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K:\Nadácia\Finance\Finančné prehľady na web\"/>
    </mc:Choice>
  </mc:AlternateContent>
  <xr:revisionPtr revIDLastSave="0" documentId="14_{8AA6A8E5-B6C6-4328-B1AE-F300B4AA836B}" xr6:coauthVersionLast="47" xr6:coauthVersionMax="47" xr10:uidLastSave="{00000000-0000-0000-0000-000000000000}"/>
  <bookViews>
    <workbookView xWindow="-120" yWindow="-120" windowWidth="29040" windowHeight="15990" tabRatio="698" xr2:uid="{00000000-000D-0000-FFFF-FFFF00000000}"/>
  </bookViews>
  <sheets>
    <sheet name="Celkový prehľad poskytnutých..." sheetId="19" r:id="rId1"/>
  </sheets>
  <definedNames>
    <definedName name="_xlnm.Print_Area" localSheetId="0">'Celkový prehľad poskytnutých...'!$A$1:$C$179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9" i="19" l="1"/>
  <c r="C169" i="19"/>
  <c r="C148" i="19"/>
  <c r="C120" i="19"/>
  <c r="C113" i="19"/>
  <c r="C49" i="19"/>
  <c r="C150" i="19" l="1"/>
  <c r="C9" i="19" l="1"/>
</calcChain>
</file>

<file path=xl/sharedStrings.xml><?xml version="1.0" encoding="utf-8"?>
<sst xmlns="http://schemas.openxmlformats.org/spreadsheetml/2006/main" count="282" uniqueCount="247">
  <si>
    <t>Obdarovaný</t>
  </si>
  <si>
    <t>Maltézska pomoc Slovensko</t>
  </si>
  <si>
    <t>Vzdelávaním k úspechu</t>
  </si>
  <si>
    <t>OZ Vagus</t>
  </si>
  <si>
    <t>Spolu</t>
  </si>
  <si>
    <t>Názov projektu</t>
  </si>
  <si>
    <t>Výška daru</t>
  </si>
  <si>
    <t>Partnerstvá</t>
  </si>
  <si>
    <t>INESS - Inštitút ekonomických a spoločenských analýz</t>
  </si>
  <si>
    <t>Junior Achievement Slovensko, n.o.</t>
  </si>
  <si>
    <t>Človek v ohrození, n.o.</t>
  </si>
  <si>
    <t>Suma</t>
  </si>
  <si>
    <t>Program</t>
  </si>
  <si>
    <t>Program FinQ</t>
  </si>
  <si>
    <t>Centrum environmentálnej a etickej výchovy Živica</t>
  </si>
  <si>
    <t>Bratislavské dobrovoľnícke centrum</t>
  </si>
  <si>
    <t>Športová akadémia Mateja Tótha, o.z.</t>
  </si>
  <si>
    <t>IPčko</t>
  </si>
  <si>
    <t xml:space="preserve">Partnerstvá </t>
  </si>
  <si>
    <t>Účel</t>
  </si>
  <si>
    <t>Liga proti rakovine Slovenskej republiky</t>
  </si>
  <si>
    <t>Spoločne deťom, neinvestičný fond pri Štátnom bábkovom divadle v Bratislave</t>
  </si>
  <si>
    <t>Hospic Milosrdných sestier</t>
  </si>
  <si>
    <t>Návrat</t>
  </si>
  <si>
    <t>Centrum Natália</t>
  </si>
  <si>
    <t>Inklúzia</t>
  </si>
  <si>
    <t>VIA IURIS</t>
  </si>
  <si>
    <t>ČERVENÝ NOS Clowndoctors</t>
  </si>
  <si>
    <t>Nadácia otvorenej spoločnosti, Bratislava</t>
  </si>
  <si>
    <t>Nadácia pre deti Slovenska</t>
  </si>
  <si>
    <t>Nadácia EKOPOLIS</t>
  </si>
  <si>
    <t>nezisková organizácia Projekt DOM.ov</t>
  </si>
  <si>
    <t>Cyklistická Detská Tour</t>
  </si>
  <si>
    <t>Bystriny</t>
  </si>
  <si>
    <t>Mestské včely - podpora opeľovačov v meste</t>
  </si>
  <si>
    <t>Občianske združenie STOPA Slovensko</t>
  </si>
  <si>
    <t>SLovak SParrows</t>
  </si>
  <si>
    <t>DEPAUL SLOVENSKO, nezisková organizácia</t>
  </si>
  <si>
    <t>#mamnato špeciál</t>
  </si>
  <si>
    <t>Zatvorený grantový program pre ohrozené skupiny</t>
  </si>
  <si>
    <t>Komunitné Centrum Menšín</t>
  </si>
  <si>
    <t>Pomoc k svojpomoci</t>
  </si>
  <si>
    <t>Občianske združenie Barlička</t>
  </si>
  <si>
    <t>Upgrade: Domov dôchodcov 2.0</t>
  </si>
  <si>
    <t>Corvus for blind 3.0 - nevidiaci vďaka technológiám neopustení</t>
  </si>
  <si>
    <t>Nezisková organizácia Voices</t>
  </si>
  <si>
    <t>Na ceste nie si sám</t>
  </si>
  <si>
    <t>TENENET o.z.</t>
  </si>
  <si>
    <t>Buďme sociálni aj online!</t>
  </si>
  <si>
    <t>Mesto Ružomberok, Nízkoprahové denné centrum pre deti a rodinu (PREROD)</t>
  </si>
  <si>
    <t>PRERODkáraNÁDEJdáva-mobilný nízkoprah</t>
  </si>
  <si>
    <t>Občianske združenie Prima</t>
  </si>
  <si>
    <t>Prima ide ďalej</t>
  </si>
  <si>
    <t>Daphne - Inštitút aplikovanej ekológie</t>
  </si>
  <si>
    <t>V bádaní nás nič nezastaví</t>
  </si>
  <si>
    <t>KRESŤANIA V MESTE</t>
  </si>
  <si>
    <t>Pomoc ľuďom bez domova a rodinám v sociálnej núdzi 2021</t>
  </si>
  <si>
    <t>Liga za duševné zdravie SR</t>
  </si>
  <si>
    <t>Linka dôvery Nezábudka</t>
  </si>
  <si>
    <t>Šanca na vzdelanie</t>
  </si>
  <si>
    <t>Nadácia DEDO</t>
  </si>
  <si>
    <t>Starostlivé bývanie</t>
  </si>
  <si>
    <t>Mladí, o.z.</t>
  </si>
  <si>
    <t>Klimatické kampane, web a aplikácia Mladí za klímu</t>
  </si>
  <si>
    <t>Šumné - Knižnica oblečenia</t>
  </si>
  <si>
    <t>Knižnica oblečenia</t>
  </si>
  <si>
    <t>Zmudri</t>
  </si>
  <si>
    <t>Zmudri v ekológii</t>
  </si>
  <si>
    <t>Občianske združenie SLNKOTVOR</t>
  </si>
  <si>
    <t>Semienka nádeje pre všetkých</t>
  </si>
  <si>
    <t>Základná organizácia slovenského zväzu včelárov Kysucké Nové Mesto</t>
  </si>
  <si>
    <t>API komunita</t>
  </si>
  <si>
    <t>Bakomi</t>
  </si>
  <si>
    <t>Komunitná EKOzáhrada Bakomi</t>
  </si>
  <si>
    <t xml:space="preserve">Špeciálna základná škola s materskou školou, J. Vojtaššáka 13, Žilina </t>
  </si>
  <si>
    <t>Kúsok zeme pre všetkých</t>
  </si>
  <si>
    <t>POST BELLUM SK</t>
  </si>
  <si>
    <t>Puzzle pamäti (online vzdelávacia platforma pre žiakov/čky ZŠ a študentov/ky SŠ, ich pedagógov/ičky a rodičov)</t>
  </si>
  <si>
    <t>Kolégium Antona Neuwirtha</t>
  </si>
  <si>
    <t>Akadémia veľkých diel</t>
  </si>
  <si>
    <t>Budúcnosť pre minulosť</t>
  </si>
  <si>
    <t>Mosty do minulosti</t>
  </si>
  <si>
    <t>Mestská knižnica v Bratislave</t>
  </si>
  <si>
    <t>Knižnica bližšie čitateľom</t>
  </si>
  <si>
    <t>Cirkevná základná škola sv. Juraja vo Svidníku</t>
  </si>
  <si>
    <t>Komunitný EKORAJ</t>
  </si>
  <si>
    <t>Občianske združenie Presahy</t>
  </si>
  <si>
    <t>MOODRE REČI</t>
  </si>
  <si>
    <t>Mestská knižnica Snina, organizačná súčasť Mestského kultúrneho a osvetového strediska v Snine</t>
  </si>
  <si>
    <t>Knižné taxi</t>
  </si>
  <si>
    <t>Gymnázium bilingválne, T. Ružičku 3, Žilina</t>
  </si>
  <si>
    <t>Cena Absynt - škola reportáže s vydavateľstvom Absynt</t>
  </si>
  <si>
    <t>CPR Trenčín</t>
  </si>
  <si>
    <t>Expanzia do ticha</t>
  </si>
  <si>
    <t>Stará Jedáleň</t>
  </si>
  <si>
    <t>Živá sociálna sieť</t>
  </si>
  <si>
    <t>Mesto Brezová pod Bradlom</t>
  </si>
  <si>
    <t>Letná čitáreň pri knižnici</t>
  </si>
  <si>
    <t>Komunitná nadácia Liptov</t>
  </si>
  <si>
    <t>Beliansky lesopark - komunitný priestor</t>
  </si>
  <si>
    <t>Benitim (pôvodne BENI KLUB)</t>
  </si>
  <si>
    <t>myTEEN - dajme šancu zdravému vývoju teenageriek</t>
  </si>
  <si>
    <t>Inštitút aktívneho bývania, n.o.</t>
  </si>
  <si>
    <t>Na blízkosti blízkych nám záleží</t>
  </si>
  <si>
    <t>Dobrý Kameň</t>
  </si>
  <si>
    <t>Touch&amp;Speech n. o.</t>
  </si>
  <si>
    <t>Putovná komunitná obývačka - Aby dobrovoľníctvo nevymrelo...</t>
  </si>
  <si>
    <t>Rekvizity pre úsmev</t>
  </si>
  <si>
    <t>Inscenácia Bratislavského bábkového divadla "Mauglí"</t>
  </si>
  <si>
    <t xml:space="preserve">Nadácia Pontis </t>
  </si>
  <si>
    <t>Charta diverzity 2021</t>
  </si>
  <si>
    <t>eduRoma - Roma Education Project - občianske združenie</t>
  </si>
  <si>
    <t>O krok pokrok</t>
  </si>
  <si>
    <t>Konvergencie - spoločnosť pre komorné umenie</t>
  </si>
  <si>
    <t>Konvergencie 2021 - medzinárodný festival komornej hudby, 22. ročník</t>
  </si>
  <si>
    <t xml:space="preserve">Spoločnosť priateľov detí z detských domovov Úsmev ako dar </t>
  </si>
  <si>
    <t>The Duke of Edinburgh's International Award Slovensko, o.z.</t>
  </si>
  <si>
    <t>Za lepšie mentálne zdravie mladých počas pandémie cez program DofE</t>
  </si>
  <si>
    <t>Fond pre transparentné Slovensko 2021</t>
  </si>
  <si>
    <t xml:space="preserve">Tanečný klub "Danube" Bratislava </t>
  </si>
  <si>
    <t>ARS INTEGRA  2021</t>
  </si>
  <si>
    <t xml:space="preserve">DANUBIANA - Centrum moderného umenia, n.o. </t>
  </si>
  <si>
    <t>Výstavný plán na rok 2021</t>
  </si>
  <si>
    <t>Abeceda Zelenej školy</t>
  </si>
  <si>
    <t xml:space="preserve">Človek v ohrození, n.o. </t>
  </si>
  <si>
    <t>Jeden svet 2021</t>
  </si>
  <si>
    <t xml:space="preserve">OZ Vagus </t>
  </si>
  <si>
    <t>Integračný program OZ Vagus ako efektívna forma podpory pri ukončovaní bezdomovectva</t>
  </si>
  <si>
    <t>Deň narcisov 2021</t>
  </si>
  <si>
    <t>Anketa strom roka 2021</t>
  </si>
  <si>
    <t>Pomoc ľudom osobitne znevýhodneným situáciou súvisiacou s pandémiou
ochorenia COVID-19</t>
  </si>
  <si>
    <t>Mladí dospelí z náhradných rodín</t>
  </si>
  <si>
    <t>Domovácky parlament - škola mladých lídrov</t>
  </si>
  <si>
    <t>#viaczivotadodni</t>
  </si>
  <si>
    <t>Ekonomická olympiáda 2021</t>
  </si>
  <si>
    <t>Fond pre podporu LGBT+ komunity 2021</t>
  </si>
  <si>
    <t>Ten správny pohyb</t>
  </si>
  <si>
    <t>Svojpomocná výstavba 2021</t>
  </si>
  <si>
    <t>ORFEO</t>
  </si>
  <si>
    <t>Viva Musica! festival 2021</t>
  </si>
  <si>
    <t>Podpora duševného zdravia prostredníctvom návštev zdravotných klaunov v psychiatrických zariadeniach</t>
  </si>
  <si>
    <t>Aktívni občania ako základ demokratickej spoločnosti</t>
  </si>
  <si>
    <t>Platforma dobrovoľníckych centier a organizácií</t>
  </si>
  <si>
    <t>Angažovaná škola</t>
  </si>
  <si>
    <t>Detská tour Petra Sagana</t>
  </si>
  <si>
    <t>Spoločne rozhýbeme deti</t>
  </si>
  <si>
    <t>SLOVAK GLOBAL NETWORK</t>
  </si>
  <si>
    <t>Slovak Global Network</t>
  </si>
  <si>
    <t>Porážka.sk</t>
  </si>
  <si>
    <t>Beh Neporazených</t>
  </si>
  <si>
    <t>ZA 7 HORAMI, o.z.</t>
  </si>
  <si>
    <t>Za 7 horami - Rozprávková krajina na Liptove</t>
  </si>
  <si>
    <t>Náhradný domov a Onkologická konferencia</t>
  </si>
  <si>
    <t>Týždeň dobrovoľníctva 2021</t>
  </si>
  <si>
    <t>Slovenská jazzová spoločnosť</t>
  </si>
  <si>
    <t>Letná jazzová dielňa 2021</t>
  </si>
  <si>
    <t>Alkan - klub horských športov</t>
  </si>
  <si>
    <t>16. ročník Beh na Chatu pri Zelenom plese, memoriál Karla Jakeša</t>
  </si>
  <si>
    <t>ĽUDIA ĽUĎOM, n.f.</t>
  </si>
  <si>
    <t>Sociálna pomoc</t>
  </si>
  <si>
    <t>Bystriny - sieť aktívnych občanov</t>
  </si>
  <si>
    <t>Komunitné centrum Nitra</t>
  </si>
  <si>
    <t>DOBRO medzi nami</t>
  </si>
  <si>
    <t>Metropolitný inštitút Bratislavy (MIB)</t>
  </si>
  <si>
    <t>Sadni si 2021</t>
  </si>
  <si>
    <t>Rozšírenie krízových služieb pomoci IPčko na Slovensku</t>
  </si>
  <si>
    <t xml:space="preserve">Biela vrana </t>
  </si>
  <si>
    <t>Zmudri platforma 2.0</t>
  </si>
  <si>
    <t>Finančná gramotnosť pre učiteľov základných a stredných škôl</t>
  </si>
  <si>
    <t>Dráčik, n.f.</t>
  </si>
  <si>
    <t>Radničkine trhy 2021</t>
  </si>
  <si>
    <t>Základná škola, Ľ. Podjavorinskej 1, Košice</t>
  </si>
  <si>
    <t>Chceme spolu čítať</t>
  </si>
  <si>
    <t>Spišská katolícka charita - Dom Charitas sv. Jozefa</t>
  </si>
  <si>
    <t>Darujme deťom nádej</t>
  </si>
  <si>
    <t>Fashion Revolution Slovakia</t>
  </si>
  <si>
    <t>Upcy Kecy</t>
  </si>
  <si>
    <t>PLAMIENOK n.o.</t>
  </si>
  <si>
    <t>Viac života menej bolesti</t>
  </si>
  <si>
    <t>Občianske združenie Slnečnica Slovensko</t>
  </si>
  <si>
    <t>Pomoc pre službu</t>
  </si>
  <si>
    <t>Rozšírenie krízových služieb pomoci IPčko na Slovensku - krízový kontaktný bod Káčko</t>
  </si>
  <si>
    <t>Podpora činnosti ASFIN v roku 2021</t>
  </si>
  <si>
    <t>Darujme deťom zázračné - bezbariérové ihrisko</t>
  </si>
  <si>
    <t>Základná škola Matky Alexie, Palackého 1, Bratislava</t>
  </si>
  <si>
    <t>Základná škola, Hlboká cesta 4,  Bratislava</t>
  </si>
  <si>
    <t>Gymnázium, Metodova 2, Bratislava</t>
  </si>
  <si>
    <t>Gymnázium L. Novomeského, Tomášikova 2, Bratislava</t>
  </si>
  <si>
    <t>Gymnázium, Ladislava Sáru 1, Bratislava</t>
  </si>
  <si>
    <t>Stredná priemyselná škola strojnícka, Fajnorovo nábrežie 52/5, Bratislava</t>
  </si>
  <si>
    <t>Základná škola s materskou školou, Vančurova 38, Trnava</t>
  </si>
  <si>
    <t>Gymnázium M. R. Štefánika, Slnečná 2, Šamorín</t>
  </si>
  <si>
    <t>Obchodná akadémia, Kukučínova 2, Trnava</t>
  </si>
  <si>
    <t>Základná škola s materskou školou, Centrum I 32, Dubnica nad Váhom</t>
  </si>
  <si>
    <t>Základná škola, Karpatská 8063/11, Žilina</t>
  </si>
  <si>
    <t>Gymnázium Jozefa Miloslava Hurbana, 17. novembra 1296, Čadca</t>
  </si>
  <si>
    <t>Špeciálna základná škola, Bottova 13, Rimavská Sobota</t>
  </si>
  <si>
    <t>Základná škola, Partizánska cesta 407, Jasenie</t>
  </si>
  <si>
    <t>Súkromná stredná odborná škola obchodu a služieb, Partizánska 186/8, Očová</t>
  </si>
  <si>
    <t>Základná škola, Tomášikova 31, Košice</t>
  </si>
  <si>
    <t>Gymnázium Pavla Horova, Masarykova 1, Michalovce</t>
  </si>
  <si>
    <t>Základná škola s materskou školou, Vydrník 121</t>
  </si>
  <si>
    <t>Spojená škola, Jarmočná 108, Stará Ľubovňa</t>
  </si>
  <si>
    <t>Príspevky pre školy zapojené v programe</t>
  </si>
  <si>
    <t>Zima s ľuďmi bez domova</t>
  </si>
  <si>
    <t>Diecézna charita Nitra</t>
  </si>
  <si>
    <t>V bezpečí domova v Dome charity sv. Rafaela</t>
  </si>
  <si>
    <t>Diecézna charita Žilina</t>
  </si>
  <si>
    <t>Rozširovanie sociálnych služieb ako pomoc núdznym v čase pandémie</t>
  </si>
  <si>
    <t>Udržanie bývania a inklúzia klientov projektu Housing First v Košiciach</t>
  </si>
  <si>
    <t>Gréckokatolícka charita Prešov</t>
  </si>
  <si>
    <t>Spevnenie prístupového chodníka k obytným kontajnerom a nákup práčky, sušičky</t>
  </si>
  <si>
    <t>Trnavská arcidiecézna charita</t>
  </si>
  <si>
    <t>Hlinený dukát</t>
  </si>
  <si>
    <t>Oáza - nádej pre nový život, n. o.</t>
  </si>
  <si>
    <t>Pohotovostná služba</t>
  </si>
  <si>
    <t>Zmiernenie dopadov nečakaných udalostí na ľudí bez domova zefektívnením poskytovaných služieb</t>
  </si>
  <si>
    <t>Proti prúdu</t>
  </si>
  <si>
    <t>Streetwork - podpora predajcov NOTA BENE v teréne</t>
  </si>
  <si>
    <t>Spolu to zvládneme</t>
  </si>
  <si>
    <t>Mesto Nové Mesto nad Váhom</t>
  </si>
  <si>
    <t>Bojujeme s ponorkovou chorobou</t>
  </si>
  <si>
    <t>Lenka T.</t>
  </si>
  <si>
    <t>Estera R.</t>
  </si>
  <si>
    <t>Michal H.</t>
  </si>
  <si>
    <t>Branislav R.</t>
  </si>
  <si>
    <t>Podpora jednorodičovských rodín v núdzi</t>
  </si>
  <si>
    <t>*</t>
  </si>
  <si>
    <t>Individuálna pomoc zamestnankyni Slovenskej sporiteľne</t>
  </si>
  <si>
    <t>Individuálna pomoc zamestnancovi Slovenskej sporiteľne</t>
  </si>
  <si>
    <t>Základná škola, Na Hôrke 30, Nitra</t>
  </si>
  <si>
    <t>Stredná odborná škola veterinárna, Drážovská 8/14, Nitra</t>
  </si>
  <si>
    <t>Základná škola s materskou školou, M. R. Štefánika 11, Budimír</t>
  </si>
  <si>
    <t>Stredná odborná škola strojnícka, Športová 1326, Kysucké Nové Mesto</t>
  </si>
  <si>
    <t>Stredná odborná škola obchodu a služieb, P. Jilemnického 24, Trenčín</t>
  </si>
  <si>
    <t>Gymnázium, Grösslingová 18, Bratislava</t>
  </si>
  <si>
    <t>Podpora zamestnancov/-kýň Slovenskej sporiteľne</t>
  </si>
  <si>
    <t>Financované zmluvy o spolupráci na programe</t>
  </si>
  <si>
    <t>Fond investigatívnej žurnalistiky</t>
  </si>
  <si>
    <t>Deň nenakupovania</t>
  </si>
  <si>
    <t>EDUAWEN EUROPE s.r.o. - Rozšírenie programu FinQ v roku 2021</t>
  </si>
  <si>
    <t>EDUAWEN EUROPE s.r.o. - Aktivity programu FinQ počas pilotného overovania 2021 a implementácia programu FinQ po pilotnom overovaní v roku 2021</t>
  </si>
  <si>
    <t>* Program FinQ - okrem príspevkov (darov) pre školy sú zahrnuté aj dve zmluvy o spolupráci financované v rámci programu.</t>
  </si>
  <si>
    <t>SPOLU</t>
  </si>
  <si>
    <t>Celkový prehľad poskytnutých darov, grantov 
a financovaných projektov v roku 2021</t>
  </si>
  <si>
    <t>*Nadácia pre deti Slovenska - dar bol poskytnutý vo forme 150 kusov darčekových kariet pre jednorodičovské rodiny na nákup v obchodnom reťazci a bol financovaný z výťažku internej zamestnaneckej zbierky Štedrá večera</t>
  </si>
  <si>
    <r>
      <t>Okrem toho Nadácia Slovenskej sporiteľne mala v roku 2021 ďalšie náklady na Program FinQ v celkovej výške</t>
    </r>
    <r>
      <rPr>
        <b/>
        <i/>
        <sz val="9"/>
        <rFont val="Arial CE"/>
        <charset val="238"/>
      </rPr>
      <t xml:space="preserve"> </t>
    </r>
    <r>
      <rPr>
        <i/>
        <sz val="9"/>
        <rFont val="Arial CE"/>
        <charset val="238"/>
      </rPr>
      <t>87 363,88 EUR (servis a podpora portálu FinQ, odpisy, PR podpora programu, ceny do súťaže FinQ Majster, občerstvenie).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</si>
</sst>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4"/>
      <name val="Arial CE"/>
      <charset val="238"/>
    </font>
    <font>
      <b/>
      <sz val="12"/>
      <color theme="3"/>
      <name val="Arial CE"/>
      <charset val="238"/>
    </font>
    <font>
      <i/>
      <sz val="10"/>
      <name val="Arial"/>
      <family val="2"/>
      <charset val="238"/>
    </font>
    <font>
      <b/>
      <sz val="12"/>
      <color theme="3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 CE"/>
      <charset val="238"/>
    </font>
    <font>
      <b/>
      <sz val="9"/>
      <name val="Arial CE"/>
      <charset val="238"/>
    </font>
    <font>
      <i/>
      <sz val="9"/>
      <name val="Arial CE"/>
      <charset val="238"/>
    </font>
    <font>
      <i/>
      <sz val="9"/>
      <name val="Arial"/>
      <family val="2"/>
      <charset val="238"/>
    </font>
    <font>
      <b/>
      <i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4" fillId="0" borderId="0"/>
    <xf numFmtId="0" fontId="1" fillId="0" borderId="0"/>
  </cellStyleXfs>
  <cellXfs count="72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4" fillId="0" borderId="0" xfId="0" applyNumberFormat="1" applyFont="1"/>
    <xf numFmtId="0" fontId="4" fillId="0" borderId="0" xfId="0" applyFont="1"/>
    <xf numFmtId="0" fontId="2" fillId="0" borderId="1" xfId="0" applyFont="1" applyBorder="1"/>
    <xf numFmtId="0" fontId="0" fillId="2" borderId="0" xfId="0" applyFill="1"/>
    <xf numFmtId="0" fontId="9" fillId="0" borderId="0" xfId="0" applyFont="1"/>
    <xf numFmtId="164" fontId="3" fillId="0" borderId="0" xfId="0" applyNumberFormat="1" applyFont="1"/>
    <xf numFmtId="0" fontId="3" fillId="0" borderId="1" xfId="0" applyFont="1" applyBorder="1"/>
    <xf numFmtId="0" fontId="4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/>
    <xf numFmtId="164" fontId="10" fillId="0" borderId="0" xfId="0" applyNumberFormat="1" applyFo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11" fillId="0" borderId="0" xfId="0" applyFont="1" applyFill="1"/>
    <xf numFmtId="0" fontId="4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horizontal="right" wrapText="1"/>
    </xf>
    <xf numFmtId="164" fontId="0" fillId="0" borderId="0" xfId="0" applyNumberFormat="1" applyAlignment="1"/>
    <xf numFmtId="0" fontId="3" fillId="2" borderId="1" xfId="0" applyFont="1" applyFill="1" applyBorder="1"/>
    <xf numFmtId="164" fontId="3" fillId="0" borderId="1" xfId="0" applyNumberFormat="1" applyFont="1" applyBorder="1" applyAlignment="1"/>
    <xf numFmtId="0" fontId="3" fillId="0" borderId="0" xfId="0" applyFont="1" applyFill="1" applyBorder="1" applyAlignment="1">
      <alignment horizontal="right" wrapText="1"/>
    </xf>
    <xf numFmtId="164" fontId="3" fillId="0" borderId="0" xfId="0" applyNumberFormat="1" applyFont="1" applyAlignment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12" fillId="0" borderId="0" xfId="0" applyFont="1"/>
    <xf numFmtId="0" fontId="10" fillId="0" borderId="0" xfId="0" applyFont="1"/>
    <xf numFmtId="164" fontId="7" fillId="0" borderId="0" xfId="0" applyNumberFormat="1" applyFont="1" applyBorder="1" applyAlignment="1"/>
    <xf numFmtId="0" fontId="11" fillId="0" borderId="0" xfId="0" applyFont="1"/>
    <xf numFmtId="164" fontId="0" fillId="0" borderId="0" xfId="0" applyNumberFormat="1"/>
    <xf numFmtId="0" fontId="13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right" wrapText="1"/>
    </xf>
    <xf numFmtId="0" fontId="4" fillId="0" borderId="1" xfId="0" applyFont="1" applyFill="1" applyBorder="1" applyAlignment="1">
      <alignment wrapText="1"/>
    </xf>
    <xf numFmtId="164" fontId="10" fillId="0" borderId="0" xfId="0" applyNumberFormat="1" applyFont="1" applyFill="1"/>
    <xf numFmtId="164" fontId="2" fillId="0" borderId="1" xfId="0" applyNumberFormat="1" applyFont="1" applyBorder="1"/>
    <xf numFmtId="0" fontId="3" fillId="0" borderId="0" xfId="0" applyFont="1" applyAlignment="1">
      <alignment horizontal="right"/>
    </xf>
    <xf numFmtId="0" fontId="4" fillId="0" borderId="1" xfId="0" applyFont="1" applyBorder="1"/>
    <xf numFmtId="164" fontId="4" fillId="0" borderId="1" xfId="0" applyNumberFormat="1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 wrapText="1"/>
    </xf>
    <xf numFmtId="0" fontId="4" fillId="0" borderId="1" xfId="0" applyNumberFormat="1" applyFont="1" applyFill="1" applyBorder="1" applyAlignment="1">
      <alignment wrapText="1"/>
    </xf>
    <xf numFmtId="0" fontId="14" fillId="0" borderId="0" xfId="0" applyNumberFormat="1" applyFont="1" applyFill="1" applyBorder="1" applyAlignment="1">
      <alignment horizontal="right" wrapText="1"/>
    </xf>
    <xf numFmtId="164" fontId="14" fillId="0" borderId="0" xfId="0" applyNumberFormat="1" applyFont="1" applyFill="1" applyBorder="1" applyAlignment="1">
      <alignment horizontal="right" wrapText="1"/>
    </xf>
    <xf numFmtId="164" fontId="0" fillId="0" borderId="1" xfId="0" applyNumberFormat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164" fontId="10" fillId="0" borderId="0" xfId="0" applyNumberFormat="1" applyFont="1" applyFill="1" applyAlignment="1">
      <alignment horizontal="right"/>
    </xf>
    <xf numFmtId="164" fontId="0" fillId="0" borderId="1" xfId="0" applyNumberFormat="1" applyFont="1" applyFill="1" applyBorder="1" applyAlignment="1">
      <alignment horizontal="right" wrapText="1"/>
    </xf>
    <xf numFmtId="164" fontId="0" fillId="0" borderId="1" xfId="0" applyNumberFormat="1" applyFont="1" applyBorder="1"/>
    <xf numFmtId="0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0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164" fontId="3" fillId="0" borderId="1" xfId="0" applyNumberFormat="1" applyFont="1" applyBorder="1" applyAlignment="1">
      <alignment horizontal="center"/>
    </xf>
    <xf numFmtId="164" fontId="6" fillId="0" borderId="1" xfId="0" applyNumberFormat="1" applyFont="1" applyFill="1" applyBorder="1" applyAlignment="1"/>
    <xf numFmtId="0" fontId="8" fillId="2" borderId="0" xfId="0" applyFont="1" applyFill="1" applyAlignment="1">
      <alignment wrapText="1"/>
    </xf>
    <xf numFmtId="0" fontId="0" fillId="0" borderId="0" xfId="0" applyAlignment="1"/>
    <xf numFmtId="0" fontId="0" fillId="0" borderId="1" xfId="0" applyBorder="1"/>
    <xf numFmtId="4" fontId="4" fillId="0" borderId="1" xfId="0" applyNumberFormat="1" applyFont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left" wrapText="1"/>
    </xf>
    <xf numFmtId="0" fontId="15" fillId="0" borderId="0" xfId="0" applyFont="1" applyFill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16" fillId="0" borderId="0" xfId="0" applyFont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8" fillId="2" borderId="0" xfId="0" applyFont="1" applyFill="1" applyAlignment="1">
      <alignment horizontal="center" wrapText="1"/>
    </xf>
  </cellXfs>
  <cellStyles count="5">
    <cellStyle name="Normálna" xfId="0" builtinId="0"/>
    <cellStyle name="Normálna 2" xfId="1" xr:uid="{00000000-0005-0000-0000-000001000000}"/>
    <cellStyle name="Normálna 2 3" xfId="3" xr:uid="{00000000-0005-0000-0000-000002000000}"/>
    <cellStyle name="Normálna 3" xfId="2" xr:uid="{00000000-0005-0000-0000-000003000000}"/>
    <cellStyle name="Normálna 4" xfId="4" xr:uid="{6B1F85CA-2DC6-4216-8EEF-61CB7AC49F64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0"/>
  <sheetViews>
    <sheetView tabSelected="1" workbookViewId="0">
      <selection sqref="A1:C179"/>
    </sheetView>
  </sheetViews>
  <sheetFormatPr defaultRowHeight="12.75" x14ac:dyDescent="0.2"/>
  <cols>
    <col min="1" max="1" width="30.7109375" customWidth="1"/>
    <col min="2" max="2" width="34.85546875" customWidth="1"/>
    <col min="3" max="3" width="19.5703125" customWidth="1"/>
    <col min="4" max="4" width="21.5703125" customWidth="1"/>
    <col min="5" max="5" width="16.5703125" customWidth="1"/>
    <col min="6" max="6" width="17.5703125" customWidth="1"/>
    <col min="7" max="10" width="15.7109375" customWidth="1"/>
  </cols>
  <sheetData>
    <row r="1" spans="1:8" ht="53.25" customHeight="1" x14ac:dyDescent="0.3">
      <c r="A1" s="71" t="s">
        <v>244</v>
      </c>
      <c r="B1" s="71"/>
      <c r="C1" s="71"/>
      <c r="D1" s="60"/>
      <c r="E1" s="6"/>
      <c r="F1" s="6"/>
      <c r="G1" s="6"/>
    </row>
    <row r="2" spans="1:8" ht="25.5" customHeight="1" x14ac:dyDescent="0.2"/>
    <row r="3" spans="1:8" s="4" customFormat="1" x14ac:dyDescent="0.2">
      <c r="A3" s="70" t="s">
        <v>12</v>
      </c>
      <c r="B3" s="70"/>
      <c r="C3" s="58" t="s">
        <v>11</v>
      </c>
      <c r="D3" s="3"/>
      <c r="E3" s="3"/>
    </row>
    <row r="4" spans="1:8" s="4" customFormat="1" x14ac:dyDescent="0.2">
      <c r="A4" s="66" t="s">
        <v>38</v>
      </c>
      <c r="B4" s="66"/>
      <c r="C4" s="59">
        <v>250000</v>
      </c>
      <c r="D4" s="28"/>
      <c r="E4" s="3"/>
      <c r="F4" s="29"/>
      <c r="G4" s="29"/>
      <c r="H4" s="29"/>
    </row>
    <row r="5" spans="1:8" s="4" customFormat="1" x14ac:dyDescent="0.2">
      <c r="A5" s="66" t="s">
        <v>7</v>
      </c>
      <c r="B5" s="66"/>
      <c r="C5" s="59">
        <v>523048</v>
      </c>
      <c r="D5" s="49"/>
      <c r="E5" s="12"/>
      <c r="F5" s="29"/>
      <c r="G5" s="29"/>
      <c r="H5" s="29"/>
    </row>
    <row r="6" spans="1:8" s="4" customFormat="1" x14ac:dyDescent="0.2">
      <c r="A6" s="66" t="s">
        <v>13</v>
      </c>
      <c r="B6" s="66"/>
      <c r="C6" s="59">
        <v>200177.6</v>
      </c>
      <c r="D6" s="37"/>
      <c r="E6" s="37"/>
      <c r="F6" s="29"/>
      <c r="G6" s="29"/>
      <c r="H6" s="29"/>
    </row>
    <row r="7" spans="1:8" s="4" customFormat="1" x14ac:dyDescent="0.2">
      <c r="A7" s="66" t="s">
        <v>39</v>
      </c>
      <c r="B7" s="66"/>
      <c r="C7" s="59">
        <v>57870</v>
      </c>
      <c r="D7" s="37"/>
      <c r="E7" s="37"/>
      <c r="F7" s="29"/>
      <c r="G7" s="29"/>
      <c r="H7" s="29"/>
    </row>
    <row r="8" spans="1:8" s="4" customFormat="1" x14ac:dyDescent="0.2">
      <c r="A8" s="66" t="s">
        <v>236</v>
      </c>
      <c r="B8" s="66"/>
      <c r="C8" s="59">
        <v>11380</v>
      </c>
      <c r="D8" s="12"/>
      <c r="E8" s="12"/>
      <c r="F8" s="29"/>
      <c r="G8" s="29"/>
      <c r="H8" s="29"/>
    </row>
    <row r="9" spans="1:8" s="4" customFormat="1" ht="15.75" customHeight="1" x14ac:dyDescent="0.2">
      <c r="A9" s="67" t="s">
        <v>4</v>
      </c>
      <c r="B9" s="67"/>
      <c r="C9" s="30">
        <f>SUM(C4:C8)</f>
        <v>1042475.6</v>
      </c>
      <c r="D9" s="12"/>
      <c r="E9" s="12"/>
      <c r="F9" s="29"/>
      <c r="G9" s="29"/>
      <c r="H9" s="29"/>
    </row>
    <row r="10" spans="1:8" ht="26.25" customHeight="1" x14ac:dyDescent="0.2">
      <c r="A10" s="65" t="s">
        <v>242</v>
      </c>
      <c r="B10" s="65"/>
      <c r="C10" s="65"/>
    </row>
    <row r="12" spans="1:8" ht="15.75" x14ac:dyDescent="0.25">
      <c r="A12" s="16" t="s">
        <v>38</v>
      </c>
      <c r="B12" s="4"/>
      <c r="C12" s="3"/>
    </row>
    <row r="13" spans="1:8" x14ac:dyDescent="0.2">
      <c r="A13" s="4"/>
      <c r="B13" s="4"/>
      <c r="C13" s="3"/>
    </row>
    <row r="14" spans="1:8" s="61" customFormat="1" x14ac:dyDescent="0.2">
      <c r="A14" s="42" t="s">
        <v>0</v>
      </c>
      <c r="B14" s="42" t="s">
        <v>5</v>
      </c>
      <c r="C14" s="43" t="s">
        <v>6</v>
      </c>
    </row>
    <row r="15" spans="1:8" s="61" customFormat="1" x14ac:dyDescent="0.2">
      <c r="A15" s="13" t="s">
        <v>40</v>
      </c>
      <c r="B15" s="13" t="s">
        <v>41</v>
      </c>
      <c r="C15" s="18">
        <v>9920</v>
      </c>
    </row>
    <row r="16" spans="1:8" s="61" customFormat="1" x14ac:dyDescent="0.2">
      <c r="A16" s="15" t="s">
        <v>42</v>
      </c>
      <c r="B16" s="15" t="s">
        <v>43</v>
      </c>
      <c r="C16" s="19">
        <v>9120</v>
      </c>
    </row>
    <row r="17" spans="1:3" s="61" customFormat="1" ht="25.5" x14ac:dyDescent="0.2">
      <c r="A17" s="13" t="s">
        <v>105</v>
      </c>
      <c r="B17" s="13" t="s">
        <v>44</v>
      </c>
      <c r="C17" s="18">
        <v>10000</v>
      </c>
    </row>
    <row r="18" spans="1:3" s="61" customFormat="1" x14ac:dyDescent="0.2">
      <c r="A18" s="13" t="s">
        <v>45</v>
      </c>
      <c r="B18" s="13" t="s">
        <v>46</v>
      </c>
      <c r="C18" s="18">
        <v>7500</v>
      </c>
    </row>
    <row r="19" spans="1:3" s="61" customFormat="1" x14ac:dyDescent="0.2">
      <c r="A19" s="13" t="s">
        <v>47</v>
      </c>
      <c r="B19" s="13" t="s">
        <v>48</v>
      </c>
      <c r="C19" s="18">
        <v>8280</v>
      </c>
    </row>
    <row r="20" spans="1:3" s="61" customFormat="1" ht="38.25" x14ac:dyDescent="0.2">
      <c r="A20" s="13" t="s">
        <v>49</v>
      </c>
      <c r="B20" s="13" t="s">
        <v>50</v>
      </c>
      <c r="C20" s="18">
        <v>9500</v>
      </c>
    </row>
    <row r="21" spans="1:3" s="61" customFormat="1" x14ac:dyDescent="0.2">
      <c r="A21" s="13" t="s">
        <v>51</v>
      </c>
      <c r="B21" s="13" t="s">
        <v>52</v>
      </c>
      <c r="C21" s="18">
        <v>5200</v>
      </c>
    </row>
    <row r="22" spans="1:3" s="61" customFormat="1" ht="25.5" x14ac:dyDescent="0.2">
      <c r="A22" s="13" t="s">
        <v>53</v>
      </c>
      <c r="B22" s="13" t="s">
        <v>54</v>
      </c>
      <c r="C22" s="18">
        <v>9280</v>
      </c>
    </row>
    <row r="23" spans="1:3" s="61" customFormat="1" ht="25.5" x14ac:dyDescent="0.2">
      <c r="A23" s="13" t="s">
        <v>55</v>
      </c>
      <c r="B23" s="13" t="s">
        <v>56</v>
      </c>
      <c r="C23" s="18">
        <v>10000</v>
      </c>
    </row>
    <row r="24" spans="1:3" s="61" customFormat="1" x14ac:dyDescent="0.2">
      <c r="A24" s="13" t="s">
        <v>57</v>
      </c>
      <c r="B24" s="13" t="s">
        <v>58</v>
      </c>
      <c r="C24" s="18">
        <v>5000</v>
      </c>
    </row>
    <row r="25" spans="1:3" s="61" customFormat="1" x14ac:dyDescent="0.2">
      <c r="A25" s="13" t="s">
        <v>10</v>
      </c>
      <c r="B25" s="13" t="s">
        <v>59</v>
      </c>
      <c r="C25" s="18">
        <v>10000</v>
      </c>
    </row>
    <row r="26" spans="1:3" s="61" customFormat="1" x14ac:dyDescent="0.2">
      <c r="A26" s="13" t="s">
        <v>60</v>
      </c>
      <c r="B26" s="13" t="s">
        <v>61</v>
      </c>
      <c r="C26" s="18">
        <v>6200</v>
      </c>
    </row>
    <row r="27" spans="1:3" s="61" customFormat="1" ht="25.5" x14ac:dyDescent="0.2">
      <c r="A27" s="13" t="s">
        <v>62</v>
      </c>
      <c r="B27" s="13" t="s">
        <v>63</v>
      </c>
      <c r="C27" s="18">
        <v>5000</v>
      </c>
    </row>
    <row r="28" spans="1:3" s="61" customFormat="1" x14ac:dyDescent="0.2">
      <c r="A28" s="13" t="s">
        <v>64</v>
      </c>
      <c r="B28" s="13" t="s">
        <v>65</v>
      </c>
      <c r="C28" s="18">
        <v>7000</v>
      </c>
    </row>
    <row r="29" spans="1:3" s="61" customFormat="1" x14ac:dyDescent="0.2">
      <c r="A29" s="13" t="s">
        <v>66</v>
      </c>
      <c r="B29" s="13" t="s">
        <v>67</v>
      </c>
      <c r="C29" s="18">
        <v>6400</v>
      </c>
    </row>
    <row r="30" spans="1:3" s="61" customFormat="1" ht="25.5" x14ac:dyDescent="0.2">
      <c r="A30" s="13" t="s">
        <v>68</v>
      </c>
      <c r="B30" s="13" t="s">
        <v>69</v>
      </c>
      <c r="C30" s="18">
        <v>9180</v>
      </c>
    </row>
    <row r="31" spans="1:3" s="61" customFormat="1" ht="38.25" x14ac:dyDescent="0.2">
      <c r="A31" s="13" t="s">
        <v>70</v>
      </c>
      <c r="B31" s="13" t="s">
        <v>71</v>
      </c>
      <c r="C31" s="18">
        <v>8720</v>
      </c>
    </row>
    <row r="32" spans="1:3" s="61" customFormat="1" x14ac:dyDescent="0.2">
      <c r="A32" s="13" t="s">
        <v>72</v>
      </c>
      <c r="B32" s="13" t="s">
        <v>73</v>
      </c>
      <c r="C32" s="18">
        <v>8700</v>
      </c>
    </row>
    <row r="33" spans="1:3" s="61" customFormat="1" ht="38.25" x14ac:dyDescent="0.2">
      <c r="A33" s="13" t="s">
        <v>74</v>
      </c>
      <c r="B33" s="13" t="s">
        <v>75</v>
      </c>
      <c r="C33" s="18">
        <v>5000</v>
      </c>
    </row>
    <row r="34" spans="1:3" s="61" customFormat="1" ht="51" x14ac:dyDescent="0.2">
      <c r="A34" s="13" t="s">
        <v>76</v>
      </c>
      <c r="B34" s="13" t="s">
        <v>77</v>
      </c>
      <c r="C34" s="18">
        <v>9000</v>
      </c>
    </row>
    <row r="35" spans="1:3" s="61" customFormat="1" x14ac:dyDescent="0.2">
      <c r="A35" s="13" t="s">
        <v>78</v>
      </c>
      <c r="B35" s="13" t="s">
        <v>79</v>
      </c>
      <c r="C35" s="18">
        <v>6156</v>
      </c>
    </row>
    <row r="36" spans="1:3" s="61" customFormat="1" x14ac:dyDescent="0.2">
      <c r="A36" s="13" t="s">
        <v>80</v>
      </c>
      <c r="B36" s="13" t="s">
        <v>81</v>
      </c>
      <c r="C36" s="18">
        <v>6650</v>
      </c>
    </row>
    <row r="37" spans="1:3" s="61" customFormat="1" x14ac:dyDescent="0.2">
      <c r="A37" s="13" t="s">
        <v>82</v>
      </c>
      <c r="B37" s="13" t="s">
        <v>83</v>
      </c>
      <c r="C37" s="18">
        <v>7000</v>
      </c>
    </row>
    <row r="38" spans="1:3" s="61" customFormat="1" ht="25.5" x14ac:dyDescent="0.2">
      <c r="A38" s="13" t="s">
        <v>84</v>
      </c>
      <c r="B38" s="13" t="s">
        <v>85</v>
      </c>
      <c r="C38" s="18">
        <v>5000</v>
      </c>
    </row>
    <row r="39" spans="1:3" s="61" customFormat="1" x14ac:dyDescent="0.2">
      <c r="A39" s="13" t="s">
        <v>86</v>
      </c>
      <c r="B39" s="13" t="s">
        <v>87</v>
      </c>
      <c r="C39" s="18">
        <v>7000</v>
      </c>
    </row>
    <row r="40" spans="1:3" s="61" customFormat="1" ht="51" x14ac:dyDescent="0.2">
      <c r="A40" s="13" t="s">
        <v>88</v>
      </c>
      <c r="B40" s="13" t="s">
        <v>89</v>
      </c>
      <c r="C40" s="18">
        <v>6000</v>
      </c>
    </row>
    <row r="41" spans="1:3" s="61" customFormat="1" ht="25.5" x14ac:dyDescent="0.2">
      <c r="A41" s="13" t="s">
        <v>90</v>
      </c>
      <c r="B41" s="13" t="s">
        <v>91</v>
      </c>
      <c r="C41" s="18">
        <v>10000</v>
      </c>
    </row>
    <row r="42" spans="1:3" s="61" customFormat="1" x14ac:dyDescent="0.2">
      <c r="A42" s="13" t="s">
        <v>92</v>
      </c>
      <c r="B42" s="13" t="s">
        <v>93</v>
      </c>
      <c r="C42" s="18">
        <v>5894</v>
      </c>
    </row>
    <row r="43" spans="1:3" s="61" customFormat="1" x14ac:dyDescent="0.2">
      <c r="A43" s="13" t="s">
        <v>94</v>
      </c>
      <c r="B43" s="13" t="s">
        <v>95</v>
      </c>
      <c r="C43" s="18">
        <v>6150</v>
      </c>
    </row>
    <row r="44" spans="1:3" s="61" customFormat="1" x14ac:dyDescent="0.2">
      <c r="A44" s="13" t="s">
        <v>96</v>
      </c>
      <c r="B44" s="13" t="s">
        <v>97</v>
      </c>
      <c r="C44" s="18">
        <v>5000</v>
      </c>
    </row>
    <row r="45" spans="1:3" s="61" customFormat="1" x14ac:dyDescent="0.2">
      <c r="A45" s="13" t="s">
        <v>98</v>
      </c>
      <c r="B45" s="13" t="s">
        <v>99</v>
      </c>
      <c r="C45" s="18">
        <v>6150</v>
      </c>
    </row>
    <row r="46" spans="1:3" s="61" customFormat="1" ht="25.5" x14ac:dyDescent="0.2">
      <c r="A46" s="13" t="s">
        <v>100</v>
      </c>
      <c r="B46" s="13" t="s">
        <v>101</v>
      </c>
      <c r="C46" s="18">
        <v>5000</v>
      </c>
    </row>
    <row r="47" spans="1:3" s="61" customFormat="1" x14ac:dyDescent="0.2">
      <c r="A47" s="13" t="s">
        <v>102</v>
      </c>
      <c r="B47" s="13" t="s">
        <v>103</v>
      </c>
      <c r="C47" s="18">
        <v>9000</v>
      </c>
    </row>
    <row r="48" spans="1:3" s="61" customFormat="1" ht="25.5" x14ac:dyDescent="0.2">
      <c r="A48" s="13" t="s">
        <v>104</v>
      </c>
      <c r="B48" s="13" t="s">
        <v>106</v>
      </c>
      <c r="C48" s="18">
        <v>6000</v>
      </c>
    </row>
    <row r="49" spans="1:3" ht="20.25" customHeight="1" x14ac:dyDescent="0.2">
      <c r="A49" s="4"/>
      <c r="B49" s="39" t="s">
        <v>4</v>
      </c>
      <c r="C49" s="8">
        <f>SUM(C15:C48)</f>
        <v>250000</v>
      </c>
    </row>
    <row r="51" spans="1:3" ht="15.75" x14ac:dyDescent="0.25">
      <c r="A51" s="31" t="s">
        <v>18</v>
      </c>
      <c r="B51" s="4"/>
      <c r="C51" s="3"/>
    </row>
    <row r="52" spans="1:3" x14ac:dyDescent="0.2">
      <c r="A52" s="4"/>
      <c r="B52" s="4"/>
      <c r="C52" s="3"/>
    </row>
    <row r="53" spans="1:3" x14ac:dyDescent="0.2">
      <c r="A53" s="9" t="s">
        <v>0</v>
      </c>
      <c r="B53" s="9" t="s">
        <v>5</v>
      </c>
      <c r="C53" s="11" t="s">
        <v>6</v>
      </c>
    </row>
    <row r="54" spans="1:3" x14ac:dyDescent="0.2">
      <c r="A54" s="10" t="s">
        <v>27</v>
      </c>
      <c r="B54" s="13" t="s">
        <v>107</v>
      </c>
      <c r="C54" s="20">
        <v>994</v>
      </c>
    </row>
    <row r="55" spans="1:3" ht="38.25" x14ac:dyDescent="0.2">
      <c r="A55" s="17" t="s">
        <v>21</v>
      </c>
      <c r="B55" s="13" t="s">
        <v>108</v>
      </c>
      <c r="C55" s="20">
        <v>5000</v>
      </c>
    </row>
    <row r="56" spans="1:3" x14ac:dyDescent="0.2">
      <c r="A56" s="17" t="s">
        <v>109</v>
      </c>
      <c r="B56" s="13" t="s">
        <v>110</v>
      </c>
      <c r="C56" s="20">
        <v>1500</v>
      </c>
    </row>
    <row r="57" spans="1:3" ht="25.5" x14ac:dyDescent="0.2">
      <c r="A57" s="17" t="s">
        <v>111</v>
      </c>
      <c r="B57" s="13" t="s">
        <v>112</v>
      </c>
      <c r="C57" s="20">
        <v>5000</v>
      </c>
    </row>
    <row r="58" spans="1:3" ht="25.5" x14ac:dyDescent="0.2">
      <c r="A58" s="17" t="s">
        <v>113</v>
      </c>
      <c r="B58" s="13" t="s">
        <v>114</v>
      </c>
      <c r="C58" s="20">
        <v>7000</v>
      </c>
    </row>
    <row r="59" spans="1:3" ht="25.5" x14ac:dyDescent="0.2">
      <c r="A59" s="13" t="s">
        <v>115</v>
      </c>
      <c r="B59" s="13" t="s">
        <v>2</v>
      </c>
      <c r="C59" s="20">
        <v>20000</v>
      </c>
    </row>
    <row r="60" spans="1:3" ht="25.5" x14ac:dyDescent="0.2">
      <c r="A60" s="13" t="s">
        <v>116</v>
      </c>
      <c r="B60" s="13" t="s">
        <v>117</v>
      </c>
      <c r="C60" s="20">
        <v>10000</v>
      </c>
    </row>
    <row r="61" spans="1:3" x14ac:dyDescent="0.2">
      <c r="A61" s="14" t="s">
        <v>109</v>
      </c>
      <c r="B61" s="14" t="s">
        <v>118</v>
      </c>
      <c r="C61" s="20">
        <v>10000</v>
      </c>
    </row>
    <row r="62" spans="1:3" x14ac:dyDescent="0.2">
      <c r="A62" s="13" t="s">
        <v>119</v>
      </c>
      <c r="B62" s="14" t="s">
        <v>120</v>
      </c>
      <c r="C62" s="20">
        <v>10000</v>
      </c>
    </row>
    <row r="63" spans="1:3" ht="25.5" x14ac:dyDescent="0.2">
      <c r="A63" s="13" t="s">
        <v>121</v>
      </c>
      <c r="B63" s="14" t="s">
        <v>122</v>
      </c>
      <c r="C63" s="20">
        <v>15000</v>
      </c>
    </row>
    <row r="64" spans="1:3" ht="25.5" x14ac:dyDescent="0.2">
      <c r="A64" s="13" t="s">
        <v>14</v>
      </c>
      <c r="B64" s="14" t="s">
        <v>123</v>
      </c>
      <c r="C64" s="20">
        <v>20000</v>
      </c>
    </row>
    <row r="65" spans="1:3" x14ac:dyDescent="0.2">
      <c r="A65" s="13" t="s">
        <v>124</v>
      </c>
      <c r="B65" s="13" t="s">
        <v>125</v>
      </c>
      <c r="C65" s="20">
        <v>12000</v>
      </c>
    </row>
    <row r="66" spans="1:3" ht="38.25" x14ac:dyDescent="0.2">
      <c r="A66" s="17" t="s">
        <v>126</v>
      </c>
      <c r="B66" s="13" t="s">
        <v>127</v>
      </c>
      <c r="C66" s="20">
        <v>10000</v>
      </c>
    </row>
    <row r="67" spans="1:3" ht="25.5" x14ac:dyDescent="0.2">
      <c r="A67" s="26" t="s">
        <v>20</v>
      </c>
      <c r="B67" s="14" t="s">
        <v>128</v>
      </c>
      <c r="C67" s="20">
        <v>30000</v>
      </c>
    </row>
    <row r="68" spans="1:3" x14ac:dyDescent="0.2">
      <c r="A68" s="17" t="s">
        <v>30</v>
      </c>
      <c r="B68" s="13" t="s">
        <v>129</v>
      </c>
      <c r="C68" s="20">
        <v>12000</v>
      </c>
    </row>
    <row r="69" spans="1:3" ht="38.25" x14ac:dyDescent="0.2">
      <c r="A69" s="13" t="s">
        <v>1</v>
      </c>
      <c r="B69" s="13" t="s">
        <v>130</v>
      </c>
      <c r="C69" s="20">
        <v>15000</v>
      </c>
    </row>
    <row r="70" spans="1:3" x14ac:dyDescent="0.2">
      <c r="A70" s="17" t="s">
        <v>23</v>
      </c>
      <c r="B70" s="13" t="s">
        <v>131</v>
      </c>
      <c r="C70" s="20">
        <v>5000</v>
      </c>
    </row>
    <row r="71" spans="1:3" ht="25.5" x14ac:dyDescent="0.2">
      <c r="A71" s="17" t="s">
        <v>115</v>
      </c>
      <c r="B71" s="13" t="s">
        <v>132</v>
      </c>
      <c r="C71" s="20">
        <v>6000</v>
      </c>
    </row>
    <row r="72" spans="1:3" x14ac:dyDescent="0.2">
      <c r="A72" s="17" t="s">
        <v>22</v>
      </c>
      <c r="B72" s="13" t="s">
        <v>133</v>
      </c>
      <c r="C72" s="20">
        <v>3000</v>
      </c>
    </row>
    <row r="73" spans="1:3" ht="25.5" x14ac:dyDescent="0.2">
      <c r="A73" s="17" t="s">
        <v>8</v>
      </c>
      <c r="B73" s="13" t="s">
        <v>134</v>
      </c>
      <c r="C73" s="20">
        <v>5000</v>
      </c>
    </row>
    <row r="74" spans="1:3" ht="25.5" x14ac:dyDescent="0.2">
      <c r="A74" s="17" t="s">
        <v>109</v>
      </c>
      <c r="B74" s="13" t="s">
        <v>135</v>
      </c>
      <c r="C74" s="20">
        <v>10000</v>
      </c>
    </row>
    <row r="75" spans="1:3" x14ac:dyDescent="0.2">
      <c r="A75" s="17" t="s">
        <v>24</v>
      </c>
      <c r="B75" s="13" t="s">
        <v>136</v>
      </c>
      <c r="C75" s="20">
        <v>15000</v>
      </c>
    </row>
    <row r="76" spans="1:3" ht="25.5" x14ac:dyDescent="0.2">
      <c r="A76" s="17" t="s">
        <v>31</v>
      </c>
      <c r="B76" s="13" t="s">
        <v>137</v>
      </c>
      <c r="C76" s="20">
        <v>10000</v>
      </c>
    </row>
    <row r="77" spans="1:3" x14ac:dyDescent="0.2">
      <c r="A77" s="17" t="s">
        <v>138</v>
      </c>
      <c r="B77" s="13" t="s">
        <v>139</v>
      </c>
      <c r="C77" s="20">
        <v>40000</v>
      </c>
    </row>
    <row r="78" spans="1:3" ht="38.25" x14ac:dyDescent="0.2">
      <c r="A78" s="17" t="s">
        <v>27</v>
      </c>
      <c r="B78" s="36" t="s">
        <v>140</v>
      </c>
      <c r="C78" s="20">
        <v>6000</v>
      </c>
    </row>
    <row r="79" spans="1:3" ht="25.5" x14ac:dyDescent="0.2">
      <c r="A79" s="17" t="s">
        <v>26</v>
      </c>
      <c r="B79" s="13" t="s">
        <v>141</v>
      </c>
      <c r="C79" s="20">
        <v>5000</v>
      </c>
    </row>
    <row r="80" spans="1:3" ht="25.5" x14ac:dyDescent="0.2">
      <c r="A80" s="17" t="s">
        <v>142</v>
      </c>
      <c r="B80" s="26" t="s">
        <v>143</v>
      </c>
      <c r="C80" s="20">
        <v>3000</v>
      </c>
    </row>
    <row r="81" spans="1:3" x14ac:dyDescent="0.2">
      <c r="A81" s="17" t="s">
        <v>32</v>
      </c>
      <c r="B81" s="13" t="s">
        <v>144</v>
      </c>
      <c r="C81" s="20">
        <v>40000</v>
      </c>
    </row>
    <row r="82" spans="1:3" ht="25.5" x14ac:dyDescent="0.2">
      <c r="A82" s="17" t="s">
        <v>16</v>
      </c>
      <c r="B82" s="13" t="s">
        <v>145</v>
      </c>
      <c r="C82" s="20">
        <v>25000</v>
      </c>
    </row>
    <row r="83" spans="1:3" x14ac:dyDescent="0.2">
      <c r="A83" s="17" t="s">
        <v>146</v>
      </c>
      <c r="B83" s="14" t="s">
        <v>147</v>
      </c>
      <c r="C83" s="20">
        <v>20000</v>
      </c>
    </row>
    <row r="84" spans="1:3" x14ac:dyDescent="0.2">
      <c r="A84" s="17" t="s">
        <v>148</v>
      </c>
      <c r="B84" s="13" t="s">
        <v>149</v>
      </c>
      <c r="C84" s="20">
        <v>2140</v>
      </c>
    </row>
    <row r="85" spans="1:3" ht="25.5" x14ac:dyDescent="0.2">
      <c r="A85" s="17" t="s">
        <v>150</v>
      </c>
      <c r="B85" s="13" t="s">
        <v>151</v>
      </c>
      <c r="C85" s="20">
        <v>1000</v>
      </c>
    </row>
    <row r="86" spans="1:3" ht="25.5" x14ac:dyDescent="0.2">
      <c r="A86" s="17" t="s">
        <v>20</v>
      </c>
      <c r="B86" s="13" t="s">
        <v>152</v>
      </c>
      <c r="C86" s="20">
        <v>7000</v>
      </c>
    </row>
    <row r="87" spans="1:3" ht="25.5" x14ac:dyDescent="0.2">
      <c r="A87" s="17" t="s">
        <v>15</v>
      </c>
      <c r="B87" s="14" t="s">
        <v>153</v>
      </c>
      <c r="C87" s="20">
        <v>3000</v>
      </c>
    </row>
    <row r="88" spans="1:3" x14ac:dyDescent="0.2">
      <c r="A88" s="17" t="s">
        <v>154</v>
      </c>
      <c r="B88" s="14" t="s">
        <v>155</v>
      </c>
      <c r="C88" s="20">
        <v>2000</v>
      </c>
    </row>
    <row r="89" spans="1:3" ht="25.5" x14ac:dyDescent="0.2">
      <c r="A89" s="17" t="s">
        <v>156</v>
      </c>
      <c r="B89" s="13" t="s">
        <v>157</v>
      </c>
      <c r="C89" s="20">
        <v>2150</v>
      </c>
    </row>
    <row r="90" spans="1:3" x14ac:dyDescent="0.2">
      <c r="A90" s="17" t="s">
        <v>158</v>
      </c>
      <c r="B90" s="14" t="s">
        <v>159</v>
      </c>
      <c r="C90" s="20">
        <v>1500</v>
      </c>
    </row>
    <row r="91" spans="1:3" ht="25.5" x14ac:dyDescent="0.2">
      <c r="A91" s="17" t="s">
        <v>14</v>
      </c>
      <c r="B91" s="14" t="s">
        <v>34</v>
      </c>
      <c r="C91" s="20">
        <v>3500</v>
      </c>
    </row>
    <row r="92" spans="1:3" x14ac:dyDescent="0.2">
      <c r="A92" s="17" t="s">
        <v>33</v>
      </c>
      <c r="B92" s="13" t="s">
        <v>160</v>
      </c>
      <c r="C92" s="20">
        <v>6000</v>
      </c>
    </row>
    <row r="93" spans="1:3" x14ac:dyDescent="0.2">
      <c r="A93" s="17" t="s">
        <v>161</v>
      </c>
      <c r="B93" s="27" t="s">
        <v>162</v>
      </c>
      <c r="C93" s="20">
        <v>3000</v>
      </c>
    </row>
    <row r="94" spans="1:3" ht="25.5" x14ac:dyDescent="0.2">
      <c r="A94" s="17" t="s">
        <v>163</v>
      </c>
      <c r="B94" s="27" t="s">
        <v>164</v>
      </c>
      <c r="C94" s="20">
        <v>10000</v>
      </c>
    </row>
    <row r="95" spans="1:3" ht="25.5" x14ac:dyDescent="0.2">
      <c r="A95" s="17" t="s">
        <v>17</v>
      </c>
      <c r="B95" s="27" t="s">
        <v>165</v>
      </c>
      <c r="C95" s="20">
        <v>25000</v>
      </c>
    </row>
    <row r="96" spans="1:3" x14ac:dyDescent="0.2">
      <c r="A96" s="17" t="s">
        <v>33</v>
      </c>
      <c r="B96" s="13" t="s">
        <v>166</v>
      </c>
      <c r="C96" s="20">
        <v>10000</v>
      </c>
    </row>
    <row r="97" spans="1:4" x14ac:dyDescent="0.2">
      <c r="A97" s="17" t="s">
        <v>66</v>
      </c>
      <c r="B97" s="13" t="s">
        <v>167</v>
      </c>
      <c r="C97" s="20">
        <v>6500</v>
      </c>
    </row>
    <row r="98" spans="1:4" ht="25.5" x14ac:dyDescent="0.2">
      <c r="A98" s="17" t="s">
        <v>28</v>
      </c>
      <c r="B98" s="36" t="s">
        <v>238</v>
      </c>
      <c r="C98" s="20">
        <v>5000</v>
      </c>
    </row>
    <row r="99" spans="1:4" ht="25.5" x14ac:dyDescent="0.2">
      <c r="A99" s="17" t="s">
        <v>9</v>
      </c>
      <c r="B99" s="13" t="s">
        <v>168</v>
      </c>
      <c r="C99" s="20">
        <v>3000</v>
      </c>
    </row>
    <row r="100" spans="1:4" ht="25.5" x14ac:dyDescent="0.2">
      <c r="A100" s="17" t="s">
        <v>169</v>
      </c>
      <c r="B100" s="13" t="s">
        <v>183</v>
      </c>
      <c r="C100" s="20">
        <v>4714</v>
      </c>
    </row>
    <row r="101" spans="1:4" x14ac:dyDescent="0.2">
      <c r="A101" s="17" t="s">
        <v>25</v>
      </c>
      <c r="B101" s="13" t="s">
        <v>170</v>
      </c>
      <c r="C101" s="20">
        <v>6000</v>
      </c>
    </row>
    <row r="102" spans="1:4" ht="25.5" x14ac:dyDescent="0.2">
      <c r="A102" s="57" t="s">
        <v>171</v>
      </c>
      <c r="B102" s="13" t="s">
        <v>172</v>
      </c>
      <c r="C102" s="20">
        <v>1350</v>
      </c>
    </row>
    <row r="103" spans="1:4" ht="25.5" x14ac:dyDescent="0.2">
      <c r="A103" s="17" t="s">
        <v>173</v>
      </c>
      <c r="B103" s="13" t="s">
        <v>174</v>
      </c>
      <c r="C103" s="20">
        <v>3000</v>
      </c>
    </row>
    <row r="104" spans="1:4" x14ac:dyDescent="0.2">
      <c r="A104" s="17" t="s">
        <v>64</v>
      </c>
      <c r="B104" s="36" t="s">
        <v>239</v>
      </c>
      <c r="C104" s="20">
        <v>2000</v>
      </c>
    </row>
    <row r="105" spans="1:4" x14ac:dyDescent="0.2">
      <c r="A105" s="17" t="s">
        <v>175</v>
      </c>
      <c r="B105" s="13" t="s">
        <v>176</v>
      </c>
      <c r="C105" s="20">
        <v>2000</v>
      </c>
    </row>
    <row r="106" spans="1:4" x14ac:dyDescent="0.2">
      <c r="A106" s="17" t="s">
        <v>177</v>
      </c>
      <c r="B106" s="13" t="s">
        <v>178</v>
      </c>
      <c r="C106" s="20">
        <v>3000</v>
      </c>
    </row>
    <row r="107" spans="1:4" ht="25.5" x14ac:dyDescent="0.2">
      <c r="A107" s="33" t="s">
        <v>179</v>
      </c>
      <c r="B107" s="34" t="s">
        <v>180</v>
      </c>
      <c r="C107" s="35">
        <v>1200</v>
      </c>
    </row>
    <row r="108" spans="1:4" ht="38.25" x14ac:dyDescent="0.2">
      <c r="A108" s="33" t="s">
        <v>17</v>
      </c>
      <c r="B108" s="34" t="s">
        <v>181</v>
      </c>
      <c r="C108" s="35">
        <v>20000</v>
      </c>
    </row>
    <row r="109" spans="1:4" x14ac:dyDescent="0.2">
      <c r="A109" s="40" t="s">
        <v>109</v>
      </c>
      <c r="B109" s="44" t="s">
        <v>182</v>
      </c>
      <c r="C109" s="41">
        <v>1500</v>
      </c>
    </row>
    <row r="110" spans="1:4" x14ac:dyDescent="0.2">
      <c r="A110" s="40" t="s">
        <v>36</v>
      </c>
      <c r="B110" s="40" t="s">
        <v>36</v>
      </c>
      <c r="C110" s="41">
        <v>3500</v>
      </c>
    </row>
    <row r="111" spans="1:4" ht="25.5" x14ac:dyDescent="0.2">
      <c r="A111" s="40" t="s">
        <v>29</v>
      </c>
      <c r="B111" s="36" t="s">
        <v>226</v>
      </c>
      <c r="C111" s="41">
        <v>7500</v>
      </c>
      <c r="D111" t="s">
        <v>227</v>
      </c>
    </row>
    <row r="112" spans="1:4" ht="40.5" customHeight="1" x14ac:dyDescent="0.2">
      <c r="A112" s="68" t="s">
        <v>245</v>
      </c>
      <c r="B112" s="68"/>
      <c r="C112" s="68"/>
    </row>
    <row r="113" spans="1:3" x14ac:dyDescent="0.2">
      <c r="A113" s="4"/>
      <c r="B113" s="39" t="s">
        <v>4</v>
      </c>
      <c r="C113" s="8">
        <f>SUM(C54:C111)</f>
        <v>523048</v>
      </c>
    </row>
    <row r="115" spans="1:3" ht="15.75" x14ac:dyDescent="0.25">
      <c r="A115" s="7" t="s">
        <v>13</v>
      </c>
      <c r="B115" s="32"/>
    </row>
    <row r="116" spans="1:3" x14ac:dyDescent="0.2">
      <c r="A116" s="1"/>
      <c r="B116" s="32"/>
    </row>
    <row r="117" spans="1:3" x14ac:dyDescent="0.2">
      <c r="A117" s="5" t="s">
        <v>237</v>
      </c>
      <c r="B117" s="62"/>
      <c r="C117" s="38" t="s">
        <v>11</v>
      </c>
    </row>
    <row r="118" spans="1:3" ht="38.25" customHeight="1" x14ac:dyDescent="0.2">
      <c r="A118" s="64" t="s">
        <v>241</v>
      </c>
      <c r="B118" s="64"/>
      <c r="C118" s="50">
        <v>114430.8</v>
      </c>
    </row>
    <row r="119" spans="1:3" x14ac:dyDescent="0.2">
      <c r="A119" s="64" t="s">
        <v>240</v>
      </c>
      <c r="B119" s="64"/>
      <c r="C119" s="50">
        <v>66196.800000000003</v>
      </c>
    </row>
    <row r="120" spans="1:3" ht="19.5" customHeight="1" x14ac:dyDescent="0.2">
      <c r="A120" s="52" t="s">
        <v>4</v>
      </c>
      <c r="C120" s="53">
        <f>SUM(C118:C119)</f>
        <v>180627.6</v>
      </c>
    </row>
    <row r="121" spans="1:3" x14ac:dyDescent="0.2">
      <c r="A121" s="54"/>
      <c r="C121" s="55"/>
    </row>
    <row r="122" spans="1:3" x14ac:dyDescent="0.2">
      <c r="A122" s="69" t="s">
        <v>203</v>
      </c>
      <c r="B122" s="69"/>
      <c r="C122" s="56" t="s">
        <v>11</v>
      </c>
    </row>
    <row r="123" spans="1:3" x14ac:dyDescent="0.2">
      <c r="A123" s="64" t="s">
        <v>184</v>
      </c>
      <c r="B123" s="64"/>
      <c r="C123" s="51">
        <v>900</v>
      </c>
    </row>
    <row r="124" spans="1:3" x14ac:dyDescent="0.2">
      <c r="A124" s="64" t="s">
        <v>185</v>
      </c>
      <c r="B124" s="64"/>
      <c r="C124" s="51">
        <v>900</v>
      </c>
    </row>
    <row r="125" spans="1:3" x14ac:dyDescent="0.2">
      <c r="A125" s="64" t="s">
        <v>186</v>
      </c>
      <c r="B125" s="64"/>
      <c r="C125" s="51">
        <v>900</v>
      </c>
    </row>
    <row r="126" spans="1:3" x14ac:dyDescent="0.2">
      <c r="A126" s="64" t="s">
        <v>235</v>
      </c>
      <c r="B126" s="64"/>
      <c r="C126" s="51">
        <v>700</v>
      </c>
    </row>
    <row r="127" spans="1:3" x14ac:dyDescent="0.2">
      <c r="A127" s="64" t="s">
        <v>187</v>
      </c>
      <c r="B127" s="64"/>
      <c r="C127" s="51">
        <v>1000</v>
      </c>
    </row>
    <row r="128" spans="1:3" x14ac:dyDescent="0.2">
      <c r="A128" s="64" t="s">
        <v>188</v>
      </c>
      <c r="B128" s="64"/>
      <c r="C128" s="51">
        <v>1000</v>
      </c>
    </row>
    <row r="129" spans="1:3" x14ac:dyDescent="0.2">
      <c r="A129" s="64" t="s">
        <v>189</v>
      </c>
      <c r="B129" s="64"/>
      <c r="C129" s="51">
        <v>800</v>
      </c>
    </row>
    <row r="130" spans="1:3" x14ac:dyDescent="0.2">
      <c r="A130" s="64" t="s">
        <v>190</v>
      </c>
      <c r="B130" s="64"/>
      <c r="C130" s="51">
        <v>1000</v>
      </c>
    </row>
    <row r="131" spans="1:3" x14ac:dyDescent="0.2">
      <c r="A131" s="64" t="s">
        <v>191</v>
      </c>
      <c r="B131" s="64"/>
      <c r="C131" s="51">
        <v>700</v>
      </c>
    </row>
    <row r="132" spans="1:3" x14ac:dyDescent="0.2">
      <c r="A132" s="64" t="s">
        <v>192</v>
      </c>
      <c r="B132" s="64"/>
      <c r="C132" s="51">
        <v>900</v>
      </c>
    </row>
    <row r="133" spans="1:3" x14ac:dyDescent="0.2">
      <c r="A133" s="64" t="s">
        <v>193</v>
      </c>
      <c r="B133" s="64"/>
      <c r="C133" s="51">
        <v>1000</v>
      </c>
    </row>
    <row r="134" spans="1:3" x14ac:dyDescent="0.2">
      <c r="A134" s="64" t="s">
        <v>234</v>
      </c>
      <c r="B134" s="64"/>
      <c r="C134" s="51">
        <v>800</v>
      </c>
    </row>
    <row r="135" spans="1:3" x14ac:dyDescent="0.2">
      <c r="A135" s="64" t="s">
        <v>194</v>
      </c>
      <c r="B135" s="64"/>
      <c r="C135" s="51">
        <v>1000</v>
      </c>
    </row>
    <row r="136" spans="1:3" x14ac:dyDescent="0.2">
      <c r="A136" s="64" t="s">
        <v>195</v>
      </c>
      <c r="B136" s="64"/>
      <c r="C136" s="51">
        <v>900</v>
      </c>
    </row>
    <row r="137" spans="1:3" x14ac:dyDescent="0.2">
      <c r="A137" s="64" t="s">
        <v>233</v>
      </c>
      <c r="B137" s="64"/>
      <c r="C137" s="51">
        <v>600</v>
      </c>
    </row>
    <row r="138" spans="1:3" x14ac:dyDescent="0.2">
      <c r="A138" s="64" t="s">
        <v>196</v>
      </c>
      <c r="B138" s="64"/>
      <c r="C138" s="51">
        <v>500</v>
      </c>
    </row>
    <row r="139" spans="1:3" x14ac:dyDescent="0.2">
      <c r="A139" s="64" t="s">
        <v>197</v>
      </c>
      <c r="B139" s="64"/>
      <c r="C139" s="51">
        <v>550</v>
      </c>
    </row>
    <row r="140" spans="1:3" x14ac:dyDescent="0.2">
      <c r="A140" s="64" t="s">
        <v>198</v>
      </c>
      <c r="B140" s="64"/>
      <c r="C140" s="51">
        <v>500</v>
      </c>
    </row>
    <row r="141" spans="1:3" x14ac:dyDescent="0.2">
      <c r="A141" s="64" t="s">
        <v>230</v>
      </c>
      <c r="B141" s="64"/>
      <c r="C141" s="51">
        <v>900</v>
      </c>
    </row>
    <row r="142" spans="1:3" x14ac:dyDescent="0.2">
      <c r="A142" s="64" t="s">
        <v>231</v>
      </c>
      <c r="B142" s="64"/>
      <c r="C142" s="51">
        <v>700</v>
      </c>
    </row>
    <row r="143" spans="1:3" x14ac:dyDescent="0.2">
      <c r="A143" s="64" t="s">
        <v>199</v>
      </c>
      <c r="B143" s="64"/>
      <c r="C143" s="51">
        <v>500</v>
      </c>
    </row>
    <row r="144" spans="1:3" x14ac:dyDescent="0.2">
      <c r="A144" s="64" t="s">
        <v>232</v>
      </c>
      <c r="B144" s="64"/>
      <c r="C144" s="51">
        <v>1000</v>
      </c>
    </row>
    <row r="145" spans="1:3" x14ac:dyDescent="0.2">
      <c r="A145" s="64" t="s">
        <v>200</v>
      </c>
      <c r="B145" s="64"/>
      <c r="C145" s="51">
        <v>700</v>
      </c>
    </row>
    <row r="146" spans="1:3" x14ac:dyDescent="0.2">
      <c r="A146" s="64" t="s">
        <v>201</v>
      </c>
      <c r="B146" s="64"/>
      <c r="C146" s="51">
        <v>600</v>
      </c>
    </row>
    <row r="147" spans="1:3" x14ac:dyDescent="0.2">
      <c r="A147" s="64" t="s">
        <v>202</v>
      </c>
      <c r="B147" s="64"/>
      <c r="C147" s="51">
        <v>500</v>
      </c>
    </row>
    <row r="148" spans="1:3" ht="19.5" customHeight="1" x14ac:dyDescent="0.2">
      <c r="A148" s="52" t="s">
        <v>4</v>
      </c>
      <c r="C148" s="53">
        <f>SUM(C123:C147)</f>
        <v>19550</v>
      </c>
    </row>
    <row r="149" spans="1:3" x14ac:dyDescent="0.2">
      <c r="A149" s="45"/>
      <c r="C149" s="46"/>
    </row>
    <row r="150" spans="1:3" x14ac:dyDescent="0.2">
      <c r="A150" s="52" t="s">
        <v>243</v>
      </c>
      <c r="C150" s="53">
        <f>C120+C148</f>
        <v>200177.6</v>
      </c>
    </row>
    <row r="151" spans="1:3" x14ac:dyDescent="0.2">
      <c r="B151" s="32"/>
    </row>
    <row r="152" spans="1:3" ht="12.75" customHeight="1" x14ac:dyDescent="0.2">
      <c r="A152" s="65" t="s">
        <v>246</v>
      </c>
      <c r="B152" s="65"/>
      <c r="C152" s="65"/>
    </row>
    <row r="153" spans="1:3" ht="26.25" customHeight="1" x14ac:dyDescent="0.2">
      <c r="A153" s="65"/>
      <c r="B153" s="65"/>
      <c r="C153" s="65"/>
    </row>
    <row r="155" spans="1:3" ht="15.75" x14ac:dyDescent="0.25">
      <c r="A155" s="31" t="s">
        <v>39</v>
      </c>
      <c r="B155" s="4"/>
      <c r="C155" s="3"/>
    </row>
    <row r="156" spans="1:3" x14ac:dyDescent="0.2">
      <c r="A156" s="4"/>
      <c r="B156" s="4"/>
      <c r="C156" s="3"/>
    </row>
    <row r="157" spans="1:3" x14ac:dyDescent="0.2">
      <c r="A157" s="9" t="s">
        <v>0</v>
      </c>
      <c r="B157" s="9" t="s">
        <v>5</v>
      </c>
      <c r="C157" s="11" t="s">
        <v>6</v>
      </c>
    </row>
    <row r="158" spans="1:3" ht="25.5" x14ac:dyDescent="0.2">
      <c r="A158" s="34" t="s">
        <v>37</v>
      </c>
      <c r="B158" s="34" t="s">
        <v>204</v>
      </c>
      <c r="C158" s="47">
        <v>8000</v>
      </c>
    </row>
    <row r="159" spans="1:3" ht="25.5" x14ac:dyDescent="0.2">
      <c r="A159" s="34" t="s">
        <v>205</v>
      </c>
      <c r="B159" s="34" t="s">
        <v>206</v>
      </c>
      <c r="C159" s="47">
        <v>8000</v>
      </c>
    </row>
    <row r="160" spans="1:3" ht="25.5" x14ac:dyDescent="0.2">
      <c r="A160" s="34" t="s">
        <v>207</v>
      </c>
      <c r="B160" s="34" t="s">
        <v>208</v>
      </c>
      <c r="C160" s="47">
        <v>6170</v>
      </c>
    </row>
    <row r="161" spans="1:3" ht="25.5" x14ac:dyDescent="0.2">
      <c r="A161" s="34" t="s">
        <v>60</v>
      </c>
      <c r="B161" s="34" t="s">
        <v>209</v>
      </c>
      <c r="C161" s="47">
        <v>7000</v>
      </c>
    </row>
    <row r="162" spans="1:3" ht="38.25" x14ac:dyDescent="0.2">
      <c r="A162" s="34" t="s">
        <v>210</v>
      </c>
      <c r="B162" s="34" t="s">
        <v>211</v>
      </c>
      <c r="C162" s="47">
        <v>6500</v>
      </c>
    </row>
    <row r="163" spans="1:3" x14ac:dyDescent="0.2">
      <c r="A163" s="34" t="s">
        <v>212</v>
      </c>
      <c r="B163" s="34" t="s">
        <v>213</v>
      </c>
      <c r="C163" s="47">
        <v>4100</v>
      </c>
    </row>
    <row r="164" spans="1:3" x14ac:dyDescent="0.2">
      <c r="A164" s="34" t="s">
        <v>214</v>
      </c>
      <c r="B164" s="34" t="s">
        <v>215</v>
      </c>
      <c r="C164" s="47">
        <v>3600</v>
      </c>
    </row>
    <row r="165" spans="1:3" ht="38.25" x14ac:dyDescent="0.2">
      <c r="A165" s="34" t="s">
        <v>3</v>
      </c>
      <c r="B165" s="34" t="s">
        <v>216</v>
      </c>
      <c r="C165" s="47">
        <v>4000</v>
      </c>
    </row>
    <row r="166" spans="1:3" ht="25.5" x14ac:dyDescent="0.2">
      <c r="A166" s="34" t="s">
        <v>217</v>
      </c>
      <c r="B166" s="34" t="s">
        <v>218</v>
      </c>
      <c r="C166" s="47">
        <v>4000</v>
      </c>
    </row>
    <row r="167" spans="1:3" ht="25.5" x14ac:dyDescent="0.2">
      <c r="A167" s="34" t="s">
        <v>35</v>
      </c>
      <c r="B167" s="34" t="s">
        <v>219</v>
      </c>
      <c r="C167" s="47">
        <v>3300</v>
      </c>
    </row>
    <row r="168" spans="1:3" x14ac:dyDescent="0.2">
      <c r="A168" s="34" t="s">
        <v>220</v>
      </c>
      <c r="B168" s="34" t="s">
        <v>221</v>
      </c>
      <c r="C168" s="47">
        <v>3200</v>
      </c>
    </row>
    <row r="169" spans="1:3" ht="24.75" customHeight="1" x14ac:dyDescent="0.2">
      <c r="B169" s="48" t="s">
        <v>4</v>
      </c>
      <c r="C169" s="2">
        <f>SUM(C158:C168)</f>
        <v>57870</v>
      </c>
    </row>
    <row r="172" spans="1:3" ht="15.75" x14ac:dyDescent="0.25">
      <c r="A172" s="7" t="s">
        <v>236</v>
      </c>
      <c r="C172" s="21"/>
    </row>
    <row r="173" spans="1:3" x14ac:dyDescent="0.2">
      <c r="C173" s="21"/>
    </row>
    <row r="174" spans="1:3" x14ac:dyDescent="0.2">
      <c r="A174" s="9" t="s">
        <v>0</v>
      </c>
      <c r="B174" s="22" t="s">
        <v>19</v>
      </c>
      <c r="C174" s="23" t="s">
        <v>6</v>
      </c>
    </row>
    <row r="175" spans="1:3" ht="25.5" x14ac:dyDescent="0.2">
      <c r="A175" s="17" t="s">
        <v>222</v>
      </c>
      <c r="B175" s="13" t="s">
        <v>228</v>
      </c>
      <c r="C175" s="63">
        <v>1480</v>
      </c>
    </row>
    <row r="176" spans="1:3" ht="25.5" x14ac:dyDescent="0.2">
      <c r="A176" s="17" t="s">
        <v>223</v>
      </c>
      <c r="B176" s="13" t="s">
        <v>228</v>
      </c>
      <c r="C176" s="63">
        <v>3400</v>
      </c>
    </row>
    <row r="177" spans="1:3" ht="25.5" x14ac:dyDescent="0.2">
      <c r="A177" s="17" t="s">
        <v>224</v>
      </c>
      <c r="B177" s="13" t="s">
        <v>229</v>
      </c>
      <c r="C177" s="63">
        <v>3000</v>
      </c>
    </row>
    <row r="178" spans="1:3" ht="25.5" x14ac:dyDescent="0.2">
      <c r="A178" s="17" t="s">
        <v>225</v>
      </c>
      <c r="B178" s="13" t="s">
        <v>229</v>
      </c>
      <c r="C178" s="63">
        <v>3500</v>
      </c>
    </row>
    <row r="179" spans="1:3" ht="20.25" customHeight="1" x14ac:dyDescent="0.2">
      <c r="A179" s="4"/>
      <c r="B179" s="24" t="s">
        <v>4</v>
      </c>
      <c r="C179" s="25">
        <f>SUM(C175:C178)</f>
        <v>11380</v>
      </c>
    </row>
    <row r="180" spans="1:3" x14ac:dyDescent="0.2">
      <c r="A180" s="4"/>
      <c r="B180" s="4"/>
      <c r="C180" s="4"/>
    </row>
  </sheetData>
  <mergeCells count="39">
    <mergeCell ref="A3:B3"/>
    <mergeCell ref="A4:B4"/>
    <mergeCell ref="A5:B5"/>
    <mergeCell ref="A6:B6"/>
    <mergeCell ref="A1:C1"/>
    <mergeCell ref="A125:B125"/>
    <mergeCell ref="A126:B126"/>
    <mergeCell ref="A127:B127"/>
    <mergeCell ref="A128:B128"/>
    <mergeCell ref="A129:B129"/>
    <mergeCell ref="A118:B118"/>
    <mergeCell ref="A119:B119"/>
    <mergeCell ref="A122:B122"/>
    <mergeCell ref="A123:B123"/>
    <mergeCell ref="A124:B124"/>
    <mergeCell ref="A7:B7"/>
    <mergeCell ref="A8:B8"/>
    <mergeCell ref="A9:B9"/>
    <mergeCell ref="A112:C112"/>
    <mergeCell ref="A10:C10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5:B145"/>
    <mergeCell ref="A146:B146"/>
    <mergeCell ref="A147:B147"/>
    <mergeCell ref="A152:C153"/>
    <mergeCell ref="A140:B140"/>
    <mergeCell ref="A141:B141"/>
    <mergeCell ref="A142:B142"/>
    <mergeCell ref="A143:B143"/>
    <mergeCell ref="A144:B14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x006c_dt1 xmlns="cd76cd4c-97cc-48f4-b5f6-f3f551e995d0" xsi:nil="true"/>
    <_ip_UnifiedCompliancePolicyProperties xmlns="http://schemas.microsoft.com/sharepoint/v3" xsi:nil="true"/>
    <TaxCatchAll xmlns="651fa9c6-9b84-4df0-b099-0c284ec1ea65" xsi:nil="true"/>
    <lcf76f155ced4ddcb4097134ff3c332f xmlns="cd76cd4c-97cc-48f4-b5f6-f3f551e995d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1580FA8AE96C4FA8854CAE3176CE83" ma:contentTypeVersion="23" ma:contentTypeDescription="Umožňuje vytvoriť nový dokument." ma:contentTypeScope="" ma:versionID="bb0bc4495a3327bb8383f1c7a05e66d5">
  <xsd:schema xmlns:xsd="http://www.w3.org/2001/XMLSchema" xmlns:xs="http://www.w3.org/2001/XMLSchema" xmlns:p="http://schemas.microsoft.com/office/2006/metadata/properties" xmlns:ns1="http://schemas.microsoft.com/sharepoint/v3" xmlns:ns2="cd76cd4c-97cc-48f4-b5f6-f3f551e995d0" xmlns:ns3="651fa9c6-9b84-4df0-b099-0c284ec1ea65" targetNamespace="http://schemas.microsoft.com/office/2006/metadata/properties" ma:root="true" ma:fieldsID="f2a276c6d114a74851c1a7895384a8d3" ns1:_="" ns2:_="" ns3:_="">
    <xsd:import namespace="http://schemas.microsoft.com/sharepoint/v3"/>
    <xsd:import namespace="cd76cd4c-97cc-48f4-b5f6-f3f551e995d0"/>
    <xsd:import namespace="651fa9c6-9b84-4df0-b099-0c284ec1ea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x006c_dt1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Vlastnosti zjednotenej politiky dodržiavania súladu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Akcia v používateľskom rozhraní zjednotenej politiky dodržiavania súladu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76cd4c-97cc-48f4-b5f6-f3f551e995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x006c_dt1" ma:index="15" nillable="true" ma:displayName="Text" ma:internalName="_x006c_dt1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6" nillable="true" ma:taxonomy="true" ma:internalName="lcf76f155ced4ddcb4097134ff3c332f" ma:taxonomyFieldName="MediaServiceImageTags" ma:displayName="Značky obrázka" ma:readOnly="false" ma:fieldId="{5cf76f15-5ced-4ddc-b409-7134ff3c332f}" ma:taxonomyMulti="true" ma:sspId="8e7e5b6c-b918-456f-bde5-0dbd0052dc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1fa9c6-9b84-4df0-b099-0c284ec1ea6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d4825b2-0c76-488b-9cd9-1ee5556c8f7e}" ma:internalName="TaxCatchAll" ma:showField="CatchAllData" ma:web="651fa9c6-9b84-4df0-b099-0c284ec1ea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E41088-2573-4642-99F8-4E0A63EE8A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880595-3AB9-44F8-A868-C8EC2760AAC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d76cd4c-97cc-48f4-b5f6-f3f551e995d0"/>
    <ds:schemaRef ds:uri="651fa9c6-9b84-4df0-b099-0c284ec1ea65"/>
  </ds:schemaRefs>
</ds:datastoreItem>
</file>

<file path=customXml/itemProps3.xml><?xml version="1.0" encoding="utf-8"?>
<ds:datastoreItem xmlns:ds="http://schemas.openxmlformats.org/officeDocument/2006/customXml" ds:itemID="{D4010E27-DBC3-49F4-A20A-39A51C14D0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d76cd4c-97cc-48f4-b5f6-f3f551e995d0"/>
    <ds:schemaRef ds:uri="651fa9c6-9b84-4df0-b099-0c284ec1ea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Celkový prehľad poskytnutých...</vt:lpstr>
      <vt:lpstr>'Celkový prehľad poskytnutých...'!Oblasť_tlače</vt:lpstr>
    </vt:vector>
  </TitlesOfParts>
  <Company>SLSP,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00ha414552</dc:creator>
  <cp:lastModifiedBy>MAŠKOVÁ Pavla</cp:lastModifiedBy>
  <cp:lastPrinted>2022-08-01T13:23:25Z</cp:lastPrinted>
  <dcterms:created xsi:type="dcterms:W3CDTF">2006-06-21T14:09:09Z</dcterms:created>
  <dcterms:modified xsi:type="dcterms:W3CDTF">2022-08-01T13:24:09Z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939b85-7e40-4a1d-91e1-0e84c3b219d7_Enabled">
    <vt:lpwstr>true</vt:lpwstr>
  </property>
  <property fmtid="{D5CDD505-2E9C-101B-9397-08002B2CF9AE}" pid="3" name="MSIP_Label_38939b85-7e40-4a1d-91e1-0e84c3b219d7_SetDate">
    <vt:lpwstr>2022-02-19T13:39:21Z</vt:lpwstr>
  </property>
  <property fmtid="{D5CDD505-2E9C-101B-9397-08002B2CF9AE}" pid="4" name="MSIP_Label_38939b85-7e40-4a1d-91e1-0e84c3b219d7_Method">
    <vt:lpwstr>Standard</vt:lpwstr>
  </property>
  <property fmtid="{D5CDD505-2E9C-101B-9397-08002B2CF9AE}" pid="5" name="MSIP_Label_38939b85-7e40-4a1d-91e1-0e84c3b219d7_Name">
    <vt:lpwstr>38939b85-7e40-4a1d-91e1-0e84c3b219d7</vt:lpwstr>
  </property>
  <property fmtid="{D5CDD505-2E9C-101B-9397-08002B2CF9AE}" pid="6" name="MSIP_Label_38939b85-7e40-4a1d-91e1-0e84c3b219d7_SiteId">
    <vt:lpwstr>3ad0376a-54d3-49a6-9e20-52de0a92fc89</vt:lpwstr>
  </property>
  <property fmtid="{D5CDD505-2E9C-101B-9397-08002B2CF9AE}" pid="7" name="MSIP_Label_38939b85-7e40-4a1d-91e1-0e84c3b219d7_ActionId">
    <vt:lpwstr>bf6d5222-4b35-40e8-be58-16398f821e8a</vt:lpwstr>
  </property>
  <property fmtid="{D5CDD505-2E9C-101B-9397-08002B2CF9AE}" pid="8" name="MSIP_Label_38939b85-7e40-4a1d-91e1-0e84c3b219d7_ContentBits">
    <vt:lpwstr>0</vt:lpwstr>
  </property>
  <property fmtid="{D5CDD505-2E9C-101B-9397-08002B2CF9AE}" pid="9" name="ContentTypeId">
    <vt:lpwstr>0x0101003F1580FA8AE96C4FA8854CAE3176CE83</vt:lpwstr>
  </property>
  <property fmtid="{D5CDD505-2E9C-101B-9397-08002B2CF9AE}" pid="10" name="MediaServiceImageTags">
    <vt:lpwstr/>
  </property>
</Properties>
</file>