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Nadácia\Finance\Finančné prehľady na web\"/>
    </mc:Choice>
  </mc:AlternateContent>
  <xr:revisionPtr revIDLastSave="0" documentId="13_ncr:1_{8905C5BB-2CDE-4BA4-AEA7-D2DF462831D6}" xr6:coauthVersionLast="47" xr6:coauthVersionMax="47" xr10:uidLastSave="{00000000-0000-0000-0000-000000000000}"/>
  <bookViews>
    <workbookView xWindow="-120" yWindow="-120" windowWidth="29040" windowHeight="15720" tabRatio="934" xr2:uid="{00000000-000D-0000-FFFF-FFFF00000000}"/>
  </bookViews>
  <sheets>
    <sheet name="Celkový prehľad poskytnutých..." sheetId="19" r:id="rId1"/>
  </sheets>
  <externalReferences>
    <externalReference r:id="rId2"/>
  </externalReferences>
  <definedNames>
    <definedName name="_Fill" hidden="1">#REF!</definedName>
    <definedName name="ARA_Threshold">#REF!</definedName>
    <definedName name="ARP_Threshold">#REF!</definedName>
    <definedName name="AS2DocOpenMode" hidden="1">"AS2DocumentEdit"</definedName>
    <definedName name="cisla2lo">[1]Sheet1!$D$4:$E$66</definedName>
    <definedName name="cislalo">[1]Sheet1!$E$5:$J$45,[1]Sheet1!$E$50:$J$69,[1]Sheet1!$G$75:$J$88,[1]Sheet1!$G$92:$J$128</definedName>
    <definedName name="ClientName">[1]Sheet2!$F$5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ollar_Threshold">#REF!</definedName>
    <definedName name="_xlnm.Print_Area" localSheetId="0">'Celkový prehľad poskytnutých...'!$A$1:$B$23</definedName>
    <definedName name="_xlnm.Print_Area">#REF!</definedName>
    <definedName name="Percent_Threshold">#REF!</definedName>
    <definedName name="PL_Dollar_Threshold">#REF!</definedName>
    <definedName name="PL_Percent_Threshold">#REF!</definedName>
    <definedName name="Print">#REF!</definedName>
    <definedName name="Print_Area_ENG">#REF!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TEST0">#REF!</definedName>
    <definedName name="TESTHKEY">#REF!</definedName>
    <definedName name="TESTKEYS">#REF!</definedName>
    <definedName name="TESTVKEY">#REF!</definedName>
    <definedName name="Účty">[1]Sheet3!$A$4:$BF$371</definedName>
    <definedName name="VER_CF_BALANCES">#REF!</definedName>
    <definedName name="VER_SH_RATIOS">#REF!</definedName>
    <definedName name="VER_SCH_10">#REF!</definedName>
    <definedName name="VER_SCH_14">#REF!</definedName>
    <definedName name="VER_SCH_2">#REF!</definedName>
    <definedName name="VER_SCH_7">#REF!</definedName>
    <definedName name="Visit">[1]Sheet2!$I$3</definedName>
    <definedName name="wrn.Aging._.and._.Trend._.Analysis." hidden="1">{#N/A,#N/A,FALSE,"Aging Summary";#N/A,#N/A,FALSE,"Ratio Analysis";#N/A,#N/A,FALSE,"Test 120 Day Accts";#N/A,#N/A,FALSE,"Tickmarks"}</definedName>
    <definedName name="YearEnd">[1]Sheet2!$I$2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7" i="19" l="1"/>
  <c r="D221" i="19"/>
  <c r="D205" i="19"/>
  <c r="D193" i="19"/>
  <c r="D184" i="19"/>
  <c r="D168" i="19"/>
  <c r="D159" i="19"/>
  <c r="D127" i="19"/>
  <c r="D119" i="19"/>
  <c r="D93" i="19"/>
  <c r="D84" i="19"/>
  <c r="E17" i="19" l="1"/>
  <c r="D15" i="19" l="1"/>
  <c r="C17" i="19"/>
  <c r="E30" i="19" l="1"/>
  <c r="C30" i="19"/>
  <c r="B30" i="19"/>
  <c r="D29" i="19"/>
  <c r="D28" i="19"/>
  <c r="D27" i="19"/>
  <c r="D26" i="19"/>
  <c r="D25" i="19"/>
  <c r="D24" i="19"/>
  <c r="D23" i="19"/>
  <c r="D22" i="19"/>
  <c r="D30" i="19" l="1"/>
  <c r="B17" i="19"/>
  <c r="D16" i="19"/>
  <c r="D14" i="19"/>
  <c r="D13" i="19"/>
  <c r="D12" i="19"/>
  <c r="D11" i="19"/>
  <c r="D10" i="19"/>
  <c r="D9" i="19"/>
  <c r="D8" i="19"/>
  <c r="D7" i="19"/>
  <c r="D6" i="19"/>
  <c r="D17" i="19" l="1"/>
</calcChain>
</file>

<file path=xl/sharedStrings.xml><?xml version="1.0" encoding="utf-8"?>
<sst xmlns="http://schemas.openxmlformats.org/spreadsheetml/2006/main" count="367" uniqueCount="296">
  <si>
    <t>Celkový prehľad poskytnutých darov a grantov v roku 2025</t>
  </si>
  <si>
    <t>Rozdelenie podpory podľa programov</t>
  </si>
  <si>
    <t>Program</t>
  </si>
  <si>
    <t>Poskytnutá podpora 
z podielu zaplatenej dane</t>
  </si>
  <si>
    <t>Poskytnutá podpora z iných zdrojov</t>
  </si>
  <si>
    <t>Počet podporených projektov</t>
  </si>
  <si>
    <t xml:space="preserve">Partnerstvá </t>
  </si>
  <si>
    <t>Program FinQ</t>
  </si>
  <si>
    <t>Grantový program Pre budúcnosť 2025</t>
  </si>
  <si>
    <t>Grantový program Budúcnosť pre rodiny</t>
  </si>
  <si>
    <t>Jednorazová pomoc</t>
  </si>
  <si>
    <t>Mimoriadna pomoc - 17. november</t>
  </si>
  <si>
    <t>Mimoriadna pomoc - Ukrajina</t>
  </si>
  <si>
    <t>Zamestnanecký grant Budúcnosť je vaša 2024-2025</t>
  </si>
  <si>
    <t>Individuálna pomoc zamestnancom/-kyniam Slovenskej sporiteľne</t>
  </si>
  <si>
    <t>SPOLU</t>
  </si>
  <si>
    <t>Rozdelenie podpory podľa strategických oblastí</t>
  </si>
  <si>
    <t>Vzdelávanie</t>
  </si>
  <si>
    <t>Udržateľnosť</t>
  </si>
  <si>
    <t>Zdravý životný štýl</t>
  </si>
  <si>
    <t>Rozvoj občianskej spoločnosti a demokracie</t>
  </si>
  <si>
    <t>Dostupné bývanie</t>
  </si>
  <si>
    <t>Mimoriadna pomoc</t>
  </si>
  <si>
    <t>Podpora zamestnancov/-kýň Slovenskej sporiteľne</t>
  </si>
  <si>
    <t>Iné*</t>
  </si>
  <si>
    <t>Partnerstvá</t>
  </si>
  <si>
    <t>Obdarovaný</t>
  </si>
  <si>
    <t xml:space="preserve">Názov projektu </t>
  </si>
  <si>
    <t>Výška daru</t>
  </si>
  <si>
    <t>Krajská knižnica Ľudovíta Štúra Zvolen</t>
  </si>
  <si>
    <t>Štúrovo pero 2025</t>
  </si>
  <si>
    <t>VIA IURIS</t>
  </si>
  <si>
    <t xml:space="preserve">Podpora pre aktívnu občiansku spoločnosť na Slovensku </t>
  </si>
  <si>
    <t>Tanečný klub "Danube" Bratislava</t>
  </si>
  <si>
    <t xml:space="preserve">INCLUSIO SLOVACCO 2025 </t>
  </si>
  <si>
    <t>Nadácia Pontis</t>
  </si>
  <si>
    <t>Charta diverzity 2025</t>
  </si>
  <si>
    <t xml:space="preserve">Transparency International Slovensko </t>
  </si>
  <si>
    <t xml:space="preserve">Budovanie odolnosti občianskych aktivistov a nezávislých médií </t>
  </si>
  <si>
    <t>nezisková organizácia Projekt DOM.ov</t>
  </si>
  <si>
    <t>Digitalizácia</t>
  </si>
  <si>
    <t>OZ Vagus</t>
  </si>
  <si>
    <t>Osvetové a advokačné aktivity v téme chudoby</t>
  </si>
  <si>
    <t>Spoločnosť priateľov detí z detských domovov Úsmev ako dar</t>
  </si>
  <si>
    <t>Vzdelávaním k úspechu</t>
  </si>
  <si>
    <t>Hlavné mesto SR Bratislava</t>
  </si>
  <si>
    <t>Podpora domácnostiam v bytoch Mestskej nájomnej agentúry</t>
  </si>
  <si>
    <t>IPčko</t>
  </si>
  <si>
    <t>Centrá krízovej intervencie Káčko</t>
  </si>
  <si>
    <t>The Duke of Edinburgh's International Award Slovensko, o.z.</t>
  </si>
  <si>
    <t>DofE: na región a školu šité riešenia</t>
  </si>
  <si>
    <t>Nadácia otvorenej spoločnosti, Bratislava</t>
  </si>
  <si>
    <t>Novinárska cena 2024</t>
  </si>
  <si>
    <t xml:space="preserve">Občianska cykloiniciatíva Banská Bystrica </t>
  </si>
  <si>
    <t>Národná kampaň Do práce na bicykli 2025</t>
  </si>
  <si>
    <t>HRAJME TENIS SLOVENSKO, o. z.</t>
  </si>
  <si>
    <t>Hrajme tenis Slovensko</t>
  </si>
  <si>
    <t>Bratislavské kultúrne a informačné stredisko</t>
  </si>
  <si>
    <t>Udržateľnosť a ochrana životného prostredia počas mestských festivalov na scéne v Sade Janka Kráľa</t>
  </si>
  <si>
    <t>Konvergencie - spoločnosť pre komorné umenie</t>
  </si>
  <si>
    <t>Konvergencie 2025 + Konvergencie: MARTINŮ - medzinárodný festival komornej hudby</t>
  </si>
  <si>
    <t>Liga proti rakovine Slovenskej republiky</t>
  </si>
  <si>
    <t>Deň narcisov 2025</t>
  </si>
  <si>
    <t>Nadácia EKOPOLIS</t>
  </si>
  <si>
    <t>Anketa Strom roka 2025</t>
  </si>
  <si>
    <t>CHCEM TU ZOSTAŤ</t>
  </si>
  <si>
    <t>Centrum environmentálnej a etickej výchovy Živica</t>
  </si>
  <si>
    <t>Zelená škola - beh na dlhé trate</t>
  </si>
  <si>
    <t>Nadácia Milana Šimečku</t>
  </si>
  <si>
    <t>20. ročník festivalu [fjúžn]</t>
  </si>
  <si>
    <t>Alkan - klub horských športov</t>
  </si>
  <si>
    <t>20. ročník Beh na Chatu pri Zelenom plese - "memoriál Karla Jakeša"</t>
  </si>
  <si>
    <t>Platforma dobrovoľníckych centier a organizácií</t>
  </si>
  <si>
    <t>Týždeň dobrovoľníctva 2025</t>
  </si>
  <si>
    <t>Spoločne deťom, neinvestičný fond pri Štátnom bábkovom divadle v Bratislave</t>
  </si>
  <si>
    <t>Snehová kráľovná</t>
  </si>
  <si>
    <t>INESS - Inštitút ekonomických a spoločenských analýz</t>
  </si>
  <si>
    <t>Ekonomická olympiáda 2025</t>
  </si>
  <si>
    <t>Centrum pre filantropiu n.o.</t>
  </si>
  <si>
    <t xml:space="preserve">Rozvoj platformy ASFIN </t>
  </si>
  <si>
    <t>Cyklistická Detská Tour</t>
  </si>
  <si>
    <t>Detská tour Petra Sagana</t>
  </si>
  <si>
    <t>Návrat</t>
  </si>
  <si>
    <t>Terénna sociálna práca a zvyšovanie odbornosti zamestnancov Návratu</t>
  </si>
  <si>
    <t>Nadácia DEDO</t>
  </si>
  <si>
    <t>Garančný fond</t>
  </si>
  <si>
    <t>Innovation League</t>
  </si>
  <si>
    <t>Startup Awards 2025</t>
  </si>
  <si>
    <t>Maltézska pomoc Slovensko</t>
  </si>
  <si>
    <t>Podpora charitatívnych a dobrovoľníckych aktivít Maltézskej pomoci Slovensko v roku 2025</t>
  </si>
  <si>
    <t>EDI Slovensko</t>
  </si>
  <si>
    <t>PPPsychologická pomoc 2025</t>
  </si>
  <si>
    <t>ČERVENÝ NOS Clowndoctors</t>
  </si>
  <si>
    <t>Vzdelávaním k povzbudeniu a smiechu detí v nemocniciach</t>
  </si>
  <si>
    <t>DANUBIANA - Centrum moderného umenia, n.o.</t>
  </si>
  <si>
    <t>Výstavný plán 2025</t>
  </si>
  <si>
    <t>Človek v ohrození, n.o.</t>
  </si>
  <si>
    <t>MFDF Jeden svet 2025</t>
  </si>
  <si>
    <t>POST BELLUM SK</t>
  </si>
  <si>
    <t>Príbehy 20. storočia</t>
  </si>
  <si>
    <t xml:space="preserve">Podpora vzdelávania štipendistov v rámci projektu Vzdelávaním k úspechu (dar bol poskytnutý vo forme 80 ks poukážok Martinus po 20 eur/ks) </t>
  </si>
  <si>
    <t>Akadémia Pipi Dlhej Pančuchy</t>
  </si>
  <si>
    <t>Centrum Natália</t>
  </si>
  <si>
    <t>Rozšírenie služieb Centra Natália pre deti so špeciálnymi potrebami</t>
  </si>
  <si>
    <t>Impact Summit 2025</t>
  </si>
  <si>
    <t>Inklúzia</t>
  </si>
  <si>
    <t>Dokončenie revitalizácie kaviarničky Radnička</t>
  </si>
  <si>
    <t>eduRoma - Roma Education Project - občianske združenie</t>
  </si>
  <si>
    <t>Komunitné centrum, Nitra</t>
  </si>
  <si>
    <t>Srdce na dlani 2025</t>
  </si>
  <si>
    <t>Pozri, čo tu bzučí</t>
  </si>
  <si>
    <t>Bystriny</t>
  </si>
  <si>
    <t>Biela vrana 2025</t>
  </si>
  <si>
    <t>Bratislavské dobrovoľnícke centrum</t>
  </si>
  <si>
    <t>Spolu</t>
  </si>
  <si>
    <t>FinQ Centrum, n.o.</t>
  </si>
  <si>
    <t>Implementácia a rozširovanie programu FinQ v roku 2025</t>
  </si>
  <si>
    <t>Implementácia a škálovanie programu FinQ v roku 2025</t>
  </si>
  <si>
    <t>Moje FinQ, môj plán rozvoja - podpora implementácie pre žiakov</t>
  </si>
  <si>
    <t>Slovenská poľnohospodárska univerzita v Nitre</t>
  </si>
  <si>
    <t>UniGreenWall - Univerzitná zelená stena</t>
  </si>
  <si>
    <t>BotaniKE, o. z.</t>
  </si>
  <si>
    <t>Dažďová voda pre botanickú záhradu</t>
  </si>
  <si>
    <t>Včelia farma Šamorín</t>
  </si>
  <si>
    <t>Budúcnosť životného prostredia je v rukách mladej generácie</t>
  </si>
  <si>
    <t>Ekorevolúcia - Odpad je minulosť, transformujeme budúcnosť</t>
  </si>
  <si>
    <t>Mesto Malacky</t>
  </si>
  <si>
    <t>Podpora biodiverzity Zámockého parku v Malackách</t>
  </si>
  <si>
    <t>Druživa, o.z.</t>
  </si>
  <si>
    <t>Repair Café Rožňava – Opravy pre budúcnosť</t>
  </si>
  <si>
    <t>Mesto Modra</t>
  </si>
  <si>
    <t>Vytvorenie línie nelesnej drevinovej vegetácie v podobe vetrolamu</t>
  </si>
  <si>
    <t>Mestská časť Bratislava-Lamač</t>
  </si>
  <si>
    <t>Zber dažďovej vody v Lamači</t>
  </si>
  <si>
    <t>BROZ ─ ochranárske združenie</t>
  </si>
  <si>
    <t>Metamorfózy Holubyho kopaníc</t>
  </si>
  <si>
    <t>Slovenská agrolesnícka asociácia</t>
  </si>
  <si>
    <t>TreezyFarms</t>
  </si>
  <si>
    <t>Obec Senné</t>
  </si>
  <si>
    <t>Čierna voda ožíva</t>
  </si>
  <si>
    <t>Pospolitosť pre harmonický život</t>
  </si>
  <si>
    <t>Sekier ReGen</t>
  </si>
  <si>
    <t>KST Hikemates</t>
  </si>
  <si>
    <t>Ochrana horského ekosystému a bezpečnejšie Sedielko – obnova turistického chodníka v Tatrách</t>
  </si>
  <si>
    <t>Rodová Ekofarmička Irija</t>
  </si>
  <si>
    <t>Kde je voda, tam je život!</t>
  </si>
  <si>
    <t>Obec Dolná Krupá</t>
  </si>
  <si>
    <t>Pre budúcnosť 2025</t>
  </si>
  <si>
    <t>PERIFÉRNE CENTRÁ</t>
  </si>
  <si>
    <t>Materská záHRAda</t>
  </si>
  <si>
    <t>Slovenská ornitologická spoločnosť/BirdLife Slovensko</t>
  </si>
  <si>
    <t>Revitalizácia vodných plôch Parížskych močiarov</t>
  </si>
  <si>
    <t>NATURALISTA</t>
  </si>
  <si>
    <t>GREEN SPACE - komunitná záhrada Mierovka</t>
  </si>
  <si>
    <t>ŠOK</t>
  </si>
  <si>
    <t>Stromy pre Nitru</t>
  </si>
  <si>
    <t>občianske združenie kRAJ</t>
  </si>
  <si>
    <t>Kvitnúca reštaurácia pre opeľovače</t>
  </si>
  <si>
    <t>Nadácia pre deti Slovenska</t>
  </si>
  <si>
    <t>Budúcnosť pre rodiny 2025 (2. splátka v rámci programu Budúcnosť pre rodiny 2024/2025)</t>
  </si>
  <si>
    <t>Budúcnosť pre rodiny 2025/2026 (1. splátka)</t>
  </si>
  <si>
    <t>Inštitút pre dobre spravovanú spoločnosť</t>
  </si>
  <si>
    <t>Úradnícky čin roka 2024</t>
  </si>
  <si>
    <t>Podporujeme región, o.z.</t>
  </si>
  <si>
    <t xml:space="preserve">Naša konferencia </t>
  </si>
  <si>
    <t>Nadácia Zastavme korupciu</t>
  </si>
  <si>
    <t>Realizácia festivalu PUCUNG 2025</t>
  </si>
  <si>
    <t>Saplinq, o.z.</t>
  </si>
  <si>
    <t>Udržanie poradenských služieb v poradni PRIZMA</t>
  </si>
  <si>
    <t>Združenie STORM</t>
  </si>
  <si>
    <t>3P - pomoc, práca, podpora</t>
  </si>
  <si>
    <t>Združenie rodičov a priateľov ŠZŠ M. R. Štefánika 83 Trebišov</t>
  </si>
  <si>
    <t>Slovensko moja vlasť</t>
  </si>
  <si>
    <t xml:space="preserve">Iniciatíva Inakosť </t>
  </si>
  <si>
    <t>Komunitné a integračné centrum In</t>
  </si>
  <si>
    <t>Súkromná základná škola P. Jilemnického 1813/1, Zvolen</t>
  </si>
  <si>
    <t>Šanca pre každé dieťa</t>
  </si>
  <si>
    <t>Cesta von</t>
  </si>
  <si>
    <t>Omama - lepší štart pre deti z chudobnej komunity v Moldave nad Bodvou</t>
  </si>
  <si>
    <t>Asociácia Divadelná Nitra</t>
  </si>
  <si>
    <t>Medzinárodný festival Divadelná Nitra 2025 – Dialóg (ne)možný</t>
  </si>
  <si>
    <t>Obec Jasov</t>
  </si>
  <si>
    <t>Separujme spoločne a správne</t>
  </si>
  <si>
    <t>Požičovňa náradia pre výstavbu v 2025</t>
  </si>
  <si>
    <t>Climathon Bratislava 2025</t>
  </si>
  <si>
    <t>Ďalšia hračka ma nezachráni</t>
  </si>
  <si>
    <t xml:space="preserve">Detstvo deťom </t>
  </si>
  <si>
    <t>Chceme dať šancu úspešným prváčikom a ďalším deťom z generačnej chudoby uspieť v škole a v živote</t>
  </si>
  <si>
    <t>Vŕby</t>
  </si>
  <si>
    <t>Dobrovoľníci pre onkologických a paliatívnych pacientov v nemocnici</t>
  </si>
  <si>
    <t>LEAF</t>
  </si>
  <si>
    <t>Mentoring: TOP MOZGY pre ešte lepšie Slovensko</t>
  </si>
  <si>
    <t>SLovak SParrows</t>
  </si>
  <si>
    <t>Opäť v bezpečí domova</t>
  </si>
  <si>
    <t>Základná škola s materskou školou Nová Bystrica</t>
  </si>
  <si>
    <t>Pomoc škole</t>
  </si>
  <si>
    <t>SVETIELKO NÁDEJE</t>
  </si>
  <si>
    <t>Detský mobilný hospic</t>
  </si>
  <si>
    <t>Mammo pochod</t>
  </si>
  <si>
    <t>InTYMYta</t>
  </si>
  <si>
    <t>Dôstojná menštruácia</t>
  </si>
  <si>
    <t>Úsmev pre druhých</t>
  </si>
  <si>
    <t>Chodník pre klientov Centra Usmejsa</t>
  </si>
  <si>
    <t>KOLO n.o.</t>
  </si>
  <si>
    <t xml:space="preserve">Workshopy pre školy </t>
  </si>
  <si>
    <t>Pamätník Novembra 1989</t>
  </si>
  <si>
    <t>CHCEM TU ZOSTAŤ o.z.</t>
  </si>
  <si>
    <t>NEŽNÁ!</t>
  </si>
  <si>
    <t>Do pohody</t>
  </si>
  <si>
    <t>Koncert pre všímavých 2025</t>
  </si>
  <si>
    <t>S.T.O.K.A.</t>
  </si>
  <si>
    <t>Pre BLAHO nezávislej kultúry</t>
  </si>
  <si>
    <t>Drama Queer</t>
  </si>
  <si>
    <t>Drama Queer 2025</t>
  </si>
  <si>
    <t>Cech detských folklórnych súborov Bratislavy a okolia</t>
  </si>
  <si>
    <t>27. Medzinárodný festival detských folklórnych súborov</t>
  </si>
  <si>
    <t>BIELA NOC, o.z.</t>
  </si>
  <si>
    <t>Biela noc 2025</t>
  </si>
  <si>
    <t>Iniciatíva Inakosť</t>
  </si>
  <si>
    <t>Filmový festival inakosti 2025</t>
  </si>
  <si>
    <t>Občianske združenie FRAJ</t>
  </si>
  <si>
    <t>FRAJ 2025</t>
  </si>
  <si>
    <t>PO ART</t>
  </si>
  <si>
    <t>34. ročník Medzinárodného jazzového festivalu “JAZZ Prešov 2025”</t>
  </si>
  <si>
    <t>Slzy Janka Borodáča, o.z.</t>
  </si>
  <si>
    <t>Aktivity divadla Slzy Janka Borodáča</t>
  </si>
  <si>
    <t>Aparát o.z.</t>
  </si>
  <si>
    <t>Bratislava Design Week 2025</t>
  </si>
  <si>
    <t>Inklucentrum - Centrum inkluzívneho vzdelávania</t>
  </si>
  <si>
    <t>Letný na človeka zameraný tábor</t>
  </si>
  <si>
    <t>Ľahké a stredne ťažké opravy poškodených domov v Sumskej a Poltavskej oblasti</t>
  </si>
  <si>
    <t>Slovenská katolícka charita</t>
  </si>
  <si>
    <t>Mladí spolu</t>
  </si>
  <si>
    <t>DEPAUL SLOVENSKO, nezisková organizácia</t>
  </si>
  <si>
    <t>Zabezpečenie teplej stravy v nízkoprahových a pobytových službách Depaul Slovensko</t>
  </si>
  <si>
    <t>Všetci pre rodinu, n.o.</t>
  </si>
  <si>
    <t>Integrované zdravotné a sociálne služby pre ľudí bez domova Košice</t>
  </si>
  <si>
    <t>Upriamenie pozornosti na bezdomovectvo a zmena verejnej mienky</t>
  </si>
  <si>
    <t>EQUITA</t>
  </si>
  <si>
    <t>Prežiť zimu v zdraví</t>
  </si>
  <si>
    <t>Proti prúdu</t>
  </si>
  <si>
    <t>Podpora predajcov NOTA BENE</t>
  </si>
  <si>
    <t>Spišská katolícka charita</t>
  </si>
  <si>
    <t>Náruč pomoci</t>
  </si>
  <si>
    <t>Jasmína</t>
  </si>
  <si>
    <t>Nech sa nám netúlajú</t>
  </si>
  <si>
    <t>KRESŤANIA V MESTE</t>
  </si>
  <si>
    <t>Zmeny k lepšiemu a stabilita do životov núdznych 2025</t>
  </si>
  <si>
    <t>InkluCiTy</t>
  </si>
  <si>
    <t>Bratislavský klub</t>
  </si>
  <si>
    <t>Základná škola, Slatinská 3, Beluša</t>
  </si>
  <si>
    <t>Inkluzívna edukácia</t>
  </si>
  <si>
    <t>Občianske združenie Odyseus</t>
  </si>
  <si>
    <t>OZ Odyseus</t>
  </si>
  <si>
    <t>Koľko Lásky o.z.</t>
  </si>
  <si>
    <t>Láskyplné spomienky - Terapeutické pomôcky pre kvalitnejší život seniorov</t>
  </si>
  <si>
    <t>CIAO BAMBINI</t>
  </si>
  <si>
    <t>Budúcnosť je vaša 2024-2025</t>
  </si>
  <si>
    <t>Špeciálna základná škola, Ďumbierska 524/15, Banská Bystrica</t>
  </si>
  <si>
    <t>Špeciálna olympijská dedina</t>
  </si>
  <si>
    <t>Deti mamy Margity</t>
  </si>
  <si>
    <t>Cestou k sebe vidím teba</t>
  </si>
  <si>
    <t>prímerie</t>
  </si>
  <si>
    <t>Vzdelávacie prednášky o neurodiverzite s diskusiou</t>
  </si>
  <si>
    <t>V rámci grantového programu bolo na podporu vybraných 11 projektov, realizovaných bolo iba vyššie uvedených 10. Inštitút pre sociálny rozvoj a ďalšie vzdelávanie, ktorý dostal grant vo výške 4 490,00 eur na realizáciu projektu Základy finančnej gramotnosti pre deti v ťažkej životnej situácií, projekt riadne nezrealizoval, preto nadácia vrátila uvedenú sumu z 2% Finančnému riaditeľstvu SR.</t>
  </si>
  <si>
    <t>Individuálna pomoc zamestnancom a zamestnankyniam Slovenskej sporiteľne</t>
  </si>
  <si>
    <t xml:space="preserve">Výška daru </t>
  </si>
  <si>
    <t>Tatiana R.</t>
  </si>
  <si>
    <t>Janka H.</t>
  </si>
  <si>
    <t>Jozef M.</t>
  </si>
  <si>
    <t>Katarína P.</t>
  </si>
  <si>
    <t>Veronika B. (Ivan B.)</t>
  </si>
  <si>
    <t>Michal H.</t>
  </si>
  <si>
    <t>Miroslava T. H.</t>
  </si>
  <si>
    <t>Tomáš R.</t>
  </si>
  <si>
    <t>Michaela Š.</t>
  </si>
  <si>
    <t xml:space="preserve">Michaela G. O. </t>
  </si>
  <si>
    <t>Zuzana F.</t>
  </si>
  <si>
    <t>Jana B.</t>
  </si>
  <si>
    <t>Slavko B.</t>
  </si>
  <si>
    <t>Beáta M.</t>
  </si>
  <si>
    <t>Denisa U.</t>
  </si>
  <si>
    <t>Emília H.</t>
  </si>
  <si>
    <t>Jana S.</t>
  </si>
  <si>
    <t>Oblasť</t>
  </si>
  <si>
    <t>3. ročník Akadémie menšinovej žurnalistiky 2025</t>
  </si>
  <si>
    <t>Pomoc zasiahnutým rodinám v Spišskom Štiavniku po mimoriadnej udalosti (požiar, júl 2025)</t>
  </si>
  <si>
    <t xml:space="preserve">   </t>
  </si>
  <si>
    <t>Celková poskytnutá podpora</t>
  </si>
  <si>
    <t>Mimoriadna pomoc - Nezávislá kultúra</t>
  </si>
  <si>
    <t>Mimoriadna pomoc - Ľudia bez domova pred zimou</t>
  </si>
  <si>
    <t>Celková poskytnutá podpora*</t>
  </si>
  <si>
    <t>Grantový program Budúcnosť pre rodiny**</t>
  </si>
  <si>
    <t xml:space="preserve">*Kategória Iné zahŕňa projekty mimo strategických oblastí podpory a to najmä z oblasti kultúry a sociálnej pomoci vrátane celého grantového programu Budúcnosť pre rodiny vo výške 180 000 eur. </t>
  </si>
  <si>
    <t>Stredná odborná škola chovu koní a služieb - Lótenyésztési és Szolgáltatóipari Szakközépiskola</t>
  </si>
  <si>
    <t>Onkologický ústav sv. Alžbety,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</si>
</sst>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Inter"/>
      <charset val="238"/>
    </font>
    <font>
      <i/>
      <sz val="10"/>
      <name val="Inter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name val="Arial"/>
      <family val="2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5" fillId="0" borderId="0"/>
  </cellStyleXfs>
  <cellXfs count="62">
    <xf numFmtId="0" fontId="0" fillId="0" borderId="0" xfId="0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wrapText="1"/>
    </xf>
    <xf numFmtId="164" fontId="9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0" xfId="0" applyFont="1" applyFill="1"/>
    <xf numFmtId="0" fontId="11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4" fillId="0" borderId="0" xfId="0" applyFont="1"/>
    <xf numFmtId="164" fontId="14" fillId="0" borderId="0" xfId="0" applyNumberFormat="1" applyFont="1"/>
    <xf numFmtId="0" fontId="12" fillId="0" borderId="2" xfId="0" applyFont="1" applyBorder="1" applyAlignment="1">
      <alignment horizontal="left" wrapText="1"/>
    </xf>
    <xf numFmtId="164" fontId="12" fillId="0" borderId="2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0" xfId="0" applyFont="1" applyAlignment="1">
      <alignment horizontal="left" wrapText="1"/>
    </xf>
    <xf numFmtId="4" fontId="12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right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164" fontId="8" fillId="0" borderId="1" xfId="0" applyNumberFormat="1" applyFont="1" applyFill="1" applyBorder="1"/>
    <xf numFmtId="0" fontId="16" fillId="0" borderId="0" xfId="0" applyFont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6" fillId="0" borderId="0" xfId="0" applyFont="1" applyFill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3" fillId="2" borderId="0" xfId="0" applyFont="1" applyFill="1" applyAlignment="1">
      <alignment horizontal="center" wrapText="1"/>
    </xf>
  </cellXfs>
  <cellStyles count="7">
    <cellStyle name="]_x000d__x000a_Extension=conv.dll_x000d__x000a_MS-DOS Tools Extentions=C:\DOS\MSTOOLS.DLL_x000d__x000a__x000d__x000a_[Settings]_x000d__x000a_UNDELETE.DLL=C:\DOS\MSTOOLS.DLL_x000d__x000a_W" xfId="6" xr:uid="{376FFA97-725E-4AB9-AB67-48C343E3959C}"/>
    <cellStyle name="Normálna" xfId="0" builtinId="0"/>
    <cellStyle name="Normálna 2" xfId="1" xr:uid="{00000000-0005-0000-0000-000001000000}"/>
    <cellStyle name="Normálna 2 3" xfId="3" xr:uid="{00000000-0005-0000-0000-000002000000}"/>
    <cellStyle name="Normálna 3" xfId="2" xr:uid="{00000000-0005-0000-0000-000003000000}"/>
    <cellStyle name="Normálna 4" xfId="4" xr:uid="{6B1F85CA-2DC6-4216-8EEF-61CB7AC49F64}"/>
    <cellStyle name="Normálna 5" xfId="5" xr:uid="{9861AFBF-58F7-474E-9897-312EB6EBB92C}"/>
  </cellStyles>
  <dxfs count="0"/>
  <tableStyles count="0" defaultTableStyle="TableStyleMedium2" defaultPivotStyle="PivotStyleLight16"/>
  <colors>
    <mruColors>
      <color rgb="FFFEFED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stegroup.sharepoint.com/DOCUME~1/mrnkp/LOCALS~1/Temp/notes42C9D0/smigi/te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estik"/>
      <sheetName val="Invest "/>
      <sheetName val="Comment"/>
      <sheetName val="SEP US GAAP JV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9"/>
  <sheetViews>
    <sheetView tabSelected="1" zoomScaleNormal="100" workbookViewId="0">
      <selection sqref="A1:E1"/>
    </sheetView>
  </sheetViews>
  <sheetFormatPr defaultColWidth="9.140625" defaultRowHeight="12.75" x14ac:dyDescent="0.2"/>
  <cols>
    <col min="1" max="1" width="42.85546875" style="1" customWidth="1"/>
    <col min="2" max="4" width="20.140625" style="1" customWidth="1"/>
    <col min="5" max="5" width="17.5703125" style="1" customWidth="1"/>
    <col min="6" max="9" width="15.7109375" style="1" customWidth="1"/>
    <col min="10" max="16384" width="9.140625" style="1"/>
  </cols>
  <sheetData>
    <row r="1" spans="1:6" s="7" customFormat="1" ht="20.25" customHeight="1" x14ac:dyDescent="0.35">
      <c r="A1" s="61" t="s">
        <v>0</v>
      </c>
      <c r="B1" s="61"/>
      <c r="C1" s="61"/>
      <c r="D1" s="61"/>
      <c r="E1" s="61"/>
      <c r="F1" s="13"/>
    </row>
    <row r="2" spans="1:6" s="7" customFormat="1" ht="25.5" customHeight="1" x14ac:dyDescent="0.2"/>
    <row r="3" spans="1:6" s="7" customFormat="1" ht="15.75" x14ac:dyDescent="0.25">
      <c r="A3" s="14" t="s">
        <v>1</v>
      </c>
      <c r="B3" s="9"/>
      <c r="C3" s="9"/>
    </row>
    <row r="4" spans="1:6" x14ac:dyDescent="0.2">
      <c r="B4" s="2"/>
      <c r="C4" s="2"/>
    </row>
    <row r="5" spans="1:6" ht="38.25" x14ac:dyDescent="0.2">
      <c r="A5" s="17" t="s">
        <v>2</v>
      </c>
      <c r="B5" s="15" t="s">
        <v>3</v>
      </c>
      <c r="C5" s="16" t="s">
        <v>4</v>
      </c>
      <c r="D5" s="16" t="s">
        <v>291</v>
      </c>
      <c r="E5" s="16" t="s">
        <v>5</v>
      </c>
      <c r="F5" s="10"/>
    </row>
    <row r="6" spans="1:6" x14ac:dyDescent="0.2">
      <c r="A6" s="6" t="s">
        <v>6</v>
      </c>
      <c r="B6" s="22">
        <v>594000</v>
      </c>
      <c r="C6" s="22">
        <v>133100</v>
      </c>
      <c r="D6" s="22">
        <f>B6+C6</f>
        <v>727100</v>
      </c>
      <c r="E6" s="23">
        <v>46</v>
      </c>
      <c r="F6" s="10"/>
    </row>
    <row r="7" spans="1:6" x14ac:dyDescent="0.2">
      <c r="A7" s="6" t="s">
        <v>7</v>
      </c>
      <c r="B7" s="22">
        <v>295000</v>
      </c>
      <c r="C7" s="22">
        <v>75000</v>
      </c>
      <c r="D7" s="22">
        <f t="shared" ref="D7:D16" si="0">B7+C7</f>
        <v>370000</v>
      </c>
      <c r="E7" s="24">
        <v>3</v>
      </c>
      <c r="F7" s="11"/>
    </row>
    <row r="8" spans="1:6" x14ac:dyDescent="0.2">
      <c r="A8" s="6" t="s">
        <v>8</v>
      </c>
      <c r="B8" s="22">
        <v>269215.55</v>
      </c>
      <c r="C8" s="22">
        <v>0</v>
      </c>
      <c r="D8" s="22">
        <f t="shared" si="0"/>
        <v>269215.55</v>
      </c>
      <c r="E8" s="24">
        <v>20</v>
      </c>
      <c r="F8" s="11"/>
    </row>
    <row r="9" spans="1:6" x14ac:dyDescent="0.2">
      <c r="A9" s="6" t="s">
        <v>292</v>
      </c>
      <c r="B9" s="22">
        <v>0</v>
      </c>
      <c r="C9" s="22">
        <v>180000</v>
      </c>
      <c r="D9" s="22">
        <f>B9+C9</f>
        <v>180000</v>
      </c>
      <c r="E9" s="24">
        <v>2</v>
      </c>
      <c r="F9" s="12"/>
    </row>
    <row r="10" spans="1:6" x14ac:dyDescent="0.2">
      <c r="A10" s="6" t="s">
        <v>10</v>
      </c>
      <c r="B10" s="22">
        <v>134969.79999999999</v>
      </c>
      <c r="C10" s="22">
        <v>14000</v>
      </c>
      <c r="D10" s="22">
        <f t="shared" si="0"/>
        <v>148969.79999999999</v>
      </c>
      <c r="E10" s="24">
        <v>26</v>
      </c>
      <c r="F10" s="11"/>
    </row>
    <row r="11" spans="1:6" x14ac:dyDescent="0.2">
      <c r="A11" s="6" t="s">
        <v>11</v>
      </c>
      <c r="B11" s="22">
        <v>235000</v>
      </c>
      <c r="C11" s="22">
        <v>0</v>
      </c>
      <c r="D11" s="22">
        <f>B11+C11</f>
        <v>235000</v>
      </c>
      <c r="E11" s="24">
        <v>3</v>
      </c>
      <c r="F11" s="11"/>
    </row>
    <row r="12" spans="1:6" x14ac:dyDescent="0.2">
      <c r="A12" s="6" t="s">
        <v>289</v>
      </c>
      <c r="B12" s="22">
        <v>102480</v>
      </c>
      <c r="C12" s="22">
        <v>0</v>
      </c>
      <c r="D12" s="22">
        <f t="shared" si="0"/>
        <v>102480</v>
      </c>
      <c r="E12" s="24">
        <v>10</v>
      </c>
      <c r="F12" s="11"/>
    </row>
    <row r="13" spans="1:6" x14ac:dyDescent="0.2">
      <c r="A13" s="7" t="s">
        <v>12</v>
      </c>
      <c r="B13" s="22">
        <v>50000</v>
      </c>
      <c r="C13" s="22">
        <v>0</v>
      </c>
      <c r="D13" s="22">
        <f>B13+C13</f>
        <v>50000</v>
      </c>
      <c r="E13" s="24">
        <v>3</v>
      </c>
      <c r="F13" s="11"/>
    </row>
    <row r="14" spans="1:6" x14ac:dyDescent="0.2">
      <c r="A14" s="6" t="s">
        <v>290</v>
      </c>
      <c r="B14" s="22">
        <v>48000</v>
      </c>
      <c r="C14" s="22">
        <v>0</v>
      </c>
      <c r="D14" s="22">
        <f>B14+C14</f>
        <v>48000</v>
      </c>
      <c r="E14" s="24">
        <v>6</v>
      </c>
      <c r="F14" s="11"/>
    </row>
    <row r="15" spans="1:6" x14ac:dyDescent="0.2">
      <c r="A15" s="6" t="s">
        <v>13</v>
      </c>
      <c r="B15" s="22">
        <v>43910</v>
      </c>
      <c r="C15" s="22">
        <v>0</v>
      </c>
      <c r="D15" s="22">
        <f>B15+C15</f>
        <v>43910</v>
      </c>
      <c r="E15" s="24">
        <v>10</v>
      </c>
      <c r="F15" s="12"/>
    </row>
    <row r="16" spans="1:6" ht="25.5" x14ac:dyDescent="0.2">
      <c r="A16" s="8" t="s">
        <v>14</v>
      </c>
      <c r="B16" s="22">
        <v>0</v>
      </c>
      <c r="C16" s="22">
        <v>36000</v>
      </c>
      <c r="D16" s="22">
        <f t="shared" si="0"/>
        <v>36000</v>
      </c>
      <c r="E16" s="24">
        <v>18</v>
      </c>
      <c r="F16" s="11"/>
    </row>
    <row r="17" spans="1:12" x14ac:dyDescent="0.2">
      <c r="A17" s="4" t="s">
        <v>15</v>
      </c>
      <c r="B17" s="21">
        <f>SUBTOTAL(9,B6:B16)</f>
        <v>1772575.35</v>
      </c>
      <c r="C17" s="21">
        <f>SUBTOTAL(9,C6:C16)</f>
        <v>438100</v>
      </c>
      <c r="D17" s="21">
        <f>SUBTOTAL(9,D6:D16)</f>
        <v>2210675.35</v>
      </c>
      <c r="E17" s="5">
        <f>SUM(E6:E16)</f>
        <v>147</v>
      </c>
      <c r="F17" s="11"/>
      <c r="L17" s="1" t="s">
        <v>287</v>
      </c>
    </row>
    <row r="18" spans="1:12" x14ac:dyDescent="0.2">
      <c r="A18" s="40"/>
      <c r="B18" s="41"/>
      <c r="C18" s="41"/>
      <c r="D18" s="41"/>
      <c r="E18" s="42"/>
      <c r="F18" s="11"/>
    </row>
    <row r="19" spans="1:12" s="7" customFormat="1" ht="25.5" customHeight="1" x14ac:dyDescent="0.25">
      <c r="A19" s="14" t="s">
        <v>16</v>
      </c>
      <c r="B19" s="9"/>
      <c r="C19" s="9"/>
    </row>
    <row r="20" spans="1:12" s="7" customFormat="1" x14ac:dyDescent="0.2">
      <c r="B20" s="9"/>
      <c r="C20" s="9"/>
    </row>
    <row r="21" spans="1:12" s="7" customFormat="1" ht="38.25" x14ac:dyDescent="0.2">
      <c r="A21" s="17" t="s">
        <v>284</v>
      </c>
      <c r="B21" s="15" t="s">
        <v>3</v>
      </c>
      <c r="C21" s="16" t="s">
        <v>4</v>
      </c>
      <c r="D21" s="16" t="s">
        <v>288</v>
      </c>
      <c r="E21" s="16" t="s">
        <v>5</v>
      </c>
    </row>
    <row r="22" spans="1:12" x14ac:dyDescent="0.2">
      <c r="A22" s="6" t="s">
        <v>17</v>
      </c>
      <c r="B22" s="18">
        <v>433059.8</v>
      </c>
      <c r="C22" s="18">
        <v>96600</v>
      </c>
      <c r="D22" s="18">
        <f t="shared" ref="D22:D29" si="1">B22+C22</f>
        <v>529659.80000000005</v>
      </c>
      <c r="E22" s="19">
        <v>18</v>
      </c>
      <c r="F22" s="3"/>
      <c r="G22" s="3"/>
    </row>
    <row r="23" spans="1:12" x14ac:dyDescent="0.2">
      <c r="A23" s="6" t="s">
        <v>18</v>
      </c>
      <c r="B23" s="18">
        <v>344525.55</v>
      </c>
      <c r="C23" s="18">
        <v>0</v>
      </c>
      <c r="D23" s="18">
        <f t="shared" si="1"/>
        <v>344525.55</v>
      </c>
      <c r="E23" s="20">
        <v>26</v>
      </c>
      <c r="F23" s="3"/>
      <c r="G23" s="3"/>
    </row>
    <row r="24" spans="1:12" x14ac:dyDescent="0.2">
      <c r="A24" s="6" t="s">
        <v>19</v>
      </c>
      <c r="B24" s="18">
        <v>228010</v>
      </c>
      <c r="C24" s="18">
        <v>54000</v>
      </c>
      <c r="D24" s="18">
        <f t="shared" si="1"/>
        <v>282010</v>
      </c>
      <c r="E24" s="20">
        <v>23</v>
      </c>
    </row>
    <row r="25" spans="1:12" x14ac:dyDescent="0.2">
      <c r="A25" s="6" t="s">
        <v>20</v>
      </c>
      <c r="B25" s="18">
        <v>132500</v>
      </c>
      <c r="C25" s="18">
        <v>70000</v>
      </c>
      <c r="D25" s="18">
        <f t="shared" si="1"/>
        <v>202500</v>
      </c>
      <c r="E25" s="20">
        <v>20</v>
      </c>
    </row>
    <row r="26" spans="1:12" x14ac:dyDescent="0.2">
      <c r="A26" s="6" t="s">
        <v>21</v>
      </c>
      <c r="B26" s="18">
        <v>113000</v>
      </c>
      <c r="C26" s="18">
        <v>0</v>
      </c>
      <c r="D26" s="18">
        <f t="shared" si="1"/>
        <v>113000</v>
      </c>
      <c r="E26" s="20">
        <v>5</v>
      </c>
    </row>
    <row r="27" spans="1:12" x14ac:dyDescent="0.2">
      <c r="A27" s="6" t="s">
        <v>22</v>
      </c>
      <c r="B27" s="18">
        <v>435480</v>
      </c>
      <c r="C27" s="18">
        <v>0</v>
      </c>
      <c r="D27" s="18">
        <f t="shared" si="1"/>
        <v>435480</v>
      </c>
      <c r="E27" s="20">
        <v>22</v>
      </c>
    </row>
    <row r="28" spans="1:12" x14ac:dyDescent="0.2">
      <c r="A28" s="6" t="s">
        <v>23</v>
      </c>
      <c r="B28" s="18">
        <v>0</v>
      </c>
      <c r="C28" s="18">
        <v>36000</v>
      </c>
      <c r="D28" s="18">
        <f t="shared" si="1"/>
        <v>36000</v>
      </c>
      <c r="E28" s="20">
        <v>18</v>
      </c>
    </row>
    <row r="29" spans="1:12" x14ac:dyDescent="0.2">
      <c r="A29" s="6" t="s">
        <v>24</v>
      </c>
      <c r="B29" s="18">
        <v>86000</v>
      </c>
      <c r="C29" s="18">
        <v>181500</v>
      </c>
      <c r="D29" s="18">
        <f t="shared" si="1"/>
        <v>267500</v>
      </c>
      <c r="E29" s="20">
        <v>15</v>
      </c>
      <c r="F29" s="7"/>
    </row>
    <row r="30" spans="1:12" x14ac:dyDescent="0.2">
      <c r="A30" s="4" t="s">
        <v>15</v>
      </c>
      <c r="B30" s="21">
        <f>SUBTOTAL(9,B22:B29)</f>
        <v>1772575.35</v>
      </c>
      <c r="C30" s="21">
        <f t="shared" ref="C30:E30" si="2">SUBTOTAL(9,C22:C29)</f>
        <v>438100</v>
      </c>
      <c r="D30" s="21">
        <f t="shared" si="2"/>
        <v>2210675.35</v>
      </c>
      <c r="E30" s="5">
        <f t="shared" si="2"/>
        <v>147</v>
      </c>
    </row>
    <row r="32" spans="1:12" ht="28.5" customHeight="1" x14ac:dyDescent="0.2">
      <c r="A32" s="58" t="s">
        <v>293</v>
      </c>
      <c r="B32" s="58"/>
      <c r="C32" s="58"/>
      <c r="D32" s="58"/>
      <c r="E32" s="58"/>
    </row>
    <row r="34" spans="1:4" ht="15.75" x14ac:dyDescent="0.25">
      <c r="A34" s="14" t="s">
        <v>25</v>
      </c>
      <c r="B34" s="25"/>
      <c r="C34" s="26"/>
    </row>
    <row r="35" spans="1:4" x14ac:dyDescent="0.2">
      <c r="A35" s="7"/>
      <c r="B35" s="7"/>
      <c r="C35" s="9"/>
    </row>
    <row r="36" spans="1:4" x14ac:dyDescent="0.2">
      <c r="A36" s="29" t="s">
        <v>26</v>
      </c>
      <c r="B36" s="54" t="s">
        <v>27</v>
      </c>
      <c r="C36" s="55"/>
      <c r="D36" s="30" t="s">
        <v>28</v>
      </c>
    </row>
    <row r="37" spans="1:4" x14ac:dyDescent="0.2">
      <c r="A37" s="31" t="s">
        <v>29</v>
      </c>
      <c r="B37" s="59" t="s">
        <v>30</v>
      </c>
      <c r="C37" s="60"/>
      <c r="D37" s="18">
        <v>4000</v>
      </c>
    </row>
    <row r="38" spans="1:4" ht="27.75" customHeight="1" x14ac:dyDescent="0.2">
      <c r="A38" s="31" t="s">
        <v>31</v>
      </c>
      <c r="B38" s="59" t="s">
        <v>32</v>
      </c>
      <c r="C38" s="60"/>
      <c r="D38" s="18">
        <v>7000</v>
      </c>
    </row>
    <row r="39" spans="1:4" ht="12.75" customHeight="1" x14ac:dyDescent="0.2">
      <c r="A39" s="31" t="s">
        <v>33</v>
      </c>
      <c r="B39" s="59" t="s">
        <v>34</v>
      </c>
      <c r="C39" s="60"/>
      <c r="D39" s="18">
        <v>5000</v>
      </c>
    </row>
    <row r="40" spans="1:4" x14ac:dyDescent="0.2">
      <c r="A40" s="31" t="s">
        <v>35</v>
      </c>
      <c r="B40" s="59" t="s">
        <v>36</v>
      </c>
      <c r="C40" s="60"/>
      <c r="D40" s="18">
        <v>5000</v>
      </c>
    </row>
    <row r="41" spans="1:4" ht="24.75" customHeight="1" x14ac:dyDescent="0.2">
      <c r="A41" s="31" t="s">
        <v>37</v>
      </c>
      <c r="B41" s="59" t="s">
        <v>38</v>
      </c>
      <c r="C41" s="60"/>
      <c r="D41" s="18">
        <v>6000</v>
      </c>
    </row>
    <row r="42" spans="1:4" x14ac:dyDescent="0.2">
      <c r="A42" s="31" t="s">
        <v>39</v>
      </c>
      <c r="B42" s="59" t="s">
        <v>40</v>
      </c>
      <c r="C42" s="60"/>
      <c r="D42" s="18">
        <v>10000</v>
      </c>
    </row>
    <row r="43" spans="1:4" x14ac:dyDescent="0.2">
      <c r="A43" s="31" t="s">
        <v>41</v>
      </c>
      <c r="B43" s="59" t="s">
        <v>42</v>
      </c>
      <c r="C43" s="60"/>
      <c r="D43" s="18">
        <v>41000</v>
      </c>
    </row>
    <row r="44" spans="1:4" ht="25.5" x14ac:dyDescent="0.2">
      <c r="A44" s="31" t="s">
        <v>43</v>
      </c>
      <c r="B44" s="59" t="s">
        <v>44</v>
      </c>
      <c r="C44" s="60"/>
      <c r="D44" s="18">
        <v>20000</v>
      </c>
    </row>
    <row r="45" spans="1:4" ht="26.25" customHeight="1" x14ac:dyDescent="0.2">
      <c r="A45" s="31" t="s">
        <v>45</v>
      </c>
      <c r="B45" s="59" t="s">
        <v>46</v>
      </c>
      <c r="C45" s="60"/>
      <c r="D45" s="18">
        <v>25000</v>
      </c>
    </row>
    <row r="46" spans="1:4" x14ac:dyDescent="0.2">
      <c r="A46" s="31" t="s">
        <v>47</v>
      </c>
      <c r="B46" s="59" t="s">
        <v>48</v>
      </c>
      <c r="C46" s="60"/>
      <c r="D46" s="18">
        <v>40000</v>
      </c>
    </row>
    <row r="47" spans="1:4" ht="25.5" x14ac:dyDescent="0.2">
      <c r="A47" s="31" t="s">
        <v>49</v>
      </c>
      <c r="B47" s="59" t="s">
        <v>50</v>
      </c>
      <c r="C47" s="60"/>
      <c r="D47" s="18">
        <v>12000</v>
      </c>
    </row>
    <row r="48" spans="1:4" x14ac:dyDescent="0.2">
      <c r="A48" s="31" t="s">
        <v>51</v>
      </c>
      <c r="B48" s="59" t="s">
        <v>52</v>
      </c>
      <c r="C48" s="60"/>
      <c r="D48" s="18">
        <v>10000</v>
      </c>
    </row>
    <row r="49" spans="1:4" x14ac:dyDescent="0.2">
      <c r="A49" s="31" t="s">
        <v>53</v>
      </c>
      <c r="B49" s="59" t="s">
        <v>54</v>
      </c>
      <c r="C49" s="60"/>
      <c r="D49" s="18">
        <v>20000</v>
      </c>
    </row>
    <row r="50" spans="1:4" x14ac:dyDescent="0.2">
      <c r="A50" s="31" t="s">
        <v>55</v>
      </c>
      <c r="B50" s="59" t="s">
        <v>56</v>
      </c>
      <c r="C50" s="60"/>
      <c r="D50" s="18">
        <v>40000</v>
      </c>
    </row>
    <row r="51" spans="1:4" ht="37.5" customHeight="1" x14ac:dyDescent="0.2">
      <c r="A51" s="31" t="s">
        <v>57</v>
      </c>
      <c r="B51" s="59" t="s">
        <v>58</v>
      </c>
      <c r="C51" s="60"/>
      <c r="D51" s="18">
        <v>10000</v>
      </c>
    </row>
    <row r="52" spans="1:4" ht="27" customHeight="1" x14ac:dyDescent="0.2">
      <c r="A52" s="31" t="s">
        <v>59</v>
      </c>
      <c r="B52" s="59" t="s">
        <v>60</v>
      </c>
      <c r="C52" s="60"/>
      <c r="D52" s="18">
        <v>15000</v>
      </c>
    </row>
    <row r="53" spans="1:4" x14ac:dyDescent="0.2">
      <c r="A53" s="31" t="s">
        <v>61</v>
      </c>
      <c r="B53" s="59" t="s">
        <v>62</v>
      </c>
      <c r="C53" s="60"/>
      <c r="D53" s="18">
        <v>30000</v>
      </c>
    </row>
    <row r="54" spans="1:4" x14ac:dyDescent="0.2">
      <c r="A54" s="31" t="s">
        <v>63</v>
      </c>
      <c r="B54" s="59" t="s">
        <v>64</v>
      </c>
      <c r="C54" s="60"/>
      <c r="D54" s="18">
        <v>12000</v>
      </c>
    </row>
    <row r="55" spans="1:4" x14ac:dyDescent="0.2">
      <c r="A55" s="31" t="s">
        <v>51</v>
      </c>
      <c r="B55" s="59" t="s">
        <v>65</v>
      </c>
      <c r="C55" s="60"/>
      <c r="D55" s="18">
        <v>60000</v>
      </c>
    </row>
    <row r="56" spans="1:4" x14ac:dyDescent="0.2">
      <c r="A56" s="31" t="s">
        <v>66</v>
      </c>
      <c r="B56" s="59" t="s">
        <v>67</v>
      </c>
      <c r="C56" s="60"/>
      <c r="D56" s="18">
        <v>30000</v>
      </c>
    </row>
    <row r="57" spans="1:4" x14ac:dyDescent="0.2">
      <c r="A57" s="31" t="s">
        <v>68</v>
      </c>
      <c r="B57" s="59" t="s">
        <v>69</v>
      </c>
      <c r="C57" s="60"/>
      <c r="D57" s="18">
        <v>10000</v>
      </c>
    </row>
    <row r="58" spans="1:4" ht="25.5" customHeight="1" x14ac:dyDescent="0.2">
      <c r="A58" s="31" t="s">
        <v>70</v>
      </c>
      <c r="B58" s="59" t="s">
        <v>71</v>
      </c>
      <c r="C58" s="60"/>
      <c r="D58" s="18">
        <v>2000</v>
      </c>
    </row>
    <row r="59" spans="1:4" x14ac:dyDescent="0.2">
      <c r="A59" s="32" t="s">
        <v>72</v>
      </c>
      <c r="B59" s="59" t="s">
        <v>73</v>
      </c>
      <c r="C59" s="60"/>
      <c r="D59" s="18">
        <v>3000</v>
      </c>
    </row>
    <row r="60" spans="1:4" ht="25.5" x14ac:dyDescent="0.2">
      <c r="A60" s="31" t="s">
        <v>74</v>
      </c>
      <c r="B60" s="59" t="s">
        <v>75</v>
      </c>
      <c r="C60" s="60"/>
      <c r="D60" s="18">
        <v>5000</v>
      </c>
    </row>
    <row r="61" spans="1:4" ht="12.75" customHeight="1" x14ac:dyDescent="0.2">
      <c r="A61" s="31" t="s">
        <v>76</v>
      </c>
      <c r="B61" s="59" t="s">
        <v>77</v>
      </c>
      <c r="C61" s="60"/>
      <c r="D61" s="18">
        <v>5000</v>
      </c>
    </row>
    <row r="62" spans="1:4" x14ac:dyDescent="0.2">
      <c r="A62" s="31" t="s">
        <v>78</v>
      </c>
      <c r="B62" s="59" t="s">
        <v>79</v>
      </c>
      <c r="C62" s="60"/>
      <c r="D62" s="18">
        <v>1500</v>
      </c>
    </row>
    <row r="63" spans="1:4" x14ac:dyDescent="0.2">
      <c r="A63" s="31" t="s">
        <v>80</v>
      </c>
      <c r="B63" s="59" t="s">
        <v>81</v>
      </c>
      <c r="C63" s="60"/>
      <c r="D63" s="18">
        <v>40000</v>
      </c>
    </row>
    <row r="64" spans="1:4" ht="25.5" customHeight="1" x14ac:dyDescent="0.2">
      <c r="A64" s="31" t="s">
        <v>82</v>
      </c>
      <c r="B64" s="59" t="s">
        <v>83</v>
      </c>
      <c r="C64" s="60"/>
      <c r="D64" s="18">
        <v>12000</v>
      </c>
    </row>
    <row r="65" spans="1:4" x14ac:dyDescent="0.2">
      <c r="A65" s="31" t="s">
        <v>84</v>
      </c>
      <c r="B65" s="59" t="s">
        <v>85</v>
      </c>
      <c r="C65" s="60"/>
      <c r="D65" s="18">
        <v>30000</v>
      </c>
    </row>
    <row r="66" spans="1:4" x14ac:dyDescent="0.2">
      <c r="A66" s="31" t="s">
        <v>86</v>
      </c>
      <c r="B66" s="59" t="s">
        <v>87</v>
      </c>
      <c r="C66" s="60"/>
      <c r="D66" s="18">
        <v>60000</v>
      </c>
    </row>
    <row r="67" spans="1:4" ht="25.5" customHeight="1" x14ac:dyDescent="0.2">
      <c r="A67" s="31" t="s">
        <v>88</v>
      </c>
      <c r="B67" s="59" t="s">
        <v>89</v>
      </c>
      <c r="C67" s="60"/>
      <c r="D67" s="18">
        <v>15000</v>
      </c>
    </row>
    <row r="68" spans="1:4" x14ac:dyDescent="0.2">
      <c r="A68" s="31" t="s">
        <v>90</v>
      </c>
      <c r="B68" s="59" t="s">
        <v>91</v>
      </c>
      <c r="C68" s="60"/>
      <c r="D68" s="18">
        <v>7000</v>
      </c>
    </row>
    <row r="69" spans="1:4" ht="24.75" customHeight="1" x14ac:dyDescent="0.2">
      <c r="A69" s="31" t="s">
        <v>92</v>
      </c>
      <c r="B69" s="59" t="s">
        <v>93</v>
      </c>
      <c r="C69" s="60"/>
      <c r="D69" s="18">
        <v>12500</v>
      </c>
    </row>
    <row r="70" spans="1:4" x14ac:dyDescent="0.2">
      <c r="A70" s="31" t="s">
        <v>94</v>
      </c>
      <c r="B70" s="59" t="s">
        <v>95</v>
      </c>
      <c r="C70" s="60"/>
      <c r="D70" s="18">
        <v>15000</v>
      </c>
    </row>
    <row r="71" spans="1:4" x14ac:dyDescent="0.2">
      <c r="A71" s="31" t="s">
        <v>96</v>
      </c>
      <c r="B71" s="59" t="s">
        <v>97</v>
      </c>
      <c r="C71" s="60"/>
      <c r="D71" s="18">
        <v>12000</v>
      </c>
    </row>
    <row r="72" spans="1:4" x14ac:dyDescent="0.2">
      <c r="A72" s="31" t="s">
        <v>98</v>
      </c>
      <c r="B72" s="59" t="s">
        <v>99</v>
      </c>
      <c r="C72" s="60"/>
      <c r="D72" s="18">
        <v>10000</v>
      </c>
    </row>
    <row r="73" spans="1:4" ht="25.5" x14ac:dyDescent="0.2">
      <c r="A73" s="43" t="s">
        <v>43</v>
      </c>
      <c r="B73" s="59" t="s">
        <v>100</v>
      </c>
      <c r="C73" s="60"/>
      <c r="D73" s="44">
        <v>1600</v>
      </c>
    </row>
    <row r="74" spans="1:4" ht="25.5" x14ac:dyDescent="0.2">
      <c r="A74" s="31" t="s">
        <v>43</v>
      </c>
      <c r="B74" s="59" t="s">
        <v>101</v>
      </c>
      <c r="C74" s="60"/>
      <c r="D74" s="18">
        <v>6000</v>
      </c>
    </row>
    <row r="75" spans="1:4" ht="24.75" customHeight="1" x14ac:dyDescent="0.2">
      <c r="A75" s="31" t="s">
        <v>102</v>
      </c>
      <c r="B75" s="59" t="s">
        <v>103</v>
      </c>
      <c r="C75" s="60"/>
      <c r="D75" s="18">
        <v>15000</v>
      </c>
    </row>
    <row r="76" spans="1:4" x14ac:dyDescent="0.2">
      <c r="A76" s="31" t="s">
        <v>35</v>
      </c>
      <c r="B76" s="59" t="s">
        <v>104</v>
      </c>
      <c r="C76" s="60"/>
      <c r="D76" s="18">
        <v>25000</v>
      </c>
    </row>
    <row r="77" spans="1:4" x14ac:dyDescent="0.2">
      <c r="A77" s="31" t="s">
        <v>105</v>
      </c>
      <c r="B77" s="59" t="s">
        <v>106</v>
      </c>
      <c r="C77" s="60"/>
      <c r="D77" s="18">
        <v>4000</v>
      </c>
    </row>
    <row r="78" spans="1:4" ht="25.5" x14ac:dyDescent="0.2">
      <c r="A78" s="31" t="s">
        <v>107</v>
      </c>
      <c r="B78" s="59" t="s">
        <v>285</v>
      </c>
      <c r="C78" s="60"/>
      <c r="D78" s="18">
        <v>6000</v>
      </c>
    </row>
    <row r="79" spans="1:4" x14ac:dyDescent="0.2">
      <c r="A79" s="31" t="s">
        <v>108</v>
      </c>
      <c r="B79" s="59" t="s">
        <v>109</v>
      </c>
      <c r="C79" s="60"/>
      <c r="D79" s="18">
        <v>3000</v>
      </c>
    </row>
    <row r="80" spans="1:4" x14ac:dyDescent="0.2">
      <c r="A80" s="31" t="s">
        <v>66</v>
      </c>
      <c r="B80" s="59" t="s">
        <v>110</v>
      </c>
      <c r="C80" s="60"/>
      <c r="D80" s="18">
        <v>3500</v>
      </c>
    </row>
    <row r="81" spans="1:4" x14ac:dyDescent="0.2">
      <c r="A81" s="31" t="s">
        <v>111</v>
      </c>
      <c r="B81" s="59" t="s">
        <v>112</v>
      </c>
      <c r="C81" s="60"/>
      <c r="D81" s="18">
        <v>18000</v>
      </c>
    </row>
    <row r="82" spans="1:4" x14ac:dyDescent="0.2">
      <c r="A82" s="31" t="s">
        <v>113</v>
      </c>
      <c r="B82" s="59" t="s">
        <v>109</v>
      </c>
      <c r="C82" s="60"/>
      <c r="D82" s="18">
        <v>3000</v>
      </c>
    </row>
    <row r="83" spans="1:4" x14ac:dyDescent="0.2">
      <c r="A83" s="7"/>
      <c r="B83" s="7"/>
      <c r="C83" s="7"/>
      <c r="D83" s="9"/>
    </row>
    <row r="84" spans="1:4" x14ac:dyDescent="0.2">
      <c r="A84" s="7"/>
      <c r="C84" s="36" t="s">
        <v>114</v>
      </c>
      <c r="D84" s="37">
        <f>SUM(D37:D82)</f>
        <v>727100</v>
      </c>
    </row>
    <row r="86" spans="1:4" ht="15.75" x14ac:dyDescent="0.25">
      <c r="A86" s="14" t="s">
        <v>7</v>
      </c>
      <c r="C86" s="2"/>
    </row>
    <row r="87" spans="1:4" x14ac:dyDescent="0.2">
      <c r="C87" s="2"/>
    </row>
    <row r="88" spans="1:4" x14ac:dyDescent="0.2">
      <c r="A88" s="27" t="s">
        <v>26</v>
      </c>
      <c r="B88" s="54" t="s">
        <v>27</v>
      </c>
      <c r="C88" s="55"/>
      <c r="D88" s="28" t="s">
        <v>28</v>
      </c>
    </row>
    <row r="89" spans="1:4" x14ac:dyDescent="0.2">
      <c r="A89" s="33" t="s">
        <v>115</v>
      </c>
      <c r="B89" s="59" t="s">
        <v>116</v>
      </c>
      <c r="C89" s="60"/>
      <c r="D89" s="18">
        <v>95000</v>
      </c>
    </row>
    <row r="90" spans="1:4" x14ac:dyDescent="0.2">
      <c r="A90" s="31" t="s">
        <v>115</v>
      </c>
      <c r="B90" s="59" t="s">
        <v>117</v>
      </c>
      <c r="C90" s="60"/>
      <c r="D90" s="18">
        <v>75000</v>
      </c>
    </row>
    <row r="91" spans="1:4" x14ac:dyDescent="0.2">
      <c r="A91" s="31" t="s">
        <v>115</v>
      </c>
      <c r="B91" s="56" t="s">
        <v>118</v>
      </c>
      <c r="C91" s="57"/>
      <c r="D91" s="18">
        <v>200000</v>
      </c>
    </row>
    <row r="92" spans="1:4" x14ac:dyDescent="0.2">
      <c r="D92" s="2"/>
    </row>
    <row r="93" spans="1:4" x14ac:dyDescent="0.2">
      <c r="C93" s="36" t="s">
        <v>114</v>
      </c>
      <c r="D93" s="37">
        <f>SUM(D89:D91)</f>
        <v>370000</v>
      </c>
    </row>
    <row r="95" spans="1:4" ht="15.75" x14ac:dyDescent="0.25">
      <c r="A95" s="14" t="s">
        <v>8</v>
      </c>
      <c r="B95" s="2"/>
      <c r="C95" s="2"/>
    </row>
    <row r="96" spans="1:4" x14ac:dyDescent="0.2">
      <c r="B96" s="2"/>
      <c r="C96" s="2"/>
    </row>
    <row r="97" spans="1:4" x14ac:dyDescent="0.2">
      <c r="A97" s="27" t="s">
        <v>26</v>
      </c>
      <c r="B97" s="47" t="s">
        <v>27</v>
      </c>
      <c r="C97" s="47"/>
      <c r="D97" s="28" t="s">
        <v>28</v>
      </c>
    </row>
    <row r="98" spans="1:4" x14ac:dyDescent="0.2">
      <c r="A98" s="31" t="s">
        <v>119</v>
      </c>
      <c r="B98" s="48" t="s">
        <v>120</v>
      </c>
      <c r="C98" s="48"/>
      <c r="D98" s="18">
        <v>15000</v>
      </c>
    </row>
    <row r="99" spans="1:4" x14ac:dyDescent="0.2">
      <c r="A99" s="31" t="s">
        <v>121</v>
      </c>
      <c r="B99" s="48" t="s">
        <v>122</v>
      </c>
      <c r="C99" s="48"/>
      <c r="D99" s="18">
        <v>15000</v>
      </c>
    </row>
    <row r="100" spans="1:4" ht="27" customHeight="1" x14ac:dyDescent="0.2">
      <c r="A100" s="31" t="s">
        <v>123</v>
      </c>
      <c r="B100" s="48" t="s">
        <v>124</v>
      </c>
      <c r="C100" s="48"/>
      <c r="D100" s="18">
        <v>12081.5</v>
      </c>
    </row>
    <row r="101" spans="1:4" ht="25.5" x14ac:dyDescent="0.2">
      <c r="A101" s="31" t="s">
        <v>294</v>
      </c>
      <c r="B101" s="48" t="s">
        <v>125</v>
      </c>
      <c r="C101" s="48"/>
      <c r="D101" s="18">
        <v>11980</v>
      </c>
    </row>
    <row r="102" spans="1:4" ht="25.5" customHeight="1" x14ac:dyDescent="0.2">
      <c r="A102" s="31" t="s">
        <v>126</v>
      </c>
      <c r="B102" s="48" t="s">
        <v>127</v>
      </c>
      <c r="C102" s="48"/>
      <c r="D102" s="18">
        <v>15000</v>
      </c>
    </row>
    <row r="103" spans="1:4" x14ac:dyDescent="0.2">
      <c r="A103" s="31" t="s">
        <v>128</v>
      </c>
      <c r="B103" s="48" t="s">
        <v>129</v>
      </c>
      <c r="C103" s="48"/>
      <c r="D103" s="18">
        <v>14539</v>
      </c>
    </row>
    <row r="104" spans="1:4" ht="24.75" customHeight="1" x14ac:dyDescent="0.2">
      <c r="A104" s="31" t="s">
        <v>130</v>
      </c>
      <c r="B104" s="48" t="s">
        <v>131</v>
      </c>
      <c r="C104" s="48"/>
      <c r="D104" s="18">
        <v>14999.8</v>
      </c>
    </row>
    <row r="105" spans="1:4" x14ac:dyDescent="0.2">
      <c r="A105" s="31" t="s">
        <v>132</v>
      </c>
      <c r="B105" s="48" t="s">
        <v>133</v>
      </c>
      <c r="C105" s="48"/>
      <c r="D105" s="18">
        <v>14932.2</v>
      </c>
    </row>
    <row r="106" spans="1:4" x14ac:dyDescent="0.2">
      <c r="A106" s="31" t="s">
        <v>134</v>
      </c>
      <c r="B106" s="48" t="s">
        <v>135</v>
      </c>
      <c r="C106" s="48"/>
      <c r="D106" s="18">
        <v>15000</v>
      </c>
    </row>
    <row r="107" spans="1:4" x14ac:dyDescent="0.2">
      <c r="A107" s="31" t="s">
        <v>136</v>
      </c>
      <c r="B107" s="48" t="s">
        <v>137</v>
      </c>
      <c r="C107" s="48"/>
      <c r="D107" s="18">
        <v>14968</v>
      </c>
    </row>
    <row r="108" spans="1:4" x14ac:dyDescent="0.2">
      <c r="A108" s="31" t="s">
        <v>138</v>
      </c>
      <c r="B108" s="48" t="s">
        <v>139</v>
      </c>
      <c r="C108" s="48"/>
      <c r="D108" s="18">
        <v>14950</v>
      </c>
    </row>
    <row r="109" spans="1:4" x14ac:dyDescent="0.2">
      <c r="A109" s="31" t="s">
        <v>140</v>
      </c>
      <c r="B109" s="48" t="s">
        <v>141</v>
      </c>
      <c r="C109" s="48"/>
      <c r="D109" s="18">
        <v>13466</v>
      </c>
    </row>
    <row r="110" spans="1:4" ht="26.25" customHeight="1" x14ac:dyDescent="0.2">
      <c r="A110" s="31" t="s">
        <v>142</v>
      </c>
      <c r="B110" s="48" t="s">
        <v>143</v>
      </c>
      <c r="C110" s="48"/>
      <c r="D110" s="18">
        <v>12375</v>
      </c>
    </row>
    <row r="111" spans="1:4" x14ac:dyDescent="0.2">
      <c r="A111" s="31" t="s">
        <v>144</v>
      </c>
      <c r="B111" s="48" t="s">
        <v>145</v>
      </c>
      <c r="C111" s="48"/>
      <c r="D111" s="18">
        <v>11690</v>
      </c>
    </row>
    <row r="112" spans="1:4" x14ac:dyDescent="0.2">
      <c r="A112" s="31" t="s">
        <v>146</v>
      </c>
      <c r="B112" s="48" t="s">
        <v>147</v>
      </c>
      <c r="C112" s="48"/>
      <c r="D112" s="18">
        <v>10770.05</v>
      </c>
    </row>
    <row r="113" spans="1:4" x14ac:dyDescent="0.2">
      <c r="A113" s="31" t="s">
        <v>148</v>
      </c>
      <c r="B113" s="48" t="s">
        <v>149</v>
      </c>
      <c r="C113" s="48"/>
      <c r="D113" s="18">
        <v>14700</v>
      </c>
    </row>
    <row r="114" spans="1:4" ht="25.5" x14ac:dyDescent="0.2">
      <c r="A114" s="31" t="s">
        <v>150</v>
      </c>
      <c r="B114" s="48" t="s">
        <v>151</v>
      </c>
      <c r="C114" s="48"/>
      <c r="D114" s="18">
        <v>14994</v>
      </c>
    </row>
    <row r="115" spans="1:4" x14ac:dyDescent="0.2">
      <c r="A115" s="31" t="s">
        <v>152</v>
      </c>
      <c r="B115" s="48" t="s">
        <v>153</v>
      </c>
      <c r="C115" s="48"/>
      <c r="D115" s="18">
        <v>11770</v>
      </c>
    </row>
    <row r="116" spans="1:4" x14ac:dyDescent="0.2">
      <c r="A116" s="31" t="s">
        <v>154</v>
      </c>
      <c r="B116" s="48" t="s">
        <v>155</v>
      </c>
      <c r="C116" s="48"/>
      <c r="D116" s="18">
        <v>10000</v>
      </c>
    </row>
    <row r="117" spans="1:4" x14ac:dyDescent="0.2">
      <c r="A117" s="31" t="s">
        <v>156</v>
      </c>
      <c r="B117" s="48" t="s">
        <v>157</v>
      </c>
      <c r="C117" s="48"/>
      <c r="D117" s="18">
        <v>11000</v>
      </c>
    </row>
    <row r="118" spans="1:4" x14ac:dyDescent="0.2">
      <c r="B118" s="2"/>
      <c r="D118" s="2"/>
    </row>
    <row r="119" spans="1:4" x14ac:dyDescent="0.2">
      <c r="C119" s="38" t="s">
        <v>114</v>
      </c>
      <c r="D119" s="37">
        <f>SUM(D98:D117)</f>
        <v>269215.55</v>
      </c>
    </row>
    <row r="121" spans="1:4" ht="15.75" x14ac:dyDescent="0.25">
      <c r="A121" s="14" t="s">
        <v>9</v>
      </c>
      <c r="B121" s="7"/>
      <c r="C121" s="9"/>
    </row>
    <row r="122" spans="1:4" x14ac:dyDescent="0.2">
      <c r="A122" s="7"/>
      <c r="B122" s="7"/>
      <c r="C122" s="9"/>
    </row>
    <row r="123" spans="1:4" x14ac:dyDescent="0.2">
      <c r="A123" s="27" t="s">
        <v>26</v>
      </c>
      <c r="B123" s="54" t="s">
        <v>27</v>
      </c>
      <c r="C123" s="55"/>
      <c r="D123" s="28" t="s">
        <v>28</v>
      </c>
    </row>
    <row r="124" spans="1:4" ht="25.5" customHeight="1" x14ac:dyDescent="0.2">
      <c r="A124" s="39" t="s">
        <v>158</v>
      </c>
      <c r="B124" s="56" t="s">
        <v>159</v>
      </c>
      <c r="C124" s="57"/>
      <c r="D124" s="22">
        <v>60000</v>
      </c>
    </row>
    <row r="125" spans="1:4" x14ac:dyDescent="0.2">
      <c r="A125" s="39" t="s">
        <v>158</v>
      </c>
      <c r="B125" s="56" t="s">
        <v>160</v>
      </c>
      <c r="C125" s="57"/>
      <c r="D125" s="22">
        <v>120000</v>
      </c>
    </row>
    <row r="126" spans="1:4" x14ac:dyDescent="0.2">
      <c r="A126" s="7"/>
      <c r="B126" s="7"/>
      <c r="C126" s="7"/>
      <c r="D126" s="7"/>
    </row>
    <row r="127" spans="1:4" x14ac:dyDescent="0.2">
      <c r="A127" s="7"/>
      <c r="C127" s="36" t="s">
        <v>114</v>
      </c>
      <c r="D127" s="37">
        <f>SUM(D124:D125)</f>
        <v>180000</v>
      </c>
    </row>
    <row r="128" spans="1:4" x14ac:dyDescent="0.2">
      <c r="A128" s="7"/>
    </row>
    <row r="129" spans="1:4" ht="15.75" x14ac:dyDescent="0.25">
      <c r="A129" s="14" t="s">
        <v>10</v>
      </c>
      <c r="B129" s="7"/>
      <c r="C129" s="9"/>
    </row>
    <row r="130" spans="1:4" x14ac:dyDescent="0.2">
      <c r="A130" s="7"/>
      <c r="B130" s="7"/>
      <c r="C130" s="9"/>
    </row>
    <row r="131" spans="1:4" x14ac:dyDescent="0.2">
      <c r="A131" s="27" t="s">
        <v>26</v>
      </c>
      <c r="B131" s="47" t="s">
        <v>27</v>
      </c>
      <c r="C131" s="47"/>
      <c r="D131" s="28" t="s">
        <v>28</v>
      </c>
    </row>
    <row r="132" spans="1:4" x14ac:dyDescent="0.2">
      <c r="A132" s="31" t="s">
        <v>161</v>
      </c>
      <c r="B132" s="52" t="s">
        <v>162</v>
      </c>
      <c r="C132" s="53"/>
      <c r="D132" s="18">
        <v>2500</v>
      </c>
    </row>
    <row r="133" spans="1:4" x14ac:dyDescent="0.2">
      <c r="A133" s="31" t="s">
        <v>163</v>
      </c>
      <c r="B133" s="52" t="s">
        <v>164</v>
      </c>
      <c r="C133" s="53"/>
      <c r="D133" s="18">
        <v>2000</v>
      </c>
    </row>
    <row r="134" spans="1:4" x14ac:dyDescent="0.2">
      <c r="A134" s="31" t="s">
        <v>165</v>
      </c>
      <c r="B134" s="52" t="s">
        <v>166</v>
      </c>
      <c r="C134" s="53"/>
      <c r="D134" s="18">
        <v>7000</v>
      </c>
    </row>
    <row r="135" spans="1:4" x14ac:dyDescent="0.2">
      <c r="A135" s="31" t="s">
        <v>167</v>
      </c>
      <c r="B135" s="52" t="s">
        <v>168</v>
      </c>
      <c r="C135" s="53"/>
      <c r="D135" s="18">
        <v>4000</v>
      </c>
    </row>
    <row r="136" spans="1:4" x14ac:dyDescent="0.2">
      <c r="A136" s="31" t="s">
        <v>169</v>
      </c>
      <c r="B136" s="52" t="s">
        <v>170</v>
      </c>
      <c r="C136" s="53"/>
      <c r="D136" s="18">
        <v>5000</v>
      </c>
    </row>
    <row r="137" spans="1:4" ht="25.5" x14ac:dyDescent="0.2">
      <c r="A137" s="31" t="s">
        <v>171</v>
      </c>
      <c r="B137" s="52" t="s">
        <v>172</v>
      </c>
      <c r="C137" s="53"/>
      <c r="D137" s="18">
        <v>2000</v>
      </c>
    </row>
    <row r="138" spans="1:4" x14ac:dyDescent="0.2">
      <c r="A138" s="31" t="s">
        <v>173</v>
      </c>
      <c r="B138" s="52" t="s">
        <v>174</v>
      </c>
      <c r="C138" s="53"/>
      <c r="D138" s="18">
        <v>5000</v>
      </c>
    </row>
    <row r="139" spans="1:4" ht="25.5" x14ac:dyDescent="0.2">
      <c r="A139" s="31" t="s">
        <v>175</v>
      </c>
      <c r="B139" s="52" t="s">
        <v>176</v>
      </c>
      <c r="C139" s="53"/>
      <c r="D139" s="18">
        <v>7000</v>
      </c>
    </row>
    <row r="140" spans="1:4" ht="24" customHeight="1" x14ac:dyDescent="0.2">
      <c r="A140" s="31" t="s">
        <v>177</v>
      </c>
      <c r="B140" s="52" t="s">
        <v>178</v>
      </c>
      <c r="C140" s="53"/>
      <c r="D140" s="18">
        <v>7000</v>
      </c>
    </row>
    <row r="141" spans="1:4" ht="25.5" customHeight="1" x14ac:dyDescent="0.2">
      <c r="A141" s="31" t="s">
        <v>179</v>
      </c>
      <c r="B141" s="52" t="s">
        <v>180</v>
      </c>
      <c r="C141" s="53"/>
      <c r="D141" s="18">
        <v>3000</v>
      </c>
    </row>
    <row r="142" spans="1:4" x14ac:dyDescent="0.2">
      <c r="A142" s="31" t="s">
        <v>181</v>
      </c>
      <c r="B142" s="52" t="s">
        <v>182</v>
      </c>
      <c r="C142" s="53"/>
      <c r="D142" s="18">
        <v>14810</v>
      </c>
    </row>
    <row r="143" spans="1:4" x14ac:dyDescent="0.2">
      <c r="A143" s="31" t="s">
        <v>39</v>
      </c>
      <c r="B143" s="52" t="s">
        <v>183</v>
      </c>
      <c r="C143" s="53"/>
      <c r="D143" s="18">
        <v>7000</v>
      </c>
    </row>
    <row r="144" spans="1:4" x14ac:dyDescent="0.2">
      <c r="A144" s="31" t="s">
        <v>86</v>
      </c>
      <c r="B144" s="52" t="s">
        <v>184</v>
      </c>
      <c r="C144" s="53"/>
      <c r="D144" s="18">
        <v>5000</v>
      </c>
    </row>
    <row r="145" spans="1:4" x14ac:dyDescent="0.2">
      <c r="A145" s="31" t="s">
        <v>82</v>
      </c>
      <c r="B145" s="52" t="s">
        <v>185</v>
      </c>
      <c r="C145" s="53"/>
      <c r="D145" s="18">
        <v>3000</v>
      </c>
    </row>
    <row r="146" spans="1:4" ht="37.5" customHeight="1" x14ac:dyDescent="0.2">
      <c r="A146" s="34" t="s">
        <v>186</v>
      </c>
      <c r="B146" s="52" t="s">
        <v>187</v>
      </c>
      <c r="C146" s="53"/>
      <c r="D146" s="18">
        <v>6000</v>
      </c>
    </row>
    <row r="147" spans="1:4" ht="26.25" customHeight="1" x14ac:dyDescent="0.2">
      <c r="A147" s="31" t="s">
        <v>188</v>
      </c>
      <c r="B147" s="52" t="s">
        <v>189</v>
      </c>
      <c r="C147" s="53"/>
      <c r="D147" s="18">
        <v>5000</v>
      </c>
    </row>
    <row r="148" spans="1:4" x14ac:dyDescent="0.2">
      <c r="A148" s="31" t="s">
        <v>190</v>
      </c>
      <c r="B148" s="52" t="s">
        <v>191</v>
      </c>
      <c r="C148" s="53"/>
      <c r="D148" s="18">
        <v>20000</v>
      </c>
    </row>
    <row r="149" spans="1:4" x14ac:dyDescent="0.2">
      <c r="A149" s="31" t="s">
        <v>192</v>
      </c>
      <c r="B149" s="52" t="s">
        <v>192</v>
      </c>
      <c r="C149" s="53"/>
      <c r="D149" s="18">
        <v>10000</v>
      </c>
    </row>
    <row r="150" spans="1:4" ht="25.5" x14ac:dyDescent="0.2">
      <c r="A150" s="31" t="s">
        <v>43</v>
      </c>
      <c r="B150" s="52" t="s">
        <v>193</v>
      </c>
      <c r="C150" s="53"/>
      <c r="D150" s="18">
        <v>5000</v>
      </c>
    </row>
    <row r="151" spans="1:4" ht="39" customHeight="1" x14ac:dyDescent="0.2">
      <c r="A151" s="31" t="s">
        <v>47</v>
      </c>
      <c r="B151" s="52" t="s">
        <v>286</v>
      </c>
      <c r="C151" s="53"/>
      <c r="D151" s="18">
        <v>7000</v>
      </c>
    </row>
    <row r="152" spans="1:4" x14ac:dyDescent="0.2">
      <c r="A152" s="31" t="s">
        <v>194</v>
      </c>
      <c r="B152" s="52" t="s">
        <v>195</v>
      </c>
      <c r="C152" s="53"/>
      <c r="D152" s="18">
        <v>3629.8</v>
      </c>
    </row>
    <row r="153" spans="1:4" x14ac:dyDescent="0.2">
      <c r="A153" s="31" t="s">
        <v>196</v>
      </c>
      <c r="B153" s="52" t="s">
        <v>197</v>
      </c>
      <c r="C153" s="53"/>
      <c r="D153" s="18">
        <v>7000</v>
      </c>
    </row>
    <row r="154" spans="1:4" ht="11.25" customHeight="1" x14ac:dyDescent="0.2">
      <c r="A154" s="31" t="s">
        <v>295</v>
      </c>
      <c r="B154" s="52" t="s">
        <v>198</v>
      </c>
      <c r="C154" s="53"/>
      <c r="D154" s="18">
        <v>4000</v>
      </c>
    </row>
    <row r="155" spans="1:4" x14ac:dyDescent="0.2">
      <c r="A155" s="31" t="s">
        <v>199</v>
      </c>
      <c r="B155" s="52" t="s">
        <v>200</v>
      </c>
      <c r="C155" s="53"/>
      <c r="D155" s="18">
        <v>3000</v>
      </c>
    </row>
    <row r="156" spans="1:4" x14ac:dyDescent="0.2">
      <c r="A156" s="31" t="s">
        <v>201</v>
      </c>
      <c r="B156" s="52" t="s">
        <v>202</v>
      </c>
      <c r="C156" s="53"/>
      <c r="D156" s="18">
        <v>3000</v>
      </c>
    </row>
    <row r="157" spans="1:4" x14ac:dyDescent="0.2">
      <c r="A157" s="31" t="s">
        <v>203</v>
      </c>
      <c r="B157" s="48" t="s">
        <v>204</v>
      </c>
      <c r="C157" s="48"/>
      <c r="D157" s="18">
        <v>1030</v>
      </c>
    </row>
    <row r="158" spans="1:4" x14ac:dyDescent="0.2">
      <c r="D158" s="2"/>
    </row>
    <row r="159" spans="1:4" x14ac:dyDescent="0.2">
      <c r="C159" s="36" t="s">
        <v>114</v>
      </c>
      <c r="D159" s="37">
        <f>SUM(D132:D157)</f>
        <v>148969.79999999999</v>
      </c>
    </row>
    <row r="161" spans="1:4" ht="15.75" x14ac:dyDescent="0.25">
      <c r="A161" s="14" t="s">
        <v>11</v>
      </c>
      <c r="B161" s="7"/>
      <c r="C161" s="7"/>
    </row>
    <row r="162" spans="1:4" x14ac:dyDescent="0.2">
      <c r="A162" s="7"/>
      <c r="B162" s="7"/>
      <c r="C162" s="7"/>
    </row>
    <row r="163" spans="1:4" x14ac:dyDescent="0.2">
      <c r="A163" s="29" t="s">
        <v>26</v>
      </c>
      <c r="B163" s="47" t="s">
        <v>27</v>
      </c>
      <c r="C163" s="47"/>
      <c r="D163" s="35" t="s">
        <v>28</v>
      </c>
    </row>
    <row r="164" spans="1:4" x14ac:dyDescent="0.2">
      <c r="A164" s="31" t="s">
        <v>45</v>
      </c>
      <c r="B164" s="52" t="s">
        <v>205</v>
      </c>
      <c r="C164" s="53"/>
      <c r="D164" s="18">
        <v>200000</v>
      </c>
    </row>
    <row r="165" spans="1:4" x14ac:dyDescent="0.2">
      <c r="A165" s="31" t="s">
        <v>206</v>
      </c>
      <c r="B165" s="52" t="s">
        <v>207</v>
      </c>
      <c r="C165" s="53"/>
      <c r="D165" s="18">
        <v>30000</v>
      </c>
    </row>
    <row r="166" spans="1:4" x14ac:dyDescent="0.2">
      <c r="A166" s="31" t="s">
        <v>208</v>
      </c>
      <c r="B166" s="48" t="s">
        <v>209</v>
      </c>
      <c r="C166" s="48"/>
      <c r="D166" s="18">
        <v>5000</v>
      </c>
    </row>
    <row r="167" spans="1:4" x14ac:dyDescent="0.2">
      <c r="A167" s="7"/>
      <c r="B167" s="7"/>
      <c r="D167" s="7"/>
    </row>
    <row r="168" spans="1:4" x14ac:dyDescent="0.2">
      <c r="A168" s="7"/>
      <c r="C168" s="36" t="s">
        <v>114</v>
      </c>
      <c r="D168" s="37">
        <f>SUM(D164:D166)</f>
        <v>235000</v>
      </c>
    </row>
    <row r="169" spans="1:4" x14ac:dyDescent="0.2">
      <c r="A169" s="7"/>
      <c r="B169" s="7"/>
      <c r="D169" s="7"/>
    </row>
    <row r="170" spans="1:4" ht="15.75" x14ac:dyDescent="0.25">
      <c r="A170" s="14" t="s">
        <v>289</v>
      </c>
      <c r="B170" s="7"/>
      <c r="D170" s="7"/>
    </row>
    <row r="171" spans="1:4" x14ac:dyDescent="0.2">
      <c r="A171" s="7"/>
      <c r="B171" s="7"/>
      <c r="D171" s="7"/>
    </row>
    <row r="172" spans="1:4" x14ac:dyDescent="0.2">
      <c r="A172" s="29" t="s">
        <v>26</v>
      </c>
      <c r="B172" s="47" t="s">
        <v>27</v>
      </c>
      <c r="C172" s="47"/>
      <c r="D172" s="35" t="s">
        <v>28</v>
      </c>
    </row>
    <row r="173" spans="1:4" x14ac:dyDescent="0.2">
      <c r="A173" s="31" t="s">
        <v>96</v>
      </c>
      <c r="B173" s="48" t="s">
        <v>97</v>
      </c>
      <c r="C173" s="48"/>
      <c r="D173" s="18">
        <v>10000</v>
      </c>
    </row>
    <row r="174" spans="1:4" x14ac:dyDescent="0.2">
      <c r="A174" s="31" t="s">
        <v>210</v>
      </c>
      <c r="B174" s="48" t="s">
        <v>211</v>
      </c>
      <c r="C174" s="48"/>
      <c r="D174" s="18">
        <v>10000</v>
      </c>
    </row>
    <row r="175" spans="1:4" x14ac:dyDescent="0.2">
      <c r="A175" s="31" t="s">
        <v>212</v>
      </c>
      <c r="B175" s="48" t="s">
        <v>213</v>
      </c>
      <c r="C175" s="48"/>
      <c r="D175" s="18">
        <v>10000</v>
      </c>
    </row>
    <row r="176" spans="1:4" ht="25.5" x14ac:dyDescent="0.2">
      <c r="A176" s="31" t="s">
        <v>214</v>
      </c>
      <c r="B176" s="48" t="s">
        <v>215</v>
      </c>
      <c r="C176" s="48"/>
      <c r="D176" s="18">
        <v>4480</v>
      </c>
    </row>
    <row r="177" spans="1:4" x14ac:dyDescent="0.2">
      <c r="A177" s="31" t="s">
        <v>216</v>
      </c>
      <c r="B177" s="48" t="s">
        <v>217</v>
      </c>
      <c r="C177" s="48"/>
      <c r="D177" s="18">
        <v>20000</v>
      </c>
    </row>
    <row r="178" spans="1:4" x14ac:dyDescent="0.2">
      <c r="A178" s="31" t="s">
        <v>218</v>
      </c>
      <c r="B178" s="48" t="s">
        <v>219</v>
      </c>
      <c r="C178" s="48"/>
      <c r="D178" s="18">
        <v>10000</v>
      </c>
    </row>
    <row r="179" spans="1:4" x14ac:dyDescent="0.2">
      <c r="A179" s="31" t="s">
        <v>220</v>
      </c>
      <c r="B179" s="48" t="s">
        <v>221</v>
      </c>
      <c r="C179" s="48"/>
      <c r="D179" s="18">
        <v>10000</v>
      </c>
    </row>
    <row r="180" spans="1:4" x14ac:dyDescent="0.2">
      <c r="A180" s="31" t="s">
        <v>222</v>
      </c>
      <c r="B180" s="48" t="s">
        <v>223</v>
      </c>
      <c r="C180" s="48"/>
      <c r="D180" s="18">
        <v>10000</v>
      </c>
    </row>
    <row r="181" spans="1:4" x14ac:dyDescent="0.2">
      <c r="A181" s="31" t="s">
        <v>224</v>
      </c>
      <c r="B181" s="48" t="s">
        <v>225</v>
      </c>
      <c r="C181" s="48"/>
      <c r="D181" s="18">
        <v>10000</v>
      </c>
    </row>
    <row r="182" spans="1:4" x14ac:dyDescent="0.2">
      <c r="A182" s="31" t="s">
        <v>226</v>
      </c>
      <c r="B182" s="48" t="s">
        <v>227</v>
      </c>
      <c r="C182" s="48"/>
      <c r="D182" s="18">
        <v>8000</v>
      </c>
    </row>
    <row r="183" spans="1:4" x14ac:dyDescent="0.2">
      <c r="A183" s="7"/>
      <c r="B183" s="7"/>
      <c r="D183" s="7"/>
    </row>
    <row r="184" spans="1:4" x14ac:dyDescent="0.2">
      <c r="A184" s="7"/>
      <c r="C184" s="36" t="s">
        <v>114</v>
      </c>
      <c r="D184" s="37">
        <f>SUM(D173:D182)</f>
        <v>102480</v>
      </c>
    </row>
    <row r="185" spans="1:4" x14ac:dyDescent="0.2">
      <c r="A185" s="7"/>
      <c r="B185" s="7"/>
      <c r="D185" s="7"/>
    </row>
    <row r="186" spans="1:4" ht="15.75" x14ac:dyDescent="0.25">
      <c r="A186" s="14" t="s">
        <v>12</v>
      </c>
      <c r="B186" s="7"/>
      <c r="D186" s="7"/>
    </row>
    <row r="187" spans="1:4" x14ac:dyDescent="0.2">
      <c r="A187" s="7"/>
      <c r="B187" s="7"/>
      <c r="D187" s="7"/>
    </row>
    <row r="188" spans="1:4" x14ac:dyDescent="0.2">
      <c r="A188" s="29" t="s">
        <v>26</v>
      </c>
      <c r="B188" s="51" t="s">
        <v>27</v>
      </c>
      <c r="C188" s="51"/>
      <c r="D188" s="35" t="s">
        <v>28</v>
      </c>
    </row>
    <row r="189" spans="1:4" x14ac:dyDescent="0.2">
      <c r="A189" s="31" t="s">
        <v>228</v>
      </c>
      <c r="B189" s="50" t="s">
        <v>229</v>
      </c>
      <c r="C189" s="50"/>
      <c r="D189" s="18">
        <v>10000</v>
      </c>
    </row>
    <row r="190" spans="1:4" x14ac:dyDescent="0.2">
      <c r="A190" s="31" t="s">
        <v>96</v>
      </c>
      <c r="B190" s="50" t="s">
        <v>230</v>
      </c>
      <c r="C190" s="50"/>
      <c r="D190" s="18">
        <v>20000</v>
      </c>
    </row>
    <row r="191" spans="1:4" x14ac:dyDescent="0.2">
      <c r="A191" s="31" t="s">
        <v>231</v>
      </c>
      <c r="B191" s="50" t="s">
        <v>232</v>
      </c>
      <c r="C191" s="50"/>
      <c r="D191" s="18">
        <v>20000</v>
      </c>
    </row>
    <row r="192" spans="1:4" x14ac:dyDescent="0.2">
      <c r="A192" s="7"/>
      <c r="B192" s="7"/>
      <c r="D192" s="7"/>
    </row>
    <row r="193" spans="1:4" x14ac:dyDescent="0.2">
      <c r="A193" s="7"/>
      <c r="C193" s="36" t="s">
        <v>114</v>
      </c>
      <c r="D193" s="37">
        <f>SUM(D189:D191)</f>
        <v>50000</v>
      </c>
    </row>
    <row r="194" spans="1:4" x14ac:dyDescent="0.2">
      <c r="A194" s="7"/>
      <c r="B194" s="7"/>
      <c r="D194" s="7"/>
    </row>
    <row r="195" spans="1:4" ht="15.75" x14ac:dyDescent="0.25">
      <c r="A195" s="14" t="s">
        <v>290</v>
      </c>
      <c r="B195" s="7"/>
      <c r="D195" s="7"/>
    </row>
    <row r="196" spans="1:4" x14ac:dyDescent="0.2">
      <c r="A196" s="7"/>
      <c r="B196" s="7"/>
      <c r="D196" s="7"/>
    </row>
    <row r="197" spans="1:4" x14ac:dyDescent="0.2">
      <c r="A197" s="29" t="s">
        <v>26</v>
      </c>
      <c r="B197" s="47" t="s">
        <v>27</v>
      </c>
      <c r="C197" s="47"/>
      <c r="D197" s="35" t="s">
        <v>28</v>
      </c>
    </row>
    <row r="198" spans="1:4" ht="27.75" customHeight="1" x14ac:dyDescent="0.2">
      <c r="A198" s="31" t="s">
        <v>233</v>
      </c>
      <c r="B198" s="48" t="s">
        <v>234</v>
      </c>
      <c r="C198" s="48"/>
      <c r="D198" s="18">
        <v>7000</v>
      </c>
    </row>
    <row r="199" spans="1:4" ht="26.25" customHeight="1" x14ac:dyDescent="0.2">
      <c r="A199" s="31" t="s">
        <v>235</v>
      </c>
      <c r="B199" s="46" t="s">
        <v>236</v>
      </c>
      <c r="C199" s="46"/>
      <c r="D199" s="18">
        <v>10000</v>
      </c>
    </row>
    <row r="200" spans="1:4" ht="25.5" customHeight="1" x14ac:dyDescent="0.2">
      <c r="A200" s="31" t="s">
        <v>41</v>
      </c>
      <c r="B200" s="46" t="s">
        <v>237</v>
      </c>
      <c r="C200" s="46"/>
      <c r="D200" s="18">
        <v>10000</v>
      </c>
    </row>
    <row r="201" spans="1:4" x14ac:dyDescent="0.2">
      <c r="A201" s="31" t="s">
        <v>238</v>
      </c>
      <c r="B201" s="46" t="s">
        <v>239</v>
      </c>
      <c r="C201" s="46"/>
      <c r="D201" s="18">
        <v>7000</v>
      </c>
    </row>
    <row r="202" spans="1:4" x14ac:dyDescent="0.2">
      <c r="A202" s="31" t="s">
        <v>240</v>
      </c>
      <c r="B202" s="46" t="s">
        <v>241</v>
      </c>
      <c r="C202" s="46"/>
      <c r="D202" s="18">
        <v>7000</v>
      </c>
    </row>
    <row r="203" spans="1:4" x14ac:dyDescent="0.2">
      <c r="A203" s="31" t="s">
        <v>242</v>
      </c>
      <c r="B203" s="46" t="s">
        <v>243</v>
      </c>
      <c r="C203" s="46"/>
      <c r="D203" s="18">
        <v>7000</v>
      </c>
    </row>
    <row r="204" spans="1:4" x14ac:dyDescent="0.2">
      <c r="A204" s="7"/>
      <c r="B204" s="7"/>
      <c r="D204" s="7"/>
    </row>
    <row r="205" spans="1:4" x14ac:dyDescent="0.2">
      <c r="A205" s="7"/>
      <c r="C205" s="36" t="s">
        <v>114</v>
      </c>
      <c r="D205" s="37">
        <f>SUM(D198:D203)</f>
        <v>48000</v>
      </c>
    </row>
    <row r="207" spans="1:4" ht="15.75" x14ac:dyDescent="0.25">
      <c r="A207" s="14" t="s">
        <v>13</v>
      </c>
      <c r="B207" s="7"/>
      <c r="C207" s="9"/>
    </row>
    <row r="208" spans="1:4" x14ac:dyDescent="0.2">
      <c r="A208" s="7"/>
      <c r="B208" s="7"/>
      <c r="C208" s="9"/>
    </row>
    <row r="209" spans="1:4" x14ac:dyDescent="0.2">
      <c r="A209" s="29" t="s">
        <v>26</v>
      </c>
      <c r="B209" s="47" t="s">
        <v>27</v>
      </c>
      <c r="C209" s="47"/>
      <c r="D209" s="30" t="s">
        <v>28</v>
      </c>
    </row>
    <row r="210" spans="1:4" x14ac:dyDescent="0.2">
      <c r="A210" s="31" t="s">
        <v>244</v>
      </c>
      <c r="B210" s="48" t="s">
        <v>245</v>
      </c>
      <c r="C210" s="48"/>
      <c r="D210" s="18">
        <v>5000</v>
      </c>
    </row>
    <row r="211" spans="1:4" ht="24.75" customHeight="1" x14ac:dyDescent="0.2">
      <c r="A211" s="31" t="s">
        <v>246</v>
      </c>
      <c r="B211" s="48" t="s">
        <v>247</v>
      </c>
      <c r="C211" s="48"/>
      <c r="D211" s="18">
        <v>5000</v>
      </c>
    </row>
    <row r="212" spans="1:4" x14ac:dyDescent="0.2">
      <c r="A212" s="31" t="s">
        <v>248</v>
      </c>
      <c r="B212" s="48" t="s">
        <v>249</v>
      </c>
      <c r="C212" s="48"/>
      <c r="D212" s="18">
        <v>5000</v>
      </c>
    </row>
    <row r="213" spans="1:4" x14ac:dyDescent="0.2">
      <c r="A213" s="31" t="s">
        <v>250</v>
      </c>
      <c r="B213" s="48" t="s">
        <v>251</v>
      </c>
      <c r="C213" s="48"/>
      <c r="D213" s="18">
        <v>3400</v>
      </c>
    </row>
    <row r="214" spans="1:4" x14ac:dyDescent="0.2">
      <c r="A214" s="31" t="s">
        <v>252</v>
      </c>
      <c r="B214" s="48" t="s">
        <v>253</v>
      </c>
      <c r="C214" s="48"/>
      <c r="D214" s="18">
        <v>5000</v>
      </c>
    </row>
    <row r="215" spans="1:4" ht="25.5" customHeight="1" x14ac:dyDescent="0.2">
      <c r="A215" s="31" t="s">
        <v>254</v>
      </c>
      <c r="B215" s="48" t="s">
        <v>255</v>
      </c>
      <c r="C215" s="48"/>
      <c r="D215" s="18">
        <v>4300</v>
      </c>
    </row>
    <row r="216" spans="1:4" x14ac:dyDescent="0.2">
      <c r="A216" s="31" t="s">
        <v>256</v>
      </c>
      <c r="B216" s="48" t="s">
        <v>257</v>
      </c>
      <c r="C216" s="48"/>
      <c r="D216" s="18">
        <v>4500</v>
      </c>
    </row>
    <row r="217" spans="1:4" ht="25.5" x14ac:dyDescent="0.2">
      <c r="A217" s="31" t="s">
        <v>258</v>
      </c>
      <c r="B217" s="48" t="s">
        <v>259</v>
      </c>
      <c r="C217" s="48"/>
      <c r="D217" s="18">
        <v>4710</v>
      </c>
    </row>
    <row r="218" spans="1:4" x14ac:dyDescent="0.2">
      <c r="A218" s="31" t="s">
        <v>260</v>
      </c>
      <c r="B218" s="48" t="s">
        <v>261</v>
      </c>
      <c r="C218" s="48"/>
      <c r="D218" s="18">
        <v>3000</v>
      </c>
    </row>
    <row r="219" spans="1:4" ht="24.75" customHeight="1" x14ac:dyDescent="0.2">
      <c r="A219" s="31" t="s">
        <v>262</v>
      </c>
      <c r="B219" s="48" t="s">
        <v>263</v>
      </c>
      <c r="C219" s="48"/>
      <c r="D219" s="18">
        <v>4000</v>
      </c>
    </row>
    <row r="220" spans="1:4" x14ac:dyDescent="0.2">
      <c r="A220" s="7"/>
      <c r="B220" s="7"/>
      <c r="D220" s="9"/>
    </row>
    <row r="221" spans="1:4" x14ac:dyDescent="0.2">
      <c r="A221" s="7"/>
      <c r="C221" s="36" t="s">
        <v>114</v>
      </c>
      <c r="D221" s="37">
        <f>SUM(D210:D220)</f>
        <v>43910</v>
      </c>
    </row>
    <row r="222" spans="1:4" x14ac:dyDescent="0.2">
      <c r="A222" s="7"/>
      <c r="B222" s="36"/>
      <c r="C222" s="37"/>
    </row>
    <row r="223" spans="1:4" ht="42" customHeight="1" x14ac:dyDescent="0.2">
      <c r="A223" s="49" t="s">
        <v>264</v>
      </c>
      <c r="B223" s="49"/>
      <c r="C223" s="49"/>
      <c r="D223" s="49"/>
    </row>
    <row r="225" spans="1:6" ht="15.75" x14ac:dyDescent="0.25">
      <c r="A225" s="14" t="s">
        <v>265</v>
      </c>
      <c r="B225" s="9"/>
      <c r="C225" s="9"/>
      <c r="D225" s="7"/>
      <c r="E225" s="7"/>
      <c r="F225" s="7"/>
    </row>
    <row r="226" spans="1:6" x14ac:dyDescent="0.2">
      <c r="A226" s="7"/>
      <c r="B226" s="9"/>
      <c r="C226" s="9"/>
      <c r="D226" s="7"/>
      <c r="E226" s="7"/>
      <c r="F226" s="7"/>
    </row>
    <row r="227" spans="1:6" x14ac:dyDescent="0.2">
      <c r="A227" s="27" t="s">
        <v>26</v>
      </c>
      <c r="B227" s="28" t="s">
        <v>266</v>
      </c>
      <c r="C227" s="7"/>
      <c r="D227" s="7"/>
      <c r="E227" s="7"/>
      <c r="F227" s="7"/>
    </row>
    <row r="228" spans="1:6" x14ac:dyDescent="0.2">
      <c r="A228" s="31" t="s">
        <v>267</v>
      </c>
      <c r="B228" s="18">
        <v>2000</v>
      </c>
      <c r="C228" s="7"/>
      <c r="D228" s="7"/>
      <c r="E228" s="7"/>
      <c r="F228" s="7"/>
    </row>
    <row r="229" spans="1:6" x14ac:dyDescent="0.2">
      <c r="A229" s="31" t="s">
        <v>268</v>
      </c>
      <c r="B229" s="18">
        <v>2000</v>
      </c>
      <c r="C229" s="7"/>
      <c r="D229" s="7"/>
      <c r="E229" s="7"/>
      <c r="F229" s="7"/>
    </row>
    <row r="230" spans="1:6" x14ac:dyDescent="0.2">
      <c r="A230" s="31" t="s">
        <v>269</v>
      </c>
      <c r="B230" s="18">
        <v>2000</v>
      </c>
      <c r="C230" s="7"/>
      <c r="D230" s="7"/>
      <c r="E230" s="7"/>
      <c r="F230" s="7"/>
    </row>
    <row r="231" spans="1:6" x14ac:dyDescent="0.2">
      <c r="A231" s="31" t="s">
        <v>270</v>
      </c>
      <c r="B231" s="18">
        <v>2000</v>
      </c>
      <c r="C231" s="7"/>
      <c r="D231" s="7"/>
      <c r="E231" s="7"/>
      <c r="F231" s="7"/>
    </row>
    <row r="232" spans="1:6" x14ac:dyDescent="0.2">
      <c r="A232" s="31" t="s">
        <v>271</v>
      </c>
      <c r="B232" s="18">
        <v>2000</v>
      </c>
      <c r="C232" s="7"/>
      <c r="D232" s="7"/>
      <c r="E232" s="7"/>
      <c r="F232" s="7"/>
    </row>
    <row r="233" spans="1:6" x14ac:dyDescent="0.2">
      <c r="A233" s="31" t="s">
        <v>272</v>
      </c>
      <c r="B233" s="18">
        <v>2000</v>
      </c>
      <c r="C233" s="7"/>
      <c r="D233" s="7"/>
      <c r="E233" s="7"/>
      <c r="F233" s="7"/>
    </row>
    <row r="234" spans="1:6" x14ac:dyDescent="0.2">
      <c r="A234" s="31" t="s">
        <v>273</v>
      </c>
      <c r="B234" s="18">
        <v>2000</v>
      </c>
      <c r="C234" s="7"/>
      <c r="D234" s="7"/>
      <c r="E234" s="7"/>
      <c r="F234" s="7"/>
    </row>
    <row r="235" spans="1:6" x14ac:dyDescent="0.2">
      <c r="A235" s="31" t="s">
        <v>274</v>
      </c>
      <c r="B235" s="18">
        <v>2000</v>
      </c>
      <c r="C235" s="9"/>
      <c r="D235" s="7"/>
      <c r="E235" s="7"/>
      <c r="F235" s="7"/>
    </row>
    <row r="236" spans="1:6" x14ac:dyDescent="0.2">
      <c r="A236" s="31" t="s">
        <v>275</v>
      </c>
      <c r="B236" s="18">
        <v>2000</v>
      </c>
      <c r="C236" s="37"/>
      <c r="D236" s="7"/>
      <c r="E236" s="7"/>
      <c r="F236" s="7"/>
    </row>
    <row r="237" spans="1:6" x14ac:dyDescent="0.2">
      <c r="A237" s="31" t="s">
        <v>276</v>
      </c>
      <c r="B237" s="18">
        <v>2000</v>
      </c>
      <c r="C237" s="9"/>
      <c r="D237" s="7"/>
      <c r="E237" s="7"/>
      <c r="F237" s="7"/>
    </row>
    <row r="238" spans="1:6" x14ac:dyDescent="0.2">
      <c r="A238" s="31" t="s">
        <v>277</v>
      </c>
      <c r="B238" s="18">
        <v>2000</v>
      </c>
      <c r="C238" s="9"/>
      <c r="D238" s="7"/>
      <c r="E238" s="7"/>
      <c r="F238" s="7"/>
    </row>
    <row r="239" spans="1:6" x14ac:dyDescent="0.2">
      <c r="A239" s="31" t="s">
        <v>278</v>
      </c>
      <c r="B239" s="18">
        <v>2000</v>
      </c>
      <c r="C239" s="9"/>
      <c r="D239" s="7"/>
      <c r="E239" s="7"/>
      <c r="F239" s="7"/>
    </row>
    <row r="240" spans="1:6" x14ac:dyDescent="0.2">
      <c r="A240" s="31" t="s">
        <v>279</v>
      </c>
      <c r="B240" s="18">
        <v>2000</v>
      </c>
      <c r="C240" s="9"/>
      <c r="D240" s="7"/>
      <c r="E240" s="7"/>
      <c r="F240" s="7"/>
    </row>
    <row r="241" spans="1:6" x14ac:dyDescent="0.2">
      <c r="A241" s="31" t="s">
        <v>278</v>
      </c>
      <c r="B241" s="18">
        <v>2000</v>
      </c>
      <c r="C241" s="9"/>
      <c r="D241" s="7"/>
      <c r="E241" s="7"/>
      <c r="F241" s="7"/>
    </row>
    <row r="242" spans="1:6" x14ac:dyDescent="0.2">
      <c r="A242" s="31" t="s">
        <v>280</v>
      </c>
      <c r="B242" s="18">
        <v>2000</v>
      </c>
      <c r="C242" s="9"/>
      <c r="D242" s="7"/>
      <c r="E242" s="7"/>
      <c r="F242" s="7"/>
    </row>
    <row r="243" spans="1:6" x14ac:dyDescent="0.2">
      <c r="A243" s="31" t="s">
        <v>281</v>
      </c>
      <c r="B243" s="18">
        <v>2000</v>
      </c>
      <c r="C243" s="9"/>
      <c r="D243" s="7"/>
      <c r="E243" s="7"/>
      <c r="F243" s="7"/>
    </row>
    <row r="244" spans="1:6" x14ac:dyDescent="0.2">
      <c r="A244" s="31" t="s">
        <v>282</v>
      </c>
      <c r="B244" s="18">
        <v>2000</v>
      </c>
      <c r="C244" s="9"/>
      <c r="D244" s="7"/>
      <c r="E244" s="7"/>
      <c r="F244" s="7"/>
    </row>
    <row r="245" spans="1:6" x14ac:dyDescent="0.2">
      <c r="A245" s="31" t="s">
        <v>283</v>
      </c>
      <c r="B245" s="18">
        <v>2000</v>
      </c>
      <c r="C245" s="9"/>
      <c r="D245" s="7"/>
      <c r="E245" s="7"/>
      <c r="F245" s="7"/>
    </row>
    <row r="246" spans="1:6" x14ac:dyDescent="0.2">
      <c r="A246" s="7"/>
      <c r="B246" s="9"/>
      <c r="C246" s="9"/>
      <c r="D246" s="7"/>
      <c r="E246" s="7"/>
      <c r="F246" s="7"/>
    </row>
    <row r="247" spans="1:6" x14ac:dyDescent="0.2">
      <c r="A247" s="36" t="s">
        <v>114</v>
      </c>
      <c r="B247" s="37">
        <f>SUM(B228:B245)</f>
        <v>36000</v>
      </c>
      <c r="C247" s="9"/>
      <c r="D247" s="7"/>
      <c r="E247" s="7"/>
      <c r="F247" s="7"/>
    </row>
    <row r="248" spans="1:6" x14ac:dyDescent="0.2">
      <c r="A248" s="7"/>
      <c r="B248" s="9"/>
      <c r="C248" s="9"/>
      <c r="D248" s="7"/>
      <c r="E248" s="7"/>
      <c r="F248" s="7"/>
    </row>
    <row r="249" spans="1:6" x14ac:dyDescent="0.2">
      <c r="A249" s="45"/>
      <c r="B249" s="9"/>
      <c r="C249" s="9"/>
      <c r="D249" s="7"/>
      <c r="E249" s="7"/>
      <c r="F249" s="7"/>
    </row>
  </sheetData>
  <mergeCells count="142">
    <mergeCell ref="B37:C37"/>
    <mergeCell ref="B38:C38"/>
    <mergeCell ref="B39:C39"/>
    <mergeCell ref="B40:C40"/>
    <mergeCell ref="B41:C41"/>
    <mergeCell ref="A1:E1"/>
    <mergeCell ref="A32:E32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66:C66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82:C82"/>
    <mergeCell ref="B36:C36"/>
    <mergeCell ref="B88:C88"/>
    <mergeCell ref="B89:C89"/>
    <mergeCell ref="B90:C90"/>
    <mergeCell ref="B77:C77"/>
    <mergeCell ref="B78:C78"/>
    <mergeCell ref="B79:C79"/>
    <mergeCell ref="B80:C80"/>
    <mergeCell ref="B81:C81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2:C62"/>
    <mergeCell ref="B63:C63"/>
    <mergeCell ref="B64:C64"/>
    <mergeCell ref="B65:C65"/>
    <mergeCell ref="B101:C101"/>
    <mergeCell ref="B102:C102"/>
    <mergeCell ref="B103:C103"/>
    <mergeCell ref="B104:C104"/>
    <mergeCell ref="B105:C105"/>
    <mergeCell ref="B91:C91"/>
    <mergeCell ref="B97:C97"/>
    <mergeCell ref="B98:C98"/>
    <mergeCell ref="B99:C99"/>
    <mergeCell ref="B100:C100"/>
    <mergeCell ref="B111:C111"/>
    <mergeCell ref="B112:C112"/>
    <mergeCell ref="B113:C113"/>
    <mergeCell ref="B114:C114"/>
    <mergeCell ref="B115:C115"/>
    <mergeCell ref="B106:C106"/>
    <mergeCell ref="B107:C107"/>
    <mergeCell ref="B108:C108"/>
    <mergeCell ref="B109:C109"/>
    <mergeCell ref="B110:C110"/>
    <mergeCell ref="B131:C131"/>
    <mergeCell ref="B132:C132"/>
    <mergeCell ref="B133:C133"/>
    <mergeCell ref="B134:C134"/>
    <mergeCell ref="B135:C135"/>
    <mergeCell ref="B116:C116"/>
    <mergeCell ref="B117:C117"/>
    <mergeCell ref="B123:C123"/>
    <mergeCell ref="B124:C124"/>
    <mergeCell ref="B125:C125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9:C139"/>
    <mergeCell ref="B140:C140"/>
    <mergeCell ref="B151:C151"/>
    <mergeCell ref="B152:C152"/>
    <mergeCell ref="B153:C153"/>
    <mergeCell ref="B154:C154"/>
    <mergeCell ref="B155:C155"/>
    <mergeCell ref="B146:C146"/>
    <mergeCell ref="B147:C147"/>
    <mergeCell ref="B148:C148"/>
    <mergeCell ref="B149:C149"/>
    <mergeCell ref="B150:C150"/>
    <mergeCell ref="B166:C166"/>
    <mergeCell ref="B173:C173"/>
    <mergeCell ref="B174:C174"/>
    <mergeCell ref="B175:C175"/>
    <mergeCell ref="B176:C176"/>
    <mergeCell ref="B156:C156"/>
    <mergeCell ref="B157:C157"/>
    <mergeCell ref="B163:C163"/>
    <mergeCell ref="B164:C164"/>
    <mergeCell ref="B165:C165"/>
    <mergeCell ref="B182:C182"/>
    <mergeCell ref="B172:C172"/>
    <mergeCell ref="B188:C188"/>
    <mergeCell ref="B189:C189"/>
    <mergeCell ref="B190:C190"/>
    <mergeCell ref="B177:C177"/>
    <mergeCell ref="B178:C178"/>
    <mergeCell ref="B179:C179"/>
    <mergeCell ref="B180:C180"/>
    <mergeCell ref="B181:C181"/>
    <mergeCell ref="B215:C215"/>
    <mergeCell ref="B216:C216"/>
    <mergeCell ref="B217:C217"/>
    <mergeCell ref="B218:C218"/>
    <mergeCell ref="B219:C219"/>
    <mergeCell ref="A223:D223"/>
    <mergeCell ref="B191:C191"/>
    <mergeCell ref="B197:C197"/>
    <mergeCell ref="B198:C198"/>
    <mergeCell ref="B199:C199"/>
    <mergeCell ref="B200:C200"/>
    <mergeCell ref="B201:C201"/>
    <mergeCell ref="B202:C202"/>
    <mergeCell ref="B203:C203"/>
    <mergeCell ref="B209:C209"/>
    <mergeCell ref="B210:C210"/>
    <mergeCell ref="B211:C211"/>
    <mergeCell ref="B212:C212"/>
    <mergeCell ref="B213:C213"/>
    <mergeCell ref="B214:C2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x006c_dt1 xmlns="cd76cd4c-97cc-48f4-b5f6-f3f551e995d0" xsi:nil="true"/>
    <_ip_UnifiedCompliancePolicyProperties xmlns="http://schemas.microsoft.com/sharepoint/v3" xsi:nil="true"/>
    <TaxCatchAll xmlns="651fa9c6-9b84-4df0-b099-0c284ec1ea65" xsi:nil="true"/>
    <lcf76f155ced4ddcb4097134ff3c332f xmlns="cd76cd4c-97cc-48f4-b5f6-f3f551e995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1580FA8AE96C4FA8854CAE3176CE83" ma:contentTypeVersion="25" ma:contentTypeDescription="Umožňuje vytvoriť nový dokument." ma:contentTypeScope="" ma:versionID="8ca734163fccf94e3d26c285510b5ff9">
  <xsd:schema xmlns:xsd="http://www.w3.org/2001/XMLSchema" xmlns:xs="http://www.w3.org/2001/XMLSchema" xmlns:p="http://schemas.microsoft.com/office/2006/metadata/properties" xmlns:ns1="http://schemas.microsoft.com/sharepoint/v3" xmlns:ns2="cd76cd4c-97cc-48f4-b5f6-f3f551e995d0" xmlns:ns3="651fa9c6-9b84-4df0-b099-0c284ec1ea65" targetNamespace="http://schemas.microsoft.com/office/2006/metadata/properties" ma:root="true" ma:fieldsID="44ef7e62b1f080dbe6992dd027e2f323" ns1:_="" ns2:_="" ns3:_="">
    <xsd:import namespace="http://schemas.microsoft.com/sharepoint/v3"/>
    <xsd:import namespace="cd76cd4c-97cc-48f4-b5f6-f3f551e995d0"/>
    <xsd:import namespace="651fa9c6-9b84-4df0-b099-0c284ec1ea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6c_dt1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6cd4c-97cc-48f4-b5f6-f3f551e99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x006c_dt1" ma:index="15" nillable="true" ma:displayName="Text" ma:internalName="_x006c_dt1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Značky obrázka" ma:readOnly="false" ma:fieldId="{5cf76f15-5ced-4ddc-b409-7134ff3c332f}" ma:taxonomyMulti="true" ma:sspId="8e7e5b6c-b918-456f-bde5-0dbd0052dc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fa9c6-9b84-4df0-b099-0c284ec1ea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d4825b2-0c76-488b-9cd9-1ee5556c8f7e}" ma:internalName="TaxCatchAll" ma:showField="CatchAllData" ma:web="651fa9c6-9b84-4df0-b099-0c284ec1e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41088-2573-4642-99F8-4E0A63EE8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880595-3AB9-44F8-A868-C8EC2760AAC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76cd4c-97cc-48f4-b5f6-f3f551e995d0"/>
    <ds:schemaRef ds:uri="651fa9c6-9b84-4df0-b099-0c284ec1ea65"/>
  </ds:schemaRefs>
</ds:datastoreItem>
</file>

<file path=customXml/itemProps3.xml><?xml version="1.0" encoding="utf-8"?>
<ds:datastoreItem xmlns:ds="http://schemas.openxmlformats.org/officeDocument/2006/customXml" ds:itemID="{90037BA9-FA4C-47A6-AA7F-821D5B2CB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76cd4c-97cc-48f4-b5f6-f3f551e995d0"/>
    <ds:schemaRef ds:uri="651fa9c6-9b84-4df0-b099-0c284ec1e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Celkový prehľad poskytnutých...</vt:lpstr>
      <vt:lpstr>'Celkový prehľad poskytnutých...'!Oblasť_tlače</vt:lpstr>
    </vt:vector>
  </TitlesOfParts>
  <Manager/>
  <Company>SLSP,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00ha414552</dc:creator>
  <cp:keywords/>
  <dc:description/>
  <cp:lastModifiedBy>MAŠKOVÁ Pavla SLSP</cp:lastModifiedBy>
  <cp:revision/>
  <dcterms:created xsi:type="dcterms:W3CDTF">2006-06-21T14:09:09Z</dcterms:created>
  <dcterms:modified xsi:type="dcterms:W3CDTF">2026-07-07T13:32:20Z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2022-02-19T13:39:21Z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bf6d5222-4b35-40e8-be58-16398f821e8a</vt:lpwstr>
  </property>
  <property fmtid="{D5CDD505-2E9C-101B-9397-08002B2CF9AE}" pid="8" name="MSIP_Label_38939b85-7e40-4a1d-91e1-0e84c3b219d7_ContentBits">
    <vt:lpwstr>0</vt:lpwstr>
  </property>
  <property fmtid="{D5CDD505-2E9C-101B-9397-08002B2CF9AE}" pid="9" name="ContentTypeId">
    <vt:lpwstr>0x0101003F1580FA8AE96C4FA8854CAE3176CE83</vt:lpwstr>
  </property>
  <property fmtid="{D5CDD505-2E9C-101B-9397-08002B2CF9AE}" pid="10" name="MediaServiceImageTags">
    <vt:lpwstr/>
  </property>
</Properties>
</file>