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<sst xmlns="http://schemas.openxmlformats.org/spreadsheetml/2006/main" count="268" uniqueCount="158">
  <si>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</si>
  <si>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</si>
  <si>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</si>
  <si>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</si>
  <si>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</si>
  <si>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</si>
  <si>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</si>
  <si>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</si>
  <si>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</si>
  <si>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</si>
  <si>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</si>
  <si>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</si>
  <si>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</si>
  <si>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</si>
  <si>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</si>
  <si>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</si>
  <si>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</si>
  <si>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</si>
  <si>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</si>
  <si>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</si>
  <si>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</si>
  <si>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</si>
  <si>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</si>
  <si>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</si>
  <si>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</si>
  <si>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</si>
  <si>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</si>
  <si>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</si>
  <si>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</si>
  <si>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</si>
  <si>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</si>
  <si>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</si>
  <si>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</si>
  <si>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</si>
  <si>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</si>
  <si>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</si>
  <si>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</si>
  <si>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</si>
  <si>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</si>
  <si>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</si>
  <si>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</si>
  <si>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</si>
  <si>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</si>
  <si>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</si>
  <si>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</si>
  <si>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</si>
  <si>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</si>
  <si>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</si>
  <si>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</si>
  <si>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</si>
  <si>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</si>
  <si>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</si>
  <si>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</si>
  <si>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</si>
  <si>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</si>
  <si>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</si>
  <si>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</si>
  <si>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</si>
  <si>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</si>
  <si>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</si>
  <si>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</si>
  <si>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</si>
  <si>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</si>
  <si>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</si>
  <si>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</si>
  <si>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</si>
  <si>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</si>
  <si>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</si>
  <si>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</si>
  <si>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</si>
  <si>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</si>
  <si>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</si>
  <si>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</si>
  <si>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</si>
  <si>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</si>
  <si>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</si>
  <si>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</si>
  <si>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</si>
  <si>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</si>
  <si>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</si>
  <si>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</si>
  <si>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</si>
  <si>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</si>
  <si>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</si>
  <si>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</si>
  <si>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</si>
  <si>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</si>
  <si>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</si>
  <si>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</si>
  <si>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</si>
  <si>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</si>
  <si>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</si>
  <si>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</si>
  <si>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</si>
  <si>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</si>
  <si>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</si>
  <si>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</si>
  <si>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</si>
  <si>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</si>
  <si>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</si>
  <si>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</si>
  <si>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</si>
  <si>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</si>
  <si>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</si>
  <si>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</si>
  <si>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</si>
  <si>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</si>
  <si>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</si>
  <si>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</si>
  <si>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</si>
  <si>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</si>
  <si>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</si>
  <si>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</si>
  <si>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</si>
  <si>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</si>
  <si>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</si>
  <si>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</si>
  <si>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</si>
  <si>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</si>
  <si>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</si>
  <si>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</si>
  <si>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</si>
  <si>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</si>
  <si>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</si>
  <si>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</si>
  <si>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</si>
  <si>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</si>
  <si>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</si>
  <si>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</si>
  <si>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</si>
  <si>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</si>
  <si>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</si>
  <si>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</si>
  <si>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</si>
  <si>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</si>
  <si>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</si>
  <si>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</si>
  <si>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</si>
  <si>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</si>
  <si>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</si>
  <si>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</si>
  <si>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</si>
  <si>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</si>
  <si>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</si>
  <si>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</si>
  <si>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</si>
  <si>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</si>
  <si>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</si>
  <si>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</si>
  <si>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</si>
  <si>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</si>
  <si>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X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</si>
  <si>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</si>
  <si>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</si>
  <si>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</si>
  <si>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</si>
  <si>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Executoare: Irina Bobu</t>
  </si>
  <si>
    <t>La situatia din 31.03.2023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</si>
</sst>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0_ ;\-0\ "/>
    <numFmt numFmtId="173" formatCode="_-* #,##0.00\ _L_-;\-* #,##0.00\ _L_-;_-* &quot;-&quot;??\ 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2" fontId="5" fillId="0" borderId="10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center" vertical="center"/>
    </xf>
    <xf numFmtId="172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2" fontId="2" fillId="0" borderId="10" xfId="42" applyNumberFormat="1" applyFont="1" applyBorder="1" applyAlignment="1">
      <alignment vertical="center"/>
    </xf>
    <xf numFmtId="172" fontId="5" fillId="0" borderId="10" xfId="42" applyNumberFormat="1" applyFont="1" applyBorder="1" applyAlignment="1">
      <alignment vertical="center"/>
    </xf>
    <xf numFmtId="172" fontId="5" fillId="0" borderId="12" xfId="42" applyNumberFormat="1" applyFont="1" applyBorder="1" applyAlignment="1">
      <alignment vertical="center"/>
    </xf>
    <xf numFmtId="172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2" fontId="9" fillId="0" borderId="10" xfId="42" applyNumberFormat="1" applyFont="1" applyBorder="1" applyAlignment="1">
      <alignment horizontal="right" vertical="center"/>
    </xf>
    <xf numFmtId="172" fontId="10" fillId="0" borderId="10" xfId="42" applyNumberFormat="1" applyFont="1" applyBorder="1" applyAlignment="1">
      <alignment horizontal="right" vertical="center"/>
    </xf>
    <xf numFmtId="172" fontId="9" fillId="0" borderId="12" xfId="42" applyNumberFormat="1" applyFont="1" applyBorder="1" applyAlignment="1">
      <alignment horizontal="right" vertical="center"/>
    </xf>
    <xf numFmtId="172" fontId="9" fillId="0" borderId="10" xfId="42" applyNumberFormat="1" applyFont="1" applyBorder="1" applyAlignment="1">
      <alignment horizontal="center" vertical="center"/>
    </xf>
    <xf numFmtId="172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zoomScalePageLayoutView="0" workbookViewId="0" topLeftCell="A1">
      <selection activeCell="E22" sqref="E1:F16384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hidden="1" customWidth="1"/>
    <col min="6" max="6" width="9.140625" style="0" hidden="1" customWidth="1"/>
    <col min="7" max="7" width="9.140625" style="0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157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644075837</v>
      </c>
    </row>
    <row r="11" spans="2:4" ht="14.25">
      <c r="B11" s="10" t="s">
        <v>6</v>
      </c>
      <c r="C11" s="21" t="s">
        <v>46</v>
      </c>
      <c r="D11" s="42">
        <v>83811860</v>
      </c>
    </row>
    <row r="12" spans="2:4" ht="14.25">
      <c r="B12" s="10" t="s">
        <v>9</v>
      </c>
      <c r="C12" s="21" t="s">
        <v>47</v>
      </c>
      <c r="D12" s="42">
        <v>348079517</v>
      </c>
    </row>
    <row r="13" spans="2:4" ht="14.25">
      <c r="B13" s="10" t="s">
        <v>48</v>
      </c>
      <c r="C13" s="21" t="s">
        <v>49</v>
      </c>
      <c r="D13" s="42">
        <v>212184460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v>479804530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344258490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343239840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2098528068</v>
      </c>
    </row>
    <row r="31" spans="2:4" ht="14.25">
      <c r="B31" s="10" t="s">
        <v>65</v>
      </c>
      <c r="C31" s="21" t="s">
        <v>54</v>
      </c>
      <c r="D31" s="42">
        <v>456932468</v>
      </c>
    </row>
    <row r="32" spans="2:4" ht="14.25">
      <c r="B32" s="10" t="s">
        <v>66</v>
      </c>
      <c r="C32" s="21" t="s">
        <v>55</v>
      </c>
      <c r="D32" s="42">
        <v>1172366297</v>
      </c>
    </row>
    <row r="33" spans="2:4" ht="26.25">
      <c r="B33" s="8" t="s">
        <v>67</v>
      </c>
      <c r="C33" s="20" t="s">
        <v>68</v>
      </c>
      <c r="D33" s="43">
        <v>469229303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14636506</v>
      </c>
      <c r="E37" s="40">
        <f>D37/E18*100</f>
        <v>3.0505143417466276</v>
      </c>
      <c r="F37" t="s">
        <v>152</v>
      </c>
    </row>
    <row r="38" spans="2:6" ht="14.25">
      <c r="B38" s="10" t="s">
        <v>33</v>
      </c>
      <c r="C38" s="22" t="s">
        <v>74</v>
      </c>
      <c r="D38" s="42">
        <v>14636506</v>
      </c>
      <c r="E38" s="40">
        <f>(D37+D27)/E18*100</f>
        <v>3.262819548619101</v>
      </c>
      <c r="F38" t="s">
        <v>153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3298972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3298972</v>
      </c>
    </row>
    <row r="43" spans="2:4" ht="14.25">
      <c r="B43" s="8" t="s">
        <v>37</v>
      </c>
      <c r="C43" s="9" t="s">
        <v>80</v>
      </c>
      <c r="D43" s="41">
        <v>6560066</v>
      </c>
    </row>
    <row r="44" spans="2:4" ht="14.25">
      <c r="B44" s="10" t="s">
        <v>38</v>
      </c>
      <c r="C44" s="22" t="s">
        <v>81</v>
      </c>
      <c r="D44" s="42">
        <v>4687992</v>
      </c>
    </row>
    <row r="45" spans="2:4" ht="14.25">
      <c r="B45" s="10" t="s">
        <v>39</v>
      </c>
      <c r="C45" s="22" t="s">
        <v>82</v>
      </c>
      <c r="D45" s="42">
        <v>1872074</v>
      </c>
    </row>
    <row r="46" spans="2:4" ht="14.25">
      <c r="B46" s="8" t="s">
        <v>40</v>
      </c>
      <c r="C46" s="9" t="s">
        <v>16</v>
      </c>
      <c r="D46" s="41">
        <v>9410994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3120768933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22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31.03.2023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2398785319</v>
      </c>
    </row>
    <row r="21" spans="2:4" ht="14.25">
      <c r="B21" s="10" t="s">
        <v>20</v>
      </c>
      <c r="C21" s="21" t="s">
        <v>88</v>
      </c>
      <c r="D21" s="12">
        <v>2222434579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176350740</v>
      </c>
    </row>
    <row r="24" spans="2:4" ht="14.25">
      <c r="B24" s="8" t="s">
        <v>23</v>
      </c>
      <c r="C24" s="20" t="s">
        <v>70</v>
      </c>
      <c r="D24" s="15" t="s">
        <v>151</v>
      </c>
    </row>
    <row r="25" spans="2:4" ht="39">
      <c r="B25" s="8" t="s">
        <v>24</v>
      </c>
      <c r="C25" s="20" t="s">
        <v>72</v>
      </c>
      <c r="D25" s="15" t="s">
        <v>151</v>
      </c>
    </row>
    <row r="26" spans="2:4" ht="14.25">
      <c r="B26" s="8" t="s">
        <v>25</v>
      </c>
      <c r="C26" s="20" t="s">
        <v>92</v>
      </c>
      <c r="D26" s="13">
        <v>20967887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19633839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1195381</v>
      </c>
    </row>
    <row r="32" spans="2:4" ht="14.25">
      <c r="B32" s="10" t="s">
        <v>100</v>
      </c>
      <c r="C32" s="21" t="s">
        <v>101</v>
      </c>
      <c r="D32" s="12">
        <v>138667</v>
      </c>
    </row>
    <row r="33" spans="2:4" ht="14.25">
      <c r="B33" s="8" t="s">
        <v>69</v>
      </c>
      <c r="C33" s="20" t="s">
        <v>102</v>
      </c>
      <c r="D33" s="13">
        <v>5832837</v>
      </c>
    </row>
    <row r="34" spans="2:4" ht="14.25">
      <c r="B34" s="10" t="s">
        <v>71</v>
      </c>
      <c r="C34" s="21" t="s">
        <v>103</v>
      </c>
      <c r="D34" s="12">
        <v>5832837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11017605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2436603648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tabSelected="1" zoomScalePageLayoutView="0" workbookViewId="0" topLeftCell="A34">
      <selection activeCell="D10" sqref="D10:D50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31.03.2023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19095848</v>
      </c>
    </row>
    <row r="19" spans="2:4" ht="14.25">
      <c r="B19" s="10" t="s">
        <v>119</v>
      </c>
      <c r="C19" s="11" t="s">
        <v>120</v>
      </c>
      <c r="D19" s="32">
        <v>19095848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19095848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-250631104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152941980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152941980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34616811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684165285</v>
      </c>
    </row>
    <row r="50" spans="2:4" ht="14.25">
      <c r="B50" s="8" t="s">
        <v>36</v>
      </c>
      <c r="C50" s="20" t="s">
        <v>149</v>
      </c>
      <c r="D50" s="31">
        <v>3120768933</v>
      </c>
    </row>
    <row r="54" spans="2:4" ht="14.25">
      <c r="B54" s="46" t="s">
        <v>154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155</v>
      </c>
      <c r="C57" s="37"/>
      <c r="D57" s="29"/>
    </row>
    <row r="58" spans="2:4" ht="14.25">
      <c r="B58" s="38" t="s">
        <v>156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2023-04-25T09:49:05Z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