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L:\REICO IS\01 Office\6 Operations\Info_povinnosti\WEB\LONG LEASE\"/>
    </mc:Choice>
  </mc:AlternateContent>
  <xr:revisionPtr revIDLastSave="0" documentId="13_ncr:1_{110ED736-A18F-465A-B795-6DF377A60B15}" xr6:coauthVersionLast="47" xr6:coauthVersionMax="47" xr10:uidLastSave="{00000000-0000-0000-0000-000000000000}"/>
  <bookViews>
    <workbookView xWindow="-120" yWindow="-120" windowWidth="29040" windowHeight="15840" firstSheet="2" activeTab="11" xr2:uid="{00000000-000D-0000-FFFF-FFFF00000000}"/>
  </bookViews>
  <sheets>
    <sheet name="31.1.2023" sheetId="13" r:id="rId1"/>
    <sheet name="28.02.2023" sheetId="14" r:id="rId2"/>
    <sheet name="31.03.2023" sheetId="15" r:id="rId3"/>
    <sheet name="30.04.2023" sheetId="16" r:id="rId4"/>
    <sheet name="31.05.2023" sheetId="17" r:id="rId5"/>
    <sheet name="30.06.2023" sheetId="18" r:id="rId6"/>
    <sheet name="31.07.2023" sheetId="19" r:id="rId7"/>
    <sheet name="31.08.2023" sheetId="20" r:id="rId8"/>
    <sheet name="30.09.2023" sheetId="21" r:id="rId9"/>
    <sheet name="31.10.2023" sheetId="22" r:id="rId10"/>
    <sheet name="30.11.2023" sheetId="23" r:id="rId11"/>
    <sheet name="31.12.2023" sheetId="2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24" l="1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A31" i="24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A31" i="23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A31" i="22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A31" i="21"/>
  <c r="G60" i="20" l="1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A31" i="20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A31" i="19"/>
  <c r="G60" i="18" l="1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A31" i="18"/>
  <c r="G60" i="17" l="1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A31" i="17"/>
  <c r="G60" i="16" l="1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A31" i="16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A31" i="15"/>
  <c r="G60" i="14" l="1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A31" i="14"/>
  <c r="G60" i="13" l="1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A31" i="13"/>
</calcChain>
</file>

<file path=xl/sharedStrings.xml><?xml version="1.0" encoding="utf-8"?>
<sst xmlns="http://schemas.openxmlformats.org/spreadsheetml/2006/main" count="672" uniqueCount="89">
  <si>
    <t>Informační povinnost dle § 239 zákona č. 240/2013 Sb.</t>
  </si>
  <si>
    <t xml:space="preserve"> o investičních společnostech a investičních fondech</t>
  </si>
  <si>
    <t>Informace ke dni:</t>
  </si>
  <si>
    <t>Název investiční společnosti:</t>
  </si>
  <si>
    <t xml:space="preserve">REICO investiční společnost České spořitelny, a. s.  </t>
  </si>
  <si>
    <t>IČ IS:</t>
  </si>
  <si>
    <t>Zkrácený název fondu:</t>
  </si>
  <si>
    <t>Právní typ:</t>
  </si>
  <si>
    <t>OPF</t>
  </si>
  <si>
    <t>IČ fondu:</t>
  </si>
  <si>
    <t>Měna:</t>
  </si>
  <si>
    <t>CZK</t>
  </si>
  <si>
    <t>ISIN třídy PL CZK C:</t>
  </si>
  <si>
    <t>Jmenovitá hodnota PL, Kč:</t>
  </si>
  <si>
    <t>Měsíční údaje otevřeného podílového fondu dle § 239 odst. 1 písm b) zákona o investičních společnostech a investičních fondech:</t>
  </si>
  <si>
    <t>Počet, ks</t>
  </si>
  <si>
    <t>Hodnota, tis. Kč</t>
  </si>
  <si>
    <t>Měsíční údaje fondu kolektivního investování dle § 239 odst. 1 písm. c) zákona o investičních společnostech a investičních fondech:</t>
  </si>
  <si>
    <t>Hodnota,               tis. Kč</t>
  </si>
  <si>
    <t>Podíl                        na celkových aktivech, %</t>
  </si>
  <si>
    <t>Aktiva celkem</t>
  </si>
  <si>
    <t xml:space="preserve">   Vklady a jiné pohledávky</t>
  </si>
  <si>
    <t>Vklady</t>
  </si>
  <si>
    <t>Pohledávky z repo operací</t>
  </si>
  <si>
    <t>Pohledávky vůči nemovitostním společnostem</t>
  </si>
  <si>
    <t>Ostatní pohledávky</t>
  </si>
  <si>
    <t xml:space="preserve">   Nástroje peněžního trhu</t>
  </si>
  <si>
    <t>Krátkodobé dluhopisy</t>
  </si>
  <si>
    <t>Ostatní nástroje peněžního trhu</t>
  </si>
  <si>
    <t xml:space="preserve">   Dlouhodobé dluhopisy</t>
  </si>
  <si>
    <t xml:space="preserve">   Akcie a ostatní investiční cenné papíry</t>
  </si>
  <si>
    <t>Akcie</t>
  </si>
  <si>
    <t>Ostatní investiční cenné papíry</t>
  </si>
  <si>
    <t xml:space="preserve">   Cenné papíry fondu kolektivního investování</t>
  </si>
  <si>
    <t xml:space="preserve">   Ostatní podíly (vč. účastí na nemovitostních spol.)</t>
  </si>
  <si>
    <t xml:space="preserve">   Kladná reálná hodnota derivátů</t>
  </si>
  <si>
    <t>Opce na investiční nástroje</t>
  </si>
  <si>
    <t>Finanční termín. smlouvy na invest. nástroje</t>
  </si>
  <si>
    <t>Forwardy</t>
  </si>
  <si>
    <t>Swapy</t>
  </si>
  <si>
    <t>Roz. smlouvy a obdob. nástroje pro přenos úrok. nebo kurz. riz.</t>
  </si>
  <si>
    <t>Nástroje umožňující přenos úvěrového rizika</t>
  </si>
  <si>
    <t>Ostatní</t>
  </si>
  <si>
    <t xml:space="preserve">   Fixní aktiva</t>
  </si>
  <si>
    <t>Nemovitosti</t>
  </si>
  <si>
    <t>Ostatní fixní aktiva</t>
  </si>
  <si>
    <t xml:space="preserve">   Ostatní  aktiva</t>
  </si>
  <si>
    <t>Uveřejněno dne:</t>
  </si>
  <si>
    <t>REICO LONG LEASE</t>
  </si>
  <si>
    <t>CZ0008476280</t>
  </si>
  <si>
    <r>
      <t xml:space="preserve">Podílové listy </t>
    </r>
    <r>
      <rPr>
        <b/>
        <sz val="9"/>
        <color theme="1"/>
        <rFont val="Arial"/>
        <family val="2"/>
      </rPr>
      <t>ISIN CZ0008476280</t>
    </r>
    <r>
      <rPr>
        <sz val="9"/>
        <color theme="1"/>
        <rFont val="Arial"/>
        <family val="2"/>
      </rPr>
      <t xml:space="preserve"> vydané ve sledovaném období</t>
    </r>
  </si>
  <si>
    <r>
      <t>Podílové listy</t>
    </r>
    <r>
      <rPr>
        <b/>
        <sz val="9"/>
        <color theme="1"/>
        <rFont val="Arial"/>
        <family val="2"/>
      </rPr>
      <t xml:space="preserve"> ISIN CZ0008476280</t>
    </r>
    <r>
      <rPr>
        <sz val="9"/>
        <color theme="1"/>
        <rFont val="Arial"/>
        <family val="2"/>
      </rPr>
      <t xml:space="preserve"> odkoupené ve sledovaném období</t>
    </r>
  </si>
  <si>
    <t>30</t>
  </si>
  <si>
    <t>za období: 1. - 31.1.2023</t>
  </si>
  <si>
    <t>úterý 31.1.2023</t>
  </si>
  <si>
    <t>13/02/2023</t>
  </si>
  <si>
    <t>za období: 1. - 28.2.2023</t>
  </si>
  <si>
    <t>úterý 28.2.2023</t>
  </si>
  <si>
    <t>07.03.2023</t>
  </si>
  <si>
    <t>za období: 1. - 31.3.2023</t>
  </si>
  <si>
    <t>pátek 31.03.2023</t>
  </si>
  <si>
    <t>19.04.2023</t>
  </si>
  <si>
    <t>za období: 1. - 30.4.2023</t>
  </si>
  <si>
    <t>neděle 30.04.2023</t>
  </si>
  <si>
    <t>15.05.2023</t>
  </si>
  <si>
    <t>za období: 1. - 31.5.2023</t>
  </si>
  <si>
    <t>středa 31.05.2023</t>
  </si>
  <si>
    <t>15.06.2023</t>
  </si>
  <si>
    <t>za období: 1. - 30.6.2023</t>
  </si>
  <si>
    <t>pátek 30.06.2023</t>
  </si>
  <si>
    <t>19.07.2023</t>
  </si>
  <si>
    <t>za období: 1. - 31.07.2023</t>
  </si>
  <si>
    <t>pondělí 31.07.2023</t>
  </si>
  <si>
    <t>17.08.2023</t>
  </si>
  <si>
    <t>čtvrtek 31.08.2023</t>
  </si>
  <si>
    <t>15.09.2023</t>
  </si>
  <si>
    <t>za období: 1. - 31.08.2023</t>
  </si>
  <si>
    <t>za období: 1. - 30.09.2023</t>
  </si>
  <si>
    <t>sobota 30.09.2023</t>
  </si>
  <si>
    <t>10.10.2023</t>
  </si>
  <si>
    <t>za období: 1. - 31.10.2023</t>
  </si>
  <si>
    <t>úterý 31.10.2023</t>
  </si>
  <si>
    <t>15.11.2023</t>
  </si>
  <si>
    <t>za období: 1. - 30.11.2023</t>
  </si>
  <si>
    <t>čtvrtek 30.11.2023</t>
  </si>
  <si>
    <t>13.12.2023</t>
  </si>
  <si>
    <t>za období: 1. - 31.12.2023</t>
  </si>
  <si>
    <t>neděle 31.12.2023</t>
  </si>
  <si>
    <t>17.1.2024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</si>
</sst>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[$-F800]dddd\,\ mmmm\ dd\,\ yyyy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9"/>
      <name val="Arial"/>
      <family val="2"/>
    </font>
    <font>
      <sz val="10"/>
      <name val="Arial CE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 CE"/>
      <charset val="238"/>
    </font>
    <font>
      <sz val="12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  <font>
      <sz val="10"/>
      <color rgb="FF00B0F0"/>
      <name val="Tahoma"/>
      <family val="2"/>
      <charset val="238"/>
    </font>
    <font>
      <sz val="9"/>
      <color theme="1"/>
      <name val="Arial CE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 applyProtection="1">
      <alignment horizontal="centerContinuous"/>
      <protection hidden="1"/>
    </xf>
    <xf numFmtId="0" fontId="5" fillId="0" borderId="0" xfId="0" applyFont="1" applyAlignment="1" applyProtection="1">
      <alignment horizontal="centerContinuous"/>
      <protection hidden="1"/>
    </xf>
    <xf numFmtId="0" fontId="4" fillId="0" borderId="0" xfId="0" applyFont="1" applyProtection="1">
      <protection hidden="1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Protection="1">
      <protection hidden="1"/>
    </xf>
    <xf numFmtId="49" fontId="4" fillId="0" borderId="0" xfId="0" applyNumberFormat="1" applyFont="1"/>
    <xf numFmtId="1" fontId="4" fillId="0" borderId="1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center"/>
      <protection hidden="1"/>
    </xf>
    <xf numFmtId="4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3" fontId="8" fillId="0" borderId="0" xfId="0" applyNumberFormat="1" applyFont="1" applyAlignment="1" applyProtection="1">
      <alignment horizontal="right" vertical="center" indent="1" shrinkToFit="1"/>
      <protection locked="0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2" fillId="0" borderId="0" xfId="0" applyFont="1"/>
    <xf numFmtId="3" fontId="13" fillId="0" borderId="0" xfId="0" applyNumberFormat="1" applyFont="1"/>
    <xf numFmtId="3" fontId="14" fillId="0" borderId="0" xfId="0" applyNumberFormat="1" applyFont="1" applyAlignment="1">
      <alignment vertical="top"/>
    </xf>
    <xf numFmtId="0" fontId="7" fillId="0" borderId="0" xfId="0" applyFont="1" applyAlignment="1">
      <alignment horizontal="justify" vertical="top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1" fillId="0" borderId="0" xfId="0" applyNumberFormat="1" applyFont="1"/>
    <xf numFmtId="0" fontId="15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10" fontId="8" fillId="0" borderId="18" xfId="1" applyNumberFormat="1" applyFont="1" applyFill="1" applyBorder="1" applyAlignment="1" applyProtection="1">
      <alignment horizontal="right" vertical="center" wrapText="1" indent="2"/>
      <protection locked="0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19" fillId="0" borderId="0" xfId="0" applyNumberFormat="1" applyFont="1" applyAlignment="1" applyProtection="1">
      <alignment horizontal="right" vertical="center" wrapText="1" indent="2"/>
      <protection locked="0"/>
    </xf>
    <xf numFmtId="2" fontId="19" fillId="0" borderId="0" xfId="0" applyNumberFormat="1" applyFont="1" applyAlignment="1" applyProtection="1">
      <alignment horizontal="right" vertical="center" wrapText="1" indent="3"/>
      <protection locked="0"/>
    </xf>
    <xf numFmtId="0" fontId="15" fillId="0" borderId="0" xfId="0" applyFont="1" applyAlignment="1">
      <alignment horizontal="justify"/>
    </xf>
    <xf numFmtId="0" fontId="12" fillId="0" borderId="0" xfId="0" applyFont="1" applyAlignment="1">
      <alignment shrinkToFit="1"/>
    </xf>
    <xf numFmtId="49" fontId="12" fillId="0" borderId="1" xfId="0" applyNumberFormat="1" applyFont="1" applyBorder="1" applyAlignment="1" applyProtection="1">
      <alignment horizontal="center"/>
      <protection locked="0"/>
    </xf>
    <xf numFmtId="3" fontId="8" fillId="2" borderId="18" xfId="0" applyNumberFormat="1" applyFont="1" applyFill="1" applyBorder="1" applyAlignment="1" applyProtection="1">
      <alignment horizontal="right" vertical="center" indent="1" shrinkToFit="1"/>
      <protection locked="0"/>
    </xf>
    <xf numFmtId="3" fontId="8" fillId="2" borderId="1" xfId="0" applyNumberFormat="1" applyFont="1" applyFill="1" applyBorder="1" applyAlignment="1" applyProtection="1">
      <alignment horizontal="right" vertical="center" indent="1"/>
      <protection locked="0"/>
    </xf>
    <xf numFmtId="49" fontId="20" fillId="0" borderId="0" xfId="0" applyNumberFormat="1" applyFont="1" applyAlignment="1">
      <alignment vertical="top"/>
    </xf>
    <xf numFmtId="0" fontId="21" fillId="0" borderId="0" xfId="0" applyFont="1"/>
    <xf numFmtId="0" fontId="22" fillId="0" borderId="0" xfId="0" applyFont="1"/>
    <xf numFmtId="0" fontId="23" fillId="0" borderId="0" xfId="0" applyFont="1" applyProtection="1">
      <protection hidden="1"/>
    </xf>
    <xf numFmtId="0" fontId="23" fillId="0" borderId="1" xfId="0" applyFont="1" applyBorder="1" applyAlignment="1" applyProtection="1">
      <alignment horizontal="center"/>
      <protection locked="0"/>
    </xf>
    <xf numFmtId="165" fontId="10" fillId="0" borderId="0" xfId="0" applyNumberFormat="1" applyFont="1" applyAlignment="1">
      <alignment vertical="top" wrapText="1"/>
    </xf>
    <xf numFmtId="1" fontId="23" fillId="0" borderId="1" xfId="0" applyNumberFormat="1" applyFont="1" applyBorder="1" applyAlignment="1" applyProtection="1">
      <alignment horizontal="center"/>
      <protection locked="0"/>
    </xf>
    <xf numFmtId="3" fontId="8" fillId="2" borderId="12" xfId="0" applyNumberFormat="1" applyFont="1" applyFill="1" applyBorder="1" applyAlignment="1" applyProtection="1">
      <alignment horizontal="right" vertical="center" indent="1" shrinkToFit="1"/>
      <protection locked="0"/>
    </xf>
    <xf numFmtId="3" fontId="8" fillId="2" borderId="13" xfId="0" applyNumberFormat="1" applyFont="1" applyFill="1" applyBorder="1" applyAlignment="1" applyProtection="1">
      <alignment horizontal="right" vertical="center" indent="1" shrinkToFit="1"/>
      <protection locked="0"/>
    </xf>
    <xf numFmtId="3" fontId="8" fillId="2" borderId="9" xfId="0" applyNumberFormat="1" applyFont="1" applyFill="1" applyBorder="1" applyAlignment="1" applyProtection="1">
      <alignment horizontal="right" vertical="center" indent="1" shrinkToFit="1"/>
      <protection locked="0"/>
    </xf>
    <xf numFmtId="3" fontId="8" fillId="2" borderId="16" xfId="0" applyNumberFormat="1" applyFont="1" applyFill="1" applyBorder="1" applyAlignment="1" applyProtection="1">
      <alignment horizontal="right" vertical="center" indent="1" shrinkToFit="1"/>
      <protection locked="0"/>
    </xf>
    <xf numFmtId="49" fontId="5" fillId="0" borderId="0" xfId="0" applyNumberFormat="1" applyFont="1" applyAlignment="1">
      <alignment vertical="top"/>
    </xf>
    <xf numFmtId="0" fontId="3" fillId="0" borderId="0" xfId="0" applyFont="1" applyAlignment="1" applyProtection="1">
      <alignment horizontal="center"/>
      <protection hidden="1"/>
    </xf>
    <xf numFmtId="49" fontId="4" fillId="0" borderId="2" xfId="0" applyNumberFormat="1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49" fontId="23" fillId="0" borderId="2" xfId="0" applyNumberFormat="1" applyFont="1" applyBorder="1" applyAlignment="1" applyProtection="1">
      <alignment horizontal="center"/>
      <protection locked="0"/>
    </xf>
    <xf numFmtId="49" fontId="23" fillId="0" borderId="4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right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6" xfId="0" applyFont="1" applyBorder="1" applyAlignment="1" applyProtection="1">
      <alignment horizontal="right"/>
      <protection hidden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4" fillId="0" borderId="7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 indent="2"/>
    </xf>
    <xf numFmtId="0" fontId="9" fillId="0" borderId="3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horizontal="left" vertical="center" wrapText="1" indent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opLeftCell="A12" workbookViewId="0">
      <selection activeCell="F26" sqref="F26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57" t="s">
        <v>0</v>
      </c>
      <c r="B1" s="57"/>
      <c r="C1" s="57"/>
      <c r="D1" s="57"/>
      <c r="E1" s="57"/>
      <c r="F1" s="57"/>
      <c r="G1" s="57"/>
      <c r="H1" s="1"/>
    </row>
    <row r="2" spans="1:8" ht="15.75" x14ac:dyDescent="0.25">
      <c r="A2" s="57" t="s">
        <v>1</v>
      </c>
      <c r="B2" s="57"/>
      <c r="C2" s="57"/>
      <c r="D2" s="57"/>
      <c r="E2" s="57"/>
      <c r="F2" s="57"/>
      <c r="G2" s="57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44957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58" t="s">
        <v>4</v>
      </c>
      <c r="C8" s="59"/>
      <c r="D8" s="60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58" t="s">
        <v>48</v>
      </c>
      <c r="C12" s="60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61" t="s">
        <v>49</v>
      </c>
      <c r="C20" s="62"/>
      <c r="D20" s="63" t="s">
        <v>13</v>
      </c>
      <c r="E20" s="64"/>
      <c r="F20" s="65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9" t="s">
        <v>53</v>
      </c>
      <c r="G24" s="70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71" t="s">
        <v>50</v>
      </c>
      <c r="B26" s="72"/>
      <c r="C26" s="72"/>
      <c r="D26" s="72"/>
      <c r="E26" s="21">
        <v>1</v>
      </c>
      <c r="F26" s="53">
        <v>29497029</v>
      </c>
      <c r="G26" s="52">
        <v>31470</v>
      </c>
      <c r="H26" s="45"/>
    </row>
    <row r="27" spans="1:12" ht="12.75" customHeight="1" thickBot="1" x14ac:dyDescent="0.3">
      <c r="A27" s="73" t="s">
        <v>51</v>
      </c>
      <c r="B27" s="74"/>
      <c r="C27" s="74"/>
      <c r="D27" s="74"/>
      <c r="E27" s="22">
        <v>2</v>
      </c>
      <c r="F27" s="54">
        <v>0</v>
      </c>
      <c r="G27" s="55">
        <v>0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54</v>
      </c>
      <c r="D31" s="30"/>
      <c r="E31" s="31"/>
      <c r="F31" s="75" t="s">
        <v>18</v>
      </c>
      <c r="G31" s="77" t="s">
        <v>19</v>
      </c>
      <c r="H31" s="23"/>
    </row>
    <row r="32" spans="1:12" ht="27.75" customHeight="1" x14ac:dyDescent="0.25">
      <c r="A32" s="30"/>
      <c r="D32" s="30"/>
      <c r="E32" s="31"/>
      <c r="F32" s="76"/>
      <c r="G32" s="78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9" t="s">
        <v>20</v>
      </c>
      <c r="B34" s="80"/>
      <c r="C34" s="80"/>
      <c r="D34" s="81"/>
      <c r="E34" s="34">
        <v>1</v>
      </c>
      <c r="F34" s="43">
        <v>1359425</v>
      </c>
      <c r="G34" s="35">
        <f t="shared" ref="G34:G60" si="0">F34/$F$34</f>
        <v>1</v>
      </c>
      <c r="H34" s="23"/>
    </row>
    <row r="35" spans="1:8" ht="12.75" customHeight="1" x14ac:dyDescent="0.25">
      <c r="A35" s="66" t="s">
        <v>21</v>
      </c>
      <c r="B35" s="67"/>
      <c r="C35" s="67"/>
      <c r="D35" s="68"/>
      <c r="E35" s="34">
        <v>2</v>
      </c>
      <c r="F35" s="43">
        <v>439302</v>
      </c>
      <c r="G35" s="35">
        <f t="shared" si="0"/>
        <v>0.32315280357504089</v>
      </c>
      <c r="H35" s="23"/>
    </row>
    <row r="36" spans="1:8" ht="12.75" customHeight="1" x14ac:dyDescent="0.25">
      <c r="A36" s="82" t="s">
        <v>22</v>
      </c>
      <c r="B36" s="83"/>
      <c r="C36" s="83"/>
      <c r="D36" s="84"/>
      <c r="E36" s="34">
        <v>3</v>
      </c>
      <c r="F36" s="43">
        <v>294389</v>
      </c>
      <c r="G36" s="35">
        <f t="shared" si="0"/>
        <v>0.21655405778178274</v>
      </c>
      <c r="H36" s="23"/>
    </row>
    <row r="37" spans="1:8" ht="12.75" customHeight="1" x14ac:dyDescent="0.25">
      <c r="A37" s="82" t="s">
        <v>23</v>
      </c>
      <c r="B37" s="83"/>
      <c r="C37" s="83"/>
      <c r="D37" s="84"/>
      <c r="E37" s="34">
        <v>4</v>
      </c>
      <c r="F37" s="43">
        <v>0</v>
      </c>
      <c r="G37" s="35">
        <f t="shared" si="0"/>
        <v>0</v>
      </c>
      <c r="H37" s="23"/>
    </row>
    <row r="38" spans="1:8" ht="12.75" customHeight="1" x14ac:dyDescent="0.25">
      <c r="A38" s="82" t="s">
        <v>24</v>
      </c>
      <c r="B38" s="83"/>
      <c r="C38" s="83"/>
      <c r="D38" s="84"/>
      <c r="E38" s="34">
        <v>5</v>
      </c>
      <c r="F38" s="43">
        <v>144913</v>
      </c>
      <c r="G38" s="35">
        <f t="shared" si="0"/>
        <v>0.10659874579325818</v>
      </c>
      <c r="H38" s="23"/>
    </row>
    <row r="39" spans="1:8" ht="12.75" customHeight="1" x14ac:dyDescent="0.25">
      <c r="A39" s="82" t="s">
        <v>25</v>
      </c>
      <c r="B39" s="83"/>
      <c r="C39" s="83"/>
      <c r="D39" s="84"/>
      <c r="E39" s="34">
        <v>6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66" t="s">
        <v>26</v>
      </c>
      <c r="B40" s="67"/>
      <c r="C40" s="67"/>
      <c r="D40" s="68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82" t="s">
        <v>27</v>
      </c>
      <c r="B41" s="83"/>
      <c r="C41" s="83"/>
      <c r="D41" s="84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82" t="s">
        <v>28</v>
      </c>
      <c r="B42" s="83"/>
      <c r="C42" s="83"/>
      <c r="D42" s="84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6" t="s">
        <v>29</v>
      </c>
      <c r="B43" s="67"/>
      <c r="C43" s="67"/>
      <c r="D43" s="68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6" t="s">
        <v>30</v>
      </c>
      <c r="B44" s="67"/>
      <c r="C44" s="67"/>
      <c r="D44" s="68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82" t="s">
        <v>31</v>
      </c>
      <c r="B45" s="83"/>
      <c r="C45" s="83"/>
      <c r="D45" s="84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82" t="s">
        <v>32</v>
      </c>
      <c r="B46" s="83"/>
      <c r="C46" s="83"/>
      <c r="D46" s="84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6" t="s">
        <v>33</v>
      </c>
      <c r="B47" s="67"/>
      <c r="C47" s="67"/>
      <c r="D47" s="68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6" t="s">
        <v>34</v>
      </c>
      <c r="B48" s="67"/>
      <c r="C48" s="67"/>
      <c r="D48" s="68"/>
      <c r="E48" s="34">
        <v>15</v>
      </c>
      <c r="F48" s="43">
        <v>872581</v>
      </c>
      <c r="G48" s="35">
        <f t="shared" si="0"/>
        <v>0.64187505746915052</v>
      </c>
      <c r="H48" s="23"/>
    </row>
    <row r="49" spans="1:8" ht="12.75" customHeight="1" x14ac:dyDescent="0.25">
      <c r="A49" s="66" t="s">
        <v>35</v>
      </c>
      <c r="B49" s="67"/>
      <c r="C49" s="67"/>
      <c r="D49" s="68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82" t="s">
        <v>36</v>
      </c>
      <c r="B50" s="83"/>
      <c r="C50" s="83"/>
      <c r="D50" s="84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82" t="s">
        <v>37</v>
      </c>
      <c r="B51" s="83"/>
      <c r="C51" s="83"/>
      <c r="D51" s="84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82" t="s">
        <v>38</v>
      </c>
      <c r="B52" s="83"/>
      <c r="C52" s="83"/>
      <c r="D52" s="84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82" t="s">
        <v>39</v>
      </c>
      <c r="B53" s="83"/>
      <c r="C53" s="83"/>
      <c r="D53" s="84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82" t="s">
        <v>40</v>
      </c>
      <c r="B54" s="83"/>
      <c r="C54" s="83"/>
      <c r="D54" s="84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82" t="s">
        <v>41</v>
      </c>
      <c r="B55" s="83"/>
      <c r="C55" s="83"/>
      <c r="D55" s="84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82" t="s">
        <v>42</v>
      </c>
      <c r="B56" s="83"/>
      <c r="C56" s="83"/>
      <c r="D56" s="84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6" t="s">
        <v>43</v>
      </c>
      <c r="B57" s="67"/>
      <c r="C57" s="67"/>
      <c r="D57" s="68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82" t="s">
        <v>44</v>
      </c>
      <c r="B58" s="83"/>
      <c r="C58" s="83"/>
      <c r="D58" s="84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82" t="s">
        <v>45</v>
      </c>
      <c r="B59" s="83"/>
      <c r="C59" s="83"/>
      <c r="D59" s="84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6" t="s">
        <v>46</v>
      </c>
      <c r="B60" s="67"/>
      <c r="C60" s="67"/>
      <c r="D60" s="68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55</v>
      </c>
      <c r="C63" s="23"/>
      <c r="D63" s="23"/>
      <c r="E63" s="23"/>
      <c r="F63" s="23"/>
      <c r="G63" s="23"/>
      <c r="H63" s="23"/>
    </row>
  </sheetData>
  <mergeCells count="38">
    <mergeCell ref="A59:D59"/>
    <mergeCell ref="A60:D60"/>
    <mergeCell ref="A53:D53"/>
    <mergeCell ref="A54:D54"/>
    <mergeCell ref="A55:D55"/>
    <mergeCell ref="A56:D56"/>
    <mergeCell ref="A57:D57"/>
    <mergeCell ref="A58:D58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40:D40"/>
    <mergeCell ref="F24:G24"/>
    <mergeCell ref="A26:D26"/>
    <mergeCell ref="A27:D27"/>
    <mergeCell ref="F31:F32"/>
    <mergeCell ref="G31:G32"/>
    <mergeCell ref="A34:D34"/>
    <mergeCell ref="A35:D35"/>
    <mergeCell ref="A36:D36"/>
    <mergeCell ref="A37:D37"/>
    <mergeCell ref="A38:D38"/>
    <mergeCell ref="A39:D39"/>
    <mergeCell ref="A1:G1"/>
    <mergeCell ref="A2:G2"/>
    <mergeCell ref="B8:D8"/>
    <mergeCell ref="B12:C12"/>
    <mergeCell ref="B20:C20"/>
    <mergeCell ref="D20:F20"/>
  </mergeCells>
  <pageMargins left="0.7" right="0.7" top="0.75" bottom="0.75" header="0.3" footer="0.3"/>
  <pageSetup paperSize="9" orientation="portrait" r:id="rId1"/>
  <ignoredErrors>
    <ignoredError sqref="G34:G60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DFEE4-DD06-41CB-8633-84DD6E596E03}">
  <dimension ref="A1:L63"/>
  <sheetViews>
    <sheetView topLeftCell="A31" workbookViewId="0">
      <selection activeCell="L12" sqref="L12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57" t="s">
        <v>0</v>
      </c>
      <c r="B1" s="57"/>
      <c r="C1" s="57"/>
      <c r="D1" s="57"/>
      <c r="E1" s="57"/>
      <c r="F1" s="57"/>
      <c r="G1" s="57"/>
      <c r="H1" s="1"/>
    </row>
    <row r="2" spans="1:8" ht="15.75" x14ac:dyDescent="0.25">
      <c r="A2" s="57" t="s">
        <v>1</v>
      </c>
      <c r="B2" s="57"/>
      <c r="C2" s="57"/>
      <c r="D2" s="57"/>
      <c r="E2" s="57"/>
      <c r="F2" s="57"/>
      <c r="G2" s="57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45230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58" t="s">
        <v>4</v>
      </c>
      <c r="C8" s="59"/>
      <c r="D8" s="60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58" t="s">
        <v>48</v>
      </c>
      <c r="C12" s="60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61" t="s">
        <v>49</v>
      </c>
      <c r="C20" s="62"/>
      <c r="D20" s="63" t="s">
        <v>13</v>
      </c>
      <c r="E20" s="64"/>
      <c r="F20" s="65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9" t="s">
        <v>80</v>
      </c>
      <c r="G24" s="70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71" t="s">
        <v>50</v>
      </c>
      <c r="B26" s="72"/>
      <c r="C26" s="72"/>
      <c r="D26" s="72"/>
      <c r="E26" s="21">
        <v>1</v>
      </c>
      <c r="F26" s="53">
        <v>59137404</v>
      </c>
      <c r="G26" s="52">
        <v>65098</v>
      </c>
      <c r="H26" s="56"/>
    </row>
    <row r="27" spans="1:12" ht="12.75" customHeight="1" thickBot="1" x14ac:dyDescent="0.3">
      <c r="A27" s="73" t="s">
        <v>51</v>
      </c>
      <c r="B27" s="74"/>
      <c r="C27" s="74"/>
      <c r="D27" s="74"/>
      <c r="E27" s="22">
        <v>2</v>
      </c>
      <c r="F27" s="54">
        <v>0</v>
      </c>
      <c r="G27" s="55">
        <v>0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81</v>
      </c>
      <c r="D31" s="30"/>
      <c r="E31" s="31"/>
      <c r="F31" s="75" t="s">
        <v>18</v>
      </c>
      <c r="G31" s="77" t="s">
        <v>19</v>
      </c>
      <c r="H31" s="23"/>
    </row>
    <row r="32" spans="1:12" ht="27.75" customHeight="1" x14ac:dyDescent="0.25">
      <c r="A32" s="30"/>
      <c r="D32" s="30"/>
      <c r="E32" s="31"/>
      <c r="F32" s="76"/>
      <c r="G32" s="78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9" t="s">
        <v>20</v>
      </c>
      <c r="B34" s="80"/>
      <c r="C34" s="80"/>
      <c r="D34" s="81"/>
      <c r="E34" s="34">
        <v>1</v>
      </c>
      <c r="F34" s="43">
        <v>1750826</v>
      </c>
      <c r="G34" s="35">
        <f t="shared" ref="G34:G60" si="0">F34/$F$34</f>
        <v>1</v>
      </c>
      <c r="H34" s="23"/>
    </row>
    <row r="35" spans="1:8" ht="12.75" customHeight="1" x14ac:dyDescent="0.25">
      <c r="A35" s="66" t="s">
        <v>21</v>
      </c>
      <c r="B35" s="67"/>
      <c r="C35" s="67"/>
      <c r="D35" s="68"/>
      <c r="E35" s="34">
        <v>2</v>
      </c>
      <c r="F35" s="43">
        <v>832314</v>
      </c>
      <c r="G35" s="35">
        <f t="shared" si="0"/>
        <v>0.47538361893186415</v>
      </c>
      <c r="H35" s="23"/>
    </row>
    <row r="36" spans="1:8" ht="12.75" customHeight="1" x14ac:dyDescent="0.25">
      <c r="A36" s="82" t="s">
        <v>22</v>
      </c>
      <c r="B36" s="83"/>
      <c r="C36" s="83"/>
      <c r="D36" s="84"/>
      <c r="E36" s="34">
        <v>3</v>
      </c>
      <c r="F36" s="43">
        <v>687401</v>
      </c>
      <c r="G36" s="35">
        <f t="shared" si="0"/>
        <v>0.39261525702725458</v>
      </c>
      <c r="H36" s="23"/>
    </row>
    <row r="37" spans="1:8" ht="12.75" customHeight="1" x14ac:dyDescent="0.25">
      <c r="A37" s="82" t="s">
        <v>23</v>
      </c>
      <c r="B37" s="83"/>
      <c r="C37" s="83"/>
      <c r="D37" s="84"/>
      <c r="E37" s="34">
        <v>4</v>
      </c>
      <c r="F37" s="43">
        <v>0</v>
      </c>
      <c r="G37" s="35">
        <f t="shared" si="0"/>
        <v>0</v>
      </c>
      <c r="H37" s="23"/>
    </row>
    <row r="38" spans="1:8" ht="12.75" customHeight="1" x14ac:dyDescent="0.25">
      <c r="A38" s="82" t="s">
        <v>24</v>
      </c>
      <c r="B38" s="83"/>
      <c r="C38" s="83"/>
      <c r="D38" s="84"/>
      <c r="E38" s="34">
        <v>5</v>
      </c>
      <c r="F38" s="43">
        <v>144913</v>
      </c>
      <c r="G38" s="35">
        <f t="shared" si="0"/>
        <v>8.2768361904609594E-2</v>
      </c>
      <c r="H38" s="23"/>
    </row>
    <row r="39" spans="1:8" ht="12.75" customHeight="1" x14ac:dyDescent="0.25">
      <c r="A39" s="82" t="s">
        <v>25</v>
      </c>
      <c r="B39" s="83"/>
      <c r="C39" s="83"/>
      <c r="D39" s="84"/>
      <c r="E39" s="34">
        <v>6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66" t="s">
        <v>26</v>
      </c>
      <c r="B40" s="67"/>
      <c r="C40" s="67"/>
      <c r="D40" s="68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82" t="s">
        <v>27</v>
      </c>
      <c r="B41" s="83"/>
      <c r="C41" s="83"/>
      <c r="D41" s="84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82" t="s">
        <v>28</v>
      </c>
      <c r="B42" s="83"/>
      <c r="C42" s="83"/>
      <c r="D42" s="84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6" t="s">
        <v>29</v>
      </c>
      <c r="B43" s="67"/>
      <c r="C43" s="67"/>
      <c r="D43" s="68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6" t="s">
        <v>30</v>
      </c>
      <c r="B44" s="67"/>
      <c r="C44" s="67"/>
      <c r="D44" s="68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82" t="s">
        <v>31</v>
      </c>
      <c r="B45" s="83"/>
      <c r="C45" s="83"/>
      <c r="D45" s="84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82" t="s">
        <v>32</v>
      </c>
      <c r="B46" s="83"/>
      <c r="C46" s="83"/>
      <c r="D46" s="84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6" t="s">
        <v>33</v>
      </c>
      <c r="B47" s="67"/>
      <c r="C47" s="67"/>
      <c r="D47" s="68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6" t="s">
        <v>34</v>
      </c>
      <c r="B48" s="67"/>
      <c r="C48" s="67"/>
      <c r="D48" s="68"/>
      <c r="E48" s="34">
        <v>15</v>
      </c>
      <c r="F48" s="43">
        <v>917182</v>
      </c>
      <c r="G48" s="35">
        <f t="shared" si="0"/>
        <v>0.52385673961889989</v>
      </c>
      <c r="H48" s="23"/>
    </row>
    <row r="49" spans="1:8" ht="12.75" customHeight="1" x14ac:dyDescent="0.25">
      <c r="A49" s="66" t="s">
        <v>35</v>
      </c>
      <c r="B49" s="67"/>
      <c r="C49" s="67"/>
      <c r="D49" s="68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82" t="s">
        <v>36</v>
      </c>
      <c r="B50" s="83"/>
      <c r="C50" s="83"/>
      <c r="D50" s="84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82" t="s">
        <v>37</v>
      </c>
      <c r="B51" s="83"/>
      <c r="C51" s="83"/>
      <c r="D51" s="84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82" t="s">
        <v>38</v>
      </c>
      <c r="B52" s="83"/>
      <c r="C52" s="83"/>
      <c r="D52" s="84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82" t="s">
        <v>39</v>
      </c>
      <c r="B53" s="83"/>
      <c r="C53" s="83"/>
      <c r="D53" s="84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82" t="s">
        <v>40</v>
      </c>
      <c r="B54" s="83"/>
      <c r="C54" s="83"/>
      <c r="D54" s="84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82" t="s">
        <v>41</v>
      </c>
      <c r="B55" s="83"/>
      <c r="C55" s="83"/>
      <c r="D55" s="84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82" t="s">
        <v>42</v>
      </c>
      <c r="B56" s="83"/>
      <c r="C56" s="83"/>
      <c r="D56" s="84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6" t="s">
        <v>43</v>
      </c>
      <c r="B57" s="67"/>
      <c r="C57" s="67"/>
      <c r="D57" s="68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82" t="s">
        <v>44</v>
      </c>
      <c r="B58" s="83"/>
      <c r="C58" s="83"/>
      <c r="D58" s="84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82" t="s">
        <v>45</v>
      </c>
      <c r="B59" s="83"/>
      <c r="C59" s="83"/>
      <c r="D59" s="84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6" t="s">
        <v>46</v>
      </c>
      <c r="B60" s="67"/>
      <c r="C60" s="67"/>
      <c r="D60" s="68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82</v>
      </c>
      <c r="C63" s="23"/>
      <c r="D63" s="23"/>
      <c r="E63" s="23"/>
      <c r="F63" s="23"/>
      <c r="G63" s="23"/>
      <c r="H63" s="23"/>
    </row>
  </sheetData>
  <mergeCells count="38">
    <mergeCell ref="A59:D59"/>
    <mergeCell ref="A60:D60"/>
    <mergeCell ref="A53:D53"/>
    <mergeCell ref="A54:D54"/>
    <mergeCell ref="A55:D55"/>
    <mergeCell ref="A56:D56"/>
    <mergeCell ref="A57:D57"/>
    <mergeCell ref="A58:D58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40:D40"/>
    <mergeCell ref="F24:G24"/>
    <mergeCell ref="A26:D26"/>
    <mergeCell ref="A27:D27"/>
    <mergeCell ref="F31:F32"/>
    <mergeCell ref="G31:G32"/>
    <mergeCell ref="A34:D34"/>
    <mergeCell ref="A35:D35"/>
    <mergeCell ref="A36:D36"/>
    <mergeCell ref="A37:D37"/>
    <mergeCell ref="A38:D38"/>
    <mergeCell ref="A39:D39"/>
    <mergeCell ref="A1:G1"/>
    <mergeCell ref="A2:G2"/>
    <mergeCell ref="B8:D8"/>
    <mergeCell ref="B12:C12"/>
    <mergeCell ref="B20:C20"/>
    <mergeCell ref="D20:F2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B15DB-A584-4BEF-B2F5-B40B8599BAAC}">
  <dimension ref="A1:L63"/>
  <sheetViews>
    <sheetView topLeftCell="A12" workbookViewId="0">
      <selection activeCell="F48" sqref="F48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57" t="s">
        <v>0</v>
      </c>
      <c r="B1" s="57"/>
      <c r="C1" s="57"/>
      <c r="D1" s="57"/>
      <c r="E1" s="57"/>
      <c r="F1" s="57"/>
      <c r="G1" s="57"/>
      <c r="H1" s="1"/>
    </row>
    <row r="2" spans="1:8" ht="15.75" x14ac:dyDescent="0.25">
      <c r="A2" s="57" t="s">
        <v>1</v>
      </c>
      <c r="B2" s="57"/>
      <c r="C2" s="57"/>
      <c r="D2" s="57"/>
      <c r="E2" s="57"/>
      <c r="F2" s="57"/>
      <c r="G2" s="57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45260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58" t="s">
        <v>4</v>
      </c>
      <c r="C8" s="59"/>
      <c r="D8" s="60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58" t="s">
        <v>48</v>
      </c>
      <c r="C12" s="60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61" t="s">
        <v>49</v>
      </c>
      <c r="C20" s="62"/>
      <c r="D20" s="63" t="s">
        <v>13</v>
      </c>
      <c r="E20" s="64"/>
      <c r="F20" s="65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9" t="s">
        <v>83</v>
      </c>
      <c r="G24" s="70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71" t="s">
        <v>50</v>
      </c>
      <c r="B26" s="72"/>
      <c r="C26" s="72"/>
      <c r="D26" s="72"/>
      <c r="E26" s="21">
        <v>1</v>
      </c>
      <c r="F26" s="53">
        <v>57928951</v>
      </c>
      <c r="G26" s="52">
        <v>63987</v>
      </c>
      <c r="H26" s="56"/>
    </row>
    <row r="27" spans="1:12" ht="12.75" customHeight="1" thickBot="1" x14ac:dyDescent="0.3">
      <c r="A27" s="73" t="s">
        <v>51</v>
      </c>
      <c r="B27" s="74"/>
      <c r="C27" s="74"/>
      <c r="D27" s="74"/>
      <c r="E27" s="22">
        <v>2</v>
      </c>
      <c r="F27" s="54">
        <v>0</v>
      </c>
      <c r="G27" s="55">
        <v>0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84</v>
      </c>
      <c r="D31" s="30"/>
      <c r="E31" s="31"/>
      <c r="F31" s="75" t="s">
        <v>18</v>
      </c>
      <c r="G31" s="77" t="s">
        <v>19</v>
      </c>
      <c r="H31" s="23"/>
    </row>
    <row r="32" spans="1:12" ht="27.75" customHeight="1" x14ac:dyDescent="0.25">
      <c r="A32" s="30"/>
      <c r="D32" s="30"/>
      <c r="E32" s="31"/>
      <c r="F32" s="76"/>
      <c r="G32" s="78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9" t="s">
        <v>20</v>
      </c>
      <c r="B34" s="80"/>
      <c r="C34" s="80"/>
      <c r="D34" s="81"/>
      <c r="E34" s="34">
        <v>1</v>
      </c>
      <c r="F34" s="43">
        <v>1814249</v>
      </c>
      <c r="G34" s="35">
        <f t="shared" ref="G34:G60" si="0">F34/$F$34</f>
        <v>1</v>
      </c>
      <c r="H34" s="23"/>
    </row>
    <row r="35" spans="1:8" ht="12.75" customHeight="1" x14ac:dyDescent="0.25">
      <c r="A35" s="66" t="s">
        <v>21</v>
      </c>
      <c r="B35" s="67"/>
      <c r="C35" s="67"/>
      <c r="D35" s="68"/>
      <c r="E35" s="34">
        <v>2</v>
      </c>
      <c r="F35" s="43">
        <v>898973</v>
      </c>
      <c r="G35" s="35">
        <f t="shared" si="0"/>
        <v>0.49550695632187203</v>
      </c>
      <c r="H35" s="23"/>
    </row>
    <row r="36" spans="1:8" ht="12.75" customHeight="1" x14ac:dyDescent="0.25">
      <c r="A36" s="82" t="s">
        <v>22</v>
      </c>
      <c r="B36" s="83"/>
      <c r="C36" s="83"/>
      <c r="D36" s="84"/>
      <c r="E36" s="34">
        <v>3</v>
      </c>
      <c r="F36" s="43">
        <v>754060</v>
      </c>
      <c r="G36" s="35">
        <f t="shared" si="0"/>
        <v>0.41563203286869665</v>
      </c>
      <c r="H36" s="23"/>
    </row>
    <row r="37" spans="1:8" ht="12.75" customHeight="1" x14ac:dyDescent="0.25">
      <c r="A37" s="82" t="s">
        <v>23</v>
      </c>
      <c r="B37" s="83"/>
      <c r="C37" s="83"/>
      <c r="D37" s="84"/>
      <c r="E37" s="34">
        <v>4</v>
      </c>
      <c r="F37" s="43">
        <v>0</v>
      </c>
      <c r="G37" s="35">
        <f t="shared" si="0"/>
        <v>0</v>
      </c>
      <c r="H37" s="23"/>
    </row>
    <row r="38" spans="1:8" ht="12.75" customHeight="1" x14ac:dyDescent="0.25">
      <c r="A38" s="82" t="s">
        <v>24</v>
      </c>
      <c r="B38" s="83"/>
      <c r="C38" s="83"/>
      <c r="D38" s="84"/>
      <c r="E38" s="34">
        <v>5</v>
      </c>
      <c r="F38" s="43">
        <v>144913</v>
      </c>
      <c r="G38" s="35">
        <f t="shared" si="0"/>
        <v>7.9874923453175387E-2</v>
      </c>
      <c r="H38" s="23"/>
    </row>
    <row r="39" spans="1:8" ht="12.75" customHeight="1" x14ac:dyDescent="0.25">
      <c r="A39" s="82" t="s">
        <v>25</v>
      </c>
      <c r="B39" s="83"/>
      <c r="C39" s="83"/>
      <c r="D39" s="84"/>
      <c r="E39" s="34">
        <v>6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66" t="s">
        <v>26</v>
      </c>
      <c r="B40" s="67"/>
      <c r="C40" s="67"/>
      <c r="D40" s="68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82" t="s">
        <v>27</v>
      </c>
      <c r="B41" s="83"/>
      <c r="C41" s="83"/>
      <c r="D41" s="84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82" t="s">
        <v>28</v>
      </c>
      <c r="B42" s="83"/>
      <c r="C42" s="83"/>
      <c r="D42" s="84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6" t="s">
        <v>29</v>
      </c>
      <c r="B43" s="67"/>
      <c r="C43" s="67"/>
      <c r="D43" s="68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6" t="s">
        <v>30</v>
      </c>
      <c r="B44" s="67"/>
      <c r="C44" s="67"/>
      <c r="D44" s="68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82" t="s">
        <v>31</v>
      </c>
      <c r="B45" s="83"/>
      <c r="C45" s="83"/>
      <c r="D45" s="84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82" t="s">
        <v>32</v>
      </c>
      <c r="B46" s="83"/>
      <c r="C46" s="83"/>
      <c r="D46" s="84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6" t="s">
        <v>33</v>
      </c>
      <c r="B47" s="67"/>
      <c r="C47" s="67"/>
      <c r="D47" s="68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6" t="s">
        <v>34</v>
      </c>
      <c r="B48" s="67"/>
      <c r="C48" s="67"/>
      <c r="D48" s="68"/>
      <c r="E48" s="34">
        <v>15</v>
      </c>
      <c r="F48" s="43">
        <v>912840</v>
      </c>
      <c r="G48" s="35">
        <f t="shared" si="0"/>
        <v>0.50315033934151265</v>
      </c>
      <c r="H48" s="23"/>
    </row>
    <row r="49" spans="1:8" ht="12.75" customHeight="1" x14ac:dyDescent="0.25">
      <c r="A49" s="66" t="s">
        <v>35</v>
      </c>
      <c r="B49" s="67"/>
      <c r="C49" s="67"/>
      <c r="D49" s="68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82" t="s">
        <v>36</v>
      </c>
      <c r="B50" s="83"/>
      <c r="C50" s="83"/>
      <c r="D50" s="84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82" t="s">
        <v>37</v>
      </c>
      <c r="B51" s="83"/>
      <c r="C51" s="83"/>
      <c r="D51" s="84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82" t="s">
        <v>38</v>
      </c>
      <c r="B52" s="83"/>
      <c r="C52" s="83"/>
      <c r="D52" s="84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82" t="s">
        <v>39</v>
      </c>
      <c r="B53" s="83"/>
      <c r="C53" s="83"/>
      <c r="D53" s="84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82" t="s">
        <v>40</v>
      </c>
      <c r="B54" s="83"/>
      <c r="C54" s="83"/>
      <c r="D54" s="84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82" t="s">
        <v>41</v>
      </c>
      <c r="B55" s="83"/>
      <c r="C55" s="83"/>
      <c r="D55" s="84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82" t="s">
        <v>42</v>
      </c>
      <c r="B56" s="83"/>
      <c r="C56" s="83"/>
      <c r="D56" s="84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6" t="s">
        <v>43</v>
      </c>
      <c r="B57" s="67"/>
      <c r="C57" s="67"/>
      <c r="D57" s="68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82" t="s">
        <v>44</v>
      </c>
      <c r="B58" s="83"/>
      <c r="C58" s="83"/>
      <c r="D58" s="84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82" t="s">
        <v>45</v>
      </c>
      <c r="B59" s="83"/>
      <c r="C59" s="83"/>
      <c r="D59" s="84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6" t="s">
        <v>46</v>
      </c>
      <c r="B60" s="67"/>
      <c r="C60" s="67"/>
      <c r="D60" s="68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85</v>
      </c>
      <c r="C63" s="23"/>
      <c r="D63" s="23"/>
      <c r="E63" s="23"/>
      <c r="F63" s="23"/>
      <c r="G63" s="23"/>
      <c r="H63" s="23"/>
    </row>
  </sheetData>
  <mergeCells count="38">
    <mergeCell ref="A1:G1"/>
    <mergeCell ref="A2:G2"/>
    <mergeCell ref="B8:D8"/>
    <mergeCell ref="B12:C12"/>
    <mergeCell ref="B20:C20"/>
    <mergeCell ref="D20:F20"/>
    <mergeCell ref="A40:D40"/>
    <mergeCell ref="F24:G24"/>
    <mergeCell ref="A26:D26"/>
    <mergeCell ref="A27:D27"/>
    <mergeCell ref="F31:F32"/>
    <mergeCell ref="G31:G32"/>
    <mergeCell ref="A34:D34"/>
    <mergeCell ref="A35:D35"/>
    <mergeCell ref="A36:D36"/>
    <mergeCell ref="A37:D37"/>
    <mergeCell ref="A38:D38"/>
    <mergeCell ref="A39:D39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9:D59"/>
    <mergeCell ref="A60:D60"/>
    <mergeCell ref="A53:D53"/>
    <mergeCell ref="A54:D54"/>
    <mergeCell ref="A55:D55"/>
    <mergeCell ref="A56:D56"/>
    <mergeCell ref="A57:D57"/>
    <mergeCell ref="A58:D5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1FEA5-13D5-4C8F-AFB9-3E55354DE1CC}">
  <dimension ref="A1:L63"/>
  <sheetViews>
    <sheetView tabSelected="1" workbookViewId="0">
      <selection activeCell="F35" sqref="F35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57" t="s">
        <v>0</v>
      </c>
      <c r="B1" s="57"/>
      <c r="C1" s="57"/>
      <c r="D1" s="57"/>
      <c r="E1" s="57"/>
      <c r="F1" s="57"/>
      <c r="G1" s="57"/>
      <c r="H1" s="1"/>
    </row>
    <row r="2" spans="1:8" ht="15.75" x14ac:dyDescent="0.25">
      <c r="A2" s="57" t="s">
        <v>1</v>
      </c>
      <c r="B2" s="57"/>
      <c r="C2" s="57"/>
      <c r="D2" s="57"/>
      <c r="E2" s="57"/>
      <c r="F2" s="57"/>
      <c r="G2" s="57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45291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58" t="s">
        <v>4</v>
      </c>
      <c r="C8" s="59"/>
      <c r="D8" s="60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58" t="s">
        <v>48</v>
      </c>
      <c r="C12" s="60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61" t="s">
        <v>49</v>
      </c>
      <c r="C20" s="62"/>
      <c r="D20" s="63" t="s">
        <v>13</v>
      </c>
      <c r="E20" s="64"/>
      <c r="F20" s="65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9" t="s">
        <v>86</v>
      </c>
      <c r="G24" s="70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71" t="s">
        <v>50</v>
      </c>
      <c r="B26" s="72"/>
      <c r="C26" s="72"/>
      <c r="D26" s="72"/>
      <c r="E26" s="21">
        <v>1</v>
      </c>
      <c r="F26" s="53">
        <v>48955076</v>
      </c>
      <c r="G26" s="52">
        <v>54299</v>
      </c>
      <c r="H26" s="56"/>
    </row>
    <row r="27" spans="1:12" ht="12.75" customHeight="1" thickBot="1" x14ac:dyDescent="0.3">
      <c r="A27" s="73" t="s">
        <v>51</v>
      </c>
      <c r="B27" s="74"/>
      <c r="C27" s="74"/>
      <c r="D27" s="74"/>
      <c r="E27" s="22">
        <v>2</v>
      </c>
      <c r="F27" s="54">
        <v>0</v>
      </c>
      <c r="G27" s="55">
        <v>0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87</v>
      </c>
      <c r="D31" s="30"/>
      <c r="E31" s="31"/>
      <c r="F31" s="75" t="s">
        <v>18</v>
      </c>
      <c r="G31" s="77" t="s">
        <v>19</v>
      </c>
      <c r="H31" s="23"/>
    </row>
    <row r="32" spans="1:12" ht="27.75" customHeight="1" x14ac:dyDescent="0.25">
      <c r="A32" s="30"/>
      <c r="D32" s="30"/>
      <c r="E32" s="31"/>
      <c r="F32" s="76"/>
      <c r="G32" s="78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9" t="s">
        <v>20</v>
      </c>
      <c r="B34" s="80"/>
      <c r="C34" s="80"/>
      <c r="D34" s="81"/>
      <c r="E34" s="34">
        <v>1</v>
      </c>
      <c r="F34" s="43">
        <v>1868513</v>
      </c>
      <c r="G34" s="35">
        <f t="shared" ref="G34:G60" si="0">F34/$F$34</f>
        <v>1</v>
      </c>
      <c r="H34" s="23"/>
    </row>
    <row r="35" spans="1:8" ht="12.75" customHeight="1" x14ac:dyDescent="0.25">
      <c r="A35" s="66" t="s">
        <v>21</v>
      </c>
      <c r="B35" s="67"/>
      <c r="C35" s="67"/>
      <c r="D35" s="68"/>
      <c r="E35" s="34">
        <v>2</v>
      </c>
      <c r="F35" s="43">
        <v>915807</v>
      </c>
      <c r="G35" s="35">
        <f t="shared" si="0"/>
        <v>0.49012610562516823</v>
      </c>
      <c r="H35" s="23"/>
    </row>
    <row r="36" spans="1:8" ht="12.75" customHeight="1" x14ac:dyDescent="0.25">
      <c r="A36" s="82" t="s">
        <v>22</v>
      </c>
      <c r="B36" s="83"/>
      <c r="C36" s="83"/>
      <c r="D36" s="84"/>
      <c r="E36" s="34">
        <v>3</v>
      </c>
      <c r="F36" s="43">
        <v>790894</v>
      </c>
      <c r="G36" s="35">
        <f t="shared" si="0"/>
        <v>0.42327455040451956</v>
      </c>
      <c r="H36" s="23"/>
    </row>
    <row r="37" spans="1:8" ht="12.75" customHeight="1" x14ac:dyDescent="0.25">
      <c r="A37" s="82" t="s">
        <v>23</v>
      </c>
      <c r="B37" s="83"/>
      <c r="C37" s="83"/>
      <c r="D37" s="84"/>
      <c r="E37" s="34">
        <v>4</v>
      </c>
      <c r="F37" s="43">
        <v>0</v>
      </c>
      <c r="G37" s="35">
        <f t="shared" si="0"/>
        <v>0</v>
      </c>
      <c r="H37" s="23"/>
    </row>
    <row r="38" spans="1:8" ht="12.75" customHeight="1" x14ac:dyDescent="0.25">
      <c r="A38" s="82" t="s">
        <v>24</v>
      </c>
      <c r="B38" s="83"/>
      <c r="C38" s="83"/>
      <c r="D38" s="84"/>
      <c r="E38" s="34">
        <v>5</v>
      </c>
      <c r="F38" s="43">
        <v>124913</v>
      </c>
      <c r="G38" s="35">
        <f t="shared" si="0"/>
        <v>6.6851555220648715E-2</v>
      </c>
      <c r="H38" s="23"/>
    </row>
    <row r="39" spans="1:8" ht="12.75" customHeight="1" x14ac:dyDescent="0.25">
      <c r="A39" s="82" t="s">
        <v>25</v>
      </c>
      <c r="B39" s="83"/>
      <c r="C39" s="83"/>
      <c r="D39" s="84"/>
      <c r="E39" s="34">
        <v>6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66" t="s">
        <v>26</v>
      </c>
      <c r="B40" s="67"/>
      <c r="C40" s="67"/>
      <c r="D40" s="68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82" t="s">
        <v>27</v>
      </c>
      <c r="B41" s="83"/>
      <c r="C41" s="83"/>
      <c r="D41" s="84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82" t="s">
        <v>28</v>
      </c>
      <c r="B42" s="83"/>
      <c r="C42" s="83"/>
      <c r="D42" s="84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6" t="s">
        <v>29</v>
      </c>
      <c r="B43" s="67"/>
      <c r="C43" s="67"/>
      <c r="D43" s="68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6" t="s">
        <v>30</v>
      </c>
      <c r="B44" s="67"/>
      <c r="C44" s="67"/>
      <c r="D44" s="68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82" t="s">
        <v>31</v>
      </c>
      <c r="B45" s="83"/>
      <c r="C45" s="83"/>
      <c r="D45" s="84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82" t="s">
        <v>32</v>
      </c>
      <c r="B46" s="83"/>
      <c r="C46" s="83"/>
      <c r="D46" s="84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6" t="s">
        <v>33</v>
      </c>
      <c r="B47" s="67"/>
      <c r="C47" s="67"/>
      <c r="D47" s="68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6" t="s">
        <v>34</v>
      </c>
      <c r="B48" s="67"/>
      <c r="C48" s="67"/>
      <c r="D48" s="68"/>
      <c r="E48" s="34">
        <v>15</v>
      </c>
      <c r="F48" s="43">
        <v>951995</v>
      </c>
      <c r="G48" s="35">
        <f t="shared" si="0"/>
        <v>0.50949337788926274</v>
      </c>
      <c r="H48" s="23"/>
    </row>
    <row r="49" spans="1:8" ht="12.75" customHeight="1" x14ac:dyDescent="0.25">
      <c r="A49" s="66" t="s">
        <v>35</v>
      </c>
      <c r="B49" s="67"/>
      <c r="C49" s="67"/>
      <c r="D49" s="68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82" t="s">
        <v>36</v>
      </c>
      <c r="B50" s="83"/>
      <c r="C50" s="83"/>
      <c r="D50" s="84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82" t="s">
        <v>37</v>
      </c>
      <c r="B51" s="83"/>
      <c r="C51" s="83"/>
      <c r="D51" s="84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82" t="s">
        <v>38</v>
      </c>
      <c r="B52" s="83"/>
      <c r="C52" s="83"/>
      <c r="D52" s="84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82" t="s">
        <v>39</v>
      </c>
      <c r="B53" s="83"/>
      <c r="C53" s="83"/>
      <c r="D53" s="84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82" t="s">
        <v>40</v>
      </c>
      <c r="B54" s="83"/>
      <c r="C54" s="83"/>
      <c r="D54" s="84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82" t="s">
        <v>41</v>
      </c>
      <c r="B55" s="83"/>
      <c r="C55" s="83"/>
      <c r="D55" s="84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82" t="s">
        <v>42</v>
      </c>
      <c r="B56" s="83"/>
      <c r="C56" s="83"/>
      <c r="D56" s="84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6" t="s">
        <v>43</v>
      </c>
      <c r="B57" s="67"/>
      <c r="C57" s="67"/>
      <c r="D57" s="68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82" t="s">
        <v>44</v>
      </c>
      <c r="B58" s="83"/>
      <c r="C58" s="83"/>
      <c r="D58" s="84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82" t="s">
        <v>45</v>
      </c>
      <c r="B59" s="83"/>
      <c r="C59" s="83"/>
      <c r="D59" s="84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6" t="s">
        <v>46</v>
      </c>
      <c r="B60" s="67"/>
      <c r="C60" s="67"/>
      <c r="D60" s="68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88</v>
      </c>
      <c r="C63" s="23"/>
      <c r="D63" s="23"/>
      <c r="E63" s="23"/>
      <c r="F63" s="23"/>
      <c r="G63" s="23"/>
      <c r="H63" s="23"/>
    </row>
  </sheetData>
  <mergeCells count="38">
    <mergeCell ref="A59:D59"/>
    <mergeCell ref="A60:D60"/>
    <mergeCell ref="A53:D53"/>
    <mergeCell ref="A54:D54"/>
    <mergeCell ref="A55:D55"/>
    <mergeCell ref="A56:D56"/>
    <mergeCell ref="A57:D57"/>
    <mergeCell ref="A58:D58"/>
    <mergeCell ref="A47:D47"/>
    <mergeCell ref="A48:D48"/>
    <mergeCell ref="A49:D49"/>
    <mergeCell ref="A50:D50"/>
    <mergeCell ref="A51:D51"/>
    <mergeCell ref="A52:D52"/>
    <mergeCell ref="A41:D41"/>
    <mergeCell ref="A42:D42"/>
    <mergeCell ref="A43:D43"/>
    <mergeCell ref="A44:D44"/>
    <mergeCell ref="A45:D45"/>
    <mergeCell ref="A46:D46"/>
    <mergeCell ref="A35:D35"/>
    <mergeCell ref="A36:D36"/>
    <mergeCell ref="A37:D37"/>
    <mergeCell ref="A38:D38"/>
    <mergeCell ref="A39:D39"/>
    <mergeCell ref="A40:D40"/>
    <mergeCell ref="F24:G24"/>
    <mergeCell ref="A26:D26"/>
    <mergeCell ref="A27:D27"/>
    <mergeCell ref="F31:F32"/>
    <mergeCell ref="G31:G32"/>
    <mergeCell ref="A34:D34"/>
    <mergeCell ref="A1:G1"/>
    <mergeCell ref="A2:G2"/>
    <mergeCell ref="B8:D8"/>
    <mergeCell ref="B12:C12"/>
    <mergeCell ref="B20:C20"/>
    <mergeCell ref="D20:F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topLeftCell="A22" workbookViewId="0">
      <selection activeCell="A49" sqref="A49:D49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57" t="s">
        <v>0</v>
      </c>
      <c r="B1" s="57"/>
      <c r="C1" s="57"/>
      <c r="D1" s="57"/>
      <c r="E1" s="57"/>
      <c r="F1" s="57"/>
      <c r="G1" s="57"/>
      <c r="H1" s="1"/>
    </row>
    <row r="2" spans="1:8" ht="15.75" x14ac:dyDescent="0.25">
      <c r="A2" s="57" t="s">
        <v>1</v>
      </c>
      <c r="B2" s="57"/>
      <c r="C2" s="57"/>
      <c r="D2" s="57"/>
      <c r="E2" s="57"/>
      <c r="F2" s="57"/>
      <c r="G2" s="57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44985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58" t="s">
        <v>4</v>
      </c>
      <c r="C8" s="59"/>
      <c r="D8" s="60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58" t="s">
        <v>48</v>
      </c>
      <c r="C12" s="60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61" t="s">
        <v>49</v>
      </c>
      <c r="C20" s="62"/>
      <c r="D20" s="63" t="s">
        <v>13</v>
      </c>
      <c r="E20" s="64"/>
      <c r="F20" s="65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9" t="s">
        <v>56</v>
      </c>
      <c r="G24" s="70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71" t="s">
        <v>50</v>
      </c>
      <c r="B26" s="72"/>
      <c r="C26" s="72"/>
      <c r="D26" s="72"/>
      <c r="E26" s="21">
        <v>1</v>
      </c>
      <c r="F26" s="53">
        <v>37313580</v>
      </c>
      <c r="G26" s="52">
        <v>40033</v>
      </c>
      <c r="H26" s="45"/>
    </row>
    <row r="27" spans="1:12" ht="12.75" customHeight="1" thickBot="1" x14ac:dyDescent="0.3">
      <c r="A27" s="73" t="s">
        <v>51</v>
      </c>
      <c r="B27" s="74"/>
      <c r="C27" s="74"/>
      <c r="D27" s="74"/>
      <c r="E27" s="22">
        <v>2</v>
      </c>
      <c r="F27" s="54">
        <v>0</v>
      </c>
      <c r="G27" s="55">
        <v>0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57</v>
      </c>
      <c r="D31" s="30"/>
      <c r="E31" s="31"/>
      <c r="F31" s="75" t="s">
        <v>18</v>
      </c>
      <c r="G31" s="77" t="s">
        <v>19</v>
      </c>
      <c r="H31" s="23"/>
    </row>
    <row r="32" spans="1:12" ht="27.75" customHeight="1" x14ac:dyDescent="0.25">
      <c r="A32" s="30"/>
      <c r="D32" s="30"/>
      <c r="E32" s="31"/>
      <c r="F32" s="76"/>
      <c r="G32" s="78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9" t="s">
        <v>20</v>
      </c>
      <c r="B34" s="80"/>
      <c r="C34" s="80"/>
      <c r="D34" s="81"/>
      <c r="E34" s="34">
        <v>1</v>
      </c>
      <c r="F34" s="43">
        <v>1384005</v>
      </c>
      <c r="G34" s="35">
        <f t="shared" ref="G34:G60" si="0">F34/$F$34</f>
        <v>1</v>
      </c>
      <c r="H34" s="23"/>
    </row>
    <row r="35" spans="1:8" ht="12.75" customHeight="1" x14ac:dyDescent="0.25">
      <c r="A35" s="66" t="s">
        <v>21</v>
      </c>
      <c r="B35" s="67"/>
      <c r="C35" s="67"/>
      <c r="D35" s="68"/>
      <c r="E35" s="34">
        <v>2</v>
      </c>
      <c r="F35" s="43">
        <v>486516</v>
      </c>
      <c r="G35" s="35">
        <f t="shared" si="0"/>
        <v>0.3515276317643361</v>
      </c>
      <c r="H35" s="23"/>
    </row>
    <row r="36" spans="1:8" ht="12.75" customHeight="1" x14ac:dyDescent="0.25">
      <c r="A36" s="82" t="s">
        <v>22</v>
      </c>
      <c r="B36" s="83"/>
      <c r="C36" s="83"/>
      <c r="D36" s="84"/>
      <c r="E36" s="34">
        <v>3</v>
      </c>
      <c r="F36" s="43">
        <v>341603</v>
      </c>
      <c r="G36" s="35">
        <f t="shared" si="0"/>
        <v>0.24682208518032811</v>
      </c>
      <c r="H36" s="23"/>
    </row>
    <row r="37" spans="1:8" ht="12.75" customHeight="1" x14ac:dyDescent="0.25">
      <c r="A37" s="82" t="s">
        <v>23</v>
      </c>
      <c r="B37" s="83"/>
      <c r="C37" s="83"/>
      <c r="D37" s="84"/>
      <c r="E37" s="34">
        <v>4</v>
      </c>
      <c r="F37" s="43">
        <v>0</v>
      </c>
      <c r="G37" s="35">
        <f t="shared" si="0"/>
        <v>0</v>
      </c>
      <c r="H37" s="23"/>
    </row>
    <row r="38" spans="1:8" ht="12.75" customHeight="1" x14ac:dyDescent="0.25">
      <c r="A38" s="82" t="s">
        <v>24</v>
      </c>
      <c r="B38" s="83"/>
      <c r="C38" s="83"/>
      <c r="D38" s="84"/>
      <c r="E38" s="34">
        <v>5</v>
      </c>
      <c r="F38" s="43">
        <v>144913</v>
      </c>
      <c r="G38" s="35">
        <f t="shared" si="0"/>
        <v>0.10470554658400801</v>
      </c>
      <c r="H38" s="23"/>
    </row>
    <row r="39" spans="1:8" ht="12.75" customHeight="1" x14ac:dyDescent="0.25">
      <c r="A39" s="82" t="s">
        <v>25</v>
      </c>
      <c r="B39" s="83"/>
      <c r="C39" s="83"/>
      <c r="D39" s="84"/>
      <c r="E39" s="34">
        <v>6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66" t="s">
        <v>26</v>
      </c>
      <c r="B40" s="67"/>
      <c r="C40" s="67"/>
      <c r="D40" s="68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82" t="s">
        <v>27</v>
      </c>
      <c r="B41" s="83"/>
      <c r="C41" s="83"/>
      <c r="D41" s="84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82" t="s">
        <v>28</v>
      </c>
      <c r="B42" s="83"/>
      <c r="C42" s="83"/>
      <c r="D42" s="84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6" t="s">
        <v>29</v>
      </c>
      <c r="B43" s="67"/>
      <c r="C43" s="67"/>
      <c r="D43" s="68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6" t="s">
        <v>30</v>
      </c>
      <c r="B44" s="67"/>
      <c r="C44" s="67"/>
      <c r="D44" s="68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82" t="s">
        <v>31</v>
      </c>
      <c r="B45" s="83"/>
      <c r="C45" s="83"/>
      <c r="D45" s="84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82" t="s">
        <v>32</v>
      </c>
      <c r="B46" s="83"/>
      <c r="C46" s="83"/>
      <c r="D46" s="84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6" t="s">
        <v>33</v>
      </c>
      <c r="B47" s="67"/>
      <c r="C47" s="67"/>
      <c r="D47" s="68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6" t="s">
        <v>34</v>
      </c>
      <c r="B48" s="67"/>
      <c r="C48" s="67"/>
      <c r="D48" s="68"/>
      <c r="E48" s="34">
        <v>15</v>
      </c>
      <c r="F48" s="43">
        <v>867244</v>
      </c>
      <c r="G48" s="35">
        <f t="shared" si="0"/>
        <v>0.6266191234858256</v>
      </c>
      <c r="H48" s="23"/>
    </row>
    <row r="49" spans="1:8" ht="12.75" customHeight="1" x14ac:dyDescent="0.25">
      <c r="A49" s="66" t="s">
        <v>35</v>
      </c>
      <c r="B49" s="67"/>
      <c r="C49" s="67"/>
      <c r="D49" s="68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82" t="s">
        <v>36</v>
      </c>
      <c r="B50" s="83"/>
      <c r="C50" s="83"/>
      <c r="D50" s="84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82" t="s">
        <v>37</v>
      </c>
      <c r="B51" s="83"/>
      <c r="C51" s="83"/>
      <c r="D51" s="84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82" t="s">
        <v>38</v>
      </c>
      <c r="B52" s="83"/>
      <c r="C52" s="83"/>
      <c r="D52" s="84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82" t="s">
        <v>39</v>
      </c>
      <c r="B53" s="83"/>
      <c r="C53" s="83"/>
      <c r="D53" s="84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82" t="s">
        <v>40</v>
      </c>
      <c r="B54" s="83"/>
      <c r="C54" s="83"/>
      <c r="D54" s="84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82" t="s">
        <v>41</v>
      </c>
      <c r="B55" s="83"/>
      <c r="C55" s="83"/>
      <c r="D55" s="84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82" t="s">
        <v>42</v>
      </c>
      <c r="B56" s="83"/>
      <c r="C56" s="83"/>
      <c r="D56" s="84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6" t="s">
        <v>43</v>
      </c>
      <c r="B57" s="67"/>
      <c r="C57" s="67"/>
      <c r="D57" s="68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82" t="s">
        <v>44</v>
      </c>
      <c r="B58" s="83"/>
      <c r="C58" s="83"/>
      <c r="D58" s="84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82" t="s">
        <v>45</v>
      </c>
      <c r="B59" s="83"/>
      <c r="C59" s="83"/>
      <c r="D59" s="84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6" t="s">
        <v>46</v>
      </c>
      <c r="B60" s="67"/>
      <c r="C60" s="67"/>
      <c r="D60" s="68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58</v>
      </c>
      <c r="C63" s="23"/>
      <c r="D63" s="23"/>
      <c r="E63" s="23"/>
      <c r="F63" s="23"/>
      <c r="G63" s="23"/>
      <c r="H63" s="23"/>
    </row>
  </sheetData>
  <mergeCells count="38">
    <mergeCell ref="A1:G1"/>
    <mergeCell ref="A2:G2"/>
    <mergeCell ref="B8:D8"/>
    <mergeCell ref="B12:C12"/>
    <mergeCell ref="B20:C20"/>
    <mergeCell ref="D20:F20"/>
    <mergeCell ref="A40:D40"/>
    <mergeCell ref="F24:G24"/>
    <mergeCell ref="A26:D26"/>
    <mergeCell ref="A27:D27"/>
    <mergeCell ref="F31:F32"/>
    <mergeCell ref="G31:G32"/>
    <mergeCell ref="A34:D34"/>
    <mergeCell ref="A35:D35"/>
    <mergeCell ref="A36:D36"/>
    <mergeCell ref="A37:D37"/>
    <mergeCell ref="A38:D38"/>
    <mergeCell ref="A39:D39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9:D59"/>
    <mergeCell ref="A60:D60"/>
    <mergeCell ref="A53:D53"/>
    <mergeCell ref="A54:D54"/>
    <mergeCell ref="A55:D55"/>
    <mergeCell ref="A56:D56"/>
    <mergeCell ref="A57:D57"/>
    <mergeCell ref="A58:D5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3"/>
  <sheetViews>
    <sheetView topLeftCell="A11" workbookViewId="0">
      <selection activeCell="F48" sqref="F48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57" t="s">
        <v>0</v>
      </c>
      <c r="B1" s="57"/>
      <c r="C1" s="57"/>
      <c r="D1" s="57"/>
      <c r="E1" s="57"/>
      <c r="F1" s="57"/>
      <c r="G1" s="57"/>
      <c r="H1" s="1"/>
    </row>
    <row r="2" spans="1:8" ht="15.75" x14ac:dyDescent="0.25">
      <c r="A2" s="57" t="s">
        <v>1</v>
      </c>
      <c r="B2" s="57"/>
      <c r="C2" s="57"/>
      <c r="D2" s="57"/>
      <c r="E2" s="57"/>
      <c r="F2" s="57"/>
      <c r="G2" s="57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45016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58" t="s">
        <v>4</v>
      </c>
      <c r="C8" s="59"/>
      <c r="D8" s="60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58" t="s">
        <v>48</v>
      </c>
      <c r="C12" s="60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61" t="s">
        <v>49</v>
      </c>
      <c r="C20" s="62"/>
      <c r="D20" s="63" t="s">
        <v>13</v>
      </c>
      <c r="E20" s="64"/>
      <c r="F20" s="65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9" t="s">
        <v>59</v>
      </c>
      <c r="G24" s="70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71" t="s">
        <v>50</v>
      </c>
      <c r="B26" s="72"/>
      <c r="C26" s="72"/>
      <c r="D26" s="72"/>
      <c r="E26" s="21">
        <v>1</v>
      </c>
      <c r="F26" s="53">
        <v>27333461</v>
      </c>
      <c r="G26" s="52">
        <v>29455</v>
      </c>
      <c r="H26" s="45"/>
    </row>
    <row r="27" spans="1:12" ht="12.75" customHeight="1" thickBot="1" x14ac:dyDescent="0.3">
      <c r="A27" s="73" t="s">
        <v>51</v>
      </c>
      <c r="B27" s="74"/>
      <c r="C27" s="74"/>
      <c r="D27" s="74"/>
      <c r="E27" s="22">
        <v>2</v>
      </c>
      <c r="F27" s="54">
        <v>0</v>
      </c>
      <c r="G27" s="55">
        <v>0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60</v>
      </c>
      <c r="D31" s="30"/>
      <c r="E31" s="31"/>
      <c r="F31" s="75" t="s">
        <v>18</v>
      </c>
      <c r="G31" s="77" t="s">
        <v>19</v>
      </c>
      <c r="H31" s="23"/>
    </row>
    <row r="32" spans="1:12" ht="27.75" customHeight="1" x14ac:dyDescent="0.25">
      <c r="A32" s="30"/>
      <c r="D32" s="30"/>
      <c r="E32" s="31"/>
      <c r="F32" s="76"/>
      <c r="G32" s="78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9" t="s">
        <v>20</v>
      </c>
      <c r="B34" s="80"/>
      <c r="C34" s="80"/>
      <c r="D34" s="81"/>
      <c r="E34" s="34">
        <v>1</v>
      </c>
      <c r="F34" s="43">
        <v>1415518</v>
      </c>
      <c r="G34" s="35">
        <f t="shared" ref="G34:G60" si="0">F34/$F$34</f>
        <v>1</v>
      </c>
      <c r="H34" s="23"/>
    </row>
    <row r="35" spans="1:8" ht="12.75" customHeight="1" x14ac:dyDescent="0.25">
      <c r="A35" s="66" t="s">
        <v>21</v>
      </c>
      <c r="B35" s="67"/>
      <c r="C35" s="67"/>
      <c r="D35" s="68"/>
      <c r="E35" s="34">
        <v>2</v>
      </c>
      <c r="F35" s="43">
        <v>511139</v>
      </c>
      <c r="G35" s="35">
        <f t="shared" si="0"/>
        <v>0.36109678577029752</v>
      </c>
      <c r="H35" s="23"/>
    </row>
    <row r="36" spans="1:8" ht="12.75" customHeight="1" x14ac:dyDescent="0.25">
      <c r="A36" s="82" t="s">
        <v>22</v>
      </c>
      <c r="B36" s="83"/>
      <c r="C36" s="83"/>
      <c r="D36" s="84"/>
      <c r="E36" s="34">
        <v>3</v>
      </c>
      <c r="F36" s="43">
        <v>366226</v>
      </c>
      <c r="G36" s="35">
        <f t="shared" si="0"/>
        <v>0.25872224867504334</v>
      </c>
      <c r="H36" s="23"/>
    </row>
    <row r="37" spans="1:8" ht="12.75" customHeight="1" x14ac:dyDescent="0.25">
      <c r="A37" s="82" t="s">
        <v>23</v>
      </c>
      <c r="B37" s="83"/>
      <c r="C37" s="83"/>
      <c r="D37" s="84"/>
      <c r="E37" s="34">
        <v>4</v>
      </c>
      <c r="F37" s="43">
        <v>0</v>
      </c>
      <c r="G37" s="35">
        <f t="shared" si="0"/>
        <v>0</v>
      </c>
      <c r="H37" s="23"/>
    </row>
    <row r="38" spans="1:8" ht="12.75" customHeight="1" x14ac:dyDescent="0.25">
      <c r="A38" s="82" t="s">
        <v>24</v>
      </c>
      <c r="B38" s="83"/>
      <c r="C38" s="83"/>
      <c r="D38" s="84"/>
      <c r="E38" s="34">
        <v>5</v>
      </c>
      <c r="F38" s="43">
        <v>144913</v>
      </c>
      <c r="G38" s="35">
        <f t="shared" si="0"/>
        <v>0.10237453709525418</v>
      </c>
      <c r="H38" s="23"/>
    </row>
    <row r="39" spans="1:8" ht="12.75" customHeight="1" x14ac:dyDescent="0.25">
      <c r="A39" s="82" t="s">
        <v>25</v>
      </c>
      <c r="B39" s="83"/>
      <c r="C39" s="83"/>
      <c r="D39" s="84"/>
      <c r="E39" s="34">
        <v>6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66" t="s">
        <v>26</v>
      </c>
      <c r="B40" s="67"/>
      <c r="C40" s="67"/>
      <c r="D40" s="68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82" t="s">
        <v>27</v>
      </c>
      <c r="B41" s="83"/>
      <c r="C41" s="83"/>
      <c r="D41" s="84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82" t="s">
        <v>28</v>
      </c>
      <c r="B42" s="83"/>
      <c r="C42" s="83"/>
      <c r="D42" s="84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6" t="s">
        <v>29</v>
      </c>
      <c r="B43" s="67"/>
      <c r="C43" s="67"/>
      <c r="D43" s="68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6" t="s">
        <v>30</v>
      </c>
      <c r="B44" s="67"/>
      <c r="C44" s="67"/>
      <c r="D44" s="68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82" t="s">
        <v>31</v>
      </c>
      <c r="B45" s="83"/>
      <c r="C45" s="83"/>
      <c r="D45" s="84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82" t="s">
        <v>32</v>
      </c>
      <c r="B46" s="83"/>
      <c r="C46" s="83"/>
      <c r="D46" s="84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6" t="s">
        <v>33</v>
      </c>
      <c r="B47" s="67"/>
      <c r="C47" s="67"/>
      <c r="D47" s="68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6" t="s">
        <v>34</v>
      </c>
      <c r="B48" s="67"/>
      <c r="C48" s="67"/>
      <c r="D48" s="68"/>
      <c r="E48" s="34">
        <v>15</v>
      </c>
      <c r="F48" s="43">
        <v>871558</v>
      </c>
      <c r="G48" s="35">
        <f t="shared" si="0"/>
        <v>0.61571664931141812</v>
      </c>
      <c r="H48" s="23"/>
    </row>
    <row r="49" spans="1:8" ht="12.75" customHeight="1" x14ac:dyDescent="0.25">
      <c r="A49" s="66" t="s">
        <v>35</v>
      </c>
      <c r="B49" s="67"/>
      <c r="C49" s="67"/>
      <c r="D49" s="68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82" t="s">
        <v>36</v>
      </c>
      <c r="B50" s="83"/>
      <c r="C50" s="83"/>
      <c r="D50" s="84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82" t="s">
        <v>37</v>
      </c>
      <c r="B51" s="83"/>
      <c r="C51" s="83"/>
      <c r="D51" s="84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82" t="s">
        <v>38</v>
      </c>
      <c r="B52" s="83"/>
      <c r="C52" s="83"/>
      <c r="D52" s="84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82" t="s">
        <v>39</v>
      </c>
      <c r="B53" s="83"/>
      <c r="C53" s="83"/>
      <c r="D53" s="84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82" t="s">
        <v>40</v>
      </c>
      <c r="B54" s="83"/>
      <c r="C54" s="83"/>
      <c r="D54" s="84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82" t="s">
        <v>41</v>
      </c>
      <c r="B55" s="83"/>
      <c r="C55" s="83"/>
      <c r="D55" s="84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82" t="s">
        <v>42</v>
      </c>
      <c r="B56" s="83"/>
      <c r="C56" s="83"/>
      <c r="D56" s="84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6" t="s">
        <v>43</v>
      </c>
      <c r="B57" s="67"/>
      <c r="C57" s="67"/>
      <c r="D57" s="68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82" t="s">
        <v>44</v>
      </c>
      <c r="B58" s="83"/>
      <c r="C58" s="83"/>
      <c r="D58" s="84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82" t="s">
        <v>45</v>
      </c>
      <c r="B59" s="83"/>
      <c r="C59" s="83"/>
      <c r="D59" s="84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6" t="s">
        <v>46</v>
      </c>
      <c r="B60" s="67"/>
      <c r="C60" s="67"/>
      <c r="D60" s="68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61</v>
      </c>
      <c r="C63" s="23"/>
      <c r="D63" s="23"/>
      <c r="E63" s="23"/>
      <c r="F63" s="23"/>
      <c r="G63" s="23"/>
      <c r="H63" s="23"/>
    </row>
  </sheetData>
  <mergeCells count="38">
    <mergeCell ref="A1:G1"/>
    <mergeCell ref="A2:G2"/>
    <mergeCell ref="B8:D8"/>
    <mergeCell ref="B12:C12"/>
    <mergeCell ref="B20:C20"/>
    <mergeCell ref="D20:F20"/>
    <mergeCell ref="A40:D40"/>
    <mergeCell ref="F24:G24"/>
    <mergeCell ref="A26:D26"/>
    <mergeCell ref="A27:D27"/>
    <mergeCell ref="F31:F32"/>
    <mergeCell ref="G31:G32"/>
    <mergeCell ref="A34:D34"/>
    <mergeCell ref="A35:D35"/>
    <mergeCell ref="A36:D36"/>
    <mergeCell ref="A37:D37"/>
    <mergeCell ref="A38:D38"/>
    <mergeCell ref="A39:D39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9:D59"/>
    <mergeCell ref="A60:D60"/>
    <mergeCell ref="A53:D53"/>
    <mergeCell ref="A54:D54"/>
    <mergeCell ref="A55:D55"/>
    <mergeCell ref="A56:D56"/>
    <mergeCell ref="A57:D57"/>
    <mergeCell ref="A58:D5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3"/>
  <sheetViews>
    <sheetView topLeftCell="A31" workbookViewId="0">
      <selection activeCell="K33" sqref="K33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57" t="s">
        <v>0</v>
      </c>
      <c r="B1" s="57"/>
      <c r="C1" s="57"/>
      <c r="D1" s="57"/>
      <c r="E1" s="57"/>
      <c r="F1" s="57"/>
      <c r="G1" s="57"/>
      <c r="H1" s="1"/>
    </row>
    <row r="2" spans="1:8" ht="15.75" x14ac:dyDescent="0.25">
      <c r="A2" s="57" t="s">
        <v>1</v>
      </c>
      <c r="B2" s="57"/>
      <c r="C2" s="57"/>
      <c r="D2" s="57"/>
      <c r="E2" s="57"/>
      <c r="F2" s="57"/>
      <c r="G2" s="57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45046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58" t="s">
        <v>4</v>
      </c>
      <c r="C8" s="59"/>
      <c r="D8" s="60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58" t="s">
        <v>48</v>
      </c>
      <c r="C12" s="60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61" t="s">
        <v>49</v>
      </c>
      <c r="C20" s="62"/>
      <c r="D20" s="63" t="s">
        <v>13</v>
      </c>
      <c r="E20" s="64"/>
      <c r="F20" s="65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9" t="s">
        <v>62</v>
      </c>
      <c r="G24" s="70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71" t="s">
        <v>50</v>
      </c>
      <c r="B26" s="72"/>
      <c r="C26" s="72"/>
      <c r="D26" s="72"/>
      <c r="E26" s="21">
        <v>1</v>
      </c>
      <c r="F26" s="53">
        <v>31604790</v>
      </c>
      <c r="G26" s="52">
        <v>34097</v>
      </c>
      <c r="H26" s="45"/>
    </row>
    <row r="27" spans="1:12" ht="12.75" customHeight="1" thickBot="1" x14ac:dyDescent="0.3">
      <c r="A27" s="73" t="s">
        <v>51</v>
      </c>
      <c r="B27" s="74"/>
      <c r="C27" s="74"/>
      <c r="D27" s="74"/>
      <c r="E27" s="22">
        <v>2</v>
      </c>
      <c r="F27" s="54">
        <v>0</v>
      </c>
      <c r="G27" s="55">
        <v>0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63</v>
      </c>
      <c r="D31" s="30"/>
      <c r="E31" s="31"/>
      <c r="F31" s="75" t="s">
        <v>18</v>
      </c>
      <c r="G31" s="77" t="s">
        <v>19</v>
      </c>
      <c r="H31" s="23"/>
    </row>
    <row r="32" spans="1:12" ht="27.75" customHeight="1" x14ac:dyDescent="0.25">
      <c r="A32" s="30"/>
      <c r="D32" s="30"/>
      <c r="E32" s="31"/>
      <c r="F32" s="76"/>
      <c r="G32" s="78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9" t="s">
        <v>20</v>
      </c>
      <c r="B34" s="80"/>
      <c r="C34" s="80"/>
      <c r="D34" s="81"/>
      <c r="E34" s="34">
        <v>1</v>
      </c>
      <c r="F34" s="43">
        <v>1456572</v>
      </c>
      <c r="G34" s="35">
        <f t="shared" ref="G34:G60" si="0">F34/$F$34</f>
        <v>1</v>
      </c>
      <c r="H34" s="23"/>
    </row>
    <row r="35" spans="1:8" ht="12.75" customHeight="1" x14ac:dyDescent="0.25">
      <c r="A35" s="66" t="s">
        <v>21</v>
      </c>
      <c r="B35" s="67"/>
      <c r="C35" s="67"/>
      <c r="D35" s="68"/>
      <c r="E35" s="34">
        <v>2</v>
      </c>
      <c r="F35" s="43">
        <v>554387</v>
      </c>
      <c r="G35" s="35">
        <f t="shared" si="0"/>
        <v>0.38061077653559178</v>
      </c>
      <c r="H35" s="23"/>
    </row>
    <row r="36" spans="1:8" ht="12.75" customHeight="1" x14ac:dyDescent="0.25">
      <c r="A36" s="82" t="s">
        <v>22</v>
      </c>
      <c r="B36" s="83"/>
      <c r="C36" s="83"/>
      <c r="D36" s="84"/>
      <c r="E36" s="34">
        <v>3</v>
      </c>
      <c r="F36" s="43">
        <v>409474</v>
      </c>
      <c r="G36" s="35">
        <f t="shared" si="0"/>
        <v>0.28112170218842597</v>
      </c>
      <c r="H36" s="23"/>
    </row>
    <row r="37" spans="1:8" ht="12.75" customHeight="1" x14ac:dyDescent="0.25">
      <c r="A37" s="82" t="s">
        <v>23</v>
      </c>
      <c r="B37" s="83"/>
      <c r="C37" s="83"/>
      <c r="D37" s="84"/>
      <c r="E37" s="34">
        <v>4</v>
      </c>
      <c r="F37" s="43">
        <v>0</v>
      </c>
      <c r="G37" s="35">
        <f t="shared" si="0"/>
        <v>0</v>
      </c>
      <c r="H37" s="23"/>
    </row>
    <row r="38" spans="1:8" ht="12.75" customHeight="1" x14ac:dyDescent="0.25">
      <c r="A38" s="82" t="s">
        <v>24</v>
      </c>
      <c r="B38" s="83"/>
      <c r="C38" s="83"/>
      <c r="D38" s="84"/>
      <c r="E38" s="34">
        <v>5</v>
      </c>
      <c r="F38" s="43">
        <v>144913</v>
      </c>
      <c r="G38" s="35">
        <f t="shared" si="0"/>
        <v>9.9489074347165807E-2</v>
      </c>
      <c r="H38" s="23"/>
    </row>
    <row r="39" spans="1:8" ht="12.75" customHeight="1" x14ac:dyDescent="0.25">
      <c r="A39" s="82" t="s">
        <v>25</v>
      </c>
      <c r="B39" s="83"/>
      <c r="C39" s="83"/>
      <c r="D39" s="84"/>
      <c r="E39" s="34">
        <v>6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66" t="s">
        <v>26</v>
      </c>
      <c r="B40" s="67"/>
      <c r="C40" s="67"/>
      <c r="D40" s="68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82" t="s">
        <v>27</v>
      </c>
      <c r="B41" s="83"/>
      <c r="C41" s="83"/>
      <c r="D41" s="84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82" t="s">
        <v>28</v>
      </c>
      <c r="B42" s="83"/>
      <c r="C42" s="83"/>
      <c r="D42" s="84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6" t="s">
        <v>29</v>
      </c>
      <c r="B43" s="67"/>
      <c r="C43" s="67"/>
      <c r="D43" s="68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6" t="s">
        <v>30</v>
      </c>
      <c r="B44" s="67"/>
      <c r="C44" s="67"/>
      <c r="D44" s="68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82" t="s">
        <v>31</v>
      </c>
      <c r="B45" s="83"/>
      <c r="C45" s="83"/>
      <c r="D45" s="84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82" t="s">
        <v>32</v>
      </c>
      <c r="B46" s="83"/>
      <c r="C46" s="83"/>
      <c r="D46" s="84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6" t="s">
        <v>33</v>
      </c>
      <c r="B47" s="67"/>
      <c r="C47" s="67"/>
      <c r="D47" s="68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6" t="s">
        <v>34</v>
      </c>
      <c r="B48" s="67"/>
      <c r="C48" s="67"/>
      <c r="D48" s="68"/>
      <c r="E48" s="34">
        <v>15</v>
      </c>
      <c r="F48" s="43">
        <v>867482</v>
      </c>
      <c r="G48" s="35">
        <f t="shared" si="0"/>
        <v>0.59556410531027648</v>
      </c>
      <c r="H48" s="23"/>
    </row>
    <row r="49" spans="1:8" ht="12.75" customHeight="1" x14ac:dyDescent="0.25">
      <c r="A49" s="66" t="s">
        <v>35</v>
      </c>
      <c r="B49" s="67"/>
      <c r="C49" s="67"/>
      <c r="D49" s="68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82" t="s">
        <v>36</v>
      </c>
      <c r="B50" s="83"/>
      <c r="C50" s="83"/>
      <c r="D50" s="84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82" t="s">
        <v>37</v>
      </c>
      <c r="B51" s="83"/>
      <c r="C51" s="83"/>
      <c r="D51" s="84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82" t="s">
        <v>38</v>
      </c>
      <c r="B52" s="83"/>
      <c r="C52" s="83"/>
      <c r="D52" s="84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82" t="s">
        <v>39</v>
      </c>
      <c r="B53" s="83"/>
      <c r="C53" s="83"/>
      <c r="D53" s="84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82" t="s">
        <v>40</v>
      </c>
      <c r="B54" s="83"/>
      <c r="C54" s="83"/>
      <c r="D54" s="84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82" t="s">
        <v>41</v>
      </c>
      <c r="B55" s="83"/>
      <c r="C55" s="83"/>
      <c r="D55" s="84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82" t="s">
        <v>42</v>
      </c>
      <c r="B56" s="83"/>
      <c r="C56" s="83"/>
      <c r="D56" s="84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6" t="s">
        <v>43</v>
      </c>
      <c r="B57" s="67"/>
      <c r="C57" s="67"/>
      <c r="D57" s="68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82" t="s">
        <v>44</v>
      </c>
      <c r="B58" s="83"/>
      <c r="C58" s="83"/>
      <c r="D58" s="84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82" t="s">
        <v>45</v>
      </c>
      <c r="B59" s="83"/>
      <c r="C59" s="83"/>
      <c r="D59" s="84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6" t="s">
        <v>46</v>
      </c>
      <c r="B60" s="67"/>
      <c r="C60" s="67"/>
      <c r="D60" s="68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64</v>
      </c>
      <c r="C63" s="23"/>
      <c r="D63" s="23"/>
      <c r="E63" s="23"/>
      <c r="F63" s="23"/>
      <c r="G63" s="23"/>
      <c r="H63" s="23"/>
    </row>
  </sheetData>
  <mergeCells count="38">
    <mergeCell ref="A59:D59"/>
    <mergeCell ref="A60:D60"/>
    <mergeCell ref="A53:D53"/>
    <mergeCell ref="A54:D54"/>
    <mergeCell ref="A55:D55"/>
    <mergeCell ref="A56:D56"/>
    <mergeCell ref="A57:D57"/>
    <mergeCell ref="A58:D58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40:D40"/>
    <mergeCell ref="F24:G24"/>
    <mergeCell ref="A26:D26"/>
    <mergeCell ref="A27:D27"/>
    <mergeCell ref="F31:F32"/>
    <mergeCell ref="G31:G32"/>
    <mergeCell ref="A34:D34"/>
    <mergeCell ref="A35:D35"/>
    <mergeCell ref="A36:D36"/>
    <mergeCell ref="A37:D37"/>
    <mergeCell ref="A38:D38"/>
    <mergeCell ref="A39:D39"/>
    <mergeCell ref="A1:G1"/>
    <mergeCell ref="A2:G2"/>
    <mergeCell ref="B8:D8"/>
    <mergeCell ref="B12:C12"/>
    <mergeCell ref="B20:C20"/>
    <mergeCell ref="D20:F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3"/>
  <sheetViews>
    <sheetView topLeftCell="A31" workbookViewId="0">
      <selection activeCell="F35" sqref="F35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57" t="s">
        <v>0</v>
      </c>
      <c r="B1" s="57"/>
      <c r="C1" s="57"/>
      <c r="D1" s="57"/>
      <c r="E1" s="57"/>
      <c r="F1" s="57"/>
      <c r="G1" s="57"/>
      <c r="H1" s="1"/>
    </row>
    <row r="2" spans="1:8" ht="15.75" x14ac:dyDescent="0.25">
      <c r="A2" s="57" t="s">
        <v>1</v>
      </c>
      <c r="B2" s="57"/>
      <c r="C2" s="57"/>
      <c r="D2" s="57"/>
      <c r="E2" s="57"/>
      <c r="F2" s="57"/>
      <c r="G2" s="57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45077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58" t="s">
        <v>4</v>
      </c>
      <c r="C8" s="59"/>
      <c r="D8" s="60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58" t="s">
        <v>48</v>
      </c>
      <c r="C12" s="60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61" t="s">
        <v>49</v>
      </c>
      <c r="C20" s="62"/>
      <c r="D20" s="63" t="s">
        <v>13</v>
      </c>
      <c r="E20" s="64"/>
      <c r="F20" s="65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9" t="s">
        <v>65</v>
      </c>
      <c r="G24" s="70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71" t="s">
        <v>50</v>
      </c>
      <c r="B26" s="72"/>
      <c r="C26" s="72"/>
      <c r="D26" s="72"/>
      <c r="E26" s="21">
        <v>1</v>
      </c>
      <c r="F26" s="53">
        <v>30784317</v>
      </c>
      <c r="G26" s="52">
        <v>33195</v>
      </c>
      <c r="H26" s="56"/>
    </row>
    <row r="27" spans="1:12" ht="12.75" customHeight="1" thickBot="1" x14ac:dyDescent="0.3">
      <c r="A27" s="73" t="s">
        <v>51</v>
      </c>
      <c r="B27" s="74"/>
      <c r="C27" s="74"/>
      <c r="D27" s="74"/>
      <c r="E27" s="22">
        <v>2</v>
      </c>
      <c r="F27" s="54">
        <v>0</v>
      </c>
      <c r="G27" s="55">
        <v>0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66</v>
      </c>
      <c r="D31" s="30"/>
      <c r="E31" s="31"/>
      <c r="F31" s="75" t="s">
        <v>18</v>
      </c>
      <c r="G31" s="77" t="s">
        <v>19</v>
      </c>
      <c r="H31" s="23"/>
    </row>
    <row r="32" spans="1:12" ht="27.75" customHeight="1" x14ac:dyDescent="0.25">
      <c r="A32" s="30"/>
      <c r="D32" s="30"/>
      <c r="E32" s="31"/>
      <c r="F32" s="76"/>
      <c r="G32" s="78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9" t="s">
        <v>20</v>
      </c>
      <c r="B34" s="80"/>
      <c r="C34" s="80"/>
      <c r="D34" s="81"/>
      <c r="E34" s="34">
        <v>1</v>
      </c>
      <c r="F34" s="43">
        <v>1484603</v>
      </c>
      <c r="G34" s="35">
        <f t="shared" ref="G34:G60" si="0">F34/$F$34</f>
        <v>1</v>
      </c>
      <c r="H34" s="23"/>
    </row>
    <row r="35" spans="1:8" ht="12.75" customHeight="1" x14ac:dyDescent="0.25">
      <c r="A35" s="66" t="s">
        <v>21</v>
      </c>
      <c r="B35" s="67"/>
      <c r="C35" s="67"/>
      <c r="D35" s="68"/>
      <c r="E35" s="34">
        <v>2</v>
      </c>
      <c r="F35" s="43">
        <v>582794</v>
      </c>
      <c r="G35" s="35">
        <f t="shared" si="0"/>
        <v>0.39255881875491294</v>
      </c>
      <c r="H35" s="23"/>
    </row>
    <row r="36" spans="1:8" ht="12.75" customHeight="1" x14ac:dyDescent="0.25">
      <c r="A36" s="82" t="s">
        <v>22</v>
      </c>
      <c r="B36" s="83"/>
      <c r="C36" s="83"/>
      <c r="D36" s="84"/>
      <c r="E36" s="34">
        <v>3</v>
      </c>
      <c r="F36" s="43">
        <v>437881</v>
      </c>
      <c r="G36" s="35">
        <f t="shared" si="0"/>
        <v>0.29494821174414976</v>
      </c>
      <c r="H36" s="23"/>
    </row>
    <row r="37" spans="1:8" ht="12.75" customHeight="1" x14ac:dyDescent="0.25">
      <c r="A37" s="82" t="s">
        <v>23</v>
      </c>
      <c r="B37" s="83"/>
      <c r="C37" s="83"/>
      <c r="D37" s="84"/>
      <c r="E37" s="34">
        <v>4</v>
      </c>
      <c r="F37" s="43">
        <v>0</v>
      </c>
      <c r="G37" s="35">
        <f t="shared" si="0"/>
        <v>0</v>
      </c>
      <c r="H37" s="23"/>
    </row>
    <row r="38" spans="1:8" ht="12.75" customHeight="1" x14ac:dyDescent="0.25">
      <c r="A38" s="82" t="s">
        <v>24</v>
      </c>
      <c r="B38" s="83"/>
      <c r="C38" s="83"/>
      <c r="D38" s="84"/>
      <c r="E38" s="34">
        <v>5</v>
      </c>
      <c r="F38" s="43">
        <v>144913</v>
      </c>
      <c r="G38" s="35">
        <f t="shared" si="0"/>
        <v>9.7610607010763142E-2</v>
      </c>
      <c r="H38" s="23"/>
    </row>
    <row r="39" spans="1:8" ht="12.75" customHeight="1" x14ac:dyDescent="0.25">
      <c r="A39" s="82" t="s">
        <v>25</v>
      </c>
      <c r="B39" s="83"/>
      <c r="C39" s="83"/>
      <c r="D39" s="84"/>
      <c r="E39" s="34">
        <v>6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66" t="s">
        <v>26</v>
      </c>
      <c r="B40" s="67"/>
      <c r="C40" s="67"/>
      <c r="D40" s="68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82" t="s">
        <v>27</v>
      </c>
      <c r="B41" s="83"/>
      <c r="C41" s="83"/>
      <c r="D41" s="84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82" t="s">
        <v>28</v>
      </c>
      <c r="B42" s="83"/>
      <c r="C42" s="83"/>
      <c r="D42" s="84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6" t="s">
        <v>29</v>
      </c>
      <c r="B43" s="67"/>
      <c r="C43" s="67"/>
      <c r="D43" s="68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6" t="s">
        <v>30</v>
      </c>
      <c r="B44" s="67"/>
      <c r="C44" s="67"/>
      <c r="D44" s="68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82" t="s">
        <v>31</v>
      </c>
      <c r="B45" s="83"/>
      <c r="C45" s="83"/>
      <c r="D45" s="84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82" t="s">
        <v>32</v>
      </c>
      <c r="B46" s="83"/>
      <c r="C46" s="83"/>
      <c r="D46" s="84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6" t="s">
        <v>33</v>
      </c>
      <c r="B47" s="67"/>
      <c r="C47" s="67"/>
      <c r="D47" s="68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6" t="s">
        <v>34</v>
      </c>
      <c r="B48" s="67"/>
      <c r="C48" s="67"/>
      <c r="D48" s="68"/>
      <c r="E48" s="34">
        <v>15</v>
      </c>
      <c r="F48" s="43">
        <v>871230</v>
      </c>
      <c r="G48" s="35">
        <f t="shared" si="0"/>
        <v>0.58684375553599177</v>
      </c>
      <c r="H48" s="23"/>
    </row>
    <row r="49" spans="1:8" ht="12.75" customHeight="1" x14ac:dyDescent="0.25">
      <c r="A49" s="66" t="s">
        <v>35</v>
      </c>
      <c r="B49" s="67"/>
      <c r="C49" s="67"/>
      <c r="D49" s="68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82" t="s">
        <v>36</v>
      </c>
      <c r="B50" s="83"/>
      <c r="C50" s="83"/>
      <c r="D50" s="84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82" t="s">
        <v>37</v>
      </c>
      <c r="B51" s="83"/>
      <c r="C51" s="83"/>
      <c r="D51" s="84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82" t="s">
        <v>38</v>
      </c>
      <c r="B52" s="83"/>
      <c r="C52" s="83"/>
      <c r="D52" s="84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82" t="s">
        <v>39</v>
      </c>
      <c r="B53" s="83"/>
      <c r="C53" s="83"/>
      <c r="D53" s="84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82" t="s">
        <v>40</v>
      </c>
      <c r="B54" s="83"/>
      <c r="C54" s="83"/>
      <c r="D54" s="84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82" t="s">
        <v>41</v>
      </c>
      <c r="B55" s="83"/>
      <c r="C55" s="83"/>
      <c r="D55" s="84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82" t="s">
        <v>42</v>
      </c>
      <c r="B56" s="83"/>
      <c r="C56" s="83"/>
      <c r="D56" s="84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6" t="s">
        <v>43</v>
      </c>
      <c r="B57" s="67"/>
      <c r="C57" s="67"/>
      <c r="D57" s="68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82" t="s">
        <v>44</v>
      </c>
      <c r="B58" s="83"/>
      <c r="C58" s="83"/>
      <c r="D58" s="84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82" t="s">
        <v>45</v>
      </c>
      <c r="B59" s="83"/>
      <c r="C59" s="83"/>
      <c r="D59" s="84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6" t="s">
        <v>46</v>
      </c>
      <c r="B60" s="67"/>
      <c r="C60" s="67"/>
      <c r="D60" s="68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67</v>
      </c>
      <c r="C63" s="23"/>
      <c r="D63" s="23"/>
      <c r="E63" s="23"/>
      <c r="F63" s="23"/>
      <c r="G63" s="23"/>
      <c r="H63" s="23"/>
    </row>
  </sheetData>
  <mergeCells count="38">
    <mergeCell ref="A59:D59"/>
    <mergeCell ref="A60:D60"/>
    <mergeCell ref="A53:D53"/>
    <mergeCell ref="A54:D54"/>
    <mergeCell ref="A55:D55"/>
    <mergeCell ref="A56:D56"/>
    <mergeCell ref="A57:D57"/>
    <mergeCell ref="A58:D58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40:D40"/>
    <mergeCell ref="F24:G24"/>
    <mergeCell ref="A26:D26"/>
    <mergeCell ref="A27:D27"/>
    <mergeCell ref="F31:F32"/>
    <mergeCell ref="G31:G32"/>
    <mergeCell ref="A34:D34"/>
    <mergeCell ref="A35:D35"/>
    <mergeCell ref="A36:D36"/>
    <mergeCell ref="A37:D37"/>
    <mergeCell ref="A38:D38"/>
    <mergeCell ref="A39:D39"/>
    <mergeCell ref="A1:G1"/>
    <mergeCell ref="A2:G2"/>
    <mergeCell ref="B8:D8"/>
    <mergeCell ref="B12:C12"/>
    <mergeCell ref="B20:C20"/>
    <mergeCell ref="D20:F2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3"/>
  <sheetViews>
    <sheetView topLeftCell="A25" workbookViewId="0">
      <selection activeCell="F49" sqref="F49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57" t="s">
        <v>0</v>
      </c>
      <c r="B1" s="57"/>
      <c r="C1" s="57"/>
      <c r="D1" s="57"/>
      <c r="E1" s="57"/>
      <c r="F1" s="57"/>
      <c r="G1" s="57"/>
      <c r="H1" s="1"/>
    </row>
    <row r="2" spans="1:8" ht="15.75" x14ac:dyDescent="0.25">
      <c r="A2" s="57" t="s">
        <v>1</v>
      </c>
      <c r="B2" s="57"/>
      <c r="C2" s="57"/>
      <c r="D2" s="57"/>
      <c r="E2" s="57"/>
      <c r="F2" s="57"/>
      <c r="G2" s="57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45107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58" t="s">
        <v>4</v>
      </c>
      <c r="C8" s="59"/>
      <c r="D8" s="60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58" t="s">
        <v>48</v>
      </c>
      <c r="C12" s="60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61" t="s">
        <v>49</v>
      </c>
      <c r="C20" s="62"/>
      <c r="D20" s="63" t="s">
        <v>13</v>
      </c>
      <c r="E20" s="64"/>
      <c r="F20" s="65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9" t="s">
        <v>68</v>
      </c>
      <c r="G24" s="70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71" t="s">
        <v>50</v>
      </c>
      <c r="B26" s="72"/>
      <c r="C26" s="72"/>
      <c r="D26" s="72"/>
      <c r="E26" s="21">
        <v>1</v>
      </c>
      <c r="F26" s="53">
        <v>38520000</v>
      </c>
      <c r="G26" s="52">
        <v>41080</v>
      </c>
      <c r="H26" s="56"/>
    </row>
    <row r="27" spans="1:12" ht="12.75" customHeight="1" thickBot="1" x14ac:dyDescent="0.3">
      <c r="A27" s="73" t="s">
        <v>51</v>
      </c>
      <c r="B27" s="74"/>
      <c r="C27" s="74"/>
      <c r="D27" s="74"/>
      <c r="E27" s="22">
        <v>2</v>
      </c>
      <c r="F27" s="54">
        <v>0</v>
      </c>
      <c r="G27" s="55">
        <v>0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69</v>
      </c>
      <c r="D31" s="30"/>
      <c r="E31" s="31"/>
      <c r="F31" s="75" t="s">
        <v>18</v>
      </c>
      <c r="G31" s="77" t="s">
        <v>19</v>
      </c>
      <c r="H31" s="23"/>
    </row>
    <row r="32" spans="1:12" ht="27.75" customHeight="1" x14ac:dyDescent="0.25">
      <c r="A32" s="30"/>
      <c r="D32" s="30"/>
      <c r="E32" s="31"/>
      <c r="F32" s="76"/>
      <c r="G32" s="78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9" t="s">
        <v>20</v>
      </c>
      <c r="B34" s="80"/>
      <c r="C34" s="80"/>
      <c r="D34" s="81"/>
      <c r="E34" s="34">
        <v>1</v>
      </c>
      <c r="F34" s="43">
        <v>1472171</v>
      </c>
      <c r="G34" s="35">
        <f t="shared" ref="G34:G60" si="0">F34/$F$34</f>
        <v>1</v>
      </c>
      <c r="H34" s="23"/>
    </row>
    <row r="35" spans="1:8" ht="12.75" customHeight="1" x14ac:dyDescent="0.25">
      <c r="A35" s="66" t="s">
        <v>21</v>
      </c>
      <c r="B35" s="67"/>
      <c r="C35" s="67"/>
      <c r="D35" s="68"/>
      <c r="E35" s="34">
        <v>2</v>
      </c>
      <c r="F35" s="43">
        <v>621945</v>
      </c>
      <c r="G35" s="35">
        <f t="shared" si="0"/>
        <v>0.42246790624186997</v>
      </c>
      <c r="H35" s="23"/>
    </row>
    <row r="36" spans="1:8" ht="12.75" customHeight="1" x14ac:dyDescent="0.25">
      <c r="A36" s="82" t="s">
        <v>22</v>
      </c>
      <c r="B36" s="83"/>
      <c r="C36" s="83"/>
      <c r="D36" s="84"/>
      <c r="E36" s="34">
        <v>3</v>
      </c>
      <c r="F36" s="43">
        <v>477032</v>
      </c>
      <c r="G36" s="35">
        <f t="shared" si="0"/>
        <v>0.32403300975226385</v>
      </c>
      <c r="H36" s="23"/>
    </row>
    <row r="37" spans="1:8" ht="12.75" customHeight="1" x14ac:dyDescent="0.25">
      <c r="A37" s="82" t="s">
        <v>23</v>
      </c>
      <c r="B37" s="83"/>
      <c r="C37" s="83"/>
      <c r="D37" s="84"/>
      <c r="E37" s="34">
        <v>4</v>
      </c>
      <c r="F37" s="43">
        <v>0</v>
      </c>
      <c r="G37" s="35">
        <f t="shared" si="0"/>
        <v>0</v>
      </c>
      <c r="H37" s="23"/>
    </row>
    <row r="38" spans="1:8" ht="12.75" customHeight="1" x14ac:dyDescent="0.25">
      <c r="A38" s="82" t="s">
        <v>24</v>
      </c>
      <c r="B38" s="83"/>
      <c r="C38" s="83"/>
      <c r="D38" s="84"/>
      <c r="E38" s="34">
        <v>5</v>
      </c>
      <c r="F38" s="43">
        <v>144913</v>
      </c>
      <c r="G38" s="35">
        <f t="shared" si="0"/>
        <v>9.8434896489606169E-2</v>
      </c>
      <c r="H38" s="23"/>
    </row>
    <row r="39" spans="1:8" ht="12.75" customHeight="1" x14ac:dyDescent="0.25">
      <c r="A39" s="82" t="s">
        <v>25</v>
      </c>
      <c r="B39" s="83"/>
      <c r="C39" s="83"/>
      <c r="D39" s="84"/>
      <c r="E39" s="34">
        <v>6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66" t="s">
        <v>26</v>
      </c>
      <c r="B40" s="67"/>
      <c r="C40" s="67"/>
      <c r="D40" s="68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82" t="s">
        <v>27</v>
      </c>
      <c r="B41" s="83"/>
      <c r="C41" s="83"/>
      <c r="D41" s="84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82" t="s">
        <v>28</v>
      </c>
      <c r="B42" s="83"/>
      <c r="C42" s="83"/>
      <c r="D42" s="84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6" t="s">
        <v>29</v>
      </c>
      <c r="B43" s="67"/>
      <c r="C43" s="67"/>
      <c r="D43" s="68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6" t="s">
        <v>30</v>
      </c>
      <c r="B44" s="67"/>
      <c r="C44" s="67"/>
      <c r="D44" s="68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82" t="s">
        <v>31</v>
      </c>
      <c r="B45" s="83"/>
      <c r="C45" s="83"/>
      <c r="D45" s="84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82" t="s">
        <v>32</v>
      </c>
      <c r="B46" s="83"/>
      <c r="C46" s="83"/>
      <c r="D46" s="84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6" t="s">
        <v>33</v>
      </c>
      <c r="B47" s="67"/>
      <c r="C47" s="67"/>
      <c r="D47" s="68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6" t="s">
        <v>34</v>
      </c>
      <c r="B48" s="67"/>
      <c r="C48" s="67"/>
      <c r="D48" s="68"/>
      <c r="E48" s="34">
        <v>15</v>
      </c>
      <c r="F48" s="43">
        <v>850080</v>
      </c>
      <c r="G48" s="35">
        <f t="shared" si="0"/>
        <v>0.57743292049632822</v>
      </c>
      <c r="H48" s="23"/>
    </row>
    <row r="49" spans="1:8" ht="12.75" customHeight="1" x14ac:dyDescent="0.25">
      <c r="A49" s="66" t="s">
        <v>35</v>
      </c>
      <c r="B49" s="67"/>
      <c r="C49" s="67"/>
      <c r="D49" s="68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82" t="s">
        <v>36</v>
      </c>
      <c r="B50" s="83"/>
      <c r="C50" s="83"/>
      <c r="D50" s="84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82" t="s">
        <v>37</v>
      </c>
      <c r="B51" s="83"/>
      <c r="C51" s="83"/>
      <c r="D51" s="84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82" t="s">
        <v>38</v>
      </c>
      <c r="B52" s="83"/>
      <c r="C52" s="83"/>
      <c r="D52" s="84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82" t="s">
        <v>39</v>
      </c>
      <c r="B53" s="83"/>
      <c r="C53" s="83"/>
      <c r="D53" s="84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82" t="s">
        <v>40</v>
      </c>
      <c r="B54" s="83"/>
      <c r="C54" s="83"/>
      <c r="D54" s="84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82" t="s">
        <v>41</v>
      </c>
      <c r="B55" s="83"/>
      <c r="C55" s="83"/>
      <c r="D55" s="84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82" t="s">
        <v>42</v>
      </c>
      <c r="B56" s="83"/>
      <c r="C56" s="83"/>
      <c r="D56" s="84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6" t="s">
        <v>43</v>
      </c>
      <c r="B57" s="67"/>
      <c r="C57" s="67"/>
      <c r="D57" s="68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82" t="s">
        <v>44</v>
      </c>
      <c r="B58" s="83"/>
      <c r="C58" s="83"/>
      <c r="D58" s="84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82" t="s">
        <v>45</v>
      </c>
      <c r="B59" s="83"/>
      <c r="C59" s="83"/>
      <c r="D59" s="84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6" t="s">
        <v>46</v>
      </c>
      <c r="B60" s="67"/>
      <c r="C60" s="67"/>
      <c r="D60" s="68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70</v>
      </c>
      <c r="C63" s="23"/>
      <c r="D63" s="23"/>
      <c r="E63" s="23"/>
      <c r="F63" s="23"/>
      <c r="G63" s="23"/>
      <c r="H63" s="23"/>
    </row>
  </sheetData>
  <mergeCells count="38">
    <mergeCell ref="A59:D59"/>
    <mergeCell ref="A60:D60"/>
    <mergeCell ref="A53:D53"/>
    <mergeCell ref="A54:D54"/>
    <mergeCell ref="A55:D55"/>
    <mergeCell ref="A56:D56"/>
    <mergeCell ref="A57:D57"/>
    <mergeCell ref="A58:D58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40:D40"/>
    <mergeCell ref="F24:G24"/>
    <mergeCell ref="A26:D26"/>
    <mergeCell ref="A27:D27"/>
    <mergeCell ref="F31:F32"/>
    <mergeCell ref="G31:G32"/>
    <mergeCell ref="A34:D34"/>
    <mergeCell ref="A35:D35"/>
    <mergeCell ref="A36:D36"/>
    <mergeCell ref="A37:D37"/>
    <mergeCell ref="A38:D38"/>
    <mergeCell ref="A39:D39"/>
    <mergeCell ref="A1:G1"/>
    <mergeCell ref="A2:G2"/>
    <mergeCell ref="B8:D8"/>
    <mergeCell ref="B12:C12"/>
    <mergeCell ref="B20:C20"/>
    <mergeCell ref="D20:F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3"/>
  <sheetViews>
    <sheetView topLeftCell="A13" workbookViewId="0">
      <selection activeCell="F35" sqref="F35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57" t="s">
        <v>0</v>
      </c>
      <c r="B1" s="57"/>
      <c r="C1" s="57"/>
      <c r="D1" s="57"/>
      <c r="E1" s="57"/>
      <c r="F1" s="57"/>
      <c r="G1" s="57"/>
      <c r="H1" s="1"/>
    </row>
    <row r="2" spans="1:8" ht="15.75" x14ac:dyDescent="0.25">
      <c r="A2" s="57" t="s">
        <v>1</v>
      </c>
      <c r="B2" s="57"/>
      <c r="C2" s="57"/>
      <c r="D2" s="57"/>
      <c r="E2" s="57"/>
      <c r="F2" s="57"/>
      <c r="G2" s="57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45138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58" t="s">
        <v>4</v>
      </c>
      <c r="C8" s="59"/>
      <c r="D8" s="60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58" t="s">
        <v>48</v>
      </c>
      <c r="C12" s="60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61" t="s">
        <v>49</v>
      </c>
      <c r="C20" s="62"/>
      <c r="D20" s="63" t="s">
        <v>13</v>
      </c>
      <c r="E20" s="64"/>
      <c r="F20" s="65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9" t="s">
        <v>71</v>
      </c>
      <c r="G24" s="70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71" t="s">
        <v>50</v>
      </c>
      <c r="B26" s="72"/>
      <c r="C26" s="72"/>
      <c r="D26" s="72"/>
      <c r="E26" s="21">
        <v>1</v>
      </c>
      <c r="F26" s="53">
        <v>30924304</v>
      </c>
      <c r="G26" s="52">
        <v>33174</v>
      </c>
      <c r="H26" s="56"/>
    </row>
    <row r="27" spans="1:12" ht="12.75" customHeight="1" thickBot="1" x14ac:dyDescent="0.3">
      <c r="A27" s="73" t="s">
        <v>51</v>
      </c>
      <c r="B27" s="74"/>
      <c r="C27" s="74"/>
      <c r="D27" s="74"/>
      <c r="E27" s="22">
        <v>2</v>
      </c>
      <c r="F27" s="54">
        <v>0</v>
      </c>
      <c r="G27" s="55">
        <v>0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72</v>
      </c>
      <c r="D31" s="30"/>
      <c r="E31" s="31"/>
      <c r="F31" s="75" t="s">
        <v>18</v>
      </c>
      <c r="G31" s="77" t="s">
        <v>19</v>
      </c>
      <c r="H31" s="23"/>
    </row>
    <row r="32" spans="1:12" ht="27.75" customHeight="1" x14ac:dyDescent="0.25">
      <c r="A32" s="30"/>
      <c r="D32" s="30"/>
      <c r="E32" s="31"/>
      <c r="F32" s="76"/>
      <c r="G32" s="78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9" t="s">
        <v>20</v>
      </c>
      <c r="B34" s="80"/>
      <c r="C34" s="80"/>
      <c r="D34" s="81"/>
      <c r="E34" s="34">
        <v>1</v>
      </c>
      <c r="F34" s="43">
        <v>1533790</v>
      </c>
      <c r="G34" s="35">
        <f t="shared" ref="G34:G60" si="0">F34/$F$34</f>
        <v>1</v>
      </c>
      <c r="H34" s="23"/>
    </row>
    <row r="35" spans="1:8" ht="12.75" customHeight="1" x14ac:dyDescent="0.25">
      <c r="A35" s="66" t="s">
        <v>21</v>
      </c>
      <c r="B35" s="67"/>
      <c r="C35" s="67"/>
      <c r="D35" s="68"/>
      <c r="E35" s="34">
        <v>2</v>
      </c>
      <c r="F35" s="43">
        <v>656813</v>
      </c>
      <c r="G35" s="35">
        <f t="shared" si="0"/>
        <v>0.42822876664993254</v>
      </c>
      <c r="H35" s="23"/>
    </row>
    <row r="36" spans="1:8" ht="12.75" customHeight="1" x14ac:dyDescent="0.25">
      <c r="A36" s="82" t="s">
        <v>22</v>
      </c>
      <c r="B36" s="83"/>
      <c r="C36" s="83"/>
      <c r="D36" s="84"/>
      <c r="E36" s="34">
        <v>3</v>
      </c>
      <c r="F36" s="43">
        <v>511900</v>
      </c>
      <c r="G36" s="35">
        <f t="shared" si="0"/>
        <v>0.33374842709888575</v>
      </c>
      <c r="H36" s="23"/>
    </row>
    <row r="37" spans="1:8" ht="12.75" customHeight="1" x14ac:dyDescent="0.25">
      <c r="A37" s="82" t="s">
        <v>23</v>
      </c>
      <c r="B37" s="83"/>
      <c r="C37" s="83"/>
      <c r="D37" s="84"/>
      <c r="E37" s="34">
        <v>4</v>
      </c>
      <c r="F37" s="43">
        <v>0</v>
      </c>
      <c r="G37" s="35">
        <f t="shared" si="0"/>
        <v>0</v>
      </c>
      <c r="H37" s="23"/>
    </row>
    <row r="38" spans="1:8" ht="12.75" customHeight="1" x14ac:dyDescent="0.25">
      <c r="A38" s="82" t="s">
        <v>24</v>
      </c>
      <c r="B38" s="83"/>
      <c r="C38" s="83"/>
      <c r="D38" s="84"/>
      <c r="E38" s="34">
        <v>5</v>
      </c>
      <c r="F38" s="43">
        <v>144913</v>
      </c>
      <c r="G38" s="35">
        <f t="shared" si="0"/>
        <v>9.448033955104676E-2</v>
      </c>
      <c r="H38" s="23"/>
    </row>
    <row r="39" spans="1:8" ht="12.75" customHeight="1" x14ac:dyDescent="0.25">
      <c r="A39" s="82" t="s">
        <v>25</v>
      </c>
      <c r="B39" s="83"/>
      <c r="C39" s="83"/>
      <c r="D39" s="84"/>
      <c r="E39" s="34">
        <v>6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66" t="s">
        <v>26</v>
      </c>
      <c r="B40" s="67"/>
      <c r="C40" s="67"/>
      <c r="D40" s="68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82" t="s">
        <v>27</v>
      </c>
      <c r="B41" s="83"/>
      <c r="C41" s="83"/>
      <c r="D41" s="84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82" t="s">
        <v>28</v>
      </c>
      <c r="B42" s="83"/>
      <c r="C42" s="83"/>
      <c r="D42" s="84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6" t="s">
        <v>29</v>
      </c>
      <c r="B43" s="67"/>
      <c r="C43" s="67"/>
      <c r="D43" s="68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6" t="s">
        <v>30</v>
      </c>
      <c r="B44" s="67"/>
      <c r="C44" s="67"/>
      <c r="D44" s="68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82" t="s">
        <v>31</v>
      </c>
      <c r="B45" s="83"/>
      <c r="C45" s="83"/>
      <c r="D45" s="84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82" t="s">
        <v>32</v>
      </c>
      <c r="B46" s="83"/>
      <c r="C46" s="83"/>
      <c r="D46" s="84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6" t="s">
        <v>33</v>
      </c>
      <c r="B47" s="67"/>
      <c r="C47" s="67"/>
      <c r="D47" s="68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6" t="s">
        <v>34</v>
      </c>
      <c r="B48" s="67"/>
      <c r="C48" s="67"/>
      <c r="D48" s="68"/>
      <c r="E48" s="34">
        <v>15</v>
      </c>
      <c r="F48" s="43">
        <v>876831</v>
      </c>
      <c r="G48" s="35">
        <f t="shared" si="0"/>
        <v>0.57167604430854291</v>
      </c>
      <c r="H48" s="23"/>
    </row>
    <row r="49" spans="1:8" ht="12.75" customHeight="1" x14ac:dyDescent="0.25">
      <c r="A49" s="66" t="s">
        <v>35</v>
      </c>
      <c r="B49" s="67"/>
      <c r="C49" s="67"/>
      <c r="D49" s="68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82" t="s">
        <v>36</v>
      </c>
      <c r="B50" s="83"/>
      <c r="C50" s="83"/>
      <c r="D50" s="84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82" t="s">
        <v>37</v>
      </c>
      <c r="B51" s="83"/>
      <c r="C51" s="83"/>
      <c r="D51" s="84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82" t="s">
        <v>38</v>
      </c>
      <c r="B52" s="83"/>
      <c r="C52" s="83"/>
      <c r="D52" s="84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82" t="s">
        <v>39</v>
      </c>
      <c r="B53" s="83"/>
      <c r="C53" s="83"/>
      <c r="D53" s="84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82" t="s">
        <v>40</v>
      </c>
      <c r="B54" s="83"/>
      <c r="C54" s="83"/>
      <c r="D54" s="84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82" t="s">
        <v>41</v>
      </c>
      <c r="B55" s="83"/>
      <c r="C55" s="83"/>
      <c r="D55" s="84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82" t="s">
        <v>42</v>
      </c>
      <c r="B56" s="83"/>
      <c r="C56" s="83"/>
      <c r="D56" s="84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6" t="s">
        <v>43</v>
      </c>
      <c r="B57" s="67"/>
      <c r="C57" s="67"/>
      <c r="D57" s="68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82" t="s">
        <v>44</v>
      </c>
      <c r="B58" s="83"/>
      <c r="C58" s="83"/>
      <c r="D58" s="84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82" t="s">
        <v>45</v>
      </c>
      <c r="B59" s="83"/>
      <c r="C59" s="83"/>
      <c r="D59" s="84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6" t="s">
        <v>46</v>
      </c>
      <c r="B60" s="67"/>
      <c r="C60" s="67"/>
      <c r="D60" s="68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73</v>
      </c>
      <c r="C63" s="23"/>
      <c r="D63" s="23"/>
      <c r="E63" s="23"/>
      <c r="F63" s="23"/>
      <c r="G63" s="23"/>
      <c r="H63" s="23"/>
    </row>
  </sheetData>
  <mergeCells count="38">
    <mergeCell ref="A1:G1"/>
    <mergeCell ref="A2:G2"/>
    <mergeCell ref="B8:D8"/>
    <mergeCell ref="B12:C12"/>
    <mergeCell ref="B20:C20"/>
    <mergeCell ref="D20:F20"/>
    <mergeCell ref="A40:D40"/>
    <mergeCell ref="F24:G24"/>
    <mergeCell ref="A26:D26"/>
    <mergeCell ref="A27:D27"/>
    <mergeCell ref="F31:F32"/>
    <mergeCell ref="G31:G32"/>
    <mergeCell ref="A34:D34"/>
    <mergeCell ref="A35:D35"/>
    <mergeCell ref="A36:D36"/>
    <mergeCell ref="A37:D37"/>
    <mergeCell ref="A38:D38"/>
    <mergeCell ref="A39:D39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9:D59"/>
    <mergeCell ref="A60:D60"/>
    <mergeCell ref="A53:D53"/>
    <mergeCell ref="A54:D54"/>
    <mergeCell ref="A55:D55"/>
    <mergeCell ref="A56:D56"/>
    <mergeCell ref="A57:D57"/>
    <mergeCell ref="A58:D5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3"/>
  <sheetViews>
    <sheetView topLeftCell="A13" workbookViewId="0">
      <selection activeCell="J32" sqref="J32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57" t="s">
        <v>0</v>
      </c>
      <c r="B1" s="57"/>
      <c r="C1" s="57"/>
      <c r="D1" s="57"/>
      <c r="E1" s="57"/>
      <c r="F1" s="57"/>
      <c r="G1" s="57"/>
      <c r="H1" s="1"/>
    </row>
    <row r="2" spans="1:8" ht="15.75" x14ac:dyDescent="0.25">
      <c r="A2" s="57" t="s">
        <v>1</v>
      </c>
      <c r="B2" s="57"/>
      <c r="C2" s="57"/>
      <c r="D2" s="57"/>
      <c r="E2" s="57"/>
      <c r="F2" s="57"/>
      <c r="G2" s="57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45169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58" t="s">
        <v>4</v>
      </c>
      <c r="C8" s="59"/>
      <c r="D8" s="60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58" t="s">
        <v>48</v>
      </c>
      <c r="C12" s="60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61" t="s">
        <v>49</v>
      </c>
      <c r="C20" s="62"/>
      <c r="D20" s="63" t="s">
        <v>13</v>
      </c>
      <c r="E20" s="64"/>
      <c r="F20" s="65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9" t="s">
        <v>76</v>
      </c>
      <c r="G24" s="70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71" t="s">
        <v>50</v>
      </c>
      <c r="B26" s="72"/>
      <c r="C26" s="72"/>
      <c r="D26" s="72"/>
      <c r="E26" s="21">
        <v>1</v>
      </c>
      <c r="F26" s="53">
        <v>48847870</v>
      </c>
      <c r="G26" s="52">
        <v>53119</v>
      </c>
      <c r="H26" s="56"/>
    </row>
    <row r="27" spans="1:12" ht="12.75" customHeight="1" thickBot="1" x14ac:dyDescent="0.3">
      <c r="A27" s="73" t="s">
        <v>51</v>
      </c>
      <c r="B27" s="74"/>
      <c r="C27" s="74"/>
      <c r="D27" s="74"/>
      <c r="E27" s="22">
        <v>2</v>
      </c>
      <c r="F27" s="54">
        <v>0</v>
      </c>
      <c r="G27" s="55">
        <v>0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74</v>
      </c>
      <c r="D31" s="30"/>
      <c r="E31" s="31"/>
      <c r="F31" s="75" t="s">
        <v>18</v>
      </c>
      <c r="G31" s="77" t="s">
        <v>19</v>
      </c>
      <c r="H31" s="23"/>
    </row>
    <row r="32" spans="1:12" ht="27.75" customHeight="1" x14ac:dyDescent="0.25">
      <c r="A32" s="30"/>
      <c r="D32" s="30"/>
      <c r="E32" s="31"/>
      <c r="F32" s="76"/>
      <c r="G32" s="78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9" t="s">
        <v>20</v>
      </c>
      <c r="B34" s="80"/>
      <c r="C34" s="80"/>
      <c r="D34" s="81"/>
      <c r="E34" s="34">
        <v>1</v>
      </c>
      <c r="F34" s="43">
        <v>1611535</v>
      </c>
      <c r="G34" s="35">
        <f t="shared" ref="G34:G60" si="0">F34/$F$34</f>
        <v>1</v>
      </c>
      <c r="H34" s="23"/>
    </row>
    <row r="35" spans="1:8" ht="12.75" customHeight="1" x14ac:dyDescent="0.25">
      <c r="A35" s="66" t="s">
        <v>21</v>
      </c>
      <c r="B35" s="67"/>
      <c r="C35" s="67"/>
      <c r="D35" s="68"/>
      <c r="E35" s="34">
        <v>2</v>
      </c>
      <c r="F35" s="43">
        <v>711447</v>
      </c>
      <c r="G35" s="35">
        <f t="shared" si="0"/>
        <v>0.441471640392545</v>
      </c>
      <c r="H35" s="23"/>
    </row>
    <row r="36" spans="1:8" ht="12.75" customHeight="1" x14ac:dyDescent="0.25">
      <c r="A36" s="82" t="s">
        <v>22</v>
      </c>
      <c r="B36" s="83"/>
      <c r="C36" s="83"/>
      <c r="D36" s="84"/>
      <c r="E36" s="34">
        <v>3</v>
      </c>
      <c r="F36" s="43">
        <v>566534</v>
      </c>
      <c r="G36" s="35">
        <f t="shared" si="0"/>
        <v>0.35154929927057121</v>
      </c>
      <c r="H36" s="23"/>
    </row>
    <row r="37" spans="1:8" ht="12.75" customHeight="1" x14ac:dyDescent="0.25">
      <c r="A37" s="82" t="s">
        <v>23</v>
      </c>
      <c r="B37" s="83"/>
      <c r="C37" s="83"/>
      <c r="D37" s="84"/>
      <c r="E37" s="34">
        <v>4</v>
      </c>
      <c r="F37" s="43">
        <v>0</v>
      </c>
      <c r="G37" s="35">
        <f t="shared" si="0"/>
        <v>0</v>
      </c>
      <c r="H37" s="23"/>
    </row>
    <row r="38" spans="1:8" ht="12.75" customHeight="1" x14ac:dyDescent="0.25">
      <c r="A38" s="82" t="s">
        <v>24</v>
      </c>
      <c r="B38" s="83"/>
      <c r="C38" s="83"/>
      <c r="D38" s="84"/>
      <c r="E38" s="34">
        <v>5</v>
      </c>
      <c r="F38" s="43">
        <v>144913</v>
      </c>
      <c r="G38" s="35">
        <f t="shared" si="0"/>
        <v>8.9922341121973767E-2</v>
      </c>
      <c r="H38" s="23"/>
    </row>
    <row r="39" spans="1:8" ht="12.75" customHeight="1" x14ac:dyDescent="0.25">
      <c r="A39" s="82" t="s">
        <v>25</v>
      </c>
      <c r="B39" s="83"/>
      <c r="C39" s="83"/>
      <c r="D39" s="84"/>
      <c r="E39" s="34">
        <v>6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66" t="s">
        <v>26</v>
      </c>
      <c r="B40" s="67"/>
      <c r="C40" s="67"/>
      <c r="D40" s="68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82" t="s">
        <v>27</v>
      </c>
      <c r="B41" s="83"/>
      <c r="C41" s="83"/>
      <c r="D41" s="84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82" t="s">
        <v>28</v>
      </c>
      <c r="B42" s="83"/>
      <c r="C42" s="83"/>
      <c r="D42" s="84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6" t="s">
        <v>29</v>
      </c>
      <c r="B43" s="67"/>
      <c r="C43" s="67"/>
      <c r="D43" s="68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6" t="s">
        <v>30</v>
      </c>
      <c r="B44" s="67"/>
      <c r="C44" s="67"/>
      <c r="D44" s="68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82" t="s">
        <v>31</v>
      </c>
      <c r="B45" s="83"/>
      <c r="C45" s="83"/>
      <c r="D45" s="84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82" t="s">
        <v>32</v>
      </c>
      <c r="B46" s="83"/>
      <c r="C46" s="83"/>
      <c r="D46" s="84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6" t="s">
        <v>33</v>
      </c>
      <c r="B47" s="67"/>
      <c r="C47" s="67"/>
      <c r="D47" s="68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6" t="s">
        <v>34</v>
      </c>
      <c r="B48" s="67"/>
      <c r="C48" s="67"/>
      <c r="D48" s="68"/>
      <c r="E48" s="34">
        <v>15</v>
      </c>
      <c r="F48" s="43">
        <v>899942</v>
      </c>
      <c r="G48" s="35">
        <f t="shared" si="0"/>
        <v>0.55843776275414436</v>
      </c>
      <c r="H48" s="23"/>
    </row>
    <row r="49" spans="1:8" ht="12.75" customHeight="1" x14ac:dyDescent="0.25">
      <c r="A49" s="66" t="s">
        <v>35</v>
      </c>
      <c r="B49" s="67"/>
      <c r="C49" s="67"/>
      <c r="D49" s="68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82" t="s">
        <v>36</v>
      </c>
      <c r="B50" s="83"/>
      <c r="C50" s="83"/>
      <c r="D50" s="84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82" t="s">
        <v>37</v>
      </c>
      <c r="B51" s="83"/>
      <c r="C51" s="83"/>
      <c r="D51" s="84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82" t="s">
        <v>38</v>
      </c>
      <c r="B52" s="83"/>
      <c r="C52" s="83"/>
      <c r="D52" s="84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82" t="s">
        <v>39</v>
      </c>
      <c r="B53" s="83"/>
      <c r="C53" s="83"/>
      <c r="D53" s="84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82" t="s">
        <v>40</v>
      </c>
      <c r="B54" s="83"/>
      <c r="C54" s="83"/>
      <c r="D54" s="84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82" t="s">
        <v>41</v>
      </c>
      <c r="B55" s="83"/>
      <c r="C55" s="83"/>
      <c r="D55" s="84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82" t="s">
        <v>42</v>
      </c>
      <c r="B56" s="83"/>
      <c r="C56" s="83"/>
      <c r="D56" s="84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6" t="s">
        <v>43</v>
      </c>
      <c r="B57" s="67"/>
      <c r="C57" s="67"/>
      <c r="D57" s="68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82" t="s">
        <v>44</v>
      </c>
      <c r="B58" s="83"/>
      <c r="C58" s="83"/>
      <c r="D58" s="84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82" t="s">
        <v>45</v>
      </c>
      <c r="B59" s="83"/>
      <c r="C59" s="83"/>
      <c r="D59" s="84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6" t="s">
        <v>46</v>
      </c>
      <c r="B60" s="67"/>
      <c r="C60" s="67"/>
      <c r="D60" s="68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75</v>
      </c>
      <c r="C63" s="23"/>
      <c r="D63" s="23"/>
      <c r="E63" s="23"/>
      <c r="F63" s="23"/>
      <c r="G63" s="23"/>
      <c r="H63" s="23"/>
    </row>
  </sheetData>
  <mergeCells count="38">
    <mergeCell ref="A1:G1"/>
    <mergeCell ref="A2:G2"/>
    <mergeCell ref="B8:D8"/>
    <mergeCell ref="B12:C12"/>
    <mergeCell ref="B20:C20"/>
    <mergeCell ref="D20:F20"/>
    <mergeCell ref="A40:D40"/>
    <mergeCell ref="F24:G24"/>
    <mergeCell ref="A26:D26"/>
    <mergeCell ref="A27:D27"/>
    <mergeCell ref="F31:F32"/>
    <mergeCell ref="G31:G32"/>
    <mergeCell ref="A34:D34"/>
    <mergeCell ref="A35:D35"/>
    <mergeCell ref="A36:D36"/>
    <mergeCell ref="A37:D37"/>
    <mergeCell ref="A38:D38"/>
    <mergeCell ref="A39:D39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9:D59"/>
    <mergeCell ref="A60:D60"/>
    <mergeCell ref="A53:D53"/>
    <mergeCell ref="A54:D54"/>
    <mergeCell ref="A55:D55"/>
    <mergeCell ref="A56:D56"/>
    <mergeCell ref="A57:D57"/>
    <mergeCell ref="A58:D5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3"/>
  <sheetViews>
    <sheetView topLeftCell="A12" workbookViewId="0">
      <selection activeCell="C64" sqref="C64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57" t="s">
        <v>0</v>
      </c>
      <c r="B1" s="57"/>
      <c r="C1" s="57"/>
      <c r="D1" s="57"/>
      <c r="E1" s="57"/>
      <c r="F1" s="57"/>
      <c r="G1" s="57"/>
      <c r="H1" s="1"/>
    </row>
    <row r="2" spans="1:8" ht="15.75" x14ac:dyDescent="0.25">
      <c r="A2" s="57" t="s">
        <v>1</v>
      </c>
      <c r="B2" s="57"/>
      <c r="C2" s="57"/>
      <c r="D2" s="57"/>
      <c r="E2" s="57"/>
      <c r="F2" s="57"/>
      <c r="G2" s="57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45199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58" t="s">
        <v>4</v>
      </c>
      <c r="C8" s="59"/>
      <c r="D8" s="60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58" t="s">
        <v>48</v>
      </c>
      <c r="C12" s="60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61" t="s">
        <v>49</v>
      </c>
      <c r="C20" s="62"/>
      <c r="D20" s="63" t="s">
        <v>13</v>
      </c>
      <c r="E20" s="64"/>
      <c r="F20" s="65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9" t="s">
        <v>77</v>
      </c>
      <c r="G24" s="70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71" t="s">
        <v>50</v>
      </c>
      <c r="B26" s="72"/>
      <c r="C26" s="72"/>
      <c r="D26" s="72"/>
      <c r="E26" s="21">
        <v>1</v>
      </c>
      <c r="F26" s="53">
        <v>45742111</v>
      </c>
      <c r="G26" s="52">
        <v>50192</v>
      </c>
      <c r="H26" s="56"/>
    </row>
    <row r="27" spans="1:12" ht="12.75" customHeight="1" thickBot="1" x14ac:dyDescent="0.3">
      <c r="A27" s="73" t="s">
        <v>51</v>
      </c>
      <c r="B27" s="74"/>
      <c r="C27" s="74"/>
      <c r="D27" s="74"/>
      <c r="E27" s="22">
        <v>2</v>
      </c>
      <c r="F27" s="54">
        <v>0</v>
      </c>
      <c r="G27" s="55">
        <v>0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78</v>
      </c>
      <c r="D31" s="30"/>
      <c r="E31" s="31"/>
      <c r="F31" s="75" t="s">
        <v>18</v>
      </c>
      <c r="G31" s="77" t="s">
        <v>19</v>
      </c>
      <c r="H31" s="23"/>
    </row>
    <row r="32" spans="1:12" ht="27.75" customHeight="1" x14ac:dyDescent="0.25">
      <c r="A32" s="30"/>
      <c r="D32" s="30"/>
      <c r="E32" s="31"/>
      <c r="F32" s="76"/>
      <c r="G32" s="78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9" t="s">
        <v>20</v>
      </c>
      <c r="B34" s="80"/>
      <c r="C34" s="80"/>
      <c r="D34" s="81"/>
      <c r="E34" s="34">
        <v>1</v>
      </c>
      <c r="F34" s="43">
        <v>1673297</v>
      </c>
      <c r="G34" s="35">
        <f t="shared" ref="G34:G60" si="0">F34/$F$34</f>
        <v>1</v>
      </c>
      <c r="H34" s="23"/>
    </row>
    <row r="35" spans="1:8" ht="12.75" customHeight="1" x14ac:dyDescent="0.25">
      <c r="A35" s="66" t="s">
        <v>21</v>
      </c>
      <c r="B35" s="67"/>
      <c r="C35" s="67"/>
      <c r="D35" s="68"/>
      <c r="E35" s="34">
        <v>2</v>
      </c>
      <c r="F35" s="43">
        <v>762666</v>
      </c>
      <c r="G35" s="35">
        <f t="shared" si="0"/>
        <v>0.45578639058099069</v>
      </c>
      <c r="H35" s="23"/>
    </row>
    <row r="36" spans="1:8" ht="12.75" customHeight="1" x14ac:dyDescent="0.25">
      <c r="A36" s="82" t="s">
        <v>22</v>
      </c>
      <c r="B36" s="83"/>
      <c r="C36" s="83"/>
      <c r="D36" s="84"/>
      <c r="E36" s="34">
        <v>3</v>
      </c>
      <c r="F36" s="43">
        <v>617753</v>
      </c>
      <c r="G36" s="35">
        <f t="shared" si="0"/>
        <v>0.36918311572900686</v>
      </c>
      <c r="H36" s="23"/>
    </row>
    <row r="37" spans="1:8" ht="12.75" customHeight="1" x14ac:dyDescent="0.25">
      <c r="A37" s="82" t="s">
        <v>23</v>
      </c>
      <c r="B37" s="83"/>
      <c r="C37" s="83"/>
      <c r="D37" s="84"/>
      <c r="E37" s="34">
        <v>4</v>
      </c>
      <c r="F37" s="43">
        <v>0</v>
      </c>
      <c r="G37" s="35">
        <f t="shared" si="0"/>
        <v>0</v>
      </c>
      <c r="H37" s="23"/>
    </row>
    <row r="38" spans="1:8" ht="12.75" customHeight="1" x14ac:dyDescent="0.25">
      <c r="A38" s="82" t="s">
        <v>24</v>
      </c>
      <c r="B38" s="83"/>
      <c r="C38" s="83"/>
      <c r="D38" s="84"/>
      <c r="E38" s="34">
        <v>5</v>
      </c>
      <c r="F38" s="43">
        <v>144913</v>
      </c>
      <c r="G38" s="35">
        <f t="shared" si="0"/>
        <v>8.6603274851983839E-2</v>
      </c>
      <c r="H38" s="23"/>
    </row>
    <row r="39" spans="1:8" ht="12.75" customHeight="1" x14ac:dyDescent="0.25">
      <c r="A39" s="82" t="s">
        <v>25</v>
      </c>
      <c r="B39" s="83"/>
      <c r="C39" s="83"/>
      <c r="D39" s="84"/>
      <c r="E39" s="34">
        <v>6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66" t="s">
        <v>26</v>
      </c>
      <c r="B40" s="67"/>
      <c r="C40" s="67"/>
      <c r="D40" s="68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82" t="s">
        <v>27</v>
      </c>
      <c r="B41" s="83"/>
      <c r="C41" s="83"/>
      <c r="D41" s="84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82" t="s">
        <v>28</v>
      </c>
      <c r="B42" s="83"/>
      <c r="C42" s="83"/>
      <c r="D42" s="84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6" t="s">
        <v>29</v>
      </c>
      <c r="B43" s="67"/>
      <c r="C43" s="67"/>
      <c r="D43" s="68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6" t="s">
        <v>30</v>
      </c>
      <c r="B44" s="67"/>
      <c r="C44" s="67"/>
      <c r="D44" s="68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82" t="s">
        <v>31</v>
      </c>
      <c r="B45" s="83"/>
      <c r="C45" s="83"/>
      <c r="D45" s="84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82" t="s">
        <v>32</v>
      </c>
      <c r="B46" s="83"/>
      <c r="C46" s="83"/>
      <c r="D46" s="84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6" t="s">
        <v>33</v>
      </c>
      <c r="B47" s="67"/>
      <c r="C47" s="67"/>
      <c r="D47" s="68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6" t="s">
        <v>34</v>
      </c>
      <c r="B48" s="67"/>
      <c r="C48" s="67"/>
      <c r="D48" s="68"/>
      <c r="E48" s="34">
        <v>15</v>
      </c>
      <c r="F48" s="43">
        <v>908696</v>
      </c>
      <c r="G48" s="35">
        <f t="shared" si="0"/>
        <v>0.54305720980794203</v>
      </c>
      <c r="H48" s="23"/>
    </row>
    <row r="49" spans="1:8" ht="12.75" customHeight="1" x14ac:dyDescent="0.25">
      <c r="A49" s="66" t="s">
        <v>35</v>
      </c>
      <c r="B49" s="67"/>
      <c r="C49" s="67"/>
      <c r="D49" s="68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82" t="s">
        <v>36</v>
      </c>
      <c r="B50" s="83"/>
      <c r="C50" s="83"/>
      <c r="D50" s="84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82" t="s">
        <v>37</v>
      </c>
      <c r="B51" s="83"/>
      <c r="C51" s="83"/>
      <c r="D51" s="84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82" t="s">
        <v>38</v>
      </c>
      <c r="B52" s="83"/>
      <c r="C52" s="83"/>
      <c r="D52" s="84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82" t="s">
        <v>39</v>
      </c>
      <c r="B53" s="83"/>
      <c r="C53" s="83"/>
      <c r="D53" s="84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82" t="s">
        <v>40</v>
      </c>
      <c r="B54" s="83"/>
      <c r="C54" s="83"/>
      <c r="D54" s="84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82" t="s">
        <v>41</v>
      </c>
      <c r="B55" s="83"/>
      <c r="C55" s="83"/>
      <c r="D55" s="84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82" t="s">
        <v>42</v>
      </c>
      <c r="B56" s="83"/>
      <c r="C56" s="83"/>
      <c r="D56" s="84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6" t="s">
        <v>43</v>
      </c>
      <c r="B57" s="67"/>
      <c r="C57" s="67"/>
      <c r="D57" s="68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82" t="s">
        <v>44</v>
      </c>
      <c r="B58" s="83"/>
      <c r="C58" s="83"/>
      <c r="D58" s="84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82" t="s">
        <v>45</v>
      </c>
      <c r="B59" s="83"/>
      <c r="C59" s="83"/>
      <c r="D59" s="84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6" t="s">
        <v>46</v>
      </c>
      <c r="B60" s="67"/>
      <c r="C60" s="67"/>
      <c r="D60" s="68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79</v>
      </c>
      <c r="C63" s="23"/>
      <c r="D63" s="23"/>
      <c r="E63" s="23"/>
      <c r="F63" s="23"/>
      <c r="G63" s="23"/>
      <c r="H63" s="23"/>
    </row>
  </sheetData>
  <mergeCells count="38">
    <mergeCell ref="A59:D59"/>
    <mergeCell ref="A60:D60"/>
    <mergeCell ref="A53:D53"/>
    <mergeCell ref="A54:D54"/>
    <mergeCell ref="A55:D55"/>
    <mergeCell ref="A56:D56"/>
    <mergeCell ref="A57:D57"/>
    <mergeCell ref="A58:D58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40:D40"/>
    <mergeCell ref="F24:G24"/>
    <mergeCell ref="A26:D26"/>
    <mergeCell ref="A27:D27"/>
    <mergeCell ref="F31:F32"/>
    <mergeCell ref="G31:G32"/>
    <mergeCell ref="A34:D34"/>
    <mergeCell ref="A35:D35"/>
    <mergeCell ref="A36:D36"/>
    <mergeCell ref="A37:D37"/>
    <mergeCell ref="A38:D38"/>
    <mergeCell ref="A39:D39"/>
    <mergeCell ref="A1:G1"/>
    <mergeCell ref="A2:G2"/>
    <mergeCell ref="B8:D8"/>
    <mergeCell ref="B12:C12"/>
    <mergeCell ref="B20:C20"/>
    <mergeCell ref="D20:F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31.1.2023</vt:lpstr>
      <vt:lpstr>28.02.2023</vt:lpstr>
      <vt:lpstr>31.03.2023</vt:lpstr>
      <vt:lpstr>30.04.2023</vt:lpstr>
      <vt:lpstr>31.05.2023</vt:lpstr>
      <vt:lpstr>30.06.2023</vt:lpstr>
      <vt:lpstr>31.07.2023</vt:lpstr>
      <vt:lpstr>31.08.2023</vt:lpstr>
      <vt:lpstr>30.09.2023</vt:lpstr>
      <vt:lpstr>31.10.2023</vt:lpstr>
      <vt:lpstr>30.11.2023</vt:lpstr>
      <vt:lpstr>31.12.2023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Skotáková</dc:creator>
  <cp:lastModifiedBy>Skotáková Lenka</cp:lastModifiedBy>
  <dcterms:created xsi:type="dcterms:W3CDTF">2020-02-19T08:35:38Z</dcterms:created>
  <dcterms:modified xsi:type="dcterms:W3CDTF">2024-01-17T09:20:51Z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939b85-7e40-4a1d-91e1-0e84c3b219d7_Enabled">
    <vt:lpwstr>true</vt:lpwstr>
  </property>
  <property fmtid="{D5CDD505-2E9C-101B-9397-08002B2CF9AE}" pid="3" name="MSIP_Label_38939b85-7e40-4a1d-91e1-0e84c3b219d7_SetDate">
    <vt:lpwstr>2023-05-15T11:26:11Z</vt:lpwstr>
  </property>
  <property fmtid="{D5CDD505-2E9C-101B-9397-08002B2CF9AE}" pid="4" name="MSIP_Label_38939b85-7e40-4a1d-91e1-0e84c3b219d7_Method">
    <vt:lpwstr>Standard</vt:lpwstr>
  </property>
  <property fmtid="{D5CDD505-2E9C-101B-9397-08002B2CF9AE}" pid="5" name="MSIP_Label_38939b85-7e40-4a1d-91e1-0e84c3b219d7_Name">
    <vt:lpwstr>38939b85-7e40-4a1d-91e1-0e84c3b219d7</vt:lpwstr>
  </property>
  <property fmtid="{D5CDD505-2E9C-101B-9397-08002B2CF9AE}" pid="6" name="MSIP_Label_38939b85-7e40-4a1d-91e1-0e84c3b219d7_SiteId">
    <vt:lpwstr>3ad0376a-54d3-49a6-9e20-52de0a92fc89</vt:lpwstr>
  </property>
  <property fmtid="{D5CDD505-2E9C-101B-9397-08002B2CF9AE}" pid="7" name="MSIP_Label_38939b85-7e40-4a1d-91e1-0e84c3b219d7_ActionId">
    <vt:lpwstr>c7f401f6-287d-4b55-9d87-66c8780d4e28</vt:lpwstr>
  </property>
  <property fmtid="{D5CDD505-2E9C-101B-9397-08002B2CF9AE}" pid="8" name="MSIP_Label_38939b85-7e40-4a1d-91e1-0e84c3b219d7_ContentBits">
    <vt:lpwstr>0</vt:lpwstr>
  </property>
</Properties>
</file>