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customXml/itemProps54.xml" ContentType="application/vnd.openxmlformats-officedocument.customXmlProperties+xml"/>
  <Override PartName="/customXml/itemProps55.xml" ContentType="application/vnd.openxmlformats-officedocument.customXmlProperties+xml"/>
  <Override PartName="/customXml/itemProps56.xml" ContentType="application/vnd.openxmlformats-officedocument.customXmlProperties+xml"/>
  <Override PartName="/customXml/itemProps57.xml" ContentType="application/vnd.openxmlformats-officedocument.customXmlProperties+xml"/>
  <Override PartName="/customXml/itemProps58.xml" ContentType="application/vnd.openxmlformats-officedocument.customXmlProperties+xml"/>
  <Override PartName="/customXml/itemProps59.xml" ContentType="application/vnd.openxmlformats-officedocument.customXmlProperties+xml"/>
  <Override PartName="/customXml/itemProps60.xml" ContentType="application/vnd.openxmlformats-officedocument.customXmlProperties+xml"/>
  <Override PartName="/customXml/itemProps61.xml" ContentType="application/vnd.openxmlformats-officedocument.customXmlProperties+xml"/>
  <Override PartName="/customXml/itemProps62.xml" ContentType="application/vnd.openxmlformats-officedocument.customXmlProperties+xml"/>
  <Override PartName="/customXml/itemProps63.xml" ContentType="application/vnd.openxmlformats-officedocument.customXmlProperties+xml"/>
  <Override PartName="/customXml/itemProps64.xml" ContentType="application/vnd.openxmlformats-officedocument.customXmlProperties+xml"/>
  <Override PartName="/customXml/itemProps65.xml" ContentType="application/vnd.openxmlformats-officedocument.customXmlProperties+xml"/>
  <Override PartName="/customXml/itemProps66.xml" ContentType="application/vnd.openxmlformats-officedocument.customXmlProperties+xml"/>
  <Override PartName="/customXml/itemProps67.xml" ContentType="application/vnd.openxmlformats-officedocument.customXmlProperties+xml"/>
  <Override PartName="/customXml/itemProps68.xml" ContentType="application/vnd.openxmlformats-officedocument.customXmlProperties+xml"/>
  <Override PartName="/customXml/itemProps69.xml" ContentType="application/vnd.openxmlformats-officedocument.customXmlProperties+xml"/>
  <Override PartName="/customXml/itemProps70.xml" ContentType="application/vnd.openxmlformats-officedocument.customXmlProperties+xml"/>
  <Override PartName="/customXml/itemProps71.xml" ContentType="application/vnd.openxmlformats-officedocument.customXmlProperties+xml"/>
  <Override PartName="/customXml/itemProps72.xml" ContentType="application/vnd.openxmlformats-officedocument.customXmlProperties+xml"/>
  <Override PartName="/customXml/itemProps73.xml" ContentType="application/vnd.openxmlformats-officedocument.customXmlProperties+xml"/>
  <Override PartName="/customXml/itemProps74.xml" ContentType="application/vnd.openxmlformats-officedocument.customXmlProperties+xml"/>
  <Override PartName="/customXml/itemProps75.xml" ContentType="application/vnd.openxmlformats-officedocument.customXmlProperties+xml"/>
  <Override PartName="/customXml/itemProps76.xml" ContentType="application/vnd.openxmlformats-officedocument.customXmlProperties+xml"/>
  <Override PartName="/customXml/itemProps77.xml" ContentType="application/vnd.openxmlformats-officedocument.customXmlProperties+xml"/>
  <Override PartName="/customXml/itemProps78.xml" ContentType="application/vnd.openxmlformats-officedocument.customXmlProperties+xml"/>
  <Override PartName="/customXml/itemProps79.xml" ContentType="application/vnd.openxmlformats-officedocument.customXmlProperties+xml"/>
  <Override PartName="/customXml/itemProps80.xml" ContentType="application/vnd.openxmlformats-officedocument.customXmlProperties+xml"/>
  <Override PartName="/customXml/itemProps81.xml" ContentType="application/vnd.openxmlformats-officedocument.customXmlProperties+xml"/>
  <Override PartName="/customXml/itemProps82.xml" ContentType="application/vnd.openxmlformats-officedocument.customXmlProperties+xml"/>
  <Override PartName="/customXml/itemProps83.xml" ContentType="application/vnd.openxmlformats-officedocument.customXmlProperties+xml"/>
  <Override PartName="/customXml/itemProps84.xml" ContentType="application/vnd.openxmlformats-officedocument.customXmlProperties+xml"/>
  <Override PartName="/customXml/itemProps85.xml" ContentType="application/vnd.openxmlformats-officedocument.customXmlProperties+xml"/>
  <Override PartName="/customXml/itemProps86.xml" ContentType="application/vnd.openxmlformats-officedocument.customXmlProperties+xml"/>
  <Override PartName="/customXml/itemProps87.xml" ContentType="application/vnd.openxmlformats-officedocument.customXmlProperties+xml"/>
  <Override PartName="/customXml/itemProps88.xml" ContentType="application/vnd.openxmlformats-officedocument.customXmlProperties+xml"/>
  <Override PartName="/customXml/itemProps89.xml" ContentType="application/vnd.openxmlformats-officedocument.customXmlProperties+xml"/>
  <Override PartName="/customXml/itemProps90.xml" ContentType="application/vnd.openxmlformats-officedocument.customXmlProperties+xml"/>
  <Override PartName="/customXml/itemProps91.xml" ContentType="application/vnd.openxmlformats-officedocument.customXmlProperties+xml"/>
  <Override PartName="/customXml/itemProps92.xml" ContentType="application/vnd.openxmlformats-officedocument.customXmlProperties+xml"/>
  <Override PartName="/customXml/itemProps93.xml" ContentType="application/vnd.openxmlformats-officedocument.customXmlProperties+xml"/>
  <Override PartName="/customXml/itemProps94.xml" ContentType="application/vnd.openxmlformats-officedocument.customXmlProperties+xml"/>
  <Override PartName="/customXml/itemProps95.xml" ContentType="application/vnd.openxmlformats-officedocument.customXmlProperties+xml"/>
  <Override PartName="/customXml/itemProps96.xml" ContentType="application/vnd.openxmlformats-officedocument.customXmlProperties+xml"/>
  <Override PartName="/customXml/itemProps97.xml" ContentType="application/vnd.openxmlformats-officedocument.customXmlProperties+xml"/>
  <Override PartName="/customXml/itemProps98.xml" ContentType="application/vnd.openxmlformats-officedocument.customXmlProperties+xml"/>
  <Override PartName="/customXml/itemProps99.xml" ContentType="application/vnd.openxmlformats-officedocument.customXmlProperties+xml"/>
  <Override PartName="/customXml/itemProps100.xml" ContentType="application/vnd.openxmlformats-officedocument.customXmlProperties+xml"/>
  <Override PartName="/customXml/itemProps101.xml" ContentType="application/vnd.openxmlformats-officedocument.customXmlProperties+xml"/>
  <Override PartName="/customXml/itemProps102.xml" ContentType="application/vnd.openxmlformats-officedocument.customXmlProperties+xml"/>
  <Override PartName="/customXml/itemProps103.xml" ContentType="application/vnd.openxmlformats-officedocument.customXmlProperties+xml"/>
  <Override PartName="/customXml/itemProps104.xml" ContentType="application/vnd.openxmlformats-officedocument.customXmlProperties+xml"/>
  <Override PartName="/customXml/itemProps105.xml" ContentType="application/vnd.openxmlformats-officedocument.customXmlProperties+xml"/>
  <Override PartName="/customXml/itemProps106.xml" ContentType="application/vnd.openxmlformats-officedocument.customXmlProperties+xml"/>
  <Override PartName="/customXml/itemProps107.xml" ContentType="application/vnd.openxmlformats-officedocument.customXmlProperties+xml"/>
  <Override PartName="/customXml/itemProps108.xml" ContentType="application/vnd.openxmlformats-officedocument.customXmlProperties+xml"/>
  <Override PartName="/customXml/itemProps109.xml" ContentType="application/vnd.openxmlformats-officedocument.customXmlProperties+xml"/>
  <Override PartName="/customXml/itemProps110.xml" ContentType="application/vnd.openxmlformats-officedocument.customXmlProperties+xml"/>
  <Override PartName="/customXml/itemProps111.xml" ContentType="application/vnd.openxmlformats-officedocument.customXmlProperties+xml"/>
  <Override PartName="/customXml/itemProps112.xml" ContentType="application/vnd.openxmlformats-officedocument.customXmlProperties+xml"/>
  <Override PartName="/customXml/itemProps113.xml" ContentType="application/vnd.openxmlformats-officedocument.customXmlProperties+xml"/>
  <Override PartName="/customXml/itemProps114.xml" ContentType="application/vnd.openxmlformats-officedocument.customXmlProperties+xml"/>
  <Override PartName="/customXml/itemProps115.xml" ContentType="application/vnd.openxmlformats-officedocument.customXmlProperties+xml"/>
  <Override PartName="/customXml/itemProps116.xml" ContentType="application/vnd.openxmlformats-officedocument.customXmlProperties+xml"/>
  <Override PartName="/customXml/itemProps117.xml" ContentType="application/vnd.openxmlformats-officedocument.customXmlProperties+xml"/>
  <Override PartName="/customXml/itemProps118.xml" ContentType="application/vnd.openxmlformats-officedocument.customXmlProperties+xml"/>
  <Override PartName="/customXml/itemProps119.xml" ContentType="application/vnd.openxmlformats-officedocument.customXmlProperties+xml"/>
  <Override PartName="/customXml/itemProps120.xml" ContentType="application/vnd.openxmlformats-officedocument.customXmlProperties+xml"/>
  <Override PartName="/customXml/itemProps121.xml" ContentType="application/vnd.openxmlformats-officedocument.customXmlProperties+xml"/>
  <Override PartName="/customXml/itemProps122.xml" ContentType="application/vnd.openxmlformats-officedocument.customXmlProperties+xml"/>
  <Override PartName="/customXml/itemProps123.xml" ContentType="application/vnd.openxmlformats-officedocument.customXmlProperties+xml"/>
  <Override PartName="/customXml/itemProps124.xml" ContentType="application/vnd.openxmlformats-officedocument.customXmlProperties+xml"/>
  <Override PartName="/customXml/itemProps125.xml" ContentType="application/vnd.openxmlformats-officedocument.customXmlProperties+xml"/>
  <Override PartName="/customXml/itemProps126.xml" ContentType="application/vnd.openxmlformats-officedocument.customXmlProperties+xml"/>
  <Override PartName="/customXml/itemProps127.xml" ContentType="application/vnd.openxmlformats-officedocument.customXmlProperties+xml"/>
  <Override PartName="/customXml/itemProps128.xml" ContentType="application/vnd.openxmlformats-officedocument.customXmlProperties+xml"/>
  <Override PartName="/customXml/itemProps129.xml" ContentType="application/vnd.openxmlformats-officedocument.customXmlProperties+xml"/>
  <Override PartName="/customXml/itemProps130.xml" ContentType="application/vnd.openxmlformats-officedocument.customXmlProperties+xml"/>
  <Override PartName="/customXml/itemProps131.xml" ContentType="application/vnd.openxmlformats-officedocument.customXmlProperties+xml"/>
  <Override PartName="/customXml/itemProps132.xml" ContentType="application/vnd.openxmlformats-officedocument.customXmlProperties+xml"/>
  <Override PartName="/customXml/itemProps133.xml" ContentType="application/vnd.openxmlformats-officedocument.customXmlProperties+xml"/>
  <Override PartName="/customXml/itemProps134.xml" ContentType="application/vnd.openxmlformats-officedocument.customXmlProperties+xml"/>
  <Override PartName="/customXml/itemProps135.xml" ContentType="application/vnd.openxmlformats-officedocument.customXmlProperties+xml"/>
  <Override PartName="/customXml/itemProps136.xml" ContentType="application/vnd.openxmlformats-officedocument.customXmlProperties+xml"/>
  <Override PartName="/customXml/itemProps137.xml" ContentType="application/vnd.openxmlformats-officedocument.customXmlProperties+xml"/>
  <Override PartName="/customXml/itemProps138.xml" ContentType="application/vnd.openxmlformats-officedocument.customXmlProperties+xml"/>
  <Override PartName="/customXml/itemProps139.xml" ContentType="application/vnd.openxmlformats-officedocument.customXmlProperties+xml"/>
  <Override PartName="/customXml/itemProps140.xml" ContentType="application/vnd.openxmlformats-officedocument.customXmlProperties+xml"/>
  <Override PartName="/customXml/itemProps141.xml" ContentType="application/vnd.openxmlformats-officedocument.customXmlProperties+xml"/>
  <Override PartName="/customXml/itemProps142.xml" ContentType="application/vnd.openxmlformats-officedocument.customXmlProperties+xml"/>
  <Override PartName="/customXml/itemProps143.xml" ContentType="application/vnd.openxmlformats-officedocument.customXmlProperties+xml"/>
  <Override PartName="/customXml/itemProps144.xml" ContentType="application/vnd.openxmlformats-officedocument.customXmlProperties+xml"/>
  <Override PartName="/customXml/itemProps145.xml" ContentType="application/vnd.openxmlformats-officedocument.customXmlProperties+xml"/>
  <Override PartName="/customXml/itemProps146.xml" ContentType="application/vnd.openxmlformats-officedocument.customXmlProperties+xml"/>
  <Override PartName="/customXml/itemProps147.xml" ContentType="application/vnd.openxmlformats-officedocument.customXmlProperties+xml"/>
  <Override PartName="/customXml/itemProps148.xml" ContentType="application/vnd.openxmlformats-officedocument.customXmlProperties+xml"/>
  <Override PartName="/customXml/itemProps149.xml" ContentType="application/vnd.openxmlformats-officedocument.customXmlProperties+xml"/>
  <Override PartName="/customXml/itemProps150.xml" ContentType="application/vnd.openxmlformats-officedocument.customXmlProperties+xml"/>
  <Override PartName="/customXml/itemProps151.xml" ContentType="application/vnd.openxmlformats-officedocument.customXmlProperties+xml"/>
  <Override PartName="/customXml/itemProps152.xml" ContentType="application/vnd.openxmlformats-officedocument.customXmlProperties+xml"/>
  <Override PartName="/customXml/itemProps153.xml" ContentType="application/vnd.openxmlformats-officedocument.customXmlProperties+xml"/>
  <Override PartName="/customXml/itemProps154.xml" ContentType="application/vnd.openxmlformats-officedocument.customXmlProperties+xml"/>
  <Override PartName="/customXml/itemProps155.xml" ContentType="application/vnd.openxmlformats-officedocument.customXmlProperties+xml"/>
  <Override PartName="/customXml/itemProps156.xml" ContentType="application/vnd.openxmlformats-officedocument.customXmlProperties+xml"/>
  <Override PartName="/customXml/itemProps157.xml" ContentType="application/vnd.openxmlformats-officedocument.customXmlProperties+xml"/>
  <Override PartName="/customXml/itemProps158.xml" ContentType="application/vnd.openxmlformats-officedocument.customXmlProperties+xml"/>
  <Override PartName="/customXml/itemProps159.xml" ContentType="application/vnd.openxmlformats-officedocument.customXmlProperties+xml"/>
  <Override PartName="/customXml/itemProps160.xml" ContentType="application/vnd.openxmlformats-officedocument.customXmlProperties+xml"/>
  <Override PartName="/customXml/itemProps161.xml" ContentType="application/vnd.openxmlformats-officedocument.customXmlProperties+xml"/>
  <Override PartName="/customXml/itemProps162.xml" ContentType="application/vnd.openxmlformats-officedocument.customXmlProperties+xml"/>
  <Override PartName="/customXml/itemProps163.xml" ContentType="application/vnd.openxmlformats-officedocument.customXmlProperties+xml"/>
  <Override PartName="/customXml/itemProps164.xml" ContentType="application/vnd.openxmlformats-officedocument.customXmlProperties+xml"/>
  <Override PartName="/customXml/itemProps165.xml" ContentType="application/vnd.openxmlformats-officedocument.customXmlProperties+xml"/>
  <Override PartName="/customXml/itemProps166.xml" ContentType="application/vnd.openxmlformats-officedocument.customXmlProperties+xml"/>
  <Override PartName="/customXml/itemProps167.xml" ContentType="application/vnd.openxmlformats-officedocument.customXmlProperties+xml"/>
  <Override PartName="/customXml/itemProps168.xml" ContentType="application/vnd.openxmlformats-officedocument.customXmlProperties+xml"/>
  <Override PartName="/customXml/itemProps169.xml" ContentType="application/vnd.openxmlformats-officedocument.customXmlProperties+xml"/>
  <Override PartName="/customXml/itemProps170.xml" ContentType="application/vnd.openxmlformats-officedocument.customXmlProperties+xml"/>
  <Override PartName="/customXml/itemProps171.xml" ContentType="application/vnd.openxmlformats-officedocument.customXmlProperties+xml"/>
  <Override PartName="/customXml/itemProps172.xml" ContentType="application/vnd.openxmlformats-officedocument.customXmlProperties+xml"/>
  <Override PartName="/customXml/itemProps173.xml" ContentType="application/vnd.openxmlformats-officedocument.customXmlProperties+xml"/>
  <Override PartName="/customXml/itemProps174.xml" ContentType="application/vnd.openxmlformats-officedocument.customXmlProperties+xml"/>
  <Override PartName="/customXml/itemProps175.xml" ContentType="application/vnd.openxmlformats-officedocument.customXmlProperties+xml"/>
  <Override PartName="/customXml/itemProps176.xml" ContentType="application/vnd.openxmlformats-officedocument.customXmlProperties+xml"/>
  <Override PartName="/customXml/itemProps177.xml" ContentType="application/vnd.openxmlformats-officedocument.customXmlProperties+xml"/>
  <Override PartName="/customXml/itemProps178.xml" ContentType="application/vnd.openxmlformats-officedocument.customXmlProperties+xml"/>
  <Override PartName="/customXml/itemProps179.xml" ContentType="application/vnd.openxmlformats-officedocument.customXmlProperties+xml"/>
  <Override PartName="/customXml/itemProps180.xml" ContentType="application/vnd.openxmlformats-officedocument.customXmlProperties+xml"/>
  <Override PartName="/customXml/itemProps181.xml" ContentType="application/vnd.openxmlformats-officedocument.customXmlProperties+xml"/>
  <Override PartName="/customXml/itemProps182.xml" ContentType="application/vnd.openxmlformats-officedocument.customXmlProperties+xml"/>
  <Override PartName="/customXml/itemProps183.xml" ContentType="application/vnd.openxmlformats-officedocument.customXmlProperties+xml"/>
  <Override PartName="/customXml/itemProps184.xml" ContentType="application/vnd.openxmlformats-officedocument.customXmlProperties+xml"/>
  <Override PartName="/customXml/itemProps185.xml" ContentType="application/vnd.openxmlformats-officedocument.customXmlProperties+xml"/>
  <Override PartName="/customXml/itemProps186.xml" ContentType="application/vnd.openxmlformats-officedocument.customXmlProperties+xml"/>
  <Override PartName="/customXml/itemProps187.xml" ContentType="application/vnd.openxmlformats-officedocument.customXmlProperties+xml"/>
  <Override PartName="/customXml/itemProps188.xml" ContentType="application/vnd.openxmlformats-officedocument.customXmlProperties+xml"/>
  <Override PartName="/customXml/itemProps189.xml" ContentType="application/vnd.openxmlformats-officedocument.customXmlProperties+xml"/>
  <Override PartName="/customXml/itemProps190.xml" ContentType="application/vnd.openxmlformats-officedocument.customXmlProperties+xml"/>
  <Override PartName="/customXml/itemProps191.xml" ContentType="application/vnd.openxmlformats-officedocument.customXmlProperties+xml"/>
  <Override PartName="/customXml/itemProps192.xml" ContentType="application/vnd.openxmlformats-officedocument.customXmlProperties+xml"/>
  <Override PartName="/customXml/itemProps193.xml" ContentType="application/vnd.openxmlformats-officedocument.customXmlProperties+xml"/>
  <Override PartName="/customXml/itemProps194.xml" ContentType="application/vnd.openxmlformats-officedocument.customXmlProperties+xml"/>
  <Override PartName="/customXml/itemProps195.xml" ContentType="application/vnd.openxmlformats-officedocument.customXmlProperties+xml"/>
  <Override PartName="/customXml/itemProps196.xml" ContentType="application/vnd.openxmlformats-officedocument.customXmlProperties+xml"/>
  <Override PartName="/customXml/itemProps197.xml" ContentType="application/vnd.openxmlformats-officedocument.customXmlProperties+xml"/>
  <Override PartName="/customXml/itemProps198.xml" ContentType="application/vnd.openxmlformats-officedocument.customXmlProperties+xml"/>
  <Override PartName="/customXml/itemProps199.xml" ContentType="application/vnd.openxmlformats-officedocument.customXmlProperties+xml"/>
  <Override PartName="/customXml/itemProps200.xml" ContentType="application/vnd.openxmlformats-officedocument.customXmlProperties+xml"/>
  <Override PartName="/customXml/itemProps201.xml" ContentType="application/vnd.openxmlformats-officedocument.customXmlProperties+xml"/>
  <Override PartName="/customXml/itemProps202.xml" ContentType="application/vnd.openxmlformats-officedocument.customXmlProperties+xml"/>
  <Override PartName="/customXml/itemProps203.xml" ContentType="application/vnd.openxmlformats-officedocument.customXmlProperties+xml"/>
  <Override PartName="/customXml/itemProps204.xml" ContentType="application/vnd.openxmlformats-officedocument.customXmlProperties+xml"/>
  <Override PartName="/customXml/itemProps205.xml" ContentType="application/vnd.openxmlformats-officedocument.customXmlProperties+xml"/>
  <Override PartName="/customXml/itemProps206.xml" ContentType="application/vnd.openxmlformats-officedocument.customXmlProperties+xml"/>
  <Override PartName="/customXml/itemProps207.xml" ContentType="application/vnd.openxmlformats-officedocument.customXmlProperties+xml"/>
  <Override PartName="/customXml/itemProps208.xml" ContentType="application/vnd.openxmlformats-officedocument.customXmlProperties+xml"/>
  <Override PartName="/customXml/itemProps209.xml" ContentType="application/vnd.openxmlformats-officedocument.customXmlProperties+xml"/>
  <Override PartName="/customXml/itemProps210.xml" ContentType="application/vnd.openxmlformats-officedocument.customXmlProperties+xml"/>
  <Override PartName="/customXml/itemProps211.xml" ContentType="application/vnd.openxmlformats-officedocument.customXmlProperties+xml"/>
  <Override PartName="/customXml/itemProps212.xml" ContentType="application/vnd.openxmlformats-officedocument.customXmlProperties+xml"/>
  <Override PartName="/customXml/itemProps213.xml" ContentType="application/vnd.openxmlformats-officedocument.customXmlProperties+xml"/>
  <Override PartName="/customXml/itemProps214.xml" ContentType="application/vnd.openxmlformats-officedocument.customXmlProperties+xml"/>
  <Override PartName="/customXml/itemProps215.xml" ContentType="application/vnd.openxmlformats-officedocument.customXmlProperties+xml"/>
  <Override PartName="/customXml/itemProps216.xml" ContentType="application/vnd.openxmlformats-officedocument.customXmlProperties+xml"/>
  <Override PartName="/customXml/itemProps217.xml" ContentType="application/vnd.openxmlformats-officedocument.customXmlProperties+xml"/>
  <Override PartName="/customXml/itemProps218.xml" ContentType="application/vnd.openxmlformats-officedocument.customXmlProperties+xml"/>
  <Override PartName="/customXml/itemProps219.xml" ContentType="application/vnd.openxmlformats-officedocument.customXmlProperties+xml"/>
  <Override PartName="/customXml/itemProps220.xml" ContentType="application/vnd.openxmlformats-officedocument.customXmlProperties+xml"/>
  <Override PartName="/customXml/itemProps221.xml" ContentType="application/vnd.openxmlformats-officedocument.customXmlProperties+xml"/>
  <Override PartName="/customXml/itemProps222.xml" ContentType="application/vnd.openxmlformats-officedocument.customXmlProperties+xml"/>
  <Override PartName="/customXml/itemProps223.xml" ContentType="application/vnd.openxmlformats-officedocument.customXmlProperties+xml"/>
  <Override PartName="/customXml/itemProps224.xml" ContentType="application/vnd.openxmlformats-officedocument.customXmlProperties+xml"/>
  <Override PartName="/customXml/itemProps225.xml" ContentType="application/vnd.openxmlformats-officedocument.customXmlProperties+xml"/>
  <Override PartName="/customXml/itemProps226.xml" ContentType="application/vnd.openxmlformats-officedocument.customXmlProperties+xml"/>
  <Override PartName="/customXml/itemProps227.xml" ContentType="application/vnd.openxmlformats-officedocument.customXmlProperties+xml"/>
  <Override PartName="/customXml/itemProps228.xml" ContentType="application/vnd.openxmlformats-officedocument.customXmlProperties+xml"/>
  <Override PartName="/customXml/itemProps229.xml" ContentType="application/vnd.openxmlformats-officedocument.customXmlProperties+xml"/>
  <Override PartName="/customXml/itemProps230.xml" ContentType="application/vnd.openxmlformats-officedocument.customXmlProperties+xml"/>
  <Override PartName="/customXml/itemProps231.xml" ContentType="application/vnd.openxmlformats-officedocument.customXmlProperties+xml"/>
  <Override PartName="/customXml/itemProps232.xml" ContentType="application/vnd.openxmlformats-officedocument.customXmlProperties+xml"/>
  <Override PartName="/customXml/itemProps233.xml" ContentType="application/vnd.openxmlformats-officedocument.customXmlProperties+xml"/>
  <Override PartName="/customXml/itemProps234.xml" ContentType="application/vnd.openxmlformats-officedocument.customXmlProperties+xml"/>
  <Override PartName="/customXml/itemProps235.xml" ContentType="application/vnd.openxmlformats-officedocument.customXmlProperties+xml"/>
  <Override PartName="/customXml/itemProps236.xml" ContentType="application/vnd.openxmlformats-officedocument.customXmlProperties+xml"/>
  <Override PartName="/customXml/itemProps237.xml" ContentType="application/vnd.openxmlformats-officedocument.customXmlProperties+xml"/>
  <Override PartName="/customXml/itemProps238.xml" ContentType="application/vnd.openxmlformats-officedocument.customXmlProperties+xml"/>
  <Override PartName="/customXml/itemProps239.xml" ContentType="application/vnd.openxmlformats-officedocument.customXmlProperties+xml"/>
  <Override PartName="/customXml/itemProps240.xml" ContentType="application/vnd.openxmlformats-officedocument.customXmlProperties+xml"/>
  <Override PartName="/customXml/itemProps241.xml" ContentType="application/vnd.openxmlformats-officedocument.customXmlProperties+xml"/>
  <Override PartName="/customXml/itemProps242.xml" ContentType="application/vnd.openxmlformats-officedocument.customXmlProperties+xml"/>
  <Override PartName="/customXml/itemProps243.xml" ContentType="application/vnd.openxmlformats-officedocument.customXmlProperties+xml"/>
  <Override PartName="/customXml/itemProps244.xml" ContentType="application/vnd.openxmlformats-officedocument.customXmlProperties+xml"/>
  <Override PartName="/customXml/itemProps245.xml" ContentType="application/vnd.openxmlformats-officedocument.customXmlProperties+xml"/>
  <Override PartName="/customXml/itemProps246.xml" ContentType="application/vnd.openxmlformats-officedocument.customXmlProperties+xml"/>
  <Override PartName="/customXml/itemProps247.xml" ContentType="application/vnd.openxmlformats-officedocument.customXmlProperties+xml"/>
  <Override PartName="/customXml/itemProps248.xml" ContentType="application/vnd.openxmlformats-officedocument.customXmlProperties+xml"/>
  <Override PartName="/customXml/itemProps249.xml" ContentType="application/vnd.openxmlformats-officedocument.customXmlProperties+xml"/>
  <Override PartName="/customXml/itemProps250.xml" ContentType="application/vnd.openxmlformats-officedocument.customXmlProperties+xml"/>
  <Override PartName="/customXml/itemProps251.xml" ContentType="application/vnd.openxmlformats-officedocument.customXmlProperties+xml"/>
  <Override PartName="/customXml/itemProps252.xml" ContentType="application/vnd.openxmlformats-officedocument.customXmlProperties+xml"/>
  <Override PartName="/customXml/itemProps253.xml" ContentType="application/vnd.openxmlformats-officedocument.customXmlProperties+xml"/>
  <Override PartName="/customXml/itemProps254.xml" ContentType="application/vnd.openxmlformats-officedocument.customXmlProperties+xml"/>
  <Override PartName="/customXml/itemProps255.xml" ContentType="application/vnd.openxmlformats-officedocument.customXmlProperties+xml"/>
  <Override PartName="/customXml/itemProps256.xml" ContentType="application/vnd.openxmlformats-officedocument.customXmlProperties+xml"/>
  <Override PartName="/customXml/itemProps257.xml" ContentType="application/vnd.openxmlformats-officedocument.customXmlProperties+xml"/>
  <Override PartName="/customXml/itemProps25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DieseArbeitsmappe" defaultThemeVersion="124226"/>
  <mc:AlternateContent xmlns:mc="http://schemas.openxmlformats.org/markup-compatibility/2006">
    <mc:Choice Requires="x15">
      <x15ac:absPath xmlns:x15ac="http://schemas.microsoft.com/office/spreadsheetml/2010/11/ac" url="M:\07830896\Deckungsstock\Reporting\Pfandbriefforum\Quartalsberechnungen\NMW\2025-06\"/>
    </mc:Choice>
  </mc:AlternateContent>
  <xr:revisionPtr revIDLastSave="0" documentId="13_ncr:1_{061610C1-8944-46C1-AF22-7B5BE8D60EB7}" xr6:coauthVersionLast="47" xr6:coauthVersionMax="47" xr10:uidLastSave="{00000000-0000-0000-0000-000000000000}"/>
  <bookViews>
    <workbookView xWindow="-57708" yWindow="-108" windowWidth="29016" windowHeight="16416" tabRatio="957" activeTab="1" xr2:uid="{00000000-000D-0000-FFFF-FFFF00000000}"/>
  </bookViews>
  <sheets>
    <sheet name="Introduction" sheetId="5" r:id="rId1"/>
    <sheet name="A. ATT General" sheetId="8" r:id="rId2"/>
    <sheet name="B1. ATT Mortgage Assets" sheetId="9" r:id="rId3"/>
    <sheet name="C. ATT Glossary" sheetId="12" r:id="rId4"/>
    <sheet name="D1. Bond List" sheetId="28" r:id="rId5"/>
  </sheets>
  <definedNames>
    <definedName name="_AMO_ContentDefinition_139883128" hidden="1">"'Partitions:3'"</definedName>
    <definedName name="_AMO_ContentDefinition_139883128.0" hidden="1">"'&lt;ContentDefinition name=""Programm1"" rsid=""139883128"" type=""SasProgram"" format=""ReportXml"" imgfmt=""ActiveX"" created=""07/17/2025 14:25:29"" modifed=""07/17/2025 14:25:29"" user="""" apply=""False"" css=""C:\Program Files (x86)\SAS94M6\x86\SAS'"</definedName>
    <definedName name="_AMO_ContentDefinition_139883128.1" hidden="1">"'AddinforMicrosoftOffice\8\Styles\AMODefault.css"" range="""" auto=""False"" xTime=""00:00:00"" rTime=""00:00:00"" bgnew=""False"" nFmt=""False"" grphSet=""True"" imgY=""0"" imgX=""0"" redirect=""False""&gt;_x000D_
  &lt;files /&gt;_x000D_
  &lt;parents /&gt;_x000D_
  &lt;children /&gt;_x000D_
 '"</definedName>
    <definedName name="_AMO_ContentDefinition_139883128.2" hidden="1">"' &lt;param n=""DisplayName"" v=""Programm1"" /&gt;_x000D_
  &lt;param n=""DisplayType"" v=""SAS-Programm"" /&gt;_x000D_
  &lt;param n=""Code"" v="""" /&gt;_x000D_
  &lt;param n=""ServerName"" v=""SASApp"" /&gt;_x000D_
&lt;/ContentDefinition&gt;'"</definedName>
    <definedName name="_AMO_ContentDefinition_801852428" hidden="1">"'Partitions:39'"</definedName>
    <definedName name="_AMO_ContentDefinition_801852428.0" hidden="1">"'&lt;ContentDefinition name=""ATT - NMW"" rsid=""801852428"" type=""BIReport"" format=""BIReport"" imgfmt=""ActiveX"" created=""06/28/2023 13:42:25"" modifed=""07/17/2025 13:18:32"" user=""svc_prd_sasviyabatch"" apply=""True"" css=""C:\Program Files (x86)'"</definedName>
    <definedName name="_AMO_ContentDefinition_801852428.1" hidden="1">"'\SAS94M6\x86\SASAddinforMicrosoftOffice\8\Styles\AMODefault.css"" range=""ATT___NMW"" auto=""False"" xTime=""00:00:10.0448210"" rTime=""00:00:01.0346343"" bgnew=""False"" nFmt=""True"" grphSet=""True"" imgY=""480"" imgX=""640"" redirect=""False""&gt;_x000D_
  '"</definedName>
    <definedName name="_AMO_ContentDefinition_801852428.10" hidden="1">"'wValues"" v=""True"" /&gt;_x000D_
  &lt;param n=""RenderSectionsOnSheets"" v=""False"" /&gt;_x000D_
  &lt;param n=""report.state"" v=""{7CA5AAF5-C576-4A18-AA33-94B2C1154181}"" /&gt;_x000D_
  &lt;param n=""section_vi6.section.state"" v=""{AB31CF82-DBFB-4472-884A-D571DE707AD7}"" /&gt;_x000D_
  &lt;p'"</definedName>
    <definedName name="_AMO_ContentDefinition_801852428.11" hidden="1">"'aram n=""section_vi6.ve1236.state"" v=""{057D8C46-40BE-4003-A347-430608081277}"" /&gt;_x000D_
  &lt;param n=""section_vi6.dd1239.state"" v=""{FAAA7C97-EAE6-41C0-A538-2E0F3E51CFD3}"" /&gt;_x000D_
  &lt;param n=""section_vi6.dd4255.state"" v=""{313BF7E1-7C97-4845-B1B8-A033171'"</definedName>
    <definedName name="_AMO_ContentDefinition_801852428.12" hidden="1">"'CB817}"" /&gt;_x000D_
  &lt;param n=""section_vi6.ve478.state"" v=""{9E002AA7-52A9-406A-9CF9-4657E8272896}"" /&gt;_x000D_
  &lt;param n=""section_vi6.dd1030.state"" v=""{088ACF3E-F379-46D3-95B8-574548EFFDAA}"" /&gt;_x000D_
  &lt;param n=""section_vi6.ve659.state"" v=""{EEE57B38-C1A3-436'"</definedName>
    <definedName name="_AMO_ContentDefinition_801852428.13" hidden="1">"'3-8856-D338EE15DCB5}"" /&gt;_x000D_
  &lt;param n=""section_vi6.dd1021.state"" v=""{C1500378-312A-458E-ADC7-ABA1C3A51793}"" /&gt;_x000D_
  &lt;param n=""section_vi6.ve715.state"" v=""{BC5195AB-C64C-447D-B2A6-0239E2664F74}"" /&gt;_x000D_
  &lt;param n=""section_vi6.dd1039.state"" v=""{60'"</definedName>
    <definedName name="_AMO_ContentDefinition_801852428.14" hidden="1">"'32CE81-BF07-4898-8B1D-F20EB27EB151}"" /&gt;_x000D_
  &lt;param n=""section_vi6.dd738.state"" v=""{FDE771E7-9E36-4E96-8151-FB9205ECF7B6}"" /&gt;_x000D_
  &lt;param n=""section_vi6.ve762.state"" v=""{4F03387E-6BEF-4B33-A680-C1B5F58AEEAF}"" /&gt;_x000D_
  &lt;param n=""section_vi6.dd4691'"</definedName>
    <definedName name="_AMO_ContentDefinition_801852428.15" hidden="1">"'.state"" v=""{BB915EFD-382D-4273-B742-D21D17F9BB7C}"" /&gt;_x000D_
  &lt;param n=""section_vi6.dd849.state"" v=""{5979DBDB-62FC-45FB-842F-A7CBF3676CC3}"" /&gt;_x000D_
  &lt;param n=""section_vi7218.section.state"" v=""{2DBA26E5-4971-43E5-BDF9-443BD6E02EA7}"" /&gt;_x000D_
  &lt;param n='"</definedName>
    <definedName name="_AMO_ContentDefinition_801852428.16" hidden="1">"'""section_vi7218.ve7126.state"" v=""{C93B5BCE-B7E1-4A67-B1E9-2F1FD8368CDD}"" /&gt;_x000D_
  &lt;param n=""section_vi7218.dd7121.state"" v=""{2245A2C5-4A5B-4F39-99DA-1D2089C045FB}"" /&gt;_x000D_
  &lt;param n=""section_vi7218.dd7259.state"" v=""{DA97D352-DAD2-4A19-BCAE-2F8B8'"</definedName>
    <definedName name="_AMO_ContentDefinition_801852428.17" hidden="1">"'658DA58}"" /&gt;_x000D_
  &lt;param n=""section_vi1055.section.state"" v=""{89DE2217-41A6-47C6-8884-63C299F254EB}"" /&gt;_x000D_
  &lt;param n=""section_vi1055.ve3540.state"" v=""{34E422EB-2CFC-4A9C-A212-3D7E5D526C12}"" /&gt;_x000D_
  &lt;param n=""section_vi1055.dd3535.state"" v=""{D4B'"</definedName>
    <definedName name="_AMO_ContentDefinition_801852428.18" hidden="1">"'9CD87-BC08-4904-8FB7-6C337966C651}"" /&gt;_x000D_
  &lt;param n=""section_vi1055.ve1072.state"" v=""{F0F67ECA-B127-44F9-A4A3-928BCB24C4E5}"" /&gt;_x000D_
  &lt;param n=""section_vi1055.dd1677.state"" v=""{75FF2647-5E28-4C1E-8ED7-568B3AE3008D}"" /&gt;_x000D_
  &lt;param n=""section_vi105'"</definedName>
    <definedName name="_AMO_ContentDefinition_801852428.19" hidden="1">"'5.ve2330.state"" v=""{326E9BDE-1FB4-432E-86A1-9577E211F6C1}"" /&gt;_x000D_
  &lt;param n=""section_vi1055.dd2329.state"" v=""{0684F162-2A21-4E85-85F9-C8C76F6C5420}"" /&gt;_x000D_
  &lt;param n=""section_vi1055.ve2617.state"" v=""{DD5DE6EF-95A6-4BA9-8A4D-A086A0398C9C}"" /&gt;_x000D_
'"</definedName>
    <definedName name="_AMO_ContentDefinition_801852428.2" hidden="1">"'&lt;files&gt;C:\Users\a96p6ya\OneDrive - Erste Group\Documents\My SAS Files\Add-In for Microsoft Office\reports\_SOA_VisualAnalyticsReport.472893794.801852428\report.xml&lt;/files&gt;_x000D_
  &lt;parents /&gt;_x000D_
  &lt;children /&gt;_x000D_
  &lt;param n=""DisplayName"" v=""ATT - NMW"" /&gt;_x000D_
'"</definedName>
    <definedName name="_AMO_ContentDefinition_801852428.20" hidden="1">"'  &lt;param n=""section_vi1055.dd2616.state"" v=""{B0DB6CC7-77BE-428D-A3DA-052A206B6291}"" /&gt;_x000D_
  &lt;param n=""section_vi1055.ve1095.state"" v=""{ABB7A4D9-3F5A-4F4F-98FE-290F018B15B1}"" /&gt;_x000D_
  &lt;param n=""section_vi1055.dd1106.state"" v=""{7D635DFA-C3BC-456A-'"</definedName>
    <definedName name="_AMO_ContentDefinition_801852428.21" hidden="1">"'BD76-F5FC5F45ECB9}"" /&gt;_x000D_
  &lt;param n=""section_vi1055.ve1258.state"" v=""{1953D6E9-2D47-4A39-8A08-C6C9CC760235}"" /&gt;_x000D_
  &lt;param n=""section_vi1055.dd1257.state"" v=""{2A74C924-8CCA-48E1-B4B3-7B6E746F6CD3}"" /&gt;_x000D_
  &lt;param n=""section_vi1055.ve1372.state'"</definedName>
    <definedName name="_AMO_ContentDefinition_801852428.22" hidden="1">"'"" v=""{441B7B0B-023B-4FB7-8675-01CF42FF034B}"" /&gt;_x000D_
  &lt;param n=""section_vi1055.dd1371.state"" v=""{A67DC29D-79EE-48E1-8173-A7408C7CB774}"" /&gt;_x000D_
  &lt;param n=""section_vi1055.ve1402.state"" v=""{E45CB607-5925-4D1C-A88E-6E6F3E435148}"" /&gt;_x000D_
  &lt;param n=""se'"</definedName>
    <definedName name="_AMO_ContentDefinition_801852428.23" hidden="1">"'ction_vi1055.dd1401.state"" v=""{3B4931E8-5516-4FD0-9D48-857942FA0818}"" /&gt;_x000D_
  &lt;param n=""section_vi1055.ve2445.state"" v=""{40BCAA12-A425-4723-AEE5-759459BD709B}"" /&gt;_x000D_
  &lt;param n=""section_vi1055.dd2444.state"" v=""{0A78DB22-5F7C-4E56-BA78-ADC582AC3'"</definedName>
    <definedName name="_AMO_ContentDefinition_801852428.24" hidden="1">"'4C8}"" /&gt;_x000D_
  &lt;param n=""section_vi1055.ve2527.state"" v=""{67F3489F-6660-4ECF-B20C-BB64F6929244}"" /&gt;_x000D_
  &lt;param n=""section_vi1055.dd2526.state"" v=""{22E00DBF-E2D7-42AC-9185-D0A28E77E509}"" /&gt;_x000D_
  &lt;param n=""section_vi1055.ve2547.state"" v=""{9827B422'"</definedName>
    <definedName name="_AMO_ContentDefinition_801852428.25" hidden="1">"'-01BA-4736-9E2B-B4FCD185D40A}"" /&gt;_x000D_
  &lt;param n=""section_vi1055.dd2546.state"" v=""{0148D412-8F18-4877-9374-F916EB6FD674}"" /&gt;_x000D_
  &lt;param n=""section_vi1423.section.state"" v=""{FDF648A3-60B8-40A5-AB1A-252419236A9A}"" /&gt;_x000D_
  &lt;param n=""section_vi1423.ve'"</definedName>
    <definedName name="_AMO_ContentDefinition_801852428.26" hidden="1">"'3569.state"" v=""{76FCDCDB-36AE-4B75-97F6-13CE062CC8FF}"" /&gt;_x000D_
  &lt;param n=""section_vi1423.dd3564.state"" v=""{271E7DFF-7518-4287-85D7-CB0A02D17C7C}"" /&gt;_x000D_
  &lt;param n=""section_vi1423.ve1425.state"" v=""{0E47B949-97FD-4EFC-8412-E9C22C3B93D1}"" /&gt;_x000D_
  &lt;p'"</definedName>
    <definedName name="_AMO_ContentDefinition_801852428.27" hidden="1">"'aram n=""section_vi1423.dd1428.state"" v=""{BFF0C39D-E737-49DE-AF93-7B0A0AEA75CE}"" /&gt;_x000D_
  &lt;param n=""section_vi1423.ve1442.state"" v=""{1CEE4C20-A1AD-4E3D-B88C-59D0A182495E}"" /&gt;_x000D_
  &lt;param n=""section_vi1423.dd1445.state"" v=""{199F4933-682F-4EB7-B4D8'"</definedName>
    <definedName name="_AMO_ContentDefinition_801852428.28" hidden="1">"'-EA3B63AD92D7}"" /&gt;_x000D_
  &lt;param n=""section_vi1423.ve1813.state"" v=""{D615097A-0240-4D5D-8A1D-AC37A93B8F16}"" /&gt;_x000D_
  &lt;param n=""section_vi1423.dd1812.state"" v=""{3CFA85C2-BEE2-4B15-817F-F50F9FD92462}"" /&gt;_x000D_
  &lt;param n=""section_vi1423.ve1941.state"" v='"</definedName>
    <definedName name="_AMO_ContentDefinition_801852428.29" hidden="1">"'""{56B2E7A5-8688-493C-82DB-222D08F9B057}"" /&gt;_x000D_
  &lt;param n=""section_vi1423.dd1940.state"" v=""{551F2461-1C16-4335-84ED-67876C3C7871}"" /&gt;_x000D_
  &lt;param n=""section_vi1423.ve1981.state"" v=""{BE5ED0E5-CBBE-4E7D-8354-9FBDCE12C044}"" /&gt;_x000D_
  &lt;param n=""section'"</definedName>
    <definedName name="_AMO_ContentDefinition_801852428.3" hidden="1">"'  &lt;param n=""DisplayType"" v=""Bericht (2G)"" /&gt;_x000D_
  &lt;param n=""AMO_Version"" v=""8.2"" /&gt;_x000D_
  &lt;param n=""ServerHostName"" v=""sascpcc1.eb.lan.at"" /&gt;_x000D_
  &lt;param n=""Author"" v=""svc_prd_sasviyabatch"" /&gt;_x000D_
  &lt;param n=""AMO_UniqueID"" v=""/reports/reports'"</definedName>
    <definedName name="_AMO_ContentDefinition_801852428.30" hidden="1">"'_vi1423.dd1980.state"" v=""{99DEEFDB-4FFB-4FC3-9C5B-00A41A59DA32}"" /&gt;_x000D_
  &lt;param n=""section_vi1423.ve3035.state"" v=""{B86C0A96-CAF3-4058-AE78-46AE872899E2}"" /&gt;_x000D_
  &lt;param n=""section_vi1423.dd3034.state"" v=""{94905E18-95CF-445C-A9C8-9521A0546DAF}""'"</definedName>
    <definedName name="_AMO_ContentDefinition_801852428.31" hidden="1">"' /&gt;_x000D_
  &lt;param n=""section_vi6560.section.state"" v=""{A981E4A7-2141-4D23-917D-FA5ACFDC8601}"" /&gt;_x000D_
  &lt;param n=""section_vi6560.ve6462.state"" v=""{04C61934-455C-4D84-B184-046985B28CB2}"" /&gt;_x000D_
  &lt;param n=""section_vi6560.dd6458.state"" v=""{7C0350E7-CCAF'"</definedName>
    <definedName name="_AMO_ContentDefinition_801852428.32" hidden="1">"'-460E-98E8-EDCCD38692DD}"" /&gt;_x000D_
  &lt;param n=""section_vi6560.ve6469.state"" v=""{C95BE60B-F356-4320-ADB0-CF0A0601BB29}"" /&gt;_x000D_
  &lt;param n=""section_vi6560.dd6465.state"" v=""{653DDCBE-51DB-4CD7-B03D-2D096AD4CE81}"" /&gt;_x000D_
  &lt;param n=""section_vi6560.ve6481'"</definedName>
    <definedName name="_AMO_ContentDefinition_801852428.33" hidden="1">"'.state"" v=""{F0A45EBA-97B3-4911-B36C-5108B711A925}"" /&gt;_x000D_
  &lt;param n=""section_vi6560.dd6480.state"" v=""{137D9D57-F406-4905-B820-1D4655C6955B}"" /&gt;_x000D_
  &lt;param n=""section_vi6560.ve6500.state"" v=""{2B0698BF-CDD4-46F1-950A-BB287F171795}"" /&gt;_x000D_
  &lt;param'"</definedName>
    <definedName name="_AMO_ContentDefinition_801852428.34" hidden="1">"' n=""section_vi6560.dd6499.state"" v=""{392B80AA-CB40-478F-BDB7-DAE1F9639861}"" /&gt;_x000D_
  &lt;param n=""section_vi6560.ve6519.state"" v=""{2AFE317E-D466-4594-ACE5-8FE7B1FE34FD}"" /&gt;_x000D_
  &lt;param n=""section_vi6560.dd6518.state"" v=""{42EE867C-934C-4828-BAA8-7A'"</definedName>
    <definedName name="_AMO_ContentDefinition_801852428.35" hidden="1">"'AFD1B71B06}"" /&gt;_x000D_
  &lt;param n=""section_vi6560.ve6538.state"" v=""{36E1DA95-46AF-42BF-86F4-C7C2BC676284}"" /&gt;_x000D_
  &lt;param n=""section_vi6560.dd6537.state"" v=""{31BA4903-F1D8-4C82-A29C-D96C8C6B1199}"" /&gt;_x000D_
  &lt;param n=""section_vi6560.ve6553.state"" v=""{9'"</definedName>
    <definedName name="_AMO_ContentDefinition_801852428.36" hidden="1">"'8C78A79-6A22-4B83-ADD8-D81CC96176DB}"" /&gt;_x000D_
  &lt;param n=""section_vi6560.dd6552.state"" v=""{DE1B7EB4-968E-495D-926B-4EC6A12CDF7D}"" /&gt;_x000D_
  &lt;param n=""ve723.state"" v=""{D49913B3-F155-43D5-846F-B5F3AD082C70}"" /&gt;_x000D_
  &lt;param n=""dd1712.state"" v=""{5D7CB9B'"</definedName>
    <definedName name="_AMO_ContentDefinition_801852428.37" hidden="1">"'C-10C1-4D08-85EA-9A17449FB33A}"" /&gt;_x000D_
  &lt;param n=""report.xml"" v=""{CB3569A5-9FB5-4946-A294-822E24C22AC0}"" /&gt;_x000D_
  &lt;param n=""userStateReport.xml"" v=""{18F8BF84-8E31-4AD7-8212-20CB4188B678}"" /&gt;_x000D_
  &lt;ExcelXMLOptions AdjColWidths=""True"" RowOpt=""Inse'"</definedName>
    <definedName name="_AMO_ContentDefinition_801852428.38" hidden="1">"'rtEntire"" ColOpt=""InsertCells"" /&gt;_x000D_
&lt;/ContentDefinition&gt;'"</definedName>
    <definedName name="_AMO_ContentDefinition_801852428.4" hidden="1">"'/f8176cd7-b26d-49d8-9843-a82c51d0c750"" /&gt;_x000D_
  &lt;param n=""AMO_ReportName"" v=""ATT - NMW"" /&gt;_x000D_
  &lt;param n=""AMO_Description"" v="""" /&gt;_x000D_
  &lt;param n=""AMO_Keywords"" v="""" /&gt;_x000D_
  &lt;param n=""DNA"" v=""&amp;lt;DNA&amp;gt;&amp;#xD;&amp;#xA;  &amp;lt;Type&amp;gt;TransportPortableR'"</definedName>
    <definedName name="_AMO_ContentDefinition_801852428.5" hidden="1">"'eport&amp;lt;/Type&amp;gt;&amp;#xD;&amp;#xA;  &amp;lt;Name&amp;gt;ATT - NMW&amp;lt;/Name&amp;gt;&amp;#xD;&amp;#xA;  &amp;lt;Version&amp;gt;1&amp;lt;/Version&amp;gt;&amp;#xD;&amp;#xA;  &amp;lt;Assembly /&amp;gt;&amp;#xD;&amp;#xA;  &amp;lt;Factory /&amp;gt;&amp;#xD;&amp;#xA;  &amp;lt;ID&amp;gt;/reports/reports/f8176cd7-b26d-49d8-9843-a82c51d0c750&amp;lt;/ID&amp;g'"</definedName>
    <definedName name="_AMO_ContentDefinition_801852428.6" hidden="1">"'t;&amp;#xD;&amp;#xA;  &amp;lt;Path&amp;gt;/Credit Claims and Coverpool/103/ATT - NMW&amp;lt;/Path&amp;gt;&amp;#xD;&amp;#xA;  &amp;lt;Server&amp;gt;https://sascpcc1.eb.lan.at&amp;lt;/Server&amp;gt;&amp;#xD;&amp;#xA;  &amp;lt;VisualAnalyticsReportURL&amp;gt;https://sascpcc1.eb.lan.at/links/resources/report?uri=/repo'"</definedName>
    <definedName name="_AMO_ContentDefinition_801852428.7" hidden="1">"'rts/reports/f8176cd7-b26d-49d8-9843-a82c51d0c750&amp;lt;/VisualAnalyticsReportURL&amp;gt;&amp;#xD;&amp;#xA;&amp;lt;/DNA&amp;gt;"" /&gt;_x000D_
  &lt;param n=""AllowWebContent"" v=""True"" /&gt;_x000D_
  &lt;param n=""ReportServer"" v=""https://sascpcc1.eb.lan.at"" /&gt;_x000D_
  &lt;param n=""Thumbnail"" v=""C'"</definedName>
    <definedName name="_AMO_ContentDefinition_801852428.8" hidden="1">"':\Users\a96p6ya\OneDrive - Erste Group\Documents\My SAS Files\Add-In for Microsoft Office\reportThumbnails\f8176cd7-b26d-49d8-9843-a82c51d0c750.png"" /&gt;_x000D_
  &lt;param n=""ReportId"" v=""/reports/reports/f8176cd7-b26d-49d8-9843-a82c51d0c750"" /&gt;_x000D_
  &lt;param'"</definedName>
    <definedName name="_AMO_ContentDefinition_801852428.9" hidden="1">"' n=""ShareURL"" v=""https://sascpcc1.eb.lan.at/links/resources/report?uri=/reports/reports/f8176cd7-b26d-49d8-9843-a82c51d0c750"" /&gt;_x000D_
  &lt;param n=""ClassName"" v=""SAS.OfficeAddin.BIReport"" /&gt;_x000D_
  &lt;param n=""UnselectedIds"" v="""" /&gt;_x000D_
  &lt;param n=""Ra'"</definedName>
    <definedName name="_AMO_ContentLocation_801852428_BRD_F0.ve101" hidden="1">"'&lt;ContentLocation path=""F0.ve101"" rsid=""801852428"" tag=""BRD"" fid=""0""&gt;_x000D_
  &lt;param n=""_NumRows"" v=""2"" /&gt;_x000D_
  &lt;param n=""_NumCols"" v=""15"" /&gt;_x000D_
  &lt;param n=""useNativeGraph"" v=""False"" /&gt;_x000D_
&lt;/ContentLocation&gt;'"</definedName>
    <definedName name="_AMO_ContentLocation_801852428_BRD_F0.ve101_FilterText" hidden="1">"'&lt;ContentLocation path=""F0.ve101_FilterText"" rsid=""801852428"" tag=""BRD"" fid=""0""&gt;_x000D_
  &lt;param n=""_NumRows"" v=""2"" /&gt;_x000D_
  &lt;param n=""_NumCols"" v=""15"" /&gt;_x000D_
&lt;/ContentLocation&gt;'"</definedName>
    <definedName name="_AMO_ContentLocation_801852428_BRD_F0.ve1072" hidden="1">"'&lt;ContentLocation path=""F0.ve1072"" rsid=""801852428"" tag=""BRD"" fid=""0""&gt;_x000D_
  &lt;param n=""_NumRows"" v=""4"" /&gt;_x000D_
  &lt;param n=""_NumCols"" v=""5"" /&gt;_x000D_
  &lt;param n=""useNativeGraph"" v=""False"" /&gt;_x000D_
&lt;/ContentLocation&gt;'"</definedName>
    <definedName name="_AMO_ContentLocation_801852428_BRD_F0.ve1072_FilterText" hidden="1">"'&lt;ContentLocation path=""F0.ve1072_FilterText"" rsid=""801852428"" tag=""BRD"" fid=""0""&gt;_x000D_
  &lt;param n=""_NumRows"" v=""2"" /&gt;_x000D_
  &lt;param n=""_NumCols"" v=""5"" /&gt;_x000D_
&lt;/ContentLocation&gt;'"</definedName>
    <definedName name="_AMO_ContentLocation_801852428_BRD_F0.ve1095" hidden="1">"'&lt;ContentLocation path=""F0.ve1095"" rsid=""801852428"" tag=""BRD"" fid=""0""&gt;_x000D_
  &lt;param n=""_NumRows"" v=""5"" /&gt;_x000D_
  &lt;param n=""_NumCols"" v=""4"" /&gt;_x000D_
  &lt;param n=""useNativeGraph"" v=""False"" /&gt;_x000D_
&lt;/ContentLocation&gt;'"</definedName>
    <definedName name="_AMO_ContentLocation_801852428_BRD_F0.ve1095_FilterText" hidden="1">"'&lt;ContentLocation path=""F0.ve1095_FilterText"" rsid=""801852428"" tag=""BRD"" fid=""0""&gt;_x000D_
  &lt;param n=""_NumRows"" v=""2"" /&gt;_x000D_
  &lt;param n=""_NumCols"" v=""4"" /&gt;_x000D_
&lt;/ContentLocation&gt;'"</definedName>
    <definedName name="_AMO_ContentLocation_801852428_BRD_F0.ve1258" hidden="1">"'&lt;ContentLocation path=""F0.ve1258"" rsid=""801852428"" tag=""BRD"" fid=""0""&gt;_x000D_
  &lt;param n=""_NumRows"" v=""5"" /&gt;_x000D_
  &lt;param n=""_NumCols"" v=""4"" /&gt;_x000D_
  &lt;param n=""useNativeGraph"" v=""False"" /&gt;_x000D_
&lt;/ContentLocation&gt;'"</definedName>
    <definedName name="_AMO_ContentLocation_801852428_BRD_F0.ve1258_FilterText" hidden="1">"'&lt;ContentLocation path=""F0.ve1258_FilterText"" rsid=""801852428"" tag=""BRD"" fid=""0""&gt;_x000D_
  &lt;param n=""_NumRows"" v=""2"" /&gt;_x000D_
  &lt;param n=""_NumCols"" v=""4"" /&gt;_x000D_
&lt;/ContentLocation&gt;'"</definedName>
    <definedName name="_AMO_ContentLocation_801852428_BRD_F0.ve1372" hidden="1">"'&lt;ContentLocation path=""F0.ve1372"" rsid=""801852428"" tag=""BRD"" fid=""0""&gt;_x000D_
  &lt;param n=""_NumRows"" v=""4"" /&gt;_x000D_
  &lt;param n=""_NumCols"" v=""4"" /&gt;_x000D_
  &lt;param n=""useNativeGraph"" v=""False"" /&gt;_x000D_
&lt;/ContentLocation&gt;'"</definedName>
    <definedName name="_AMO_ContentLocation_801852428_BRD_F0.ve1372_FilterText" hidden="1">"'&lt;ContentLocation path=""F0.ve1372_FilterText"" rsid=""801852428"" tag=""BRD"" fid=""0""&gt;_x000D_
  &lt;param n=""_NumRows"" v=""2"" /&gt;_x000D_
  &lt;param n=""_NumCols"" v=""4"" /&gt;_x000D_
&lt;/ContentLocation&gt;'"</definedName>
    <definedName name="_AMO_ContentLocation_801852428_BRD_F0.ve1402" hidden="1">"'&lt;ContentLocation path=""F0.ve1402"" rsid=""801852428"" tag=""BRD"" fid=""0""&gt;_x000D_
  &lt;param n=""_NumRows"" v=""7"" /&gt;_x000D_
  &lt;param n=""_NumCols"" v=""4"" /&gt;_x000D_
  &lt;param n=""useNativeGraph"" v=""False"" /&gt;_x000D_
&lt;/ContentLocation&gt;'"</definedName>
    <definedName name="_AMO_ContentLocation_801852428_BRD_F0.ve1402_FilterText" hidden="1">"'&lt;ContentLocation path=""F0.ve1402_FilterText"" rsid=""801852428"" tag=""BRD"" fid=""0""&gt;_x000D_
  &lt;param n=""_NumRows"" v=""2"" /&gt;_x000D_
  &lt;param n=""_NumCols"" v=""4"" /&gt;_x000D_
&lt;/ContentLocation&gt;'"</definedName>
    <definedName name="_AMO_ContentLocation_801852428_BRD_F0.ve1442" hidden="1">"'&lt;ContentLocation path=""F0.ve1442"" rsid=""801852428"" tag=""BRD"" fid=""0""&gt;_x000D_
  &lt;param n=""_NumRows"" v=""8"" /&gt;_x000D_
  &lt;param n=""_NumCols"" v=""7"" /&gt;_x000D_
  &lt;param n=""useNativeGraph"" v=""False"" /&gt;_x000D_
&lt;/ContentLocation&gt;'"</definedName>
    <definedName name="_AMO_ContentLocation_801852428_BRD_F0.ve1442_FilterText" hidden="1">"'&lt;ContentLocation path=""F0.ve1442_FilterText"" rsid=""801852428"" tag=""BRD"" fid=""0""&gt;_x000D_
  &lt;param n=""_NumRows"" v=""2"" /&gt;_x000D_
  &lt;param n=""_NumCols"" v=""7"" /&gt;_x000D_
&lt;/ContentLocation&gt;'"</definedName>
    <definedName name="_AMO_ContentLocation_801852428_BRD_F0.ve1813" hidden="1">"'&lt;ContentLocation path=""F0.ve1813"" rsid=""801852428"" tag=""BRD"" fid=""0""&gt;_x000D_
  &lt;param n=""_NumRows"" v=""6"" /&gt;_x000D_
  &lt;param n=""_NumCols"" v=""7"" /&gt;_x000D_
  &lt;param n=""useNativeGraph"" v=""False"" /&gt;_x000D_
&lt;/ContentLocation&gt;'"</definedName>
    <definedName name="_AMO_ContentLocation_801852428_BRD_F0.ve1813_FilterText" hidden="1">"'&lt;ContentLocation path=""F0.ve1813_FilterText"" rsid=""801852428"" tag=""BRD"" fid=""0""&gt;_x000D_
  &lt;param n=""_NumRows"" v=""2"" /&gt;_x000D_
  &lt;param n=""_NumCols"" v=""7"" /&gt;_x000D_
&lt;/ContentLocation&gt;'"</definedName>
    <definedName name="_AMO_ContentLocation_801852428_BRD_F0.ve1941" hidden="1">"'&lt;ContentLocation path=""F0.ve1941"" rsid=""801852428"" tag=""BRD"" fid=""0""&gt;_x000D_
  &lt;param n=""_NumRows"" v=""6"" /&gt;_x000D_
  &lt;param n=""_NumCols"" v=""7"" /&gt;_x000D_
  &lt;param n=""useNativeGraph"" v=""False"" /&gt;_x000D_
&lt;/ContentLocation&gt;'"</definedName>
    <definedName name="_AMO_ContentLocation_801852428_BRD_F0.ve1941_FilterText" hidden="1">"'&lt;ContentLocation path=""F0.ve1941_FilterText"" rsid=""801852428"" tag=""BRD"" fid=""0""&gt;_x000D_
  &lt;param n=""_NumRows"" v=""2"" /&gt;_x000D_
  &lt;param n=""_NumCols"" v=""7"" /&gt;_x000D_
&lt;/ContentLocation&gt;'"</definedName>
    <definedName name="_AMO_ContentLocation_801852428_BRD_F0.ve1981" hidden="1">"'&lt;ContentLocation path=""F0.ve1981"" rsid=""801852428"" tag=""BRD"" fid=""0""&gt;_x000D_
  &lt;param n=""_NumRows"" v=""7"" /&gt;_x000D_
  &lt;param n=""_NumCols"" v=""7"" /&gt;_x000D_
  &lt;param n=""useNativeGraph"" v=""False"" /&gt;_x000D_
&lt;/ContentLocation&gt;'"</definedName>
    <definedName name="_AMO_ContentLocation_801852428_BRD_F0.ve1981_FilterText" hidden="1">"'&lt;ContentLocation path=""F0.ve1981_FilterText"" rsid=""801852428"" tag=""BRD"" fid=""0""&gt;_x000D_
  &lt;param n=""_NumRows"" v=""2"" /&gt;_x000D_
  &lt;param n=""_NumCols"" v=""7"" /&gt;_x000D_
&lt;/ContentLocation&gt;'"</definedName>
    <definedName name="_AMO_ContentLocation_801852428_BRD_F0.ve2330" hidden="1">"'&lt;ContentLocation path=""F0.ve2330"" rsid=""801852428"" tag=""BRD"" fid=""0""&gt;_x000D_
  &lt;param n=""_NumRows"" v=""8"" /&gt;_x000D_
  &lt;param n=""_NumCols"" v=""3"" /&gt;_x000D_
  &lt;param n=""useNativeGraph"" v=""False"" /&gt;_x000D_
&lt;/ContentLocation&gt;'"</definedName>
    <definedName name="_AMO_ContentLocation_801852428_BRD_F0.ve2330_FilterText" hidden="1">"'&lt;ContentLocation path=""F0.ve2330_FilterText"" rsid=""801852428"" tag=""BRD"" fid=""0""&gt;_x000D_
  &lt;param n=""_NumRows"" v=""2"" /&gt;_x000D_
  &lt;param n=""_NumCols"" v=""3"" /&gt;_x000D_
&lt;/ContentLocation&gt;'"</definedName>
    <definedName name="_AMO_ContentLocation_801852428_BRD_F0.ve2445" hidden="1">"'&lt;ContentLocation path=""F0.ve2445"" rsid=""801852428"" tag=""BRD"" fid=""0""&gt;_x000D_
  &lt;param n=""_NumRows"" v=""3"" /&gt;_x000D_
  &lt;param n=""_NumCols"" v=""2"" /&gt;_x000D_
  &lt;param n=""useNativeGraph"" v=""False"" /&gt;_x000D_
&lt;/ContentLocation&gt;'"</definedName>
    <definedName name="_AMO_ContentLocation_801852428_BRD_F0.ve2445_FilterText" hidden="1">"'&lt;ContentLocation path=""F0.ve2445_FilterText"" rsid=""801852428"" tag=""BRD"" fid=""0""&gt;_x000D_
  &lt;param n=""_NumRows"" v=""3"" /&gt;_x000D_
  &lt;param n=""_NumCols"" v=""2"" /&gt;_x000D_
&lt;/ContentLocation&gt;'"</definedName>
    <definedName name="_AMO_ContentLocation_801852428_BRD_F0.ve2527" hidden="1">"'&lt;ContentLocation path=""F0.ve2527"" rsid=""801852428"" tag=""BRD"" fid=""0""&gt;_x000D_
  &lt;param n=""_NumRows"" v=""15"" /&gt;_x000D_
  &lt;param n=""_NumCols"" v=""3"" /&gt;_x000D_
  &lt;param n=""useNativeGraph"" v=""False"" /&gt;_x000D_
&lt;/ContentLocation&gt;'"</definedName>
    <definedName name="_AMO_ContentLocation_801852428_BRD_F0.ve2527_FilterText" hidden="1">"'&lt;ContentLocation path=""F0.ve2527_FilterText"" rsid=""801852428"" tag=""BRD"" fid=""0""&gt;_x000D_
  &lt;param n=""_NumRows"" v=""2"" /&gt;_x000D_
  &lt;param n=""_NumCols"" v=""3"" /&gt;_x000D_
&lt;/ContentLocation&gt;'"</definedName>
    <definedName name="_AMO_ContentLocation_801852428_BRD_F0.ve2547" hidden="1">"'&lt;ContentLocation path=""F0.ve2547"" rsid=""801852428"" tag=""BRD"" fid=""0""&gt;_x000D_
  &lt;param n=""_NumRows"" v=""14"" /&gt;_x000D_
  &lt;param n=""_NumCols"" v=""3"" /&gt;_x000D_
  &lt;param n=""useNativeGraph"" v=""False"" /&gt;_x000D_
&lt;/ContentLocation&gt;'"</definedName>
    <definedName name="_AMO_ContentLocation_801852428_BRD_F0.ve2547_FilterText" hidden="1">"'&lt;ContentLocation path=""F0.ve2547_FilterText"" rsid=""801852428"" tag=""BRD"" fid=""0""&gt;_x000D_
  &lt;param n=""_NumRows"" v=""2"" /&gt;_x000D_
  &lt;param n=""_NumCols"" v=""3"" /&gt;_x000D_
&lt;/ContentLocation&gt;'"</definedName>
    <definedName name="_AMO_ContentLocation_801852428_BRD_F0.ve2617" hidden="1">"'&lt;ContentLocation path=""F0.ve2617"" rsid=""801852428"" tag=""BRD"" fid=""0""&gt;_x000D_
  &lt;param n=""_NumRows"" v=""5"" /&gt;_x000D_
  &lt;param n=""_NumCols"" v=""5"" /&gt;_x000D_
  &lt;param n=""useNativeGraph"" v=""False"" /&gt;_x000D_
&lt;/ContentLocation&gt;'"</definedName>
    <definedName name="_AMO_ContentLocation_801852428_BRD_F0.ve2617_FilterText" hidden="1">"'&lt;ContentLocation path=""F0.ve2617_FilterText"" rsid=""801852428"" tag=""BRD"" fid=""0""&gt;_x000D_
  &lt;param n=""_NumRows"" v=""2"" /&gt;_x000D_
  &lt;param n=""_NumCols"" v=""5"" /&gt;_x000D_
&lt;/ContentLocation&gt;'"</definedName>
    <definedName name="_AMO_ContentLocation_801852428_BRD_F0.ve3035" hidden="1">"'&lt;ContentLocation path=""F0.ve3035"" rsid=""801852428"" tag=""BRD"" fid=""0""&gt;_x000D_
  &lt;param n=""_NumRows"" v=""4"" /&gt;_x000D_
  &lt;param n=""_NumCols"" v=""2"" /&gt;_x000D_
  &lt;param n=""useNativeGraph"" v=""False"" /&gt;_x000D_
&lt;/ContentLocation&gt;'"</definedName>
    <definedName name="_AMO_ContentLocation_801852428_BRD_F0.ve3035_FilterText" hidden="1">"'&lt;ContentLocation path=""F0.ve3035_FilterText"" rsid=""801852428"" tag=""BRD"" fid=""0""&gt;_x000D_
  &lt;param n=""_NumRows"" v=""2"" /&gt;_x000D_
  &lt;param n=""_NumCols"" v=""2"" /&gt;_x000D_
&lt;/ContentLocation&gt;'"</definedName>
    <definedName name="_AMO_ContentLocation_801852428_BRD_F0.ve478" hidden="1">"'&lt;ContentLocation path=""F0.ve478"" rsid=""801852428"" tag=""BRD"" fid=""0""&gt;_x000D_
  &lt;param n=""_NumRows"" v=""18"" /&gt;_x000D_
  &lt;param n=""_NumCols"" v=""3"" /&gt;_x000D_
  &lt;param n=""useNativeGraph"" v=""False"" /&gt;_x000D_
&lt;/ContentLocation&gt;'"</definedName>
    <definedName name="_AMO_ContentLocation_801852428_BRD_F0.ve478_FilterText" hidden="1">"'&lt;ContentLocation path=""F0.ve478_FilterText"" rsid=""801852428"" tag=""BRD"" fid=""0""&gt;_x000D_
  &lt;param n=""_NumRows"" v=""2"" /&gt;_x000D_
  &lt;param n=""_NumCols"" v=""3"" /&gt;_x000D_
&lt;/ContentLocation&gt;'"</definedName>
    <definedName name="_AMO_ContentLocation_801852428_BRD_F0.ve6481" hidden="1">"'&lt;ContentLocation path=""F0.ve6481"" rsid=""801852428"" tag=""BRD"" fid=""0""&gt;_x000D_
  &lt;param n=""_NumRows"" v=""8"" /&gt;_x000D_
  &lt;param n=""_NumCols"" v=""7"" /&gt;_x000D_
  &lt;param n=""useNativeGraph"" v=""False"" /&gt;_x000D_
&lt;/ContentLocation&gt;'"</definedName>
    <definedName name="_AMO_ContentLocation_801852428_BRD_F0.ve6481_FilterText" hidden="1">"'&lt;ContentLocation path=""F0.ve6481_FilterText"" rsid=""801852428"" tag=""BRD"" fid=""0""&gt;_x000D_
  &lt;param n=""_NumRows"" v=""3"" /&gt;_x000D_
  &lt;param n=""_NumCols"" v=""7"" /&gt;_x000D_
&lt;/ContentLocation&gt;'"</definedName>
    <definedName name="_AMO_ContentLocation_801852428_BRD_F0.ve6500" hidden="1">"'&lt;ContentLocation path=""F0.ve6500"" rsid=""801852428"" tag=""BRD"" fid=""0""&gt;_x000D_
  &lt;param n=""_NumRows"" v=""6"" /&gt;_x000D_
  &lt;param n=""_NumCols"" v=""7"" /&gt;_x000D_
  &lt;param n=""useNativeGraph"" v=""False"" /&gt;_x000D_
&lt;/ContentLocation&gt;'"</definedName>
    <definedName name="_AMO_ContentLocation_801852428_BRD_F0.ve6500_FilterText" hidden="1">"'&lt;ContentLocation path=""F0.ve6500_FilterText"" rsid=""801852428"" tag=""BRD"" fid=""0""&gt;_x000D_
  &lt;param n=""_NumRows"" v=""3"" /&gt;_x000D_
  &lt;param n=""_NumCols"" v=""7"" /&gt;_x000D_
&lt;/ContentLocation&gt;'"</definedName>
    <definedName name="_AMO_ContentLocation_801852428_BRD_F0.ve6519" hidden="1">"'&lt;ContentLocation path=""F0.ve6519"" rsid=""801852428"" tag=""BRD"" fid=""0""&gt;_x000D_
  &lt;param n=""_NumRows"" v=""6"" /&gt;_x000D_
  &lt;param n=""_NumCols"" v=""7"" /&gt;_x000D_
  &lt;param n=""useNativeGraph"" v=""False"" /&gt;_x000D_
&lt;/ContentLocation&gt;'"</definedName>
    <definedName name="_AMO_ContentLocation_801852428_BRD_F0.ve6519_FilterText" hidden="1">"'&lt;ContentLocation path=""F0.ve6519_FilterText"" rsid=""801852428"" tag=""BRD"" fid=""0""&gt;_x000D_
  &lt;param n=""_NumRows"" v=""3"" /&gt;_x000D_
  &lt;param n=""_NumCols"" v=""7"" /&gt;_x000D_
&lt;/ContentLocation&gt;'"</definedName>
    <definedName name="_AMO_ContentLocation_801852428_BRD_F0.ve6538" hidden="1">"'&lt;ContentLocation path=""F0.ve6538"" rsid=""801852428"" tag=""BRD"" fid=""0""&gt;_x000D_
  &lt;param n=""_NumRows"" v=""7"" /&gt;_x000D_
  &lt;param n=""_NumCols"" v=""7"" /&gt;_x000D_
  &lt;param n=""useNativeGraph"" v=""False"" /&gt;_x000D_
&lt;/ContentLocation&gt;'"</definedName>
    <definedName name="_AMO_ContentLocation_801852428_BRD_F0.ve6538_FilterText" hidden="1">"'&lt;ContentLocation path=""F0.ve6538_FilterText"" rsid=""801852428"" tag=""BRD"" fid=""0""&gt;_x000D_
  &lt;param n=""_NumRows"" v=""3"" /&gt;_x000D_
  &lt;param n=""_NumCols"" v=""7"" /&gt;_x000D_
&lt;/ContentLocation&gt;'"</definedName>
    <definedName name="_AMO_ContentLocation_801852428_BRD_F0.ve6553" hidden="1">"'&lt;ContentLocation path=""F0.ve6553"" rsid=""801852428"" tag=""BRD"" fid=""0""&gt;_x000D_
  &lt;param n=""_NumRows"" v=""4"" /&gt;_x000D_
  &lt;param n=""_NumCols"" v=""2"" /&gt;_x000D_
  &lt;param n=""useNativeGraph"" v=""False"" /&gt;_x000D_
&lt;/ContentLocation&gt;'"</definedName>
    <definedName name="_AMO_ContentLocation_801852428_BRD_F0.ve6553_FilterText" hidden="1">"'&lt;ContentLocation path=""F0.ve6553_FilterText"" rsid=""801852428"" tag=""BRD"" fid=""0""&gt;_x000D_
  &lt;param n=""_NumRows"" v=""3"" /&gt;_x000D_
  &lt;param n=""_NumCols"" v=""2"" /&gt;_x000D_
&lt;/ContentLocation&gt;'"</definedName>
    <definedName name="_AMO_ContentLocation_801852428_BRD_F0.ve659" hidden="1">"'&lt;ContentLocation path=""F0.ve659"" rsid=""801852428"" tag=""BRD"" fid=""0""&gt;_x000D_
  &lt;param n=""_NumRows"" v=""4"" /&gt;_x000D_
  &lt;param n=""_NumCols"" v=""4"" /&gt;_x000D_
  &lt;param n=""useNativeGraph"" v=""False"" /&gt;_x000D_
&lt;/ContentLocation&gt;'"</definedName>
    <definedName name="_AMO_ContentLocation_801852428_BRD_F0.ve659_FilterText" hidden="1">"'&lt;ContentLocation path=""F0.ve659_FilterText"" rsid=""801852428"" tag=""BRD"" fid=""0""&gt;_x000D_
  &lt;param n=""_NumRows"" v=""2"" /&gt;_x000D_
  &lt;param n=""_NumCols"" v=""4"" /&gt;_x000D_
&lt;/ContentLocation&gt;'"</definedName>
    <definedName name="_AMO_ContentLocation_801852428_BRD_F0.ve715" hidden="1">"'&lt;ContentLocation path=""F0.ve715"" rsid=""801852428"" tag=""BRD"" fid=""0""&gt;_x000D_
  &lt;param n=""_NumRows"" v=""6"" /&gt;_x000D_
  &lt;param n=""_NumCols"" v=""3"" /&gt;_x000D_
  &lt;param n=""useNativeGraph"" v=""False"" /&gt;_x000D_
&lt;/ContentLocation&gt;'"</definedName>
    <definedName name="_AMO_ContentLocation_801852428_BRD_F0.ve715_FilterText" hidden="1">"'&lt;ContentLocation path=""F0.ve715_FilterText"" rsid=""801852428"" tag=""BRD"" fid=""0""&gt;_x000D_
  &lt;param n=""_NumRows"" v=""2"" /&gt;_x000D_
  &lt;param n=""_NumCols"" v=""3"" /&gt;_x000D_
&lt;/ContentLocation&gt;'"</definedName>
    <definedName name="_AMO_ContentLocation_801852428_BRD_F0.ve7256" hidden="1">"'&lt;ContentLocation path=""F0.ve7256"" rsid=""801852428"" tag=""BRD"" fid=""0""&gt;_x000D_
  &lt;param n=""_NumRows"" v=""5"" /&gt;_x000D_
  &lt;param n=""_NumCols"" v=""11"" /&gt;_x000D_
  &lt;param n=""useNativeGraph"" v=""False"" /&gt;_x000D_
&lt;/ContentLocation&gt;'"</definedName>
    <definedName name="_AMO_ContentLocation_801852428_BRD_F0.ve7256_FilterText" hidden="1">"'&lt;ContentLocation path=""F0.ve7256_FilterText"" rsid=""801852428"" tag=""BRD"" fid=""0""&gt;_x000D_
  &lt;param n=""_NumRows"" v=""2"" /&gt;_x000D_
  &lt;param n=""_NumCols"" v=""11"" /&gt;_x000D_
&lt;/ContentLocation&gt;'"</definedName>
    <definedName name="_AMO_ContentLocation_801852428_BRD_F0.ve744" hidden="1">"'&lt;ContentLocation path=""F0.ve744"" rsid=""801852428"" tag=""BRD"" fid=""0""&gt;_x000D_
  &lt;param n=""_NumRows"" v=""3"" /&gt;_x000D_
  &lt;param n=""_NumCols"" v=""3"" /&gt;_x000D_
  &lt;param n=""useNativeGraph"" v=""False"" /&gt;_x000D_
&lt;/ContentLocation&gt;'"</definedName>
    <definedName name="_AMO_ContentLocation_801852428_BRD_F0.ve744_FilterText" hidden="1">"'&lt;ContentLocation path=""F0.ve744_FilterText"" rsid=""801852428"" tag=""BRD"" fid=""0""&gt;_x000D_
  &lt;param n=""_NumRows"" v=""2"" /&gt;_x000D_
  &lt;param n=""_NumCols"" v=""3"" /&gt;_x000D_
&lt;/ContentLocation&gt;'"</definedName>
    <definedName name="_AMO_ContentLocation_801852428_BRD_F0.ve762" hidden="1">"'&lt;ContentLocation path=""F0.ve762"" rsid=""801852428"" tag=""BRD"" fid=""0""&gt;_x000D_
  &lt;param n=""_NumRows"" v=""5"" /&gt;_x000D_
  &lt;param n=""_NumCols"" v=""3"" /&gt;_x000D_
  &lt;param n=""useNativeGraph"" v=""False"" /&gt;_x000D_
&lt;/ContentLocation&gt;'"</definedName>
    <definedName name="_AMO_ContentLocation_801852428_BRD_F0.ve762_FilterText" hidden="1">"'&lt;ContentLocation path=""F0.ve762_FilterText"" rsid=""801852428"" tag=""BRD"" fid=""0""&gt;_x000D_
  &lt;param n=""_NumRows"" v=""2"" /&gt;_x000D_
  &lt;param n=""_NumCols"" v=""3"" /&gt;_x000D_
&lt;/ContentLocation&gt;'"</definedName>
    <definedName name="_AMO_ContentLocation_801852428_BRD_F0.ve846" hidden="1">"'&lt;ContentLocation path=""F0.ve846"" rsid=""801852428"" tag=""BRD"" fid=""0""&gt;_x000D_
  &lt;param n=""_NumRows"" v=""2"" /&gt;_x000D_
  &lt;param n=""_NumCols"" v=""2"" /&gt;_x000D_
  &lt;param n=""useNativeGraph"" v=""False"" /&gt;_x000D_
&lt;/ContentLocation&gt;'"</definedName>
    <definedName name="_AMO_ContentLocation_801852428_BRD_F0.ve846_FilterText" hidden="1">"'&lt;ContentLocation path=""F0.ve846_FilterText"" rsid=""801852428"" tag=""BRD"" fid=""0""&gt;_x000D_
  &lt;param n=""_NumRows"" v=""2"" /&gt;_x000D_
  &lt;param n=""_NumCols"" v=""2"" /&gt;_x000D_
&lt;/ContentLocation&gt;'"</definedName>
    <definedName name="_AMO_SingleObject_801852428_BRD_F0.ve101" hidden="1">#REF!</definedName>
    <definedName name="_AMO_SingleObject_801852428_BRD_F0.ve101_FilterText" hidden="1">#REF!</definedName>
    <definedName name="_AMO_SingleObject_801852428_BRD_F0.ve1072" hidden="1">#REF!</definedName>
    <definedName name="_AMO_SingleObject_801852428_BRD_F0.ve1072_FilterText" hidden="1">#REF!</definedName>
    <definedName name="_AMO_SingleObject_801852428_BRD_F0.ve1095" hidden="1">#REF!</definedName>
    <definedName name="_AMO_SingleObject_801852428_BRD_F0.ve1095_FilterText" hidden="1">#REF!</definedName>
    <definedName name="_AMO_SingleObject_801852428_BRD_F0.ve1258" hidden="1">#REF!</definedName>
    <definedName name="_AMO_SingleObject_801852428_BRD_F0.ve1258_FilterText" hidden="1">#REF!</definedName>
    <definedName name="_AMO_SingleObject_801852428_BRD_F0.ve1372" hidden="1">#REF!</definedName>
    <definedName name="_AMO_SingleObject_801852428_BRD_F0.ve1372_FilterText" hidden="1">#REF!</definedName>
    <definedName name="_AMO_SingleObject_801852428_BRD_F0.ve1402" hidden="1">#REF!</definedName>
    <definedName name="_AMO_SingleObject_801852428_BRD_F0.ve1402_FilterText" hidden="1">#REF!</definedName>
    <definedName name="_AMO_SingleObject_801852428_BRD_F0.ve1442" hidden="1">#REF!</definedName>
    <definedName name="_AMO_SingleObject_801852428_BRD_F0.ve1442_FilterText" hidden="1">#REF!</definedName>
    <definedName name="_AMO_SingleObject_801852428_BRD_F0.ve1813" hidden="1">#REF!</definedName>
    <definedName name="_AMO_SingleObject_801852428_BRD_F0.ve1813_FilterText" hidden="1">#REF!</definedName>
    <definedName name="_AMO_SingleObject_801852428_BRD_F0.ve1941" hidden="1">#REF!</definedName>
    <definedName name="_AMO_SingleObject_801852428_BRD_F0.ve1941_FilterText" hidden="1">#REF!</definedName>
    <definedName name="_AMO_SingleObject_801852428_BRD_F0.ve1981" hidden="1">#REF!</definedName>
    <definedName name="_AMO_SingleObject_801852428_BRD_F0.ve1981_FilterText" hidden="1">#REF!</definedName>
    <definedName name="_AMO_SingleObject_801852428_BRD_F0.ve2330" hidden="1">#REF!</definedName>
    <definedName name="_AMO_SingleObject_801852428_BRD_F0.ve2330_FilterText" hidden="1">#REF!</definedName>
    <definedName name="_AMO_SingleObject_801852428_BRD_F0.ve2445" hidden="1">#REF!</definedName>
    <definedName name="_AMO_SingleObject_801852428_BRD_F0.ve2445_FilterText" hidden="1">#REF!</definedName>
    <definedName name="_AMO_SingleObject_801852428_BRD_F0.ve2527" hidden="1">#REF!</definedName>
    <definedName name="_AMO_SingleObject_801852428_BRD_F0.ve2527_FilterText" hidden="1">#REF!</definedName>
    <definedName name="_AMO_SingleObject_801852428_BRD_F0.ve2547" hidden="1">#REF!</definedName>
    <definedName name="_AMO_SingleObject_801852428_BRD_F0.ve2547_FilterText" hidden="1">#REF!</definedName>
    <definedName name="_AMO_SingleObject_801852428_BRD_F0.ve2617" hidden="1">#REF!</definedName>
    <definedName name="_AMO_SingleObject_801852428_BRD_F0.ve2617_FilterText" hidden="1">#REF!</definedName>
    <definedName name="_AMO_SingleObject_801852428_BRD_F0.ve3035" hidden="1">#REF!</definedName>
    <definedName name="_AMO_SingleObject_801852428_BRD_F0.ve3035_FilterText" hidden="1">#REF!</definedName>
    <definedName name="_AMO_SingleObject_801852428_BRD_F0.ve478" hidden="1">#REF!</definedName>
    <definedName name="_AMO_SingleObject_801852428_BRD_F0.ve478_FilterText" hidden="1">#REF!</definedName>
    <definedName name="_AMO_SingleObject_801852428_BRD_F0.ve6481" hidden="1">#REF!</definedName>
    <definedName name="_AMO_SingleObject_801852428_BRD_F0.ve6481_FilterText" hidden="1">#REF!</definedName>
    <definedName name="_AMO_SingleObject_801852428_BRD_F0.ve6500" hidden="1">#REF!</definedName>
    <definedName name="_AMO_SingleObject_801852428_BRD_F0.ve6500_FilterText" hidden="1">#REF!</definedName>
    <definedName name="_AMO_SingleObject_801852428_BRD_F0.ve6519" hidden="1">#REF!</definedName>
    <definedName name="_AMO_SingleObject_801852428_BRD_F0.ve6519_FilterText" hidden="1">#REF!</definedName>
    <definedName name="_AMO_SingleObject_801852428_BRD_F0.ve6538" hidden="1">#REF!</definedName>
    <definedName name="_AMO_SingleObject_801852428_BRD_F0.ve6538_FilterText" hidden="1">#REF!</definedName>
    <definedName name="_AMO_SingleObject_801852428_BRD_F0.ve6553" hidden="1">#REF!</definedName>
    <definedName name="_AMO_SingleObject_801852428_BRD_F0.ve6553_FilterText" hidden="1">#REF!</definedName>
    <definedName name="_AMO_SingleObject_801852428_BRD_F0.ve659" hidden="1">#REF!</definedName>
    <definedName name="_AMO_SingleObject_801852428_BRD_F0.ve659_FilterText" hidden="1">#REF!</definedName>
    <definedName name="_AMO_SingleObject_801852428_BRD_F0.ve715" hidden="1">#REF!</definedName>
    <definedName name="_AMO_SingleObject_801852428_BRD_F0.ve715_FilterText" hidden="1">#REF!</definedName>
    <definedName name="_AMO_SingleObject_801852428_BRD_F0.ve7256" hidden="1">#REF!</definedName>
    <definedName name="_AMO_SingleObject_801852428_BRD_F0.ve7256_FilterText" hidden="1">#REF!</definedName>
    <definedName name="_AMO_SingleObject_801852428_BRD_F0.ve744" hidden="1">#REF!</definedName>
    <definedName name="_AMO_SingleObject_801852428_BRD_F0.ve744_FilterText" hidden="1">#REF!</definedName>
    <definedName name="_AMO_SingleObject_801852428_BRD_F0.ve762" hidden="1">#REF!</definedName>
    <definedName name="_AMO_SingleObject_801852428_BRD_F0.ve762_FilterText" hidden="1">#REF!</definedName>
    <definedName name="_AMO_SingleObject_801852428_BRD_F0.ve846" hidden="1">#REF!</definedName>
    <definedName name="_AMO_SingleObject_801852428_BRD_F0.ve846_FilterText" hidden="1">#REF!</definedName>
    <definedName name="_AMO_UniqueIdentifier" hidden="1">"'b7420750-cafc-48c6-9dd7-cf7b4b4ad95d'"</definedName>
    <definedName name="_AMO_XmlVersion" hidden="1">"'1'"</definedName>
    <definedName name="_xlnm._FilterDatabase" localSheetId="1" hidden="1">'A. ATT General'!$L$112:$L$126</definedName>
    <definedName name="_xlnm._FilterDatabase" localSheetId="2" hidden="1">'B1. ATT Mortgage Assets'!$A$11:$D$187</definedName>
    <definedName name="_xlnm.Print_Area" localSheetId="1">'A. ATT General'!$A$1:$G$365</definedName>
    <definedName name="_xlnm.Print_Area" localSheetId="2">'B1. ATT Mortgage Assets'!$A$1:$G$527</definedName>
    <definedName name="_xlnm.Print_Area" localSheetId="3">'C. ATT Glossary'!$A$1:$C$57</definedName>
    <definedName name="_xlnm.Print_Area" localSheetId="0">Introduction!$B$2:$J$36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9" i="8" l="1"/>
  <c r="H162" i="28"/>
  <c r="H163" i="28"/>
  <c r="C48" i="8" l="1"/>
  <c r="C179" i="8" l="1"/>
  <c r="C249" i="9" l="1"/>
  <c r="D249" i="9"/>
  <c r="J162" i="28" l="1"/>
  <c r="J163" i="28"/>
  <c r="J164" i="28"/>
  <c r="B162" i="28"/>
  <c r="D162" i="28"/>
  <c r="E162" i="28"/>
  <c r="I162" i="28" s="1"/>
  <c r="F162" i="28"/>
  <c r="G162" i="28"/>
  <c r="B163" i="28"/>
  <c r="D163" i="28"/>
  <c r="E163" i="28"/>
  <c r="I163" i="28" s="1"/>
  <c r="F163" i="28"/>
  <c r="G163" i="28"/>
  <c r="D47" i="8" l="1"/>
  <c r="D48" i="8"/>
  <c r="G217" i="8"/>
  <c r="C46" i="8"/>
  <c r="F217" i="8"/>
  <c r="D45" i="8"/>
  <c r="C72" i="9" l="1"/>
  <c r="C76" i="9"/>
  <c r="C220" i="8" l="1"/>
  <c r="C306" i="8" l="1"/>
  <c r="G622" i="9" l="1"/>
  <c r="G621" i="9"/>
  <c r="G620" i="9"/>
  <c r="G619" i="9"/>
  <c r="G618" i="9"/>
  <c r="D618" i="9"/>
  <c r="C618" i="9"/>
  <c r="G617" i="9"/>
  <c r="G616" i="9"/>
  <c r="G615" i="9"/>
  <c r="G614" i="9"/>
  <c r="G613" i="9"/>
  <c r="G612" i="9"/>
  <c r="G611" i="9"/>
  <c r="G610" i="9"/>
  <c r="G609" i="9"/>
  <c r="G608" i="9"/>
  <c r="G607" i="9"/>
  <c r="G606" i="9"/>
  <c r="G605" i="9"/>
  <c r="G604" i="9"/>
  <c r="D601" i="9"/>
  <c r="G600" i="9" s="1"/>
  <c r="C601" i="9"/>
  <c r="F600" i="9" s="1"/>
  <c r="D585" i="9"/>
  <c r="G591" i="9" s="1"/>
  <c r="C585" i="9"/>
  <c r="F584" i="9" s="1"/>
  <c r="D567" i="9"/>
  <c r="G565" i="9" s="1"/>
  <c r="C567" i="9"/>
  <c r="F564" i="9" s="1"/>
  <c r="D544" i="9"/>
  <c r="G543" i="9" s="1"/>
  <c r="C544" i="9"/>
  <c r="F541" i="9" s="1"/>
  <c r="G393" i="9"/>
  <c r="G392" i="9"/>
  <c r="G391" i="9"/>
  <c r="G390" i="9"/>
  <c r="G389" i="9"/>
  <c r="G388" i="9"/>
  <c r="G387" i="9"/>
  <c r="G386" i="9"/>
  <c r="G385" i="9"/>
  <c r="G384" i="9"/>
  <c r="G383" i="9"/>
  <c r="G382" i="9"/>
  <c r="G381" i="9"/>
  <c r="G380" i="9"/>
  <c r="G379" i="9"/>
  <c r="G378" i="9"/>
  <c r="G377" i="9"/>
  <c r="G376" i="9"/>
  <c r="G375" i="9"/>
  <c r="D372" i="9"/>
  <c r="G370" i="9" s="1"/>
  <c r="C372" i="9"/>
  <c r="F371" i="9" s="1"/>
  <c r="D365" i="9"/>
  <c r="G364" i="9" s="1"/>
  <c r="C365" i="9"/>
  <c r="F362" i="9" s="1"/>
  <c r="D346" i="9"/>
  <c r="G345" i="9" s="1"/>
  <c r="C346" i="9"/>
  <c r="F344" i="9" s="1"/>
  <c r="D328" i="9"/>
  <c r="G327" i="9" s="1"/>
  <c r="C328" i="9"/>
  <c r="F325" i="9" s="1"/>
  <c r="D305" i="9"/>
  <c r="G304" i="9" s="1"/>
  <c r="C305" i="9"/>
  <c r="F302" i="9" s="1"/>
  <c r="C288" i="8"/>
  <c r="C304" i="8"/>
  <c r="C303" i="8"/>
  <c r="C299" i="8"/>
  <c r="C298" i="8"/>
  <c r="C297" i="8"/>
  <c r="C292" i="8"/>
  <c r="C289" i="8"/>
  <c r="F303" i="9" l="1"/>
  <c r="G297" i="9"/>
  <c r="G572" i="9"/>
  <c r="G287" i="9"/>
  <c r="F293" i="9"/>
  <c r="F295" i="9"/>
  <c r="F301" i="9"/>
  <c r="G359" i="9"/>
  <c r="G584" i="9"/>
  <c r="G549" i="9"/>
  <c r="G561" i="9"/>
  <c r="F526" i="9"/>
  <c r="F553" i="9"/>
  <c r="F562" i="9"/>
  <c r="F573" i="9"/>
  <c r="F598" i="9"/>
  <c r="F549" i="9"/>
  <c r="G558" i="9"/>
  <c r="G552" i="9"/>
  <c r="G530" i="9"/>
  <c r="G553" i="9"/>
  <c r="G562" i="9"/>
  <c r="G573" i="9"/>
  <c r="F558" i="9"/>
  <c r="F315" i="9"/>
  <c r="G539" i="9"/>
  <c r="F554" i="9"/>
  <c r="F563" i="9"/>
  <c r="F577" i="9"/>
  <c r="F324" i="9"/>
  <c r="F557" i="9"/>
  <c r="F566" i="9"/>
  <c r="G580" i="9"/>
  <c r="G557" i="9"/>
  <c r="G566" i="9"/>
  <c r="F581" i="9"/>
  <c r="F535" i="9"/>
  <c r="F531" i="9"/>
  <c r="F296" i="9"/>
  <c r="F304" i="9"/>
  <c r="F327" i="9"/>
  <c r="F527" i="9"/>
  <c r="G531" i="9"/>
  <c r="F536" i="9"/>
  <c r="G540" i="9"/>
  <c r="F532" i="9"/>
  <c r="F297" i="9"/>
  <c r="G536" i="9"/>
  <c r="F528" i="9"/>
  <c r="G532" i="9"/>
  <c r="G537" i="9"/>
  <c r="F542" i="9"/>
  <c r="F550" i="9"/>
  <c r="G554" i="9"/>
  <c r="F559" i="9"/>
  <c r="G563" i="9"/>
  <c r="F540" i="9"/>
  <c r="F289" i="9"/>
  <c r="G298" i="9"/>
  <c r="F310" i="9"/>
  <c r="G337" i="9"/>
  <c r="G528" i="9"/>
  <c r="G533" i="9"/>
  <c r="F538" i="9"/>
  <c r="G542" i="9"/>
  <c r="G550" i="9"/>
  <c r="F555" i="9"/>
  <c r="G559" i="9"/>
  <c r="G564" i="9"/>
  <c r="G526" i="9"/>
  <c r="G535" i="9"/>
  <c r="F287" i="9"/>
  <c r="F291" i="9"/>
  <c r="F299" i="9"/>
  <c r="F312" i="9"/>
  <c r="G529" i="9"/>
  <c r="F534" i="9"/>
  <c r="G538" i="9"/>
  <c r="F543" i="9"/>
  <c r="F551" i="9"/>
  <c r="G555" i="9"/>
  <c r="G560" i="9"/>
  <c r="F565" i="9"/>
  <c r="F597" i="9"/>
  <c r="G527" i="9"/>
  <c r="G541" i="9"/>
  <c r="F292" i="9"/>
  <c r="F300" i="9"/>
  <c r="F314" i="9"/>
  <c r="F530" i="9"/>
  <c r="G534" i="9"/>
  <c r="F539" i="9"/>
  <c r="G551" i="9"/>
  <c r="G556" i="9"/>
  <c r="F561" i="9"/>
  <c r="G576" i="9"/>
  <c r="G597" i="9"/>
  <c r="G339" i="9"/>
  <c r="G574" i="9"/>
  <c r="G578" i="9"/>
  <c r="G582" i="9"/>
  <c r="G599" i="9"/>
  <c r="G577" i="9"/>
  <c r="G581" i="9"/>
  <c r="G598" i="9"/>
  <c r="F316" i="9"/>
  <c r="F341" i="9"/>
  <c r="F574" i="9"/>
  <c r="F578" i="9"/>
  <c r="F582" i="9"/>
  <c r="F599" i="9"/>
  <c r="F318" i="9"/>
  <c r="F333" i="9"/>
  <c r="G341" i="9"/>
  <c r="F288" i="9"/>
  <c r="F320" i="9"/>
  <c r="F334" i="9"/>
  <c r="G342" i="9"/>
  <c r="G368" i="9"/>
  <c r="F529" i="9"/>
  <c r="F533" i="9"/>
  <c r="F537" i="9"/>
  <c r="F552" i="9"/>
  <c r="F556" i="9"/>
  <c r="F560" i="9"/>
  <c r="F575" i="9"/>
  <c r="F579" i="9"/>
  <c r="F583" i="9"/>
  <c r="F591" i="9"/>
  <c r="F322" i="9"/>
  <c r="G335" i="9"/>
  <c r="G343" i="9"/>
  <c r="G575" i="9"/>
  <c r="G579" i="9"/>
  <c r="G583" i="9"/>
  <c r="F338" i="9"/>
  <c r="F311" i="9"/>
  <c r="F323" i="9"/>
  <c r="G336" i="9"/>
  <c r="F345" i="9"/>
  <c r="F572" i="9"/>
  <c r="F576" i="9"/>
  <c r="F580" i="9"/>
  <c r="G293" i="9"/>
  <c r="F319" i="9"/>
  <c r="G324" i="9"/>
  <c r="G333" i="9"/>
  <c r="G338" i="9"/>
  <c r="G344" i="9"/>
  <c r="F360" i="9"/>
  <c r="F368" i="9"/>
  <c r="G313" i="9"/>
  <c r="G318" i="9"/>
  <c r="G294" i="9"/>
  <c r="G314" i="9"/>
  <c r="F361" i="9"/>
  <c r="G289" i="9"/>
  <c r="G320" i="9"/>
  <c r="F326" i="9"/>
  <c r="G334" i="9"/>
  <c r="G340" i="9"/>
  <c r="G361" i="9"/>
  <c r="G371" i="9"/>
  <c r="G325" i="9"/>
  <c r="G290" i="9"/>
  <c r="G295" i="9"/>
  <c r="G310" i="9"/>
  <c r="G321" i="9"/>
  <c r="G326" i="9"/>
  <c r="G362" i="9"/>
  <c r="G301" i="9"/>
  <c r="G316" i="9"/>
  <c r="F363" i="9"/>
  <c r="G312" i="9"/>
  <c r="F359" i="9"/>
  <c r="G299" i="9"/>
  <c r="G291" i="9"/>
  <c r="G302" i="9"/>
  <c r="G317" i="9"/>
  <c r="G322" i="9"/>
  <c r="F337" i="9"/>
  <c r="F342" i="9"/>
  <c r="G358" i="9"/>
  <c r="F364" i="9"/>
  <c r="G303" i="9"/>
  <c r="G363" i="9"/>
  <c r="F369" i="9"/>
  <c r="G288" i="9"/>
  <c r="G292" i="9"/>
  <c r="G296" i="9"/>
  <c r="G300" i="9"/>
  <c r="G311" i="9"/>
  <c r="G315" i="9"/>
  <c r="G319" i="9"/>
  <c r="G323" i="9"/>
  <c r="G360" i="9"/>
  <c r="G369" i="9"/>
  <c r="F335" i="9"/>
  <c r="F339" i="9"/>
  <c r="F343" i="9"/>
  <c r="F370" i="9"/>
  <c r="F290" i="9"/>
  <c r="F294" i="9"/>
  <c r="F298" i="9"/>
  <c r="F313" i="9"/>
  <c r="F317" i="9"/>
  <c r="F321" i="9"/>
  <c r="F336" i="9"/>
  <c r="F340" i="9"/>
  <c r="F358" i="9"/>
  <c r="G567" i="9" l="1"/>
  <c r="F544" i="9"/>
  <c r="F567" i="9"/>
  <c r="F601" i="9"/>
  <c r="G585" i="9"/>
  <c r="G544" i="9"/>
  <c r="G601" i="9"/>
  <c r="F372" i="9"/>
  <c r="F305" i="9"/>
  <c r="F365" i="9"/>
  <c r="G372" i="9"/>
  <c r="F585" i="9"/>
  <c r="F328" i="9"/>
  <c r="F346" i="9"/>
  <c r="G365" i="9"/>
  <c r="G346" i="9"/>
  <c r="G328" i="9"/>
  <c r="G305" i="9"/>
  <c r="D100" i="8" l="1"/>
  <c r="D77" i="8"/>
  <c r="G71" i="8" s="1"/>
  <c r="G76" i="8" l="1"/>
  <c r="G86" i="8"/>
  <c r="G75" i="8"/>
  <c r="G87" i="8"/>
  <c r="G82" i="8"/>
  <c r="G74" i="8"/>
  <c r="G78" i="8"/>
  <c r="G70" i="8"/>
  <c r="G81" i="8"/>
  <c r="G73" i="8"/>
  <c r="G80" i="8"/>
  <c r="G72" i="8"/>
  <c r="G79" i="8"/>
  <c r="G77" i="8" l="1"/>
  <c r="F268" i="9" l="1"/>
  <c r="F99" i="9" l="1"/>
  <c r="D99" i="9"/>
  <c r="C99" i="9"/>
  <c r="G227" i="8" l="1"/>
  <c r="F227" i="8"/>
  <c r="G226" i="8"/>
  <c r="F226" i="8"/>
  <c r="G225" i="8"/>
  <c r="F225" i="8"/>
  <c r="G224" i="8"/>
  <c r="F224" i="8"/>
  <c r="G223" i="8"/>
  <c r="F223" i="8"/>
  <c r="G222" i="8"/>
  <c r="F222" i="8"/>
  <c r="G221" i="8"/>
  <c r="F221" i="8"/>
  <c r="G218" i="8"/>
  <c r="F218" i="8"/>
  <c r="D167" i="8" l="1"/>
  <c r="G166" i="8" l="1"/>
  <c r="G165" i="8"/>
  <c r="G164" i="8"/>
  <c r="F177" i="8"/>
  <c r="F178" i="8"/>
  <c r="F175" i="8"/>
  <c r="F174" i="8"/>
  <c r="D487" i="9"/>
  <c r="G492" i="9" s="1"/>
  <c r="C487" i="9"/>
  <c r="F488" i="9" s="1"/>
  <c r="D465" i="9"/>
  <c r="C465" i="9"/>
  <c r="D452" i="9"/>
  <c r="G450" i="9" s="1"/>
  <c r="C452" i="9"/>
  <c r="G247" i="9"/>
  <c r="F252" i="9"/>
  <c r="D227" i="9"/>
  <c r="C227" i="9"/>
  <c r="F219" i="9" s="1"/>
  <c r="D214" i="9"/>
  <c r="C214" i="9"/>
  <c r="F76" i="9"/>
  <c r="D76" i="9"/>
  <c r="F72" i="9"/>
  <c r="D72" i="9"/>
  <c r="F44" i="9"/>
  <c r="D44" i="9"/>
  <c r="C44" i="9"/>
  <c r="C15" i="9"/>
  <c r="F23" i="9" s="1"/>
  <c r="C208" i="8"/>
  <c r="C167" i="8"/>
  <c r="D155" i="8"/>
  <c r="G147" i="8" s="1"/>
  <c r="C155" i="8"/>
  <c r="F147" i="8" s="1"/>
  <c r="D129" i="8"/>
  <c r="C100" i="8"/>
  <c r="C77" i="8"/>
  <c r="F75" i="8" s="1"/>
  <c r="C58" i="8"/>
  <c r="F198" i="8" l="1"/>
  <c r="F440" i="9"/>
  <c r="F436"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2" i="8"/>
  <c r="F76" i="8"/>
  <c r="F73" i="8"/>
  <c r="F70" i="8"/>
  <c r="F74" i="8"/>
  <c r="F193" i="8"/>
  <c r="F197" i="8"/>
  <c r="F201" i="8"/>
  <c r="F205" i="8"/>
  <c r="F194" i="8"/>
  <c r="F202" i="8"/>
  <c r="F206" i="8"/>
  <c r="F196" i="8"/>
  <c r="F204" i="8"/>
  <c r="F199" i="8"/>
  <c r="F200" i="8"/>
  <c r="F195" i="8"/>
  <c r="F203" i="8"/>
  <c r="F14" i="9"/>
  <c r="G444" i="9"/>
  <c r="G221" i="9"/>
  <c r="G434" i="9"/>
  <c r="G105" i="8"/>
  <c r="G101" i="8"/>
  <c r="G219" i="9"/>
  <c r="G442" i="9"/>
  <c r="G223" i="9"/>
  <c r="G243" i="9"/>
  <c r="G428" i="9"/>
  <c r="G438" i="9"/>
  <c r="G446" i="9"/>
  <c r="F459" i="9"/>
  <c r="F479" i="9"/>
  <c r="G225" i="9"/>
  <c r="G245" i="9"/>
  <c r="G432" i="9"/>
  <c r="G440" i="9"/>
  <c r="G448" i="9"/>
  <c r="G461" i="9"/>
  <c r="G479" i="9"/>
  <c r="G250" i="9"/>
  <c r="F481" i="9"/>
  <c r="G254" i="9"/>
  <c r="G483" i="9"/>
  <c r="F245" i="9"/>
  <c r="F428" i="9"/>
  <c r="F461" i="9"/>
  <c r="F485" i="9"/>
  <c r="F492" i="9"/>
  <c r="F241" i="9"/>
  <c r="F457" i="9"/>
  <c r="G241" i="9"/>
  <c r="G430" i="9"/>
  <c r="G436" i="9"/>
  <c r="F444" i="9"/>
  <c r="G457" i="9"/>
  <c r="F463" i="9"/>
  <c r="F483" i="9"/>
  <c r="G167" i="8"/>
  <c r="F12" i="9"/>
  <c r="F19" i="9"/>
  <c r="F21" i="9"/>
  <c r="F17"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104" i="8"/>
  <c r="G102" i="8"/>
  <c r="F255" i="9"/>
  <c r="F253" i="9"/>
  <c r="F251" i="9"/>
  <c r="F248" i="9"/>
  <c r="F246" i="9"/>
  <c r="F244" i="9"/>
  <c r="F242" i="9"/>
  <c r="F254" i="9"/>
  <c r="F250" i="9"/>
  <c r="F247" i="9"/>
  <c r="F243" i="9"/>
  <c r="F432" i="9"/>
  <c r="F448" i="9"/>
  <c r="F13" i="9"/>
  <c r="F16" i="9"/>
  <c r="F20" i="9"/>
  <c r="G226" i="9"/>
  <c r="G224" i="9"/>
  <c r="G222" i="9"/>
  <c r="G220" i="9"/>
  <c r="G255" i="9"/>
  <c r="G253" i="9"/>
  <c r="G251" i="9"/>
  <c r="G248" i="9"/>
  <c r="G246" i="9"/>
  <c r="G244" i="9"/>
  <c r="G242" i="9"/>
  <c r="G252" i="9"/>
  <c r="G451" i="9"/>
  <c r="G449" i="9"/>
  <c r="G447" i="9"/>
  <c r="G445" i="9"/>
  <c r="G443" i="9"/>
  <c r="G441" i="9"/>
  <c r="G439" i="9"/>
  <c r="G437" i="9"/>
  <c r="G435" i="9"/>
  <c r="G433" i="9"/>
  <c r="G431" i="9"/>
  <c r="G429" i="9"/>
  <c r="G459" i="9"/>
  <c r="G463" i="9"/>
  <c r="G481" i="9"/>
  <c r="G485" i="9"/>
  <c r="G488" i="9"/>
  <c r="F464" i="9"/>
  <c r="F462" i="9"/>
  <c r="F460" i="9"/>
  <c r="F458" i="9"/>
  <c r="F493" i="9"/>
  <c r="F491" i="9"/>
  <c r="F489" i="9"/>
  <c r="F486" i="9"/>
  <c r="F484" i="9"/>
  <c r="F482" i="9"/>
  <c r="F480" i="9"/>
  <c r="F490" i="9"/>
  <c r="F18" i="9"/>
  <c r="F22" i="9"/>
  <c r="G464" i="9"/>
  <c r="G462" i="9"/>
  <c r="G460" i="9"/>
  <c r="G458" i="9"/>
  <c r="G493" i="9"/>
  <c r="G491" i="9"/>
  <c r="G489" i="9"/>
  <c r="G486" i="9"/>
  <c r="G484" i="9"/>
  <c r="G482" i="9"/>
  <c r="G480" i="9"/>
  <c r="G490" i="9"/>
  <c r="F219" i="8" l="1"/>
  <c r="G219" i="8"/>
  <c r="F167" i="8"/>
  <c r="F129" i="8"/>
  <c r="F155" i="8"/>
  <c r="F77" i="8"/>
  <c r="F100" i="8"/>
  <c r="F208" i="8"/>
  <c r="F58" i="8"/>
  <c r="G155" i="8"/>
  <c r="G214" i="9"/>
  <c r="G129" i="8"/>
  <c r="G100" i="8"/>
  <c r="G452" i="9"/>
  <c r="G249" i="9"/>
  <c r="G465" i="9"/>
  <c r="G227" i="9"/>
  <c r="F15" i="9"/>
  <c r="F249" i="9"/>
  <c r="F452" i="9"/>
  <c r="F465" i="9"/>
  <c r="G487" i="9"/>
  <c r="F487" i="9"/>
  <c r="F227" i="9"/>
  <c r="F214" i="9"/>
  <c r="F220" i="8" l="1"/>
  <c r="G220" i="8"/>
</calcChain>
</file>

<file path=xl/sharedStrings.xml><?xml version="1.0" encoding="utf-8"?>
<sst xmlns="http://schemas.openxmlformats.org/spreadsheetml/2006/main" count="3455" uniqueCount="1417">
  <si>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</si>
  <si>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</si>
  <si>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</si>
  <si>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</si>
  <si>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</si>
  <si>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</si>
  <si>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</si>
  <si>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</si>
  <si>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</si>
  <si>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</si>
  <si>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</si>
  <si>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</si>
  <si>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</si>
  <si>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</si>
  <si>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</si>
  <si>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</si>
  <si>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</si>
  <si>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</si>
  <si>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</si>
  <si>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</si>
  <si>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</si>
  <si>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</si>
  <si>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</si>
  <si>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</si>
  <si>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</si>
  <si>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</si>
  <si>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</si>
  <si>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</si>
  <si>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</si>
  <si>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</si>
  <si>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</si>
  <si>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</si>
  <si>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</si>
  <si>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</si>
  <si>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</si>
  <si>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</si>
  <si>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</si>
  <si>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</si>
  <si>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</si>
  <si>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</si>
  <si>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</si>
  <si>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</si>
  <si>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</si>
  <si>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</si>
  <si>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</si>
  <si>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</si>
  <si>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</si>
  <si>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</si>
  <si>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</si>
  <si>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</si>
  <si>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</si>
  <si>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</si>
  <si>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</si>
  <si>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</si>
  <si>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</si>
  <si>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</si>
  <si>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</si>
  <si>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OG.3.1.2</t>
  </si>
  <si>
    <t>OG.3.1.3</t>
  </si>
  <si>
    <t>OG.3.1.4</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</si>
  <si>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</si>
  <si>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</si>
  <si>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</si>
  <si>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</si>
  <si>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</si>
  <si>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</si>
  <si>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</si>
  <si>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</si>
  <si>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</si>
  <si>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</si>
  <si>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</si>
  <si>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</si>
  <si>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</si>
  <si>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</si>
  <si>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</si>
  <si>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</si>
  <si>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</si>
  <si>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</si>
  <si>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</si>
  <si>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</si>
  <si>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</si>
  <si>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</si>
  <si>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</si>
  <si>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</si>
  <si>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</si>
  <si>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</si>
  <si>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</si>
  <si>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</si>
  <si>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</si>
  <si>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</si>
  <si>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</si>
  <si>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</si>
  <si>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</si>
  <si>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</si>
  <si>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</si>
  <si>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</si>
  <si>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</si>
  <si>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</si>
  <si>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</si>
  <si>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</si>
  <si>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</si>
  <si>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</si>
  <si>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</si>
  <si>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</si>
  <si>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</si>
  <si>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</si>
  <si>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</si>
  <si>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</si>
  <si>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</si>
  <si>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</si>
  <si>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</si>
  <si>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</si>
  <si>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</si>
  <si>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</si>
  <si>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</si>
  <si>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</si>
  <si>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</si>
  <si>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</si>
  <si>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</si>
  <si>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</si>
  <si>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</si>
  <si>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</si>
  <si>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</si>
  <si>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</si>
  <si>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</si>
  <si>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</si>
  <si>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</si>
  <si>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</si>
  <si>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</si>
  <si>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</si>
  <si>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</si>
  <si>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</si>
  <si>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</si>
  <si>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</si>
  <si>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</si>
  <si>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</si>
  <si>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</si>
  <si>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</si>
  <si>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</si>
  <si>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</si>
  <si>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</si>
  <si>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</si>
  <si>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</si>
  <si>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</si>
  <si>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</si>
  <si>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</si>
  <si>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</si>
  <si>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</si>
  <si>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</si>
  <si>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</si>
  <si>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</si>
  <si>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</si>
  <si>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</si>
  <si>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</si>
  <si>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</si>
  <si>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</si>
  <si>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</si>
  <si>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</si>
  <si>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</si>
  <si>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</si>
  <si>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</si>
  <si>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</si>
  <si>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</si>
  <si>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</si>
  <si>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</si>
  <si>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</si>
  <si>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</si>
  <si>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</si>
  <si>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</si>
  <si>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</si>
  <si>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</si>
  <si>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</si>
  <si>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</si>
  <si>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</si>
  <si>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</si>
  <si>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</si>
  <si>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</si>
  <si>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</si>
  <si>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</si>
  <si>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</si>
  <si>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</si>
  <si>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</si>
  <si>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</si>
  <si>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</si>
  <si>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</si>
  <si>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</si>
  <si>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</si>
  <si>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</si>
  <si>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</si>
  <si>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</si>
  <si>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</si>
  <si>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</si>
  <si>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</si>
  <si>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</si>
  <si>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</si>
  <si>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</si>
  <si>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</si>
  <si>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</si>
  <si>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</si>
  <si>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</si>
  <si>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</si>
  <si>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</si>
  <si>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</si>
  <si>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</si>
  <si>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</si>
  <si>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</si>
  <si>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</si>
  <si>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</si>
  <si>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</si>
  <si>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</si>
  <si>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</si>
  <si>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</si>
  <si>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</si>
  <si>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</si>
  <si>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</si>
  <si>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</si>
  <si>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</si>
  <si>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</si>
  <si>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</si>
  <si>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</si>
  <si>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</si>
  <si>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</si>
  <si>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</si>
  <si>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</si>
  <si>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</si>
  <si>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</si>
  <si>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</si>
  <si>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</si>
  <si>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</si>
  <si>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</si>
  <si>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</si>
  <si>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</si>
  <si>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</si>
  <si>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</si>
  <si>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</si>
  <si>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</si>
  <si>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</si>
  <si>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</si>
  <si>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</si>
  <si>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</si>
  <si>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</si>
  <si>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</si>
  <si>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</si>
  <si>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</si>
  <si>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</si>
  <si>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</si>
  <si>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</si>
  <si>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</si>
  <si>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</si>
  <si>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</si>
  <si>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</si>
  <si>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</si>
  <si>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</si>
  <si>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</si>
  <si>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</si>
  <si>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</si>
  <si>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</si>
  <si>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</si>
  <si>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</si>
  <si>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</si>
  <si>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</si>
  <si>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</si>
  <si>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</si>
  <si>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</si>
  <si>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</si>
  <si>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</si>
  <si>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</si>
  <si>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</si>
  <si>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</si>
  <si>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</si>
  <si>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</si>
  <si>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</si>
  <si>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</si>
  <si>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</si>
  <si>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</si>
  <si>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</si>
  <si>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</si>
  <si>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</si>
  <si>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</si>
  <si>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</si>
  <si>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</si>
  <si>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</si>
  <si>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</si>
  <si>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</si>
  <si>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</si>
  <si>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</si>
  <si>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</si>
  <si>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</si>
  <si>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</si>
  <si>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</si>
  <si>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</si>
  <si>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</si>
  <si>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</si>
  <si>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</si>
  <si>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</si>
  <si>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</si>
  <si>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</si>
  <si>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</si>
  <si>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</si>
  <si>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</si>
  <si>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</si>
  <si>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</si>
  <si>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</si>
  <si>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</si>
  <si>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</si>
  <si>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</si>
  <si>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</si>
  <si>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</si>
  <si>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</si>
  <si>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</si>
  <si>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</si>
  <si>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</si>
  <si>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</si>
  <si>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</si>
  <si>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</si>
  <si>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</si>
  <si>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</si>
  <si>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</si>
  <si>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</si>
  <si>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</si>
  <si>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</si>
  <si>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</si>
  <si>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</si>
  <si>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</si>
  <si>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</si>
  <si>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</si>
  <si>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</si>
  <si>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</si>
  <si>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</si>
  <si>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</si>
  <si>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</si>
  <si>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</si>
  <si>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</si>
  <si>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</si>
  <si>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</si>
  <si>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</si>
  <si>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</si>
  <si>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</si>
  <si>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</si>
  <si>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</si>
  <si>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</si>
  <si>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</si>
  <si>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</si>
  <si>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</si>
  <si>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</si>
  <si>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</si>
  <si>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</si>
  <si>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</si>
  <si>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</si>
  <si>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</si>
  <si>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</si>
  <si>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</si>
  <si>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</si>
  <si>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</si>
  <si>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</si>
  <si>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</si>
  <si>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</si>
  <si>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</si>
  <si>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</si>
  <si>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</si>
  <si>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</si>
  <si>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</si>
  <si>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</si>
  <si>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</si>
  <si>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</si>
  <si>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</si>
  <si>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</si>
  <si>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</si>
  <si>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</si>
  <si>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</si>
  <si>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</si>
  <si>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</si>
  <si>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</si>
  <si>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</si>
  <si>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</si>
  <si>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</si>
  <si>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</si>
  <si>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</si>
  <si>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</si>
  <si>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</si>
  <si>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</si>
  <si>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</si>
  <si>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</si>
  <si>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</si>
  <si>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</si>
  <si>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</si>
  <si>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</si>
  <si>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</si>
  <si>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</si>
  <si>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</si>
  <si>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</si>
  <si>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</si>
  <si>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</si>
  <si>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</si>
  <si>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</si>
  <si>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</si>
  <si>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</si>
  <si>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</si>
  <si>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</si>
  <si>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</si>
  <si>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</si>
  <si>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</si>
  <si>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</si>
  <si>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</si>
  <si>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</si>
  <si>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</si>
  <si>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</si>
  <si>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</si>
  <si>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</si>
  <si>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</si>
  <si>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</si>
  <si>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</si>
  <si>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</si>
  <si>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</si>
  <si>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</si>
  <si>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</si>
  <si>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</si>
  <si>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</si>
  <si>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</si>
  <si>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</si>
  <si>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</si>
  <si>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</si>
  <si>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</si>
  <si>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</si>
  <si>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</si>
  <si>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</si>
  <si>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</si>
  <si>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</si>
  <si>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</si>
  <si>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</si>
  <si>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</si>
  <si>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</si>
  <si>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</si>
  <si>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</si>
  <si>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</si>
  <si>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</si>
  <si>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</si>
  <si>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</si>
  <si>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</si>
  <si>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</si>
  <si>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</si>
  <si>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</si>
  <si>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</si>
  <si>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</si>
  <si>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</si>
  <si>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</si>
  <si>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</si>
  <si>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</si>
  <si>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</si>
  <si>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</si>
  <si>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</si>
  <si>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</si>
  <si>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</si>
  <si>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</si>
  <si>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</si>
  <si>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</si>
  <si>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</si>
  <si>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</si>
  <si>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</si>
  <si>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</si>
  <si>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</si>
  <si>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</si>
  <si>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</si>
  <si>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</si>
  <si>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</si>
  <si>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</si>
  <si>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</si>
  <si>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</si>
  <si>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</si>
  <si>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</si>
  <si>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</si>
  <si>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</si>
  <si>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</si>
  <si>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</si>
  <si>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</si>
  <si>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</si>
  <si>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</si>
  <si>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</si>
  <si>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</si>
  <si>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</si>
  <si>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</si>
  <si>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</si>
  <si>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</si>
  <si>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</si>
  <si>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</si>
  <si>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</si>
  <si>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</si>
  <si>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</si>
  <si>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</si>
  <si>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</si>
  <si>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</si>
  <si>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</si>
  <si>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</si>
  <si>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</si>
  <si>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</si>
  <si>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</si>
  <si>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</si>
  <si>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</si>
  <si>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</si>
  <si>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</si>
  <si>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</si>
  <si>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</si>
  <si>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</si>
  <si>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</si>
  <si>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</si>
  <si>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</si>
  <si>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</si>
  <si>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</si>
  <si>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</si>
  <si>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</si>
  <si>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</si>
  <si>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</si>
  <si>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</si>
  <si>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</si>
  <si>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</si>
  <si>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</si>
  <si>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</si>
  <si>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</si>
  <si>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</si>
  <si>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</si>
  <si>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</si>
  <si>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</si>
  <si>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</si>
  <si>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</si>
  <si>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</si>
  <si>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</si>
  <si>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</si>
  <si>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</si>
  <si>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</si>
  <si>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</si>
  <si>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</si>
  <si>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</si>
  <si>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</si>
  <si>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</si>
  <si>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</si>
  <si>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</si>
  <si>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</si>
  <si>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</si>
  <si>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</si>
  <si>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</si>
  <si>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</si>
  <si>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</si>
  <si>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</si>
  <si>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</si>
  <si>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</si>
  <si>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</si>
  <si>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</si>
  <si>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</si>
  <si>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</si>
  <si>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</si>
  <si>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</si>
  <si>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</si>
  <si>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</si>
  <si>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</si>
  <si>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</si>
  <si>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</si>
  <si>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</si>
  <si>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</si>
  <si>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</si>
  <si>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</si>
  <si>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</si>
  <si>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</si>
  <si>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</si>
  <si>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</si>
  <si>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</si>
  <si>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</si>
  <si>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</si>
  <si>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</si>
  <si>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</si>
  <si>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</si>
  <si>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</si>
  <si>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</si>
  <si>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</si>
  <si>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</si>
  <si>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</si>
  <si>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</si>
  <si>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</si>
  <si>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</si>
  <si>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</si>
  <si>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</si>
  <si>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</si>
  <si>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</si>
  <si>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</si>
  <si>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</si>
  <si>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</si>
  <si>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</si>
  <si>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</si>
  <si>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</si>
  <si>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</si>
  <si>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</si>
  <si>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</si>
  <si>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</si>
  <si>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</si>
  <si>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</si>
  <si>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</si>
  <si>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</si>
  <si>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</si>
  <si>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</si>
  <si>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</si>
  <si>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</si>
  <si>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</si>
  <si>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</si>
  <si>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</si>
  <si>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</si>
  <si>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</si>
  <si>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</si>
  <si>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</si>
  <si>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</si>
  <si>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</si>
  <si>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</si>
  <si>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</si>
  <si>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</si>
  <si>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</si>
  <si>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</si>
  <si>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</si>
  <si>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</si>
  <si>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</si>
  <si>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</si>
  <si>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</si>
  <si>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</si>
  <si>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</si>
  <si>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</si>
  <si>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</si>
  <si>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</si>
  <si>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</si>
  <si>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</si>
  <si>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</si>
  <si>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</si>
  <si>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</si>
  <si>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</si>
  <si>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</si>
  <si>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</si>
  <si>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</si>
  <si>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</si>
  <si>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</si>
  <si>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</si>
  <si>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</si>
  <si>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</si>
  <si>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</si>
  <si>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</si>
  <si>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</si>
  <si>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</si>
  <si>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</si>
  <si>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</si>
  <si>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</si>
  <si>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</si>
  <si>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</si>
  <si>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</si>
  <si>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</si>
  <si>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</si>
  <si>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</si>
  <si>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</si>
  <si>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</si>
  <si>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</si>
  <si>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</si>
  <si>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</si>
  <si>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</si>
  <si>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</si>
  <si>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</si>
  <si>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</si>
  <si>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</si>
  <si>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</si>
  <si>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</si>
  <si>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</si>
  <si>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</si>
  <si>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</si>
  <si>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</si>
  <si>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</si>
  <si>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</si>
  <si>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</si>
  <si>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</si>
  <si>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</si>
  <si>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</si>
  <si>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</si>
  <si>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</si>
  <si>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</si>
  <si>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</si>
  <si>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</si>
  <si>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</si>
  <si>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</si>
  <si>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</si>
  <si>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</si>
  <si>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</si>
  <si>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</si>
  <si>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</si>
  <si>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</si>
  <si>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</si>
  <si>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</si>
  <si>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</si>
  <si>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</si>
  <si>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</si>
  <si>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</si>
  <si>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</si>
  <si>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</si>
  <si>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</si>
  <si>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</si>
  <si>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</si>
  <si>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</si>
  <si>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</si>
  <si>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</si>
  <si>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</si>
  <si>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</si>
  <si>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</si>
  <si>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</si>
  <si>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</si>
  <si>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</si>
  <si>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</si>
  <si>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</si>
  <si>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</si>
  <si>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</si>
  <si>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</si>
  <si>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</si>
  <si>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</si>
  <si>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</si>
  <si>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</si>
  <si>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</si>
  <si>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</si>
  <si>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</si>
  <si>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</si>
  <si>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</si>
  <si>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</si>
  <si>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</si>
  <si>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</si>
  <si>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</si>
  <si>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</si>
  <si>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</si>
  <si>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</si>
  <si>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</si>
  <si>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</si>
  <si>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</si>
  <si>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</si>
  <si>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</si>
  <si>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</si>
  <si>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</si>
  <si>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</si>
  <si>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</si>
  <si>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</si>
  <si>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</si>
  <si>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</si>
  <si>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</si>
  <si>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</si>
  <si>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</si>
  <si>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</si>
  <si>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</si>
  <si>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</si>
  <si>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</si>
  <si>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</si>
  <si>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</si>
  <si>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</si>
  <si>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</si>
  <si>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</si>
  <si>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</si>
  <si>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</si>
  <si>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</si>
  <si>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</si>
  <si>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</si>
  <si>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</si>
  <si>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</si>
  <si>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</si>
  <si>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</si>
  <si>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</si>
  <si>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</si>
  <si>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</si>
  <si>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</si>
  <si>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</si>
  <si>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</si>
  <si>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</si>
  <si>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</si>
  <si>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</si>
  <si>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</si>
  <si>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</si>
  <si>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</si>
  <si>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</si>
  <si>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</si>
  <si>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</si>
  <si>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</si>
  <si>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</si>
  <si>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</si>
  <si>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</si>
  <si>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</si>
  <si>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</si>
  <si>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</si>
  <si>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</si>
  <si>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</si>
  <si>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</si>
  <si>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</si>
  <si>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</si>
  <si>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</si>
  <si>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</si>
  <si>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</si>
  <si>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</si>
  <si>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</si>
  <si>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</si>
  <si>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</si>
  <si>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</si>
  <si>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</si>
  <si>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</si>
  <si>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</si>
  <si>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</si>
  <si>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</si>
  <si>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</si>
  <si>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</si>
  <si>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</si>
  <si>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</si>
  <si>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</si>
  <si>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</si>
  <si>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</si>
  <si>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</si>
  <si>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</si>
  <si>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</si>
  <si>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</si>
  <si>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</si>
  <si>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</si>
  <si>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</si>
  <si>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</si>
  <si>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</si>
  <si>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</si>
  <si>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</si>
  <si>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</si>
  <si>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</si>
  <si>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</si>
  <si>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</si>
  <si>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</si>
  <si>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</si>
  <si>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</si>
  <si>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</si>
  <si>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</si>
  <si>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Y</t>
  </si>
  <si>
    <t>o/w Cash</t>
  </si>
  <si>
    <t>o/w Government Bonds</t>
  </si>
  <si>
    <t>0%</t>
  </si>
  <si>
    <t>Vienna</t>
  </si>
  <si>
    <t>Lower Austria</t>
  </si>
  <si>
    <t>Upper Austria</t>
  </si>
  <si>
    <t>Salzburg</t>
  </si>
  <si>
    <t>Tyrol</t>
  </si>
  <si>
    <t>Styria</t>
  </si>
  <si>
    <t>Carinthia</t>
  </si>
  <si>
    <t>Burgenland</t>
  </si>
  <si>
    <t>&gt;0 - &lt;=100,000</t>
  </si>
  <si>
    <t>&gt;100,000 - &lt;=300,000</t>
  </si>
  <si>
    <t>&gt;300,000 - &lt;=500,000</t>
  </si>
  <si>
    <t>&gt;500,000 - &lt;=1,000,000</t>
  </si>
  <si>
    <t>&gt;1,000,000 - &lt;=5,000,000</t>
  </si>
  <si>
    <t>&gt;5,000,000</t>
  </si>
  <si>
    <t>Austrian Transparency Template</t>
  </si>
  <si>
    <t>Worksheet A: ATT General</t>
  </si>
  <si>
    <t>Worksheet B1: ATT Mortgage Assets</t>
  </si>
  <si>
    <t>Cashflows calculated, assuming no Prepayment</t>
  </si>
  <si>
    <t>o/w cash</t>
  </si>
  <si>
    <t xml:space="preserve">A. Austrian Transparency Template - General Information </t>
  </si>
  <si>
    <t>B1. Austrian Transparency Template - Mortgage Assets</t>
  </si>
  <si>
    <t>C. Austrian Transparency Template - Glossary</t>
  </si>
  <si>
    <t>1. Glossary - Standard Austrian  Items</t>
  </si>
  <si>
    <t xml:space="preserve">Loan nominal values are based on balance amounts and not collateral amounts. </t>
  </si>
  <si>
    <t>Share of Government Guaranteed Bank Bonds (own issues or issued by affiliates) (% of total cover pool)</t>
  </si>
  <si>
    <t>Currency</t>
  </si>
  <si>
    <t>Vorarlberg</t>
  </si>
  <si>
    <t>≥ 12 - ≤ 24 months</t>
  </si>
  <si>
    <t>o/w Buildings under construction</t>
  </si>
  <si>
    <t>&gt;100 %</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</si>
  <si>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</si>
  <si>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</si>
  <si>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215 LTV Residential Mortgage</t>
  </si>
  <si>
    <t>441 LTV Commercial Mortgage</t>
  </si>
  <si>
    <t>G.4.1.14</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</si>
  <si>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</si>
  <si>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</si>
  <si>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</si>
  <si>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</si>
  <si>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</si>
  <si>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</si>
  <si>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</si>
  <si>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</si>
  <si>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</si>
  <si>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</si>
  <si>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</si>
  <si>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G.4.1.19</t>
  </si>
  <si>
    <t>(f)        Levels of OC:</t>
  </si>
  <si>
    <t>G.4.1.20</t>
  </si>
  <si>
    <t>(g)        Percentage of loans in default:</t>
  </si>
  <si>
    <t>CBD Compliance (Y/N)</t>
  </si>
  <si>
    <t>Statutory</t>
  </si>
  <si>
    <t>Voluntary</t>
  </si>
  <si>
    <t>Contractual</t>
  </si>
  <si>
    <t>o/w Liquidity Buffer Assets</t>
  </si>
  <si>
    <t>Issuances</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</si>
  <si>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</si>
  <si>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</si>
  <si>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</si>
  <si>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</si>
  <si>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</si>
  <si>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</si>
  <si>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</si>
  <si>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</si>
  <si>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</si>
  <si>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</si>
  <si>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</si>
  <si>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</si>
  <si>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</si>
  <si>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</si>
  <si>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</si>
  <si>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</si>
  <si>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</si>
  <si>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</si>
  <si>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</si>
  <si>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</si>
  <si>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</si>
  <si>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</si>
  <si>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</si>
  <si>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</si>
  <si>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</si>
  <si>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</si>
  <si>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</si>
  <si>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</si>
  <si>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</si>
  <si>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</si>
  <si>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</si>
  <si>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</si>
  <si>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</si>
  <si>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</si>
  <si>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</si>
  <si>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</si>
  <si>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</si>
  <si>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</si>
  <si>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</si>
  <si>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</si>
  <si>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</si>
  <si>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</si>
  <si>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</si>
  <si>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</si>
  <si>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</si>
  <si>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</si>
  <si>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</si>
  <si>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</si>
  <si>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</si>
  <si>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</si>
  <si>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Exposure to credit institute credit quality step 1</t>
  </si>
  <si>
    <t>Exposure to credit institute credit quality step 2</t>
  </si>
  <si>
    <t>Exposure to credit institute credit quality step 3</t>
  </si>
  <si>
    <t>4. Compliance Art 14 CBD Check Table</t>
  </si>
  <si>
    <t>Defaulted Loans pursuant Art 178 CRR</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</si>
  <si>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</si>
  <si>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</si>
  <si>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</si>
  <si>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</si>
  <si>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</si>
  <si>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</si>
  <si>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</si>
  <si>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</si>
  <si>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</si>
  <si>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</si>
  <si>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</si>
  <si>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</si>
  <si>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</si>
  <si>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</si>
  <si>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</si>
  <si>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</si>
  <si>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</si>
  <si>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</si>
  <si>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</si>
  <si>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</si>
  <si>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</si>
  <si>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</si>
  <si>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</si>
  <si>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</si>
  <si>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</si>
  <si>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</si>
  <si>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</si>
  <si>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</si>
  <si>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</si>
  <si>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</si>
  <si>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</si>
  <si>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</si>
  <si>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</si>
  <si>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</si>
  <si>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</si>
  <si>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</si>
  <si>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</si>
  <si>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</si>
  <si>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</si>
  <si>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</si>
  <si>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</si>
  <si>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</si>
  <si>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</si>
  <si>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</si>
  <si>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</si>
  <si>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</si>
  <si>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</si>
  <si>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</si>
  <si>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</si>
  <si>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</si>
  <si>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</si>
  <si>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</si>
  <si>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</si>
  <si>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</si>
  <si>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</si>
  <si>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</si>
  <si>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</si>
  <si>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</si>
  <si>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</si>
  <si>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</si>
  <si>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</si>
  <si>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</si>
  <si>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</si>
  <si>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</si>
  <si>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</si>
  <si>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</si>
  <si>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</si>
  <si>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</si>
  <si>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</si>
  <si>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</si>
  <si>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</si>
  <si>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</si>
  <si>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</si>
  <si>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</si>
  <si>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</si>
  <si>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</si>
  <si>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</si>
  <si>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</si>
  <si>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</si>
  <si>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</si>
  <si>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</si>
  <si>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</si>
  <si>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</si>
  <si>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</si>
  <si>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</si>
  <si>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</si>
  <si>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</si>
  <si>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</si>
  <si>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</si>
  <si>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</si>
  <si>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</si>
  <si>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</si>
  <si>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</si>
  <si>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</si>
  <si>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</si>
  <si>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</si>
  <si>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</si>
  <si>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</si>
  <si>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</si>
  <si>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</si>
  <si>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</si>
  <si>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</si>
  <si>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</si>
  <si>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</si>
  <si>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</si>
  <si>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</si>
  <si>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</si>
  <si>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</si>
  <si>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</si>
  <si>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</si>
  <si>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</si>
  <si>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</si>
  <si>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</si>
  <si>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</si>
  <si>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</si>
  <si>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</si>
  <si>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</si>
  <si>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</si>
  <si>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</si>
  <si>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</si>
  <si>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</si>
  <si>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</si>
  <si>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</si>
  <si>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</si>
  <si>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</si>
  <si>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</si>
  <si>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</si>
  <si>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</si>
  <si>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</si>
  <si>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</si>
  <si>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</si>
  <si>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</si>
  <si>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</si>
  <si>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</si>
  <si>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</si>
  <si>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</si>
  <si>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</si>
  <si>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</si>
  <si>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</si>
  <si>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</si>
  <si>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</si>
  <si>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</si>
  <si>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</si>
  <si>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</si>
  <si>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</si>
  <si>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</si>
  <si>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</si>
  <si>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</si>
  <si>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</si>
  <si>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</si>
  <si>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</si>
  <si>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</si>
  <si>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</si>
  <si>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</si>
  <si>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</si>
  <si>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</si>
  <si>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</si>
  <si>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</si>
  <si>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</si>
  <si>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</si>
  <si>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</si>
  <si>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</si>
  <si>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</si>
  <si>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</si>
  <si>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</si>
  <si>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</si>
  <si>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 xml:space="preserve">22. Loan to Value (LTV) Information - UNINDEXED </t>
  </si>
  <si>
    <t>23. Loan to Value (LTV) Information - INDEXED</t>
  </si>
  <si>
    <t>24. Breakdown by Type</t>
  </si>
  <si>
    <t>Hospital</t>
  </si>
  <si>
    <t>School</t>
  </si>
  <si>
    <t>other RE with a social relevant purpose</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</si>
  <si>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</si>
  <si>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</si>
  <si>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</si>
  <si>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</si>
  <si>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</si>
  <si>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</si>
  <si>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</si>
  <si>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</si>
  <si>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</si>
  <si>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</si>
  <si>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</si>
  <si>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</si>
  <si>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</si>
  <si>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</si>
  <si>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</si>
  <si>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</si>
  <si>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</si>
  <si>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</si>
  <si>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</si>
  <si>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</si>
  <si>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</si>
  <si>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</si>
  <si>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</si>
  <si>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</si>
  <si>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</si>
  <si>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</si>
  <si>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</si>
  <si>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</si>
  <si>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</si>
  <si>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</si>
  <si>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</si>
  <si>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</si>
  <si>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</si>
  <si>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</si>
  <si>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</si>
  <si>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</si>
  <si>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</si>
  <si>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</si>
  <si>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</si>
  <si>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</si>
  <si>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</si>
  <si>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</si>
  <si>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</si>
  <si>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</si>
  <si>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</si>
  <si>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</si>
  <si>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</si>
  <si>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</si>
  <si>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</si>
  <si>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</si>
  <si>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</si>
  <si>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</si>
  <si>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</si>
  <si>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</si>
  <si>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</si>
  <si>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</si>
  <si>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</si>
  <si>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</si>
  <si>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</si>
  <si>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</si>
  <si>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</si>
  <si>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</si>
  <si>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</si>
  <si>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</si>
  <si>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</si>
  <si>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</si>
  <si>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</si>
  <si>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</si>
  <si>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</si>
  <si>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</si>
  <si>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</si>
  <si>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</si>
  <si>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</si>
  <si>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</si>
  <si>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</si>
  <si>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</si>
  <si>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</si>
  <si>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</si>
  <si>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</si>
  <si>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</si>
  <si>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</si>
  <si>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</si>
  <si>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</si>
  <si>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</si>
  <si>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</si>
  <si>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</si>
  <si>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</si>
  <si>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</si>
  <si>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</si>
  <si>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</si>
  <si>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</si>
  <si>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o/w Cultural purposes</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</si>
  <si>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</si>
  <si>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</si>
  <si>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</si>
  <si>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</si>
  <si>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</si>
  <si>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</si>
  <si>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</si>
  <si>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</si>
  <si>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</si>
  <si>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</si>
  <si>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</si>
  <si>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</si>
  <si>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</si>
  <si>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</si>
  <si>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</si>
  <si>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</si>
  <si>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</si>
  <si>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</si>
  <si>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</si>
  <si>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</si>
  <si>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</si>
  <si>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</si>
  <si>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</si>
  <si>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</si>
  <si>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</si>
  <si>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</si>
  <si>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</si>
  <si>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</si>
  <si>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</si>
  <si>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</si>
  <si>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</si>
  <si>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</si>
  <si>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</si>
  <si>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</si>
  <si>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</si>
  <si>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</si>
  <si>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</si>
  <si>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</si>
  <si>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</si>
  <si>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</si>
  <si>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</si>
  <si>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</si>
  <si>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</si>
  <si>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</si>
  <si>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</si>
  <si>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</si>
  <si>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</si>
  <si>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</si>
  <si>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</si>
  <si>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</si>
  <si>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</si>
  <si>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</si>
  <si>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</si>
  <si>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</si>
  <si>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</si>
  <si>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</si>
  <si>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</si>
  <si>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</si>
  <si>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</si>
  <si>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</si>
  <si>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</si>
  <si>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</si>
  <si>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</si>
  <si>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</si>
  <si>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</si>
  <si>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</si>
  <si>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</si>
  <si>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</si>
  <si>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</si>
  <si>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</si>
  <si>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</si>
  <si>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</si>
  <si>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</si>
  <si>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</si>
  <si>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</si>
  <si>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</si>
  <si>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</si>
  <si>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</si>
  <si>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</si>
  <si>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</si>
  <si>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</si>
  <si>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</si>
  <si>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</si>
  <si>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</si>
  <si>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</si>
  <si>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</si>
  <si>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</si>
  <si>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</si>
  <si>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</si>
  <si>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</si>
  <si>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 xml:space="preserve">Hospital </t>
  </si>
  <si>
    <t>M.7B.29.9</t>
  </si>
  <si>
    <t xml:space="preserve">School </t>
  </si>
  <si>
    <t>M.7B.29.10</t>
  </si>
  <si>
    <t>M.7B.29.11</t>
  </si>
  <si>
    <t>M.7B.29.12</t>
  </si>
  <si>
    <t>M.7B.29.13</t>
  </si>
  <si>
    <t>M.7B.29.14</t>
  </si>
  <si>
    <t>M.7B.29.15</t>
  </si>
  <si>
    <t>M.7B.29.16</t>
  </si>
  <si>
    <t>M.7B.29.17</t>
  </si>
  <si>
    <t>M.7B.29.18</t>
  </si>
  <si>
    <t>M.7B.29.19</t>
  </si>
  <si>
    <t>D. Austrian Transparency Template - Issuances</t>
  </si>
  <si>
    <t>Maturity Extention Triggers</t>
  </si>
  <si>
    <t>Link to Austrian "Pfandbriefgesetz" (§22)</t>
  </si>
  <si>
    <t>HG.1.14</t>
  </si>
  <si>
    <t>HG.1.15</t>
  </si>
  <si>
    <t>Valuation Method</t>
  </si>
  <si>
    <t>Link to Austrian "Pfandbriefgesetz" (§6)</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</si>
  <si>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</si>
  <si>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</si>
  <si>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</si>
  <si>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</si>
  <si>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</si>
  <si>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</si>
  <si>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OHG.2.4</t>
  </si>
  <si>
    <t>OHG.2.5</t>
  </si>
  <si>
    <t>OHG.2.6</t>
  </si>
  <si>
    <t>OHG.2.7</t>
  </si>
  <si>
    <t>OHG.2.8</t>
  </si>
  <si>
    <t>OHG.2.9</t>
  </si>
  <si>
    <t>OHG.2.10</t>
  </si>
  <si>
    <t>OHG.2.11</t>
  </si>
  <si>
    <t>OHG.2.12</t>
  </si>
  <si>
    <t>3. Reason for No Data</t>
  </si>
  <si>
    <t>HG.3.2</t>
  </si>
  <si>
    <t>HG.3.3</t>
  </si>
  <si>
    <t>4. Glossary - Extra national and/or Issuer Items</t>
  </si>
  <si>
    <t>HG.4.1</t>
  </si>
  <si>
    <t>OHG.4.1</t>
  </si>
  <si>
    <t>OHG.4.2</t>
  </si>
  <si>
    <t>OHG.4.3</t>
  </si>
  <si>
    <t>OHG.4.4</t>
  </si>
  <si>
    <t>OHG.4.5</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</si>
  <si>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</si>
  <si>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</si>
  <si>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</si>
  <si>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Art 129 (3) and Art 208 CRR compliant</t>
  </si>
  <si>
    <t>Mainly defined by property usage, customer information and loan purpose</t>
  </si>
  <si>
    <t>Share of Intragroup pooled covered bond structures pursuant to CBD Art 8 (% of total cover pool)</t>
  </si>
  <si>
    <t>Coverage Requirements (§9 PfandBG 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</si>
  <si>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</si>
  <si>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</si>
  <si>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</si>
  <si>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</si>
  <si>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</si>
  <si>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</si>
  <si>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</si>
  <si>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(d) Market Risk:</t>
  </si>
  <si>
    <t xml:space="preserve">   (d) o/w Interest rate risk - cover pool:</t>
  </si>
  <si>
    <t xml:space="preserve">   (d) o/w Currency risk - cover pool:</t>
  </si>
  <si>
    <t xml:space="preserve">   (d) o/w Credit Risk:</t>
  </si>
  <si>
    <t xml:space="preserve">   (d) o/w Liquidity Risk - primary assets cover pool:</t>
  </si>
  <si>
    <t xml:space="preserve">   (d) o/w Currency risk - covered bond:</t>
  </si>
  <si>
    <t xml:space="preserve">   (d) o/w Interest rate risk - covered bond:</t>
  </si>
  <si>
    <t>Coverage Requirements [NPV] (§9 PfandBG AT)</t>
  </si>
  <si>
    <t>Cover Pool Size [NPV]</t>
  </si>
  <si>
    <t>Outstanding Covered Bonds [NPV]</t>
  </si>
  <si>
    <t>Worksheet D1: Bond List</t>
  </si>
  <si>
    <t>ISIN</t>
  </si>
  <si>
    <t>Initial Date of Issuance</t>
  </si>
  <si>
    <t>Maturity Date</t>
  </si>
  <si>
    <t>Face value</t>
  </si>
  <si>
    <t>Coupon</t>
  </si>
  <si>
    <t>Fixed</t>
  </si>
  <si>
    <t>OC Calculation: Statutory</t>
  </si>
  <si>
    <t>OC Calculation: Contractual</t>
  </si>
  <si>
    <t>OC Calculation: Voluntary</t>
  </si>
  <si>
    <t>Cashflows calculated, assuming no Prepayment. Hard and Soft Bullet Maturites.</t>
  </si>
  <si>
    <t>Legacy Issue (Y/N)</t>
  </si>
  <si>
    <t>Number of borrowers</t>
  </si>
  <si>
    <t>Number of real estates</t>
  </si>
  <si>
    <t>Worksheet C: ATT Glossary</t>
  </si>
  <si>
    <t>43 Mortgage Assets</t>
  </si>
  <si>
    <t>424 Commercial Mortgage Assets</t>
  </si>
  <si>
    <t>186 Residential Mortgage Assets</t>
  </si>
  <si>
    <t>20 Glossary</t>
  </si>
  <si>
    <t>149 Mortgages Assets</t>
  </si>
  <si>
    <t>179 Mortgage Assets</t>
  </si>
  <si>
    <t>18 Glossary</t>
  </si>
  <si>
    <t>12 Glossary</t>
  </si>
  <si>
    <t>Basel Compliance, subject to national jurisdiction (Y/N)</t>
  </si>
  <si>
    <t>Transaction</t>
  </si>
  <si>
    <t>OC
(Coverage Requirements §9 PfandBG AT in % of Outstanding CB) [eligible part of assets only]</t>
  </si>
  <si>
    <t>OC [NPV basis]</t>
  </si>
  <si>
    <t>OC
 (Coverage Requirements §9 PfandBG AT in % of Outstanding CB) [NPV basis]</t>
  </si>
  <si>
    <t>Overview of Soft-Bullet Trigger events according to § 23 (2) 5 PfandBG:</t>
  </si>
  <si>
    <t xml:space="preserve">Reference to § 22 PfandBG: The "Objective Trigger Event" shall have occurred if the maturity extension is triggered in the Issuer's insolvency by the special administrator (§ 86 of the Austrian Insolvency Code), provided that the special administrator is convinced at the time of the maturity extension that the liabilities under the Covered Bonds can be serviced in full on the Extended Maturity Date. The maturity extension is not at the Issuer's discretion. </t>
  </si>
  <si>
    <t>Sparkasse Niederösterreich Mitte West AG</t>
  </si>
  <si>
    <t>AT0000436365</t>
  </si>
  <si>
    <t>AT000B032883</t>
  </si>
  <si>
    <t>AT000B032875</t>
  </si>
  <si>
    <t>Soft Bullet (Y/N)</t>
  </si>
  <si>
    <t>Version 2024/03/11</t>
  </si>
  <si>
    <t>o/w Commercial - Hotels</t>
  </si>
  <si>
    <t>o/w Commercial - Land</t>
  </si>
  <si>
    <t>o/w Commercial - Mixed Use</t>
  </si>
  <si>
    <t>o/w Commercial - Multi-family assets (more than 3 units per building)</t>
  </si>
  <si>
    <t>o/w Commercial - Retail</t>
  </si>
  <si>
    <t>o/w Residential (Flat/Single Family House/less than 4 units per building)</t>
  </si>
  <si>
    <t>o/w Commercial - Agriculture</t>
  </si>
  <si>
    <t>o/w Commercial - Industrial</t>
  </si>
  <si>
    <t>o/w Commercial - Offices</t>
  </si>
  <si>
    <t>o/w Residential - Subsidised Housing</t>
  </si>
  <si>
    <t>o/w Commercial - Other</t>
  </si>
  <si>
    <t/>
  </si>
  <si>
    <t>Reporting Date: 17.7.2025</t>
  </si>
  <si>
    <t>Cut-off Date: 30.6.2025</t>
  </si>
  <si>
    <t>0,00%</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</si>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</sst>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0.0%"/>
    <numFmt numFmtId="167" formatCode="#,##0.0"/>
    <numFmt numFmtId="168" formatCode="0.0"/>
    <numFmt numFmtId="169" formatCode="0.000%"/>
  </numFmts>
  <fonts count="41"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24"/>
      <color theme="9" tint="-0.249977111117893"/>
      <name val="Calibri"/>
      <family val="2"/>
      <scheme val="minor"/>
    </font>
    <font>
      <b/>
      <sz val="24"/>
      <color theme="3"/>
      <name val="Calibri"/>
      <family val="2"/>
      <scheme val="minor"/>
    </font>
    <font>
      <sz val="8.4"/>
      <color rgb="FF1E1E1E"/>
      <name val="Arial"/>
      <family val="2"/>
    </font>
    <font>
      <sz val="8"/>
      <name val="Calibri"/>
      <family val="2"/>
      <scheme val="minor"/>
    </font>
    <font>
      <b/>
      <i/>
      <sz val="10"/>
      <name val="Calibri"/>
      <family val="2"/>
      <scheme val="minor"/>
    </font>
    <font>
      <sz val="14"/>
      <color theme="0"/>
      <name val="Calibri"/>
      <family val="2"/>
      <scheme val="minor"/>
    </font>
    <font>
      <sz val="14"/>
      <color theme="1"/>
      <name val="Calibri"/>
      <family val="2"/>
      <scheme val="minor"/>
    </font>
    <font>
      <u/>
      <sz val="10"/>
      <color theme="1"/>
      <name val="Arial"/>
      <family val="2"/>
    </font>
    <font>
      <i/>
      <sz val="10"/>
      <color theme="1"/>
      <name val="Arial"/>
      <family val="2"/>
    </font>
    <font>
      <i/>
      <u/>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CE4FA"/>
        <bgColor indexed="64"/>
      </patternFill>
    </fill>
    <fill>
      <patternFill patternType="solid">
        <fgColor theme="3"/>
        <bgColor indexed="64"/>
      </patternFill>
    </fill>
    <fill>
      <patternFill patternType="solid">
        <fgColor rgb="FFFFFFFF"/>
        <bgColor indexed="64"/>
      </patternFill>
    </fill>
    <fill>
      <patternFill patternType="solid">
        <fgColor theme="3" tint="-0.249977111117893"/>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medium">
        <color theme="3"/>
      </left>
      <right style="medium">
        <color theme="3"/>
      </right>
      <top style="medium">
        <color theme="3"/>
      </top>
      <bottom style="medium">
        <color theme="3"/>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medium">
        <color rgb="FF243386"/>
      </left>
      <right style="medium">
        <color rgb="FF243386"/>
      </right>
      <top style="medium">
        <color rgb="FF243386"/>
      </top>
      <bottom style="medium">
        <color rgb="FF243386"/>
      </bottom>
      <diagonal/>
    </border>
    <border>
      <left style="medium">
        <color rgb="FF243386"/>
      </left>
      <right style="medium">
        <color theme="3"/>
      </right>
      <top style="medium">
        <color rgb="FF243386"/>
      </top>
      <bottom style="medium">
        <color rgb="FF243386"/>
      </bottom>
      <diagonal/>
    </border>
    <border>
      <left style="thin">
        <color indexed="64"/>
      </left>
      <right style="thin">
        <color auto="1"/>
      </right>
      <top style="thin">
        <color indexed="64"/>
      </top>
      <bottom style="thin">
        <color indexed="64"/>
      </bottom>
      <diagonal/>
    </border>
  </borders>
  <cellStyleXfs count="10">
    <xf numFmtId="0" fontId="0" fillId="0" borderId="0"/>
    <xf numFmtId="9" fontId="5" fillId="0" borderId="0" applyFont="0" applyFill="0" applyBorder="0" applyAlignment="0" applyProtection="0"/>
    <xf numFmtId="0" fontId="15" fillId="0" borderId="0" applyNumberFormat="0" applyFill="0" applyBorder="0" applyAlignment="0" applyProtection="0"/>
    <xf numFmtId="165" fontId="5" fillId="0" borderId="0" applyFont="0" applyFill="0" applyBorder="0" applyAlignment="0" applyProtection="0"/>
    <xf numFmtId="0" fontId="25" fillId="0" borderId="0"/>
    <xf numFmtId="0" fontId="25" fillId="0" borderId="0"/>
    <xf numFmtId="0" fontId="25" fillId="0" borderId="0"/>
    <xf numFmtId="0" fontId="30" fillId="0" borderId="0"/>
    <xf numFmtId="0" fontId="25" fillId="0" borderId="0">
      <alignment horizontal="left" wrapText="1"/>
    </xf>
    <xf numFmtId="164" fontId="5" fillId="0" borderId="0" applyFont="0" applyFill="0" applyBorder="0" applyAlignment="0" applyProtection="0"/>
  </cellStyleXfs>
  <cellXfs count="226">
    <xf numFmtId="0" fontId="0" fillId="0" borderId="0" xfId="0"/>
    <xf numFmtId="0" fontId="0" fillId="0" borderId="0" xfId="0" applyFont="1"/>
    <xf numFmtId="0" fontId="0" fillId="2" borderId="0" xfId="0" applyFont="1" applyFill="1"/>
    <xf numFmtId="0" fontId="0"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16"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16" fillId="0" borderId="0" xfId="0" applyFont="1" applyFill="1" applyBorder="1" applyAlignment="1" applyProtection="1">
      <alignment vertical="center" wrapText="1"/>
    </xf>
    <xf numFmtId="0" fontId="3"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8" fillId="2" borderId="1" xfId="0" applyFont="1" applyFill="1" applyBorder="1"/>
    <xf numFmtId="0" fontId="8" fillId="2" borderId="2" xfId="0" applyFont="1" applyFill="1" applyBorder="1"/>
    <xf numFmtId="0" fontId="8" fillId="2" borderId="3" xfId="0" applyFont="1" applyFill="1" applyBorder="1"/>
    <xf numFmtId="0" fontId="8" fillId="2" borderId="4" xfId="0" applyFont="1" applyFill="1" applyBorder="1"/>
    <xf numFmtId="0" fontId="8" fillId="2" borderId="0" xfId="0" applyFont="1" applyFill="1" applyBorder="1"/>
    <xf numFmtId="0" fontId="8" fillId="2" borderId="5" xfId="0" applyFont="1" applyFill="1" applyBorder="1"/>
    <xf numFmtId="0" fontId="9" fillId="2" borderId="0" xfId="0" applyFont="1" applyFill="1" applyBorder="1" applyAlignment="1">
      <alignment horizontal="center"/>
    </xf>
    <xf numFmtId="0" fontId="10" fillId="2" borderId="0" xfId="0" applyFont="1" applyFill="1" applyBorder="1" applyAlignment="1">
      <alignment horizontal="center" vertical="center"/>
    </xf>
    <xf numFmtId="0" fontId="12" fillId="2" borderId="0" xfId="0" applyFont="1" applyFill="1" applyBorder="1" applyAlignment="1">
      <alignment horizontal="center" vertical="center"/>
    </xf>
    <xf numFmtId="0" fontId="13" fillId="2" borderId="0" xfId="0" applyFont="1" applyFill="1" applyBorder="1" applyAlignment="1">
      <alignment horizontal="center" vertical="center"/>
    </xf>
    <xf numFmtId="0" fontId="11" fillId="2" borderId="0" xfId="0" applyFont="1" applyFill="1" applyBorder="1" applyAlignment="1">
      <alignment horizontal="center"/>
    </xf>
    <xf numFmtId="0" fontId="14" fillId="2" borderId="0" xfId="0" applyFont="1" applyFill="1" applyBorder="1"/>
    <xf numFmtId="0" fontId="8" fillId="2" borderId="6" xfId="0" applyFont="1" applyFill="1" applyBorder="1"/>
    <xf numFmtId="0" fontId="8" fillId="2" borderId="7" xfId="0" applyFont="1" applyFill="1" applyBorder="1"/>
    <xf numFmtId="0" fontId="8" fillId="2" borderId="8" xfId="0" applyFont="1" applyFill="1" applyBorder="1"/>
    <xf numFmtId="0" fontId="0" fillId="2" borderId="0" xfId="0" applyFont="1" applyFill="1" applyAlignment="1"/>
    <xf numFmtId="0" fontId="7" fillId="2" borderId="0" xfId="2" applyFont="1" applyFill="1" applyAlignment="1"/>
    <xf numFmtId="0" fontId="0" fillId="2" borderId="0" xfId="0" applyFill="1"/>
    <xf numFmtId="0" fontId="10" fillId="2" borderId="0" xfId="0" applyFont="1" applyFill="1" applyBorder="1" applyAlignment="1">
      <alignment horizontal="left" vertical="center"/>
    </xf>
    <xf numFmtId="0" fontId="0" fillId="2" borderId="0"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5" fillId="2" borderId="0" xfId="2" quotePrefix="1" applyFill="1" applyBorder="1" applyAlignment="1">
      <alignment horizontal="center" vertical="center" wrapText="1"/>
    </xf>
    <xf numFmtId="0" fontId="20" fillId="2" borderId="0"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3" fillId="2" borderId="0" xfId="0" applyFont="1" applyFill="1" applyBorder="1" applyAlignment="1" applyProtection="1">
      <alignment horizontal="center" vertical="center" wrapText="1"/>
    </xf>
    <xf numFmtId="14" fontId="3" fillId="2" borderId="0" xfId="0" applyNumberFormat="1" applyFont="1" applyFill="1" applyBorder="1" applyAlignment="1" applyProtection="1">
      <alignment horizontal="center" vertical="center" wrapText="1"/>
    </xf>
    <xf numFmtId="0" fontId="21" fillId="2" borderId="0" xfId="0" applyFont="1" applyFill="1" applyBorder="1" applyAlignment="1">
      <alignment horizontal="center" vertical="center" wrapText="1"/>
    </xf>
    <xf numFmtId="0" fontId="22" fillId="2" borderId="0" xfId="2" quotePrefix="1" applyFont="1" applyFill="1" applyBorder="1" applyAlignment="1">
      <alignment horizontal="center" vertical="center" wrapText="1"/>
    </xf>
    <xf numFmtId="0" fontId="3" fillId="2" borderId="0" xfId="0" quotePrefix="1" applyFont="1" applyFill="1" applyBorder="1" applyAlignment="1">
      <alignment horizontal="center" vertical="center" wrapText="1"/>
    </xf>
    <xf numFmtId="0" fontId="20" fillId="2" borderId="0" xfId="0" quotePrefix="1" applyFont="1" applyFill="1" applyBorder="1" applyAlignment="1">
      <alignment horizontal="center" vertical="center" wrapText="1"/>
    </xf>
    <xf numFmtId="3" fontId="3" fillId="2" borderId="0" xfId="0" applyNumberFormat="1" applyFont="1" applyFill="1" applyBorder="1" applyAlignment="1">
      <alignment horizontal="center" vertical="center" wrapText="1"/>
    </xf>
    <xf numFmtId="3" fontId="3" fillId="2" borderId="0" xfId="0" applyNumberFormat="1" applyFont="1" applyFill="1" applyBorder="1" applyAlignment="1" applyProtection="1">
      <alignment horizontal="center" vertical="center" wrapText="1"/>
    </xf>
    <xf numFmtId="0" fontId="21" fillId="2" borderId="0" xfId="0" quotePrefix="1" applyFont="1" applyFill="1" applyBorder="1" applyAlignment="1">
      <alignment horizontal="center" vertical="center" wrapText="1"/>
    </xf>
    <xf numFmtId="9" fontId="3" fillId="2" borderId="0" xfId="1" applyFont="1" applyFill="1" applyBorder="1" applyAlignment="1">
      <alignment horizontal="center" vertical="center" wrapText="1"/>
    </xf>
    <xf numFmtId="3" fontId="3" fillId="2" borderId="0" xfId="0" quotePrefix="1" applyNumberFormat="1" applyFont="1" applyFill="1" applyBorder="1" applyAlignment="1">
      <alignment horizontal="center" vertical="center" wrapText="1"/>
    </xf>
    <xf numFmtId="10" fontId="3" fillId="2" borderId="0" xfId="0" quotePrefix="1" applyNumberFormat="1" applyFont="1" applyFill="1" applyBorder="1" applyAlignment="1">
      <alignment horizontal="center" vertical="center" wrapText="1"/>
    </xf>
    <xf numFmtId="10" fontId="3" fillId="2" borderId="0" xfId="0" quotePrefix="1" applyNumberFormat="1" applyFont="1" applyFill="1" applyBorder="1" applyAlignment="1" applyProtection="1">
      <alignment horizontal="center" vertical="center" wrapText="1"/>
    </xf>
    <xf numFmtId="0" fontId="3" fillId="2" borderId="0" xfId="0" quotePrefix="1" applyFont="1" applyFill="1" applyBorder="1" applyAlignment="1">
      <alignment horizontal="right" vertical="center" wrapText="1"/>
    </xf>
    <xf numFmtId="9" fontId="3" fillId="2" borderId="0" xfId="1" quotePrefix="1" applyFont="1" applyFill="1" applyBorder="1" applyAlignment="1">
      <alignment horizontal="center" vertical="center" wrapText="1"/>
    </xf>
    <xf numFmtId="0" fontId="21" fillId="2" borderId="0" xfId="0" applyFont="1" applyFill="1" applyBorder="1" applyAlignment="1">
      <alignment horizontal="right" vertical="center" wrapText="1"/>
    </xf>
    <xf numFmtId="167" fontId="3" fillId="2" borderId="0" xfId="0" applyNumberFormat="1" applyFont="1" applyFill="1" applyBorder="1" applyAlignment="1">
      <alignment horizontal="center" vertical="center" wrapText="1"/>
    </xf>
    <xf numFmtId="167" fontId="23" fillId="2" borderId="0" xfId="0" applyNumberFormat="1" applyFont="1" applyFill="1" applyBorder="1" applyAlignment="1">
      <alignment horizontal="center" vertical="center" wrapText="1"/>
    </xf>
    <xf numFmtId="168" fontId="3" fillId="2" borderId="0" xfId="0" applyNumberFormat="1" applyFont="1" applyFill="1" applyBorder="1" applyAlignment="1">
      <alignment horizontal="center" vertical="center" wrapText="1"/>
    </xf>
    <xf numFmtId="0" fontId="4" fillId="2" borderId="0" xfId="0" quotePrefix="1" applyFont="1" applyFill="1" applyBorder="1" applyAlignment="1">
      <alignment horizontal="center" vertical="center" wrapText="1"/>
    </xf>
    <xf numFmtId="0" fontId="4" fillId="2" borderId="0" xfId="0" applyFont="1" applyFill="1" applyBorder="1" applyAlignment="1">
      <alignment horizontal="center" vertical="center" wrapText="1"/>
    </xf>
    <xf numFmtId="0" fontId="0" fillId="2" borderId="0" xfId="0" quotePrefix="1" applyFont="1" applyFill="1" applyBorder="1" applyAlignment="1">
      <alignment horizontal="center" vertical="center" wrapText="1"/>
    </xf>
    <xf numFmtId="0" fontId="0" fillId="2" borderId="0" xfId="0" quotePrefix="1" applyFont="1" applyFill="1" applyBorder="1" applyAlignment="1">
      <alignment horizontal="right" vertical="center" wrapText="1"/>
    </xf>
    <xf numFmtId="0" fontId="2" fillId="2" borderId="0" xfId="0" quotePrefix="1" applyFont="1" applyFill="1" applyBorder="1" applyAlignment="1">
      <alignment horizontal="right" vertical="center" wrapText="1"/>
    </xf>
    <xf numFmtId="0" fontId="25" fillId="2" borderId="0" xfId="0" applyFont="1" applyFill="1" applyBorder="1" applyAlignment="1">
      <alignment horizontal="center" vertical="center" wrapText="1"/>
    </xf>
    <xf numFmtId="9" fontId="0" fillId="2" borderId="0" xfId="1" quotePrefix="1" applyFont="1" applyFill="1" applyBorder="1" applyAlignment="1">
      <alignment horizontal="center" vertical="center" wrapText="1"/>
    </xf>
    <xf numFmtId="0" fontId="0" fillId="2" borderId="0" xfId="0" applyFont="1" applyFill="1" applyBorder="1" applyAlignment="1">
      <alignment horizontal="right" vertical="center" wrapText="1"/>
    </xf>
    <xf numFmtId="0" fontId="21" fillId="2" borderId="0" xfId="0" quotePrefix="1" applyFont="1" applyFill="1" applyBorder="1" applyAlignment="1">
      <alignment horizontal="right" vertical="center" wrapText="1"/>
    </xf>
    <xf numFmtId="0" fontId="0" fillId="2" borderId="0" xfId="0" applyFill="1" applyAlignment="1">
      <alignment horizontal="center"/>
    </xf>
    <xf numFmtId="0" fontId="26" fillId="2" borderId="0"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5" fillId="2" borderId="0" xfId="2" applyFill="1" applyBorder="1" applyAlignment="1">
      <alignment horizontal="center" vertical="center" wrapText="1"/>
    </xf>
    <xf numFmtId="0" fontId="28" fillId="2" borderId="0" xfId="0" applyFont="1" applyFill="1" applyBorder="1" applyAlignment="1">
      <alignment horizontal="center" vertical="center" wrapText="1"/>
    </xf>
    <xf numFmtId="0" fontId="15" fillId="2" borderId="0" xfId="2" applyFill="1" applyAlignment="1">
      <alignment horizontal="center"/>
    </xf>
    <xf numFmtId="0" fontId="16" fillId="2" borderId="0" xfId="0" applyFont="1" applyFill="1" applyBorder="1" applyAlignment="1">
      <alignment vertical="center" wrapText="1"/>
    </xf>
    <xf numFmtId="0" fontId="10" fillId="2" borderId="0" xfId="0" applyFont="1" applyFill="1" applyBorder="1" applyAlignment="1" applyProtection="1">
      <alignment horizontal="left" vertical="center"/>
    </xf>
    <xf numFmtId="0" fontId="0" fillId="2" borderId="0"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15" fillId="2" borderId="0" xfId="2" quotePrefix="1" applyFill="1" applyBorder="1" applyAlignment="1" applyProtection="1">
      <alignment horizontal="center" vertical="center" wrapText="1"/>
    </xf>
    <xf numFmtId="0" fontId="3" fillId="2" borderId="0" xfId="0" applyFont="1" applyFill="1" applyBorder="1" applyAlignment="1" applyProtection="1">
      <alignment horizontal="right" vertical="center" wrapText="1"/>
    </xf>
    <xf numFmtId="9" fontId="3" fillId="2" borderId="0" xfId="1" applyFont="1" applyFill="1" applyBorder="1" applyAlignment="1" applyProtection="1">
      <alignment horizontal="center" vertical="center" wrapText="1"/>
    </xf>
    <xf numFmtId="0" fontId="21" fillId="2" borderId="0" xfId="0" applyFont="1" applyFill="1" applyBorder="1" applyAlignment="1" applyProtection="1">
      <alignment horizontal="right" vertical="center" wrapText="1"/>
    </xf>
    <xf numFmtId="0" fontId="21" fillId="2" borderId="0" xfId="0" applyFont="1" applyFill="1" applyBorder="1" applyAlignment="1" applyProtection="1">
      <alignment horizontal="center" vertical="center" wrapText="1"/>
    </xf>
    <xf numFmtId="166" fontId="3" fillId="2" borderId="0" xfId="1" applyNumberFormat="1"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 fillId="2" borderId="0" xfId="0" quotePrefix="1" applyFont="1" applyFill="1" applyBorder="1" applyAlignment="1" applyProtection="1">
      <alignment horizontal="center" vertical="center" wrapText="1"/>
    </xf>
    <xf numFmtId="166" fontId="0" fillId="2" borderId="0" xfId="1" applyNumberFormat="1" applyFont="1" applyFill="1" applyBorder="1" applyAlignment="1" applyProtection="1">
      <alignment horizontal="center" vertical="center" wrapText="1"/>
    </xf>
    <xf numFmtId="0" fontId="0" fillId="2" borderId="0" xfId="0" quotePrefix="1" applyFont="1" applyFill="1" applyBorder="1" applyAlignment="1" applyProtection="1">
      <alignment horizontal="center" vertical="center" wrapText="1"/>
    </xf>
    <xf numFmtId="9" fontId="21" fillId="2" borderId="0" xfId="1"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18" fillId="2" borderId="0" xfId="0" quotePrefix="1" applyFont="1" applyFill="1" applyBorder="1" applyAlignment="1" applyProtection="1">
      <alignment horizontal="center" vertical="center" wrapText="1"/>
    </xf>
    <xf numFmtId="3" fontId="3" fillId="2" borderId="0" xfId="0" quotePrefix="1" applyNumberFormat="1" applyFont="1" applyFill="1" applyBorder="1" applyAlignment="1" applyProtection="1">
      <alignment horizontal="center" vertical="center" wrapText="1"/>
    </xf>
    <xf numFmtId="0" fontId="3" fillId="2" borderId="0" xfId="0" quotePrefix="1" applyFont="1" applyFill="1" applyBorder="1" applyAlignment="1" applyProtection="1">
      <alignment horizontal="right" vertical="center" wrapText="1"/>
    </xf>
    <xf numFmtId="9" fontId="3" fillId="2" borderId="0" xfId="1" quotePrefix="1"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6" fillId="2" borderId="0" xfId="0" applyFont="1" applyFill="1" applyBorder="1" applyAlignment="1" applyProtection="1">
      <alignment vertical="center" wrapText="1"/>
    </xf>
    <xf numFmtId="0" fontId="0" fillId="2" borderId="0" xfId="0" applyFont="1" applyFill="1" applyBorder="1"/>
    <xf numFmtId="0" fontId="0" fillId="2" borderId="0" xfId="0" applyFill="1" applyBorder="1"/>
    <xf numFmtId="0" fontId="0" fillId="2" borderId="0" xfId="0" applyFont="1" applyFill="1" applyBorder="1" applyAlignment="1">
      <alignment horizontal="left" vertical="center"/>
    </xf>
    <xf numFmtId="0" fontId="0" fillId="2" borderId="0" xfId="0" applyFont="1" applyFill="1" applyBorder="1" applyAlignment="1">
      <alignment horizontal="left" vertical="center" wrapText="1"/>
    </xf>
    <xf numFmtId="0" fontId="18" fillId="2" borderId="0" xfId="0" quotePrefix="1" applyFont="1" applyFill="1" applyBorder="1" applyAlignment="1">
      <alignment horizontal="center" vertical="center" wrapText="1"/>
    </xf>
    <xf numFmtId="0" fontId="19" fillId="2" borderId="0" xfId="0" quotePrefix="1" applyFont="1" applyFill="1" applyBorder="1" applyAlignment="1">
      <alignment horizontal="center" vertical="center" wrapText="1"/>
    </xf>
    <xf numFmtId="0" fontId="19" fillId="3" borderId="0"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9" fillId="4" borderId="0"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18" fillId="3" borderId="0" xfId="0" quotePrefix="1" applyFont="1" applyFill="1" applyBorder="1" applyAlignment="1">
      <alignment horizontal="center" vertical="center" wrapText="1"/>
    </xf>
    <xf numFmtId="0" fontId="4" fillId="3" borderId="0" xfId="0" applyFont="1" applyFill="1" applyBorder="1" applyAlignment="1">
      <alignment horizontal="center" vertical="center" wrapText="1"/>
    </xf>
    <xf numFmtId="0" fontId="20" fillId="3" borderId="0" xfId="0" quotePrefix="1" applyFont="1" applyFill="1" applyBorder="1" applyAlignment="1">
      <alignment horizontal="center" vertical="center" wrapText="1"/>
    </xf>
    <xf numFmtId="0" fontId="24" fillId="3" borderId="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5" fillId="2" borderId="12" xfId="2" quotePrefix="1" applyFill="1" applyBorder="1" applyAlignment="1">
      <alignment horizontal="center" vertical="center" wrapText="1"/>
    </xf>
    <xf numFmtId="0" fontId="15" fillId="2" borderId="12" xfId="2" applyFill="1" applyBorder="1" applyAlignment="1">
      <alignment horizontal="center" vertical="center" wrapText="1"/>
    </xf>
    <xf numFmtId="0" fontId="15" fillId="2" borderId="13" xfId="2" quotePrefix="1" applyFill="1" applyBorder="1" applyAlignment="1">
      <alignment horizontal="center" vertical="center" wrapText="1"/>
    </xf>
    <xf numFmtId="0" fontId="32" fillId="2" borderId="0" xfId="0" applyFont="1" applyFill="1" applyBorder="1" applyAlignment="1">
      <alignment horizontal="center" vertical="center"/>
    </xf>
    <xf numFmtId="0" fontId="3" fillId="0" borderId="10"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0" xfId="0" applyFont="1" applyFill="1" applyBorder="1" applyAlignment="1" applyProtection="1">
      <alignment horizontal="center" vertical="center" wrapText="1"/>
    </xf>
    <xf numFmtId="0" fontId="16" fillId="4" borderId="1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0" fillId="4" borderId="0" xfId="0" applyFont="1" applyFill="1" applyBorder="1" applyAlignment="1" applyProtection="1">
      <alignment horizontal="center" vertical="center" wrapText="1"/>
    </xf>
    <xf numFmtId="0" fontId="20" fillId="4" borderId="0" xfId="0" applyFont="1" applyFill="1" applyBorder="1" applyAlignment="1" applyProtection="1">
      <alignment horizontal="center" vertical="center" wrapText="1"/>
    </xf>
    <xf numFmtId="0" fontId="17" fillId="4" borderId="0" xfId="0" quotePrefix="1"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16" fillId="4" borderId="11" xfId="0" applyFont="1" applyFill="1" applyBorder="1" applyAlignment="1" applyProtection="1">
      <alignment horizontal="center" vertical="center" wrapText="1"/>
    </xf>
    <xf numFmtId="0" fontId="15" fillId="2" borderId="12" xfId="2" applyFill="1" applyBorder="1" applyAlignment="1" applyProtection="1">
      <alignment horizontal="center" vertical="center" wrapText="1"/>
    </xf>
    <xf numFmtId="0" fontId="32" fillId="2" borderId="0" xfId="0" applyFont="1" applyFill="1" applyBorder="1" applyAlignment="1" applyProtection="1">
      <alignment horizontal="center" vertical="center"/>
    </xf>
    <xf numFmtId="0" fontId="20" fillId="3" borderId="0" xfId="0" applyFont="1" applyFill="1" applyBorder="1" applyAlignment="1" applyProtection="1">
      <alignment horizontal="center" vertical="center" wrapText="1"/>
    </xf>
    <xf numFmtId="0" fontId="18" fillId="3" borderId="0" xfId="0" quotePrefix="1" applyFont="1" applyFill="1" applyBorder="1" applyAlignment="1" applyProtection="1">
      <alignment horizontal="center" vertical="center" wrapText="1"/>
    </xf>
    <xf numFmtId="0" fontId="19" fillId="3" borderId="0"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xf>
    <xf numFmtId="0" fontId="6" fillId="4" borderId="0" xfId="0" applyFont="1" applyFill="1" applyBorder="1" applyAlignment="1">
      <alignment horizontal="center" vertical="center" wrapText="1"/>
    </xf>
    <xf numFmtId="10" fontId="3" fillId="2" borderId="0" xfId="1"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 fontId="3" fillId="2" borderId="0" xfId="0" quotePrefix="1" applyNumberFormat="1" applyFont="1" applyFill="1" applyBorder="1" applyAlignment="1">
      <alignment horizontal="center" vertical="center" wrapText="1"/>
    </xf>
    <xf numFmtId="0" fontId="21" fillId="2" borderId="0" xfId="0" applyFont="1" applyFill="1" applyAlignment="1">
      <alignment horizontal="center" vertical="center" wrapText="1"/>
    </xf>
    <xf numFmtId="9" fontId="3" fillId="2" borderId="0" xfId="0" quotePrefix="1" applyNumberFormat="1" applyFont="1" applyFill="1" applyAlignment="1">
      <alignment horizontal="center" vertical="center" wrapText="1"/>
    </xf>
    <xf numFmtId="49" fontId="33" fillId="5" borderId="16" xfId="0" applyNumberFormat="1" applyFont="1" applyFill="1" applyBorder="1" applyAlignment="1">
      <alignment horizontal="left" vertical="center"/>
    </xf>
    <xf numFmtId="1" fontId="3" fillId="2" borderId="0" xfId="0" applyNumberFormat="1" applyFont="1" applyFill="1" applyBorder="1" applyAlignment="1" applyProtection="1">
      <alignment horizontal="center" vertical="center" wrapText="1"/>
    </xf>
    <xf numFmtId="3" fontId="3" fillId="2" borderId="0" xfId="0" applyNumberFormat="1" applyFont="1" applyFill="1" applyAlignment="1">
      <alignment horizontal="center" vertical="center" wrapText="1"/>
    </xf>
    <xf numFmtId="0" fontId="3" fillId="0" borderId="0" xfId="0" applyFont="1" applyAlignment="1">
      <alignment horizontal="center" vertical="center" wrapText="1"/>
    </xf>
    <xf numFmtId="0" fontId="15" fillId="0" borderId="0" xfId="2"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pplyProtection="1">
      <alignment horizontal="center" vertical="center" wrapText="1"/>
      <protection locked="0"/>
    </xf>
    <xf numFmtId="166" fontId="3" fillId="2" borderId="0" xfId="1" applyNumberFormat="1" applyFont="1" applyFill="1" applyBorder="1" applyAlignment="1">
      <alignment horizontal="center" vertical="center" wrapText="1"/>
    </xf>
    <xf numFmtId="166" fontId="3" fillId="2" borderId="0" xfId="0" applyNumberFormat="1" applyFont="1" applyFill="1" applyAlignment="1">
      <alignment horizontal="center" vertical="center" wrapText="1"/>
    </xf>
    <xf numFmtId="166" fontId="3" fillId="2" borderId="0" xfId="0" quotePrefix="1" applyNumberFormat="1" applyFont="1" applyFill="1" applyBorder="1" applyAlignment="1">
      <alignment horizontal="center" vertical="center" wrapText="1"/>
    </xf>
    <xf numFmtId="166" fontId="3" fillId="2" borderId="0" xfId="0" quotePrefix="1" applyNumberFormat="1" applyFont="1" applyFill="1" applyBorder="1" applyAlignment="1" applyProtection="1">
      <alignment horizontal="center" vertical="center" wrapText="1"/>
    </xf>
    <xf numFmtId="166" fontId="3" fillId="2" borderId="0" xfId="1" quotePrefix="1" applyNumberFormat="1" applyFont="1" applyFill="1" applyBorder="1" applyAlignment="1">
      <alignment horizontal="center" vertical="center" wrapText="1"/>
    </xf>
    <xf numFmtId="166" fontId="0" fillId="2" borderId="0" xfId="1" quotePrefix="1" applyNumberFormat="1" applyFont="1" applyFill="1" applyBorder="1" applyAlignment="1">
      <alignment horizontal="center" vertical="center" wrapText="1"/>
    </xf>
    <xf numFmtId="0" fontId="21" fillId="0" borderId="0" xfId="0" applyFont="1" applyAlignment="1">
      <alignment horizontal="right" vertical="center" wrapText="1"/>
    </xf>
    <xf numFmtId="0" fontId="26" fillId="2" borderId="0" xfId="0" applyFont="1" applyFill="1" applyAlignment="1">
      <alignment horizontal="left" vertical="center"/>
    </xf>
    <xf numFmtId="0" fontId="0" fillId="2" borderId="0" xfId="0" applyFill="1" applyAlignment="1">
      <alignment horizontal="center" vertical="center" wrapText="1"/>
    </xf>
    <xf numFmtId="0" fontId="28" fillId="2" borderId="0" xfId="0" applyFont="1" applyFill="1" applyAlignment="1">
      <alignment horizontal="center" vertical="center" wrapText="1"/>
    </xf>
    <xf numFmtId="0" fontId="0" fillId="0" borderId="0" xfId="0" applyFill="1"/>
    <xf numFmtId="0" fontId="21" fillId="2" borderId="0" xfId="0" quotePrefix="1" applyFont="1" applyFill="1" applyAlignment="1">
      <alignment horizontal="center" vertical="center" wrapText="1"/>
    </xf>
    <xf numFmtId="9" fontId="3" fillId="0" borderId="0" xfId="1" applyFont="1" applyFill="1" applyBorder="1" applyAlignment="1" applyProtection="1">
      <alignment horizontal="center" vertical="center" wrapText="1"/>
    </xf>
    <xf numFmtId="0" fontId="18" fillId="3" borderId="0" xfId="0" quotePrefix="1" applyFont="1" applyFill="1" applyBorder="1" applyAlignment="1" applyProtection="1">
      <alignment horizontal="right" vertical="center" wrapText="1"/>
    </xf>
    <xf numFmtId="0" fontId="15" fillId="2" borderId="12" xfId="2" quotePrefix="1" applyFill="1" applyBorder="1" applyAlignment="1" applyProtection="1">
      <alignment horizontal="right" vertical="center" wrapText="1"/>
    </xf>
    <xf numFmtId="0" fontId="15" fillId="2" borderId="13" xfId="2" quotePrefix="1" applyFill="1" applyBorder="1" applyAlignment="1" applyProtection="1">
      <alignment horizontal="right" vertical="center" wrapText="1"/>
    </xf>
    <xf numFmtId="0" fontId="3" fillId="2" borderId="0" xfId="0" quotePrefix="1" applyFont="1" applyFill="1" applyAlignment="1">
      <alignment horizontal="center" vertical="center" wrapText="1"/>
    </xf>
    <xf numFmtId="167" fontId="3" fillId="2" borderId="0" xfId="0" applyNumberFormat="1" applyFont="1" applyFill="1" applyAlignment="1">
      <alignment horizontal="center" vertical="center" wrapText="1"/>
    </xf>
    <xf numFmtId="0" fontId="19" fillId="2" borderId="0" xfId="0" applyFont="1" applyFill="1" applyAlignment="1">
      <alignment horizontal="center" vertical="center" wrapText="1"/>
    </xf>
    <xf numFmtId="166" fontId="3" fillId="2" borderId="0" xfId="0" quotePrefix="1" applyNumberFormat="1" applyFont="1" applyFill="1" applyAlignment="1">
      <alignment horizontal="center" vertical="center" wrapText="1"/>
    </xf>
    <xf numFmtId="0" fontId="0" fillId="2" borderId="0" xfId="0" quotePrefix="1" applyFill="1" applyAlignment="1">
      <alignment horizontal="center"/>
    </xf>
    <xf numFmtId="166" fontId="3" fillId="2" borderId="0" xfId="1" applyNumberFormat="1" applyFont="1" applyFill="1" applyAlignment="1">
      <alignment horizontal="center" vertical="center" wrapText="1"/>
    </xf>
    <xf numFmtId="166" fontId="3" fillId="2" borderId="0" xfId="1" quotePrefix="1" applyNumberFormat="1" applyFont="1" applyFill="1" applyBorder="1" applyAlignment="1" applyProtection="1">
      <alignment horizontal="center" vertical="center" wrapText="1"/>
    </xf>
    <xf numFmtId="166" fontId="29" fillId="2" borderId="0" xfId="1" applyNumberFormat="1" applyFont="1" applyFill="1" applyBorder="1" applyAlignment="1" applyProtection="1">
      <alignment horizontal="center" vertical="center" wrapText="1"/>
    </xf>
    <xf numFmtId="166" fontId="3" fillId="2" borderId="0" xfId="0" applyNumberFormat="1" applyFont="1" applyFill="1" applyBorder="1" applyAlignment="1" applyProtection="1">
      <alignment horizontal="center" vertical="center" wrapText="1"/>
    </xf>
    <xf numFmtId="0" fontId="20" fillId="2" borderId="0" xfId="0" applyFont="1" applyFill="1" applyAlignment="1">
      <alignment horizontal="center" vertical="center" wrapText="1"/>
    </xf>
    <xf numFmtId="0" fontId="21" fillId="2" borderId="0" xfId="0" applyFont="1" applyFill="1" applyAlignment="1">
      <alignment horizontal="right" vertical="center" wrapText="1"/>
    </xf>
    <xf numFmtId="0" fontId="1" fillId="2" borderId="0" xfId="0" applyFont="1" applyFill="1" applyAlignment="1">
      <alignment horizontal="center" vertical="center" wrapText="1"/>
    </xf>
    <xf numFmtId="0" fontId="0" fillId="2" borderId="0" xfId="0" applyFill="1" applyAlignment="1" applyProtection="1">
      <alignment horizontal="center" vertical="center" wrapText="1"/>
      <protection locked="0"/>
    </xf>
    <xf numFmtId="0" fontId="15" fillId="0" borderId="0" xfId="2" quotePrefix="1" applyFill="1" applyBorder="1" applyAlignment="1">
      <alignment horizontal="center" vertical="center" wrapText="1"/>
    </xf>
    <xf numFmtId="0" fontId="16" fillId="4" borderId="0" xfId="0" applyFont="1" applyFill="1"/>
    <xf numFmtId="0" fontId="37" fillId="2" borderId="0" xfId="0" applyFont="1" applyFill="1"/>
    <xf numFmtId="0" fontId="3" fillId="2" borderId="0" xfId="0" applyFont="1" applyFill="1" applyAlignment="1">
      <alignment horizontal="left" vertical="center" wrapText="1"/>
    </xf>
    <xf numFmtId="0" fontId="21" fillId="2" borderId="0" xfId="0" applyFont="1" applyFill="1" applyAlignment="1">
      <alignment horizontal="left" vertical="center" wrapText="1"/>
    </xf>
    <xf numFmtId="0" fontId="3" fillId="2" borderId="0" xfId="0" applyFont="1" applyFill="1" applyBorder="1" applyAlignment="1" applyProtection="1">
      <alignment horizontal="center" vertical="center" wrapText="1"/>
      <protection locked="0"/>
    </xf>
    <xf numFmtId="0" fontId="38" fillId="2" borderId="0" xfId="0" applyFont="1" applyFill="1" applyBorder="1" applyAlignment="1" applyProtection="1">
      <alignment horizontal="center" vertical="center" wrapText="1"/>
    </xf>
    <xf numFmtId="0" fontId="18" fillId="2" borderId="0" xfId="0" quotePrefix="1" applyFont="1" applyFill="1" applyBorder="1" applyAlignment="1" applyProtection="1">
      <alignment horizontal="center" vertical="center" wrapText="1"/>
      <protection locked="0"/>
    </xf>
    <xf numFmtId="166" fontId="38" fillId="2" borderId="0" xfId="0" applyNumberFormat="1" applyFont="1" applyFill="1" applyBorder="1" applyAlignment="1" applyProtection="1">
      <alignment horizontal="center" vertical="center" wrapText="1"/>
    </xf>
    <xf numFmtId="0" fontId="0" fillId="2" borderId="0" xfId="0" applyFont="1" applyFill="1"/>
    <xf numFmtId="0" fontId="0" fillId="2" borderId="0" xfId="0" applyFont="1" applyFill="1"/>
    <xf numFmtId="0" fontId="3" fillId="2" borderId="0" xfId="0" applyFont="1" applyFill="1" applyBorder="1" applyAlignment="1">
      <alignment horizontal="center" vertical="center" wrapText="1"/>
    </xf>
    <xf numFmtId="0" fontId="0" fillId="0" borderId="0" xfId="0"/>
    <xf numFmtId="0" fontId="0" fillId="2" borderId="0" xfId="0" applyFont="1" applyFill="1"/>
    <xf numFmtId="0" fontId="16"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3" fillId="2" borderId="0" xfId="0" applyNumberFormat="1" applyFont="1" applyFill="1" applyBorder="1" applyAlignment="1">
      <alignment horizontal="center" vertical="center" wrapText="1"/>
    </xf>
    <xf numFmtId="0" fontId="36" fillId="4" borderId="0" xfId="0" applyFont="1" applyFill="1" applyAlignment="1">
      <alignment horizontal="center"/>
    </xf>
    <xf numFmtId="14" fontId="0" fillId="2" borderId="0" xfId="0" applyNumberFormat="1" applyFill="1"/>
    <xf numFmtId="169" fontId="0" fillId="2" borderId="0" xfId="1" applyNumberFormat="1" applyFont="1" applyFill="1"/>
    <xf numFmtId="14" fontId="0" fillId="2" borderId="0" xfId="0" applyNumberFormat="1" applyFill="1" applyAlignment="1">
      <alignment horizontal="center"/>
    </xf>
    <xf numFmtId="3" fontId="0" fillId="2" borderId="0" xfId="0" applyNumberFormat="1" applyFill="1" applyAlignment="1">
      <alignment horizontal="center"/>
    </xf>
    <xf numFmtId="169" fontId="0" fillId="2" borderId="0" xfId="1" applyNumberFormat="1" applyFont="1" applyFill="1" applyAlignment="1">
      <alignment horizontal="center"/>
    </xf>
    <xf numFmtId="0" fontId="32" fillId="2" borderId="0" xfId="0" applyFont="1" applyFill="1" applyBorder="1" applyAlignment="1">
      <alignment horizontal="right" vertical="center"/>
    </xf>
    <xf numFmtId="3" fontId="23" fillId="2" borderId="0" xfId="0" applyNumberFormat="1" applyFont="1" applyFill="1" applyBorder="1" applyAlignment="1">
      <alignment horizontal="center" vertical="center" wrapText="1"/>
    </xf>
    <xf numFmtId="0" fontId="12" fillId="2" borderId="0" xfId="0" applyFont="1" applyFill="1" applyAlignment="1">
      <alignment horizontal="center" vertical="center"/>
    </xf>
    <xf numFmtId="10" fontId="3" fillId="2" borderId="0" xfId="1" quotePrefix="1" applyNumberFormat="1" applyFont="1" applyFill="1" applyBorder="1" applyAlignment="1" applyProtection="1">
      <alignment horizontal="center" vertical="center" wrapText="1"/>
    </xf>
    <xf numFmtId="0" fontId="39" fillId="2" borderId="0" xfId="0" quotePrefix="1" applyFont="1" applyFill="1" applyAlignment="1">
      <alignment horizontal="center" vertical="center" wrapText="1"/>
    </xf>
    <xf numFmtId="9" fontId="3" fillId="2" borderId="0" xfId="0" applyNumberFormat="1" applyFont="1" applyFill="1" applyAlignment="1">
      <alignment horizontal="center" vertical="center" wrapText="1"/>
    </xf>
    <xf numFmtId="9" fontId="23" fillId="2" borderId="0" xfId="0" applyNumberFormat="1" applyFont="1" applyFill="1" applyBorder="1" applyAlignment="1" applyProtection="1">
      <alignment horizontal="center" vertical="center" wrapText="1"/>
    </xf>
    <xf numFmtId="3" fontId="3" fillId="2" borderId="0" xfId="9" applyNumberFormat="1" applyFont="1" applyFill="1" applyBorder="1" applyAlignment="1" applyProtection="1">
      <alignment horizontal="center" vertical="center" wrapText="1"/>
    </xf>
    <xf numFmtId="4" fontId="3" fillId="2" borderId="0" xfId="0" quotePrefix="1" applyNumberFormat="1" applyFont="1" applyFill="1" applyBorder="1" applyAlignment="1" applyProtection="1">
      <alignment horizontal="center" vertical="center" wrapText="1"/>
    </xf>
    <xf numFmtId="2" fontId="3" fillId="2" borderId="0" xfId="1" applyNumberFormat="1" applyFont="1" applyFill="1" applyBorder="1" applyAlignment="1" applyProtection="1">
      <alignment horizontal="center" vertical="center" wrapText="1"/>
    </xf>
    <xf numFmtId="2" fontId="0" fillId="2" borderId="0" xfId="1" applyNumberFormat="1" applyFont="1" applyFill="1" applyBorder="1" applyAlignment="1" applyProtection="1">
      <alignment horizontal="center" vertical="center" wrapText="1"/>
    </xf>
    <xf numFmtId="167" fontId="3" fillId="2" borderId="0" xfId="0" applyNumberFormat="1" applyFont="1" applyFill="1" applyBorder="1" applyAlignment="1" applyProtection="1">
      <alignment horizontal="center" vertical="center" wrapText="1"/>
    </xf>
    <xf numFmtId="0" fontId="31" fillId="2" borderId="0" xfId="0" applyFont="1" applyFill="1" applyBorder="1" applyAlignment="1">
      <alignment vertical="center"/>
    </xf>
    <xf numFmtId="17" fontId="11" fillId="0" borderId="0" xfId="0" applyNumberFormat="1" applyFont="1" applyAlignment="1">
      <alignment horizontal="center"/>
    </xf>
    <xf numFmtId="0" fontId="2" fillId="2" borderId="0" xfId="0" applyFont="1" applyFill="1" applyAlignment="1">
      <alignment horizontal="right"/>
    </xf>
    <xf numFmtId="0" fontId="7" fillId="2" borderId="0" xfId="0" applyFont="1" applyFill="1" applyBorder="1" applyAlignment="1">
      <alignment horizontal="center"/>
    </xf>
    <xf numFmtId="0" fontId="0" fillId="2" borderId="0" xfId="0" applyFont="1" applyFill="1" applyAlignment="1"/>
    <xf numFmtId="0" fontId="15" fillId="3" borderId="0" xfId="2" applyFill="1" applyBorder="1" applyAlignment="1">
      <alignment horizontal="center"/>
    </xf>
    <xf numFmtId="0" fontId="15" fillId="3" borderId="0" xfId="2" applyFill="1" applyAlignment="1"/>
    <xf numFmtId="0" fontId="40" fillId="2" borderId="0" xfId="0" applyFont="1" applyFill="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cellXfs>
  <cellStyles count="10">
    <cellStyle name="Comma 2" xfId="3" xr:uid="{00000000-0005-0000-0000-000000000000}"/>
    <cellStyle name="Komma" xfId="9" builtinId="3"/>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9000000}"/>
  </cellStyles>
  <dxfs count="0"/>
  <tableStyles count="0" defaultTableStyle="TableStyleMedium2" defaultPivotStyle="PivotStyleLight16"/>
  <colors>
    <mruColors>
      <color rgb="FF243386"/>
      <color rgb="FFFFFF99"/>
      <color rgb="FFBCE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customXml" Target="../customXml/item108.xml"/><Relationship Id="rId21" Type="http://schemas.openxmlformats.org/officeDocument/2006/relationships/customXml" Target="../customXml/item12.xml"/><Relationship Id="rId42" Type="http://schemas.openxmlformats.org/officeDocument/2006/relationships/customXml" Target="../customXml/item33.xml"/><Relationship Id="rId63" Type="http://schemas.openxmlformats.org/officeDocument/2006/relationships/customXml" Target="../customXml/item54.xml"/><Relationship Id="rId84" Type="http://schemas.openxmlformats.org/officeDocument/2006/relationships/customXml" Target="../customXml/item75.xml"/><Relationship Id="rId138" Type="http://schemas.openxmlformats.org/officeDocument/2006/relationships/customXml" Target="../customXml/item129.xml"/><Relationship Id="rId159" Type="http://schemas.openxmlformats.org/officeDocument/2006/relationships/customXml" Target="../customXml/item150.xml"/><Relationship Id="rId170" Type="http://schemas.openxmlformats.org/officeDocument/2006/relationships/customXml" Target="../customXml/item161.xml"/><Relationship Id="rId191" Type="http://schemas.openxmlformats.org/officeDocument/2006/relationships/customXml" Target="../customXml/item182.xml"/><Relationship Id="rId205" Type="http://schemas.openxmlformats.org/officeDocument/2006/relationships/customXml" Target="../customXml/item196.xml"/><Relationship Id="rId226" Type="http://schemas.openxmlformats.org/officeDocument/2006/relationships/customXml" Target="../customXml/item217.xml"/><Relationship Id="rId247" Type="http://schemas.openxmlformats.org/officeDocument/2006/relationships/customXml" Target="../customXml/item238.xml"/><Relationship Id="rId107" Type="http://schemas.openxmlformats.org/officeDocument/2006/relationships/customXml" Target="../customXml/item98.xml"/><Relationship Id="rId11" Type="http://schemas.openxmlformats.org/officeDocument/2006/relationships/customXml" Target="../customXml/item2.xml"/><Relationship Id="rId32" Type="http://schemas.openxmlformats.org/officeDocument/2006/relationships/customXml" Target="../customXml/item23.xml"/><Relationship Id="rId53" Type="http://schemas.openxmlformats.org/officeDocument/2006/relationships/customXml" Target="../customXml/item44.xml"/><Relationship Id="rId74" Type="http://schemas.openxmlformats.org/officeDocument/2006/relationships/customXml" Target="../customXml/item65.xml"/><Relationship Id="rId128" Type="http://schemas.openxmlformats.org/officeDocument/2006/relationships/customXml" Target="../customXml/item119.xml"/><Relationship Id="rId149" Type="http://schemas.openxmlformats.org/officeDocument/2006/relationships/customXml" Target="../customXml/item140.xml"/><Relationship Id="rId5" Type="http://schemas.openxmlformats.org/officeDocument/2006/relationships/worksheet" Target="worksheets/sheet5.xml"/><Relationship Id="rId95" Type="http://schemas.openxmlformats.org/officeDocument/2006/relationships/customXml" Target="../customXml/item86.xml"/><Relationship Id="rId160" Type="http://schemas.openxmlformats.org/officeDocument/2006/relationships/customXml" Target="../customXml/item151.xml"/><Relationship Id="rId181" Type="http://schemas.openxmlformats.org/officeDocument/2006/relationships/customXml" Target="../customXml/item172.xml"/><Relationship Id="rId216" Type="http://schemas.openxmlformats.org/officeDocument/2006/relationships/customXml" Target="../customXml/item207.xml"/><Relationship Id="rId237" Type="http://schemas.openxmlformats.org/officeDocument/2006/relationships/customXml" Target="../customXml/item228.xml"/><Relationship Id="rId258" Type="http://schemas.openxmlformats.org/officeDocument/2006/relationships/customXml" Target="../customXml/item249.xml"/><Relationship Id="rId22" Type="http://schemas.openxmlformats.org/officeDocument/2006/relationships/customXml" Target="../customXml/item13.xml"/><Relationship Id="rId43" Type="http://schemas.openxmlformats.org/officeDocument/2006/relationships/customXml" Target="../customXml/item34.xml"/><Relationship Id="rId64" Type="http://schemas.openxmlformats.org/officeDocument/2006/relationships/customXml" Target="../customXml/item55.xml"/><Relationship Id="rId118" Type="http://schemas.openxmlformats.org/officeDocument/2006/relationships/customXml" Target="../customXml/item109.xml"/><Relationship Id="rId139" Type="http://schemas.openxmlformats.org/officeDocument/2006/relationships/customXml" Target="../customXml/item130.xml"/><Relationship Id="rId85" Type="http://schemas.openxmlformats.org/officeDocument/2006/relationships/customXml" Target="../customXml/item76.xml"/><Relationship Id="rId150" Type="http://schemas.openxmlformats.org/officeDocument/2006/relationships/customXml" Target="../customXml/item141.xml"/><Relationship Id="rId171" Type="http://schemas.openxmlformats.org/officeDocument/2006/relationships/customXml" Target="../customXml/item162.xml"/><Relationship Id="rId192" Type="http://schemas.openxmlformats.org/officeDocument/2006/relationships/customXml" Target="../customXml/item183.xml"/><Relationship Id="rId206" Type="http://schemas.openxmlformats.org/officeDocument/2006/relationships/customXml" Target="../customXml/item197.xml"/><Relationship Id="rId227" Type="http://schemas.openxmlformats.org/officeDocument/2006/relationships/customXml" Target="../customXml/item218.xml"/><Relationship Id="rId248" Type="http://schemas.openxmlformats.org/officeDocument/2006/relationships/customXml" Target="../customXml/item239.xml"/><Relationship Id="rId12" Type="http://schemas.openxmlformats.org/officeDocument/2006/relationships/customXml" Target="../customXml/item3.xml"/><Relationship Id="rId33" Type="http://schemas.openxmlformats.org/officeDocument/2006/relationships/customXml" Target="../customXml/item24.xml"/><Relationship Id="rId108" Type="http://schemas.openxmlformats.org/officeDocument/2006/relationships/customXml" Target="../customXml/item99.xml"/><Relationship Id="rId129" Type="http://schemas.openxmlformats.org/officeDocument/2006/relationships/customXml" Target="../customXml/item120.xml"/><Relationship Id="rId54" Type="http://schemas.openxmlformats.org/officeDocument/2006/relationships/customXml" Target="../customXml/item45.xml"/><Relationship Id="rId75" Type="http://schemas.openxmlformats.org/officeDocument/2006/relationships/customXml" Target="../customXml/item66.xml"/><Relationship Id="rId96" Type="http://schemas.openxmlformats.org/officeDocument/2006/relationships/customXml" Target="../customXml/item87.xml"/><Relationship Id="rId140" Type="http://schemas.openxmlformats.org/officeDocument/2006/relationships/customXml" Target="../customXml/item131.xml"/><Relationship Id="rId161" Type="http://schemas.openxmlformats.org/officeDocument/2006/relationships/customXml" Target="../customXml/item152.xml"/><Relationship Id="rId182" Type="http://schemas.openxmlformats.org/officeDocument/2006/relationships/customXml" Target="../customXml/item173.xml"/><Relationship Id="rId217" Type="http://schemas.openxmlformats.org/officeDocument/2006/relationships/customXml" Target="../customXml/item208.xml"/><Relationship Id="rId6" Type="http://schemas.openxmlformats.org/officeDocument/2006/relationships/theme" Target="theme/theme1.xml"/><Relationship Id="rId238" Type="http://schemas.openxmlformats.org/officeDocument/2006/relationships/customXml" Target="../customXml/item229.xml"/><Relationship Id="rId259" Type="http://schemas.openxmlformats.org/officeDocument/2006/relationships/customXml" Target="../customXml/item250.xml"/><Relationship Id="rId23" Type="http://schemas.openxmlformats.org/officeDocument/2006/relationships/customXml" Target="../customXml/item14.xml"/><Relationship Id="rId28" Type="http://schemas.openxmlformats.org/officeDocument/2006/relationships/customXml" Target="../customXml/item19.xml"/><Relationship Id="rId49" Type="http://schemas.openxmlformats.org/officeDocument/2006/relationships/customXml" Target="../customXml/item40.xml"/><Relationship Id="rId114" Type="http://schemas.openxmlformats.org/officeDocument/2006/relationships/customXml" Target="../customXml/item105.xml"/><Relationship Id="rId119" Type="http://schemas.openxmlformats.org/officeDocument/2006/relationships/customXml" Target="../customXml/item110.xml"/><Relationship Id="rId44" Type="http://schemas.openxmlformats.org/officeDocument/2006/relationships/customXml" Target="../customXml/item35.xml"/><Relationship Id="rId60" Type="http://schemas.openxmlformats.org/officeDocument/2006/relationships/customXml" Target="../customXml/item51.xml"/><Relationship Id="rId65" Type="http://schemas.openxmlformats.org/officeDocument/2006/relationships/customXml" Target="../customXml/item56.xml"/><Relationship Id="rId81" Type="http://schemas.openxmlformats.org/officeDocument/2006/relationships/customXml" Target="../customXml/item72.xml"/><Relationship Id="rId86" Type="http://schemas.openxmlformats.org/officeDocument/2006/relationships/customXml" Target="../customXml/item77.xml"/><Relationship Id="rId130" Type="http://schemas.openxmlformats.org/officeDocument/2006/relationships/customXml" Target="../customXml/item121.xml"/><Relationship Id="rId135" Type="http://schemas.openxmlformats.org/officeDocument/2006/relationships/customXml" Target="../customXml/item126.xml"/><Relationship Id="rId151" Type="http://schemas.openxmlformats.org/officeDocument/2006/relationships/customXml" Target="../customXml/item142.xml"/><Relationship Id="rId156" Type="http://schemas.openxmlformats.org/officeDocument/2006/relationships/customXml" Target="../customXml/item147.xml"/><Relationship Id="rId177" Type="http://schemas.openxmlformats.org/officeDocument/2006/relationships/customXml" Target="../customXml/item168.xml"/><Relationship Id="rId198" Type="http://schemas.openxmlformats.org/officeDocument/2006/relationships/customXml" Target="../customXml/item189.xml"/><Relationship Id="rId172" Type="http://schemas.openxmlformats.org/officeDocument/2006/relationships/customXml" Target="../customXml/item163.xml"/><Relationship Id="rId193" Type="http://schemas.openxmlformats.org/officeDocument/2006/relationships/customXml" Target="../customXml/item184.xml"/><Relationship Id="rId202" Type="http://schemas.openxmlformats.org/officeDocument/2006/relationships/customXml" Target="../customXml/item193.xml"/><Relationship Id="rId207" Type="http://schemas.openxmlformats.org/officeDocument/2006/relationships/customXml" Target="../customXml/item198.xml"/><Relationship Id="rId223" Type="http://schemas.openxmlformats.org/officeDocument/2006/relationships/customXml" Target="../customXml/item214.xml"/><Relationship Id="rId228" Type="http://schemas.openxmlformats.org/officeDocument/2006/relationships/customXml" Target="../customXml/item219.xml"/><Relationship Id="rId244" Type="http://schemas.openxmlformats.org/officeDocument/2006/relationships/customXml" Target="../customXml/item235.xml"/><Relationship Id="rId249" Type="http://schemas.openxmlformats.org/officeDocument/2006/relationships/customXml" Target="../customXml/item240.xml"/><Relationship Id="rId13" Type="http://schemas.openxmlformats.org/officeDocument/2006/relationships/customXml" Target="../customXml/item4.xml"/><Relationship Id="rId18" Type="http://schemas.openxmlformats.org/officeDocument/2006/relationships/customXml" Target="../customXml/item9.xml"/><Relationship Id="rId39" Type="http://schemas.openxmlformats.org/officeDocument/2006/relationships/customXml" Target="../customXml/item30.xml"/><Relationship Id="rId109" Type="http://schemas.openxmlformats.org/officeDocument/2006/relationships/customXml" Target="../customXml/item100.xml"/><Relationship Id="rId260" Type="http://schemas.openxmlformats.org/officeDocument/2006/relationships/customXml" Target="../customXml/item251.xml"/><Relationship Id="rId265" Type="http://schemas.openxmlformats.org/officeDocument/2006/relationships/customXml" Target="../customXml/item256.xml"/><Relationship Id="rId34" Type="http://schemas.openxmlformats.org/officeDocument/2006/relationships/customXml" Target="../customXml/item25.xml"/><Relationship Id="rId50" Type="http://schemas.openxmlformats.org/officeDocument/2006/relationships/customXml" Target="../customXml/item41.xml"/><Relationship Id="rId55" Type="http://schemas.openxmlformats.org/officeDocument/2006/relationships/customXml" Target="../customXml/item46.xml"/><Relationship Id="rId76" Type="http://schemas.openxmlformats.org/officeDocument/2006/relationships/customXml" Target="../customXml/item67.xml"/><Relationship Id="rId97" Type="http://schemas.openxmlformats.org/officeDocument/2006/relationships/customXml" Target="../customXml/item88.xml"/><Relationship Id="rId104" Type="http://schemas.openxmlformats.org/officeDocument/2006/relationships/customXml" Target="../customXml/item95.xml"/><Relationship Id="rId120" Type="http://schemas.openxmlformats.org/officeDocument/2006/relationships/customXml" Target="../customXml/item111.xml"/><Relationship Id="rId125" Type="http://schemas.openxmlformats.org/officeDocument/2006/relationships/customXml" Target="../customXml/item116.xml"/><Relationship Id="rId141" Type="http://schemas.openxmlformats.org/officeDocument/2006/relationships/customXml" Target="../customXml/item132.xml"/><Relationship Id="rId146" Type="http://schemas.openxmlformats.org/officeDocument/2006/relationships/customXml" Target="../customXml/item137.xml"/><Relationship Id="rId167" Type="http://schemas.openxmlformats.org/officeDocument/2006/relationships/customXml" Target="../customXml/item158.xml"/><Relationship Id="rId188" Type="http://schemas.openxmlformats.org/officeDocument/2006/relationships/customXml" Target="../customXml/item179.xml"/><Relationship Id="rId7" Type="http://schemas.openxmlformats.org/officeDocument/2006/relationships/styles" Target="styles.xml"/><Relationship Id="rId71" Type="http://schemas.openxmlformats.org/officeDocument/2006/relationships/customXml" Target="../customXml/item62.xml"/><Relationship Id="rId92" Type="http://schemas.openxmlformats.org/officeDocument/2006/relationships/customXml" Target="../customXml/item83.xml"/><Relationship Id="rId162" Type="http://schemas.openxmlformats.org/officeDocument/2006/relationships/customXml" Target="../customXml/item153.xml"/><Relationship Id="rId183" Type="http://schemas.openxmlformats.org/officeDocument/2006/relationships/customXml" Target="../customXml/item174.xml"/><Relationship Id="rId213" Type="http://schemas.openxmlformats.org/officeDocument/2006/relationships/customXml" Target="../customXml/item204.xml"/><Relationship Id="rId218" Type="http://schemas.openxmlformats.org/officeDocument/2006/relationships/customXml" Target="../customXml/item209.xml"/><Relationship Id="rId234" Type="http://schemas.openxmlformats.org/officeDocument/2006/relationships/customXml" Target="../customXml/item225.xml"/><Relationship Id="rId239" Type="http://schemas.openxmlformats.org/officeDocument/2006/relationships/customXml" Target="../customXml/item230.xml"/><Relationship Id="rId2" Type="http://schemas.openxmlformats.org/officeDocument/2006/relationships/worksheet" Target="worksheets/sheet2.xml"/><Relationship Id="rId29" Type="http://schemas.openxmlformats.org/officeDocument/2006/relationships/customXml" Target="../customXml/item20.xml"/><Relationship Id="rId250" Type="http://schemas.openxmlformats.org/officeDocument/2006/relationships/customXml" Target="../customXml/item241.xml"/><Relationship Id="rId255" Type="http://schemas.openxmlformats.org/officeDocument/2006/relationships/customXml" Target="../customXml/item246.xml"/><Relationship Id="rId24" Type="http://schemas.openxmlformats.org/officeDocument/2006/relationships/customXml" Target="../customXml/item15.xml"/><Relationship Id="rId40" Type="http://schemas.openxmlformats.org/officeDocument/2006/relationships/customXml" Target="../customXml/item31.xml"/><Relationship Id="rId45" Type="http://schemas.openxmlformats.org/officeDocument/2006/relationships/customXml" Target="../customXml/item36.xml"/><Relationship Id="rId66" Type="http://schemas.openxmlformats.org/officeDocument/2006/relationships/customXml" Target="../customXml/item57.xml"/><Relationship Id="rId87" Type="http://schemas.openxmlformats.org/officeDocument/2006/relationships/customXml" Target="../customXml/item78.xml"/><Relationship Id="rId110" Type="http://schemas.openxmlformats.org/officeDocument/2006/relationships/customXml" Target="../customXml/item101.xml"/><Relationship Id="rId115" Type="http://schemas.openxmlformats.org/officeDocument/2006/relationships/customXml" Target="../customXml/item106.xml"/><Relationship Id="rId131" Type="http://schemas.openxmlformats.org/officeDocument/2006/relationships/customXml" Target="../customXml/item122.xml"/><Relationship Id="rId136" Type="http://schemas.openxmlformats.org/officeDocument/2006/relationships/customXml" Target="../customXml/item127.xml"/><Relationship Id="rId157" Type="http://schemas.openxmlformats.org/officeDocument/2006/relationships/customXml" Target="../customXml/item148.xml"/><Relationship Id="rId178" Type="http://schemas.openxmlformats.org/officeDocument/2006/relationships/customXml" Target="../customXml/item169.xml"/><Relationship Id="rId61" Type="http://schemas.openxmlformats.org/officeDocument/2006/relationships/customXml" Target="../customXml/item52.xml"/><Relationship Id="rId82" Type="http://schemas.openxmlformats.org/officeDocument/2006/relationships/customXml" Target="../customXml/item73.xml"/><Relationship Id="rId152" Type="http://schemas.openxmlformats.org/officeDocument/2006/relationships/customXml" Target="../customXml/item143.xml"/><Relationship Id="rId173" Type="http://schemas.openxmlformats.org/officeDocument/2006/relationships/customXml" Target="../customXml/item164.xml"/><Relationship Id="rId194" Type="http://schemas.openxmlformats.org/officeDocument/2006/relationships/customXml" Target="../customXml/item185.xml"/><Relationship Id="rId199" Type="http://schemas.openxmlformats.org/officeDocument/2006/relationships/customXml" Target="../customXml/item190.xml"/><Relationship Id="rId203" Type="http://schemas.openxmlformats.org/officeDocument/2006/relationships/customXml" Target="../customXml/item194.xml"/><Relationship Id="rId208" Type="http://schemas.openxmlformats.org/officeDocument/2006/relationships/customXml" Target="../customXml/item199.xml"/><Relationship Id="rId229" Type="http://schemas.openxmlformats.org/officeDocument/2006/relationships/customXml" Target="../customXml/item220.xml"/><Relationship Id="rId19" Type="http://schemas.openxmlformats.org/officeDocument/2006/relationships/customXml" Target="../customXml/item10.xml"/><Relationship Id="rId224" Type="http://schemas.openxmlformats.org/officeDocument/2006/relationships/customXml" Target="../customXml/item215.xml"/><Relationship Id="rId240" Type="http://schemas.openxmlformats.org/officeDocument/2006/relationships/customXml" Target="../customXml/item231.xml"/><Relationship Id="rId245" Type="http://schemas.openxmlformats.org/officeDocument/2006/relationships/customXml" Target="../customXml/item236.xml"/><Relationship Id="rId261" Type="http://schemas.openxmlformats.org/officeDocument/2006/relationships/customXml" Target="../customXml/item252.xml"/><Relationship Id="rId266" Type="http://schemas.openxmlformats.org/officeDocument/2006/relationships/customXml" Target="../customXml/item257.xml"/><Relationship Id="rId14" Type="http://schemas.openxmlformats.org/officeDocument/2006/relationships/customXml" Target="../customXml/item5.xml"/><Relationship Id="rId30" Type="http://schemas.openxmlformats.org/officeDocument/2006/relationships/customXml" Target="../customXml/item21.xml"/><Relationship Id="rId35" Type="http://schemas.openxmlformats.org/officeDocument/2006/relationships/customXml" Target="../customXml/item26.xml"/><Relationship Id="rId56" Type="http://schemas.openxmlformats.org/officeDocument/2006/relationships/customXml" Target="../customXml/item47.xml"/><Relationship Id="rId77" Type="http://schemas.openxmlformats.org/officeDocument/2006/relationships/customXml" Target="../customXml/item68.xml"/><Relationship Id="rId100" Type="http://schemas.openxmlformats.org/officeDocument/2006/relationships/customXml" Target="../customXml/item91.xml"/><Relationship Id="rId105" Type="http://schemas.openxmlformats.org/officeDocument/2006/relationships/customXml" Target="../customXml/item96.xml"/><Relationship Id="rId126" Type="http://schemas.openxmlformats.org/officeDocument/2006/relationships/customXml" Target="../customXml/item117.xml"/><Relationship Id="rId147" Type="http://schemas.openxmlformats.org/officeDocument/2006/relationships/customXml" Target="../customXml/item138.xml"/><Relationship Id="rId168" Type="http://schemas.openxmlformats.org/officeDocument/2006/relationships/customXml" Target="../customXml/item159.xml"/><Relationship Id="rId8" Type="http://schemas.openxmlformats.org/officeDocument/2006/relationships/sharedStrings" Target="sharedStrings.xml"/><Relationship Id="rId51" Type="http://schemas.openxmlformats.org/officeDocument/2006/relationships/customXml" Target="../customXml/item42.xml"/><Relationship Id="rId72" Type="http://schemas.openxmlformats.org/officeDocument/2006/relationships/customXml" Target="../customXml/item63.xml"/><Relationship Id="rId93" Type="http://schemas.openxmlformats.org/officeDocument/2006/relationships/customXml" Target="../customXml/item84.xml"/><Relationship Id="rId98" Type="http://schemas.openxmlformats.org/officeDocument/2006/relationships/customXml" Target="../customXml/item89.xml"/><Relationship Id="rId121" Type="http://schemas.openxmlformats.org/officeDocument/2006/relationships/customXml" Target="../customXml/item112.xml"/><Relationship Id="rId142" Type="http://schemas.openxmlformats.org/officeDocument/2006/relationships/customXml" Target="../customXml/item133.xml"/><Relationship Id="rId163" Type="http://schemas.openxmlformats.org/officeDocument/2006/relationships/customXml" Target="../customXml/item154.xml"/><Relationship Id="rId184" Type="http://schemas.openxmlformats.org/officeDocument/2006/relationships/customXml" Target="../customXml/item175.xml"/><Relationship Id="rId189" Type="http://schemas.openxmlformats.org/officeDocument/2006/relationships/customXml" Target="../customXml/item180.xml"/><Relationship Id="rId219" Type="http://schemas.openxmlformats.org/officeDocument/2006/relationships/customXml" Target="../customXml/item210.xml"/><Relationship Id="rId3" Type="http://schemas.openxmlformats.org/officeDocument/2006/relationships/worksheet" Target="worksheets/sheet3.xml"/><Relationship Id="rId214" Type="http://schemas.openxmlformats.org/officeDocument/2006/relationships/customXml" Target="../customXml/item205.xml"/><Relationship Id="rId230" Type="http://schemas.openxmlformats.org/officeDocument/2006/relationships/customXml" Target="../customXml/item221.xml"/><Relationship Id="rId235" Type="http://schemas.openxmlformats.org/officeDocument/2006/relationships/customXml" Target="../customXml/item226.xml"/><Relationship Id="rId251" Type="http://schemas.openxmlformats.org/officeDocument/2006/relationships/customXml" Target="../customXml/item242.xml"/><Relationship Id="rId256" Type="http://schemas.openxmlformats.org/officeDocument/2006/relationships/customXml" Target="../customXml/item247.xml"/><Relationship Id="rId25" Type="http://schemas.openxmlformats.org/officeDocument/2006/relationships/customXml" Target="../customXml/item16.xml"/><Relationship Id="rId46" Type="http://schemas.openxmlformats.org/officeDocument/2006/relationships/customXml" Target="../customXml/item37.xml"/><Relationship Id="rId67" Type="http://schemas.openxmlformats.org/officeDocument/2006/relationships/customXml" Target="../customXml/item58.xml"/><Relationship Id="rId116" Type="http://schemas.openxmlformats.org/officeDocument/2006/relationships/customXml" Target="../customXml/item107.xml"/><Relationship Id="rId137" Type="http://schemas.openxmlformats.org/officeDocument/2006/relationships/customXml" Target="../customXml/item128.xml"/><Relationship Id="rId158" Type="http://schemas.openxmlformats.org/officeDocument/2006/relationships/customXml" Target="../customXml/item149.xml"/><Relationship Id="rId20" Type="http://schemas.openxmlformats.org/officeDocument/2006/relationships/customXml" Target="../customXml/item11.xml"/><Relationship Id="rId41" Type="http://schemas.openxmlformats.org/officeDocument/2006/relationships/customXml" Target="../customXml/item32.xml"/><Relationship Id="rId62" Type="http://schemas.openxmlformats.org/officeDocument/2006/relationships/customXml" Target="../customXml/item53.xml"/><Relationship Id="rId83" Type="http://schemas.openxmlformats.org/officeDocument/2006/relationships/customXml" Target="../customXml/item74.xml"/><Relationship Id="rId88" Type="http://schemas.openxmlformats.org/officeDocument/2006/relationships/customXml" Target="../customXml/item79.xml"/><Relationship Id="rId111" Type="http://schemas.openxmlformats.org/officeDocument/2006/relationships/customXml" Target="../customXml/item102.xml"/><Relationship Id="rId132" Type="http://schemas.openxmlformats.org/officeDocument/2006/relationships/customXml" Target="../customXml/item123.xml"/><Relationship Id="rId153" Type="http://schemas.openxmlformats.org/officeDocument/2006/relationships/customXml" Target="../customXml/item144.xml"/><Relationship Id="rId174" Type="http://schemas.openxmlformats.org/officeDocument/2006/relationships/customXml" Target="../customXml/item165.xml"/><Relationship Id="rId179" Type="http://schemas.openxmlformats.org/officeDocument/2006/relationships/customXml" Target="../customXml/item170.xml"/><Relationship Id="rId195" Type="http://schemas.openxmlformats.org/officeDocument/2006/relationships/customXml" Target="../customXml/item186.xml"/><Relationship Id="rId209" Type="http://schemas.openxmlformats.org/officeDocument/2006/relationships/customXml" Target="../customXml/item200.xml"/><Relationship Id="rId190" Type="http://schemas.openxmlformats.org/officeDocument/2006/relationships/customXml" Target="../customXml/item181.xml"/><Relationship Id="rId204" Type="http://schemas.openxmlformats.org/officeDocument/2006/relationships/customXml" Target="../customXml/item195.xml"/><Relationship Id="rId220" Type="http://schemas.openxmlformats.org/officeDocument/2006/relationships/customXml" Target="../customXml/item211.xml"/><Relationship Id="rId225" Type="http://schemas.openxmlformats.org/officeDocument/2006/relationships/customXml" Target="../customXml/item216.xml"/><Relationship Id="rId241" Type="http://schemas.openxmlformats.org/officeDocument/2006/relationships/customXml" Target="../customXml/item232.xml"/><Relationship Id="rId246" Type="http://schemas.openxmlformats.org/officeDocument/2006/relationships/customXml" Target="../customXml/item237.xml"/><Relationship Id="rId267" Type="http://schemas.openxmlformats.org/officeDocument/2006/relationships/customXml" Target="../customXml/item258.xml"/><Relationship Id="rId15" Type="http://schemas.openxmlformats.org/officeDocument/2006/relationships/customXml" Target="../customXml/item6.xml"/><Relationship Id="rId36" Type="http://schemas.openxmlformats.org/officeDocument/2006/relationships/customXml" Target="../customXml/item27.xml"/><Relationship Id="rId57" Type="http://schemas.openxmlformats.org/officeDocument/2006/relationships/customXml" Target="../customXml/item48.xml"/><Relationship Id="rId106" Type="http://schemas.openxmlformats.org/officeDocument/2006/relationships/customXml" Target="../customXml/item97.xml"/><Relationship Id="rId127" Type="http://schemas.openxmlformats.org/officeDocument/2006/relationships/customXml" Target="../customXml/item118.xml"/><Relationship Id="rId262" Type="http://schemas.openxmlformats.org/officeDocument/2006/relationships/customXml" Target="../customXml/item253.xml"/><Relationship Id="rId10" Type="http://schemas.openxmlformats.org/officeDocument/2006/relationships/customXml" Target="../customXml/item1.xml"/><Relationship Id="rId31" Type="http://schemas.openxmlformats.org/officeDocument/2006/relationships/customXml" Target="../customXml/item22.xml"/><Relationship Id="rId52" Type="http://schemas.openxmlformats.org/officeDocument/2006/relationships/customXml" Target="../customXml/item43.xml"/><Relationship Id="rId73" Type="http://schemas.openxmlformats.org/officeDocument/2006/relationships/customXml" Target="../customXml/item64.xml"/><Relationship Id="rId78" Type="http://schemas.openxmlformats.org/officeDocument/2006/relationships/customXml" Target="../customXml/item69.xml"/><Relationship Id="rId94" Type="http://schemas.openxmlformats.org/officeDocument/2006/relationships/customXml" Target="../customXml/item85.xml"/><Relationship Id="rId99" Type="http://schemas.openxmlformats.org/officeDocument/2006/relationships/customXml" Target="../customXml/item90.xml"/><Relationship Id="rId101" Type="http://schemas.openxmlformats.org/officeDocument/2006/relationships/customXml" Target="../customXml/item92.xml"/><Relationship Id="rId122" Type="http://schemas.openxmlformats.org/officeDocument/2006/relationships/customXml" Target="../customXml/item113.xml"/><Relationship Id="rId143" Type="http://schemas.openxmlformats.org/officeDocument/2006/relationships/customXml" Target="../customXml/item134.xml"/><Relationship Id="rId148" Type="http://schemas.openxmlformats.org/officeDocument/2006/relationships/customXml" Target="../customXml/item139.xml"/><Relationship Id="rId164" Type="http://schemas.openxmlformats.org/officeDocument/2006/relationships/customXml" Target="../customXml/item155.xml"/><Relationship Id="rId169" Type="http://schemas.openxmlformats.org/officeDocument/2006/relationships/customXml" Target="../customXml/item160.xml"/><Relationship Id="rId185" Type="http://schemas.openxmlformats.org/officeDocument/2006/relationships/customXml" Target="../customXml/item176.xml"/><Relationship Id="rId4" Type="http://schemas.openxmlformats.org/officeDocument/2006/relationships/worksheet" Target="worksheets/sheet4.xml"/><Relationship Id="rId9" Type="http://schemas.openxmlformats.org/officeDocument/2006/relationships/calcChain" Target="calcChain.xml"/><Relationship Id="rId180" Type="http://schemas.openxmlformats.org/officeDocument/2006/relationships/customXml" Target="../customXml/item171.xml"/><Relationship Id="rId210" Type="http://schemas.openxmlformats.org/officeDocument/2006/relationships/customXml" Target="../customXml/item201.xml"/><Relationship Id="rId215" Type="http://schemas.openxmlformats.org/officeDocument/2006/relationships/customXml" Target="../customXml/item206.xml"/><Relationship Id="rId236" Type="http://schemas.openxmlformats.org/officeDocument/2006/relationships/customXml" Target="../customXml/item227.xml"/><Relationship Id="rId257" Type="http://schemas.openxmlformats.org/officeDocument/2006/relationships/customXml" Target="../customXml/item248.xml"/><Relationship Id="rId26" Type="http://schemas.openxmlformats.org/officeDocument/2006/relationships/customXml" Target="../customXml/item17.xml"/><Relationship Id="rId231" Type="http://schemas.openxmlformats.org/officeDocument/2006/relationships/customXml" Target="../customXml/item222.xml"/><Relationship Id="rId252" Type="http://schemas.openxmlformats.org/officeDocument/2006/relationships/customXml" Target="../customXml/item243.xml"/><Relationship Id="rId47" Type="http://schemas.openxmlformats.org/officeDocument/2006/relationships/customXml" Target="../customXml/item38.xml"/><Relationship Id="rId68" Type="http://schemas.openxmlformats.org/officeDocument/2006/relationships/customXml" Target="../customXml/item59.xml"/><Relationship Id="rId89" Type="http://schemas.openxmlformats.org/officeDocument/2006/relationships/customXml" Target="../customXml/item80.xml"/><Relationship Id="rId112" Type="http://schemas.openxmlformats.org/officeDocument/2006/relationships/customXml" Target="../customXml/item103.xml"/><Relationship Id="rId133" Type="http://schemas.openxmlformats.org/officeDocument/2006/relationships/customXml" Target="../customXml/item124.xml"/><Relationship Id="rId154" Type="http://schemas.openxmlformats.org/officeDocument/2006/relationships/customXml" Target="../customXml/item145.xml"/><Relationship Id="rId175" Type="http://schemas.openxmlformats.org/officeDocument/2006/relationships/customXml" Target="../customXml/item166.xml"/><Relationship Id="rId196" Type="http://schemas.openxmlformats.org/officeDocument/2006/relationships/customXml" Target="../customXml/item187.xml"/><Relationship Id="rId200" Type="http://schemas.openxmlformats.org/officeDocument/2006/relationships/customXml" Target="../customXml/item191.xml"/><Relationship Id="rId16" Type="http://schemas.openxmlformats.org/officeDocument/2006/relationships/customXml" Target="../customXml/item7.xml"/><Relationship Id="rId221" Type="http://schemas.openxmlformats.org/officeDocument/2006/relationships/customXml" Target="../customXml/item212.xml"/><Relationship Id="rId242" Type="http://schemas.openxmlformats.org/officeDocument/2006/relationships/customXml" Target="../customXml/item233.xml"/><Relationship Id="rId263" Type="http://schemas.openxmlformats.org/officeDocument/2006/relationships/customXml" Target="../customXml/item254.xml"/><Relationship Id="rId37" Type="http://schemas.openxmlformats.org/officeDocument/2006/relationships/customXml" Target="../customXml/item28.xml"/><Relationship Id="rId58" Type="http://schemas.openxmlformats.org/officeDocument/2006/relationships/customXml" Target="../customXml/item49.xml"/><Relationship Id="rId79" Type="http://schemas.openxmlformats.org/officeDocument/2006/relationships/customXml" Target="../customXml/item70.xml"/><Relationship Id="rId102" Type="http://schemas.openxmlformats.org/officeDocument/2006/relationships/customXml" Target="../customXml/item93.xml"/><Relationship Id="rId123" Type="http://schemas.openxmlformats.org/officeDocument/2006/relationships/customXml" Target="../customXml/item114.xml"/><Relationship Id="rId144" Type="http://schemas.openxmlformats.org/officeDocument/2006/relationships/customXml" Target="../customXml/item135.xml"/><Relationship Id="rId90" Type="http://schemas.openxmlformats.org/officeDocument/2006/relationships/customXml" Target="../customXml/item81.xml"/><Relationship Id="rId165" Type="http://schemas.openxmlformats.org/officeDocument/2006/relationships/customXml" Target="../customXml/item156.xml"/><Relationship Id="rId186" Type="http://schemas.openxmlformats.org/officeDocument/2006/relationships/customXml" Target="../customXml/item177.xml"/><Relationship Id="rId211" Type="http://schemas.openxmlformats.org/officeDocument/2006/relationships/customXml" Target="../customXml/item202.xml"/><Relationship Id="rId232" Type="http://schemas.openxmlformats.org/officeDocument/2006/relationships/customXml" Target="../customXml/item223.xml"/><Relationship Id="rId253" Type="http://schemas.openxmlformats.org/officeDocument/2006/relationships/customXml" Target="../customXml/item244.xml"/><Relationship Id="rId27" Type="http://schemas.openxmlformats.org/officeDocument/2006/relationships/customXml" Target="../customXml/item18.xml"/><Relationship Id="rId48" Type="http://schemas.openxmlformats.org/officeDocument/2006/relationships/customXml" Target="../customXml/item39.xml"/><Relationship Id="rId69" Type="http://schemas.openxmlformats.org/officeDocument/2006/relationships/customXml" Target="../customXml/item60.xml"/><Relationship Id="rId113" Type="http://schemas.openxmlformats.org/officeDocument/2006/relationships/customXml" Target="../customXml/item104.xml"/><Relationship Id="rId134" Type="http://schemas.openxmlformats.org/officeDocument/2006/relationships/customXml" Target="../customXml/item125.xml"/><Relationship Id="rId80" Type="http://schemas.openxmlformats.org/officeDocument/2006/relationships/customXml" Target="../customXml/item71.xml"/><Relationship Id="rId155" Type="http://schemas.openxmlformats.org/officeDocument/2006/relationships/customXml" Target="../customXml/item146.xml"/><Relationship Id="rId176" Type="http://schemas.openxmlformats.org/officeDocument/2006/relationships/customXml" Target="../customXml/item167.xml"/><Relationship Id="rId197" Type="http://schemas.openxmlformats.org/officeDocument/2006/relationships/customXml" Target="../customXml/item188.xml"/><Relationship Id="rId201" Type="http://schemas.openxmlformats.org/officeDocument/2006/relationships/customXml" Target="../customXml/item192.xml"/><Relationship Id="rId222" Type="http://schemas.openxmlformats.org/officeDocument/2006/relationships/customXml" Target="../customXml/item213.xml"/><Relationship Id="rId243" Type="http://schemas.openxmlformats.org/officeDocument/2006/relationships/customXml" Target="../customXml/item234.xml"/><Relationship Id="rId264" Type="http://schemas.openxmlformats.org/officeDocument/2006/relationships/customXml" Target="../customXml/item255.xml"/><Relationship Id="rId17" Type="http://schemas.openxmlformats.org/officeDocument/2006/relationships/customXml" Target="../customXml/item8.xml"/><Relationship Id="rId38" Type="http://schemas.openxmlformats.org/officeDocument/2006/relationships/customXml" Target="../customXml/item29.xml"/><Relationship Id="rId59" Type="http://schemas.openxmlformats.org/officeDocument/2006/relationships/customXml" Target="../customXml/item50.xml"/><Relationship Id="rId103" Type="http://schemas.openxmlformats.org/officeDocument/2006/relationships/customXml" Target="../customXml/item94.xml"/><Relationship Id="rId124" Type="http://schemas.openxmlformats.org/officeDocument/2006/relationships/customXml" Target="../customXml/item115.xml"/><Relationship Id="rId70" Type="http://schemas.openxmlformats.org/officeDocument/2006/relationships/customXml" Target="../customXml/item61.xml"/><Relationship Id="rId91" Type="http://schemas.openxmlformats.org/officeDocument/2006/relationships/customXml" Target="../customXml/item82.xml"/><Relationship Id="rId145" Type="http://schemas.openxmlformats.org/officeDocument/2006/relationships/customXml" Target="../customXml/item136.xml"/><Relationship Id="rId166" Type="http://schemas.openxmlformats.org/officeDocument/2006/relationships/customXml" Target="../customXml/item157.xml"/><Relationship Id="rId187" Type="http://schemas.openxmlformats.org/officeDocument/2006/relationships/customXml" Target="../customXml/item178.xml"/><Relationship Id="rId1" Type="http://schemas.openxmlformats.org/officeDocument/2006/relationships/worksheet" Target="worksheets/sheet1.xml"/><Relationship Id="rId212" Type="http://schemas.openxmlformats.org/officeDocument/2006/relationships/customXml" Target="../customXml/item203.xml"/><Relationship Id="rId233" Type="http://schemas.openxmlformats.org/officeDocument/2006/relationships/customXml" Target="../customXml/item224.xml"/><Relationship Id="rId254" Type="http://schemas.openxmlformats.org/officeDocument/2006/relationships/customXml" Target="../customXml/item24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s://www.erstegroup.com/de/ueber-uns/erste-group-emissionen/prospekte/anleihen/cbp12082022" TargetMode="External"/><Relationship Id="rId1" Type="http://schemas.openxmlformats.org/officeDocument/2006/relationships/hyperlink" Target="https://www.ris.bka.gv.at/GeltendeFassung.wxe?Abfrage=Bundesnormen&amp;Gesetzesnummer=20011746"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133350</xdr:colOff>
      <xdr:row>12</xdr:row>
      <xdr:rowOff>114300</xdr:rowOff>
    </xdr:from>
    <xdr:to>
      <xdr:col>6</xdr:col>
      <xdr:colOff>758850</xdr:colOff>
      <xdr:row>17</xdr:row>
      <xdr:rowOff>21933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0" y="3390900"/>
          <a:ext cx="2340000" cy="8125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3832860</xdr:colOff>
      <xdr:row>11</xdr:row>
      <xdr:rowOff>0</xdr:rowOff>
    </xdr:from>
    <xdr:to>
      <xdr:col>2</xdr:col>
      <xdr:colOff>4602480</xdr:colOff>
      <xdr:row>11</xdr:row>
      <xdr:rowOff>167640</xdr:rowOff>
    </xdr:to>
    <xdr:sp macro="" textlink="">
      <xdr:nvSpPr>
        <xdr:cNvPr id="2" name="Rechteck: abgerundete Ecke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1117580" y="3703320"/>
          <a:ext cx="769620" cy="16764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2</xdr:col>
      <xdr:colOff>4770120</xdr:colOff>
      <xdr:row>11</xdr:row>
      <xdr:rowOff>0</xdr:rowOff>
    </xdr:from>
    <xdr:to>
      <xdr:col>2</xdr:col>
      <xdr:colOff>6126480</xdr:colOff>
      <xdr:row>11</xdr:row>
      <xdr:rowOff>175260</xdr:rowOff>
    </xdr:to>
    <xdr:sp macro="" textlink="">
      <xdr:nvSpPr>
        <xdr:cNvPr id="3" name="Rechteck: abgerundete Ecken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12054840" y="3703320"/>
          <a:ext cx="1356360" cy="17526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ln>
              <a:noFill/>
            </a:ln>
            <a:noFill/>
          </a:endParaRPr>
        </a:p>
      </xdr:txBody>
    </xdr:sp>
    <xdr:clientData/>
  </xdr:twoCellAnchor>
  <xdr:twoCellAnchor>
    <xdr:from>
      <xdr:col>2</xdr:col>
      <xdr:colOff>3832860</xdr:colOff>
      <xdr:row>11</xdr:row>
      <xdr:rowOff>0</xdr:rowOff>
    </xdr:from>
    <xdr:to>
      <xdr:col>2</xdr:col>
      <xdr:colOff>4602480</xdr:colOff>
      <xdr:row>11</xdr:row>
      <xdr:rowOff>167640</xdr:rowOff>
    </xdr:to>
    <xdr:sp macro="" textlink="">
      <xdr:nvSpPr>
        <xdr:cNvPr id="4" name="Rechteck: abgerundete Ecken 3">
          <a:extLst>
            <a:ext uri="{FF2B5EF4-FFF2-40B4-BE49-F238E27FC236}">
              <a16:creationId xmlns:a16="http://schemas.microsoft.com/office/drawing/2014/main" id="{00000000-0008-0000-0300-000004000000}"/>
            </a:ext>
          </a:extLst>
        </xdr:cNvPr>
        <xdr:cNvSpPr/>
      </xdr:nvSpPr>
      <xdr:spPr>
        <a:xfrm>
          <a:off x="11117580" y="3703320"/>
          <a:ext cx="769620" cy="16764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2</xdr:col>
      <xdr:colOff>3832860</xdr:colOff>
      <xdr:row>20</xdr:row>
      <xdr:rowOff>0</xdr:rowOff>
    </xdr:from>
    <xdr:to>
      <xdr:col>2</xdr:col>
      <xdr:colOff>4602480</xdr:colOff>
      <xdr:row>20</xdr:row>
      <xdr:rowOff>167640</xdr:rowOff>
    </xdr:to>
    <xdr:sp macro="" textlink="">
      <xdr:nvSpPr>
        <xdr:cNvPr id="5" name="Rechteck: abgerundete Ecken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1117580" y="5730240"/>
          <a:ext cx="769620" cy="16764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2</xdr:col>
      <xdr:colOff>4770120</xdr:colOff>
      <xdr:row>20</xdr:row>
      <xdr:rowOff>0</xdr:rowOff>
    </xdr:from>
    <xdr:to>
      <xdr:col>2</xdr:col>
      <xdr:colOff>6126480</xdr:colOff>
      <xdr:row>20</xdr:row>
      <xdr:rowOff>175260</xdr:rowOff>
    </xdr:to>
    <xdr:sp macro="" textlink="">
      <xdr:nvSpPr>
        <xdr:cNvPr id="6" name="Rechteck: abgerundete Ecken 5">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a:off x="12054840" y="5730240"/>
          <a:ext cx="1356360" cy="17526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ln>
              <a:noFill/>
            </a:ln>
            <a:no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ur-lex.europa.eu/legal-content/EN/TXT/?uri=CELEX:32013R0575" TargetMode="External"/><Relationship Id="rId1" Type="http://schemas.openxmlformats.org/officeDocument/2006/relationships/hyperlink" Target="https://eur-lex.europa.eu/legal-content/EN/TXT/?uri=CELEX:32019L2162"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6" Type="http://schemas.openxmlformats.org/officeDocument/2006/relationships/vmlDrawing" Target="../drawings/vmlDrawing3.vm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3"/>
  </sheetPr>
  <dimension ref="A1:R36"/>
  <sheetViews>
    <sheetView zoomScale="80" zoomScaleNormal="80" workbookViewId="0">
      <selection activeCell="F9" sqref="F9:F10"/>
    </sheetView>
  </sheetViews>
  <sheetFormatPr baseColWidth="10" defaultColWidth="9.109375" defaultRowHeight="14.4" x14ac:dyDescent="0.3"/>
  <cols>
    <col min="1" max="1" width="9.109375" style="2"/>
    <col min="2" max="10" width="12.44140625" style="2" customWidth="1"/>
    <col min="11" max="18" width="9.109375" style="2"/>
    <col min="19" max="16384" width="9.109375" style="30"/>
  </cols>
  <sheetData>
    <row r="1" spans="2:10" ht="15" thickBot="1" x14ac:dyDescent="0.35"/>
    <row r="2" spans="2:10" x14ac:dyDescent="0.3">
      <c r="B2" s="13"/>
      <c r="C2" s="14"/>
      <c r="D2" s="14"/>
      <c r="E2" s="14"/>
      <c r="F2" s="14"/>
      <c r="G2" s="14"/>
      <c r="H2" s="14"/>
      <c r="I2" s="14"/>
      <c r="J2" s="15"/>
    </row>
    <row r="3" spans="2:10" x14ac:dyDescent="0.3">
      <c r="B3" s="16"/>
      <c r="C3" s="17"/>
      <c r="D3" s="17"/>
      <c r="E3" s="17"/>
      <c r="F3" s="17"/>
      <c r="G3" s="17"/>
      <c r="H3" s="17"/>
      <c r="I3" s="17"/>
      <c r="J3" s="18"/>
    </row>
    <row r="4" spans="2:10" x14ac:dyDescent="0.3">
      <c r="B4" s="16"/>
      <c r="C4" s="17"/>
      <c r="D4" s="17"/>
      <c r="E4" s="17"/>
      <c r="F4" s="17"/>
      <c r="G4" s="17"/>
      <c r="H4" s="17"/>
      <c r="I4" s="17"/>
      <c r="J4" s="18"/>
    </row>
    <row r="5" spans="2:10" ht="31.2" x14ac:dyDescent="0.35">
      <c r="B5" s="16"/>
      <c r="C5" s="17"/>
      <c r="D5" s="17"/>
      <c r="E5" s="19"/>
      <c r="F5" s="20" t="s">
        <v>845</v>
      </c>
      <c r="G5" s="17"/>
      <c r="H5" s="17"/>
      <c r="I5" s="17"/>
      <c r="J5" s="18"/>
    </row>
    <row r="6" spans="2:10" ht="41.25" customHeight="1" x14ac:dyDescent="0.3">
      <c r="B6" s="16"/>
      <c r="C6" s="17"/>
      <c r="D6" s="17"/>
      <c r="E6" s="216"/>
      <c r="F6" s="217" t="s">
        <v>1400</v>
      </c>
      <c r="G6" s="216"/>
      <c r="H6" s="17"/>
      <c r="I6" s="17"/>
      <c r="J6" s="18"/>
    </row>
    <row r="7" spans="2:10" ht="25.8" x14ac:dyDescent="0.3">
      <c r="B7" s="16"/>
      <c r="C7" s="17"/>
      <c r="D7" s="17"/>
      <c r="E7" s="17"/>
      <c r="F7" s="21"/>
      <c r="G7" s="17"/>
      <c r="H7" s="17"/>
      <c r="I7" s="17"/>
      <c r="J7" s="18"/>
    </row>
    <row r="8" spans="2:10" ht="25.8" x14ac:dyDescent="0.3">
      <c r="B8" s="16"/>
      <c r="C8" s="17"/>
      <c r="D8" s="17"/>
      <c r="E8" s="17"/>
      <c r="F8" s="206" t="s">
        <v>1395</v>
      </c>
      <c r="G8" s="17"/>
      <c r="H8" s="17"/>
      <c r="I8" s="17"/>
      <c r="J8" s="18"/>
    </row>
    <row r="9" spans="2:10" ht="21" x14ac:dyDescent="0.3">
      <c r="B9" s="16"/>
      <c r="C9" s="17"/>
      <c r="D9" s="17"/>
      <c r="E9" s="17"/>
      <c r="F9" s="22" t="s">
        <v>1413</v>
      </c>
      <c r="G9" s="17"/>
      <c r="H9" s="17"/>
      <c r="I9" s="17"/>
      <c r="J9" s="18"/>
    </row>
    <row r="10" spans="2:10" ht="21" x14ac:dyDescent="0.3">
      <c r="B10" s="16"/>
      <c r="C10" s="17"/>
      <c r="D10" s="17"/>
      <c r="E10" s="17"/>
      <c r="F10" s="22" t="s">
        <v>1414</v>
      </c>
      <c r="G10" s="17"/>
      <c r="H10" s="17"/>
      <c r="I10" s="17"/>
      <c r="J10" s="18"/>
    </row>
    <row r="11" spans="2:10" ht="21" x14ac:dyDescent="0.3">
      <c r="B11" s="16"/>
      <c r="C11" s="17"/>
      <c r="D11" s="17"/>
      <c r="E11" s="17"/>
      <c r="F11" s="22"/>
      <c r="G11" s="17"/>
      <c r="H11" s="17"/>
      <c r="I11" s="17"/>
      <c r="J11" s="18"/>
    </row>
    <row r="12" spans="2:10" x14ac:dyDescent="0.3">
      <c r="B12" s="16"/>
      <c r="C12" s="17"/>
      <c r="D12" s="17"/>
      <c r="E12" s="17"/>
      <c r="F12" s="17"/>
      <c r="G12" s="17"/>
      <c r="H12" s="17"/>
      <c r="I12" s="17"/>
      <c r="J12" s="18"/>
    </row>
    <row r="13" spans="2:10" x14ac:dyDescent="0.3">
      <c r="B13" s="16"/>
      <c r="C13" s="17"/>
      <c r="D13" s="17"/>
      <c r="E13" s="17"/>
      <c r="F13" s="17"/>
      <c r="G13" s="17"/>
      <c r="H13" s="17"/>
      <c r="I13" s="17"/>
      <c r="J13" s="18"/>
    </row>
    <row r="14" spans="2:10" x14ac:dyDescent="0.3">
      <c r="B14" s="16"/>
      <c r="C14" s="17"/>
      <c r="D14" s="17"/>
      <c r="E14" s="17"/>
      <c r="F14" s="17"/>
      <c r="G14" s="17"/>
      <c r="H14" s="17"/>
      <c r="I14" s="17"/>
      <c r="J14" s="18"/>
    </row>
    <row r="15" spans="2:10" x14ac:dyDescent="0.3">
      <c r="B15" s="16"/>
      <c r="C15" s="17"/>
      <c r="D15" s="17"/>
      <c r="E15" s="17"/>
      <c r="F15" s="17"/>
      <c r="G15" s="17"/>
      <c r="H15" s="17"/>
      <c r="I15" s="17"/>
      <c r="J15" s="18"/>
    </row>
    <row r="16" spans="2:10" x14ac:dyDescent="0.3">
      <c r="B16" s="16"/>
      <c r="C16" s="17"/>
      <c r="D16" s="17"/>
      <c r="E16" s="17"/>
      <c r="F16" s="17"/>
      <c r="G16" s="17"/>
      <c r="H16" s="17"/>
      <c r="I16" s="17"/>
      <c r="J16" s="18"/>
    </row>
    <row r="17" spans="2:10" x14ac:dyDescent="0.3">
      <c r="B17" s="16"/>
      <c r="C17" s="17"/>
      <c r="D17" s="17"/>
      <c r="E17" s="17"/>
      <c r="F17" s="17"/>
      <c r="G17" s="17"/>
      <c r="H17" s="17"/>
      <c r="I17" s="17"/>
      <c r="J17" s="18"/>
    </row>
    <row r="18" spans="2:10" x14ac:dyDescent="0.3">
      <c r="B18" s="16"/>
      <c r="C18" s="17"/>
      <c r="D18" s="17"/>
      <c r="E18" s="17"/>
      <c r="F18" s="17"/>
      <c r="G18" s="17"/>
      <c r="H18" s="17"/>
      <c r="I18" s="17"/>
      <c r="J18" s="18"/>
    </row>
    <row r="19" spans="2:10" x14ac:dyDescent="0.3">
      <c r="B19" s="16"/>
      <c r="C19" s="17"/>
      <c r="D19" s="17"/>
      <c r="E19" s="17"/>
      <c r="F19" s="17"/>
      <c r="G19" s="17"/>
      <c r="H19" s="17"/>
      <c r="I19" s="17"/>
      <c r="J19" s="18"/>
    </row>
    <row r="20" spans="2:10" x14ac:dyDescent="0.3">
      <c r="B20" s="16"/>
      <c r="C20" s="17"/>
      <c r="D20" s="17"/>
      <c r="E20" s="17"/>
      <c r="F20" s="17"/>
      <c r="G20" s="17"/>
      <c r="H20" s="17"/>
      <c r="I20" s="17"/>
      <c r="J20" s="18"/>
    </row>
    <row r="21" spans="2:10" x14ac:dyDescent="0.3">
      <c r="B21" s="16"/>
      <c r="C21" s="17"/>
      <c r="D21" s="17"/>
      <c r="E21" s="17"/>
      <c r="F21" s="17"/>
      <c r="G21" s="17"/>
      <c r="H21" s="17"/>
      <c r="I21" s="17"/>
      <c r="J21" s="18"/>
    </row>
    <row r="22" spans="2:10" x14ac:dyDescent="0.3">
      <c r="B22" s="16"/>
      <c r="C22" s="17"/>
      <c r="D22" s="17"/>
      <c r="E22" s="17"/>
      <c r="F22" s="23" t="s">
        <v>13</v>
      </c>
      <c r="G22" s="17"/>
      <c r="H22" s="17"/>
      <c r="I22" s="17"/>
      <c r="J22" s="18"/>
    </row>
    <row r="23" spans="2:10" x14ac:dyDescent="0.3">
      <c r="B23" s="16"/>
      <c r="C23" s="17"/>
      <c r="D23" s="29"/>
      <c r="E23" s="29"/>
      <c r="F23" s="29"/>
      <c r="G23" s="29"/>
      <c r="H23" s="29"/>
      <c r="I23" s="17"/>
      <c r="J23" s="18"/>
    </row>
    <row r="24" spans="2:10" x14ac:dyDescent="0.3">
      <c r="B24" s="16"/>
      <c r="C24" s="17"/>
      <c r="D24" s="221" t="s">
        <v>846</v>
      </c>
      <c r="E24" s="222" t="s">
        <v>14</v>
      </c>
      <c r="F24" s="222"/>
      <c r="G24" s="222"/>
      <c r="H24" s="222"/>
      <c r="I24" s="17"/>
      <c r="J24" s="18"/>
    </row>
    <row r="25" spans="2:10" x14ac:dyDescent="0.3">
      <c r="B25" s="16"/>
      <c r="C25" s="17"/>
      <c r="D25" s="17"/>
      <c r="E25" s="28"/>
      <c r="F25" s="28"/>
      <c r="G25" s="28"/>
      <c r="H25" s="17"/>
      <c r="I25" s="17"/>
      <c r="J25" s="18"/>
    </row>
    <row r="26" spans="2:10" x14ac:dyDescent="0.3">
      <c r="B26" s="16"/>
      <c r="C26" s="17"/>
      <c r="D26" s="221" t="s">
        <v>847</v>
      </c>
      <c r="E26" s="222"/>
      <c r="F26" s="222"/>
      <c r="G26" s="222"/>
      <c r="H26" s="222"/>
      <c r="I26" s="17"/>
      <c r="J26" s="18"/>
    </row>
    <row r="27" spans="2:10" x14ac:dyDescent="0.3">
      <c r="B27" s="16"/>
      <c r="C27" s="17"/>
      <c r="D27" s="29"/>
      <c r="E27" s="29"/>
      <c r="F27" s="29"/>
      <c r="G27" s="29"/>
      <c r="H27" s="29"/>
      <c r="I27" s="17"/>
      <c r="J27" s="18"/>
    </row>
    <row r="28" spans="2:10" x14ac:dyDescent="0.3">
      <c r="B28" s="16"/>
      <c r="C28" s="17"/>
      <c r="D28" s="221" t="s">
        <v>1379</v>
      </c>
      <c r="E28" s="222" t="s">
        <v>14</v>
      </c>
      <c r="F28" s="222"/>
      <c r="G28" s="222"/>
      <c r="H28" s="222"/>
      <c r="I28" s="17"/>
      <c r="J28" s="18"/>
    </row>
    <row r="29" spans="2:10" x14ac:dyDescent="0.3">
      <c r="B29" s="16"/>
      <c r="C29" s="17"/>
      <c r="D29" s="28"/>
      <c r="E29" s="28"/>
      <c r="F29" s="28"/>
      <c r="G29" s="28"/>
      <c r="H29" s="28"/>
      <c r="I29" s="17"/>
      <c r="J29" s="18"/>
    </row>
    <row r="30" spans="2:10" x14ac:dyDescent="0.3">
      <c r="B30" s="16"/>
      <c r="C30" s="17"/>
      <c r="D30" s="221" t="s">
        <v>1365</v>
      </c>
      <c r="E30" s="222" t="s">
        <v>14</v>
      </c>
      <c r="F30" s="222"/>
      <c r="G30" s="222"/>
      <c r="H30" s="222"/>
      <c r="I30" s="17"/>
      <c r="J30" s="18"/>
    </row>
    <row r="31" spans="2:10" x14ac:dyDescent="0.3">
      <c r="B31" s="16"/>
      <c r="C31" s="17"/>
      <c r="D31" s="17"/>
      <c r="E31" s="17"/>
      <c r="F31" s="17"/>
      <c r="G31" s="17"/>
      <c r="H31" s="17"/>
      <c r="I31" s="17"/>
      <c r="J31" s="18"/>
    </row>
    <row r="32" spans="2:10" x14ac:dyDescent="0.3">
      <c r="B32" s="16"/>
      <c r="C32" s="17"/>
      <c r="I32" s="17"/>
      <c r="J32" s="18"/>
    </row>
    <row r="33" spans="2:10" x14ac:dyDescent="0.3">
      <c r="B33" s="16"/>
      <c r="C33" s="17"/>
      <c r="D33" s="17"/>
      <c r="E33" s="17"/>
      <c r="F33" s="24"/>
      <c r="G33" s="17"/>
      <c r="H33" s="17"/>
      <c r="I33" s="17"/>
      <c r="J33" s="18"/>
    </row>
    <row r="34" spans="2:10" x14ac:dyDescent="0.3">
      <c r="B34" s="16"/>
      <c r="C34" s="17"/>
      <c r="D34" s="219"/>
      <c r="E34" s="220"/>
      <c r="F34" s="220"/>
      <c r="G34" s="220"/>
      <c r="H34" s="220"/>
      <c r="I34" s="17"/>
      <c r="J34" s="18"/>
    </row>
    <row r="35" spans="2:10" x14ac:dyDescent="0.3">
      <c r="B35" s="16"/>
      <c r="C35" s="17"/>
      <c r="D35" s="28"/>
      <c r="E35" s="28"/>
      <c r="F35" s="28"/>
      <c r="G35" s="28"/>
      <c r="H35" s="28"/>
      <c r="I35" s="17"/>
      <c r="J35" s="18"/>
    </row>
    <row r="36" spans="2:10" ht="15" thickBot="1" x14ac:dyDescent="0.35">
      <c r="B36" s="25"/>
      <c r="C36" s="26"/>
      <c r="D36" s="26"/>
      <c r="E36" s="26"/>
      <c r="F36" s="26"/>
      <c r="G36" s="26"/>
      <c r="H36" s="26"/>
      <c r="I36" s="26"/>
      <c r="J36" s="27"/>
    </row>
  </sheetData>
  <mergeCells count="5">
    <mergeCell ref="D34:H34"/>
    <mergeCell ref="D30:H30"/>
    <mergeCell ref="D24:H24"/>
    <mergeCell ref="D26:H26"/>
    <mergeCell ref="D28:H28"/>
  </mergeCells>
  <hyperlinks>
    <hyperlink ref="D24:H24" location="'A. ATT General'!A1" display="Worksheet A: ATT General" xr:uid="{00000000-0004-0000-0100-000000000000}"/>
    <hyperlink ref="D26:H26" location="'B1. ATT Mortgage Assets'!A1" display="Worksheet B1: ATT Mortgage Assets" xr:uid="{00000000-0004-0000-0100-000001000000}"/>
    <hyperlink ref="D28:H28" location="'C. ATT Glossary'!A1" display="Worksheet C: ATT Glossary" xr:uid="{00000000-0004-0000-0100-000002000000}"/>
    <hyperlink ref="D30:H30" location="'D1. Bond List'!A1" display="Worksheet D1: Bond List" xr:uid="{6ECE65BF-5E82-4C12-A138-CDA5F6B0E9F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theme="3"/>
  </sheetPr>
  <dimension ref="A1:CC600"/>
  <sheetViews>
    <sheetView showZeros="0" tabSelected="1" zoomScale="70" zoomScaleNormal="70" workbookViewId="0">
      <selection activeCell="D33" sqref="D33"/>
    </sheetView>
  </sheetViews>
  <sheetFormatPr baseColWidth="10" defaultColWidth="8.88671875" defaultRowHeight="14.4" outlineLevelRow="1" x14ac:dyDescent="0.3"/>
  <cols>
    <col min="1" max="1" width="13.33203125" style="4" customWidth="1"/>
    <col min="2" max="2" width="60.6640625" style="4" customWidth="1"/>
    <col min="3" max="3" width="54.88671875" style="4" bestFit="1" customWidth="1"/>
    <col min="4" max="4" width="40.6640625" style="4" customWidth="1"/>
    <col min="5" max="5" width="6.6640625" style="4" customWidth="1"/>
    <col min="6" max="6" width="41.6640625" style="4" customWidth="1"/>
    <col min="7" max="7" width="41.6640625" style="3" customWidth="1"/>
    <col min="8" max="8" width="7.33203125" style="35" customWidth="1"/>
    <col min="9" max="9" width="71.88671875" style="35" customWidth="1"/>
    <col min="10" max="11" width="47.6640625" style="35" customWidth="1"/>
    <col min="12" max="12" width="7.33203125" style="35" customWidth="1"/>
    <col min="13" max="13" width="25.6640625" style="35" customWidth="1"/>
    <col min="14" max="14" width="25.6640625" style="32" customWidth="1"/>
    <col min="15" max="81" width="8.88671875" style="33"/>
    <col min="82" max="16384" width="8.88671875" style="7"/>
  </cols>
  <sheetData>
    <row r="1" spans="1:14" s="33" customFormat="1" ht="31.2" x14ac:dyDescent="0.3">
      <c r="A1" s="31" t="s">
        <v>850</v>
      </c>
      <c r="B1" s="31"/>
      <c r="C1" s="32"/>
      <c r="D1" s="32"/>
      <c r="E1" s="32"/>
      <c r="G1" s="204"/>
      <c r="H1" s="32"/>
      <c r="I1" s="31"/>
      <c r="J1" s="32"/>
      <c r="K1" s="32"/>
      <c r="L1" s="32"/>
      <c r="M1" s="32"/>
      <c r="N1" s="32"/>
    </row>
    <row r="2" spans="1:14" s="33" customFormat="1" ht="15" thickBot="1" x14ac:dyDescent="0.35">
      <c r="A2" s="32"/>
      <c r="B2" s="34"/>
      <c r="C2" s="32"/>
      <c r="D2" s="32"/>
      <c r="E2" s="32"/>
      <c r="F2" s="32"/>
      <c r="G2" s="32"/>
      <c r="H2" s="32"/>
      <c r="I2" s="35"/>
      <c r="J2" s="35"/>
      <c r="K2" s="35"/>
      <c r="L2" s="32"/>
      <c r="M2" s="32"/>
      <c r="N2" s="32"/>
    </row>
    <row r="3" spans="1:14" ht="18.600000000000001" thickBot="1" x14ac:dyDescent="0.35">
      <c r="A3" s="5"/>
      <c r="B3" s="119" t="s">
        <v>15</v>
      </c>
      <c r="C3" s="118" t="s">
        <v>148</v>
      </c>
      <c r="D3" s="74"/>
      <c r="E3" s="74"/>
      <c r="F3" s="32"/>
      <c r="G3" s="74"/>
      <c r="H3" s="32"/>
      <c r="L3" s="32"/>
      <c r="M3" s="32"/>
    </row>
    <row r="4" spans="1:14" s="33" customFormat="1" ht="15" thickBot="1" x14ac:dyDescent="0.35">
      <c r="A4" s="35"/>
      <c r="B4" s="35"/>
      <c r="C4" s="35"/>
      <c r="D4" s="35"/>
      <c r="E4" s="35"/>
      <c r="F4" s="35"/>
      <c r="G4" s="32"/>
      <c r="H4" s="32"/>
      <c r="I4" s="35"/>
      <c r="J4" s="35"/>
      <c r="K4" s="35"/>
      <c r="L4" s="32"/>
      <c r="M4" s="32"/>
      <c r="N4" s="32"/>
    </row>
    <row r="5" spans="1:14" ht="18" x14ac:dyDescent="0.3">
      <c r="A5" s="6"/>
      <c r="B5" s="113" t="s">
        <v>16</v>
      </c>
      <c r="C5" s="70"/>
      <c r="D5" s="35"/>
      <c r="E5" s="38"/>
      <c r="F5" s="38"/>
      <c r="G5" s="32"/>
      <c r="H5" s="32"/>
      <c r="L5" s="32"/>
      <c r="M5" s="32"/>
    </row>
    <row r="6" spans="1:14" s="33" customFormat="1" x14ac:dyDescent="0.3">
      <c r="A6" s="35"/>
      <c r="B6" s="114" t="s">
        <v>17</v>
      </c>
      <c r="C6" s="35"/>
      <c r="D6" s="35"/>
      <c r="E6" s="35"/>
      <c r="F6" s="35"/>
      <c r="G6" s="32"/>
      <c r="H6" s="32"/>
      <c r="I6" s="35"/>
      <c r="J6" s="35"/>
      <c r="K6" s="35"/>
      <c r="L6" s="32"/>
      <c r="M6" s="32"/>
      <c r="N6" s="32"/>
    </row>
    <row r="7" spans="1:14" s="33" customFormat="1" x14ac:dyDescent="0.3">
      <c r="A7" s="35"/>
      <c r="B7" s="115" t="s">
        <v>18</v>
      </c>
      <c r="C7" s="35"/>
      <c r="D7" s="35"/>
      <c r="E7" s="35"/>
      <c r="F7" s="35"/>
      <c r="G7" s="32"/>
      <c r="H7" s="32"/>
      <c r="I7" s="35"/>
      <c r="J7" s="35"/>
      <c r="K7" s="35"/>
      <c r="L7" s="32"/>
      <c r="M7" s="32"/>
      <c r="N7" s="32"/>
    </row>
    <row r="8" spans="1:14" s="33" customFormat="1" x14ac:dyDescent="0.3">
      <c r="A8" s="35"/>
      <c r="B8" s="115" t="s">
        <v>19</v>
      </c>
      <c r="C8" s="35"/>
      <c r="D8" s="35"/>
      <c r="E8" s="35"/>
      <c r="F8" s="35"/>
      <c r="G8" s="32"/>
      <c r="H8" s="32"/>
      <c r="I8" s="35"/>
      <c r="J8" s="35"/>
      <c r="K8" s="35"/>
      <c r="L8" s="32"/>
      <c r="M8" s="32"/>
      <c r="N8" s="32"/>
    </row>
    <row r="9" spans="1:14" s="33" customFormat="1" x14ac:dyDescent="0.3">
      <c r="A9" s="35"/>
      <c r="B9" s="114" t="s">
        <v>940</v>
      </c>
      <c r="C9" s="35"/>
      <c r="D9" s="35"/>
      <c r="E9" s="35"/>
      <c r="F9" s="35"/>
      <c r="G9" s="32"/>
      <c r="H9" s="32"/>
      <c r="I9" s="35"/>
      <c r="J9" s="35"/>
      <c r="K9" s="35"/>
      <c r="L9" s="32"/>
      <c r="M9" s="32"/>
      <c r="N9" s="32"/>
    </row>
    <row r="10" spans="1:14" s="33" customFormat="1" x14ac:dyDescent="0.3">
      <c r="A10" s="35"/>
      <c r="B10" s="114" t="s">
        <v>20</v>
      </c>
      <c r="C10" s="35"/>
      <c r="D10" s="35"/>
      <c r="E10" s="35"/>
      <c r="F10" s="35"/>
      <c r="G10" s="32"/>
      <c r="H10" s="32"/>
      <c r="I10" s="35"/>
      <c r="J10" s="35"/>
      <c r="K10" s="35"/>
      <c r="L10" s="32"/>
      <c r="M10" s="32"/>
      <c r="N10" s="32"/>
    </row>
    <row r="11" spans="1:14" s="33" customFormat="1" ht="15" thickBot="1" x14ac:dyDescent="0.35">
      <c r="A11" s="35"/>
      <c r="B11" s="116" t="s">
        <v>21</v>
      </c>
      <c r="C11" s="35"/>
      <c r="D11" s="35"/>
      <c r="E11" s="35"/>
      <c r="F11" s="35"/>
      <c r="G11" s="32"/>
      <c r="H11" s="32"/>
      <c r="I11" s="35"/>
      <c r="J11" s="35"/>
      <c r="K11" s="35"/>
      <c r="L11" s="32"/>
      <c r="M11" s="32"/>
      <c r="N11" s="32"/>
    </row>
    <row r="12" spans="1:14" s="33" customFormat="1" x14ac:dyDescent="0.3">
      <c r="A12" s="35"/>
      <c r="B12" s="36"/>
      <c r="C12" s="35"/>
      <c r="D12" s="35"/>
      <c r="E12" s="35"/>
      <c r="F12" s="35"/>
      <c r="G12" s="32"/>
      <c r="H12" s="32"/>
      <c r="I12" s="35"/>
      <c r="J12" s="35"/>
      <c r="K12" s="35"/>
      <c r="L12" s="32"/>
      <c r="M12" s="32"/>
      <c r="N12" s="32"/>
    </row>
    <row r="13" spans="1:14" ht="36" x14ac:dyDescent="0.3">
      <c r="A13" s="105" t="s">
        <v>22</v>
      </c>
      <c r="B13" s="105" t="s">
        <v>17</v>
      </c>
      <c r="C13" s="106"/>
      <c r="D13" s="106"/>
      <c r="E13" s="106"/>
      <c r="F13" s="106"/>
      <c r="G13" s="107"/>
      <c r="H13" s="32"/>
      <c r="L13" s="32"/>
      <c r="M13" s="32"/>
    </row>
    <row r="14" spans="1:14" s="33" customFormat="1" x14ac:dyDescent="0.3">
      <c r="A14" s="35" t="s">
        <v>23</v>
      </c>
      <c r="B14" s="37" t="s">
        <v>0</v>
      </c>
      <c r="C14" s="35" t="s">
        <v>440</v>
      </c>
      <c r="D14" s="35"/>
      <c r="E14" s="38"/>
      <c r="F14" s="38"/>
      <c r="G14" s="32"/>
      <c r="H14" s="32"/>
      <c r="I14" s="35"/>
      <c r="J14" s="35"/>
      <c r="K14" s="35"/>
      <c r="L14" s="32"/>
      <c r="M14" s="32"/>
      <c r="N14" s="32"/>
    </row>
    <row r="15" spans="1:14" s="33" customFormat="1" x14ac:dyDescent="0.3">
      <c r="A15" s="35" t="s">
        <v>25</v>
      </c>
      <c r="B15" s="37" t="s">
        <v>26</v>
      </c>
      <c r="C15" s="147" t="s">
        <v>1395</v>
      </c>
      <c r="D15" s="35"/>
      <c r="E15" s="38"/>
      <c r="F15" s="38"/>
      <c r="G15" s="32"/>
      <c r="H15" s="32"/>
      <c r="I15" s="35"/>
      <c r="J15" s="35"/>
      <c r="K15" s="35"/>
      <c r="L15" s="32"/>
      <c r="M15" s="32"/>
      <c r="N15" s="32"/>
    </row>
    <row r="16" spans="1:14" s="33" customFormat="1" x14ac:dyDescent="0.3">
      <c r="A16" s="35" t="s">
        <v>27</v>
      </c>
      <c r="B16" s="37" t="s">
        <v>28</v>
      </c>
      <c r="C16" s="146"/>
      <c r="D16" s="35"/>
      <c r="E16" s="38"/>
      <c r="F16" s="38"/>
      <c r="G16" s="32"/>
      <c r="H16" s="32"/>
      <c r="I16" s="35"/>
      <c r="J16" s="35"/>
      <c r="K16" s="35"/>
      <c r="L16" s="32"/>
      <c r="M16" s="32"/>
      <c r="N16" s="32"/>
    </row>
    <row r="17" spans="1:14" s="33" customFormat="1" x14ac:dyDescent="0.3">
      <c r="A17" s="35" t="s">
        <v>29</v>
      </c>
      <c r="B17" s="37" t="s">
        <v>30</v>
      </c>
      <c r="C17" s="40">
        <v>45838</v>
      </c>
      <c r="D17" s="35"/>
      <c r="E17" s="38"/>
      <c r="F17" s="38"/>
      <c r="G17" s="32"/>
      <c r="H17" s="32"/>
      <c r="I17" s="35"/>
      <c r="J17" s="35"/>
      <c r="K17" s="35"/>
      <c r="L17" s="32"/>
      <c r="M17" s="32"/>
      <c r="N17" s="32"/>
    </row>
    <row r="18" spans="1:14" s="33" customFormat="1" outlineLevel="1" x14ac:dyDescent="0.3">
      <c r="A18" s="35" t="s">
        <v>31</v>
      </c>
      <c r="B18" s="41" t="s">
        <v>32</v>
      </c>
      <c r="C18" s="35"/>
      <c r="D18" s="35"/>
      <c r="E18" s="38"/>
      <c r="F18" s="38"/>
      <c r="G18" s="32"/>
      <c r="H18" s="32"/>
      <c r="I18" s="35"/>
      <c r="J18" s="35"/>
      <c r="K18" s="35"/>
      <c r="L18" s="32"/>
      <c r="M18" s="32"/>
      <c r="N18" s="32"/>
    </row>
    <row r="19" spans="1:14" s="33" customFormat="1" outlineLevel="1" x14ac:dyDescent="0.3">
      <c r="A19" s="35" t="s">
        <v>33</v>
      </c>
      <c r="B19" s="41" t="s">
        <v>34</v>
      </c>
      <c r="C19" s="35"/>
      <c r="D19" s="35"/>
      <c r="E19" s="38"/>
      <c r="F19" s="38"/>
      <c r="G19" s="32"/>
      <c r="H19" s="32"/>
      <c r="I19" s="35"/>
      <c r="J19" s="35"/>
      <c r="K19" s="35"/>
      <c r="L19" s="32"/>
      <c r="M19" s="32"/>
      <c r="N19" s="32"/>
    </row>
    <row r="20" spans="1:14" s="33" customFormat="1" outlineLevel="1" x14ac:dyDescent="0.3">
      <c r="A20" s="35" t="s">
        <v>35</v>
      </c>
      <c r="B20" s="41"/>
      <c r="C20" s="35"/>
      <c r="D20" s="35"/>
      <c r="E20" s="38"/>
      <c r="F20" s="38"/>
      <c r="G20" s="32"/>
      <c r="H20" s="32"/>
      <c r="I20" s="35"/>
      <c r="J20" s="35"/>
      <c r="K20" s="35"/>
      <c r="L20" s="32"/>
      <c r="M20" s="32"/>
      <c r="N20" s="32"/>
    </row>
    <row r="21" spans="1:14" s="33" customFormat="1" outlineLevel="1" x14ac:dyDescent="0.3">
      <c r="A21" s="35" t="s">
        <v>36</v>
      </c>
      <c r="B21" s="41"/>
      <c r="C21" s="35"/>
      <c r="D21" s="35"/>
      <c r="E21" s="38"/>
      <c r="F21" s="38"/>
      <c r="G21" s="32"/>
      <c r="H21" s="32"/>
      <c r="I21" s="35"/>
      <c r="J21" s="35"/>
      <c r="K21" s="35"/>
      <c r="L21" s="32"/>
      <c r="M21" s="32"/>
      <c r="N21" s="32"/>
    </row>
    <row r="22" spans="1:14" s="33" customFormat="1" outlineLevel="1" x14ac:dyDescent="0.3">
      <c r="A22" s="35" t="s">
        <v>37</v>
      </c>
      <c r="B22" s="41"/>
      <c r="C22" s="35"/>
      <c r="D22" s="35"/>
      <c r="E22" s="38"/>
      <c r="F22" s="38"/>
      <c r="G22" s="32"/>
      <c r="H22" s="32"/>
      <c r="I22" s="35"/>
      <c r="J22" s="35"/>
      <c r="K22" s="35"/>
      <c r="L22" s="32"/>
      <c r="M22" s="32"/>
      <c r="N22" s="32"/>
    </row>
    <row r="23" spans="1:14" s="33" customFormat="1" outlineLevel="1" x14ac:dyDescent="0.3">
      <c r="A23" s="35" t="s">
        <v>38</v>
      </c>
      <c r="B23" s="41"/>
      <c r="C23" s="35"/>
      <c r="D23" s="35"/>
      <c r="E23" s="38"/>
      <c r="F23" s="38"/>
      <c r="G23" s="32"/>
      <c r="H23" s="32"/>
      <c r="I23" s="35"/>
      <c r="J23" s="35"/>
      <c r="K23" s="35"/>
      <c r="L23" s="32"/>
      <c r="M23" s="32"/>
      <c r="N23" s="32"/>
    </row>
    <row r="24" spans="1:14" s="33" customFormat="1" outlineLevel="1" x14ac:dyDescent="0.3">
      <c r="A24" s="35" t="s">
        <v>39</v>
      </c>
      <c r="B24" s="41"/>
      <c r="C24" s="35"/>
      <c r="D24" s="35"/>
      <c r="E24" s="38"/>
      <c r="F24" s="38"/>
      <c r="G24" s="32"/>
      <c r="H24" s="32"/>
      <c r="I24" s="35"/>
      <c r="J24" s="35"/>
      <c r="K24" s="35"/>
      <c r="L24" s="32"/>
      <c r="M24" s="32"/>
      <c r="N24" s="32"/>
    </row>
    <row r="25" spans="1:14" s="33" customFormat="1" outlineLevel="1" x14ac:dyDescent="0.3">
      <c r="A25" s="35" t="s">
        <v>40</v>
      </c>
      <c r="B25" s="41"/>
      <c r="C25" s="35"/>
      <c r="D25" s="35"/>
      <c r="E25" s="38"/>
      <c r="F25" s="38"/>
      <c r="G25" s="32"/>
      <c r="H25" s="32"/>
      <c r="I25" s="35"/>
      <c r="J25" s="35"/>
      <c r="K25" s="35"/>
      <c r="L25" s="32"/>
      <c r="M25" s="32"/>
      <c r="N25" s="32"/>
    </row>
    <row r="26" spans="1:14" ht="18" x14ac:dyDescent="0.3">
      <c r="A26" s="106"/>
      <c r="B26" s="105" t="s">
        <v>18</v>
      </c>
      <c r="C26" s="106"/>
      <c r="D26" s="106"/>
      <c r="E26" s="106"/>
      <c r="F26" s="106"/>
      <c r="G26" s="107"/>
      <c r="H26" s="32"/>
      <c r="L26" s="32"/>
      <c r="M26" s="32"/>
    </row>
    <row r="27" spans="1:14" s="33" customFormat="1" x14ac:dyDescent="0.3">
      <c r="A27" s="35" t="s">
        <v>41</v>
      </c>
      <c r="B27" s="165" t="s">
        <v>1388</v>
      </c>
      <c r="C27" s="147" t="s">
        <v>827</v>
      </c>
      <c r="D27" s="43"/>
      <c r="E27" s="43"/>
      <c r="F27" s="43"/>
      <c r="G27" s="32"/>
      <c r="H27" s="32"/>
      <c r="I27" s="35"/>
      <c r="J27" s="35"/>
      <c r="K27" s="35"/>
      <c r="L27" s="32"/>
      <c r="M27" s="32"/>
      <c r="N27" s="32"/>
    </row>
    <row r="28" spans="1:14" s="33" customFormat="1" x14ac:dyDescent="0.3">
      <c r="A28" s="35" t="s">
        <v>42</v>
      </c>
      <c r="B28" s="36" t="s">
        <v>881</v>
      </c>
      <c r="C28" s="148" t="s">
        <v>827</v>
      </c>
      <c r="D28" s="43"/>
      <c r="E28" s="43"/>
      <c r="F28" s="43"/>
      <c r="G28" s="32"/>
      <c r="H28" s="32"/>
      <c r="I28" s="35"/>
      <c r="J28" s="35"/>
      <c r="K28" s="35"/>
      <c r="L28" s="32"/>
      <c r="M28" s="32"/>
      <c r="N28" s="32"/>
    </row>
    <row r="29" spans="1:14" s="33" customFormat="1" x14ac:dyDescent="0.3">
      <c r="A29" s="35" t="s">
        <v>44</v>
      </c>
      <c r="B29" s="36" t="s">
        <v>43</v>
      </c>
      <c r="C29" s="147" t="s">
        <v>827</v>
      </c>
      <c r="D29" s="35"/>
      <c r="E29" s="43"/>
      <c r="F29" s="43"/>
      <c r="G29" s="32"/>
      <c r="H29" s="32"/>
      <c r="I29" s="35"/>
      <c r="J29" s="35"/>
      <c r="K29" s="35"/>
      <c r="L29" s="32"/>
      <c r="M29" s="32"/>
      <c r="N29" s="32"/>
    </row>
    <row r="30" spans="1:14" s="33" customFormat="1" outlineLevel="1" x14ac:dyDescent="0.3">
      <c r="A30" s="35" t="s">
        <v>46</v>
      </c>
      <c r="B30" s="165" t="s">
        <v>45</v>
      </c>
      <c r="C30" s="147" t="s">
        <v>763</v>
      </c>
      <c r="D30" s="35"/>
      <c r="E30" s="43"/>
      <c r="F30" s="43"/>
      <c r="G30" s="32"/>
      <c r="H30" s="32"/>
      <c r="I30" s="35"/>
      <c r="J30" s="35"/>
      <c r="K30" s="35"/>
      <c r="L30" s="32"/>
      <c r="M30" s="32"/>
      <c r="N30" s="32"/>
    </row>
    <row r="31" spans="1:14" s="33" customFormat="1" outlineLevel="1" x14ac:dyDescent="0.3">
      <c r="A31" s="35" t="s">
        <v>47</v>
      </c>
      <c r="B31" s="42"/>
      <c r="C31" s="35"/>
      <c r="D31" s="35"/>
      <c r="E31" s="43"/>
      <c r="F31" s="43"/>
      <c r="G31" s="32"/>
      <c r="H31" s="32"/>
      <c r="I31" s="35"/>
      <c r="J31" s="35"/>
      <c r="K31" s="35"/>
      <c r="L31" s="32"/>
      <c r="M31" s="32"/>
      <c r="N31" s="32"/>
    </row>
    <row r="32" spans="1:14" s="33" customFormat="1" outlineLevel="1" x14ac:dyDescent="0.3">
      <c r="A32" s="35" t="s">
        <v>48</v>
      </c>
      <c r="B32" s="42"/>
      <c r="C32" s="35"/>
      <c r="D32" s="35"/>
      <c r="E32" s="43"/>
      <c r="F32" s="43"/>
      <c r="G32" s="32"/>
      <c r="H32" s="32"/>
      <c r="I32" s="35"/>
      <c r="J32" s="35"/>
      <c r="K32" s="35"/>
      <c r="L32" s="32"/>
      <c r="M32" s="32"/>
      <c r="N32" s="32"/>
    </row>
    <row r="33" spans="1:14" s="33" customFormat="1" outlineLevel="1" x14ac:dyDescent="0.3">
      <c r="A33" s="35" t="s">
        <v>49</v>
      </c>
      <c r="B33" s="42"/>
      <c r="C33" s="35"/>
      <c r="D33" s="35"/>
      <c r="E33" s="43"/>
      <c r="F33" s="43"/>
      <c r="G33" s="32"/>
      <c r="H33" s="32"/>
      <c r="I33" s="35"/>
      <c r="J33" s="35"/>
      <c r="K33" s="35"/>
      <c r="L33" s="32"/>
      <c r="M33" s="32"/>
      <c r="N33" s="32"/>
    </row>
    <row r="34" spans="1:14" s="33" customFormat="1" outlineLevel="1" x14ac:dyDescent="0.3">
      <c r="A34" s="35" t="s">
        <v>50</v>
      </c>
      <c r="B34" s="42"/>
      <c r="C34" s="35"/>
      <c r="D34" s="35"/>
      <c r="E34" s="43"/>
      <c r="F34" s="43"/>
      <c r="G34" s="32"/>
      <c r="H34" s="32"/>
      <c r="I34" s="35"/>
      <c r="J34" s="35"/>
      <c r="K34" s="35"/>
      <c r="L34" s="32"/>
      <c r="M34" s="32"/>
      <c r="N34" s="32"/>
    </row>
    <row r="35" spans="1:14" s="33" customFormat="1" outlineLevel="1" x14ac:dyDescent="0.3">
      <c r="A35" s="35" t="s">
        <v>51</v>
      </c>
      <c r="B35" s="44"/>
      <c r="C35" s="35"/>
      <c r="D35" s="35"/>
      <c r="E35" s="43"/>
      <c r="F35" s="43"/>
      <c r="G35" s="32"/>
      <c r="H35" s="32"/>
      <c r="I35" s="35"/>
      <c r="J35" s="35"/>
      <c r="K35" s="35"/>
      <c r="L35" s="32"/>
      <c r="M35" s="32"/>
      <c r="N35" s="32"/>
    </row>
    <row r="36" spans="1:14" ht="18" x14ac:dyDescent="0.3">
      <c r="A36" s="105"/>
      <c r="B36" s="105" t="s">
        <v>19</v>
      </c>
      <c r="C36" s="105"/>
      <c r="D36" s="106"/>
      <c r="E36" s="106"/>
      <c r="F36" s="106"/>
      <c r="G36" s="107"/>
      <c r="H36" s="32"/>
      <c r="L36" s="32"/>
      <c r="M36" s="32"/>
    </row>
    <row r="37" spans="1:14" x14ac:dyDescent="0.3">
      <c r="A37" s="108"/>
      <c r="B37" s="109" t="s">
        <v>52</v>
      </c>
      <c r="C37" s="108" t="s">
        <v>53</v>
      </c>
      <c r="D37" s="108"/>
      <c r="E37" s="104"/>
      <c r="F37" s="110"/>
      <c r="G37" s="110"/>
      <c r="H37" s="32"/>
      <c r="L37" s="32"/>
      <c r="M37" s="32"/>
    </row>
    <row r="38" spans="1:14" s="33" customFormat="1" x14ac:dyDescent="0.3">
      <c r="A38" s="35" t="s">
        <v>4</v>
      </c>
      <c r="B38" s="43" t="s">
        <v>771</v>
      </c>
      <c r="C38" s="144">
        <v>76.616139880000006</v>
      </c>
      <c r="D38" s="35"/>
      <c r="E38" s="35"/>
      <c r="F38" s="43"/>
      <c r="G38" s="32"/>
      <c r="H38" s="32"/>
      <c r="I38" s="35"/>
      <c r="J38" s="35"/>
      <c r="K38" s="35"/>
      <c r="L38" s="32"/>
      <c r="M38" s="32"/>
      <c r="N38" s="32"/>
    </row>
    <row r="39" spans="1:14" s="33" customFormat="1" x14ac:dyDescent="0.3">
      <c r="A39" s="35" t="s">
        <v>54</v>
      </c>
      <c r="B39" s="43" t="s">
        <v>55</v>
      </c>
      <c r="C39" s="144">
        <v>41.5</v>
      </c>
      <c r="D39" s="35"/>
      <c r="E39" s="35"/>
      <c r="F39" s="43"/>
      <c r="G39" s="32"/>
      <c r="H39" s="32"/>
      <c r="I39" s="35"/>
      <c r="J39" s="35"/>
      <c r="K39" s="35"/>
      <c r="L39" s="32"/>
      <c r="M39" s="32"/>
      <c r="N39" s="32"/>
    </row>
    <row r="40" spans="1:14" s="33" customFormat="1" outlineLevel="1" x14ac:dyDescent="0.3">
      <c r="A40" s="35" t="s">
        <v>56</v>
      </c>
      <c r="B40" s="47" t="s">
        <v>1363</v>
      </c>
      <c r="C40" s="144">
        <v>86.941736853704953</v>
      </c>
      <c r="D40" s="45"/>
      <c r="E40" s="35"/>
      <c r="F40" s="43"/>
      <c r="G40" s="32"/>
      <c r="H40" s="32"/>
      <c r="I40" s="35"/>
      <c r="J40" s="35"/>
      <c r="K40" s="35"/>
      <c r="L40" s="32"/>
      <c r="M40" s="32"/>
      <c r="N40" s="32"/>
    </row>
    <row r="41" spans="1:14" s="33" customFormat="1" outlineLevel="1" x14ac:dyDescent="0.3">
      <c r="A41" s="35" t="s">
        <v>57</v>
      </c>
      <c r="B41" s="47" t="s">
        <v>1364</v>
      </c>
      <c r="C41" s="144">
        <v>43.052214050000003</v>
      </c>
      <c r="D41" s="35"/>
      <c r="E41" s="35"/>
      <c r="F41" s="43"/>
      <c r="G41" s="32"/>
      <c r="H41" s="32"/>
      <c r="I41" s="35"/>
      <c r="J41" s="35"/>
      <c r="K41" s="35"/>
      <c r="L41" s="32"/>
      <c r="M41" s="32"/>
      <c r="N41" s="32"/>
    </row>
    <row r="42" spans="1:14" s="33" customFormat="1" outlineLevel="1" x14ac:dyDescent="0.3">
      <c r="A42" s="35" t="s">
        <v>58</v>
      </c>
      <c r="B42" s="165" t="s">
        <v>1347</v>
      </c>
      <c r="C42" s="144">
        <v>42.58</v>
      </c>
      <c r="D42" s="35"/>
      <c r="E42" s="35"/>
      <c r="F42" s="43"/>
      <c r="G42" s="32"/>
      <c r="H42" s="32"/>
      <c r="I42" s="35"/>
      <c r="J42" s="35"/>
      <c r="K42" s="35"/>
      <c r="L42" s="32"/>
      <c r="M42" s="32"/>
      <c r="N42" s="32"/>
    </row>
    <row r="43" spans="1:14" s="33" customFormat="1" outlineLevel="1" x14ac:dyDescent="0.3">
      <c r="A43" s="35" t="s">
        <v>59</v>
      </c>
      <c r="B43" s="47" t="s">
        <v>1362</v>
      </c>
      <c r="C43" s="144">
        <v>44.163258331000002</v>
      </c>
      <c r="D43" s="35"/>
      <c r="E43" s="35"/>
      <c r="F43" s="43"/>
      <c r="G43" s="32"/>
      <c r="H43" s="32"/>
      <c r="I43" s="35"/>
      <c r="J43" s="35"/>
      <c r="K43" s="35"/>
      <c r="L43" s="32"/>
      <c r="M43" s="32"/>
      <c r="N43" s="32"/>
    </row>
    <row r="44" spans="1:14" x14ac:dyDescent="0.3">
      <c r="A44" s="108"/>
      <c r="B44" s="109" t="s">
        <v>60</v>
      </c>
      <c r="C44" s="111" t="s">
        <v>882</v>
      </c>
      <c r="D44" s="108" t="s">
        <v>883</v>
      </c>
      <c r="E44" s="104"/>
      <c r="F44" s="110" t="s">
        <v>884</v>
      </c>
      <c r="G44" s="110" t="s">
        <v>61</v>
      </c>
      <c r="H44" s="32"/>
      <c r="L44" s="32"/>
      <c r="M44" s="32"/>
    </row>
    <row r="45" spans="1:14" s="33" customFormat="1" x14ac:dyDescent="0.3">
      <c r="A45" s="35" t="s">
        <v>8</v>
      </c>
      <c r="B45" s="43" t="s">
        <v>62</v>
      </c>
      <c r="C45" s="149">
        <v>0.02</v>
      </c>
      <c r="D45" s="149">
        <f>IF(OR(C38="[For completion]",C39="[For completion]"),"Please complete G.3.1.1 and G.3.1.2",(C38/C39-1-MAX(C45,F45)))</f>
        <v>0.82617204530120492</v>
      </c>
      <c r="E45" s="149"/>
      <c r="F45" s="149" t="s">
        <v>760</v>
      </c>
      <c r="G45" s="48"/>
      <c r="H45" s="32"/>
      <c r="I45" s="35"/>
      <c r="J45" s="35"/>
      <c r="K45" s="35"/>
      <c r="L45" s="32"/>
      <c r="M45" s="32"/>
      <c r="N45" s="32"/>
    </row>
    <row r="46" spans="1:14" s="33" customFormat="1" ht="43.2" outlineLevel="1" x14ac:dyDescent="0.3">
      <c r="A46" s="35" t="s">
        <v>63</v>
      </c>
      <c r="B46" s="160" t="s">
        <v>1390</v>
      </c>
      <c r="C46" s="149">
        <f>(C42/C39)-1</f>
        <v>2.6024096385542039E-2</v>
      </c>
      <c r="D46" s="149">
        <v>0.80172809180722915</v>
      </c>
      <c r="E46" s="149"/>
      <c r="F46" s="149" t="s">
        <v>760</v>
      </c>
      <c r="G46" s="48"/>
      <c r="H46" s="32"/>
      <c r="I46" s="35"/>
      <c r="J46" s="35"/>
      <c r="K46" s="35"/>
      <c r="L46" s="32"/>
      <c r="M46" s="32"/>
      <c r="N46" s="32"/>
    </row>
    <row r="47" spans="1:14" s="33" customFormat="1" outlineLevel="1" x14ac:dyDescent="0.3">
      <c r="A47" s="35" t="s">
        <v>64</v>
      </c>
      <c r="B47" s="208" t="s">
        <v>1391</v>
      </c>
      <c r="C47" s="149">
        <v>0.02</v>
      </c>
      <c r="D47" s="149">
        <f>IF(OR(C40="[For completion]",C41="[For completion]"),"Please complete G.3.1.1 and G.3.1.2",(C40/C41-1-MAX(C47,F47)))</f>
        <v>0.99944868044957014</v>
      </c>
      <c r="E47" s="149"/>
      <c r="F47" s="149" t="s">
        <v>760</v>
      </c>
      <c r="G47" s="48"/>
      <c r="H47" s="32"/>
      <c r="I47" s="35"/>
      <c r="J47" s="35"/>
      <c r="K47" s="35"/>
      <c r="L47" s="32"/>
      <c r="M47" s="32"/>
      <c r="N47" s="32"/>
    </row>
    <row r="48" spans="1:14" s="33" customFormat="1" ht="43.2" outlineLevel="1" x14ac:dyDescent="0.3">
      <c r="A48" s="35" t="s">
        <v>65</v>
      </c>
      <c r="B48" s="160" t="s">
        <v>1392</v>
      </c>
      <c r="C48" s="149">
        <f>(C43/C41)-1</f>
        <v>2.5806902281718891E-2</v>
      </c>
      <c r="D48" s="150">
        <f>IF(OR(C40="[For completion]",C41="[For completion]"),"Please complete G.3.1.1 and G.3.1.2",(C40/C41-1-MAX(C48,F48)))</f>
        <v>0.99364177816785126</v>
      </c>
      <c r="E48" s="149"/>
      <c r="F48" s="149" t="s">
        <v>760</v>
      </c>
      <c r="G48" s="48"/>
      <c r="H48" s="32"/>
      <c r="I48" s="35"/>
      <c r="J48" s="35"/>
      <c r="K48" s="35"/>
      <c r="L48" s="32"/>
      <c r="M48" s="32"/>
      <c r="N48" s="32"/>
    </row>
    <row r="49" spans="1:14" s="33" customFormat="1" outlineLevel="1" x14ac:dyDescent="0.3">
      <c r="A49" s="35" t="s">
        <v>66</v>
      </c>
      <c r="B49" s="41"/>
      <c r="C49" s="48"/>
      <c r="D49" s="48"/>
      <c r="E49" s="48"/>
      <c r="F49" s="48"/>
      <c r="G49" s="48"/>
      <c r="H49" s="32"/>
      <c r="I49" s="35"/>
      <c r="J49" s="35"/>
      <c r="K49" s="35"/>
      <c r="L49" s="32"/>
      <c r="M49" s="32"/>
      <c r="N49" s="32"/>
    </row>
    <row r="50" spans="1:14" s="33" customFormat="1" outlineLevel="1" x14ac:dyDescent="0.3">
      <c r="A50" s="35" t="s">
        <v>67</v>
      </c>
      <c r="B50" s="41"/>
      <c r="C50" s="48"/>
      <c r="D50" s="48"/>
      <c r="E50" s="48"/>
      <c r="F50" s="48"/>
      <c r="G50" s="48"/>
      <c r="H50" s="32"/>
      <c r="I50" s="35"/>
      <c r="J50" s="35"/>
      <c r="K50" s="35"/>
      <c r="L50" s="32"/>
      <c r="M50" s="32"/>
      <c r="N50" s="32"/>
    </row>
    <row r="51" spans="1:14" s="33" customFormat="1" outlineLevel="1" x14ac:dyDescent="0.3">
      <c r="A51" s="35" t="s">
        <v>68</v>
      </c>
      <c r="B51" s="41"/>
      <c r="C51" s="48"/>
      <c r="D51" s="48"/>
      <c r="E51" s="48"/>
      <c r="F51" s="48"/>
      <c r="G51" s="48"/>
      <c r="H51" s="32"/>
      <c r="I51" s="35"/>
      <c r="J51" s="35"/>
      <c r="K51" s="35"/>
      <c r="L51" s="32"/>
      <c r="M51" s="32"/>
      <c r="N51" s="32"/>
    </row>
    <row r="52" spans="1:14" ht="15" customHeight="1" x14ac:dyDescent="0.3">
      <c r="A52" s="108"/>
      <c r="B52" s="109" t="s">
        <v>69</v>
      </c>
      <c r="C52" s="108" t="s">
        <v>53</v>
      </c>
      <c r="D52" s="108"/>
      <c r="E52" s="104"/>
      <c r="F52" s="110" t="s">
        <v>70</v>
      </c>
      <c r="G52" s="110"/>
      <c r="H52" s="32"/>
      <c r="L52" s="32"/>
      <c r="M52" s="32"/>
    </row>
    <row r="53" spans="1:14" s="33" customFormat="1" x14ac:dyDescent="0.3">
      <c r="A53" s="35" t="s">
        <v>71</v>
      </c>
      <c r="B53" s="43" t="s">
        <v>72</v>
      </c>
      <c r="C53" s="45">
        <v>51.816139880000001</v>
      </c>
      <c r="D53" s="35"/>
      <c r="E53" s="49"/>
      <c r="F53" s="151">
        <f>IF($C$58=0,"",IF(C53="[for completion]","",C53/$C$58))</f>
        <v>0.6763084117936119</v>
      </c>
      <c r="G53" s="50"/>
      <c r="H53" s="32"/>
      <c r="I53" s="35"/>
      <c r="J53" s="35"/>
      <c r="K53" s="35"/>
      <c r="L53" s="32"/>
      <c r="M53" s="32"/>
      <c r="N53" s="32"/>
    </row>
    <row r="54" spans="1:14" s="33" customFormat="1" x14ac:dyDescent="0.3">
      <c r="A54" s="35" t="s">
        <v>73</v>
      </c>
      <c r="B54" s="43" t="s">
        <v>74</v>
      </c>
      <c r="C54" s="46">
        <v>0</v>
      </c>
      <c r="D54" s="35"/>
      <c r="E54" s="49"/>
      <c r="F54" s="151">
        <f>IF($C$58=0,"",IF(C54="[for completion]","",C54/$C$58))</f>
        <v>0</v>
      </c>
      <c r="G54" s="50"/>
      <c r="H54" s="32"/>
      <c r="I54" s="35"/>
      <c r="J54" s="35"/>
      <c r="K54" s="35"/>
      <c r="L54" s="32"/>
      <c r="M54" s="32"/>
      <c r="N54" s="32"/>
    </row>
    <row r="55" spans="1:14" s="33" customFormat="1" x14ac:dyDescent="0.3">
      <c r="A55" s="35" t="s">
        <v>75</v>
      </c>
      <c r="B55" s="43" t="s">
        <v>76</v>
      </c>
      <c r="C55" s="46">
        <v>0</v>
      </c>
      <c r="D55" s="35"/>
      <c r="E55" s="49"/>
      <c r="F55" s="152">
        <f t="shared" ref="F55:F56" si="0">IF($C$58=0,"",IF(C55="[for completion]","",C55/$C$58))</f>
        <v>0</v>
      </c>
      <c r="G55" s="50"/>
      <c r="H55" s="32"/>
      <c r="I55" s="35"/>
      <c r="J55" s="35"/>
      <c r="K55" s="35"/>
      <c r="L55" s="32"/>
      <c r="M55" s="32"/>
      <c r="N55" s="32"/>
    </row>
    <row r="56" spans="1:14" s="33" customFormat="1" x14ac:dyDescent="0.3">
      <c r="A56" s="35" t="s">
        <v>77</v>
      </c>
      <c r="B56" s="43" t="s">
        <v>78</v>
      </c>
      <c r="C56" s="46">
        <v>24.799999999999983</v>
      </c>
      <c r="D56" s="35"/>
      <c r="E56" s="49"/>
      <c r="F56" s="152">
        <f t="shared" si="0"/>
        <v>0.32369158820638805</v>
      </c>
      <c r="G56" s="50"/>
      <c r="H56" s="32"/>
      <c r="I56" s="35"/>
      <c r="J56" s="35"/>
      <c r="K56" s="35"/>
      <c r="L56" s="32"/>
      <c r="M56" s="32"/>
      <c r="N56" s="32"/>
    </row>
    <row r="57" spans="1:14" s="33" customFormat="1" x14ac:dyDescent="0.3">
      <c r="A57" s="35" t="s">
        <v>79</v>
      </c>
      <c r="B57" s="35" t="s">
        <v>80</v>
      </c>
      <c r="C57" s="46">
        <v>0</v>
      </c>
      <c r="D57" s="35"/>
      <c r="E57" s="49"/>
      <c r="F57" s="151">
        <f>IF($C$58=0,"",IF(C57="[for completion]","",C57/$C$58))</f>
        <v>0</v>
      </c>
      <c r="G57" s="50"/>
      <c r="H57" s="32"/>
      <c r="I57" s="35"/>
      <c r="J57" s="35"/>
      <c r="K57" s="35"/>
      <c r="L57" s="32"/>
      <c r="M57" s="32"/>
      <c r="N57" s="32"/>
    </row>
    <row r="58" spans="1:14" s="33" customFormat="1" x14ac:dyDescent="0.3">
      <c r="A58" s="35" t="s">
        <v>81</v>
      </c>
      <c r="B58" s="52" t="s">
        <v>82</v>
      </c>
      <c r="C58" s="49">
        <f>SUM(C53:C57)</f>
        <v>76.616139879999992</v>
      </c>
      <c r="D58" s="49"/>
      <c r="E58" s="49"/>
      <c r="F58" s="153">
        <f>SUM(F53:F57)</f>
        <v>1</v>
      </c>
      <c r="G58" s="50"/>
      <c r="H58" s="32"/>
      <c r="I58" s="35"/>
      <c r="J58" s="35"/>
      <c r="K58" s="35"/>
      <c r="L58" s="32"/>
      <c r="M58" s="32"/>
      <c r="N58" s="32"/>
    </row>
    <row r="59" spans="1:14" s="33" customFormat="1" outlineLevel="1" x14ac:dyDescent="0.3">
      <c r="A59" s="35" t="s">
        <v>83</v>
      </c>
      <c r="B59" s="54" t="s">
        <v>828</v>
      </c>
      <c r="C59" s="45">
        <v>0</v>
      </c>
      <c r="D59" s="35"/>
      <c r="E59" s="49"/>
      <c r="F59" s="151">
        <f t="shared" ref="F59:F64" si="1">IF($C$58=0,"",IF(C59="[for completion]","",C59/$C$58))</f>
        <v>0</v>
      </c>
      <c r="G59" s="50"/>
      <c r="H59" s="32"/>
      <c r="I59" s="35"/>
      <c r="J59" s="35"/>
      <c r="K59" s="35"/>
      <c r="L59" s="32"/>
      <c r="M59" s="32"/>
      <c r="N59" s="32"/>
    </row>
    <row r="60" spans="1:14" s="33" customFormat="1" outlineLevel="1" x14ac:dyDescent="0.3">
      <c r="A60" s="35" t="s">
        <v>85</v>
      </c>
      <c r="B60" s="54" t="s">
        <v>829</v>
      </c>
      <c r="C60" s="46">
        <v>24.55256235871849</v>
      </c>
      <c r="D60" s="35"/>
      <c r="E60" s="49"/>
      <c r="F60" s="50">
        <f t="shared" si="1"/>
        <v>0.32046201227540222</v>
      </c>
      <c r="G60" s="50"/>
      <c r="H60" s="32"/>
      <c r="I60" s="35"/>
      <c r="J60" s="35"/>
      <c r="K60" s="35"/>
      <c r="L60" s="32"/>
      <c r="M60" s="32"/>
      <c r="N60" s="32"/>
    </row>
    <row r="61" spans="1:14" s="33" customFormat="1" outlineLevel="1" x14ac:dyDescent="0.3">
      <c r="A61" s="35" t="s">
        <v>86</v>
      </c>
      <c r="B61" s="54" t="s">
        <v>84</v>
      </c>
      <c r="C61" s="55"/>
      <c r="D61" s="35"/>
      <c r="E61" s="49"/>
      <c r="F61" s="50">
        <f t="shared" si="1"/>
        <v>0</v>
      </c>
      <c r="G61" s="50"/>
      <c r="H61" s="32"/>
      <c r="I61" s="35"/>
      <c r="J61" s="35"/>
      <c r="K61" s="35"/>
      <c r="L61" s="32"/>
      <c r="M61" s="32"/>
      <c r="N61" s="32"/>
    </row>
    <row r="62" spans="1:14" s="33" customFormat="1" outlineLevel="1" x14ac:dyDescent="0.3">
      <c r="A62" s="35" t="s">
        <v>87</v>
      </c>
      <c r="B62" s="54" t="s">
        <v>84</v>
      </c>
      <c r="C62" s="55"/>
      <c r="D62" s="35"/>
      <c r="E62" s="49"/>
      <c r="F62" s="50">
        <f t="shared" si="1"/>
        <v>0</v>
      </c>
      <c r="G62" s="50"/>
      <c r="H62" s="32"/>
      <c r="I62" s="35"/>
      <c r="J62" s="35"/>
      <c r="K62" s="35"/>
      <c r="L62" s="32"/>
      <c r="M62" s="32"/>
      <c r="N62" s="32"/>
    </row>
    <row r="63" spans="1:14" s="33" customFormat="1" outlineLevel="1" x14ac:dyDescent="0.3">
      <c r="A63" s="35" t="s">
        <v>88</v>
      </c>
      <c r="B63" s="54" t="s">
        <v>84</v>
      </c>
      <c r="C63" s="55"/>
      <c r="D63" s="35"/>
      <c r="E63" s="49"/>
      <c r="F63" s="50">
        <f t="shared" si="1"/>
        <v>0</v>
      </c>
      <c r="G63" s="50"/>
      <c r="H63" s="32"/>
      <c r="I63" s="35"/>
      <c r="J63" s="35"/>
      <c r="K63" s="35"/>
      <c r="L63" s="32"/>
      <c r="M63" s="32"/>
      <c r="N63" s="32"/>
    </row>
    <row r="64" spans="1:14" s="33" customFormat="1" outlineLevel="1" x14ac:dyDescent="0.3">
      <c r="A64" s="35" t="s">
        <v>89</v>
      </c>
      <c r="B64" s="54" t="s">
        <v>84</v>
      </c>
      <c r="C64" s="56"/>
      <c r="F64" s="50">
        <f t="shared" si="1"/>
        <v>0</v>
      </c>
      <c r="G64" s="53"/>
      <c r="H64" s="32"/>
      <c r="I64" s="35"/>
      <c r="J64" s="35"/>
      <c r="K64" s="35"/>
      <c r="L64" s="32"/>
      <c r="M64" s="32"/>
      <c r="N64" s="32"/>
    </row>
    <row r="65" spans="1:14" ht="15" customHeight="1" x14ac:dyDescent="0.3">
      <c r="A65" s="108"/>
      <c r="B65" s="109" t="s">
        <v>90</v>
      </c>
      <c r="C65" s="111" t="s">
        <v>779</v>
      </c>
      <c r="D65" s="111" t="s">
        <v>780</v>
      </c>
      <c r="E65" s="104"/>
      <c r="F65" s="110" t="s">
        <v>91</v>
      </c>
      <c r="G65" s="112" t="s">
        <v>92</v>
      </c>
      <c r="H65" s="32"/>
      <c r="L65" s="32"/>
      <c r="M65" s="32"/>
    </row>
    <row r="66" spans="1:14" s="33" customFormat="1" x14ac:dyDescent="0.3">
      <c r="A66" s="35" t="s">
        <v>93</v>
      </c>
      <c r="B66" s="43" t="s">
        <v>784</v>
      </c>
      <c r="C66" s="57">
        <v>10.245401252729</v>
      </c>
      <c r="D66" s="57" t="s">
        <v>763</v>
      </c>
      <c r="E66" s="37"/>
      <c r="F66" s="58"/>
      <c r="G66" s="59"/>
      <c r="H66" s="32"/>
      <c r="I66" s="35"/>
      <c r="J66" s="35"/>
      <c r="K66" s="35"/>
      <c r="L66" s="32"/>
      <c r="M66" s="32"/>
      <c r="N66" s="32"/>
    </row>
    <row r="67" spans="1:14" s="33" customFormat="1" x14ac:dyDescent="0.3">
      <c r="A67" s="35"/>
      <c r="B67" s="43"/>
      <c r="C67" s="35"/>
      <c r="D67" s="35"/>
      <c r="E67" s="37"/>
      <c r="F67" s="58"/>
      <c r="G67" s="59"/>
      <c r="H67" s="32"/>
      <c r="I67" s="35"/>
      <c r="J67" s="35"/>
      <c r="K67" s="35"/>
      <c r="L67" s="32"/>
      <c r="M67" s="32"/>
      <c r="N67" s="32"/>
    </row>
    <row r="68" spans="1:14" s="33" customFormat="1" x14ac:dyDescent="0.3">
      <c r="A68" s="35"/>
      <c r="B68" s="43" t="s">
        <v>776</v>
      </c>
      <c r="C68" s="37"/>
      <c r="D68" s="37"/>
      <c r="E68" s="37"/>
      <c r="F68" s="59"/>
      <c r="G68" s="59"/>
      <c r="H68" s="32"/>
      <c r="I68" s="35"/>
      <c r="J68" s="35"/>
      <c r="K68" s="35"/>
      <c r="L68" s="32"/>
      <c r="M68" s="32"/>
      <c r="N68" s="32"/>
    </row>
    <row r="69" spans="1:14" s="33" customFormat="1" x14ac:dyDescent="0.3">
      <c r="A69" s="35"/>
      <c r="B69" s="43" t="s">
        <v>95</v>
      </c>
      <c r="C69" s="35"/>
      <c r="D69" s="35"/>
      <c r="E69" s="37"/>
      <c r="F69" s="59"/>
      <c r="G69" s="59"/>
      <c r="H69" s="32"/>
      <c r="I69" s="35"/>
      <c r="J69" s="35"/>
      <c r="K69" s="35"/>
      <c r="L69" s="32"/>
      <c r="M69" s="32"/>
      <c r="N69" s="32"/>
    </row>
    <row r="70" spans="1:14" s="33" customFormat="1" x14ac:dyDescent="0.3">
      <c r="A70" s="35" t="s">
        <v>96</v>
      </c>
      <c r="B70" s="60" t="s">
        <v>804</v>
      </c>
      <c r="C70" s="46">
        <v>5.4272604402107598</v>
      </c>
      <c r="D70" s="46" t="s">
        <v>763</v>
      </c>
      <c r="E70" s="60"/>
      <c r="F70" s="151">
        <f t="shared" ref="F70:F76" si="2">IF($C$77=0,"",IF(C70="[for completion]","",C70/$C$77))</f>
        <v>7.0837038749533926E-2</v>
      </c>
      <c r="G70" s="50" t="str">
        <f>IF($D$77=0,"",IF(D70="[Mark as ND1 if not relevant]","",D70/$D$77))</f>
        <v/>
      </c>
      <c r="H70" s="32"/>
      <c r="I70" s="35"/>
      <c r="J70" s="35"/>
      <c r="K70" s="35"/>
      <c r="L70" s="32"/>
      <c r="M70" s="32"/>
      <c r="N70" s="32"/>
    </row>
    <row r="71" spans="1:14" s="33" customFormat="1" x14ac:dyDescent="0.3">
      <c r="A71" s="35" t="s">
        <v>97</v>
      </c>
      <c r="B71" s="60" t="s">
        <v>805</v>
      </c>
      <c r="C71" s="46">
        <v>15.661070180514599</v>
      </c>
      <c r="D71" s="46" t="s">
        <v>763</v>
      </c>
      <c r="E71" s="60"/>
      <c r="F71" s="151">
        <f t="shared" si="2"/>
        <v>0.20440954464186384</v>
      </c>
      <c r="G71" s="50" t="str">
        <f t="shared" ref="G71:G76" si="3">IF($D$77=0,"",IF(D71="[Mark as ND1 if not relevant]","",D71/$D$77))</f>
        <v/>
      </c>
      <c r="H71" s="32"/>
      <c r="I71" s="35"/>
      <c r="J71" s="35"/>
      <c r="K71" s="35"/>
      <c r="L71" s="32"/>
      <c r="M71" s="32"/>
      <c r="N71" s="32"/>
    </row>
    <row r="72" spans="1:14" s="33" customFormat="1" x14ac:dyDescent="0.3">
      <c r="A72" s="35" t="s">
        <v>98</v>
      </c>
      <c r="B72" s="60" t="s">
        <v>806</v>
      </c>
      <c r="C72" s="46">
        <v>5.4063583592532396</v>
      </c>
      <c r="D72" s="46" t="s">
        <v>763</v>
      </c>
      <c r="E72" s="60"/>
      <c r="F72" s="151">
        <f t="shared" si="2"/>
        <v>7.0564223111691374E-2</v>
      </c>
      <c r="G72" s="50" t="str">
        <f t="shared" si="3"/>
        <v/>
      </c>
      <c r="H72" s="32"/>
      <c r="I72" s="35"/>
      <c r="J72" s="35"/>
      <c r="K72" s="35"/>
      <c r="L72" s="32"/>
      <c r="M72" s="32"/>
      <c r="N72" s="32"/>
    </row>
    <row r="73" spans="1:14" s="33" customFormat="1" x14ac:dyDescent="0.3">
      <c r="A73" s="35" t="s">
        <v>99</v>
      </c>
      <c r="B73" s="60" t="s">
        <v>807</v>
      </c>
      <c r="C73" s="46">
        <v>1.47390171111266</v>
      </c>
      <c r="D73" s="46" t="s">
        <v>763</v>
      </c>
      <c r="E73" s="60"/>
      <c r="F73" s="151">
        <f t="shared" si="2"/>
        <v>1.9237483399458414E-2</v>
      </c>
      <c r="G73" s="50" t="str">
        <f t="shared" si="3"/>
        <v/>
      </c>
      <c r="H73" s="32"/>
      <c r="I73" s="35"/>
      <c r="J73" s="35"/>
      <c r="K73" s="35"/>
      <c r="L73" s="32"/>
      <c r="M73" s="32"/>
      <c r="N73" s="32"/>
    </row>
    <row r="74" spans="1:14" s="33" customFormat="1" x14ac:dyDescent="0.3">
      <c r="A74" s="35" t="s">
        <v>100</v>
      </c>
      <c r="B74" s="60" t="s">
        <v>808</v>
      </c>
      <c r="C74" s="46">
        <v>4.0736654973606496</v>
      </c>
      <c r="D74" s="46" t="s">
        <v>763</v>
      </c>
      <c r="E74" s="60"/>
      <c r="F74" s="151">
        <f t="shared" si="2"/>
        <v>5.3169808942865042E-2</v>
      </c>
      <c r="G74" s="50" t="str">
        <f t="shared" si="3"/>
        <v/>
      </c>
      <c r="H74" s="32"/>
      <c r="I74" s="35"/>
      <c r="J74" s="35"/>
      <c r="K74" s="35"/>
      <c r="L74" s="32"/>
      <c r="M74" s="32"/>
      <c r="N74" s="32"/>
    </row>
    <row r="75" spans="1:14" s="33" customFormat="1" x14ac:dyDescent="0.3">
      <c r="A75" s="35" t="s">
        <v>101</v>
      </c>
      <c r="B75" s="60" t="s">
        <v>809</v>
      </c>
      <c r="C75" s="46">
        <v>9.87964130731892</v>
      </c>
      <c r="D75" s="46" t="s">
        <v>763</v>
      </c>
      <c r="E75" s="60"/>
      <c r="F75" s="151">
        <f t="shared" si="2"/>
        <v>0.12894987108650141</v>
      </c>
      <c r="G75" s="50" t="str">
        <f t="shared" si="3"/>
        <v/>
      </c>
      <c r="H75" s="32"/>
      <c r="I75" s="35"/>
      <c r="J75" s="35"/>
      <c r="K75" s="35"/>
      <c r="L75" s="32"/>
      <c r="M75" s="32"/>
      <c r="N75" s="32"/>
    </row>
    <row r="76" spans="1:14" s="33" customFormat="1" x14ac:dyDescent="0.3">
      <c r="A76" s="35" t="s">
        <v>102</v>
      </c>
      <c r="B76" s="60" t="s">
        <v>810</v>
      </c>
      <c r="C76" s="46">
        <v>34.694241970483603</v>
      </c>
      <c r="D76" s="46" t="s">
        <v>763</v>
      </c>
      <c r="E76" s="60"/>
      <c r="F76" s="151">
        <f t="shared" si="2"/>
        <v>0.45283203006808614</v>
      </c>
      <c r="G76" s="50" t="str">
        <f t="shared" si="3"/>
        <v/>
      </c>
      <c r="H76" s="32"/>
      <c r="I76" s="35"/>
      <c r="J76" s="35"/>
      <c r="K76" s="35"/>
      <c r="L76" s="32"/>
      <c r="M76" s="32"/>
      <c r="N76" s="32"/>
    </row>
    <row r="77" spans="1:14" s="33" customFormat="1" x14ac:dyDescent="0.3">
      <c r="A77" s="35" t="s">
        <v>103</v>
      </c>
      <c r="B77" s="61" t="s">
        <v>82</v>
      </c>
      <c r="C77" s="46">
        <f>SUM(C70:C76)</f>
        <v>76.616139466254424</v>
      </c>
      <c r="D77" s="46">
        <f>SUM(D70:D76)</f>
        <v>0</v>
      </c>
      <c r="E77" s="43"/>
      <c r="F77" s="153">
        <f>SUM(F70:F76)</f>
        <v>1</v>
      </c>
      <c r="G77" s="53">
        <f>SUM(G70:G76)</f>
        <v>0</v>
      </c>
      <c r="H77" s="32"/>
      <c r="I77" s="35"/>
      <c r="J77" s="35"/>
      <c r="K77" s="35"/>
      <c r="L77" s="32"/>
      <c r="M77" s="32"/>
      <c r="N77" s="32"/>
    </row>
    <row r="78" spans="1:14" s="33" customFormat="1" outlineLevel="1" x14ac:dyDescent="0.3">
      <c r="A78" s="35" t="s">
        <v>104</v>
      </c>
      <c r="B78" s="62" t="s">
        <v>105</v>
      </c>
      <c r="C78" s="49"/>
      <c r="D78" s="46"/>
      <c r="E78" s="43"/>
      <c r="F78" s="50"/>
      <c r="G78" s="50" t="str">
        <f t="shared" ref="G78:G87" si="4">IF($D$77=0,"",IF(D78="[for completion]","",D78/$D$77))</f>
        <v/>
      </c>
      <c r="H78" s="32"/>
      <c r="I78" s="35"/>
      <c r="J78" s="35"/>
      <c r="K78" s="35"/>
      <c r="L78" s="32"/>
      <c r="M78" s="32"/>
      <c r="N78" s="32"/>
    </row>
    <row r="79" spans="1:14" s="33" customFormat="1" outlineLevel="1" x14ac:dyDescent="0.3">
      <c r="A79" s="35" t="s">
        <v>106</v>
      </c>
      <c r="B79" s="62" t="s">
        <v>107</v>
      </c>
      <c r="C79" s="49"/>
      <c r="D79" s="46"/>
      <c r="E79" s="43"/>
      <c r="F79" s="50"/>
      <c r="G79" s="50" t="str">
        <f t="shared" si="4"/>
        <v/>
      </c>
      <c r="H79" s="32"/>
      <c r="I79" s="35"/>
      <c r="J79" s="35"/>
      <c r="K79" s="35"/>
      <c r="L79" s="32"/>
      <c r="M79" s="32"/>
      <c r="N79" s="32"/>
    </row>
    <row r="80" spans="1:14" s="33" customFormat="1" outlineLevel="1" x14ac:dyDescent="0.3">
      <c r="A80" s="35" t="s">
        <v>108</v>
      </c>
      <c r="B80" s="62" t="s">
        <v>109</v>
      </c>
      <c r="C80" s="49"/>
      <c r="D80" s="46"/>
      <c r="E80" s="43"/>
      <c r="F80" s="50"/>
      <c r="G80" s="50" t="str">
        <f t="shared" si="4"/>
        <v/>
      </c>
      <c r="H80" s="32"/>
      <c r="I80" s="35"/>
      <c r="J80" s="35"/>
      <c r="K80" s="35"/>
      <c r="L80" s="32"/>
      <c r="M80" s="32"/>
      <c r="N80" s="32"/>
    </row>
    <row r="81" spans="1:14" s="33" customFormat="1" outlineLevel="1" x14ac:dyDescent="0.3">
      <c r="A81" s="35" t="s">
        <v>110</v>
      </c>
      <c r="B81" s="62" t="s">
        <v>111</v>
      </c>
      <c r="C81" s="49"/>
      <c r="D81" s="46"/>
      <c r="E81" s="43"/>
      <c r="F81" s="50"/>
      <c r="G81" s="50" t="str">
        <f t="shared" si="4"/>
        <v/>
      </c>
      <c r="H81" s="32"/>
      <c r="I81" s="35"/>
      <c r="J81" s="35"/>
      <c r="K81" s="35"/>
      <c r="L81" s="32"/>
      <c r="M81" s="32"/>
      <c r="N81" s="32"/>
    </row>
    <row r="82" spans="1:14" s="33" customFormat="1" outlineLevel="1" x14ac:dyDescent="0.3">
      <c r="A82" s="35" t="s">
        <v>112</v>
      </c>
      <c r="B82" s="62" t="s">
        <v>113</v>
      </c>
      <c r="C82" s="49"/>
      <c r="D82" s="46"/>
      <c r="E82" s="43"/>
      <c r="F82" s="50"/>
      <c r="G82" s="50" t="str">
        <f t="shared" si="4"/>
        <v/>
      </c>
      <c r="H82" s="32"/>
      <c r="I82" s="35"/>
      <c r="J82" s="35"/>
      <c r="K82" s="35"/>
      <c r="L82" s="32"/>
      <c r="M82" s="32"/>
      <c r="N82" s="32"/>
    </row>
    <row r="83" spans="1:14" s="33" customFormat="1" outlineLevel="1" x14ac:dyDescent="0.3">
      <c r="A83" s="35" t="s">
        <v>114</v>
      </c>
      <c r="B83" s="62"/>
      <c r="C83" s="49"/>
      <c r="D83" s="49"/>
      <c r="E83" s="43"/>
      <c r="F83" s="50"/>
      <c r="G83" s="50"/>
      <c r="H83" s="32"/>
      <c r="I83" s="35"/>
      <c r="J83" s="35"/>
      <c r="K83" s="35"/>
      <c r="L83" s="32"/>
      <c r="M83" s="32"/>
      <c r="N83" s="32"/>
    </row>
    <row r="84" spans="1:14" s="33" customFormat="1" outlineLevel="1" x14ac:dyDescent="0.3">
      <c r="A84" s="35" t="s">
        <v>115</v>
      </c>
      <c r="B84" s="62"/>
      <c r="C84" s="49"/>
      <c r="D84" s="49"/>
      <c r="E84" s="43"/>
      <c r="F84" s="50"/>
      <c r="G84" s="50"/>
      <c r="H84" s="32"/>
      <c r="I84" s="35"/>
      <c r="J84" s="35"/>
      <c r="K84" s="35"/>
      <c r="L84" s="32"/>
      <c r="M84" s="32"/>
      <c r="N84" s="32"/>
    </row>
    <row r="85" spans="1:14" s="33" customFormat="1" outlineLevel="1" x14ac:dyDescent="0.3">
      <c r="A85" s="35" t="s">
        <v>116</v>
      </c>
      <c r="B85" s="62"/>
      <c r="C85" s="49"/>
      <c r="D85" s="49"/>
      <c r="E85" s="43"/>
      <c r="F85" s="50"/>
      <c r="G85" s="50"/>
      <c r="H85" s="32"/>
      <c r="I85" s="35"/>
      <c r="J85" s="35"/>
      <c r="K85" s="35"/>
      <c r="L85" s="32"/>
      <c r="M85" s="32"/>
      <c r="N85" s="32"/>
    </row>
    <row r="86" spans="1:14" s="33" customFormat="1" outlineLevel="1" x14ac:dyDescent="0.3">
      <c r="A86" s="35" t="s">
        <v>117</v>
      </c>
      <c r="B86" s="61"/>
      <c r="C86" s="49"/>
      <c r="D86" s="49"/>
      <c r="E86" s="43"/>
      <c r="F86" s="50"/>
      <c r="G86" s="50" t="str">
        <f t="shared" si="4"/>
        <v/>
      </c>
      <c r="H86" s="32"/>
      <c r="I86" s="35"/>
      <c r="J86" s="35"/>
      <c r="K86" s="35"/>
      <c r="L86" s="32"/>
      <c r="M86" s="32"/>
      <c r="N86" s="32"/>
    </row>
    <row r="87" spans="1:14" s="33" customFormat="1" outlineLevel="1" x14ac:dyDescent="0.3">
      <c r="A87" s="35" t="s">
        <v>118</v>
      </c>
      <c r="B87" s="62"/>
      <c r="C87" s="49"/>
      <c r="D87" s="49"/>
      <c r="E87" s="43"/>
      <c r="F87" s="50"/>
      <c r="G87" s="50" t="str">
        <f t="shared" si="4"/>
        <v/>
      </c>
      <c r="H87" s="32"/>
      <c r="I87" s="35"/>
      <c r="J87" s="35"/>
      <c r="K87" s="35"/>
      <c r="L87" s="32"/>
      <c r="M87" s="32"/>
      <c r="N87" s="32"/>
    </row>
    <row r="88" spans="1:14" ht="15" customHeight="1" x14ac:dyDescent="0.3">
      <c r="A88" s="108"/>
      <c r="B88" s="109" t="s">
        <v>119</v>
      </c>
      <c r="C88" s="111" t="s">
        <v>781</v>
      </c>
      <c r="D88" s="111" t="s">
        <v>782</v>
      </c>
      <c r="E88" s="104"/>
      <c r="F88" s="110" t="s">
        <v>120</v>
      </c>
      <c r="G88" s="108" t="s">
        <v>121</v>
      </c>
      <c r="H88" s="32"/>
      <c r="L88" s="32"/>
      <c r="M88" s="32"/>
    </row>
    <row r="89" spans="1:14" s="33" customFormat="1" x14ac:dyDescent="0.3">
      <c r="A89" s="35" t="s">
        <v>122</v>
      </c>
      <c r="B89" s="43" t="s">
        <v>94</v>
      </c>
      <c r="C89" s="57">
        <v>0.44020443373494</v>
      </c>
      <c r="D89" s="57" t="s">
        <v>763</v>
      </c>
      <c r="E89" s="37"/>
      <c r="F89" s="58"/>
      <c r="G89" s="59"/>
      <c r="H89" s="32"/>
      <c r="I89" s="35"/>
      <c r="J89" s="35"/>
      <c r="K89" s="35"/>
      <c r="L89" s="32"/>
      <c r="M89" s="32"/>
      <c r="N89" s="32"/>
    </row>
    <row r="90" spans="1:14" s="33" customFormat="1" x14ac:dyDescent="0.3">
      <c r="A90" s="35"/>
      <c r="B90" s="43"/>
      <c r="C90" s="35"/>
      <c r="D90" s="35"/>
      <c r="E90" s="37"/>
      <c r="F90" s="58"/>
      <c r="G90" s="59"/>
      <c r="H90" s="32"/>
      <c r="I90" s="35"/>
      <c r="J90" s="35"/>
      <c r="K90" s="35"/>
      <c r="L90" s="32"/>
      <c r="M90" s="32"/>
      <c r="N90" s="32"/>
    </row>
    <row r="91" spans="1:14" s="33" customFormat="1" x14ac:dyDescent="0.3">
      <c r="A91" s="35"/>
      <c r="B91" s="43" t="s">
        <v>777</v>
      </c>
      <c r="C91" s="37"/>
      <c r="D91" s="37"/>
      <c r="E91" s="37"/>
      <c r="F91" s="59"/>
      <c r="G91" s="59"/>
      <c r="H91" s="32"/>
      <c r="I91" s="35"/>
      <c r="J91" s="35"/>
      <c r="K91" s="35"/>
      <c r="L91" s="32"/>
      <c r="M91" s="32"/>
      <c r="N91" s="32"/>
    </row>
    <row r="92" spans="1:14" s="33" customFormat="1" x14ac:dyDescent="0.3">
      <c r="A92" s="35" t="s">
        <v>123</v>
      </c>
      <c r="B92" s="43" t="s">
        <v>95</v>
      </c>
      <c r="C92" s="35"/>
      <c r="D92" s="35"/>
      <c r="E92" s="37"/>
      <c r="F92" s="59"/>
      <c r="G92" s="59"/>
      <c r="H92" s="32"/>
      <c r="I92" s="35"/>
      <c r="J92" s="35"/>
      <c r="K92" s="35"/>
      <c r="L92" s="32"/>
      <c r="M92" s="32"/>
      <c r="N92" s="32"/>
    </row>
    <row r="93" spans="1:14" s="33" customFormat="1" x14ac:dyDescent="0.3">
      <c r="A93" s="35" t="s">
        <v>124</v>
      </c>
      <c r="B93" s="60" t="s">
        <v>804</v>
      </c>
      <c r="C93" s="45">
        <v>41.5</v>
      </c>
      <c r="D93" s="57" t="s">
        <v>763</v>
      </c>
      <c r="E93" s="60"/>
      <c r="F93" s="151">
        <f>IF($C$100=0,"",IF(C93="[for completion]","",IF(C93="","",C93/$C$100)))</f>
        <v>1</v>
      </c>
      <c r="G93" s="50" t="str">
        <f>IF($D$100=0,"",IF(D93="[Mark as ND1 if not relevant]","",IF(D93="","",D93/$D$100)))</f>
        <v/>
      </c>
      <c r="H93" s="32"/>
      <c r="I93" s="35"/>
      <c r="J93" s="35"/>
      <c r="K93" s="35"/>
      <c r="L93" s="32"/>
      <c r="M93" s="32"/>
      <c r="N93" s="32"/>
    </row>
    <row r="94" spans="1:14" s="33" customFormat="1" x14ac:dyDescent="0.3">
      <c r="A94" s="35" t="s">
        <v>125</v>
      </c>
      <c r="B94" s="60" t="s">
        <v>805</v>
      </c>
      <c r="C94" s="45">
        <v>0</v>
      </c>
      <c r="D94" s="57" t="s">
        <v>763</v>
      </c>
      <c r="E94" s="60"/>
      <c r="F94" s="151">
        <f t="shared" ref="F94:F99" si="5">IF($C$100=0,"",IF(C94="[for completion]","",IF(C94="","",C94/$C$100)))</f>
        <v>0</v>
      </c>
      <c r="G94" s="50" t="str">
        <f t="shared" ref="G94:G99" si="6">IF($D$100=0,"",IF(D94="[Mark as ND1 if not relevant]","",IF(D94="","",D94/$D$100)))</f>
        <v/>
      </c>
      <c r="H94" s="32"/>
      <c r="I94" s="35"/>
      <c r="J94" s="35"/>
      <c r="K94" s="35"/>
      <c r="L94" s="32"/>
      <c r="M94" s="32"/>
      <c r="N94" s="32"/>
    </row>
    <row r="95" spans="1:14" s="33" customFormat="1" x14ac:dyDescent="0.3">
      <c r="A95" s="35" t="s">
        <v>126</v>
      </c>
      <c r="B95" s="60" t="s">
        <v>806</v>
      </c>
      <c r="C95" s="45">
        <v>0</v>
      </c>
      <c r="D95" s="57" t="s">
        <v>763</v>
      </c>
      <c r="E95" s="60"/>
      <c r="F95" s="151">
        <f t="shared" si="5"/>
        <v>0</v>
      </c>
      <c r="G95" s="50" t="str">
        <f t="shared" si="6"/>
        <v/>
      </c>
      <c r="H95" s="32"/>
      <c r="I95" s="35"/>
      <c r="J95" s="35"/>
      <c r="K95" s="35"/>
      <c r="L95" s="32"/>
      <c r="M95" s="32"/>
      <c r="N95" s="32"/>
    </row>
    <row r="96" spans="1:14" s="33" customFormat="1" x14ac:dyDescent="0.3">
      <c r="A96" s="35" t="s">
        <v>127</v>
      </c>
      <c r="B96" s="60" t="s">
        <v>807</v>
      </c>
      <c r="C96" s="45">
        <v>0</v>
      </c>
      <c r="D96" s="57" t="s">
        <v>763</v>
      </c>
      <c r="E96" s="60"/>
      <c r="F96" s="151">
        <f t="shared" si="5"/>
        <v>0</v>
      </c>
      <c r="G96" s="50" t="str">
        <f t="shared" si="6"/>
        <v/>
      </c>
      <c r="H96" s="32"/>
      <c r="I96" s="35"/>
      <c r="J96" s="35"/>
      <c r="K96" s="35"/>
      <c r="L96" s="32"/>
      <c r="M96" s="32"/>
      <c r="N96" s="32"/>
    </row>
    <row r="97" spans="1:14" s="33" customFormat="1" x14ac:dyDescent="0.3">
      <c r="A97" s="35" t="s">
        <v>128</v>
      </c>
      <c r="B97" s="60" t="s">
        <v>808</v>
      </c>
      <c r="C97" s="45">
        <v>0</v>
      </c>
      <c r="D97" s="57" t="s">
        <v>763</v>
      </c>
      <c r="E97" s="60"/>
      <c r="F97" s="151">
        <f t="shared" si="5"/>
        <v>0</v>
      </c>
      <c r="G97" s="50" t="str">
        <f t="shared" si="6"/>
        <v/>
      </c>
      <c r="H97" s="32"/>
      <c r="I97" s="35"/>
      <c r="J97" s="35"/>
      <c r="K97" s="35"/>
      <c r="L97" s="32"/>
      <c r="M97" s="32"/>
      <c r="N97" s="32"/>
    </row>
    <row r="98" spans="1:14" s="33" customFormat="1" x14ac:dyDescent="0.3">
      <c r="A98" s="35" t="s">
        <v>129</v>
      </c>
      <c r="B98" s="60" t="s">
        <v>809</v>
      </c>
      <c r="C98" s="45">
        <v>0</v>
      </c>
      <c r="D98" s="57" t="s">
        <v>763</v>
      </c>
      <c r="E98" s="60"/>
      <c r="F98" s="151">
        <f t="shared" si="5"/>
        <v>0</v>
      </c>
      <c r="G98" s="50" t="str">
        <f t="shared" si="6"/>
        <v/>
      </c>
      <c r="H98" s="32"/>
      <c r="I98" s="35"/>
      <c r="J98" s="35"/>
      <c r="K98" s="35"/>
      <c r="L98" s="32"/>
      <c r="M98" s="32"/>
      <c r="N98" s="32"/>
    </row>
    <row r="99" spans="1:14" s="33" customFormat="1" x14ac:dyDescent="0.3">
      <c r="A99" s="35" t="s">
        <v>130</v>
      </c>
      <c r="B99" s="60" t="s">
        <v>810</v>
      </c>
      <c r="C99" s="45">
        <v>0</v>
      </c>
      <c r="D99" s="57" t="s">
        <v>763</v>
      </c>
      <c r="E99" s="60"/>
      <c r="F99" s="151">
        <f t="shared" si="5"/>
        <v>0</v>
      </c>
      <c r="G99" s="50" t="str">
        <f t="shared" si="6"/>
        <v/>
      </c>
      <c r="H99" s="32"/>
      <c r="I99" s="35"/>
      <c r="J99" s="35"/>
      <c r="K99" s="35"/>
      <c r="L99" s="32"/>
      <c r="M99" s="32"/>
      <c r="N99" s="32"/>
    </row>
    <row r="100" spans="1:14" s="33" customFormat="1" x14ac:dyDescent="0.3">
      <c r="A100" s="35" t="s">
        <v>131</v>
      </c>
      <c r="B100" s="61" t="s">
        <v>82</v>
      </c>
      <c r="C100" s="49">
        <f>SUM(C93:C99)</f>
        <v>41.5</v>
      </c>
      <c r="D100" s="57">
        <f>SUM(D93:D99)</f>
        <v>0</v>
      </c>
      <c r="E100" s="43"/>
      <c r="F100" s="153">
        <f>SUM(F93:F99)</f>
        <v>1</v>
      </c>
      <c r="G100" s="53">
        <f>SUM(G93:G99)</f>
        <v>0</v>
      </c>
      <c r="H100" s="32"/>
      <c r="I100" s="35"/>
      <c r="J100" s="35"/>
      <c r="K100" s="35"/>
      <c r="L100" s="32"/>
      <c r="M100" s="32"/>
      <c r="N100" s="32"/>
    </row>
    <row r="101" spans="1:14" s="33" customFormat="1" outlineLevel="1" x14ac:dyDescent="0.3">
      <c r="A101" s="35" t="s">
        <v>132</v>
      </c>
      <c r="B101" s="62" t="s">
        <v>105</v>
      </c>
      <c r="C101" s="49"/>
      <c r="D101" s="57"/>
      <c r="E101" s="43"/>
      <c r="F101" s="50"/>
      <c r="G101" s="50" t="str">
        <f t="shared" ref="G101:G105" si="7">IF($D$100=0,"",IF(D101="[for completion]","",D101/$D$100))</f>
        <v/>
      </c>
      <c r="H101" s="32"/>
      <c r="I101" s="35"/>
      <c r="J101" s="35"/>
      <c r="K101" s="35"/>
      <c r="L101" s="32"/>
      <c r="M101" s="32"/>
      <c r="N101" s="32"/>
    </row>
    <row r="102" spans="1:14" s="33" customFormat="1" outlineLevel="1" x14ac:dyDescent="0.3">
      <c r="A102" s="35" t="s">
        <v>133</v>
      </c>
      <c r="B102" s="62" t="s">
        <v>107</v>
      </c>
      <c r="C102" s="49"/>
      <c r="D102" s="57"/>
      <c r="E102" s="43"/>
      <c r="F102" s="50"/>
      <c r="G102" s="50" t="str">
        <f t="shared" si="7"/>
        <v/>
      </c>
      <c r="H102" s="32"/>
      <c r="I102" s="35"/>
      <c r="J102" s="35"/>
      <c r="K102" s="35"/>
      <c r="L102" s="32"/>
      <c r="M102" s="32"/>
      <c r="N102" s="32"/>
    </row>
    <row r="103" spans="1:14" s="33" customFormat="1" outlineLevel="1" x14ac:dyDescent="0.3">
      <c r="A103" s="35" t="s">
        <v>134</v>
      </c>
      <c r="B103" s="62" t="s">
        <v>109</v>
      </c>
      <c r="C103" s="49"/>
      <c r="D103" s="57"/>
      <c r="E103" s="43"/>
      <c r="F103" s="50"/>
      <c r="G103" s="50" t="str">
        <f t="shared" si="7"/>
        <v/>
      </c>
      <c r="H103" s="32"/>
      <c r="I103" s="35"/>
      <c r="J103" s="35"/>
      <c r="K103" s="35"/>
      <c r="L103" s="32"/>
      <c r="M103" s="32"/>
      <c r="N103" s="32"/>
    </row>
    <row r="104" spans="1:14" s="33" customFormat="1" outlineLevel="1" x14ac:dyDescent="0.3">
      <c r="A104" s="35" t="s">
        <v>135</v>
      </c>
      <c r="B104" s="62" t="s">
        <v>111</v>
      </c>
      <c r="C104" s="49"/>
      <c r="D104" s="57"/>
      <c r="E104" s="43"/>
      <c r="F104" s="50"/>
      <c r="G104" s="50" t="str">
        <f t="shared" si="7"/>
        <v/>
      </c>
      <c r="H104" s="32"/>
      <c r="I104" s="35"/>
      <c r="J104" s="35"/>
      <c r="K104" s="35"/>
      <c r="L104" s="32"/>
      <c r="M104" s="32"/>
      <c r="N104" s="32"/>
    </row>
    <row r="105" spans="1:14" s="33" customFormat="1" outlineLevel="1" x14ac:dyDescent="0.3">
      <c r="A105" s="35" t="s">
        <v>136</v>
      </c>
      <c r="B105" s="62" t="s">
        <v>113</v>
      </c>
      <c r="C105" s="49"/>
      <c r="D105" s="57"/>
      <c r="E105" s="43"/>
      <c r="F105" s="50"/>
      <c r="G105" s="50" t="str">
        <f t="shared" si="7"/>
        <v/>
      </c>
      <c r="H105" s="32"/>
      <c r="I105" s="35"/>
      <c r="J105" s="35"/>
      <c r="K105" s="35"/>
      <c r="L105" s="32"/>
      <c r="M105" s="32"/>
      <c r="N105" s="32"/>
    </row>
    <row r="106" spans="1:14" s="33" customFormat="1" outlineLevel="1" x14ac:dyDescent="0.3">
      <c r="A106" s="35" t="s">
        <v>137</v>
      </c>
      <c r="B106" s="62"/>
      <c r="C106" s="49"/>
      <c r="D106" s="49"/>
      <c r="E106" s="43"/>
      <c r="F106" s="50"/>
      <c r="G106" s="50"/>
      <c r="H106" s="32"/>
      <c r="I106" s="35"/>
      <c r="J106" s="35"/>
      <c r="K106" s="35"/>
      <c r="L106" s="32"/>
      <c r="M106" s="32"/>
      <c r="N106" s="32"/>
    </row>
    <row r="107" spans="1:14" s="33" customFormat="1" outlineLevel="1" x14ac:dyDescent="0.3">
      <c r="A107" s="35" t="s">
        <v>138</v>
      </c>
      <c r="B107" s="62"/>
      <c r="C107" s="49"/>
      <c r="D107" s="49"/>
      <c r="E107" s="43"/>
      <c r="F107" s="50"/>
      <c r="G107" s="50"/>
      <c r="H107" s="32"/>
      <c r="I107" s="35"/>
      <c r="J107" s="35"/>
      <c r="K107" s="35"/>
      <c r="L107" s="32"/>
      <c r="M107" s="32"/>
      <c r="N107" s="32"/>
    </row>
    <row r="108" spans="1:14" s="33" customFormat="1" outlineLevel="1" x14ac:dyDescent="0.3">
      <c r="A108" s="35" t="s">
        <v>139</v>
      </c>
      <c r="B108" s="61"/>
      <c r="C108" s="49"/>
      <c r="D108" s="49"/>
      <c r="E108" s="43"/>
      <c r="F108" s="50"/>
      <c r="G108" s="50"/>
      <c r="H108" s="32"/>
      <c r="I108" s="35"/>
      <c r="J108" s="35"/>
      <c r="K108" s="35"/>
      <c r="L108" s="32"/>
      <c r="M108" s="32"/>
      <c r="N108" s="32"/>
    </row>
    <row r="109" spans="1:14" s="33" customFormat="1" outlineLevel="1" x14ac:dyDescent="0.3">
      <c r="A109" s="35" t="s">
        <v>140</v>
      </c>
      <c r="B109" s="62"/>
      <c r="C109" s="49"/>
      <c r="D109" s="49"/>
      <c r="E109" s="43"/>
      <c r="F109" s="50"/>
      <c r="G109" s="50"/>
      <c r="H109" s="32"/>
      <c r="I109" s="35"/>
      <c r="J109" s="35"/>
      <c r="K109" s="35"/>
      <c r="L109" s="32"/>
      <c r="M109" s="32"/>
      <c r="N109" s="32"/>
    </row>
    <row r="110" spans="1:14" s="33" customFormat="1" outlineLevel="1" x14ac:dyDescent="0.3">
      <c r="A110" s="35" t="s">
        <v>141</v>
      </c>
      <c r="B110" s="62"/>
      <c r="C110" s="49"/>
      <c r="D110" s="49"/>
      <c r="E110" s="43"/>
      <c r="F110" s="50"/>
      <c r="G110" s="50"/>
      <c r="H110" s="32"/>
      <c r="I110" s="35"/>
      <c r="J110" s="35"/>
      <c r="K110" s="35"/>
      <c r="L110" s="32"/>
      <c r="M110" s="32"/>
      <c r="N110" s="32"/>
    </row>
    <row r="111" spans="1:14" ht="15" customHeight="1" x14ac:dyDescent="0.3">
      <c r="A111" s="108"/>
      <c r="B111" s="109" t="s">
        <v>142</v>
      </c>
      <c r="C111" s="110" t="s">
        <v>143</v>
      </c>
      <c r="D111" s="110" t="s">
        <v>144</v>
      </c>
      <c r="E111" s="104"/>
      <c r="F111" s="110" t="s">
        <v>145</v>
      </c>
      <c r="G111" s="110" t="s">
        <v>146</v>
      </c>
      <c r="H111" s="32"/>
      <c r="L111" s="32"/>
      <c r="M111" s="32"/>
    </row>
    <row r="112" spans="1:14" s="63" customFormat="1" x14ac:dyDescent="0.3">
      <c r="A112" s="35" t="s">
        <v>147</v>
      </c>
      <c r="B112" s="43" t="s">
        <v>148</v>
      </c>
      <c r="C112" s="45">
        <v>72.603737940000002</v>
      </c>
      <c r="D112" s="46" t="s">
        <v>760</v>
      </c>
      <c r="E112" s="50"/>
      <c r="F112" s="151">
        <f>IF($C$129=0,"",IF(C112="[for completion]","",IF(C112="","",C112/$C$129)))</f>
        <v>0.94290568753246751</v>
      </c>
      <c r="G112" s="50" t="str">
        <f>IF($D$129=0,"",IF(D112="[for completion]","",IF(D112="","",D112/$D$129)))</f>
        <v/>
      </c>
      <c r="I112" s="35"/>
      <c r="J112" s="35"/>
      <c r="K112" s="35"/>
      <c r="L112" s="32" t="s">
        <v>813</v>
      </c>
      <c r="M112" s="32"/>
      <c r="N112" s="32"/>
    </row>
    <row r="113" spans="1:14" s="63" customFormat="1" x14ac:dyDescent="0.3">
      <c r="A113" s="35" t="s">
        <v>149</v>
      </c>
      <c r="B113" s="43" t="s">
        <v>814</v>
      </c>
      <c r="C113" s="45">
        <v>0</v>
      </c>
      <c r="D113" s="46">
        <v>0</v>
      </c>
      <c r="E113" s="50"/>
      <c r="F113" s="151">
        <f t="shared" ref="F113:F128" si="8">IF($C$129=0,"",IF(C113="[for completion]","",IF(C113="","",C113/$C$129)))</f>
        <v>0</v>
      </c>
      <c r="G113" s="50" t="str">
        <f t="shared" ref="G113:G128" si="9">IF($D$129=0,"",IF(D113="[for completion]","",IF(D113="","",D113/$D$129)))</f>
        <v/>
      </c>
      <c r="I113" s="35"/>
      <c r="J113" s="35"/>
      <c r="K113" s="35"/>
      <c r="L113" s="43" t="s">
        <v>814</v>
      </c>
      <c r="M113" s="32"/>
      <c r="N113" s="32"/>
    </row>
    <row r="114" spans="1:14" s="63" customFormat="1" x14ac:dyDescent="0.3">
      <c r="A114" s="35" t="s">
        <v>150</v>
      </c>
      <c r="B114" s="43" t="s">
        <v>157</v>
      </c>
      <c r="C114" s="45">
        <v>0</v>
      </c>
      <c r="D114" s="46">
        <v>0</v>
      </c>
      <c r="E114" s="50"/>
      <c r="F114" s="151">
        <f t="shared" si="8"/>
        <v>0</v>
      </c>
      <c r="G114" s="50" t="str">
        <f t="shared" si="9"/>
        <v/>
      </c>
      <c r="I114" s="35"/>
      <c r="J114" s="35"/>
      <c r="K114" s="35"/>
      <c r="L114" s="43" t="s">
        <v>157</v>
      </c>
      <c r="M114" s="32"/>
      <c r="N114" s="32"/>
    </row>
    <row r="115" spans="1:14" s="63" customFormat="1" x14ac:dyDescent="0.3">
      <c r="A115" s="35" t="s">
        <v>151</v>
      </c>
      <c r="B115" s="43" t="s">
        <v>815</v>
      </c>
      <c r="C115" s="45">
        <v>0</v>
      </c>
      <c r="D115" s="46">
        <v>0</v>
      </c>
      <c r="E115" s="50"/>
      <c r="F115" s="151">
        <f t="shared" si="8"/>
        <v>0</v>
      </c>
      <c r="G115" s="50" t="str">
        <f t="shared" si="9"/>
        <v/>
      </c>
      <c r="I115" s="35"/>
      <c r="J115" s="35"/>
      <c r="K115" s="35"/>
      <c r="L115" s="43" t="s">
        <v>815</v>
      </c>
      <c r="M115" s="32"/>
      <c r="N115" s="32"/>
    </row>
    <row r="116" spans="1:14" s="63" customFormat="1" x14ac:dyDescent="0.3">
      <c r="A116" s="35" t="s">
        <v>153</v>
      </c>
      <c r="B116" s="43" t="s">
        <v>816</v>
      </c>
      <c r="C116" s="45">
        <v>3.6215919400000001</v>
      </c>
      <c r="D116" s="46" t="s">
        <v>760</v>
      </c>
      <c r="E116" s="50"/>
      <c r="F116" s="151">
        <f t="shared" si="8"/>
        <v>4.7033661558441561E-2</v>
      </c>
      <c r="G116" s="50" t="str">
        <f t="shared" si="9"/>
        <v/>
      </c>
      <c r="I116" s="35"/>
      <c r="J116" s="35"/>
      <c r="K116" s="35"/>
      <c r="L116" s="43" t="s">
        <v>816</v>
      </c>
      <c r="M116" s="32"/>
      <c r="N116" s="32"/>
    </row>
    <row r="117" spans="1:14" s="63" customFormat="1" x14ac:dyDescent="0.3">
      <c r="A117" s="35" t="s">
        <v>154</v>
      </c>
      <c r="B117" s="43" t="s">
        <v>159</v>
      </c>
      <c r="C117" s="45">
        <v>0</v>
      </c>
      <c r="D117" s="46">
        <v>0</v>
      </c>
      <c r="E117" s="43"/>
      <c r="F117" s="151">
        <f t="shared" si="8"/>
        <v>0</v>
      </c>
      <c r="G117" s="50" t="str">
        <f t="shared" si="9"/>
        <v/>
      </c>
      <c r="I117" s="35"/>
      <c r="J117" s="35"/>
      <c r="K117" s="35"/>
      <c r="L117" s="43" t="s">
        <v>159</v>
      </c>
      <c r="M117" s="32"/>
      <c r="N117" s="32"/>
    </row>
    <row r="118" spans="1:14" s="33" customFormat="1" x14ac:dyDescent="0.3">
      <c r="A118" s="35" t="s">
        <v>155</v>
      </c>
      <c r="B118" s="43" t="s">
        <v>161</v>
      </c>
      <c r="C118" s="45">
        <v>0</v>
      </c>
      <c r="D118" s="46">
        <v>0</v>
      </c>
      <c r="E118" s="43"/>
      <c r="F118" s="151">
        <f t="shared" si="8"/>
        <v>0</v>
      </c>
      <c r="G118" s="50" t="str">
        <f t="shared" si="9"/>
        <v/>
      </c>
      <c r="H118" s="35"/>
      <c r="I118" s="35"/>
      <c r="J118" s="35"/>
      <c r="K118" s="35"/>
      <c r="L118" s="43" t="s">
        <v>161</v>
      </c>
      <c r="M118" s="32"/>
      <c r="N118" s="32"/>
    </row>
    <row r="119" spans="1:14" s="33" customFormat="1" x14ac:dyDescent="0.3">
      <c r="A119" s="35" t="s">
        <v>156</v>
      </c>
      <c r="B119" s="43" t="s">
        <v>817</v>
      </c>
      <c r="C119" s="45">
        <v>0</v>
      </c>
      <c r="D119" s="46">
        <v>0</v>
      </c>
      <c r="E119" s="43"/>
      <c r="F119" s="151">
        <f t="shared" si="8"/>
        <v>0</v>
      </c>
      <c r="G119" s="50" t="str">
        <f t="shared" si="9"/>
        <v/>
      </c>
      <c r="H119" s="35"/>
      <c r="I119" s="35"/>
      <c r="J119" s="35"/>
      <c r="K119" s="35"/>
      <c r="L119" s="43" t="s">
        <v>817</v>
      </c>
      <c r="M119" s="32"/>
      <c r="N119" s="32"/>
    </row>
    <row r="120" spans="1:14" s="33" customFormat="1" x14ac:dyDescent="0.3">
      <c r="A120" s="35" t="s">
        <v>158</v>
      </c>
      <c r="B120" s="43" t="s">
        <v>163</v>
      </c>
      <c r="C120" s="45">
        <v>0</v>
      </c>
      <c r="D120" s="46">
        <v>0</v>
      </c>
      <c r="E120" s="43"/>
      <c r="F120" s="151">
        <f t="shared" si="8"/>
        <v>0</v>
      </c>
      <c r="G120" s="50" t="str">
        <f t="shared" si="9"/>
        <v/>
      </c>
      <c r="H120" s="35"/>
      <c r="I120" s="35"/>
      <c r="J120" s="35"/>
      <c r="K120" s="35"/>
      <c r="L120" s="43" t="s">
        <v>163</v>
      </c>
      <c r="M120" s="32"/>
      <c r="N120" s="32"/>
    </row>
    <row r="121" spans="1:14" s="33" customFormat="1" x14ac:dyDescent="0.3">
      <c r="A121" s="35" t="s">
        <v>160</v>
      </c>
      <c r="B121" s="43" t="s">
        <v>824</v>
      </c>
      <c r="C121" s="45">
        <v>0</v>
      </c>
      <c r="D121" s="46">
        <v>0</v>
      </c>
      <c r="E121" s="43"/>
      <c r="F121" s="151">
        <f t="shared" ref="F121" si="10">IF($C$129=0,"",IF(C121="[for completion]","",IF(C121="","",C121/$C$129)))</f>
        <v>0</v>
      </c>
      <c r="G121" s="50" t="str">
        <f t="shared" ref="G121" si="11">IF($D$129=0,"",IF(D121="[for completion]","",IF(D121="","",D121/$D$129)))</f>
        <v/>
      </c>
      <c r="H121" s="35"/>
      <c r="I121" s="35"/>
      <c r="J121" s="35"/>
      <c r="K121" s="35"/>
      <c r="L121" s="43"/>
      <c r="M121" s="32"/>
      <c r="N121" s="32"/>
    </row>
    <row r="122" spans="1:14" s="33" customFormat="1" x14ac:dyDescent="0.3">
      <c r="A122" s="35" t="s">
        <v>162</v>
      </c>
      <c r="B122" s="43" t="s">
        <v>165</v>
      </c>
      <c r="C122" s="45">
        <v>0</v>
      </c>
      <c r="D122" s="46">
        <v>0</v>
      </c>
      <c r="E122" s="43"/>
      <c r="F122" s="151">
        <f t="shared" si="8"/>
        <v>0</v>
      </c>
      <c r="G122" s="50" t="str">
        <f t="shared" si="9"/>
        <v/>
      </c>
      <c r="H122" s="35"/>
      <c r="I122" s="35"/>
      <c r="J122" s="35"/>
      <c r="K122" s="35"/>
      <c r="L122" s="43" t="s">
        <v>165</v>
      </c>
      <c r="M122" s="32"/>
      <c r="N122" s="32"/>
    </row>
    <row r="123" spans="1:14" s="33" customFormat="1" x14ac:dyDescent="0.3">
      <c r="A123" s="35" t="s">
        <v>164</v>
      </c>
      <c r="B123" s="43" t="s">
        <v>152</v>
      </c>
      <c r="C123" s="45">
        <v>0</v>
      </c>
      <c r="D123" s="46">
        <v>0</v>
      </c>
      <c r="E123" s="43"/>
      <c r="F123" s="151">
        <f t="shared" si="8"/>
        <v>0</v>
      </c>
      <c r="G123" s="50" t="str">
        <f t="shared" si="9"/>
        <v/>
      </c>
      <c r="H123" s="35"/>
      <c r="I123" s="35"/>
      <c r="J123" s="35"/>
      <c r="K123" s="35"/>
      <c r="L123" s="43" t="s">
        <v>152</v>
      </c>
      <c r="M123" s="32"/>
      <c r="N123" s="32"/>
    </row>
    <row r="124" spans="1:14" s="33" customFormat="1" x14ac:dyDescent="0.3">
      <c r="A124" s="35" t="s">
        <v>166</v>
      </c>
      <c r="B124" s="60" t="s">
        <v>819</v>
      </c>
      <c r="C124" s="45">
        <v>0</v>
      </c>
      <c r="D124" s="46">
        <v>0</v>
      </c>
      <c r="E124" s="43"/>
      <c r="F124" s="151">
        <f t="shared" si="8"/>
        <v>0</v>
      </c>
      <c r="G124" s="50" t="str">
        <f t="shared" si="9"/>
        <v/>
      </c>
      <c r="H124" s="35"/>
      <c r="I124" s="35"/>
      <c r="J124" s="35"/>
      <c r="K124" s="35"/>
      <c r="L124" s="60" t="s">
        <v>819</v>
      </c>
      <c r="M124" s="32"/>
      <c r="N124" s="32"/>
    </row>
    <row r="125" spans="1:14" s="33" customFormat="1" x14ac:dyDescent="0.3">
      <c r="A125" s="35" t="s">
        <v>168</v>
      </c>
      <c r="B125" s="43" t="s">
        <v>167</v>
      </c>
      <c r="C125" s="45">
        <v>0</v>
      </c>
      <c r="D125" s="46">
        <v>0</v>
      </c>
      <c r="E125" s="43"/>
      <c r="F125" s="151">
        <f t="shared" si="8"/>
        <v>0</v>
      </c>
      <c r="G125" s="50" t="str">
        <f t="shared" si="9"/>
        <v/>
      </c>
      <c r="H125" s="35"/>
      <c r="I125" s="35"/>
      <c r="J125" s="35"/>
      <c r="K125" s="35"/>
      <c r="L125" s="43" t="s">
        <v>167</v>
      </c>
      <c r="M125" s="32"/>
      <c r="N125" s="32"/>
    </row>
    <row r="126" spans="1:14" s="33" customFormat="1" x14ac:dyDescent="0.3">
      <c r="A126" s="35" t="s">
        <v>170</v>
      </c>
      <c r="B126" s="43" t="s">
        <v>169</v>
      </c>
      <c r="C126" s="45">
        <v>0</v>
      </c>
      <c r="D126" s="46">
        <v>0</v>
      </c>
      <c r="E126" s="43"/>
      <c r="F126" s="151">
        <f t="shared" si="8"/>
        <v>0</v>
      </c>
      <c r="G126" s="50" t="str">
        <f t="shared" si="9"/>
        <v/>
      </c>
      <c r="I126" s="35"/>
      <c r="J126" s="35"/>
      <c r="K126" s="35"/>
      <c r="L126" s="43" t="s">
        <v>169</v>
      </c>
      <c r="M126" s="32"/>
      <c r="N126" s="32"/>
    </row>
    <row r="127" spans="1:14" s="33" customFormat="1" x14ac:dyDescent="0.3">
      <c r="A127" s="35" t="s">
        <v>171</v>
      </c>
      <c r="B127" s="43" t="s">
        <v>818</v>
      </c>
      <c r="C127" s="45">
        <v>0</v>
      </c>
      <c r="D127" s="46">
        <v>0</v>
      </c>
      <c r="E127" s="43"/>
      <c r="F127" s="151">
        <f t="shared" ref="F127" si="12">IF($C$129=0,"",IF(C127="[for completion]","",IF(C127="","",C127/$C$129)))</f>
        <v>0</v>
      </c>
      <c r="G127" s="50" t="str">
        <f t="shared" ref="G127" si="13">IF($D$129=0,"",IF(D127="[for completion]","",IF(D127="","",D127/$D$129)))</f>
        <v/>
      </c>
      <c r="H127" s="32"/>
      <c r="I127" s="35"/>
      <c r="J127" s="35"/>
      <c r="K127" s="35"/>
      <c r="L127" s="43" t="s">
        <v>818</v>
      </c>
      <c r="M127" s="32"/>
      <c r="N127" s="32"/>
    </row>
    <row r="128" spans="1:14" s="33" customFormat="1" x14ac:dyDescent="0.3">
      <c r="A128" s="35" t="s">
        <v>820</v>
      </c>
      <c r="B128" s="43" t="s">
        <v>80</v>
      </c>
      <c r="C128" s="45">
        <v>0</v>
      </c>
      <c r="D128" s="46">
        <v>0</v>
      </c>
      <c r="E128" s="43"/>
      <c r="F128" s="151">
        <f t="shared" si="8"/>
        <v>0</v>
      </c>
      <c r="G128" s="50" t="str">
        <f t="shared" si="9"/>
        <v/>
      </c>
      <c r="H128" s="32"/>
      <c r="I128" s="35"/>
      <c r="J128" s="35"/>
      <c r="K128" s="35"/>
      <c r="L128" s="32"/>
      <c r="M128" s="32"/>
      <c r="N128" s="32"/>
    </row>
    <row r="129" spans="1:14" s="33" customFormat="1" x14ac:dyDescent="0.3">
      <c r="A129" s="35" t="s">
        <v>823</v>
      </c>
      <c r="B129" s="61" t="s">
        <v>82</v>
      </c>
      <c r="C129" s="46">
        <f>ROUND(C112,0)+ROUND(C116,0)</f>
        <v>77</v>
      </c>
      <c r="D129" s="35">
        <f>SUM(D112:D128)</f>
        <v>0</v>
      </c>
      <c r="E129" s="43"/>
      <c r="F129" s="149">
        <f>SUM(F112:F128)</f>
        <v>0.98993934909090908</v>
      </c>
      <c r="G129" s="48">
        <f>SUM(G112:G128)</f>
        <v>0</v>
      </c>
      <c r="H129" s="32"/>
      <c r="I129" s="35"/>
      <c r="J129" s="35"/>
      <c r="K129" s="35"/>
      <c r="L129" s="32"/>
      <c r="M129" s="32"/>
      <c r="N129" s="32"/>
    </row>
    <row r="130" spans="1:14" s="33" customFormat="1" outlineLevel="1" x14ac:dyDescent="0.3">
      <c r="A130" s="35" t="s">
        <v>172</v>
      </c>
      <c r="B130" s="54" t="s">
        <v>849</v>
      </c>
      <c r="C130" s="45">
        <v>0</v>
      </c>
      <c r="D130" s="35"/>
      <c r="E130" s="43"/>
      <c r="F130" s="151">
        <f>IF($C$129=0,"",IF(C130="[for completion]","",IF(C130="","",C130/$C$129)))</f>
        <v>0</v>
      </c>
      <c r="G130" s="50" t="str">
        <f>IF($D$129=0,"",IF(D130="[for completion]","",IF(D130="","",D130/$D$129)))</f>
        <v/>
      </c>
      <c r="H130" s="32"/>
      <c r="I130" s="35"/>
      <c r="J130" s="35"/>
      <c r="K130" s="35"/>
      <c r="L130" s="32"/>
      <c r="M130" s="32"/>
      <c r="N130" s="32"/>
    </row>
    <row r="131" spans="1:14" s="33" customFormat="1" outlineLevel="1" x14ac:dyDescent="0.3">
      <c r="A131" s="35" t="s">
        <v>173</v>
      </c>
      <c r="B131" s="54" t="s">
        <v>829</v>
      </c>
      <c r="C131" s="45">
        <v>24.55256235871849</v>
      </c>
      <c r="D131" s="35"/>
      <c r="E131" s="43"/>
      <c r="F131" s="50"/>
      <c r="G131" s="50" t="str">
        <f t="shared" ref="G131:G136" si="14">IF($D$129=0,"",IF(D131="[for completion]","",D131/$D$129))</f>
        <v/>
      </c>
      <c r="H131" s="32"/>
      <c r="I131" s="35"/>
      <c r="J131" s="35"/>
      <c r="K131" s="35"/>
      <c r="L131" s="32"/>
      <c r="M131" s="32"/>
      <c r="N131" s="32"/>
    </row>
    <row r="132" spans="1:14" s="33" customFormat="1" outlineLevel="1" x14ac:dyDescent="0.3">
      <c r="A132" s="35" t="s">
        <v>174</v>
      </c>
      <c r="B132" s="54" t="s">
        <v>84</v>
      </c>
      <c r="C132" s="35"/>
      <c r="D132" s="35"/>
      <c r="E132" s="43"/>
      <c r="F132" s="50"/>
      <c r="G132" s="50" t="str">
        <f t="shared" si="14"/>
        <v/>
      </c>
      <c r="H132" s="32"/>
      <c r="I132" s="35"/>
      <c r="J132" s="35"/>
      <c r="K132" s="35"/>
      <c r="L132" s="32"/>
      <c r="M132" s="32"/>
      <c r="N132" s="32"/>
    </row>
    <row r="133" spans="1:14" s="33" customFormat="1" outlineLevel="1" x14ac:dyDescent="0.3">
      <c r="A133" s="35" t="s">
        <v>175</v>
      </c>
      <c r="B133" s="54" t="s">
        <v>84</v>
      </c>
      <c r="C133" s="35"/>
      <c r="D133" s="35"/>
      <c r="E133" s="43"/>
      <c r="F133" s="50"/>
      <c r="G133" s="50" t="str">
        <f t="shared" si="14"/>
        <v/>
      </c>
      <c r="H133" s="32"/>
      <c r="I133" s="35"/>
      <c r="J133" s="35"/>
      <c r="K133" s="35"/>
      <c r="L133" s="32"/>
      <c r="M133" s="32"/>
      <c r="N133" s="32"/>
    </row>
    <row r="134" spans="1:14" s="33" customFormat="1" outlineLevel="1" x14ac:dyDescent="0.3">
      <c r="A134" s="35" t="s">
        <v>176</v>
      </c>
      <c r="B134" s="54" t="s">
        <v>84</v>
      </c>
      <c r="C134" s="35"/>
      <c r="D134" s="35"/>
      <c r="E134" s="43"/>
      <c r="F134" s="50"/>
      <c r="G134" s="50" t="str">
        <f t="shared" si="14"/>
        <v/>
      </c>
      <c r="H134" s="32"/>
      <c r="I134" s="35"/>
      <c r="J134" s="35"/>
      <c r="K134" s="35"/>
      <c r="L134" s="32"/>
      <c r="M134" s="32"/>
      <c r="N134" s="32"/>
    </row>
    <row r="135" spans="1:14" s="33" customFormat="1" outlineLevel="1" x14ac:dyDescent="0.3">
      <c r="A135" s="35" t="s">
        <v>177</v>
      </c>
      <c r="B135" s="54" t="s">
        <v>84</v>
      </c>
      <c r="C135" s="35"/>
      <c r="D135" s="35"/>
      <c r="E135" s="43"/>
      <c r="F135" s="50"/>
      <c r="G135" s="50" t="str">
        <f t="shared" si="14"/>
        <v/>
      </c>
      <c r="H135" s="32"/>
      <c r="I135" s="35"/>
      <c r="J135" s="35"/>
      <c r="K135" s="35"/>
      <c r="L135" s="32"/>
      <c r="M135" s="32"/>
      <c r="N135" s="32"/>
    </row>
    <row r="136" spans="1:14" s="33" customFormat="1" outlineLevel="1" x14ac:dyDescent="0.3">
      <c r="A136" s="35" t="s">
        <v>178</v>
      </c>
      <c r="B136" s="54" t="s">
        <v>84</v>
      </c>
      <c r="C136" s="35"/>
      <c r="D136" s="35"/>
      <c r="E136" s="43"/>
      <c r="F136" s="50"/>
      <c r="G136" s="50" t="str">
        <f t="shared" si="14"/>
        <v/>
      </c>
      <c r="H136" s="32"/>
      <c r="I136" s="35"/>
      <c r="J136" s="35"/>
      <c r="K136" s="35"/>
      <c r="L136" s="32"/>
      <c r="M136" s="32"/>
      <c r="N136" s="32"/>
    </row>
    <row r="137" spans="1:14" ht="15" customHeight="1" x14ac:dyDescent="0.3">
      <c r="A137" s="108"/>
      <c r="B137" s="109" t="s">
        <v>179</v>
      </c>
      <c r="C137" s="110" t="s">
        <v>143</v>
      </c>
      <c r="D137" s="110" t="s">
        <v>144</v>
      </c>
      <c r="E137" s="104"/>
      <c r="F137" s="110" t="s">
        <v>145</v>
      </c>
      <c r="G137" s="110" t="s">
        <v>146</v>
      </c>
      <c r="H137" s="32"/>
      <c r="L137" s="32"/>
      <c r="M137" s="32"/>
    </row>
    <row r="138" spans="1:14" s="63" customFormat="1" x14ac:dyDescent="0.3">
      <c r="A138" s="35" t="s">
        <v>180</v>
      </c>
      <c r="B138" s="43" t="s">
        <v>148</v>
      </c>
      <c r="C138" s="45">
        <v>41.5</v>
      </c>
      <c r="D138" s="46" t="s">
        <v>760</v>
      </c>
      <c r="E138" s="50"/>
      <c r="F138" s="151">
        <f>IF($C$155=0,"",IF(C138="[for completion]","",IF(C138="","",C138/$C$155)))</f>
        <v>1</v>
      </c>
      <c r="G138" s="50" t="str">
        <f>IF($D$155=0,"",IF(D138="[for completion]","",IF(D138="","",D138/$D$155)))</f>
        <v/>
      </c>
      <c r="H138" s="32"/>
      <c r="I138" s="35"/>
      <c r="J138" s="35"/>
      <c r="K138" s="35"/>
      <c r="L138" s="32"/>
      <c r="M138" s="32"/>
      <c r="N138" s="32"/>
    </row>
    <row r="139" spans="1:14" s="63" customFormat="1" x14ac:dyDescent="0.3">
      <c r="A139" s="35" t="s">
        <v>181</v>
      </c>
      <c r="B139" s="43" t="s">
        <v>814</v>
      </c>
      <c r="C139" s="45">
        <v>0</v>
      </c>
      <c r="D139" s="46">
        <v>0</v>
      </c>
      <c r="E139" s="50"/>
      <c r="F139" s="151">
        <f t="shared" ref="F139:F146" si="15">IF($C$155=0,"",IF(C139="[for completion]","",IF(C139="","",C139/$C$155)))</f>
        <v>0</v>
      </c>
      <c r="G139" s="50" t="str">
        <f t="shared" ref="G139:G146" si="16">IF($D$155=0,"",IF(D139="[for completion]","",IF(D139="","",D139/$D$155)))</f>
        <v/>
      </c>
      <c r="H139" s="32"/>
      <c r="I139" s="35"/>
      <c r="J139" s="35"/>
      <c r="K139" s="35"/>
      <c r="L139" s="32"/>
      <c r="M139" s="32"/>
      <c r="N139" s="32"/>
    </row>
    <row r="140" spans="1:14" s="63" customFormat="1" x14ac:dyDescent="0.3">
      <c r="A140" s="35" t="s">
        <v>182</v>
      </c>
      <c r="B140" s="43" t="s">
        <v>157</v>
      </c>
      <c r="C140" s="45">
        <v>0</v>
      </c>
      <c r="D140" s="46">
        <v>0</v>
      </c>
      <c r="E140" s="50"/>
      <c r="F140" s="151">
        <f t="shared" si="15"/>
        <v>0</v>
      </c>
      <c r="G140" s="50" t="str">
        <f t="shared" si="16"/>
        <v/>
      </c>
      <c r="H140" s="32"/>
      <c r="I140" s="35"/>
      <c r="J140" s="35"/>
      <c r="K140" s="35"/>
      <c r="L140" s="32"/>
      <c r="M140" s="32"/>
      <c r="N140" s="32"/>
    </row>
    <row r="141" spans="1:14" s="63" customFormat="1" x14ac:dyDescent="0.3">
      <c r="A141" s="35" t="s">
        <v>183</v>
      </c>
      <c r="B141" s="43" t="s">
        <v>815</v>
      </c>
      <c r="C141" s="45">
        <v>0</v>
      </c>
      <c r="D141" s="46">
        <v>0</v>
      </c>
      <c r="E141" s="50"/>
      <c r="F141" s="151">
        <f t="shared" si="15"/>
        <v>0</v>
      </c>
      <c r="G141" s="50" t="str">
        <f t="shared" si="16"/>
        <v/>
      </c>
      <c r="H141" s="32"/>
      <c r="I141" s="35"/>
      <c r="J141" s="35"/>
      <c r="K141" s="35"/>
      <c r="L141" s="32"/>
      <c r="M141" s="32"/>
      <c r="N141" s="32"/>
    </row>
    <row r="142" spans="1:14" s="63" customFormat="1" x14ac:dyDescent="0.3">
      <c r="A142" s="35" t="s">
        <v>184</v>
      </c>
      <c r="B142" s="43" t="s">
        <v>816</v>
      </c>
      <c r="C142" s="45">
        <v>0</v>
      </c>
      <c r="D142" s="46">
        <v>0</v>
      </c>
      <c r="E142" s="50"/>
      <c r="F142" s="151">
        <f t="shared" si="15"/>
        <v>0</v>
      </c>
      <c r="G142" s="50" t="str">
        <f t="shared" si="16"/>
        <v/>
      </c>
      <c r="H142" s="32"/>
      <c r="I142" s="35"/>
      <c r="J142" s="35"/>
      <c r="K142" s="35"/>
      <c r="L142" s="32"/>
      <c r="M142" s="32"/>
      <c r="N142" s="32"/>
    </row>
    <row r="143" spans="1:14" s="63" customFormat="1" x14ac:dyDescent="0.3">
      <c r="A143" s="35" t="s">
        <v>185</v>
      </c>
      <c r="B143" s="43" t="s">
        <v>159</v>
      </c>
      <c r="C143" s="45">
        <v>0</v>
      </c>
      <c r="D143" s="46">
        <v>0</v>
      </c>
      <c r="E143" s="43"/>
      <c r="F143" s="151">
        <f t="shared" si="15"/>
        <v>0</v>
      </c>
      <c r="G143" s="50" t="str">
        <f t="shared" si="16"/>
        <v/>
      </c>
      <c r="H143" s="32"/>
      <c r="I143" s="35"/>
      <c r="J143" s="35"/>
      <c r="K143" s="35"/>
      <c r="L143" s="32"/>
      <c r="M143" s="32"/>
      <c r="N143" s="32"/>
    </row>
    <row r="144" spans="1:14" s="33" customFormat="1" x14ac:dyDescent="0.3">
      <c r="A144" s="35" t="s">
        <v>186</v>
      </c>
      <c r="B144" s="43" t="s">
        <v>161</v>
      </c>
      <c r="C144" s="45">
        <v>0</v>
      </c>
      <c r="D144" s="46">
        <v>0</v>
      </c>
      <c r="E144" s="43"/>
      <c r="F144" s="151">
        <f t="shared" si="15"/>
        <v>0</v>
      </c>
      <c r="G144" s="50" t="str">
        <f t="shared" si="16"/>
        <v/>
      </c>
      <c r="H144" s="32"/>
      <c r="I144" s="35"/>
      <c r="J144" s="35"/>
      <c r="K144" s="35"/>
      <c r="L144" s="32"/>
      <c r="M144" s="32"/>
      <c r="N144" s="32"/>
    </row>
    <row r="145" spans="1:14" s="33" customFormat="1" x14ac:dyDescent="0.3">
      <c r="A145" s="35" t="s">
        <v>187</v>
      </c>
      <c r="B145" s="43" t="s">
        <v>817</v>
      </c>
      <c r="C145" s="45">
        <v>0</v>
      </c>
      <c r="D145" s="46">
        <v>0</v>
      </c>
      <c r="E145" s="43"/>
      <c r="F145" s="151">
        <f t="shared" si="15"/>
        <v>0</v>
      </c>
      <c r="G145" s="50" t="str">
        <f t="shared" si="16"/>
        <v/>
      </c>
      <c r="H145" s="32"/>
      <c r="I145" s="35"/>
      <c r="J145" s="35"/>
      <c r="K145" s="35"/>
      <c r="L145" s="32"/>
      <c r="M145" s="32"/>
      <c r="N145" s="32"/>
    </row>
    <row r="146" spans="1:14" s="33" customFormat="1" x14ac:dyDescent="0.3">
      <c r="A146" s="35" t="s">
        <v>188</v>
      </c>
      <c r="B146" s="43" t="s">
        <v>163</v>
      </c>
      <c r="C146" s="45">
        <v>0</v>
      </c>
      <c r="D146" s="46">
        <v>0</v>
      </c>
      <c r="E146" s="43"/>
      <c r="F146" s="151">
        <f t="shared" si="15"/>
        <v>0</v>
      </c>
      <c r="G146" s="50" t="str">
        <f t="shared" si="16"/>
        <v/>
      </c>
      <c r="H146" s="32"/>
      <c r="I146" s="35"/>
      <c r="J146" s="35"/>
      <c r="K146" s="35"/>
      <c r="L146" s="32"/>
      <c r="M146" s="32"/>
      <c r="N146" s="32"/>
    </row>
    <row r="147" spans="1:14" s="33" customFormat="1" x14ac:dyDescent="0.3">
      <c r="A147" s="35" t="s">
        <v>189</v>
      </c>
      <c r="B147" s="43" t="s">
        <v>824</v>
      </c>
      <c r="C147" s="45">
        <v>0</v>
      </c>
      <c r="D147" s="46">
        <v>0</v>
      </c>
      <c r="E147" s="43"/>
      <c r="F147" s="151">
        <f t="shared" ref="F147" si="17">IF($C$155=0,"",IF(C147="[for completion]","",IF(C147="","",C147/$C$155)))</f>
        <v>0</v>
      </c>
      <c r="G147" s="50" t="str">
        <f t="shared" ref="G147" si="18">IF($D$155=0,"",IF(D147="[for completion]","",IF(D147="","",D147/$D$155)))</f>
        <v/>
      </c>
      <c r="H147" s="32"/>
      <c r="I147" s="35"/>
      <c r="J147" s="35"/>
      <c r="K147" s="35"/>
      <c r="L147" s="32"/>
      <c r="M147" s="32"/>
      <c r="N147" s="32"/>
    </row>
    <row r="148" spans="1:14" s="33" customFormat="1" x14ac:dyDescent="0.3">
      <c r="A148" s="35" t="s">
        <v>190</v>
      </c>
      <c r="B148" s="43" t="s">
        <v>165</v>
      </c>
      <c r="C148" s="45">
        <v>0</v>
      </c>
      <c r="D148" s="46">
        <v>0</v>
      </c>
      <c r="E148" s="43"/>
      <c r="F148" s="151">
        <f t="shared" ref="F148:F154" si="19">IF($C$155=0,"",IF(C148="[for completion]","",IF(C148="","",C148/$C$155)))</f>
        <v>0</v>
      </c>
      <c r="G148" s="50" t="str">
        <f t="shared" ref="G148:G154" si="20">IF($D$155=0,"",IF(D148="[for completion]","",IF(D148="","",D148/$D$155)))</f>
        <v/>
      </c>
      <c r="H148" s="32"/>
      <c r="I148" s="35"/>
      <c r="J148" s="35"/>
      <c r="K148" s="35"/>
      <c r="L148" s="32"/>
      <c r="M148" s="32"/>
      <c r="N148" s="32"/>
    </row>
    <row r="149" spans="1:14" s="33" customFormat="1" x14ac:dyDescent="0.3">
      <c r="A149" s="35" t="s">
        <v>191</v>
      </c>
      <c r="B149" s="43" t="s">
        <v>152</v>
      </c>
      <c r="C149" s="45">
        <v>0</v>
      </c>
      <c r="D149" s="46">
        <v>0</v>
      </c>
      <c r="E149" s="43"/>
      <c r="F149" s="151">
        <f t="shared" si="19"/>
        <v>0</v>
      </c>
      <c r="G149" s="50" t="str">
        <f t="shared" si="20"/>
        <v/>
      </c>
      <c r="H149" s="32"/>
      <c r="I149" s="35"/>
      <c r="J149" s="35"/>
      <c r="K149" s="35"/>
      <c r="L149" s="32"/>
      <c r="M149" s="32"/>
      <c r="N149" s="32"/>
    </row>
    <row r="150" spans="1:14" s="33" customFormat="1" x14ac:dyDescent="0.3">
      <c r="A150" s="35" t="s">
        <v>192</v>
      </c>
      <c r="B150" s="60" t="s">
        <v>819</v>
      </c>
      <c r="C150" s="45">
        <v>0</v>
      </c>
      <c r="D150" s="46">
        <v>0</v>
      </c>
      <c r="E150" s="43"/>
      <c r="F150" s="151">
        <f t="shared" si="19"/>
        <v>0</v>
      </c>
      <c r="G150" s="50" t="str">
        <f t="shared" si="20"/>
        <v/>
      </c>
      <c r="H150" s="32"/>
      <c r="I150" s="35"/>
      <c r="J150" s="35"/>
      <c r="K150" s="35"/>
      <c r="L150" s="32"/>
      <c r="M150" s="32"/>
      <c r="N150" s="32"/>
    </row>
    <row r="151" spans="1:14" s="33" customFormat="1" x14ac:dyDescent="0.3">
      <c r="A151" s="35" t="s">
        <v>193</v>
      </c>
      <c r="B151" s="43" t="s">
        <v>167</v>
      </c>
      <c r="C151" s="45">
        <v>0</v>
      </c>
      <c r="D151" s="46">
        <v>0</v>
      </c>
      <c r="E151" s="43"/>
      <c r="F151" s="151">
        <f t="shared" si="19"/>
        <v>0</v>
      </c>
      <c r="G151" s="50" t="str">
        <f t="shared" si="20"/>
        <v/>
      </c>
      <c r="H151" s="32"/>
      <c r="I151" s="35"/>
      <c r="J151" s="35"/>
      <c r="K151" s="35"/>
      <c r="L151" s="32"/>
      <c r="M151" s="32"/>
      <c r="N151" s="32"/>
    </row>
    <row r="152" spans="1:14" s="33" customFormat="1" x14ac:dyDescent="0.3">
      <c r="A152" s="35" t="s">
        <v>194</v>
      </c>
      <c r="B152" s="43" t="s">
        <v>169</v>
      </c>
      <c r="C152" s="45">
        <v>0</v>
      </c>
      <c r="D152" s="46">
        <v>0</v>
      </c>
      <c r="E152" s="43"/>
      <c r="F152" s="151">
        <f t="shared" si="19"/>
        <v>0</v>
      </c>
      <c r="G152" s="50" t="str">
        <f t="shared" si="20"/>
        <v/>
      </c>
      <c r="H152" s="32"/>
      <c r="I152" s="35"/>
      <c r="J152" s="35"/>
      <c r="K152" s="35"/>
      <c r="L152" s="32"/>
      <c r="M152" s="32"/>
      <c r="N152" s="32"/>
    </row>
    <row r="153" spans="1:14" s="33" customFormat="1" x14ac:dyDescent="0.3">
      <c r="A153" s="35" t="s">
        <v>195</v>
      </c>
      <c r="B153" s="43" t="s">
        <v>818</v>
      </c>
      <c r="C153" s="45">
        <v>0</v>
      </c>
      <c r="D153" s="46">
        <v>0</v>
      </c>
      <c r="E153" s="43"/>
      <c r="F153" s="151">
        <f t="shared" si="19"/>
        <v>0</v>
      </c>
      <c r="G153" s="50" t="str">
        <f t="shared" si="20"/>
        <v/>
      </c>
      <c r="H153" s="32"/>
      <c r="I153" s="35"/>
      <c r="J153" s="35"/>
      <c r="K153" s="35"/>
      <c r="L153" s="32"/>
      <c r="M153" s="32"/>
      <c r="N153" s="32"/>
    </row>
    <row r="154" spans="1:14" s="33" customFormat="1" x14ac:dyDescent="0.3">
      <c r="A154" s="35" t="s">
        <v>821</v>
      </c>
      <c r="B154" s="43" t="s">
        <v>80</v>
      </c>
      <c r="C154" s="45">
        <v>0</v>
      </c>
      <c r="D154" s="46">
        <v>0</v>
      </c>
      <c r="E154" s="43"/>
      <c r="F154" s="151">
        <f t="shared" si="19"/>
        <v>0</v>
      </c>
      <c r="G154" s="50" t="str">
        <f t="shared" si="20"/>
        <v/>
      </c>
      <c r="H154" s="32"/>
      <c r="I154" s="35"/>
      <c r="J154" s="35"/>
      <c r="K154" s="35"/>
      <c r="L154" s="32"/>
      <c r="M154" s="32"/>
      <c r="N154" s="32"/>
    </row>
    <row r="155" spans="1:14" s="33" customFormat="1" x14ac:dyDescent="0.3">
      <c r="A155" s="35" t="s">
        <v>825</v>
      </c>
      <c r="B155" s="61" t="s">
        <v>82</v>
      </c>
      <c r="C155" s="46">
        <f>SUM(C138:C154)</f>
        <v>41.5</v>
      </c>
      <c r="D155" s="35">
        <f>SUM(D138:D154)</f>
        <v>0</v>
      </c>
      <c r="E155" s="43"/>
      <c r="F155" s="149">
        <f>SUM(F138:F154)</f>
        <v>1</v>
      </c>
      <c r="G155" s="48">
        <f>SUM(G138:G154)</f>
        <v>0</v>
      </c>
      <c r="H155" s="32"/>
      <c r="I155" s="35"/>
      <c r="J155" s="35"/>
      <c r="K155" s="35"/>
      <c r="L155" s="32"/>
      <c r="M155" s="32"/>
      <c r="N155" s="32"/>
    </row>
    <row r="156" spans="1:14" s="33" customFormat="1" outlineLevel="1" x14ac:dyDescent="0.3">
      <c r="A156" s="35" t="s">
        <v>196</v>
      </c>
      <c r="B156" s="54" t="s">
        <v>84</v>
      </c>
      <c r="C156" s="35"/>
      <c r="D156" s="35"/>
      <c r="E156" s="43"/>
      <c r="F156" s="50" t="str">
        <f>IF($C$155=0,"",IF(C156="[for completion]","",IF(C156="","",C156/$C$155)))</f>
        <v/>
      </c>
      <c r="G156" s="50" t="str">
        <f>IF($D$155=0,"",IF(D156="[for completion]","",IF(D156="","",D156/$D$155)))</f>
        <v/>
      </c>
      <c r="H156" s="32"/>
      <c r="I156" s="35"/>
      <c r="J156" s="35"/>
      <c r="K156" s="35"/>
      <c r="L156" s="32"/>
      <c r="M156" s="32"/>
      <c r="N156" s="32"/>
    </row>
    <row r="157" spans="1:14" s="33" customFormat="1" outlineLevel="1" x14ac:dyDescent="0.3">
      <c r="A157" s="35" t="s">
        <v>197</v>
      </c>
      <c r="B157" s="54" t="s">
        <v>84</v>
      </c>
      <c r="C157" s="35"/>
      <c r="D157" s="35"/>
      <c r="E157" s="43"/>
      <c r="F157" s="50" t="str">
        <f t="shared" ref="F157:F162" si="21">IF($C$155=0,"",IF(C157="[for completion]","",IF(C157="","",C157/$C$155)))</f>
        <v/>
      </c>
      <c r="G157" s="50" t="str">
        <f t="shared" ref="G157:G162" si="22">IF($D$155=0,"",IF(D157="[for completion]","",IF(D157="","",D157/$D$155)))</f>
        <v/>
      </c>
      <c r="H157" s="32"/>
      <c r="I157" s="35"/>
      <c r="J157" s="35"/>
      <c r="K157" s="35"/>
      <c r="L157" s="32"/>
      <c r="M157" s="32"/>
      <c r="N157" s="32"/>
    </row>
    <row r="158" spans="1:14" s="33" customFormat="1" outlineLevel="1" x14ac:dyDescent="0.3">
      <c r="A158" s="35" t="s">
        <v>198</v>
      </c>
      <c r="B158" s="54" t="s">
        <v>84</v>
      </c>
      <c r="C158" s="35"/>
      <c r="D158" s="35"/>
      <c r="E158" s="43"/>
      <c r="F158" s="50" t="str">
        <f t="shared" si="21"/>
        <v/>
      </c>
      <c r="G158" s="50" t="str">
        <f t="shared" si="22"/>
        <v/>
      </c>
      <c r="H158" s="32"/>
      <c r="I158" s="35"/>
      <c r="J158" s="35"/>
      <c r="K158" s="35"/>
      <c r="L158" s="32"/>
      <c r="M158" s="32"/>
      <c r="N158" s="32"/>
    </row>
    <row r="159" spans="1:14" s="33" customFormat="1" outlineLevel="1" x14ac:dyDescent="0.3">
      <c r="A159" s="35" t="s">
        <v>199</v>
      </c>
      <c r="B159" s="54" t="s">
        <v>84</v>
      </c>
      <c r="C159" s="35"/>
      <c r="D159" s="35"/>
      <c r="E159" s="43"/>
      <c r="F159" s="50" t="str">
        <f t="shared" si="21"/>
        <v/>
      </c>
      <c r="G159" s="50" t="str">
        <f t="shared" si="22"/>
        <v/>
      </c>
      <c r="H159" s="32"/>
      <c r="I159" s="35"/>
      <c r="J159" s="35"/>
      <c r="K159" s="35"/>
      <c r="L159" s="32"/>
      <c r="M159" s="32"/>
      <c r="N159" s="32"/>
    </row>
    <row r="160" spans="1:14" s="33" customFormat="1" outlineLevel="1" x14ac:dyDescent="0.3">
      <c r="A160" s="35" t="s">
        <v>200</v>
      </c>
      <c r="B160" s="54" t="s">
        <v>84</v>
      </c>
      <c r="C160" s="35"/>
      <c r="D160" s="35"/>
      <c r="E160" s="43"/>
      <c r="F160" s="50" t="str">
        <f t="shared" si="21"/>
        <v/>
      </c>
      <c r="G160" s="50" t="str">
        <f t="shared" si="22"/>
        <v/>
      </c>
      <c r="H160" s="32"/>
      <c r="I160" s="35"/>
      <c r="J160" s="35"/>
      <c r="K160" s="35"/>
      <c r="L160" s="32"/>
      <c r="M160" s="32"/>
      <c r="N160" s="32"/>
    </row>
    <row r="161" spans="1:14" s="33" customFormat="1" outlineLevel="1" x14ac:dyDescent="0.3">
      <c r="A161" s="35" t="s">
        <v>201</v>
      </c>
      <c r="B161" s="54" t="s">
        <v>84</v>
      </c>
      <c r="C161" s="35"/>
      <c r="D161" s="35"/>
      <c r="E161" s="43"/>
      <c r="F161" s="50" t="str">
        <f t="shared" si="21"/>
        <v/>
      </c>
      <c r="G161" s="50" t="str">
        <f t="shared" si="22"/>
        <v/>
      </c>
      <c r="H161" s="32"/>
      <c r="I161" s="35"/>
      <c r="J161" s="35"/>
      <c r="K161" s="35"/>
      <c r="L161" s="32"/>
      <c r="M161" s="32"/>
      <c r="N161" s="32"/>
    </row>
    <row r="162" spans="1:14" s="33" customFormat="1" outlineLevel="1" x14ac:dyDescent="0.3">
      <c r="A162" s="35" t="s">
        <v>202</v>
      </c>
      <c r="B162" s="54" t="s">
        <v>84</v>
      </c>
      <c r="C162" s="35"/>
      <c r="D162" s="35"/>
      <c r="E162" s="43"/>
      <c r="F162" s="50" t="str">
        <f t="shared" si="21"/>
        <v/>
      </c>
      <c r="G162" s="50" t="str">
        <f t="shared" si="22"/>
        <v/>
      </c>
      <c r="H162" s="32"/>
      <c r="I162" s="35"/>
      <c r="J162" s="35"/>
      <c r="K162" s="35"/>
      <c r="L162" s="32"/>
      <c r="M162" s="32"/>
      <c r="N162" s="32"/>
    </row>
    <row r="163" spans="1:14" ht="15" customHeight="1" x14ac:dyDescent="0.3">
      <c r="A163" s="108"/>
      <c r="B163" s="109" t="s">
        <v>203</v>
      </c>
      <c r="C163" s="111" t="s">
        <v>143</v>
      </c>
      <c r="D163" s="111" t="s">
        <v>144</v>
      </c>
      <c r="E163" s="104"/>
      <c r="F163" s="111" t="s">
        <v>145</v>
      </c>
      <c r="G163" s="111" t="s">
        <v>146</v>
      </c>
      <c r="H163" s="32"/>
      <c r="L163" s="32"/>
      <c r="M163" s="32"/>
    </row>
    <row r="164" spans="1:14" s="33" customFormat="1" x14ac:dyDescent="0.3">
      <c r="A164" s="35" t="s">
        <v>205</v>
      </c>
      <c r="B164" s="32" t="s">
        <v>206</v>
      </c>
      <c r="C164" s="45">
        <v>41.5</v>
      </c>
      <c r="D164" s="46" t="s">
        <v>760</v>
      </c>
      <c r="E164" s="64"/>
      <c r="F164" s="151">
        <f>IF($C$167=0,"",IF(C164="[for completion]","",IF(C164="","",C164/$C$167)))</f>
        <v>1</v>
      </c>
      <c r="G164" s="50" t="str">
        <f>IF($D$167=0,"",IF(D164="[for completion]","",IF(D164="","",D164/$D$167)))</f>
        <v/>
      </c>
      <c r="H164" s="32"/>
      <c r="I164" s="35"/>
      <c r="J164" s="35"/>
      <c r="K164" s="35"/>
      <c r="L164" s="32"/>
      <c r="M164" s="32"/>
      <c r="N164" s="32"/>
    </row>
    <row r="165" spans="1:14" s="33" customFormat="1" x14ac:dyDescent="0.3">
      <c r="A165" s="35" t="s">
        <v>207</v>
      </c>
      <c r="B165" s="32" t="s">
        <v>208</v>
      </c>
      <c r="C165" s="45">
        <v>0</v>
      </c>
      <c r="D165" s="46">
        <v>0</v>
      </c>
      <c r="E165" s="64"/>
      <c r="F165" s="151">
        <f t="shared" ref="F165:F166" si="23">IF($C$167=0,"",IF(C165="[for completion]","",IF(C165="","",C165/$C$167)))</f>
        <v>0</v>
      </c>
      <c r="G165" s="50" t="str">
        <f t="shared" ref="G165:G166" si="24">IF($D$167=0,"",IF(D165="[for completion]","",IF(D165="","",D165/$D$167)))</f>
        <v/>
      </c>
      <c r="H165" s="32"/>
      <c r="I165" s="35"/>
      <c r="J165" s="35"/>
      <c r="K165" s="35"/>
      <c r="L165" s="32"/>
      <c r="M165" s="32"/>
      <c r="N165" s="32"/>
    </row>
    <row r="166" spans="1:14" s="33" customFormat="1" x14ac:dyDescent="0.3">
      <c r="A166" s="35" t="s">
        <v>209</v>
      </c>
      <c r="B166" s="32" t="s">
        <v>80</v>
      </c>
      <c r="C166" s="46">
        <v>0</v>
      </c>
      <c r="D166" s="46">
        <v>0</v>
      </c>
      <c r="E166" s="64"/>
      <c r="F166" s="151">
        <f t="shared" si="23"/>
        <v>0</v>
      </c>
      <c r="G166" s="50" t="str">
        <f t="shared" si="24"/>
        <v/>
      </c>
      <c r="H166" s="32"/>
      <c r="I166" s="35"/>
      <c r="J166" s="35"/>
      <c r="K166" s="35"/>
      <c r="L166" s="32"/>
      <c r="M166" s="32"/>
      <c r="N166" s="32"/>
    </row>
    <row r="167" spans="1:14" s="33" customFormat="1" x14ac:dyDescent="0.3">
      <c r="A167" s="35" t="s">
        <v>210</v>
      </c>
      <c r="B167" s="65" t="s">
        <v>82</v>
      </c>
      <c r="C167" s="46">
        <f>SUM(C164:C166)</f>
        <v>41.5</v>
      </c>
      <c r="D167" s="32">
        <f>SUM(D164:D166)</f>
        <v>0</v>
      </c>
      <c r="E167" s="64"/>
      <c r="F167" s="154">
        <f>SUM(F164:F166)</f>
        <v>1</v>
      </c>
      <c r="G167" s="64">
        <f>SUM(G164:G166)</f>
        <v>0</v>
      </c>
      <c r="H167" s="32"/>
      <c r="I167" s="35"/>
      <c r="J167" s="35"/>
      <c r="K167" s="35"/>
      <c r="L167" s="32"/>
      <c r="M167" s="32"/>
      <c r="N167" s="32"/>
    </row>
    <row r="168" spans="1:14" s="33" customFormat="1" outlineLevel="1" x14ac:dyDescent="0.3">
      <c r="A168" s="35" t="s">
        <v>211</v>
      </c>
      <c r="B168" s="65"/>
      <c r="C168" s="32"/>
      <c r="D168" s="32"/>
      <c r="E168" s="64"/>
      <c r="F168" s="64"/>
      <c r="G168" s="60"/>
      <c r="H168" s="32"/>
      <c r="I168" s="35"/>
      <c r="J168" s="35"/>
      <c r="K168" s="35"/>
      <c r="L168" s="32"/>
      <c r="M168" s="32"/>
      <c r="N168" s="32"/>
    </row>
    <row r="169" spans="1:14" s="33" customFormat="1" outlineLevel="1" x14ac:dyDescent="0.3">
      <c r="A169" s="35" t="s">
        <v>212</v>
      </c>
      <c r="B169" s="65"/>
      <c r="C169" s="32"/>
      <c r="D169" s="32"/>
      <c r="E169" s="64"/>
      <c r="F169" s="64"/>
      <c r="G169" s="60"/>
      <c r="H169" s="32"/>
      <c r="I169" s="35"/>
      <c r="J169" s="35"/>
      <c r="K169" s="35"/>
      <c r="L169" s="32"/>
      <c r="M169" s="32"/>
      <c r="N169" s="32"/>
    </row>
    <row r="170" spans="1:14" s="33" customFormat="1" outlineLevel="1" x14ac:dyDescent="0.3">
      <c r="A170" s="35" t="s">
        <v>213</v>
      </c>
      <c r="B170" s="65"/>
      <c r="C170" s="32"/>
      <c r="D170" s="32"/>
      <c r="E170" s="64"/>
      <c r="F170" s="64"/>
      <c r="G170" s="60"/>
      <c r="H170" s="32"/>
      <c r="I170" s="35"/>
      <c r="J170" s="35"/>
      <c r="K170" s="35"/>
      <c r="L170" s="32"/>
      <c r="M170" s="32"/>
      <c r="N170" s="32"/>
    </row>
    <row r="171" spans="1:14" s="33" customFormat="1" outlineLevel="1" x14ac:dyDescent="0.3">
      <c r="A171" s="35" t="s">
        <v>214</v>
      </c>
      <c r="B171" s="65"/>
      <c r="C171" s="32"/>
      <c r="D171" s="32"/>
      <c r="E171" s="64"/>
      <c r="F171" s="64"/>
      <c r="G171" s="60"/>
      <c r="H171" s="32"/>
      <c r="I171" s="35"/>
      <c r="J171" s="35"/>
      <c r="K171" s="35"/>
      <c r="L171" s="32"/>
      <c r="M171" s="32"/>
      <c r="N171" s="32"/>
    </row>
    <row r="172" spans="1:14" s="33" customFormat="1" outlineLevel="1" x14ac:dyDescent="0.3">
      <c r="A172" s="35" t="s">
        <v>215</v>
      </c>
      <c r="B172" s="65"/>
      <c r="C172" s="32"/>
      <c r="D172" s="32"/>
      <c r="E172" s="64"/>
      <c r="F172" s="64"/>
      <c r="G172" s="60"/>
      <c r="H172" s="32"/>
      <c r="I172" s="35"/>
      <c r="J172" s="35"/>
      <c r="K172" s="35"/>
      <c r="L172" s="32"/>
      <c r="M172" s="32"/>
      <c r="N172" s="32"/>
    </row>
    <row r="173" spans="1:14" ht="15" customHeight="1" x14ac:dyDescent="0.3">
      <c r="A173" s="108"/>
      <c r="B173" s="109" t="s">
        <v>216</v>
      </c>
      <c r="C173" s="108" t="s">
        <v>53</v>
      </c>
      <c r="D173" s="108"/>
      <c r="E173" s="104"/>
      <c r="F173" s="110" t="s">
        <v>217</v>
      </c>
      <c r="G173" s="110"/>
      <c r="H173" s="32"/>
      <c r="L173" s="32"/>
      <c r="M173" s="32"/>
    </row>
    <row r="174" spans="1:14" s="33" customFormat="1" ht="15" customHeight="1" x14ac:dyDescent="0.3">
      <c r="A174" s="35" t="s">
        <v>218</v>
      </c>
      <c r="B174" s="43" t="s">
        <v>219</v>
      </c>
      <c r="C174" s="197">
        <v>0</v>
      </c>
      <c r="D174" s="37"/>
      <c r="E174" s="38"/>
      <c r="F174" s="151">
        <f>IF($C$179=0,"",IF(C174="[for completion]","",C174/$C$179))</f>
        <v>0</v>
      </c>
      <c r="G174" s="50"/>
      <c r="H174" s="32"/>
      <c r="I174" s="35"/>
      <c r="J174" s="35"/>
      <c r="K174" s="35"/>
      <c r="L174" s="32"/>
      <c r="M174" s="32"/>
      <c r="N174" s="32"/>
    </row>
    <row r="175" spans="1:14" s="33" customFormat="1" ht="30.75" customHeight="1" x14ac:dyDescent="0.3">
      <c r="A175" s="35" t="s">
        <v>9</v>
      </c>
      <c r="B175" s="43" t="s">
        <v>772</v>
      </c>
      <c r="C175" s="46">
        <v>24.799999999999983</v>
      </c>
      <c r="D175" s="35"/>
      <c r="E175" s="53"/>
      <c r="F175" s="151">
        <f>IF($C$179=0,"",IF(C175="[for completion]","",C175/$C$179))</f>
        <v>1</v>
      </c>
      <c r="G175" s="50"/>
      <c r="H175" s="32"/>
      <c r="I175" s="35"/>
      <c r="J175" s="35"/>
      <c r="K175" s="35"/>
      <c r="L175" s="32"/>
      <c r="M175" s="32"/>
      <c r="N175" s="32"/>
    </row>
    <row r="176" spans="1:14" s="33" customFormat="1" x14ac:dyDescent="0.3">
      <c r="A176" s="35" t="s">
        <v>220</v>
      </c>
      <c r="B176" s="43" t="s">
        <v>221</v>
      </c>
      <c r="C176" s="46">
        <v>0</v>
      </c>
      <c r="D176" s="35"/>
      <c r="E176" s="53"/>
      <c r="F176" s="151"/>
      <c r="G176" s="50"/>
      <c r="H176" s="32"/>
      <c r="I176" s="35"/>
      <c r="J176" s="35"/>
      <c r="K176" s="35"/>
      <c r="L176" s="32"/>
      <c r="M176" s="32"/>
      <c r="N176" s="32"/>
    </row>
    <row r="177" spans="1:14" s="33" customFormat="1" x14ac:dyDescent="0.3">
      <c r="A177" s="35" t="s">
        <v>222</v>
      </c>
      <c r="B177" s="43" t="s">
        <v>223</v>
      </c>
      <c r="C177" s="46">
        <v>0</v>
      </c>
      <c r="D177" s="35"/>
      <c r="E177" s="53"/>
      <c r="F177" s="151">
        <f t="shared" ref="F177:F178" si="25">IF($C$179=0,"",IF(C177="[for completion]","",C177/$C$179))</f>
        <v>0</v>
      </c>
      <c r="G177" s="50"/>
      <c r="H177" s="32"/>
      <c r="I177" s="35"/>
      <c r="J177" s="35"/>
      <c r="K177" s="35"/>
      <c r="L177" s="32"/>
      <c r="M177" s="32"/>
      <c r="N177" s="32"/>
    </row>
    <row r="178" spans="1:14" s="33" customFormat="1" x14ac:dyDescent="0.3">
      <c r="A178" s="35" t="s">
        <v>224</v>
      </c>
      <c r="B178" s="43" t="s">
        <v>80</v>
      </c>
      <c r="C178" s="46">
        <v>0</v>
      </c>
      <c r="D178" s="35"/>
      <c r="E178" s="53"/>
      <c r="F178" s="151">
        <f t="shared" si="25"/>
        <v>0</v>
      </c>
      <c r="G178" s="50"/>
      <c r="H178" s="32"/>
      <c r="I178" s="35"/>
      <c r="J178" s="35"/>
      <c r="K178" s="35"/>
      <c r="L178" s="32"/>
      <c r="M178" s="32"/>
      <c r="N178" s="32"/>
    </row>
    <row r="179" spans="1:14" s="33" customFormat="1" x14ac:dyDescent="0.3">
      <c r="A179" s="35" t="s">
        <v>10</v>
      </c>
      <c r="B179" s="61" t="s">
        <v>82</v>
      </c>
      <c r="C179" s="139">
        <f>SUM(C174:C178)</f>
        <v>24.799999999999983</v>
      </c>
      <c r="D179" s="35"/>
      <c r="E179" s="53"/>
      <c r="F179" s="153">
        <f>SUM(F174:F178)</f>
        <v>1</v>
      </c>
      <c r="G179" s="50"/>
      <c r="H179" s="32"/>
      <c r="I179" s="35"/>
      <c r="J179" s="35"/>
      <c r="K179" s="35"/>
      <c r="L179" s="32"/>
      <c r="M179" s="32"/>
      <c r="N179" s="32"/>
    </row>
    <row r="180" spans="1:14" s="33" customFormat="1" outlineLevel="1" x14ac:dyDescent="0.3">
      <c r="A180" s="35" t="s">
        <v>225</v>
      </c>
      <c r="B180" s="66" t="s">
        <v>226</v>
      </c>
      <c r="C180" s="45">
        <v>24.799999999999983</v>
      </c>
      <c r="D180" s="35"/>
      <c r="E180" s="53"/>
      <c r="F180" s="50"/>
      <c r="G180" s="50"/>
      <c r="H180" s="32"/>
      <c r="I180" s="35"/>
      <c r="J180" s="35"/>
      <c r="K180" s="35"/>
      <c r="L180" s="32"/>
      <c r="M180" s="32"/>
      <c r="N180" s="32"/>
    </row>
    <row r="181" spans="1:14" s="66" customFormat="1" ht="28.8" outlineLevel="1" x14ac:dyDescent="0.3">
      <c r="A181" s="35" t="s">
        <v>227</v>
      </c>
      <c r="B181" s="66" t="s">
        <v>228</v>
      </c>
      <c r="C181" s="46">
        <v>0</v>
      </c>
      <c r="F181" s="50"/>
    </row>
    <row r="182" spans="1:14" s="33" customFormat="1" outlineLevel="1" x14ac:dyDescent="0.3">
      <c r="A182" s="35" t="s">
        <v>229</v>
      </c>
      <c r="B182" s="66" t="s">
        <v>230</v>
      </c>
      <c r="C182" s="46">
        <v>0</v>
      </c>
      <c r="D182" s="35"/>
      <c r="E182" s="53"/>
      <c r="F182" s="50"/>
      <c r="G182" s="50"/>
      <c r="H182" s="32"/>
      <c r="I182" s="35"/>
      <c r="J182" s="35"/>
      <c r="K182" s="35"/>
      <c r="L182" s="32"/>
      <c r="M182" s="32"/>
      <c r="N182" s="32"/>
    </row>
    <row r="183" spans="1:14" s="33" customFormat="1" outlineLevel="1" x14ac:dyDescent="0.3">
      <c r="A183" s="35" t="s">
        <v>231</v>
      </c>
      <c r="B183" s="66" t="s">
        <v>232</v>
      </c>
      <c r="C183" s="46">
        <v>0</v>
      </c>
      <c r="D183" s="35"/>
      <c r="E183" s="53"/>
      <c r="F183" s="50"/>
      <c r="G183" s="50"/>
      <c r="H183" s="32"/>
      <c r="I183" s="35"/>
      <c r="J183" s="35"/>
      <c r="K183" s="35"/>
      <c r="L183" s="32"/>
      <c r="M183" s="32"/>
      <c r="N183" s="32"/>
    </row>
    <row r="184" spans="1:14" s="66" customFormat="1" outlineLevel="1" x14ac:dyDescent="0.3">
      <c r="A184" s="35" t="s">
        <v>233</v>
      </c>
      <c r="B184" s="66" t="s">
        <v>234</v>
      </c>
      <c r="C184" s="46">
        <v>0</v>
      </c>
      <c r="F184" s="50"/>
    </row>
    <row r="185" spans="1:14" s="33" customFormat="1" outlineLevel="1" x14ac:dyDescent="0.3">
      <c r="A185" s="35" t="s">
        <v>235</v>
      </c>
      <c r="B185" s="66" t="s">
        <v>236</v>
      </c>
      <c r="C185" s="46">
        <v>0</v>
      </c>
      <c r="D185" s="35"/>
      <c r="E185" s="53"/>
      <c r="F185" s="50"/>
      <c r="G185" s="50"/>
      <c r="H185" s="32"/>
      <c r="I185" s="35"/>
      <c r="J185" s="35"/>
      <c r="K185" s="35"/>
      <c r="L185" s="32"/>
      <c r="M185" s="32"/>
      <c r="N185" s="32"/>
    </row>
    <row r="186" spans="1:14" s="33" customFormat="1" outlineLevel="1" x14ac:dyDescent="0.3">
      <c r="A186" s="35" t="s">
        <v>237</v>
      </c>
      <c r="B186" s="66" t="s">
        <v>238</v>
      </c>
      <c r="C186" s="46">
        <v>0</v>
      </c>
      <c r="D186" s="35"/>
      <c r="E186" s="53"/>
      <c r="F186" s="50"/>
      <c r="G186" s="50"/>
      <c r="H186" s="32"/>
      <c r="I186" s="35"/>
      <c r="J186" s="35"/>
      <c r="K186" s="35"/>
      <c r="L186" s="32"/>
      <c r="M186" s="32"/>
      <c r="N186" s="32"/>
    </row>
    <row r="187" spans="1:14" s="33" customFormat="1" outlineLevel="1" x14ac:dyDescent="0.3">
      <c r="A187" s="35" t="s">
        <v>239</v>
      </c>
      <c r="B187" s="66" t="s">
        <v>240</v>
      </c>
      <c r="C187" s="46">
        <v>0</v>
      </c>
      <c r="D187" s="35"/>
      <c r="E187" s="53"/>
      <c r="F187" s="50"/>
      <c r="G187" s="50"/>
      <c r="H187" s="32"/>
      <c r="I187" s="35"/>
      <c r="J187" s="35"/>
      <c r="K187" s="35"/>
      <c r="L187" s="32"/>
      <c r="M187" s="32"/>
      <c r="N187" s="32"/>
    </row>
    <row r="188" spans="1:14" s="33" customFormat="1" outlineLevel="1" x14ac:dyDescent="0.3">
      <c r="A188" s="35" t="s">
        <v>241</v>
      </c>
      <c r="B188" s="66"/>
      <c r="C188" s="35"/>
      <c r="D188" s="35"/>
      <c r="E188" s="53"/>
      <c r="F188" s="50"/>
      <c r="G188" s="50"/>
      <c r="H188" s="32"/>
      <c r="I188" s="35"/>
      <c r="J188" s="35"/>
      <c r="K188" s="35"/>
      <c r="L188" s="32"/>
      <c r="M188" s="32"/>
      <c r="N188" s="32"/>
    </row>
    <row r="189" spans="1:14" s="33" customFormat="1" outlineLevel="1" x14ac:dyDescent="0.3">
      <c r="A189" s="35" t="s">
        <v>242</v>
      </c>
      <c r="B189" s="66"/>
      <c r="C189" s="35"/>
      <c r="D189" s="35"/>
      <c r="E189" s="53"/>
      <c r="F189" s="50"/>
      <c r="G189" s="50"/>
      <c r="H189" s="32"/>
      <c r="I189" s="35"/>
      <c r="J189" s="35"/>
      <c r="K189" s="35"/>
      <c r="L189" s="32"/>
      <c r="M189" s="32"/>
      <c r="N189" s="32"/>
    </row>
    <row r="190" spans="1:14" s="33" customFormat="1" outlineLevel="1" x14ac:dyDescent="0.3">
      <c r="A190" s="35" t="s">
        <v>243</v>
      </c>
      <c r="B190" s="66"/>
      <c r="C190" s="35"/>
      <c r="D190" s="35"/>
      <c r="E190" s="53"/>
      <c r="F190" s="50"/>
      <c r="G190" s="50"/>
      <c r="H190" s="32"/>
      <c r="I190" s="35"/>
      <c r="J190" s="35"/>
      <c r="K190" s="35"/>
      <c r="L190" s="32"/>
      <c r="M190" s="32"/>
      <c r="N190" s="32"/>
    </row>
    <row r="191" spans="1:14" s="33" customFormat="1" outlineLevel="1" x14ac:dyDescent="0.3">
      <c r="A191" s="35" t="s">
        <v>244</v>
      </c>
      <c r="B191" s="54"/>
      <c r="C191" s="35"/>
      <c r="D191" s="35"/>
      <c r="E191" s="53"/>
      <c r="F191" s="50"/>
      <c r="G191" s="50"/>
      <c r="H191" s="32"/>
      <c r="I191" s="35"/>
      <c r="J191" s="35"/>
      <c r="K191" s="35"/>
      <c r="L191" s="32"/>
      <c r="M191" s="32"/>
      <c r="N191" s="32"/>
    </row>
    <row r="192" spans="1:14" ht="15" customHeight="1" x14ac:dyDescent="0.3">
      <c r="A192" s="108"/>
      <c r="B192" s="109" t="s">
        <v>245</v>
      </c>
      <c r="C192" s="108" t="s">
        <v>53</v>
      </c>
      <c r="D192" s="108"/>
      <c r="E192" s="104"/>
      <c r="F192" s="110" t="s">
        <v>217</v>
      </c>
      <c r="G192" s="110"/>
      <c r="H192" s="32"/>
      <c r="L192" s="32"/>
      <c r="M192" s="32"/>
    </row>
    <row r="193" spans="1:14" s="33" customFormat="1" x14ac:dyDescent="0.3">
      <c r="A193" s="35" t="s">
        <v>246</v>
      </c>
      <c r="B193" s="43" t="s">
        <v>247</v>
      </c>
      <c r="C193" s="45">
        <v>24.8</v>
      </c>
      <c r="D193" s="35"/>
      <c r="E193" s="49"/>
      <c r="F193" s="151">
        <f t="shared" ref="F193:F206" si="26">IF($C$208=0,"",IF(C193="[for completion]","",C193/$C$208))</f>
        <v>1</v>
      </c>
      <c r="G193" s="50"/>
      <c r="H193" s="32"/>
      <c r="I193" s="35"/>
      <c r="J193" s="35"/>
      <c r="K193" s="35"/>
      <c r="L193" s="32"/>
      <c r="M193" s="32"/>
      <c r="N193" s="32"/>
    </row>
    <row r="194" spans="1:14" s="33" customFormat="1" x14ac:dyDescent="0.3">
      <c r="A194" s="35" t="s">
        <v>248</v>
      </c>
      <c r="B194" s="43" t="s">
        <v>249</v>
      </c>
      <c r="C194" s="45">
        <v>0</v>
      </c>
      <c r="D194" s="35"/>
      <c r="E194" s="53"/>
      <c r="F194" s="151">
        <f t="shared" si="26"/>
        <v>0</v>
      </c>
      <c r="G194" s="53"/>
      <c r="H194" s="32"/>
      <c r="I194" s="35"/>
      <c r="J194" s="35"/>
      <c r="K194" s="35"/>
      <c r="L194" s="32"/>
      <c r="M194" s="32"/>
      <c r="N194" s="32"/>
    </row>
    <row r="195" spans="1:14" s="33" customFormat="1" x14ac:dyDescent="0.3">
      <c r="A195" s="35" t="s">
        <v>250</v>
      </c>
      <c r="B195" s="43" t="s">
        <v>251</v>
      </c>
      <c r="C195" s="45">
        <v>0</v>
      </c>
      <c r="D195" s="35"/>
      <c r="E195" s="53"/>
      <c r="F195" s="151">
        <f t="shared" si="26"/>
        <v>0</v>
      </c>
      <c r="G195" s="53"/>
      <c r="H195" s="32"/>
      <c r="I195" s="35"/>
      <c r="J195" s="35"/>
      <c r="K195" s="35"/>
      <c r="L195" s="32"/>
      <c r="M195" s="32"/>
      <c r="N195" s="32"/>
    </row>
    <row r="196" spans="1:14" s="33" customFormat="1" x14ac:dyDescent="0.3">
      <c r="A196" s="35" t="s">
        <v>252</v>
      </c>
      <c r="B196" s="43" t="s">
        <v>253</v>
      </c>
      <c r="C196" s="45">
        <v>0</v>
      </c>
      <c r="D196" s="35"/>
      <c r="E196" s="53"/>
      <c r="F196" s="151">
        <f t="shared" si="26"/>
        <v>0</v>
      </c>
      <c r="G196" s="53"/>
      <c r="H196" s="32"/>
      <c r="I196" s="35"/>
      <c r="J196" s="35"/>
      <c r="K196" s="35"/>
      <c r="L196" s="32"/>
      <c r="M196" s="32"/>
      <c r="N196" s="32"/>
    </row>
    <row r="197" spans="1:14" s="33" customFormat="1" x14ac:dyDescent="0.3">
      <c r="A197" s="35" t="s">
        <v>254</v>
      </c>
      <c r="B197" s="43" t="s">
        <v>255</v>
      </c>
      <c r="C197" s="45">
        <v>0</v>
      </c>
      <c r="D197" s="35"/>
      <c r="E197" s="53"/>
      <c r="F197" s="151">
        <f t="shared" si="26"/>
        <v>0</v>
      </c>
      <c r="G197" s="53"/>
      <c r="H197" s="32"/>
      <c r="I197" s="35"/>
      <c r="J197" s="35"/>
      <c r="K197" s="35"/>
      <c r="L197" s="32"/>
      <c r="M197" s="32"/>
      <c r="N197" s="32"/>
    </row>
    <row r="198" spans="1:14" s="33" customFormat="1" x14ac:dyDescent="0.3">
      <c r="A198" s="35" t="s">
        <v>256</v>
      </c>
      <c r="B198" s="43" t="s">
        <v>257</v>
      </c>
      <c r="C198" s="45">
        <v>0</v>
      </c>
      <c r="D198" s="35"/>
      <c r="E198" s="53"/>
      <c r="F198" s="151">
        <f t="shared" si="26"/>
        <v>0</v>
      </c>
      <c r="G198" s="53"/>
      <c r="H198" s="32"/>
      <c r="I198" s="35"/>
      <c r="J198" s="35"/>
      <c r="K198" s="35"/>
      <c r="L198" s="32"/>
      <c r="M198" s="32"/>
      <c r="N198" s="32"/>
    </row>
    <row r="199" spans="1:14" s="33" customFormat="1" x14ac:dyDescent="0.3">
      <c r="A199" s="35" t="s">
        <v>258</v>
      </c>
      <c r="B199" s="43" t="s">
        <v>259</v>
      </c>
      <c r="C199" s="45">
        <v>0</v>
      </c>
      <c r="D199" s="35"/>
      <c r="E199" s="53"/>
      <c r="F199" s="151">
        <f t="shared" si="26"/>
        <v>0</v>
      </c>
      <c r="G199" s="53"/>
      <c r="H199" s="32"/>
      <c r="I199" s="35"/>
      <c r="J199" s="35"/>
      <c r="K199" s="35"/>
      <c r="L199" s="32"/>
      <c r="M199" s="32"/>
      <c r="N199" s="32"/>
    </row>
    <row r="200" spans="1:14" s="33" customFormat="1" x14ac:dyDescent="0.3">
      <c r="A200" s="35" t="s">
        <v>260</v>
      </c>
      <c r="B200" s="43" t="s">
        <v>12</v>
      </c>
      <c r="C200" s="45">
        <v>0</v>
      </c>
      <c r="D200" s="35"/>
      <c r="E200" s="53"/>
      <c r="F200" s="151">
        <f t="shared" si="26"/>
        <v>0</v>
      </c>
      <c r="G200" s="53"/>
      <c r="H200" s="32"/>
      <c r="I200" s="35"/>
      <c r="J200" s="35"/>
      <c r="K200" s="35"/>
      <c r="L200" s="32"/>
      <c r="M200" s="32"/>
      <c r="N200" s="32"/>
    </row>
    <row r="201" spans="1:14" s="33" customFormat="1" x14ac:dyDescent="0.3">
      <c r="A201" s="35" t="s">
        <v>261</v>
      </c>
      <c r="B201" s="43" t="s">
        <v>262</v>
      </c>
      <c r="C201" s="45">
        <v>0</v>
      </c>
      <c r="D201" s="35"/>
      <c r="E201" s="53"/>
      <c r="F201" s="151">
        <f t="shared" si="26"/>
        <v>0</v>
      </c>
      <c r="G201" s="53"/>
      <c r="H201" s="32"/>
      <c r="I201" s="35"/>
      <c r="J201" s="35"/>
      <c r="K201" s="35"/>
      <c r="L201" s="32"/>
      <c r="M201" s="32"/>
      <c r="N201" s="32"/>
    </row>
    <row r="202" spans="1:14" s="33" customFormat="1" x14ac:dyDescent="0.3">
      <c r="A202" s="35" t="s">
        <v>263</v>
      </c>
      <c r="B202" s="43" t="s">
        <v>264</v>
      </c>
      <c r="C202" s="45">
        <v>0</v>
      </c>
      <c r="D202" s="35"/>
      <c r="E202" s="53"/>
      <c r="F202" s="151">
        <f t="shared" si="26"/>
        <v>0</v>
      </c>
      <c r="G202" s="53"/>
      <c r="H202" s="32"/>
      <c r="I202" s="35"/>
      <c r="J202" s="35"/>
      <c r="K202" s="35"/>
      <c r="L202" s="32"/>
      <c r="M202" s="32"/>
      <c r="N202" s="32"/>
    </row>
    <row r="203" spans="1:14" s="33" customFormat="1" x14ac:dyDescent="0.3">
      <c r="A203" s="35" t="s">
        <v>265</v>
      </c>
      <c r="B203" s="43" t="s">
        <v>266</v>
      </c>
      <c r="C203" s="45">
        <v>0</v>
      </c>
      <c r="D203" s="35"/>
      <c r="E203" s="53"/>
      <c r="F203" s="151">
        <f t="shared" si="26"/>
        <v>0</v>
      </c>
      <c r="G203" s="53"/>
      <c r="H203" s="32"/>
      <c r="I203" s="35"/>
      <c r="J203" s="35"/>
      <c r="K203" s="35"/>
      <c r="L203" s="32"/>
      <c r="M203" s="32"/>
      <c r="N203" s="32"/>
    </row>
    <row r="204" spans="1:14" s="33" customFormat="1" x14ac:dyDescent="0.3">
      <c r="A204" s="35" t="s">
        <v>267</v>
      </c>
      <c r="B204" s="43" t="s">
        <v>268</v>
      </c>
      <c r="C204" s="45">
        <v>0</v>
      </c>
      <c r="D204" s="35"/>
      <c r="E204" s="53"/>
      <c r="F204" s="151">
        <f t="shared" si="26"/>
        <v>0</v>
      </c>
      <c r="G204" s="53"/>
      <c r="H204" s="32"/>
      <c r="I204" s="35"/>
      <c r="J204" s="35"/>
      <c r="K204" s="35"/>
      <c r="L204" s="32"/>
      <c r="M204" s="32"/>
      <c r="N204" s="32"/>
    </row>
    <row r="205" spans="1:14" s="33" customFormat="1" x14ac:dyDescent="0.3">
      <c r="A205" s="35" t="s">
        <v>269</v>
      </c>
      <c r="B205" s="43" t="s">
        <v>270</v>
      </c>
      <c r="C205" s="45">
        <v>0</v>
      </c>
      <c r="D205" s="35"/>
      <c r="E205" s="53"/>
      <c r="F205" s="151">
        <f t="shared" si="26"/>
        <v>0</v>
      </c>
      <c r="G205" s="53"/>
      <c r="H205" s="32"/>
      <c r="I205" s="35"/>
      <c r="J205" s="35"/>
      <c r="K205" s="35"/>
      <c r="L205" s="32"/>
      <c r="M205" s="32"/>
      <c r="N205" s="32"/>
    </row>
    <row r="206" spans="1:14" s="33" customFormat="1" x14ac:dyDescent="0.3">
      <c r="A206" s="35" t="s">
        <v>271</v>
      </c>
      <c r="B206" s="43" t="s">
        <v>80</v>
      </c>
      <c r="C206" s="45">
        <v>0</v>
      </c>
      <c r="D206" s="35"/>
      <c r="E206" s="53"/>
      <c r="F206" s="151">
        <f t="shared" si="26"/>
        <v>0</v>
      </c>
      <c r="G206" s="53"/>
      <c r="H206" s="32"/>
      <c r="I206" s="35"/>
      <c r="J206" s="35"/>
      <c r="K206" s="35"/>
      <c r="L206" s="32"/>
      <c r="M206" s="32"/>
      <c r="N206" s="32"/>
    </row>
    <row r="207" spans="1:14" s="33" customFormat="1" x14ac:dyDescent="0.3">
      <c r="A207" s="35" t="s">
        <v>272</v>
      </c>
      <c r="B207" s="52" t="s">
        <v>273</v>
      </c>
      <c r="C207" s="46">
        <v>24.8</v>
      </c>
      <c r="D207" s="35"/>
      <c r="E207" s="53"/>
      <c r="F207" s="151"/>
      <c r="G207" s="53"/>
      <c r="H207" s="32"/>
      <c r="I207" s="35"/>
      <c r="J207" s="35"/>
      <c r="K207" s="35"/>
      <c r="L207" s="32"/>
      <c r="M207" s="32"/>
      <c r="N207" s="32"/>
    </row>
    <row r="208" spans="1:14" s="33" customFormat="1" x14ac:dyDescent="0.3">
      <c r="A208" s="35" t="s">
        <v>274</v>
      </c>
      <c r="B208" s="61" t="s">
        <v>82</v>
      </c>
      <c r="C208" s="139">
        <f>SUM(C193:C206)</f>
        <v>24.8</v>
      </c>
      <c r="D208" s="43"/>
      <c r="E208" s="53"/>
      <c r="F208" s="153">
        <f>SUM(F193:F206)</f>
        <v>1</v>
      </c>
      <c r="G208" s="53"/>
      <c r="H208" s="32"/>
      <c r="I208" s="35"/>
      <c r="J208" s="35"/>
      <c r="K208" s="35"/>
      <c r="L208" s="32"/>
      <c r="M208" s="32"/>
      <c r="N208" s="32"/>
    </row>
    <row r="209" spans="1:14" s="33" customFormat="1" outlineLevel="1" x14ac:dyDescent="0.3">
      <c r="A209" s="35" t="s">
        <v>275</v>
      </c>
      <c r="B209" s="54" t="s">
        <v>84</v>
      </c>
      <c r="C209" s="35"/>
      <c r="D209" s="35"/>
      <c r="E209" s="53"/>
      <c r="F209" s="50"/>
      <c r="G209" s="53"/>
      <c r="H209" s="32"/>
      <c r="I209" s="35"/>
      <c r="J209" s="35"/>
      <c r="K209" s="35"/>
      <c r="L209" s="32"/>
      <c r="M209" s="32"/>
      <c r="N209" s="32"/>
    </row>
    <row r="210" spans="1:14" s="33" customFormat="1" outlineLevel="1" x14ac:dyDescent="0.3">
      <c r="A210" s="35" t="s">
        <v>276</v>
      </c>
      <c r="B210" s="54" t="s">
        <v>84</v>
      </c>
      <c r="C210" s="35"/>
      <c r="D210" s="35"/>
      <c r="E210" s="53"/>
      <c r="F210" s="50"/>
      <c r="G210" s="53"/>
      <c r="H210" s="32"/>
      <c r="I210" s="35"/>
      <c r="J210" s="35"/>
      <c r="K210" s="35"/>
      <c r="L210" s="32"/>
      <c r="M210" s="32"/>
      <c r="N210" s="32"/>
    </row>
    <row r="211" spans="1:14" s="33" customFormat="1" outlineLevel="1" x14ac:dyDescent="0.3">
      <c r="A211" s="35" t="s">
        <v>277</v>
      </c>
      <c r="B211" s="54" t="s">
        <v>84</v>
      </c>
      <c r="C211" s="35"/>
      <c r="D211" s="35"/>
      <c r="E211" s="53"/>
      <c r="F211" s="50"/>
      <c r="G211" s="53"/>
      <c r="H211" s="32"/>
      <c r="I211" s="35"/>
      <c r="J211" s="35"/>
      <c r="K211" s="35"/>
      <c r="L211" s="32"/>
      <c r="M211" s="32"/>
      <c r="N211" s="32"/>
    </row>
    <row r="212" spans="1:14" s="33" customFormat="1" outlineLevel="1" x14ac:dyDescent="0.3">
      <c r="A212" s="35" t="s">
        <v>278</v>
      </c>
      <c r="B212" s="54" t="s">
        <v>84</v>
      </c>
      <c r="C212" s="35"/>
      <c r="D212" s="35"/>
      <c r="E212" s="53"/>
      <c r="F212" s="50"/>
      <c r="G212" s="53"/>
      <c r="H212" s="32"/>
      <c r="I212" s="35"/>
      <c r="J212" s="35"/>
      <c r="K212" s="35"/>
      <c r="L212" s="32"/>
      <c r="M212" s="32"/>
      <c r="N212" s="32"/>
    </row>
    <row r="213" spans="1:14" s="33" customFormat="1" outlineLevel="1" x14ac:dyDescent="0.3">
      <c r="A213" s="35" t="s">
        <v>279</v>
      </c>
      <c r="B213" s="54" t="s">
        <v>84</v>
      </c>
      <c r="C213" s="35"/>
      <c r="D213" s="35"/>
      <c r="E213" s="53"/>
      <c r="F213" s="50"/>
      <c r="G213" s="53"/>
      <c r="H213" s="32"/>
      <c r="I213" s="35"/>
      <c r="J213" s="35"/>
      <c r="K213" s="35"/>
      <c r="L213" s="32"/>
      <c r="M213" s="32"/>
      <c r="N213" s="32"/>
    </row>
    <row r="214" spans="1:14" s="33" customFormat="1" outlineLevel="1" x14ac:dyDescent="0.3">
      <c r="A214" s="35" t="s">
        <v>280</v>
      </c>
      <c r="B214" s="54" t="s">
        <v>84</v>
      </c>
      <c r="C214" s="35"/>
      <c r="D214" s="35"/>
      <c r="E214" s="53"/>
      <c r="F214" s="50"/>
      <c r="G214" s="53"/>
      <c r="H214" s="32"/>
      <c r="I214" s="35"/>
      <c r="J214" s="35"/>
      <c r="K214" s="35"/>
      <c r="L214" s="32"/>
      <c r="M214" s="32"/>
      <c r="N214" s="32"/>
    </row>
    <row r="215" spans="1:14" s="33" customFormat="1" outlineLevel="1" x14ac:dyDescent="0.3">
      <c r="A215" s="35" t="s">
        <v>281</v>
      </c>
      <c r="B215" s="54" t="s">
        <v>84</v>
      </c>
      <c r="C215" s="35"/>
      <c r="D215" s="35"/>
      <c r="E215" s="53"/>
      <c r="F215" s="50"/>
      <c r="G215" s="53"/>
      <c r="H215" s="32"/>
      <c r="I215" s="35"/>
      <c r="J215" s="35"/>
      <c r="K215" s="35"/>
      <c r="L215" s="32"/>
      <c r="M215" s="32"/>
      <c r="N215" s="32"/>
    </row>
    <row r="216" spans="1:14" ht="15" customHeight="1" x14ac:dyDescent="0.3">
      <c r="A216" s="108"/>
      <c r="B216" s="109" t="s">
        <v>282</v>
      </c>
      <c r="C216" s="108" t="s">
        <v>53</v>
      </c>
      <c r="D216" s="108"/>
      <c r="E216" s="104"/>
      <c r="F216" s="110" t="s">
        <v>70</v>
      </c>
      <c r="G216" s="110" t="s">
        <v>204</v>
      </c>
      <c r="H216" s="32"/>
      <c r="L216" s="32"/>
      <c r="M216" s="32"/>
    </row>
    <row r="217" spans="1:14" s="33" customFormat="1" x14ac:dyDescent="0.3">
      <c r="A217" s="35" t="s">
        <v>283</v>
      </c>
      <c r="B217" s="60" t="s">
        <v>284</v>
      </c>
      <c r="C217" s="205">
        <v>24.799999999999983</v>
      </c>
      <c r="D217" s="35"/>
      <c r="E217" s="64"/>
      <c r="F217" s="151">
        <f t="shared" ref="F217:F218" si="27">IF($C$38=0,"",IF(C217="[for completion]","",IF(C217="","",C217/$C$38)))</f>
        <v>0.32369158820638799</v>
      </c>
      <c r="G217" s="151">
        <f t="shared" ref="G217:G218" si="28">IF($C$39=0,"",IF(C217="[for completion]","",IF(C217="","",C217/$C$39)))</f>
        <v>0.5975903614457827</v>
      </c>
      <c r="H217" s="32"/>
      <c r="I217" s="35"/>
      <c r="J217" s="35"/>
      <c r="K217" s="35"/>
      <c r="L217" s="32"/>
      <c r="M217" s="32"/>
      <c r="N217" s="32"/>
    </row>
    <row r="218" spans="1:14" s="33" customFormat="1" x14ac:dyDescent="0.3">
      <c r="A218" s="35" t="s">
        <v>285</v>
      </c>
      <c r="B218" s="60" t="s">
        <v>286</v>
      </c>
      <c r="C218" s="46">
        <v>4.45714158</v>
      </c>
      <c r="D218" s="35"/>
      <c r="E218" s="64"/>
      <c r="F218" s="151">
        <f t="shared" si="27"/>
        <v>5.817496922947301E-2</v>
      </c>
      <c r="G218" s="151">
        <f t="shared" si="28"/>
        <v>0.10740100192771085</v>
      </c>
      <c r="H218" s="32"/>
      <c r="I218" s="35"/>
      <c r="J218" s="35"/>
      <c r="K218" s="35"/>
      <c r="L218" s="32"/>
      <c r="M218" s="32"/>
      <c r="N218" s="32"/>
    </row>
    <row r="219" spans="1:14" s="33" customFormat="1" x14ac:dyDescent="0.3">
      <c r="A219" s="35" t="s">
        <v>287</v>
      </c>
      <c r="B219" s="60" t="s">
        <v>80</v>
      </c>
      <c r="C219" s="45">
        <v>0</v>
      </c>
      <c r="D219" s="35"/>
      <c r="E219" s="64"/>
      <c r="F219" s="151">
        <f t="shared" ref="F219" si="29">IF($C$38=0,"",IF(C219="[for completion]","",IF(C219="","",C219/$C$38)))</f>
        <v>0</v>
      </c>
      <c r="G219" s="151">
        <f t="shared" ref="G219" si="30">IF($C$39=0,"",IF(C219="[for completion]","",IF(C219="","",C219/$C$39)))</f>
        <v>0</v>
      </c>
      <c r="H219" s="32"/>
      <c r="I219" s="35"/>
      <c r="J219" s="35"/>
      <c r="K219" s="35"/>
      <c r="L219" s="32"/>
      <c r="M219" s="32"/>
      <c r="N219" s="32"/>
    </row>
    <row r="220" spans="1:14" s="33" customFormat="1" x14ac:dyDescent="0.3">
      <c r="A220" s="35" t="s">
        <v>288</v>
      </c>
      <c r="B220" s="61" t="s">
        <v>82</v>
      </c>
      <c r="C220" s="46">
        <f>SUM(C217:C219)</f>
        <v>29.257141579999981</v>
      </c>
      <c r="D220" s="35"/>
      <c r="E220" s="64"/>
      <c r="F220" s="149">
        <f>SUM(F217:F219)</f>
        <v>0.38186655743586101</v>
      </c>
      <c r="G220" s="149">
        <f>SUM(G217:G219)</f>
        <v>0.70499136337349355</v>
      </c>
      <c r="H220" s="32"/>
      <c r="I220" s="35"/>
      <c r="J220" s="35"/>
      <c r="K220" s="35"/>
      <c r="L220" s="32"/>
      <c r="M220" s="32"/>
      <c r="N220" s="32"/>
    </row>
    <row r="221" spans="1:14" s="33" customFormat="1" outlineLevel="1" x14ac:dyDescent="0.3">
      <c r="A221" s="35" t="s">
        <v>289</v>
      </c>
      <c r="B221" s="54" t="s">
        <v>829</v>
      </c>
      <c r="C221" s="45">
        <v>24.799999999999983</v>
      </c>
      <c r="D221" s="35"/>
      <c r="E221" s="64"/>
      <c r="F221" s="151">
        <f t="shared" ref="F221:F227" si="31">IF($C$38=0,"",IF(C221="[for completion]","",IF(C221="","",C221/$C$38)))</f>
        <v>0.32369158820638799</v>
      </c>
      <c r="G221" s="151">
        <f t="shared" ref="G221:G227" si="32">IF($C$39=0,"",IF(C221="[for completion]","",IF(C221="","",C221/$C$39)))</f>
        <v>0.5975903614457827</v>
      </c>
      <c r="H221" s="32"/>
      <c r="I221" s="35"/>
      <c r="J221" s="35"/>
      <c r="K221" s="35"/>
      <c r="L221" s="32"/>
      <c r="M221" s="32"/>
      <c r="N221" s="32"/>
    </row>
    <row r="222" spans="1:14" s="33" customFormat="1" outlineLevel="1" x14ac:dyDescent="0.3">
      <c r="A222" s="35" t="s">
        <v>290</v>
      </c>
      <c r="B222" s="54" t="s">
        <v>828</v>
      </c>
      <c r="C222" s="46">
        <v>0</v>
      </c>
      <c r="D222" s="35"/>
      <c r="E222" s="64"/>
      <c r="F222" s="151">
        <f t="shared" si="31"/>
        <v>0</v>
      </c>
      <c r="G222" s="151">
        <f t="shared" si="32"/>
        <v>0</v>
      </c>
      <c r="H222" s="32"/>
      <c r="I222" s="35"/>
      <c r="J222" s="35"/>
      <c r="K222" s="35"/>
      <c r="L222" s="32"/>
      <c r="M222" s="32"/>
      <c r="N222" s="32"/>
    </row>
    <row r="223" spans="1:14" s="33" customFormat="1" outlineLevel="1" x14ac:dyDescent="0.3">
      <c r="A223" s="35" t="s">
        <v>291</v>
      </c>
      <c r="B223" s="155" t="s">
        <v>885</v>
      </c>
      <c r="C223" s="35"/>
      <c r="D223" s="35"/>
      <c r="E223" s="64"/>
      <c r="F223" s="50" t="str">
        <f t="shared" si="31"/>
        <v/>
      </c>
      <c r="G223" s="50" t="str">
        <f t="shared" si="32"/>
        <v/>
      </c>
      <c r="H223" s="32"/>
      <c r="I223" s="35"/>
      <c r="J223" s="35"/>
      <c r="K223" s="35"/>
      <c r="L223" s="32"/>
      <c r="M223" s="32"/>
      <c r="N223" s="32"/>
    </row>
    <row r="224" spans="1:14" s="33" customFormat="1" outlineLevel="1" x14ac:dyDescent="0.3">
      <c r="A224" s="35" t="s">
        <v>292</v>
      </c>
      <c r="B224" s="54" t="s">
        <v>84</v>
      </c>
      <c r="C224" s="35"/>
      <c r="D224" s="35"/>
      <c r="E224" s="64"/>
      <c r="F224" s="50" t="str">
        <f t="shared" si="31"/>
        <v/>
      </c>
      <c r="G224" s="50" t="str">
        <f t="shared" si="32"/>
        <v/>
      </c>
      <c r="H224" s="32"/>
      <c r="I224" s="35"/>
      <c r="J224" s="35"/>
      <c r="K224" s="35"/>
      <c r="L224" s="32"/>
      <c r="M224" s="32"/>
      <c r="N224" s="32"/>
    </row>
    <row r="225" spans="1:14" s="33" customFormat="1" outlineLevel="1" x14ac:dyDescent="0.3">
      <c r="A225" s="35" t="s">
        <v>293</v>
      </c>
      <c r="B225" s="54" t="s">
        <v>84</v>
      </c>
      <c r="C225" s="35"/>
      <c r="D225" s="35"/>
      <c r="E225" s="64"/>
      <c r="F225" s="50" t="str">
        <f t="shared" si="31"/>
        <v/>
      </c>
      <c r="G225" s="50" t="str">
        <f t="shared" si="32"/>
        <v/>
      </c>
      <c r="H225" s="32"/>
      <c r="I225" s="35"/>
      <c r="J225" s="35"/>
      <c r="K225" s="35"/>
      <c r="L225" s="32"/>
      <c r="M225" s="32"/>
      <c r="N225" s="32"/>
    </row>
    <row r="226" spans="1:14" s="33" customFormat="1" outlineLevel="1" x14ac:dyDescent="0.3">
      <c r="A226" s="35" t="s">
        <v>294</v>
      </c>
      <c r="B226" s="54" t="s">
        <v>84</v>
      </c>
      <c r="C226" s="35"/>
      <c r="D226" s="35"/>
      <c r="E226" s="43"/>
      <c r="F226" s="50" t="str">
        <f t="shared" si="31"/>
        <v/>
      </c>
      <c r="G226" s="50" t="str">
        <f t="shared" si="32"/>
        <v/>
      </c>
      <c r="H226" s="32"/>
      <c r="I226" s="35"/>
      <c r="J226" s="35"/>
      <c r="K226" s="35"/>
      <c r="L226" s="32"/>
      <c r="M226" s="32"/>
      <c r="N226" s="32"/>
    </row>
    <row r="227" spans="1:14" s="33" customFormat="1" outlineLevel="1" x14ac:dyDescent="0.3">
      <c r="A227" s="35" t="s">
        <v>295</v>
      </c>
      <c r="B227" s="54" t="s">
        <v>84</v>
      </c>
      <c r="C227" s="35"/>
      <c r="D227" s="35"/>
      <c r="E227" s="64"/>
      <c r="F227" s="50" t="str">
        <f t="shared" si="31"/>
        <v/>
      </c>
      <c r="G227" s="50" t="str">
        <f t="shared" si="32"/>
        <v/>
      </c>
      <c r="H227" s="32"/>
      <c r="I227" s="35"/>
      <c r="J227" s="35"/>
      <c r="K227" s="35"/>
      <c r="L227" s="32"/>
      <c r="M227" s="32"/>
      <c r="N227" s="32"/>
    </row>
    <row r="228" spans="1:14" ht="15" customHeight="1" x14ac:dyDescent="0.3">
      <c r="A228" s="108"/>
      <c r="B228" s="109" t="s">
        <v>296</v>
      </c>
      <c r="C228" s="108"/>
      <c r="D228" s="108"/>
      <c r="E228" s="104"/>
      <c r="F228" s="110"/>
      <c r="G228" s="110"/>
      <c r="H228" s="32"/>
      <c r="L228" s="32"/>
      <c r="M228" s="32"/>
    </row>
    <row r="229" spans="1:14" s="33" customFormat="1" x14ac:dyDescent="0.3">
      <c r="A229" s="35" t="s">
        <v>297</v>
      </c>
      <c r="B229" s="43" t="s">
        <v>298</v>
      </c>
      <c r="C229" s="146" t="s">
        <v>886</v>
      </c>
      <c r="D229" s="35"/>
      <c r="E229" s="35"/>
      <c r="F229" s="35"/>
      <c r="G229" s="32"/>
      <c r="H229" s="32"/>
      <c r="I229" s="35"/>
      <c r="J229" s="35"/>
      <c r="K229" s="35"/>
      <c r="L229" s="32"/>
      <c r="M229" s="32"/>
      <c r="N229" s="32"/>
    </row>
    <row r="230" spans="1:14" ht="15" customHeight="1" x14ac:dyDescent="0.3">
      <c r="A230" s="108"/>
      <c r="B230" s="109" t="s">
        <v>299</v>
      </c>
      <c r="C230" s="108"/>
      <c r="D230" s="108"/>
      <c r="E230" s="104"/>
      <c r="F230" s="110"/>
      <c r="G230" s="110"/>
      <c r="H230" s="32"/>
      <c r="L230" s="32"/>
      <c r="M230" s="32"/>
    </row>
    <row r="231" spans="1:14" s="33" customFormat="1" x14ac:dyDescent="0.3">
      <c r="A231" s="35" t="s">
        <v>11</v>
      </c>
      <c r="B231" s="35" t="s">
        <v>775</v>
      </c>
      <c r="C231" s="35" t="s">
        <v>760</v>
      </c>
      <c r="D231" s="35"/>
      <c r="E231" s="43"/>
      <c r="F231" s="35"/>
      <c r="G231" s="32"/>
      <c r="H231" s="32"/>
      <c r="I231" s="35"/>
      <c r="J231" s="35"/>
      <c r="K231" s="35"/>
      <c r="L231" s="32"/>
      <c r="M231" s="32"/>
      <c r="N231" s="32"/>
    </row>
    <row r="232" spans="1:14" s="33" customFormat="1" x14ac:dyDescent="0.3">
      <c r="A232" s="35" t="s">
        <v>300</v>
      </c>
      <c r="B232" s="67" t="s">
        <v>301</v>
      </c>
      <c r="C232" s="35" t="s">
        <v>760</v>
      </c>
      <c r="D232" s="35"/>
      <c r="E232" s="43"/>
      <c r="F232" s="35"/>
      <c r="G232" s="32"/>
      <c r="H232" s="32"/>
      <c r="I232" s="35"/>
      <c r="J232" s="35"/>
      <c r="K232" s="35"/>
      <c r="L232" s="32"/>
      <c r="M232" s="32"/>
      <c r="N232" s="32"/>
    </row>
    <row r="233" spans="1:14" s="33" customFormat="1" x14ac:dyDescent="0.3">
      <c r="A233" s="35" t="s">
        <v>302</v>
      </c>
      <c r="B233" s="67" t="s">
        <v>303</v>
      </c>
      <c r="C233" s="35" t="s">
        <v>760</v>
      </c>
      <c r="D233" s="35"/>
      <c r="E233" s="43"/>
      <c r="F233" s="35"/>
      <c r="G233" s="32"/>
      <c r="H233" s="32"/>
      <c r="I233" s="35"/>
      <c r="J233" s="35"/>
      <c r="K233" s="35"/>
      <c r="L233" s="32"/>
      <c r="M233" s="32"/>
      <c r="N233" s="32"/>
    </row>
    <row r="234" spans="1:14" s="33" customFormat="1" outlineLevel="1" x14ac:dyDescent="0.3">
      <c r="A234" s="35" t="s">
        <v>304</v>
      </c>
      <c r="B234" s="41" t="s">
        <v>305</v>
      </c>
      <c r="C234" s="35" t="s">
        <v>760</v>
      </c>
      <c r="D234" s="43"/>
      <c r="E234" s="43"/>
      <c r="F234" s="35"/>
      <c r="G234" s="32"/>
      <c r="H234" s="32"/>
      <c r="I234" s="35"/>
      <c r="J234" s="35"/>
      <c r="K234" s="35"/>
      <c r="L234" s="32"/>
      <c r="M234" s="32"/>
      <c r="N234" s="32"/>
    </row>
    <row r="235" spans="1:14" s="33" customFormat="1" outlineLevel="1" x14ac:dyDescent="0.3">
      <c r="A235" s="35" t="s">
        <v>306</v>
      </c>
      <c r="B235" s="41" t="s">
        <v>307</v>
      </c>
      <c r="C235" s="35" t="s">
        <v>760</v>
      </c>
      <c r="D235" s="43"/>
      <c r="E235" s="43"/>
      <c r="F235" s="35"/>
      <c r="G235" s="32"/>
      <c r="H235" s="32"/>
      <c r="I235" s="35"/>
      <c r="J235" s="35"/>
      <c r="K235" s="35"/>
      <c r="L235" s="32"/>
      <c r="M235" s="32"/>
      <c r="N235" s="32"/>
    </row>
    <row r="236" spans="1:14" s="33" customFormat="1" outlineLevel="1" x14ac:dyDescent="0.3">
      <c r="A236" s="35" t="s">
        <v>308</v>
      </c>
      <c r="B236" s="41" t="s">
        <v>309</v>
      </c>
      <c r="C236" s="35" t="s">
        <v>760</v>
      </c>
      <c r="D236" s="43"/>
      <c r="E236" s="43"/>
      <c r="F236" s="35"/>
      <c r="G236" s="32"/>
      <c r="H236" s="32"/>
      <c r="I236" s="35"/>
      <c r="J236" s="35"/>
      <c r="K236" s="35"/>
      <c r="L236" s="32"/>
      <c r="M236" s="32"/>
      <c r="N236" s="32"/>
    </row>
    <row r="237" spans="1:14" s="33" customFormat="1" outlineLevel="1" x14ac:dyDescent="0.3">
      <c r="A237" s="35" t="s">
        <v>310</v>
      </c>
      <c r="B237" s="35"/>
      <c r="C237" s="43"/>
      <c r="D237" s="43"/>
      <c r="E237" s="43"/>
      <c r="F237" s="35"/>
      <c r="G237" s="32"/>
      <c r="H237" s="32"/>
      <c r="I237" s="35"/>
      <c r="J237" s="35"/>
      <c r="K237" s="35"/>
      <c r="L237" s="32"/>
      <c r="M237" s="32"/>
      <c r="N237" s="32"/>
    </row>
    <row r="238" spans="1:14" s="33" customFormat="1" outlineLevel="1" x14ac:dyDescent="0.3">
      <c r="A238" s="35" t="s">
        <v>311</v>
      </c>
      <c r="B238" s="35"/>
      <c r="C238" s="43"/>
      <c r="D238" s="43"/>
      <c r="E238" s="43"/>
      <c r="F238" s="35"/>
      <c r="G238" s="32"/>
      <c r="H238" s="32"/>
      <c r="I238" s="35"/>
      <c r="J238" s="35"/>
      <c r="K238" s="35"/>
      <c r="L238" s="32"/>
      <c r="M238" s="32"/>
      <c r="N238" s="32"/>
    </row>
    <row r="239" spans="1:14" s="33" customFormat="1" outlineLevel="1" x14ac:dyDescent="0.3">
      <c r="A239" s="108"/>
      <c r="B239" s="109" t="s">
        <v>887</v>
      </c>
      <c r="C239" s="108"/>
      <c r="D239" s="108"/>
      <c r="E239" s="104"/>
      <c r="F239" s="110"/>
      <c r="G239" s="110"/>
      <c r="H239" s="32"/>
      <c r="I239" s="35"/>
      <c r="J239" s="35"/>
      <c r="K239" s="30"/>
      <c r="L239" s="30"/>
      <c r="M239" s="30"/>
      <c r="N239" s="30"/>
    </row>
    <row r="240" spans="1:14" s="33" customFormat="1" outlineLevel="1" x14ac:dyDescent="0.3">
      <c r="A240" s="147" t="s">
        <v>888</v>
      </c>
      <c r="B240" s="147" t="s">
        <v>889</v>
      </c>
      <c r="C240" s="147" t="s">
        <v>760</v>
      </c>
      <c r="D240" s="30"/>
      <c r="E240" s="30"/>
      <c r="F240" s="30"/>
      <c r="G240" s="30"/>
      <c r="H240" s="32"/>
      <c r="I240" s="35"/>
      <c r="J240" s="35"/>
      <c r="K240" s="30"/>
      <c r="L240" s="30"/>
      <c r="M240" s="30"/>
      <c r="N240" s="30"/>
    </row>
    <row r="241" spans="1:14" s="33" customFormat="1" ht="28.8" outlineLevel="1" x14ac:dyDescent="0.3">
      <c r="A241" s="147" t="s">
        <v>890</v>
      </c>
      <c r="B241" s="147" t="s">
        <v>891</v>
      </c>
      <c r="C241" s="148" t="s">
        <v>760</v>
      </c>
      <c r="D241" s="30"/>
      <c r="E241" s="30"/>
      <c r="F241" s="30"/>
      <c r="G241" s="30"/>
      <c r="H241" s="32"/>
      <c r="I241" s="35"/>
      <c r="J241" s="35"/>
      <c r="K241" s="30"/>
      <c r="L241" s="30"/>
      <c r="M241" s="30"/>
      <c r="N241" s="30"/>
    </row>
    <row r="242" spans="1:14" s="33" customFormat="1" outlineLevel="1" x14ac:dyDescent="0.3">
      <c r="A242" s="147" t="s">
        <v>892</v>
      </c>
      <c r="B242" s="147" t="s">
        <v>893</v>
      </c>
      <c r="C242" s="148" t="s">
        <v>760</v>
      </c>
      <c r="D242" s="30"/>
      <c r="E242" s="30"/>
      <c r="F242" s="30"/>
      <c r="G242" s="30"/>
      <c r="H242" s="32"/>
      <c r="I242" s="35"/>
      <c r="J242" s="35"/>
      <c r="K242" s="30"/>
      <c r="L242" s="30"/>
      <c r="M242" s="30"/>
      <c r="N242" s="30"/>
    </row>
    <row r="243" spans="1:14" s="33" customFormat="1" outlineLevel="1" x14ac:dyDescent="0.3">
      <c r="A243" s="147" t="s">
        <v>894</v>
      </c>
      <c r="B243" s="147" t="s">
        <v>895</v>
      </c>
      <c r="C243" s="147" t="s">
        <v>760</v>
      </c>
      <c r="D243" s="30"/>
      <c r="E243" s="30"/>
      <c r="F243" s="30"/>
      <c r="G243" s="30"/>
      <c r="H243" s="32"/>
      <c r="I243" s="35"/>
      <c r="J243" s="35"/>
      <c r="K243" s="30"/>
      <c r="L243" s="30"/>
      <c r="M243" s="30"/>
      <c r="N243" s="30"/>
    </row>
    <row r="244" spans="1:14" s="33" customFormat="1" outlineLevel="1" x14ac:dyDescent="0.3">
      <c r="A244" s="147" t="s">
        <v>896</v>
      </c>
      <c r="B244" s="147"/>
      <c r="C244" s="147"/>
      <c r="D244" s="30"/>
      <c r="E244" s="30"/>
      <c r="F244" s="30"/>
      <c r="G244" s="30"/>
      <c r="H244" s="32"/>
      <c r="I244" s="35"/>
      <c r="J244" s="35"/>
      <c r="K244" s="30"/>
      <c r="L244" s="30"/>
      <c r="M244" s="30"/>
      <c r="N244" s="30"/>
    </row>
    <row r="245" spans="1:14" s="33" customFormat="1" outlineLevel="1" x14ac:dyDescent="0.3">
      <c r="A245" s="147" t="s">
        <v>897</v>
      </c>
      <c r="B245" s="147"/>
      <c r="C245" s="147"/>
      <c r="D245" s="30"/>
      <c r="E245" s="30"/>
      <c r="F245" s="30"/>
      <c r="G245" s="30"/>
      <c r="H245" s="32"/>
      <c r="I245" s="35"/>
      <c r="J245" s="35"/>
      <c r="K245" s="30"/>
      <c r="L245" s="30"/>
      <c r="M245" s="30"/>
      <c r="N245" s="30"/>
    </row>
    <row r="246" spans="1:14" s="33" customFormat="1" outlineLevel="1" x14ac:dyDescent="0.3">
      <c r="A246" s="147" t="s">
        <v>898</v>
      </c>
      <c r="B246" s="147"/>
      <c r="C246" s="147"/>
      <c r="D246" s="30"/>
      <c r="E246" s="30"/>
      <c r="F246" s="30"/>
      <c r="G246" s="30"/>
      <c r="H246" s="32"/>
      <c r="I246" s="35"/>
      <c r="J246" s="35"/>
      <c r="K246" s="30"/>
      <c r="L246" s="30"/>
      <c r="M246" s="30"/>
      <c r="N246" s="30"/>
    </row>
    <row r="247" spans="1:14" s="33" customFormat="1" outlineLevel="1" x14ac:dyDescent="0.3">
      <c r="A247" s="147" t="s">
        <v>899</v>
      </c>
      <c r="B247" s="147"/>
      <c r="C247" s="147"/>
      <c r="D247" s="30"/>
      <c r="E247" s="30"/>
      <c r="F247" s="30"/>
      <c r="G247" s="30"/>
      <c r="H247" s="32"/>
      <c r="I247" s="35"/>
      <c r="J247" s="35"/>
      <c r="K247" s="30"/>
      <c r="L247" s="30"/>
      <c r="M247" s="30"/>
      <c r="N247" s="30"/>
    </row>
    <row r="248" spans="1:14" s="33" customFormat="1" outlineLevel="1" x14ac:dyDescent="0.3">
      <c r="A248" s="147" t="s">
        <v>900</v>
      </c>
      <c r="B248" s="147"/>
      <c r="C248" s="147"/>
      <c r="D248" s="30"/>
      <c r="E248" s="30"/>
      <c r="F248" s="30"/>
      <c r="G248" s="30"/>
      <c r="H248" s="32"/>
      <c r="I248" s="35"/>
      <c r="J248" s="35"/>
      <c r="K248" s="30"/>
      <c r="L248" s="30"/>
      <c r="M248" s="30"/>
      <c r="N248" s="30"/>
    </row>
    <row r="249" spans="1:14" s="33" customFormat="1" outlineLevel="1" x14ac:dyDescent="0.3">
      <c r="A249" s="147" t="s">
        <v>901</v>
      </c>
      <c r="B249" s="147"/>
      <c r="C249" s="147"/>
      <c r="D249" s="30"/>
      <c r="E249" s="30"/>
      <c r="F249" s="30"/>
      <c r="G249" s="30"/>
      <c r="H249" s="32"/>
      <c r="I249" s="35"/>
      <c r="J249" s="35"/>
      <c r="K249" s="30"/>
      <c r="L249" s="30"/>
      <c r="M249" s="30"/>
      <c r="N249" s="30"/>
    </row>
    <row r="250" spans="1:14" s="33" customFormat="1" outlineLevel="1" x14ac:dyDescent="0.3">
      <c r="A250" s="147" t="s">
        <v>902</v>
      </c>
      <c r="B250" s="147"/>
      <c r="C250" s="147"/>
      <c r="D250" s="30"/>
      <c r="E250" s="30"/>
      <c r="F250" s="30"/>
      <c r="G250" s="30"/>
      <c r="H250" s="32"/>
      <c r="I250" s="35"/>
      <c r="J250" s="35"/>
      <c r="K250" s="30"/>
      <c r="L250" s="30"/>
      <c r="M250" s="30"/>
      <c r="N250" s="30"/>
    </row>
    <row r="251" spans="1:14" s="33" customFormat="1" outlineLevel="1" x14ac:dyDescent="0.3">
      <c r="A251" s="147" t="s">
        <v>903</v>
      </c>
      <c r="B251" s="147"/>
      <c r="C251" s="147"/>
      <c r="D251" s="30"/>
      <c r="E251" s="30"/>
      <c r="F251" s="30"/>
      <c r="G251" s="30"/>
      <c r="H251" s="32"/>
      <c r="I251" s="35"/>
      <c r="J251" s="35"/>
      <c r="K251" s="30"/>
      <c r="L251" s="30"/>
      <c r="M251" s="30"/>
      <c r="N251" s="30"/>
    </row>
    <row r="252" spans="1:14" s="33" customFormat="1" outlineLevel="1" x14ac:dyDescent="0.3">
      <c r="A252" s="147" t="s">
        <v>904</v>
      </c>
      <c r="B252" s="147"/>
      <c r="C252" s="147"/>
      <c r="D252" s="30"/>
      <c r="E252" s="30"/>
      <c r="F252" s="30"/>
      <c r="G252" s="30"/>
      <c r="H252" s="32"/>
      <c r="I252" s="35"/>
      <c r="J252" s="35"/>
      <c r="K252" s="30"/>
      <c r="L252" s="30"/>
      <c r="M252" s="30"/>
      <c r="N252" s="30"/>
    </row>
    <row r="253" spans="1:14" s="33" customFormat="1" outlineLevel="1" x14ac:dyDescent="0.3">
      <c r="A253" s="147" t="s">
        <v>905</v>
      </c>
      <c r="B253" s="147"/>
      <c r="C253" s="147"/>
      <c r="D253" s="30"/>
      <c r="E253" s="30"/>
      <c r="F253" s="30"/>
      <c r="G253" s="30"/>
      <c r="H253" s="32"/>
      <c r="I253" s="35"/>
      <c r="J253" s="35"/>
      <c r="K253" s="30"/>
      <c r="L253" s="30"/>
      <c r="M253" s="30"/>
      <c r="N253" s="30"/>
    </row>
    <row r="254" spans="1:14" s="33" customFormat="1" outlineLevel="1" x14ac:dyDescent="0.3">
      <c r="A254" s="147" t="s">
        <v>906</v>
      </c>
      <c r="B254" s="147"/>
      <c r="C254" s="147"/>
      <c r="D254" s="30"/>
      <c r="E254" s="30"/>
      <c r="F254" s="30"/>
      <c r="G254" s="30"/>
      <c r="H254" s="32"/>
      <c r="I254" s="35"/>
      <c r="J254" s="35"/>
      <c r="K254" s="30"/>
      <c r="L254" s="30"/>
      <c r="M254" s="30"/>
      <c r="N254" s="30"/>
    </row>
    <row r="255" spans="1:14" s="33" customFormat="1" outlineLevel="1" x14ac:dyDescent="0.3">
      <c r="A255" s="147" t="s">
        <v>907</v>
      </c>
      <c r="B255" s="147"/>
      <c r="C255" s="147"/>
      <c r="D255" s="30"/>
      <c r="E255" s="30"/>
      <c r="F255" s="30"/>
      <c r="G255" s="30"/>
      <c r="H255" s="32"/>
      <c r="I255" s="35"/>
      <c r="J255" s="35"/>
      <c r="K255" s="30"/>
      <c r="L255" s="30"/>
      <c r="M255" s="30"/>
      <c r="N255" s="30"/>
    </row>
    <row r="256" spans="1:14" s="33" customFormat="1" outlineLevel="1" x14ac:dyDescent="0.3">
      <c r="A256" s="147" t="s">
        <v>908</v>
      </c>
      <c r="B256" s="147"/>
      <c r="C256" s="147"/>
      <c r="D256" s="30"/>
      <c r="E256" s="30"/>
      <c r="F256" s="30"/>
      <c r="G256" s="30"/>
      <c r="H256" s="32"/>
      <c r="I256" s="35"/>
      <c r="J256" s="35"/>
      <c r="K256" s="30"/>
      <c r="L256" s="30"/>
      <c r="M256" s="30"/>
      <c r="N256" s="30"/>
    </row>
    <row r="257" spans="1:14" s="33" customFormat="1" outlineLevel="1" x14ac:dyDescent="0.3">
      <c r="A257" s="147" t="s">
        <v>909</v>
      </c>
      <c r="B257" s="147"/>
      <c r="C257" s="147"/>
      <c r="D257" s="30"/>
      <c r="E257" s="30"/>
      <c r="F257" s="30"/>
      <c r="G257" s="30"/>
      <c r="H257" s="32"/>
      <c r="I257" s="35"/>
      <c r="J257" s="35"/>
      <c r="K257" s="30"/>
      <c r="L257" s="30"/>
      <c r="M257" s="30"/>
      <c r="N257" s="30"/>
    </row>
    <row r="258" spans="1:14" s="33" customFormat="1" outlineLevel="1" x14ac:dyDescent="0.3">
      <c r="A258" s="147" t="s">
        <v>910</v>
      </c>
      <c r="B258" s="147"/>
      <c r="C258" s="147"/>
      <c r="D258" s="30"/>
      <c r="E258" s="30"/>
      <c r="F258" s="30"/>
      <c r="G258" s="30"/>
      <c r="H258" s="32"/>
      <c r="I258" s="35"/>
      <c r="J258" s="35"/>
      <c r="K258" s="30"/>
      <c r="L258" s="30"/>
      <c r="M258" s="30"/>
      <c r="N258" s="30"/>
    </row>
    <row r="259" spans="1:14" s="33" customFormat="1" outlineLevel="1" x14ac:dyDescent="0.3">
      <c r="A259" s="147" t="s">
        <v>911</v>
      </c>
      <c r="B259" s="147"/>
      <c r="C259" s="147"/>
      <c r="D259" s="30"/>
      <c r="E259" s="30"/>
      <c r="F259" s="30"/>
      <c r="G259" s="30"/>
      <c r="H259" s="32"/>
      <c r="I259" s="35"/>
      <c r="J259" s="35"/>
      <c r="K259" s="30"/>
      <c r="L259" s="30"/>
      <c r="M259" s="30"/>
      <c r="N259" s="30"/>
    </row>
    <row r="260" spans="1:14" s="33" customFormat="1" outlineLevel="1" x14ac:dyDescent="0.3">
      <c r="A260" s="147" t="s">
        <v>912</v>
      </c>
      <c r="B260" s="147"/>
      <c r="C260" s="147"/>
      <c r="D260" s="30"/>
      <c r="E260" s="30"/>
      <c r="F260" s="30"/>
      <c r="G260" s="30"/>
      <c r="H260" s="32"/>
      <c r="I260" s="35"/>
      <c r="J260" s="35"/>
      <c r="K260" s="30"/>
      <c r="L260" s="30"/>
      <c r="M260" s="30"/>
      <c r="N260" s="30"/>
    </row>
    <row r="261" spans="1:14" s="33" customFormat="1" outlineLevel="1" x14ac:dyDescent="0.3">
      <c r="A261" s="147" t="s">
        <v>913</v>
      </c>
      <c r="B261" s="147"/>
      <c r="C261" s="147"/>
      <c r="D261" s="30"/>
      <c r="E261" s="30"/>
      <c r="F261" s="30"/>
      <c r="G261" s="30"/>
      <c r="H261" s="32"/>
      <c r="I261" s="35"/>
      <c r="J261" s="35"/>
      <c r="K261" s="30"/>
      <c r="L261" s="30"/>
      <c r="M261" s="30"/>
      <c r="N261" s="30"/>
    </row>
    <row r="262" spans="1:14" s="33" customFormat="1" outlineLevel="1" x14ac:dyDescent="0.3">
      <c r="A262" s="147" t="s">
        <v>914</v>
      </c>
      <c r="B262" s="147"/>
      <c r="C262" s="147"/>
      <c r="D262" s="30"/>
      <c r="E262" s="30"/>
      <c r="F262" s="30"/>
      <c r="G262" s="30"/>
      <c r="H262" s="32"/>
      <c r="I262" s="35"/>
      <c r="J262" s="35"/>
      <c r="K262" s="30"/>
      <c r="L262" s="30"/>
      <c r="M262" s="30"/>
      <c r="N262" s="30"/>
    </row>
    <row r="263" spans="1:14" s="33" customFormat="1" outlineLevel="1" x14ac:dyDescent="0.3">
      <c r="A263" s="147" t="s">
        <v>915</v>
      </c>
      <c r="B263" s="147"/>
      <c r="C263" s="147"/>
      <c r="D263" s="30"/>
      <c r="E263" s="30"/>
      <c r="F263" s="30"/>
      <c r="G263" s="30"/>
      <c r="H263" s="32"/>
      <c r="I263" s="35"/>
      <c r="J263" s="35"/>
      <c r="K263" s="30"/>
      <c r="L263" s="30"/>
      <c r="M263" s="30"/>
      <c r="N263" s="30"/>
    </row>
    <row r="264" spans="1:14" s="33" customFormat="1" outlineLevel="1" x14ac:dyDescent="0.3">
      <c r="A264" s="147" t="s">
        <v>916</v>
      </c>
      <c r="B264" s="147"/>
      <c r="C264" s="147"/>
      <c r="D264" s="30"/>
      <c r="E264" s="30"/>
      <c r="F264" s="30"/>
      <c r="G264" s="30"/>
      <c r="H264" s="32"/>
      <c r="I264" s="35"/>
      <c r="J264" s="35"/>
      <c r="K264" s="30"/>
      <c r="L264" s="30"/>
      <c r="M264" s="30"/>
      <c r="N264" s="30"/>
    </row>
    <row r="265" spans="1:14" s="33" customFormat="1" outlineLevel="1" x14ac:dyDescent="0.3">
      <c r="A265" s="147" t="s">
        <v>917</v>
      </c>
      <c r="B265" s="147"/>
      <c r="C265" s="147"/>
      <c r="D265" s="30"/>
      <c r="E265" s="30"/>
      <c r="F265" s="30"/>
      <c r="G265" s="30"/>
      <c r="H265" s="32"/>
      <c r="I265" s="35"/>
      <c r="J265" s="35"/>
      <c r="K265" s="30"/>
      <c r="L265" s="30"/>
      <c r="M265" s="30"/>
      <c r="N265" s="30"/>
    </row>
    <row r="266" spans="1:14" s="33" customFormat="1" outlineLevel="1" x14ac:dyDescent="0.3">
      <c r="A266" s="147" t="s">
        <v>918</v>
      </c>
      <c r="B266" s="147"/>
      <c r="C266" s="147"/>
      <c r="D266" s="30"/>
      <c r="E266" s="30"/>
      <c r="F266" s="30"/>
      <c r="G266" s="30"/>
      <c r="H266" s="32"/>
      <c r="I266" s="35"/>
      <c r="J266" s="35"/>
      <c r="K266" s="30"/>
      <c r="L266" s="30"/>
      <c r="M266" s="30"/>
      <c r="N266" s="30"/>
    </row>
    <row r="267" spans="1:14" s="33" customFormat="1" outlineLevel="1" x14ac:dyDescent="0.3">
      <c r="A267" s="147" t="s">
        <v>919</v>
      </c>
      <c r="B267" s="147"/>
      <c r="C267" s="147"/>
      <c r="D267" s="30"/>
      <c r="E267" s="30"/>
      <c r="F267" s="30"/>
      <c r="G267" s="30"/>
      <c r="H267" s="32"/>
      <c r="I267" s="35"/>
      <c r="J267" s="35"/>
      <c r="K267" s="30"/>
      <c r="L267" s="30"/>
      <c r="M267" s="30"/>
      <c r="N267" s="30"/>
    </row>
    <row r="268" spans="1:14" s="33" customFormat="1" outlineLevel="1" x14ac:dyDescent="0.3">
      <c r="A268" s="147" t="s">
        <v>920</v>
      </c>
      <c r="B268" s="147"/>
      <c r="C268" s="147"/>
      <c r="D268" s="30"/>
      <c r="E268" s="30"/>
      <c r="F268" s="30"/>
      <c r="G268" s="30"/>
      <c r="H268" s="32"/>
      <c r="I268" s="35"/>
      <c r="J268" s="35"/>
      <c r="K268" s="30"/>
      <c r="L268" s="30"/>
      <c r="M268" s="30"/>
      <c r="N268" s="30"/>
    </row>
    <row r="269" spans="1:14" s="33" customFormat="1" outlineLevel="1" x14ac:dyDescent="0.3">
      <c r="A269" s="147" t="s">
        <v>921</v>
      </c>
      <c r="B269" s="147"/>
      <c r="C269" s="147"/>
      <c r="D269" s="30"/>
      <c r="E269" s="30"/>
      <c r="F269" s="30"/>
      <c r="G269" s="30"/>
      <c r="H269" s="32"/>
      <c r="I269" s="35"/>
      <c r="J269" s="35"/>
      <c r="K269" s="30"/>
      <c r="L269" s="30"/>
      <c r="M269" s="30"/>
      <c r="N269" s="30"/>
    </row>
    <row r="270" spans="1:14" s="33" customFormat="1" outlineLevel="1" x14ac:dyDescent="0.3">
      <c r="A270" s="147" t="s">
        <v>922</v>
      </c>
      <c r="B270" s="147"/>
      <c r="C270" s="147"/>
      <c r="D270" s="30"/>
      <c r="E270" s="30"/>
      <c r="F270" s="30"/>
      <c r="G270" s="30"/>
      <c r="H270" s="32"/>
      <c r="I270" s="35"/>
      <c r="J270" s="35"/>
      <c r="K270" s="30"/>
      <c r="L270" s="30"/>
      <c r="M270" s="30"/>
      <c r="N270" s="30"/>
    </row>
    <row r="271" spans="1:14" s="33" customFormat="1" outlineLevel="1" x14ac:dyDescent="0.3">
      <c r="A271" s="147" t="s">
        <v>923</v>
      </c>
      <c r="B271" s="147"/>
      <c r="C271" s="147"/>
      <c r="D271" s="30"/>
      <c r="E271" s="30"/>
      <c r="F271" s="30"/>
      <c r="G271" s="30"/>
      <c r="H271" s="32"/>
      <c r="I271" s="35"/>
      <c r="J271" s="35"/>
      <c r="K271" s="30"/>
      <c r="L271" s="30"/>
      <c r="M271" s="30"/>
      <c r="N271" s="30"/>
    </row>
    <row r="272" spans="1:14" s="33" customFormat="1" outlineLevel="1" x14ac:dyDescent="0.3">
      <c r="A272" s="147" t="s">
        <v>924</v>
      </c>
      <c r="B272" s="147"/>
      <c r="C272" s="147"/>
      <c r="D272" s="30"/>
      <c r="E272" s="30"/>
      <c r="F272" s="30"/>
      <c r="G272" s="30"/>
      <c r="H272" s="32"/>
      <c r="I272" s="35"/>
      <c r="J272" s="35"/>
      <c r="K272" s="30"/>
      <c r="L272" s="30"/>
      <c r="M272" s="30"/>
      <c r="N272" s="30"/>
    </row>
    <row r="273" spans="1:14" s="33" customFormat="1" outlineLevel="1" x14ac:dyDescent="0.3">
      <c r="A273" s="147" t="s">
        <v>925</v>
      </c>
      <c r="B273" s="147"/>
      <c r="C273" s="147"/>
      <c r="D273" s="30"/>
      <c r="E273" s="30"/>
      <c r="F273" s="30"/>
      <c r="G273" s="30"/>
      <c r="H273" s="32"/>
      <c r="I273" s="35"/>
      <c r="J273" s="35"/>
      <c r="K273" s="30"/>
      <c r="L273" s="30"/>
      <c r="M273" s="30"/>
      <c r="N273" s="30"/>
    </row>
    <row r="274" spans="1:14" s="33" customFormat="1" outlineLevel="1" x14ac:dyDescent="0.3">
      <c r="A274" s="147" t="s">
        <v>926</v>
      </c>
      <c r="B274" s="147"/>
      <c r="C274" s="147"/>
      <c r="D274" s="30"/>
      <c r="E274" s="30"/>
      <c r="F274" s="30"/>
      <c r="G274" s="30"/>
      <c r="H274" s="32"/>
      <c r="I274" s="35"/>
      <c r="J274" s="35"/>
      <c r="K274" s="30"/>
      <c r="L274" s="30"/>
      <c r="M274" s="30"/>
      <c r="N274" s="30"/>
    </row>
    <row r="275" spans="1:14" s="33" customFormat="1" outlineLevel="1" x14ac:dyDescent="0.3">
      <c r="A275" s="147" t="s">
        <v>927</v>
      </c>
      <c r="B275" s="147"/>
      <c r="C275" s="147"/>
      <c r="D275" s="30"/>
      <c r="E275" s="30"/>
      <c r="F275" s="30"/>
      <c r="G275" s="30"/>
      <c r="H275" s="32"/>
      <c r="I275" s="35"/>
      <c r="J275" s="35"/>
      <c r="K275" s="30"/>
      <c r="L275" s="30"/>
      <c r="M275" s="30"/>
      <c r="N275" s="30"/>
    </row>
    <row r="276" spans="1:14" s="33" customFormat="1" outlineLevel="1" x14ac:dyDescent="0.3">
      <c r="A276" s="147" t="s">
        <v>928</v>
      </c>
      <c r="B276" s="147"/>
      <c r="C276" s="147"/>
      <c r="D276" s="30"/>
      <c r="E276" s="30"/>
      <c r="F276" s="30"/>
      <c r="G276" s="30"/>
      <c r="H276" s="32"/>
      <c r="I276" s="35"/>
      <c r="J276" s="35"/>
      <c r="K276" s="30"/>
      <c r="L276" s="30"/>
      <c r="M276" s="30"/>
      <c r="N276" s="30"/>
    </row>
    <row r="277" spans="1:14" s="33" customFormat="1" outlineLevel="1" x14ac:dyDescent="0.3">
      <c r="A277" s="147" t="s">
        <v>929</v>
      </c>
      <c r="B277" s="147"/>
      <c r="C277" s="147"/>
      <c r="D277" s="30"/>
      <c r="E277" s="30"/>
      <c r="F277" s="30"/>
      <c r="G277" s="30"/>
      <c r="H277" s="32"/>
      <c r="I277" s="35"/>
      <c r="J277" s="35"/>
      <c r="K277" s="30"/>
      <c r="L277" s="30"/>
      <c r="M277" s="30"/>
      <c r="N277" s="30"/>
    </row>
    <row r="278" spans="1:14" s="33" customFormat="1" outlineLevel="1" x14ac:dyDescent="0.3">
      <c r="A278" s="147" t="s">
        <v>930</v>
      </c>
      <c r="B278" s="147"/>
      <c r="C278" s="147"/>
      <c r="D278" s="30"/>
      <c r="E278" s="30"/>
      <c r="F278" s="30"/>
      <c r="G278" s="30"/>
      <c r="H278" s="32"/>
      <c r="I278" s="35"/>
      <c r="J278" s="35"/>
      <c r="K278" s="30"/>
      <c r="L278" s="30"/>
      <c r="M278" s="30"/>
      <c r="N278" s="30"/>
    </row>
    <row r="279" spans="1:14" s="33" customFormat="1" outlineLevel="1" x14ac:dyDescent="0.3">
      <c r="A279" s="147" t="s">
        <v>931</v>
      </c>
      <c r="B279" s="147"/>
      <c r="C279" s="147"/>
      <c r="D279" s="30"/>
      <c r="E279" s="30"/>
      <c r="F279" s="30"/>
      <c r="G279" s="30"/>
      <c r="H279" s="32"/>
      <c r="I279" s="35"/>
      <c r="J279" s="35"/>
      <c r="K279" s="30"/>
      <c r="L279" s="30"/>
      <c r="M279" s="30"/>
      <c r="N279" s="30"/>
    </row>
    <row r="280" spans="1:14" s="33" customFormat="1" outlineLevel="1" x14ac:dyDescent="0.3">
      <c r="A280" s="147" t="s">
        <v>932</v>
      </c>
      <c r="B280" s="147"/>
      <c r="C280" s="147"/>
      <c r="D280" s="30"/>
      <c r="E280" s="30"/>
      <c r="F280" s="30"/>
      <c r="G280" s="30"/>
      <c r="H280" s="32"/>
      <c r="I280" s="35"/>
      <c r="J280" s="35"/>
      <c r="K280" s="30"/>
      <c r="L280" s="30"/>
      <c r="M280" s="30"/>
      <c r="N280" s="30"/>
    </row>
    <row r="281" spans="1:14" s="33" customFormat="1" outlineLevel="1" x14ac:dyDescent="0.3">
      <c r="A281" s="147" t="s">
        <v>933</v>
      </c>
      <c r="B281" s="147"/>
      <c r="C281" s="147"/>
      <c r="D281" s="30"/>
      <c r="E281" s="30"/>
      <c r="F281" s="30"/>
      <c r="G281" s="30"/>
      <c r="H281" s="32"/>
      <c r="I281" s="35"/>
      <c r="J281" s="35"/>
      <c r="K281" s="30"/>
      <c r="L281" s="30"/>
      <c r="M281" s="30"/>
      <c r="N281" s="30"/>
    </row>
    <row r="282" spans="1:14" s="33" customFormat="1" outlineLevel="1" x14ac:dyDescent="0.3">
      <c r="A282" s="147" t="s">
        <v>934</v>
      </c>
      <c r="B282" s="147"/>
      <c r="C282" s="147"/>
      <c r="D282" s="30"/>
      <c r="E282" s="30"/>
      <c r="F282" s="30"/>
      <c r="G282" s="30"/>
      <c r="H282" s="32"/>
      <c r="I282" s="35"/>
      <c r="J282" s="35"/>
      <c r="K282" s="30"/>
      <c r="L282" s="30"/>
      <c r="M282" s="30"/>
      <c r="N282" s="30"/>
    </row>
    <row r="283" spans="1:14" s="33" customFormat="1" outlineLevel="1" x14ac:dyDescent="0.3">
      <c r="A283" s="147" t="s">
        <v>935</v>
      </c>
      <c r="B283" s="147"/>
      <c r="C283" s="147"/>
      <c r="D283" s="30"/>
      <c r="E283" s="30"/>
      <c r="F283" s="30"/>
      <c r="G283" s="30"/>
      <c r="H283" s="32"/>
      <c r="I283" s="35"/>
      <c r="J283" s="35"/>
      <c r="K283" s="30"/>
      <c r="L283" s="30"/>
      <c r="M283" s="30"/>
      <c r="N283" s="30"/>
    </row>
    <row r="284" spans="1:14" s="33" customFormat="1" outlineLevel="1" x14ac:dyDescent="0.3">
      <c r="A284" s="145" t="s">
        <v>936</v>
      </c>
      <c r="B284" s="145"/>
      <c r="C284" s="145"/>
      <c r="D284"/>
      <c r="E284"/>
      <c r="F284"/>
      <c r="G284"/>
      <c r="H284" s="32"/>
      <c r="I284" s="35"/>
      <c r="J284" s="35"/>
      <c r="K284" s="30"/>
      <c r="L284" s="30"/>
      <c r="M284" s="30"/>
      <c r="N284" s="30"/>
    </row>
    <row r="285" spans="1:14" ht="18" x14ac:dyDescent="0.3">
      <c r="A285" s="105"/>
      <c r="B285" s="105" t="s">
        <v>940</v>
      </c>
      <c r="C285" s="105" t="s">
        <v>1</v>
      </c>
      <c r="D285" s="105" t="s">
        <v>1</v>
      </c>
      <c r="E285" s="105"/>
      <c r="F285" s="106"/>
      <c r="G285" s="107"/>
      <c r="H285" s="32"/>
      <c r="I285" s="70"/>
      <c r="J285" s="70"/>
      <c r="K285" s="70"/>
      <c r="L285" s="70"/>
      <c r="M285" s="38"/>
    </row>
    <row r="286" spans="1:14" s="33" customFormat="1" ht="18" x14ac:dyDescent="0.3">
      <c r="A286" s="156" t="s">
        <v>861</v>
      </c>
      <c r="B286" s="68"/>
      <c r="C286" s="68"/>
      <c r="D286" s="68"/>
      <c r="E286" s="68"/>
      <c r="F286" s="69"/>
      <c r="G286" s="68"/>
      <c r="H286" s="32"/>
      <c r="I286" s="70"/>
      <c r="J286" s="70"/>
      <c r="K286" s="70"/>
      <c r="L286" s="70"/>
      <c r="M286" s="38"/>
      <c r="N286" s="32"/>
    </row>
    <row r="287" spans="1:14" s="33" customFormat="1" ht="18" x14ac:dyDescent="0.3">
      <c r="A287" s="156" t="s">
        <v>862</v>
      </c>
      <c r="B287" s="68"/>
      <c r="C287" s="68"/>
      <c r="D287" s="68"/>
      <c r="E287" s="68"/>
      <c r="F287" s="69"/>
      <c r="G287" s="68"/>
      <c r="H287" s="32"/>
      <c r="I287" s="70"/>
      <c r="J287" s="70"/>
      <c r="K287" s="70"/>
      <c r="L287" s="70"/>
      <c r="M287" s="38"/>
      <c r="N287" s="32"/>
    </row>
    <row r="288" spans="1:14" s="33" customFormat="1" x14ac:dyDescent="0.3">
      <c r="A288" s="147" t="s">
        <v>312</v>
      </c>
      <c r="B288" s="182" t="s">
        <v>1348</v>
      </c>
      <c r="C288" s="71">
        <f>ROW(B38)</f>
        <v>38</v>
      </c>
      <c r="D288" s="48"/>
      <c r="E288" s="48"/>
      <c r="F288" s="48"/>
      <c r="G288" s="48"/>
      <c r="H288" s="32"/>
      <c r="I288" s="41"/>
      <c r="J288" s="71"/>
      <c r="K288" s="35"/>
      <c r="L288" s="48"/>
      <c r="M288" s="48"/>
      <c r="N288" s="48"/>
    </row>
    <row r="289" spans="1:14" s="33" customFormat="1" x14ac:dyDescent="0.3">
      <c r="A289" s="147" t="s">
        <v>313</v>
      </c>
      <c r="B289" s="182" t="s">
        <v>1349</v>
      </c>
      <c r="C289" s="71">
        <f>ROW(B39)</f>
        <v>39</v>
      </c>
      <c r="D289" s="147"/>
      <c r="E289" s="48"/>
      <c r="F289" s="48"/>
      <c r="G289" s="157"/>
      <c r="H289" s="32"/>
      <c r="I289" s="41"/>
      <c r="J289" s="71"/>
      <c r="K289" s="35"/>
      <c r="L289" s="48"/>
      <c r="M289" s="48"/>
      <c r="N289" s="32"/>
    </row>
    <row r="290" spans="1:14" s="33" customFormat="1" x14ac:dyDescent="0.3">
      <c r="A290" s="147" t="s">
        <v>314</v>
      </c>
      <c r="B290" s="182" t="s">
        <v>1350</v>
      </c>
      <c r="C290" s="71" t="s">
        <v>886</v>
      </c>
      <c r="D290" s="147"/>
      <c r="E290" s="147"/>
      <c r="F290" s="147"/>
      <c r="G290" s="158"/>
      <c r="H290" s="32"/>
      <c r="I290" s="41"/>
      <c r="J290" s="71"/>
      <c r="K290" s="71"/>
      <c r="L290" s="72"/>
      <c r="M290" s="48"/>
      <c r="N290" s="72"/>
    </row>
    <row r="291" spans="1:14" s="33" customFormat="1" x14ac:dyDescent="0.3">
      <c r="A291" s="147" t="s">
        <v>315</v>
      </c>
      <c r="B291" s="182" t="s">
        <v>1351</v>
      </c>
      <c r="C291" s="36" t="s">
        <v>1380</v>
      </c>
      <c r="D291" s="159"/>
      <c r="E291" s="158"/>
      <c r="F291" s="48"/>
      <c r="G291" s="157"/>
      <c r="H291" s="32"/>
      <c r="I291" s="41"/>
      <c r="J291" s="71"/>
      <c r="K291" s="35"/>
      <c r="L291" s="35"/>
      <c r="M291" s="35"/>
      <c r="N291" s="32"/>
    </row>
    <row r="292" spans="1:14" s="33" customFormat="1" x14ac:dyDescent="0.3">
      <c r="A292" s="147" t="s">
        <v>316</v>
      </c>
      <c r="B292" s="182" t="s">
        <v>1352</v>
      </c>
      <c r="C292" s="71">
        <f>ROW(B52)</f>
        <v>52</v>
      </c>
      <c r="D292" s="147"/>
      <c r="E292" s="147"/>
      <c r="F292" s="147"/>
      <c r="G292" s="158"/>
      <c r="H292" s="32"/>
      <c r="I292" s="41"/>
      <c r="J292" s="30"/>
      <c r="K292" s="71"/>
      <c r="L292" s="72"/>
      <c r="M292" s="35"/>
      <c r="N292" s="72"/>
    </row>
    <row r="293" spans="1:14" s="33" customFormat="1" x14ac:dyDescent="0.3">
      <c r="A293" s="147" t="s">
        <v>317</v>
      </c>
      <c r="B293" s="182" t="s">
        <v>1353</v>
      </c>
      <c r="C293" s="73" t="s">
        <v>1382</v>
      </c>
      <c r="D293" s="73" t="s">
        <v>1381</v>
      </c>
      <c r="E293" s="158"/>
      <c r="F293" s="71"/>
      <c r="G293" s="71"/>
      <c r="H293" s="32"/>
      <c r="I293" s="41"/>
      <c r="J293" s="35"/>
      <c r="K293" s="35"/>
      <c r="L293" s="35"/>
      <c r="M293" s="72"/>
      <c r="N293" s="32"/>
    </row>
    <row r="294" spans="1:14" s="33" customFormat="1" x14ac:dyDescent="0.3">
      <c r="A294" s="147" t="s">
        <v>318</v>
      </c>
      <c r="B294" s="182" t="s">
        <v>1354</v>
      </c>
      <c r="C294" s="73" t="s">
        <v>1383</v>
      </c>
      <c r="D294" s="147"/>
      <c r="E294" s="147"/>
      <c r="F294" s="147"/>
      <c r="G294" s="157"/>
      <c r="H294" s="32"/>
      <c r="I294" s="41"/>
      <c r="J294" s="71"/>
      <c r="K294" s="35"/>
      <c r="L294" s="35"/>
      <c r="M294" s="72"/>
      <c r="N294" s="32"/>
    </row>
    <row r="295" spans="1:14" s="33" customFormat="1" x14ac:dyDescent="0.3">
      <c r="A295" s="147" t="s">
        <v>319</v>
      </c>
      <c r="B295" s="182" t="s">
        <v>1355</v>
      </c>
      <c r="C295" s="71" t="s">
        <v>866</v>
      </c>
      <c r="E295" s="147"/>
      <c r="F295" s="71"/>
      <c r="G295" s="157"/>
      <c r="H295" s="32"/>
      <c r="I295" s="41"/>
      <c r="J295" s="71"/>
      <c r="K295" s="35"/>
      <c r="L295" s="72"/>
      <c r="M295" s="72"/>
      <c r="N295" s="32"/>
    </row>
    <row r="296" spans="1:14" s="33" customFormat="1" x14ac:dyDescent="0.3">
      <c r="A296" s="147" t="s">
        <v>320</v>
      </c>
      <c r="B296" s="182" t="s">
        <v>1356</v>
      </c>
      <c r="C296" s="71" t="s">
        <v>1384</v>
      </c>
      <c r="D296" s="71"/>
      <c r="E296" s="147"/>
      <c r="F296" s="158"/>
      <c r="G296" s="157"/>
      <c r="H296" s="32"/>
      <c r="I296" s="41"/>
      <c r="J296" s="71"/>
      <c r="K296" s="35"/>
      <c r="L296" s="72"/>
      <c r="M296" s="72"/>
      <c r="N296" s="32"/>
    </row>
    <row r="297" spans="1:14" s="33" customFormat="1" x14ac:dyDescent="0.3">
      <c r="A297" s="147" t="s">
        <v>321</v>
      </c>
      <c r="B297" s="182" t="s">
        <v>1357</v>
      </c>
      <c r="C297" s="71">
        <f>ROW(B111)</f>
        <v>111</v>
      </c>
      <c r="D297" s="147"/>
      <c r="E297" s="158"/>
      <c r="F297" s="158"/>
      <c r="G297" s="157"/>
      <c r="H297" s="32"/>
      <c r="I297" s="35"/>
      <c r="J297" s="71"/>
      <c r="K297" s="35"/>
      <c r="L297" s="72"/>
      <c r="M297" s="35"/>
      <c r="N297" s="32"/>
    </row>
    <row r="298" spans="1:14" s="33" customFormat="1" x14ac:dyDescent="0.3">
      <c r="A298" s="147" t="s">
        <v>322</v>
      </c>
      <c r="B298" s="182" t="s">
        <v>1361</v>
      </c>
      <c r="C298" s="71">
        <f>ROW(B163)</f>
        <v>163</v>
      </c>
      <c r="D298" s="147"/>
      <c r="E298" s="158"/>
      <c r="F298" s="158"/>
      <c r="G298" s="157"/>
      <c r="H298" s="32"/>
      <c r="I298" s="41"/>
      <c r="J298" s="71"/>
      <c r="K298" s="35"/>
      <c r="L298" s="72"/>
      <c r="M298" s="35"/>
      <c r="N298" s="32"/>
    </row>
    <row r="299" spans="1:14" s="33" customFormat="1" x14ac:dyDescent="0.3">
      <c r="A299" s="147" t="s">
        <v>323</v>
      </c>
      <c r="B299" s="182" t="s">
        <v>1360</v>
      </c>
      <c r="C299" s="71">
        <f>ROW(B137)</f>
        <v>137</v>
      </c>
      <c r="D299" s="147"/>
      <c r="E299" s="158"/>
      <c r="F299" s="147"/>
      <c r="G299" s="157"/>
      <c r="H299" s="32"/>
      <c r="I299" s="41"/>
      <c r="J299" s="71"/>
      <c r="K299" s="35"/>
      <c r="L299" s="72"/>
      <c r="M299" s="35"/>
      <c r="N299" s="32"/>
    </row>
    <row r="300" spans="1:14" s="33" customFormat="1" x14ac:dyDescent="0.3">
      <c r="A300" s="147" t="s">
        <v>324</v>
      </c>
      <c r="B300" s="182" t="s">
        <v>1359</v>
      </c>
      <c r="C300" s="147" t="s">
        <v>867</v>
      </c>
      <c r="D300" s="147"/>
      <c r="E300" s="158"/>
      <c r="F300" s="147"/>
      <c r="G300" s="157"/>
      <c r="H300" s="32"/>
      <c r="I300" s="41"/>
      <c r="J300" s="71"/>
      <c r="K300" s="71"/>
      <c r="L300" s="72"/>
      <c r="M300" s="35"/>
      <c r="N300" s="32"/>
    </row>
    <row r="301" spans="1:14" s="33" customFormat="1" outlineLevel="1" x14ac:dyDescent="0.3">
      <c r="A301" s="147" t="s">
        <v>865</v>
      </c>
      <c r="B301" s="182" t="s">
        <v>1358</v>
      </c>
      <c r="C301" s="71" t="s">
        <v>863</v>
      </c>
      <c r="D301" s="71" t="s">
        <v>864</v>
      </c>
      <c r="E301" s="147"/>
      <c r="F301" s="147"/>
      <c r="G301" s="157"/>
      <c r="H301" s="32"/>
      <c r="I301" s="41"/>
      <c r="J301" s="71"/>
      <c r="K301" s="71"/>
      <c r="L301" s="72"/>
      <c r="M301" s="35"/>
      <c r="N301" s="32"/>
    </row>
    <row r="302" spans="1:14" s="33" customFormat="1" outlineLevel="1" x14ac:dyDescent="0.3">
      <c r="A302" s="147" t="s">
        <v>868</v>
      </c>
      <c r="B302" s="182" t="s">
        <v>869</v>
      </c>
      <c r="C302" s="71" t="s">
        <v>1386</v>
      </c>
      <c r="D302" s="147"/>
      <c r="E302" s="147"/>
      <c r="F302" s="147"/>
      <c r="G302" s="157"/>
      <c r="H302" s="32"/>
      <c r="I302" s="41"/>
      <c r="J302" s="71"/>
      <c r="K302" s="71"/>
      <c r="L302" s="72"/>
      <c r="M302" s="35"/>
      <c r="N302" s="32"/>
    </row>
    <row r="303" spans="1:14" s="33" customFormat="1" outlineLevel="1" x14ac:dyDescent="0.3">
      <c r="A303" s="147" t="s">
        <v>871</v>
      </c>
      <c r="B303" s="182" t="s">
        <v>872</v>
      </c>
      <c r="C303" s="71">
        <f>ROW(B65)</f>
        <v>65</v>
      </c>
      <c r="D303" s="147"/>
      <c r="E303" s="147"/>
      <c r="F303" s="147"/>
      <c r="G303" s="157"/>
      <c r="H303" s="32"/>
      <c r="I303" s="41"/>
      <c r="J303" s="71"/>
      <c r="K303" s="71"/>
      <c r="L303" s="72"/>
      <c r="M303" s="35"/>
      <c r="N303" s="32"/>
    </row>
    <row r="304" spans="1:14" s="33" customFormat="1" outlineLevel="1" x14ac:dyDescent="0.3">
      <c r="A304" s="147" t="s">
        <v>873</v>
      </c>
      <c r="B304" s="182" t="s">
        <v>874</v>
      </c>
      <c r="C304" s="71">
        <f>ROW(B88)</f>
        <v>88</v>
      </c>
      <c r="D304" s="147"/>
      <c r="E304" s="147"/>
      <c r="F304" s="147"/>
      <c r="G304" s="157"/>
      <c r="H304" s="32"/>
      <c r="I304" s="41"/>
      <c r="J304" s="71"/>
      <c r="K304" s="71"/>
      <c r="L304" s="72"/>
      <c r="M304" s="35"/>
      <c r="N304" s="32"/>
    </row>
    <row r="305" spans="1:14" s="33" customFormat="1" outlineLevel="1" x14ac:dyDescent="0.3">
      <c r="A305" s="147" t="s">
        <v>875</v>
      </c>
      <c r="B305" s="182" t="s">
        <v>876</v>
      </c>
      <c r="C305" s="71" t="s">
        <v>1387</v>
      </c>
      <c r="D305" s="147"/>
      <c r="E305" s="158"/>
      <c r="F305" s="147"/>
      <c r="G305" s="157"/>
      <c r="H305" s="32"/>
      <c r="I305" s="41"/>
      <c r="J305" s="71"/>
      <c r="K305" s="71"/>
      <c r="L305" s="72"/>
      <c r="M305" s="35"/>
      <c r="N305" s="32"/>
    </row>
    <row r="306" spans="1:14" s="33" customFormat="1" outlineLevel="1" x14ac:dyDescent="0.3">
      <c r="A306" s="147" t="s">
        <v>877</v>
      </c>
      <c r="B306" s="182" t="s">
        <v>878</v>
      </c>
      <c r="C306" s="71">
        <f>ROW(B44)</f>
        <v>44</v>
      </c>
      <c r="D306" s="147"/>
      <c r="E306" s="158"/>
      <c r="F306" s="147"/>
      <c r="G306" s="157"/>
      <c r="H306" s="32"/>
      <c r="I306" s="41"/>
      <c r="J306" s="71"/>
      <c r="K306" s="71"/>
      <c r="L306" s="72"/>
      <c r="M306" s="35"/>
      <c r="N306" s="32"/>
    </row>
    <row r="307" spans="1:14" s="33" customFormat="1" outlineLevel="1" x14ac:dyDescent="0.3">
      <c r="A307" s="147" t="s">
        <v>879</v>
      </c>
      <c r="B307" s="182" t="s">
        <v>880</v>
      </c>
      <c r="C307" s="178" t="s">
        <v>1385</v>
      </c>
      <c r="D307" s="147"/>
      <c r="E307" s="158"/>
      <c r="F307" s="71"/>
      <c r="G307" s="157"/>
      <c r="H307" s="32"/>
      <c r="I307" s="41"/>
      <c r="J307" s="71"/>
      <c r="K307" s="71"/>
      <c r="L307" s="72"/>
      <c r="M307" s="35"/>
      <c r="N307" s="32"/>
    </row>
    <row r="308" spans="1:14" s="33" customFormat="1" outlineLevel="1" x14ac:dyDescent="0.3">
      <c r="A308" s="147" t="s">
        <v>325</v>
      </c>
      <c r="D308" s="147"/>
      <c r="E308" s="158"/>
      <c r="F308" s="147"/>
      <c r="G308" s="157"/>
      <c r="H308" s="32"/>
      <c r="I308" s="41"/>
      <c r="J308" s="71"/>
      <c r="K308" s="71"/>
      <c r="L308" s="72"/>
      <c r="M308" s="35"/>
      <c r="N308" s="32"/>
    </row>
    <row r="309" spans="1:14" s="33" customFormat="1" outlineLevel="1" x14ac:dyDescent="0.3">
      <c r="A309" s="147" t="s">
        <v>326</v>
      </c>
      <c r="B309" s="147"/>
      <c r="C309" s="147"/>
      <c r="D309" s="147"/>
      <c r="E309" s="158"/>
      <c r="F309" s="147"/>
      <c r="G309" s="157"/>
      <c r="H309" s="32"/>
      <c r="I309" s="41"/>
      <c r="J309" s="71"/>
      <c r="K309" s="71"/>
      <c r="L309" s="72"/>
      <c r="M309" s="35"/>
      <c r="N309" s="32"/>
    </row>
    <row r="310" spans="1:14" s="33" customFormat="1" outlineLevel="1" x14ac:dyDescent="0.3">
      <c r="A310" s="147" t="s">
        <v>327</v>
      </c>
      <c r="B310" s="147"/>
      <c r="C310" s="147"/>
      <c r="D310" s="147"/>
      <c r="E310" s="147"/>
      <c r="F310" s="147"/>
      <c r="G310" s="157"/>
      <c r="H310" s="32"/>
      <c r="I310" s="35"/>
      <c r="J310" s="35"/>
      <c r="K310" s="35"/>
      <c r="L310" s="35"/>
      <c r="M310" s="35"/>
      <c r="N310" s="32"/>
    </row>
    <row r="311" spans="1:14" ht="36" x14ac:dyDescent="0.3">
      <c r="A311" s="106"/>
      <c r="B311" s="105" t="s">
        <v>20</v>
      </c>
      <c r="C311" s="106"/>
      <c r="D311" s="106"/>
      <c r="E311" s="106"/>
      <c r="F311" s="106"/>
      <c r="G311" s="107"/>
      <c r="H311" s="32"/>
      <c r="I311" s="70"/>
      <c r="J311" s="38"/>
      <c r="K311" s="38"/>
      <c r="L311" s="38"/>
      <c r="M311" s="38"/>
    </row>
    <row r="312" spans="1:14" s="33" customFormat="1" x14ac:dyDescent="0.3">
      <c r="A312" s="35" t="s">
        <v>5</v>
      </c>
      <c r="B312" s="160" t="s">
        <v>937</v>
      </c>
      <c r="C312" s="147" t="s">
        <v>763</v>
      </c>
      <c r="D312" s="35"/>
      <c r="E312" s="35"/>
      <c r="F312" s="35"/>
      <c r="G312" s="32"/>
      <c r="H312" s="32"/>
      <c r="I312" s="47"/>
      <c r="J312" s="71"/>
      <c r="K312" s="35"/>
      <c r="L312" s="35"/>
      <c r="M312" s="35"/>
      <c r="N312" s="32"/>
    </row>
    <row r="313" spans="1:14" s="33" customFormat="1" outlineLevel="1" x14ac:dyDescent="0.3">
      <c r="A313" s="35" t="s">
        <v>328</v>
      </c>
      <c r="B313" s="160" t="s">
        <v>938</v>
      </c>
      <c r="C313" s="147" t="s">
        <v>763</v>
      </c>
      <c r="D313" s="35"/>
      <c r="E313" s="35"/>
      <c r="F313" s="35"/>
      <c r="G313" s="32"/>
      <c r="H313" s="32"/>
      <c r="I313" s="47"/>
      <c r="J313" s="71"/>
      <c r="K313" s="35"/>
      <c r="L313" s="35"/>
      <c r="M313" s="35"/>
      <c r="N313" s="32"/>
    </row>
    <row r="314" spans="1:14" s="33" customFormat="1" outlineLevel="1" x14ac:dyDescent="0.3">
      <c r="A314" s="35" t="s">
        <v>329</v>
      </c>
      <c r="B314" s="160" t="s">
        <v>939</v>
      </c>
      <c r="C314" s="147" t="s">
        <v>763</v>
      </c>
      <c r="D314" s="35"/>
      <c r="E314" s="35"/>
      <c r="F314" s="35"/>
      <c r="G314" s="32"/>
      <c r="H314" s="32"/>
      <c r="I314" s="47"/>
      <c r="J314" s="71"/>
      <c r="K314" s="35"/>
      <c r="L314" s="35"/>
      <c r="M314" s="35"/>
      <c r="N314" s="32"/>
    </row>
    <row r="315" spans="1:14" s="33" customFormat="1" outlineLevel="1" x14ac:dyDescent="0.3">
      <c r="A315" s="35" t="s">
        <v>330</v>
      </c>
      <c r="B315" s="47"/>
      <c r="C315" s="71"/>
      <c r="D315" s="35"/>
      <c r="E315" s="35"/>
      <c r="F315" s="35"/>
      <c r="G315" s="32"/>
      <c r="H315" s="32"/>
      <c r="I315" s="47"/>
      <c r="J315" s="71"/>
      <c r="K315" s="35"/>
      <c r="L315" s="35"/>
      <c r="M315" s="35"/>
      <c r="N315" s="32"/>
    </row>
    <row r="316" spans="1:14" s="33" customFormat="1" outlineLevel="1" x14ac:dyDescent="0.3">
      <c r="A316" s="35" t="s">
        <v>331</v>
      </c>
      <c r="B316" s="47"/>
      <c r="C316" s="71"/>
      <c r="D316" s="35"/>
      <c r="E316" s="35"/>
      <c r="F316" s="35"/>
      <c r="G316" s="32"/>
      <c r="H316" s="32"/>
      <c r="I316" s="47"/>
      <c r="J316" s="71"/>
      <c r="K316" s="35"/>
      <c r="L316" s="35"/>
      <c r="M316" s="35"/>
      <c r="N316" s="32"/>
    </row>
    <row r="317" spans="1:14" s="33" customFormat="1" outlineLevel="1" x14ac:dyDescent="0.3">
      <c r="A317" s="35" t="s">
        <v>332</v>
      </c>
      <c r="B317" s="47"/>
      <c r="C317" s="71"/>
      <c r="D317" s="35"/>
      <c r="E317" s="35"/>
      <c r="F317" s="35"/>
      <c r="G317" s="32"/>
      <c r="H317" s="32"/>
      <c r="I317" s="47"/>
      <c r="J317" s="71"/>
      <c r="K317" s="35"/>
      <c r="L317" s="35"/>
      <c r="M317" s="35"/>
      <c r="N317" s="32"/>
    </row>
    <row r="318" spans="1:14" s="33" customFormat="1" outlineLevel="1" x14ac:dyDescent="0.3">
      <c r="A318" s="35" t="s">
        <v>333</v>
      </c>
      <c r="B318" s="47"/>
      <c r="C318" s="71"/>
      <c r="D318" s="35"/>
      <c r="E318" s="35"/>
      <c r="F318" s="35"/>
      <c r="G318" s="32"/>
      <c r="H318" s="32"/>
      <c r="I318" s="47"/>
      <c r="J318" s="71"/>
      <c r="K318" s="35"/>
      <c r="L318" s="35"/>
      <c r="M318" s="35"/>
      <c r="N318" s="32"/>
    </row>
    <row r="319" spans="1:14" ht="18" x14ac:dyDescent="0.3">
      <c r="A319" s="106"/>
      <c r="B319" s="105" t="s">
        <v>21</v>
      </c>
      <c r="C319" s="106"/>
      <c r="D319" s="106"/>
      <c r="E319" s="106"/>
      <c r="F319" s="106"/>
      <c r="G319" s="107"/>
      <c r="H319" s="32"/>
      <c r="I319" s="70"/>
      <c r="J319" s="38"/>
      <c r="K319" s="38"/>
      <c r="L319" s="38"/>
      <c r="M319" s="38"/>
    </row>
    <row r="320" spans="1:14" ht="15" customHeight="1" outlineLevel="1" x14ac:dyDescent="0.3">
      <c r="A320" s="108"/>
      <c r="B320" s="109" t="s">
        <v>334</v>
      </c>
      <c r="C320" s="108"/>
      <c r="D320" s="108"/>
      <c r="E320" s="104"/>
      <c r="F320" s="110"/>
      <c r="G320" s="110"/>
      <c r="H320" s="32"/>
      <c r="L320" s="32"/>
      <c r="M320" s="32"/>
    </row>
    <row r="321" spans="1:14" s="33" customFormat="1" outlineLevel="1" x14ac:dyDescent="0.3">
      <c r="A321" s="35" t="s">
        <v>335</v>
      </c>
      <c r="B321" s="41" t="s">
        <v>336</v>
      </c>
      <c r="C321" s="41"/>
      <c r="D321" s="35"/>
      <c r="E321" s="35"/>
      <c r="F321" s="35"/>
      <c r="G321" s="32"/>
      <c r="H321" s="32"/>
      <c r="I321" s="35"/>
      <c r="J321" s="35"/>
      <c r="K321" s="35"/>
      <c r="L321" s="35"/>
      <c r="M321" s="35"/>
      <c r="N321" s="32"/>
    </row>
    <row r="322" spans="1:14" s="33" customFormat="1" outlineLevel="1" x14ac:dyDescent="0.3">
      <c r="A322" s="35" t="s">
        <v>337</v>
      </c>
      <c r="B322" s="41" t="s">
        <v>338</v>
      </c>
      <c r="C322" s="41"/>
      <c r="D322" s="35"/>
      <c r="E322" s="35"/>
      <c r="F322" s="35"/>
      <c r="G322" s="32"/>
      <c r="H322" s="32"/>
      <c r="I322" s="35"/>
      <c r="J322" s="35"/>
      <c r="K322" s="35"/>
      <c r="L322" s="35"/>
      <c r="M322" s="35"/>
      <c r="N322" s="32"/>
    </row>
    <row r="323" spans="1:14" s="33" customFormat="1" outlineLevel="1" x14ac:dyDescent="0.3">
      <c r="A323" s="35" t="s">
        <v>339</v>
      </c>
      <c r="B323" s="41" t="s">
        <v>340</v>
      </c>
      <c r="C323" s="41"/>
      <c r="D323" s="35"/>
      <c r="E323" s="35"/>
      <c r="F323" s="35"/>
      <c r="G323" s="32"/>
      <c r="H323" s="32"/>
      <c r="I323" s="35"/>
      <c r="J323" s="35"/>
      <c r="K323" s="35"/>
      <c r="L323" s="35"/>
      <c r="M323" s="35"/>
      <c r="N323" s="32"/>
    </row>
    <row r="324" spans="1:14" s="33" customFormat="1" outlineLevel="1" x14ac:dyDescent="0.3">
      <c r="A324" s="35" t="s">
        <v>341</v>
      </c>
      <c r="B324" s="41" t="s">
        <v>342</v>
      </c>
      <c r="C324" s="35"/>
      <c r="D324" s="35"/>
      <c r="E324" s="35"/>
      <c r="F324" s="35"/>
      <c r="G324" s="32"/>
      <c r="H324" s="32"/>
      <c r="I324" s="35"/>
      <c r="J324" s="35"/>
      <c r="K324" s="35"/>
      <c r="L324" s="35"/>
      <c r="M324" s="35"/>
      <c r="N324" s="32"/>
    </row>
    <row r="325" spans="1:14" s="33" customFormat="1" outlineLevel="1" x14ac:dyDescent="0.3">
      <c r="A325" s="35" t="s">
        <v>343</v>
      </c>
      <c r="B325" s="41" t="s">
        <v>344</v>
      </c>
      <c r="C325" s="35"/>
      <c r="D325" s="35"/>
      <c r="E325" s="35"/>
      <c r="F325" s="35"/>
      <c r="G325" s="32"/>
      <c r="H325" s="32"/>
      <c r="I325" s="35"/>
      <c r="J325" s="35"/>
      <c r="K325" s="35"/>
      <c r="L325" s="35"/>
      <c r="M325" s="35"/>
      <c r="N325" s="32"/>
    </row>
    <row r="326" spans="1:14" s="33" customFormat="1" outlineLevel="1" x14ac:dyDescent="0.3">
      <c r="A326" s="35" t="s">
        <v>345</v>
      </c>
      <c r="B326" s="41" t="s">
        <v>346</v>
      </c>
      <c r="C326" s="35"/>
      <c r="D326" s="35"/>
      <c r="E326" s="35"/>
      <c r="F326" s="35"/>
      <c r="G326" s="32"/>
      <c r="H326" s="32"/>
      <c r="I326" s="35"/>
      <c r="J326" s="35"/>
      <c r="K326" s="35"/>
      <c r="L326" s="35"/>
      <c r="M326" s="35"/>
      <c r="N326" s="32"/>
    </row>
    <row r="327" spans="1:14" s="33" customFormat="1" outlineLevel="1" x14ac:dyDescent="0.3">
      <c r="A327" s="35" t="s">
        <v>347</v>
      </c>
      <c r="B327" s="41" t="s">
        <v>348</v>
      </c>
      <c r="C327" s="35"/>
      <c r="D327" s="35"/>
      <c r="E327" s="35"/>
      <c r="F327" s="35"/>
      <c r="G327" s="32"/>
      <c r="H327" s="32"/>
      <c r="I327" s="35"/>
      <c r="J327" s="35"/>
      <c r="K327" s="35"/>
      <c r="L327" s="35"/>
      <c r="M327" s="35"/>
      <c r="N327" s="32"/>
    </row>
    <row r="328" spans="1:14" s="33" customFormat="1" outlineLevel="1" x14ac:dyDescent="0.3">
      <c r="A328" s="35" t="s">
        <v>349</v>
      </c>
      <c r="B328" s="41" t="s">
        <v>350</v>
      </c>
      <c r="C328" s="35"/>
      <c r="D328" s="35"/>
      <c r="E328" s="35"/>
      <c r="F328" s="35"/>
      <c r="G328" s="32"/>
      <c r="H328" s="32"/>
      <c r="I328" s="35"/>
      <c r="J328" s="35"/>
      <c r="K328" s="35"/>
      <c r="L328" s="35"/>
      <c r="M328" s="35"/>
      <c r="N328" s="32"/>
    </row>
    <row r="329" spans="1:14" s="33" customFormat="1" outlineLevel="1" x14ac:dyDescent="0.3">
      <c r="A329" s="35" t="s">
        <v>351</v>
      </c>
      <c r="B329" s="41" t="s">
        <v>352</v>
      </c>
      <c r="C329" s="35"/>
      <c r="D329" s="35"/>
      <c r="E329" s="35"/>
      <c r="F329" s="35"/>
      <c r="G329" s="32"/>
      <c r="H329" s="32"/>
      <c r="I329" s="35"/>
      <c r="J329" s="35"/>
      <c r="K329" s="35"/>
      <c r="L329" s="35"/>
      <c r="M329" s="35"/>
      <c r="N329" s="32"/>
    </row>
    <row r="330" spans="1:14" s="33" customFormat="1" ht="28.8" outlineLevel="1" x14ac:dyDescent="0.3">
      <c r="A330" s="35" t="s">
        <v>353</v>
      </c>
      <c r="B330" s="140" t="s">
        <v>855</v>
      </c>
      <c r="C330" s="141" t="s">
        <v>830</v>
      </c>
      <c r="D330" s="35"/>
      <c r="E330" s="35"/>
      <c r="F330" s="35"/>
      <c r="G330" s="32"/>
      <c r="H330" s="32"/>
      <c r="I330" s="35"/>
      <c r="J330" s="35"/>
      <c r="K330" s="35"/>
      <c r="L330" s="35"/>
      <c r="M330" s="35"/>
      <c r="N330" s="32"/>
    </row>
    <row r="331" spans="1:14" s="33" customFormat="1" ht="28.8" outlineLevel="1" x14ac:dyDescent="0.3">
      <c r="A331" s="35" t="s">
        <v>355</v>
      </c>
      <c r="B331" s="175" t="s">
        <v>1346</v>
      </c>
      <c r="C331" s="141" t="s">
        <v>830</v>
      </c>
      <c r="D331" s="35"/>
      <c r="E331" s="35"/>
      <c r="F331" s="35"/>
      <c r="G331" s="32"/>
      <c r="H331" s="32"/>
      <c r="I331" s="35"/>
      <c r="J331" s="35"/>
      <c r="K331" s="35"/>
      <c r="L331" s="35"/>
      <c r="M331" s="35"/>
      <c r="N331" s="32"/>
    </row>
    <row r="332" spans="1:14" s="33" customFormat="1" outlineLevel="1" x14ac:dyDescent="0.3">
      <c r="A332" s="35" t="s">
        <v>356</v>
      </c>
      <c r="B332" s="54" t="s">
        <v>354</v>
      </c>
      <c r="C332" s="35"/>
      <c r="D332" s="35"/>
      <c r="E332" s="35"/>
      <c r="F332" s="35"/>
      <c r="G332" s="32"/>
      <c r="H332" s="32"/>
      <c r="I332" s="35"/>
      <c r="J332" s="35"/>
      <c r="K332" s="35"/>
      <c r="L332" s="35"/>
      <c r="M332" s="35"/>
      <c r="N332" s="32"/>
    </row>
    <row r="333" spans="1:14" s="33" customFormat="1" outlineLevel="1" x14ac:dyDescent="0.3">
      <c r="A333" s="35" t="s">
        <v>357</v>
      </c>
      <c r="B333" s="54" t="s">
        <v>354</v>
      </c>
      <c r="C333" s="35"/>
      <c r="D333" s="35"/>
      <c r="E333" s="35"/>
      <c r="F333" s="35"/>
      <c r="G333" s="32"/>
      <c r="H333" s="32"/>
      <c r="I333" s="35"/>
      <c r="J333" s="35"/>
      <c r="K333" s="35"/>
      <c r="L333" s="35"/>
      <c r="M333" s="35"/>
      <c r="N333" s="32"/>
    </row>
    <row r="334" spans="1:14" s="33" customFormat="1" outlineLevel="1" x14ac:dyDescent="0.3">
      <c r="A334" s="35" t="s">
        <v>358</v>
      </c>
      <c r="B334" s="54" t="s">
        <v>354</v>
      </c>
      <c r="C334" s="35"/>
      <c r="D334" s="35"/>
      <c r="E334" s="35"/>
      <c r="F334" s="35"/>
      <c r="G334" s="32"/>
      <c r="H334" s="32"/>
      <c r="I334" s="35"/>
      <c r="J334" s="35"/>
      <c r="K334" s="35"/>
      <c r="L334" s="35"/>
      <c r="M334" s="35"/>
      <c r="N334" s="32"/>
    </row>
    <row r="335" spans="1:14" s="33" customFormat="1" outlineLevel="1" x14ac:dyDescent="0.3">
      <c r="A335" s="35" t="s">
        <v>359</v>
      </c>
      <c r="B335" s="54" t="s">
        <v>354</v>
      </c>
      <c r="C335" s="35"/>
      <c r="D335" s="35"/>
      <c r="E335" s="35"/>
      <c r="F335" s="35"/>
      <c r="G335" s="32"/>
      <c r="H335" s="32"/>
      <c r="I335" s="35"/>
      <c r="J335" s="35"/>
      <c r="K335" s="35"/>
      <c r="L335" s="35"/>
      <c r="M335" s="35"/>
      <c r="N335" s="32"/>
    </row>
    <row r="336" spans="1:14" s="33" customFormat="1" outlineLevel="1" x14ac:dyDescent="0.3">
      <c r="A336" s="35" t="s">
        <v>360</v>
      </c>
      <c r="B336" s="54" t="s">
        <v>354</v>
      </c>
      <c r="C336" s="35"/>
      <c r="D336" s="35"/>
      <c r="E336" s="35"/>
      <c r="F336" s="35"/>
      <c r="G336" s="32"/>
      <c r="H336" s="32"/>
      <c r="I336" s="35"/>
      <c r="J336" s="35"/>
      <c r="K336" s="35"/>
      <c r="L336" s="35"/>
      <c r="M336" s="35"/>
      <c r="N336" s="32"/>
    </row>
    <row r="337" spans="1:14" s="33" customFormat="1" outlineLevel="1" x14ac:dyDescent="0.3">
      <c r="A337" s="35" t="s">
        <v>361</v>
      </c>
      <c r="B337" s="54" t="s">
        <v>354</v>
      </c>
      <c r="C337" s="35"/>
      <c r="D337" s="35"/>
      <c r="E337" s="35"/>
      <c r="F337" s="35"/>
      <c r="G337" s="32"/>
      <c r="H337" s="32"/>
      <c r="I337" s="35"/>
      <c r="J337" s="35"/>
      <c r="K337" s="35"/>
      <c r="L337" s="35"/>
      <c r="M337" s="35"/>
      <c r="N337" s="32"/>
    </row>
    <row r="338" spans="1:14" s="33" customFormat="1" outlineLevel="1" x14ac:dyDescent="0.3">
      <c r="A338" s="35" t="s">
        <v>362</v>
      </c>
      <c r="B338" s="54" t="s">
        <v>354</v>
      </c>
      <c r="C338" s="35"/>
      <c r="D338" s="35"/>
      <c r="E338" s="35"/>
      <c r="F338" s="35"/>
      <c r="G338" s="32"/>
      <c r="H338" s="32"/>
      <c r="I338" s="35"/>
      <c r="J338" s="35"/>
      <c r="K338" s="35"/>
      <c r="L338" s="35"/>
      <c r="M338" s="35"/>
      <c r="N338" s="32"/>
    </row>
    <row r="339" spans="1:14" s="33" customFormat="1" outlineLevel="1" x14ac:dyDescent="0.3">
      <c r="A339" s="35" t="s">
        <v>363</v>
      </c>
      <c r="B339" s="54" t="s">
        <v>354</v>
      </c>
      <c r="C339" s="35"/>
      <c r="D339" s="35"/>
      <c r="E339" s="35"/>
      <c r="F339" s="35"/>
      <c r="G339" s="32"/>
      <c r="H339" s="32"/>
      <c r="I339" s="35"/>
      <c r="J339" s="35"/>
      <c r="K339" s="35"/>
      <c r="L339" s="35"/>
      <c r="M339" s="35"/>
      <c r="N339" s="32"/>
    </row>
    <row r="340" spans="1:14" s="33" customFormat="1" outlineLevel="1" x14ac:dyDescent="0.3">
      <c r="A340" s="35" t="s">
        <v>364</v>
      </c>
      <c r="B340" s="54" t="s">
        <v>354</v>
      </c>
      <c r="C340" s="35"/>
      <c r="D340" s="35"/>
      <c r="E340" s="35"/>
      <c r="F340" s="35"/>
      <c r="G340" s="32"/>
      <c r="H340" s="32"/>
      <c r="I340" s="35"/>
      <c r="J340" s="35"/>
      <c r="K340" s="35"/>
      <c r="L340" s="35"/>
      <c r="M340" s="35"/>
      <c r="N340" s="32"/>
    </row>
    <row r="341" spans="1:14" s="33" customFormat="1" outlineLevel="1" x14ac:dyDescent="0.3">
      <c r="A341" s="35" t="s">
        <v>365</v>
      </c>
      <c r="B341" s="54" t="s">
        <v>354</v>
      </c>
      <c r="C341" s="35"/>
      <c r="D341" s="35"/>
      <c r="E341" s="35"/>
      <c r="F341" s="35"/>
      <c r="G341" s="32"/>
      <c r="H341" s="32"/>
      <c r="I341" s="35"/>
      <c r="J341" s="35"/>
      <c r="K341" s="35"/>
      <c r="L341" s="35"/>
      <c r="M341" s="35"/>
      <c r="N341" s="32"/>
    </row>
    <row r="342" spans="1:14" s="33" customFormat="1" outlineLevel="1" x14ac:dyDescent="0.3">
      <c r="A342" s="35" t="s">
        <v>366</v>
      </c>
      <c r="B342" s="54" t="s">
        <v>354</v>
      </c>
      <c r="C342" s="35"/>
      <c r="D342" s="35"/>
      <c r="E342" s="35"/>
      <c r="F342" s="35"/>
      <c r="G342" s="32"/>
      <c r="H342" s="32"/>
      <c r="I342" s="35"/>
      <c r="J342" s="35"/>
      <c r="K342" s="35"/>
      <c r="L342" s="35"/>
      <c r="M342" s="35"/>
      <c r="N342" s="32"/>
    </row>
    <row r="343" spans="1:14" s="33" customFormat="1" outlineLevel="1" x14ac:dyDescent="0.3">
      <c r="A343" s="35" t="s">
        <v>367</v>
      </c>
      <c r="B343" s="54" t="s">
        <v>354</v>
      </c>
      <c r="C343" s="35"/>
      <c r="D343" s="35"/>
      <c r="E343" s="35"/>
      <c r="F343" s="35"/>
      <c r="G343" s="32"/>
      <c r="H343" s="32"/>
      <c r="I343" s="35"/>
      <c r="J343" s="35"/>
      <c r="K343" s="35"/>
      <c r="L343" s="35"/>
      <c r="M343" s="35"/>
      <c r="N343" s="32"/>
    </row>
    <row r="344" spans="1:14" s="33" customFormat="1" outlineLevel="1" x14ac:dyDescent="0.3">
      <c r="A344" s="35" t="s">
        <v>368</v>
      </c>
      <c r="B344" s="54" t="s">
        <v>354</v>
      </c>
      <c r="C344" s="35"/>
      <c r="D344" s="35"/>
      <c r="E344" s="35"/>
      <c r="F344" s="35"/>
      <c r="G344" s="32"/>
      <c r="H344" s="32"/>
      <c r="I344" s="35"/>
      <c r="J344" s="35"/>
      <c r="K344" s="35"/>
      <c r="L344" s="35"/>
      <c r="M344" s="35"/>
      <c r="N344" s="32"/>
    </row>
    <row r="345" spans="1:14" s="33" customFormat="1" outlineLevel="1" x14ac:dyDescent="0.3">
      <c r="A345" s="35" t="s">
        <v>369</v>
      </c>
      <c r="B345" s="54" t="s">
        <v>354</v>
      </c>
      <c r="C345" s="35"/>
      <c r="D345" s="35"/>
      <c r="E345" s="35"/>
      <c r="F345" s="35"/>
      <c r="G345" s="32"/>
      <c r="H345" s="32"/>
      <c r="I345" s="35"/>
      <c r="J345" s="35"/>
      <c r="K345" s="35"/>
      <c r="L345" s="35"/>
      <c r="M345" s="35"/>
      <c r="N345" s="32"/>
    </row>
    <row r="346" spans="1:14" s="33" customFormat="1" outlineLevel="1" x14ac:dyDescent="0.3">
      <c r="A346" s="35" t="s">
        <v>370</v>
      </c>
      <c r="B346" s="54" t="s">
        <v>354</v>
      </c>
      <c r="C346" s="35"/>
      <c r="D346" s="35"/>
      <c r="E346" s="35"/>
      <c r="F346" s="35"/>
      <c r="G346" s="32"/>
      <c r="H346" s="32"/>
      <c r="I346" s="35"/>
      <c r="J346" s="35"/>
      <c r="K346" s="35"/>
      <c r="L346" s="35"/>
      <c r="M346" s="35"/>
      <c r="N346" s="32"/>
    </row>
    <row r="347" spans="1:14" s="33" customFormat="1" outlineLevel="1" x14ac:dyDescent="0.3">
      <c r="A347" s="35" t="s">
        <v>371</v>
      </c>
      <c r="B347" s="54" t="s">
        <v>354</v>
      </c>
      <c r="C347" s="35"/>
      <c r="D347" s="35"/>
      <c r="E347" s="35"/>
      <c r="F347" s="35"/>
      <c r="G347" s="32"/>
      <c r="H347" s="32"/>
      <c r="I347" s="35"/>
      <c r="J347" s="35"/>
      <c r="K347" s="35"/>
      <c r="L347" s="35"/>
      <c r="M347" s="35"/>
      <c r="N347" s="32"/>
    </row>
    <row r="348" spans="1:14" s="33" customFormat="1" outlineLevel="1" x14ac:dyDescent="0.3">
      <c r="A348" s="35" t="s">
        <v>372</v>
      </c>
      <c r="B348" s="54" t="s">
        <v>354</v>
      </c>
      <c r="C348" s="35"/>
      <c r="D348" s="35"/>
      <c r="E348" s="35"/>
      <c r="F348" s="35"/>
      <c r="G348" s="32"/>
      <c r="H348" s="32"/>
      <c r="I348" s="35"/>
      <c r="J348" s="35"/>
      <c r="K348" s="35"/>
      <c r="L348" s="35"/>
      <c r="M348" s="35"/>
      <c r="N348" s="32"/>
    </row>
    <row r="349" spans="1:14" s="33" customFormat="1" outlineLevel="1" x14ac:dyDescent="0.3">
      <c r="A349" s="35" t="s">
        <v>373</v>
      </c>
      <c r="B349" s="54" t="s">
        <v>354</v>
      </c>
      <c r="C349" s="35"/>
      <c r="D349" s="35"/>
      <c r="E349" s="35"/>
      <c r="F349" s="35"/>
      <c r="G349" s="32"/>
      <c r="H349" s="32"/>
      <c r="I349" s="35"/>
      <c r="J349" s="35"/>
      <c r="K349" s="35"/>
      <c r="L349" s="35"/>
      <c r="M349" s="35"/>
      <c r="N349" s="32"/>
    </row>
    <row r="350" spans="1:14" s="33" customFormat="1" outlineLevel="1" x14ac:dyDescent="0.3">
      <c r="A350" s="35" t="s">
        <v>374</v>
      </c>
      <c r="B350" s="54" t="s">
        <v>354</v>
      </c>
      <c r="C350" s="35"/>
      <c r="D350" s="35"/>
      <c r="E350" s="35"/>
      <c r="F350" s="35"/>
      <c r="G350" s="32"/>
      <c r="H350" s="32"/>
      <c r="I350" s="35"/>
      <c r="J350" s="35"/>
      <c r="K350" s="35"/>
      <c r="L350" s="35"/>
      <c r="M350" s="35"/>
      <c r="N350" s="32"/>
    </row>
    <row r="351" spans="1:14" s="33" customFormat="1" outlineLevel="1" x14ac:dyDescent="0.3">
      <c r="A351" s="35" t="s">
        <v>375</v>
      </c>
      <c r="B351" s="54" t="s">
        <v>354</v>
      </c>
      <c r="C351" s="35"/>
      <c r="D351" s="35"/>
      <c r="E351" s="35"/>
      <c r="F351" s="35"/>
      <c r="G351" s="32"/>
      <c r="H351" s="32"/>
      <c r="I351" s="35"/>
      <c r="J351" s="35"/>
      <c r="K351" s="35"/>
      <c r="L351" s="35"/>
      <c r="M351" s="35"/>
      <c r="N351" s="32"/>
    </row>
    <row r="352" spans="1:14" s="33" customFormat="1" outlineLevel="1" x14ac:dyDescent="0.3">
      <c r="A352" s="35" t="s">
        <v>376</v>
      </c>
      <c r="B352" s="54" t="s">
        <v>354</v>
      </c>
      <c r="C352" s="35"/>
      <c r="D352" s="35"/>
      <c r="E352" s="35"/>
      <c r="F352" s="35"/>
      <c r="G352" s="32"/>
      <c r="H352" s="32"/>
      <c r="I352" s="35"/>
      <c r="J352" s="35"/>
      <c r="K352" s="35"/>
      <c r="L352" s="35"/>
      <c r="M352" s="35"/>
      <c r="N352" s="32"/>
    </row>
    <row r="353" spans="1:14" s="33" customFormat="1" outlineLevel="1" x14ac:dyDescent="0.3">
      <c r="A353" s="35" t="s">
        <v>377</v>
      </c>
      <c r="B353" s="54" t="s">
        <v>354</v>
      </c>
      <c r="C353" s="35"/>
      <c r="D353" s="35"/>
      <c r="E353" s="35"/>
      <c r="F353" s="35"/>
      <c r="G353" s="32"/>
      <c r="H353" s="32"/>
      <c r="I353" s="35"/>
      <c r="J353" s="35"/>
      <c r="K353" s="35"/>
      <c r="L353" s="35"/>
      <c r="M353" s="35"/>
      <c r="N353" s="32"/>
    </row>
    <row r="354" spans="1:14" s="33" customFormat="1" outlineLevel="1" x14ac:dyDescent="0.3">
      <c r="A354" s="35" t="s">
        <v>378</v>
      </c>
      <c r="B354" s="54" t="s">
        <v>354</v>
      </c>
      <c r="C354" s="35"/>
      <c r="D354" s="35"/>
      <c r="E354" s="35"/>
      <c r="F354" s="35"/>
      <c r="G354" s="32"/>
      <c r="H354" s="32"/>
      <c r="I354" s="35"/>
      <c r="J354" s="35"/>
      <c r="K354" s="35"/>
      <c r="L354" s="35"/>
      <c r="M354" s="35"/>
      <c r="N354" s="32"/>
    </row>
    <row r="355" spans="1:14" s="33" customFormat="1" outlineLevel="1" x14ac:dyDescent="0.3">
      <c r="A355" s="35" t="s">
        <v>379</v>
      </c>
      <c r="B355" s="54" t="s">
        <v>354</v>
      </c>
      <c r="C355" s="35"/>
      <c r="D355" s="35"/>
      <c r="E355" s="35"/>
      <c r="F355" s="35"/>
      <c r="G355" s="32"/>
      <c r="H355" s="32"/>
      <c r="I355" s="35"/>
      <c r="J355" s="35"/>
      <c r="K355" s="35"/>
      <c r="L355" s="35"/>
      <c r="M355" s="35"/>
      <c r="N355" s="32"/>
    </row>
    <row r="356" spans="1:14" s="33" customFormat="1" outlineLevel="1" x14ac:dyDescent="0.3">
      <c r="A356" s="35" t="s">
        <v>380</v>
      </c>
      <c r="B356" s="54" t="s">
        <v>354</v>
      </c>
      <c r="C356" s="35"/>
      <c r="D356" s="35"/>
      <c r="E356" s="35"/>
      <c r="F356" s="35"/>
      <c r="G356" s="32"/>
      <c r="H356" s="32"/>
      <c r="I356" s="35"/>
      <c r="J356" s="35"/>
      <c r="K356" s="35"/>
      <c r="L356" s="35"/>
      <c r="M356" s="35"/>
      <c r="N356" s="32"/>
    </row>
    <row r="357" spans="1:14" s="33" customFormat="1" outlineLevel="1" x14ac:dyDescent="0.3">
      <c r="A357" s="35" t="s">
        <v>381</v>
      </c>
      <c r="B357" s="54" t="s">
        <v>354</v>
      </c>
      <c r="C357" s="35"/>
      <c r="D357" s="35"/>
      <c r="E357" s="35"/>
      <c r="F357" s="35"/>
      <c r="G357" s="32"/>
      <c r="H357" s="32"/>
      <c r="I357" s="35"/>
      <c r="J357" s="35"/>
      <c r="K357" s="35"/>
      <c r="L357" s="35"/>
      <c r="M357" s="35"/>
      <c r="N357" s="32"/>
    </row>
    <row r="358" spans="1:14" s="33" customFormat="1" outlineLevel="1" x14ac:dyDescent="0.3">
      <c r="A358" s="35" t="s">
        <v>382</v>
      </c>
      <c r="B358" s="54" t="s">
        <v>354</v>
      </c>
      <c r="C358" s="35"/>
      <c r="D358" s="35"/>
      <c r="E358" s="35"/>
      <c r="F358" s="35"/>
      <c r="G358" s="32"/>
      <c r="H358" s="32"/>
      <c r="I358" s="35"/>
      <c r="J358" s="35"/>
      <c r="K358" s="35"/>
      <c r="L358" s="35"/>
      <c r="M358" s="35"/>
      <c r="N358" s="32"/>
    </row>
    <row r="359" spans="1:14" s="33" customFormat="1" outlineLevel="1" x14ac:dyDescent="0.3">
      <c r="A359" s="35" t="s">
        <v>383</v>
      </c>
      <c r="B359" s="54" t="s">
        <v>354</v>
      </c>
      <c r="C359" s="35"/>
      <c r="D359" s="35"/>
      <c r="E359" s="35"/>
      <c r="F359" s="35"/>
      <c r="G359" s="32"/>
      <c r="H359" s="32"/>
      <c r="I359" s="35"/>
      <c r="J359" s="35"/>
      <c r="K359" s="35"/>
      <c r="L359" s="35"/>
      <c r="M359" s="35"/>
      <c r="N359" s="32"/>
    </row>
    <row r="360" spans="1:14" s="33" customFormat="1" outlineLevel="1" x14ac:dyDescent="0.3">
      <c r="A360" s="35" t="s">
        <v>384</v>
      </c>
      <c r="B360" s="54" t="s">
        <v>354</v>
      </c>
      <c r="C360" s="35"/>
      <c r="D360" s="35"/>
      <c r="E360" s="35"/>
      <c r="F360" s="35"/>
      <c r="G360" s="32"/>
      <c r="H360" s="32"/>
      <c r="I360" s="35"/>
      <c r="J360" s="35"/>
      <c r="K360" s="35"/>
      <c r="L360" s="35"/>
      <c r="M360" s="35"/>
      <c r="N360" s="32"/>
    </row>
    <row r="361" spans="1:14" s="33" customFormat="1" outlineLevel="1" x14ac:dyDescent="0.3">
      <c r="A361" s="35" t="s">
        <v>385</v>
      </c>
      <c r="B361" s="54" t="s">
        <v>354</v>
      </c>
      <c r="C361" s="35"/>
      <c r="D361" s="35"/>
      <c r="E361" s="35"/>
      <c r="F361" s="35"/>
      <c r="G361" s="32"/>
      <c r="H361" s="32"/>
      <c r="I361" s="35"/>
      <c r="J361" s="35"/>
      <c r="K361" s="35"/>
      <c r="L361" s="35"/>
      <c r="M361" s="35"/>
      <c r="N361" s="32"/>
    </row>
    <row r="362" spans="1:14" s="33" customFormat="1" outlineLevel="1" x14ac:dyDescent="0.3">
      <c r="A362" s="35" t="s">
        <v>386</v>
      </c>
      <c r="B362" s="54" t="s">
        <v>354</v>
      </c>
      <c r="C362" s="35"/>
      <c r="D362" s="35"/>
      <c r="E362" s="35"/>
      <c r="F362" s="35"/>
      <c r="G362" s="32"/>
      <c r="H362" s="32"/>
      <c r="I362" s="35"/>
      <c r="J362" s="35"/>
      <c r="K362" s="35"/>
      <c r="L362" s="35"/>
      <c r="M362" s="35"/>
      <c r="N362" s="32"/>
    </row>
    <row r="363" spans="1:14" s="33" customFormat="1" outlineLevel="1" x14ac:dyDescent="0.3">
      <c r="A363" s="35" t="s">
        <v>387</v>
      </c>
      <c r="B363" s="54" t="s">
        <v>354</v>
      </c>
      <c r="C363" s="35"/>
      <c r="D363" s="35"/>
      <c r="E363" s="35"/>
      <c r="F363" s="35"/>
      <c r="G363" s="32"/>
      <c r="H363" s="32"/>
      <c r="I363" s="35"/>
      <c r="J363" s="35"/>
      <c r="K363" s="35"/>
      <c r="L363" s="35"/>
      <c r="M363" s="35"/>
      <c r="N363" s="32"/>
    </row>
    <row r="364" spans="1:14" s="33" customFormat="1" outlineLevel="1" x14ac:dyDescent="0.3">
      <c r="A364" s="35" t="s">
        <v>388</v>
      </c>
      <c r="B364" s="54" t="s">
        <v>354</v>
      </c>
      <c r="C364" s="35"/>
      <c r="D364" s="35"/>
      <c r="E364" s="35"/>
      <c r="F364" s="35"/>
      <c r="G364" s="32"/>
      <c r="H364" s="32"/>
      <c r="I364" s="35"/>
      <c r="J364" s="35"/>
      <c r="K364" s="35"/>
      <c r="L364" s="35"/>
      <c r="M364" s="35"/>
      <c r="N364" s="32"/>
    </row>
    <row r="365" spans="1:14" s="33" customFormat="1" outlineLevel="1" x14ac:dyDescent="0.3">
      <c r="A365" s="35" t="s">
        <v>389</v>
      </c>
      <c r="B365" s="54" t="s">
        <v>354</v>
      </c>
      <c r="C365" s="35"/>
      <c r="D365" s="35"/>
      <c r="E365" s="35"/>
      <c r="F365" s="35"/>
      <c r="G365" s="32"/>
      <c r="H365" s="32"/>
      <c r="I365" s="35"/>
      <c r="J365" s="35"/>
      <c r="K365" s="35"/>
      <c r="L365" s="35"/>
      <c r="M365" s="35"/>
      <c r="N365" s="32"/>
    </row>
    <row r="366" spans="1:14" s="33" customFormat="1" x14ac:dyDescent="0.3">
      <c r="A366" s="35"/>
      <c r="B366" s="35"/>
      <c r="C366" s="35"/>
      <c r="D366" s="35"/>
      <c r="E366" s="35"/>
      <c r="F366" s="35"/>
      <c r="G366" s="32"/>
      <c r="H366" s="32"/>
      <c r="I366" s="35"/>
      <c r="J366" s="35"/>
      <c r="K366" s="35"/>
      <c r="L366" s="35"/>
      <c r="M366" s="35"/>
      <c r="N366" s="32"/>
    </row>
    <row r="367" spans="1:14" s="33" customFormat="1" x14ac:dyDescent="0.3">
      <c r="A367" s="35"/>
      <c r="B367" s="35"/>
      <c r="C367" s="35"/>
      <c r="D367" s="35"/>
      <c r="E367" s="35"/>
      <c r="F367" s="35"/>
      <c r="G367" s="32"/>
      <c r="H367" s="32"/>
      <c r="I367" s="35"/>
      <c r="J367" s="35"/>
      <c r="K367" s="35"/>
      <c r="L367" s="35"/>
      <c r="M367" s="35"/>
      <c r="N367" s="32"/>
    </row>
    <row r="368" spans="1:14" s="33" customFormat="1" x14ac:dyDescent="0.3">
      <c r="A368" s="35"/>
      <c r="B368" s="35"/>
      <c r="C368" s="35"/>
      <c r="D368" s="35"/>
      <c r="E368" s="35"/>
      <c r="F368" s="35"/>
      <c r="G368" s="32"/>
      <c r="H368" s="32"/>
      <c r="I368" s="35"/>
      <c r="J368" s="35"/>
      <c r="K368" s="35"/>
      <c r="L368" s="35"/>
      <c r="M368" s="35"/>
      <c r="N368" s="32"/>
    </row>
    <row r="369" spans="1:14" s="33" customFormat="1" x14ac:dyDescent="0.3">
      <c r="A369" s="35"/>
      <c r="B369" s="35"/>
      <c r="C369" s="35"/>
      <c r="D369" s="35"/>
      <c r="E369" s="35"/>
      <c r="F369" s="35"/>
      <c r="G369" s="32"/>
      <c r="H369" s="32"/>
      <c r="I369" s="35"/>
      <c r="J369" s="35"/>
      <c r="K369" s="35"/>
      <c r="L369" s="35"/>
      <c r="M369" s="35"/>
      <c r="N369" s="32"/>
    </row>
    <row r="370" spans="1:14" s="33" customFormat="1" x14ac:dyDescent="0.3">
      <c r="A370" s="35"/>
      <c r="B370" s="35"/>
      <c r="C370" s="35"/>
      <c r="D370" s="35"/>
      <c r="E370" s="35"/>
      <c r="F370" s="35"/>
      <c r="G370" s="32"/>
      <c r="H370" s="32"/>
      <c r="I370" s="35"/>
      <c r="J370" s="35"/>
      <c r="K370" s="35"/>
      <c r="L370" s="35"/>
      <c r="M370" s="35"/>
      <c r="N370" s="32"/>
    </row>
    <row r="371" spans="1:14" s="33" customFormat="1" x14ac:dyDescent="0.3">
      <c r="A371" s="35"/>
      <c r="B371" s="35"/>
      <c r="C371" s="35"/>
      <c r="D371" s="35"/>
      <c r="E371" s="35"/>
      <c r="F371" s="35"/>
      <c r="G371" s="32"/>
      <c r="H371" s="32"/>
      <c r="I371" s="35"/>
      <c r="J371" s="35"/>
      <c r="K371" s="35"/>
      <c r="L371" s="35"/>
      <c r="M371" s="35"/>
      <c r="N371" s="32"/>
    </row>
    <row r="372" spans="1:14" s="33" customFormat="1" x14ac:dyDescent="0.3">
      <c r="A372" s="35"/>
      <c r="B372" s="35"/>
      <c r="C372" s="35"/>
      <c r="D372" s="35"/>
      <c r="E372" s="35"/>
      <c r="F372" s="35"/>
      <c r="G372" s="32"/>
      <c r="H372" s="32"/>
      <c r="I372" s="35"/>
      <c r="J372" s="35"/>
      <c r="K372" s="35"/>
      <c r="L372" s="35"/>
      <c r="M372" s="35"/>
      <c r="N372" s="32"/>
    </row>
    <row r="373" spans="1:14" s="33" customFormat="1" x14ac:dyDescent="0.3">
      <c r="A373" s="35"/>
      <c r="B373" s="35"/>
      <c r="C373" s="35"/>
      <c r="D373" s="35"/>
      <c r="E373" s="35"/>
      <c r="F373" s="35"/>
      <c r="G373" s="32"/>
      <c r="H373" s="32"/>
      <c r="I373" s="35"/>
      <c r="J373" s="35"/>
      <c r="K373" s="35"/>
      <c r="L373" s="35"/>
      <c r="M373" s="35"/>
      <c r="N373" s="32"/>
    </row>
    <row r="374" spans="1:14" s="33" customFormat="1" x14ac:dyDescent="0.3">
      <c r="A374" s="35"/>
      <c r="B374" s="35"/>
      <c r="C374" s="35"/>
      <c r="D374" s="35"/>
      <c r="E374" s="35"/>
      <c r="F374" s="35"/>
      <c r="G374" s="32"/>
      <c r="H374" s="32"/>
      <c r="I374" s="35"/>
      <c r="J374" s="35"/>
      <c r="K374" s="35"/>
      <c r="L374" s="35"/>
      <c r="M374" s="35"/>
      <c r="N374" s="32"/>
    </row>
    <row r="375" spans="1:14" s="33" customFormat="1" x14ac:dyDescent="0.3">
      <c r="A375" s="35"/>
      <c r="B375" s="35"/>
      <c r="C375" s="35"/>
      <c r="D375" s="35"/>
      <c r="E375" s="35"/>
      <c r="F375" s="35"/>
      <c r="G375" s="32"/>
      <c r="H375" s="32"/>
      <c r="I375" s="35"/>
      <c r="J375" s="35"/>
      <c r="K375" s="35"/>
      <c r="L375" s="35"/>
      <c r="M375" s="35"/>
      <c r="N375" s="32"/>
    </row>
    <row r="376" spans="1:14" s="33" customFormat="1" x14ac:dyDescent="0.3">
      <c r="A376" s="35"/>
      <c r="B376" s="35"/>
      <c r="C376" s="35"/>
      <c r="D376" s="35"/>
      <c r="E376" s="35"/>
      <c r="F376" s="35"/>
      <c r="G376" s="32"/>
      <c r="H376" s="32"/>
      <c r="I376" s="35"/>
      <c r="J376" s="35"/>
      <c r="K376" s="35"/>
      <c r="L376" s="35"/>
      <c r="M376" s="35"/>
      <c r="N376" s="32"/>
    </row>
    <row r="377" spans="1:14" s="33" customFormat="1" x14ac:dyDescent="0.3">
      <c r="A377" s="35"/>
      <c r="B377" s="35"/>
      <c r="C377" s="35"/>
      <c r="D377" s="35"/>
      <c r="E377" s="35"/>
      <c r="F377" s="35"/>
      <c r="G377" s="32"/>
      <c r="H377" s="32"/>
      <c r="I377" s="35"/>
      <c r="J377" s="35"/>
      <c r="K377" s="35"/>
      <c r="L377" s="35"/>
      <c r="M377" s="35"/>
      <c r="N377" s="32"/>
    </row>
    <row r="378" spans="1:14" s="33" customFormat="1" x14ac:dyDescent="0.3">
      <c r="A378" s="35"/>
      <c r="B378" s="35"/>
      <c r="C378" s="35"/>
      <c r="D378" s="35"/>
      <c r="E378" s="35"/>
      <c r="F378" s="35"/>
      <c r="G378" s="32"/>
      <c r="H378" s="32"/>
      <c r="I378" s="35"/>
      <c r="J378" s="35"/>
      <c r="K378" s="35"/>
      <c r="L378" s="35"/>
      <c r="M378" s="35"/>
      <c r="N378" s="32"/>
    </row>
    <row r="379" spans="1:14" s="33" customFormat="1" x14ac:dyDescent="0.3">
      <c r="A379" s="35"/>
      <c r="B379" s="35"/>
      <c r="C379" s="35"/>
      <c r="D379" s="35"/>
      <c r="E379" s="35"/>
      <c r="F379" s="35"/>
      <c r="G379" s="32"/>
      <c r="H379" s="32"/>
      <c r="I379" s="35"/>
      <c r="J379" s="35"/>
      <c r="K379" s="35"/>
      <c r="L379" s="35"/>
      <c r="M379" s="35"/>
      <c r="N379" s="32"/>
    </row>
    <row r="380" spans="1:14" s="33" customFormat="1" x14ac:dyDescent="0.3">
      <c r="A380" s="35"/>
      <c r="B380" s="35"/>
      <c r="C380" s="35"/>
      <c r="D380" s="35"/>
      <c r="E380" s="35"/>
      <c r="F380" s="35"/>
      <c r="G380" s="32"/>
      <c r="H380" s="32"/>
      <c r="I380" s="35"/>
      <c r="J380" s="35"/>
      <c r="K380" s="35"/>
      <c r="L380" s="35"/>
      <c r="M380" s="35"/>
      <c r="N380" s="32"/>
    </row>
    <row r="381" spans="1:14" s="33" customFormat="1" x14ac:dyDescent="0.3">
      <c r="A381" s="35"/>
      <c r="B381" s="35"/>
      <c r="C381" s="35"/>
      <c r="D381" s="35"/>
      <c r="E381" s="35"/>
      <c r="F381" s="35"/>
      <c r="G381" s="32"/>
      <c r="H381" s="32"/>
      <c r="I381" s="35"/>
      <c r="J381" s="35"/>
      <c r="K381" s="35"/>
      <c r="L381" s="35"/>
      <c r="M381" s="35"/>
      <c r="N381" s="32"/>
    </row>
    <row r="382" spans="1:14" s="33" customFormat="1" x14ac:dyDescent="0.3">
      <c r="A382" s="35"/>
      <c r="B382" s="35"/>
      <c r="C382" s="35"/>
      <c r="D382" s="35"/>
      <c r="E382" s="35"/>
      <c r="F382" s="35"/>
      <c r="G382" s="32"/>
      <c r="H382" s="32"/>
      <c r="I382" s="35"/>
      <c r="J382" s="35"/>
      <c r="K382" s="35"/>
      <c r="L382" s="35"/>
      <c r="M382" s="35"/>
      <c r="N382" s="32"/>
    </row>
    <row r="383" spans="1:14" s="33" customFormat="1" x14ac:dyDescent="0.3">
      <c r="A383" s="35"/>
      <c r="B383" s="35"/>
      <c r="C383" s="35"/>
      <c r="D383" s="35"/>
      <c r="E383" s="35"/>
      <c r="F383" s="35"/>
      <c r="G383" s="32"/>
      <c r="H383" s="32"/>
      <c r="I383" s="35"/>
      <c r="J383" s="35"/>
      <c r="K383" s="35"/>
      <c r="L383" s="35"/>
      <c r="M383" s="35"/>
      <c r="N383" s="32"/>
    </row>
    <row r="384" spans="1:14" s="33" customFormat="1" x14ac:dyDescent="0.3">
      <c r="A384" s="35"/>
      <c r="B384" s="35"/>
      <c r="C384" s="35"/>
      <c r="D384" s="35"/>
      <c r="E384" s="35"/>
      <c r="F384" s="35"/>
      <c r="G384" s="32"/>
      <c r="H384" s="32"/>
      <c r="I384" s="35"/>
      <c r="J384" s="35"/>
      <c r="K384" s="35"/>
      <c r="L384" s="35"/>
      <c r="M384" s="35"/>
      <c r="N384" s="32"/>
    </row>
    <row r="385" spans="1:14" s="33" customFormat="1" x14ac:dyDescent="0.3">
      <c r="A385" s="35"/>
      <c r="B385" s="35"/>
      <c r="C385" s="35"/>
      <c r="D385" s="35"/>
      <c r="E385" s="35"/>
      <c r="F385" s="35"/>
      <c r="G385" s="32"/>
      <c r="H385" s="32"/>
      <c r="I385" s="35"/>
      <c r="J385" s="35"/>
      <c r="K385" s="35"/>
      <c r="L385" s="35"/>
      <c r="M385" s="35"/>
      <c r="N385" s="32"/>
    </row>
    <row r="386" spans="1:14" s="33" customFormat="1" x14ac:dyDescent="0.3">
      <c r="A386" s="35"/>
      <c r="B386" s="35"/>
      <c r="C386" s="35"/>
      <c r="D386" s="35"/>
      <c r="E386" s="35"/>
      <c r="F386" s="35"/>
      <c r="G386" s="32"/>
      <c r="H386" s="32"/>
      <c r="I386" s="35"/>
      <c r="J386" s="35"/>
      <c r="K386" s="35"/>
      <c r="L386" s="35"/>
      <c r="M386" s="35"/>
      <c r="N386" s="32"/>
    </row>
    <row r="387" spans="1:14" s="33" customFormat="1" x14ac:dyDescent="0.3">
      <c r="A387" s="35"/>
      <c r="B387" s="35"/>
      <c r="C387" s="35"/>
      <c r="D387" s="35"/>
      <c r="E387" s="35"/>
      <c r="F387" s="35"/>
      <c r="G387" s="32"/>
      <c r="H387" s="32"/>
      <c r="I387" s="35"/>
      <c r="J387" s="35"/>
      <c r="K387" s="35"/>
      <c r="L387" s="35"/>
      <c r="M387" s="35"/>
      <c r="N387" s="32"/>
    </row>
    <row r="388" spans="1:14" s="33" customFormat="1" x14ac:dyDescent="0.3">
      <c r="A388" s="35"/>
      <c r="B388" s="35"/>
      <c r="C388" s="35"/>
      <c r="D388" s="35"/>
      <c r="E388" s="35"/>
      <c r="F388" s="35"/>
      <c r="G388" s="32"/>
      <c r="H388" s="32"/>
      <c r="I388" s="35"/>
      <c r="J388" s="35"/>
      <c r="K388" s="35"/>
      <c r="L388" s="35"/>
      <c r="M388" s="35"/>
      <c r="N388" s="32"/>
    </row>
    <row r="389" spans="1:14" s="33" customFormat="1" x14ac:dyDescent="0.3">
      <c r="A389" s="35"/>
      <c r="B389" s="35"/>
      <c r="C389" s="35"/>
      <c r="D389" s="35"/>
      <c r="E389" s="35"/>
      <c r="F389" s="35"/>
      <c r="G389" s="32"/>
      <c r="H389" s="32"/>
      <c r="I389" s="35"/>
      <c r="J389" s="35"/>
      <c r="K389" s="35"/>
      <c r="L389" s="35"/>
      <c r="M389" s="35"/>
      <c r="N389" s="32"/>
    </row>
    <row r="390" spans="1:14" s="33" customFormat="1" x14ac:dyDescent="0.3">
      <c r="A390" s="35"/>
      <c r="B390" s="35"/>
      <c r="C390" s="35"/>
      <c r="D390" s="35"/>
      <c r="E390" s="35"/>
      <c r="F390" s="35"/>
      <c r="G390" s="32"/>
      <c r="H390" s="32"/>
      <c r="I390" s="35"/>
      <c r="J390" s="35"/>
      <c r="K390" s="35"/>
      <c r="L390" s="35"/>
      <c r="M390" s="35"/>
      <c r="N390" s="32"/>
    </row>
    <row r="391" spans="1:14" s="33" customFormat="1" x14ac:dyDescent="0.3">
      <c r="A391" s="35"/>
      <c r="B391" s="35"/>
      <c r="C391" s="35"/>
      <c r="D391" s="35"/>
      <c r="E391" s="35"/>
      <c r="F391" s="35"/>
      <c r="G391" s="32"/>
      <c r="H391" s="32"/>
      <c r="I391" s="35"/>
      <c r="J391" s="35"/>
      <c r="K391" s="35"/>
      <c r="L391" s="35"/>
      <c r="M391" s="35"/>
      <c r="N391" s="32"/>
    </row>
    <row r="392" spans="1:14" s="33" customFormat="1" x14ac:dyDescent="0.3">
      <c r="A392" s="35"/>
      <c r="B392" s="35"/>
      <c r="C392" s="35"/>
      <c r="D392" s="35"/>
      <c r="E392" s="35"/>
      <c r="F392" s="35"/>
      <c r="G392" s="32"/>
      <c r="H392" s="32"/>
      <c r="I392" s="35"/>
      <c r="J392" s="35"/>
      <c r="K392" s="35"/>
      <c r="L392" s="35"/>
      <c r="M392" s="35"/>
      <c r="N392" s="32"/>
    </row>
    <row r="393" spans="1:14" s="33" customFormat="1" x14ac:dyDescent="0.3">
      <c r="A393" s="35"/>
      <c r="B393" s="35"/>
      <c r="C393" s="35"/>
      <c r="D393" s="35"/>
      <c r="E393" s="35"/>
      <c r="F393" s="35"/>
      <c r="G393" s="32"/>
      <c r="H393" s="32"/>
      <c r="I393" s="35"/>
      <c r="J393" s="35"/>
      <c r="K393" s="35"/>
      <c r="L393" s="35"/>
      <c r="M393" s="35"/>
      <c r="N393" s="32"/>
    </row>
    <row r="394" spans="1:14" s="33" customFormat="1" x14ac:dyDescent="0.3">
      <c r="A394" s="35"/>
      <c r="B394" s="35"/>
      <c r="C394" s="35"/>
      <c r="D394" s="35"/>
      <c r="E394" s="35"/>
      <c r="F394" s="35"/>
      <c r="G394" s="32"/>
      <c r="H394" s="32"/>
      <c r="I394" s="35"/>
      <c r="J394" s="35"/>
      <c r="K394" s="35"/>
      <c r="L394" s="35"/>
      <c r="M394" s="35"/>
      <c r="N394" s="32"/>
    </row>
    <row r="395" spans="1:14" s="33" customFormat="1" x14ac:dyDescent="0.3">
      <c r="A395" s="35"/>
      <c r="B395" s="35"/>
      <c r="C395" s="35"/>
      <c r="D395" s="35"/>
      <c r="E395" s="35"/>
      <c r="F395" s="35"/>
      <c r="G395" s="32"/>
      <c r="H395" s="32"/>
      <c r="I395" s="35"/>
      <c r="J395" s="35"/>
      <c r="K395" s="35"/>
      <c r="L395" s="35"/>
      <c r="M395" s="35"/>
      <c r="N395" s="32"/>
    </row>
    <row r="396" spans="1:14" s="33" customFormat="1" x14ac:dyDescent="0.3">
      <c r="A396" s="35"/>
      <c r="B396" s="35"/>
      <c r="C396" s="35"/>
      <c r="D396" s="35"/>
      <c r="E396" s="35"/>
      <c r="F396" s="35"/>
      <c r="G396" s="32"/>
      <c r="H396" s="32"/>
      <c r="I396" s="35"/>
      <c r="J396" s="35"/>
      <c r="K396" s="35"/>
      <c r="L396" s="35"/>
      <c r="M396" s="35"/>
      <c r="N396" s="32"/>
    </row>
    <row r="397" spans="1:14" s="33" customFormat="1" x14ac:dyDescent="0.3">
      <c r="A397" s="35"/>
      <c r="B397" s="35"/>
      <c r="C397" s="35"/>
      <c r="D397" s="35"/>
      <c r="E397" s="35"/>
      <c r="F397" s="35"/>
      <c r="G397" s="32"/>
      <c r="H397" s="32"/>
      <c r="I397" s="35"/>
      <c r="J397" s="35"/>
      <c r="K397" s="35"/>
      <c r="L397" s="35"/>
      <c r="M397" s="35"/>
      <c r="N397" s="32"/>
    </row>
    <row r="398" spans="1:14" s="33" customFormat="1" x14ac:dyDescent="0.3">
      <c r="A398" s="35"/>
      <c r="B398" s="35"/>
      <c r="C398" s="35"/>
      <c r="D398" s="35"/>
      <c r="E398" s="35"/>
      <c r="F398" s="35"/>
      <c r="G398" s="32"/>
      <c r="H398" s="32"/>
      <c r="I398" s="35"/>
      <c r="J398" s="35"/>
      <c r="K398" s="35"/>
      <c r="L398" s="35"/>
      <c r="M398" s="35"/>
      <c r="N398" s="32"/>
    </row>
    <row r="399" spans="1:14" s="33" customFormat="1" x14ac:dyDescent="0.3">
      <c r="A399" s="35"/>
      <c r="B399" s="35"/>
      <c r="C399" s="35"/>
      <c r="D399" s="35"/>
      <c r="E399" s="35"/>
      <c r="F399" s="35"/>
      <c r="G399" s="32"/>
      <c r="H399" s="32"/>
      <c r="I399" s="35"/>
      <c r="J399" s="35"/>
      <c r="K399" s="35"/>
      <c r="L399" s="35"/>
      <c r="M399" s="35"/>
      <c r="N399" s="32"/>
    </row>
    <row r="400" spans="1:14" s="33" customFormat="1" x14ac:dyDescent="0.3">
      <c r="A400" s="35"/>
      <c r="B400" s="35"/>
      <c r="C400" s="35"/>
      <c r="D400" s="35"/>
      <c r="E400" s="35"/>
      <c r="F400" s="35"/>
      <c r="G400" s="32"/>
      <c r="H400" s="32"/>
      <c r="I400" s="35"/>
      <c r="J400" s="35"/>
      <c r="K400" s="35"/>
      <c r="L400" s="35"/>
      <c r="M400" s="35"/>
      <c r="N400" s="32"/>
    </row>
    <row r="401" spans="1:14" s="33" customFormat="1" x14ac:dyDescent="0.3">
      <c r="A401" s="35"/>
      <c r="B401" s="35"/>
      <c r="C401" s="35"/>
      <c r="D401" s="35"/>
      <c r="E401" s="35"/>
      <c r="F401" s="35"/>
      <c r="G401" s="32"/>
      <c r="H401" s="32"/>
      <c r="I401" s="35"/>
      <c r="J401" s="35"/>
      <c r="K401" s="35"/>
      <c r="L401" s="35"/>
      <c r="M401" s="35"/>
      <c r="N401" s="32"/>
    </row>
    <row r="402" spans="1:14" s="33" customFormat="1" x14ac:dyDescent="0.3">
      <c r="A402" s="35"/>
      <c r="B402" s="35"/>
      <c r="C402" s="35"/>
      <c r="D402" s="35"/>
      <c r="E402" s="35"/>
      <c r="F402" s="35"/>
      <c r="G402" s="32"/>
      <c r="H402" s="32"/>
      <c r="I402" s="35"/>
      <c r="J402" s="35"/>
      <c r="K402" s="35"/>
      <c r="L402" s="35"/>
      <c r="M402" s="35"/>
      <c r="N402" s="32"/>
    </row>
    <row r="403" spans="1:14" s="33" customFormat="1" x14ac:dyDescent="0.3">
      <c r="A403" s="35"/>
      <c r="B403" s="35"/>
      <c r="C403" s="35"/>
      <c r="D403" s="35"/>
      <c r="E403" s="35"/>
      <c r="F403" s="35"/>
      <c r="G403" s="32"/>
      <c r="H403" s="32"/>
      <c r="I403" s="35"/>
      <c r="J403" s="35"/>
      <c r="K403" s="35"/>
      <c r="L403" s="35"/>
      <c r="M403" s="35"/>
      <c r="N403" s="32"/>
    </row>
    <row r="404" spans="1:14" s="33" customFormat="1" x14ac:dyDescent="0.3">
      <c r="A404" s="35"/>
      <c r="B404" s="35"/>
      <c r="C404" s="35"/>
      <c r="D404" s="35"/>
      <c r="E404" s="35"/>
      <c r="F404" s="35"/>
      <c r="G404" s="32"/>
      <c r="H404" s="32"/>
      <c r="I404" s="35"/>
      <c r="J404" s="35"/>
      <c r="K404" s="35"/>
      <c r="L404" s="35"/>
      <c r="M404" s="35"/>
      <c r="N404" s="32"/>
    </row>
    <row r="405" spans="1:14" s="33" customFormat="1" x14ac:dyDescent="0.3">
      <c r="A405" s="35"/>
      <c r="B405" s="35"/>
      <c r="C405" s="35"/>
      <c r="D405" s="35"/>
      <c r="E405" s="35"/>
      <c r="F405" s="35"/>
      <c r="G405" s="32"/>
      <c r="H405" s="32"/>
      <c r="I405" s="35"/>
      <c r="J405" s="35"/>
      <c r="K405" s="35"/>
      <c r="L405" s="35"/>
      <c r="M405" s="35"/>
      <c r="N405" s="32"/>
    </row>
    <row r="406" spans="1:14" s="33" customFormat="1" x14ac:dyDescent="0.3">
      <c r="A406" s="35"/>
      <c r="B406" s="35"/>
      <c r="C406" s="35"/>
      <c r="D406" s="35"/>
      <c r="E406" s="35"/>
      <c r="F406" s="35"/>
      <c r="G406" s="32"/>
      <c r="H406" s="32"/>
      <c r="I406" s="35"/>
      <c r="J406" s="35"/>
      <c r="K406" s="35"/>
      <c r="L406" s="35"/>
      <c r="M406" s="35"/>
      <c r="N406" s="32"/>
    </row>
    <row r="407" spans="1:14" s="33" customFormat="1" x14ac:dyDescent="0.3">
      <c r="A407" s="35"/>
      <c r="B407" s="35"/>
      <c r="C407" s="35"/>
      <c r="D407" s="35"/>
      <c r="E407" s="35"/>
      <c r="F407" s="35"/>
      <c r="G407" s="32"/>
      <c r="H407" s="32"/>
      <c r="I407" s="35"/>
      <c r="J407" s="35"/>
      <c r="K407" s="35"/>
      <c r="L407" s="35"/>
      <c r="M407" s="35"/>
      <c r="N407" s="32"/>
    </row>
    <row r="408" spans="1:14" s="33" customFormat="1" x14ac:dyDescent="0.3">
      <c r="A408" s="35"/>
      <c r="B408" s="35"/>
      <c r="C408" s="35"/>
      <c r="D408" s="35"/>
      <c r="E408" s="35"/>
      <c r="F408" s="35"/>
      <c r="G408" s="32"/>
      <c r="H408" s="32"/>
      <c r="I408" s="35"/>
      <c r="J408" s="35"/>
      <c r="K408" s="35"/>
      <c r="L408" s="35"/>
      <c r="M408" s="35"/>
      <c r="N408" s="32"/>
    </row>
    <row r="409" spans="1:14" s="33" customFormat="1" x14ac:dyDescent="0.3">
      <c r="A409" s="35"/>
      <c r="B409" s="35"/>
      <c r="C409" s="35"/>
      <c r="D409" s="35"/>
      <c r="E409" s="35"/>
      <c r="F409" s="35"/>
      <c r="G409" s="32"/>
      <c r="H409" s="32"/>
      <c r="I409" s="35"/>
      <c r="J409" s="35"/>
      <c r="K409" s="35"/>
      <c r="L409" s="35"/>
      <c r="M409" s="35"/>
      <c r="N409" s="32"/>
    </row>
    <row r="410" spans="1:14" s="33" customFormat="1" x14ac:dyDescent="0.3">
      <c r="A410" s="35"/>
      <c r="B410" s="35"/>
      <c r="C410" s="35"/>
      <c r="D410" s="35"/>
      <c r="E410" s="35"/>
      <c r="F410" s="35"/>
      <c r="G410" s="32"/>
      <c r="H410" s="32"/>
      <c r="I410" s="35"/>
      <c r="J410" s="35"/>
      <c r="K410" s="35"/>
      <c r="L410" s="35"/>
      <c r="M410" s="35"/>
      <c r="N410" s="32"/>
    </row>
    <row r="411" spans="1:14" s="33" customFormat="1" x14ac:dyDescent="0.3">
      <c r="A411" s="35"/>
      <c r="B411" s="35"/>
      <c r="C411" s="35"/>
      <c r="D411" s="35"/>
      <c r="E411" s="35"/>
      <c r="F411" s="35"/>
      <c r="G411" s="32"/>
      <c r="H411" s="32"/>
      <c r="I411" s="35"/>
      <c r="J411" s="35"/>
      <c r="K411" s="35"/>
      <c r="L411" s="35"/>
      <c r="M411" s="35"/>
      <c r="N411" s="32"/>
    </row>
    <row r="412" spans="1:14" s="33" customFormat="1" x14ac:dyDescent="0.3">
      <c r="A412" s="35"/>
      <c r="B412" s="35"/>
      <c r="C412" s="35"/>
      <c r="D412" s="35"/>
      <c r="E412" s="35"/>
      <c r="F412" s="35"/>
      <c r="G412" s="32"/>
      <c r="H412" s="32"/>
      <c r="I412" s="35"/>
      <c r="J412" s="35"/>
      <c r="K412" s="35"/>
      <c r="L412" s="35"/>
      <c r="M412" s="35"/>
      <c r="N412" s="32"/>
    </row>
    <row r="413" spans="1:14" s="33" customFormat="1" x14ac:dyDescent="0.3">
      <c r="A413" s="35"/>
      <c r="B413" s="35"/>
      <c r="C413" s="35"/>
      <c r="D413" s="35"/>
      <c r="E413" s="35"/>
      <c r="F413" s="35"/>
      <c r="G413" s="32"/>
      <c r="H413" s="32"/>
      <c r="I413" s="35"/>
      <c r="J413" s="35"/>
      <c r="K413" s="35"/>
      <c r="L413" s="35"/>
      <c r="M413" s="35"/>
      <c r="N413" s="32"/>
    </row>
    <row r="414" spans="1:14" s="33" customFormat="1" x14ac:dyDescent="0.3">
      <c r="A414" s="35"/>
      <c r="B414" s="35"/>
      <c r="C414" s="35"/>
      <c r="D414" s="35"/>
      <c r="E414" s="35"/>
      <c r="F414" s="35"/>
      <c r="G414" s="32"/>
      <c r="H414" s="35"/>
      <c r="I414" s="35"/>
      <c r="J414" s="35"/>
      <c r="K414" s="35"/>
      <c r="L414" s="35"/>
      <c r="M414" s="35"/>
      <c r="N414" s="32"/>
    </row>
    <row r="415" spans="1:14" s="33" customFormat="1" x14ac:dyDescent="0.3">
      <c r="A415" s="35"/>
      <c r="B415" s="35"/>
      <c r="C415" s="35"/>
      <c r="D415" s="35"/>
      <c r="E415" s="35"/>
      <c r="F415" s="35"/>
      <c r="G415" s="32"/>
      <c r="H415" s="35"/>
      <c r="I415" s="35"/>
      <c r="J415" s="35"/>
      <c r="K415" s="35"/>
      <c r="L415" s="35"/>
      <c r="M415" s="35"/>
      <c r="N415" s="32"/>
    </row>
    <row r="416" spans="1:14" s="33" customFormat="1" x14ac:dyDescent="0.3">
      <c r="A416" s="35"/>
      <c r="B416" s="35"/>
      <c r="C416" s="35"/>
      <c r="D416" s="35"/>
      <c r="E416" s="35"/>
      <c r="F416" s="35"/>
      <c r="G416" s="32"/>
      <c r="H416" s="35"/>
      <c r="I416" s="35"/>
      <c r="J416" s="35"/>
      <c r="K416" s="35"/>
      <c r="L416" s="35"/>
      <c r="M416" s="35"/>
      <c r="N416" s="32"/>
    </row>
    <row r="417" spans="1:14" s="33" customFormat="1" x14ac:dyDescent="0.3">
      <c r="A417" s="35"/>
      <c r="B417" s="35"/>
      <c r="C417" s="35"/>
      <c r="D417" s="35"/>
      <c r="E417" s="35"/>
      <c r="F417" s="35"/>
      <c r="G417" s="32"/>
      <c r="H417" s="35"/>
      <c r="I417" s="35"/>
      <c r="J417" s="35"/>
      <c r="K417" s="35"/>
      <c r="L417" s="35"/>
      <c r="M417" s="35"/>
      <c r="N417" s="32"/>
    </row>
    <row r="418" spans="1:14" s="33" customFormat="1" x14ac:dyDescent="0.3">
      <c r="A418" s="35"/>
      <c r="B418" s="35"/>
      <c r="C418" s="35"/>
      <c r="D418" s="35"/>
      <c r="E418" s="35"/>
      <c r="F418" s="35"/>
      <c r="G418" s="32"/>
      <c r="H418" s="35"/>
      <c r="I418" s="35"/>
      <c r="J418" s="35"/>
      <c r="K418" s="35"/>
      <c r="L418" s="35"/>
      <c r="M418" s="35"/>
      <c r="N418" s="32"/>
    </row>
    <row r="419" spans="1:14" s="33" customFormat="1" x14ac:dyDescent="0.3">
      <c r="A419" s="35"/>
      <c r="B419" s="35"/>
      <c r="C419" s="35"/>
      <c r="D419" s="35"/>
      <c r="E419" s="35"/>
      <c r="F419" s="35"/>
      <c r="G419" s="32"/>
      <c r="H419" s="35"/>
      <c r="I419" s="35"/>
      <c r="J419" s="35"/>
      <c r="K419" s="35"/>
      <c r="L419" s="35"/>
      <c r="M419" s="35"/>
      <c r="N419" s="32"/>
    </row>
    <row r="420" spans="1:14" s="33" customFormat="1" x14ac:dyDescent="0.3">
      <c r="A420" s="35"/>
      <c r="B420" s="35"/>
      <c r="C420" s="35"/>
      <c r="D420" s="35"/>
      <c r="E420" s="35"/>
      <c r="F420" s="35"/>
      <c r="G420" s="32"/>
      <c r="H420" s="35"/>
      <c r="I420" s="35"/>
      <c r="J420" s="35"/>
      <c r="K420" s="35"/>
      <c r="L420" s="35"/>
      <c r="M420" s="35"/>
      <c r="N420" s="32"/>
    </row>
    <row r="421" spans="1:14" s="33" customFormat="1" x14ac:dyDescent="0.3">
      <c r="A421" s="35"/>
      <c r="B421" s="35"/>
      <c r="C421" s="35"/>
      <c r="D421" s="35"/>
      <c r="E421" s="35"/>
      <c r="F421" s="35"/>
      <c r="G421" s="32"/>
      <c r="H421" s="35"/>
      <c r="I421" s="35"/>
      <c r="J421" s="35"/>
      <c r="K421" s="35"/>
      <c r="L421" s="35"/>
      <c r="M421" s="35"/>
      <c r="N421" s="32"/>
    </row>
    <row r="422" spans="1:14" s="33" customFormat="1" x14ac:dyDescent="0.3">
      <c r="A422" s="35"/>
      <c r="B422" s="35"/>
      <c r="C422" s="35"/>
      <c r="D422" s="35"/>
      <c r="E422" s="35"/>
      <c r="F422" s="35"/>
      <c r="G422" s="32"/>
      <c r="H422" s="35"/>
      <c r="I422" s="35"/>
      <c r="J422" s="35"/>
      <c r="K422" s="35"/>
      <c r="L422" s="35"/>
      <c r="M422" s="35"/>
      <c r="N422" s="32"/>
    </row>
    <row r="423" spans="1:14" s="33" customFormat="1" x14ac:dyDescent="0.3">
      <c r="A423" s="35"/>
      <c r="B423" s="35"/>
      <c r="C423" s="35"/>
      <c r="D423" s="35"/>
      <c r="E423" s="35"/>
      <c r="F423" s="35"/>
      <c r="G423" s="32"/>
      <c r="H423" s="35"/>
      <c r="I423" s="35"/>
      <c r="J423" s="35"/>
      <c r="K423" s="35"/>
      <c r="L423" s="35"/>
      <c r="M423" s="35"/>
      <c r="N423" s="32"/>
    </row>
    <row r="424" spans="1:14" s="33" customFormat="1" x14ac:dyDescent="0.3">
      <c r="A424" s="35"/>
      <c r="B424" s="35"/>
      <c r="C424" s="35"/>
      <c r="D424" s="35"/>
      <c r="E424" s="35"/>
      <c r="F424" s="35"/>
      <c r="G424" s="32"/>
      <c r="H424" s="35"/>
      <c r="I424" s="35"/>
      <c r="J424" s="35"/>
      <c r="K424" s="35"/>
      <c r="L424" s="35"/>
      <c r="M424" s="35"/>
      <c r="N424" s="32"/>
    </row>
    <row r="425" spans="1:14" s="33" customFormat="1" x14ac:dyDescent="0.3">
      <c r="A425" s="35"/>
      <c r="B425" s="35"/>
      <c r="C425" s="35"/>
      <c r="D425" s="35"/>
      <c r="E425" s="35"/>
      <c r="F425" s="35"/>
      <c r="G425" s="32"/>
      <c r="H425" s="35"/>
      <c r="I425" s="35"/>
      <c r="J425" s="35"/>
      <c r="K425" s="35"/>
      <c r="L425" s="35"/>
      <c r="M425" s="35"/>
      <c r="N425" s="32"/>
    </row>
    <row r="426" spans="1:14" s="33" customFormat="1" x14ac:dyDescent="0.3">
      <c r="A426" s="35"/>
      <c r="B426" s="35"/>
      <c r="C426" s="35"/>
      <c r="D426" s="35"/>
      <c r="E426" s="35"/>
      <c r="F426" s="35"/>
      <c r="G426" s="32"/>
      <c r="H426" s="35"/>
      <c r="I426" s="35"/>
      <c r="J426" s="35"/>
      <c r="K426" s="35"/>
      <c r="L426" s="35"/>
      <c r="M426" s="35"/>
      <c r="N426" s="32"/>
    </row>
    <row r="427" spans="1:14" s="33" customFormat="1" x14ac:dyDescent="0.3">
      <c r="A427" s="35"/>
      <c r="B427" s="35"/>
      <c r="C427" s="35"/>
      <c r="D427" s="35"/>
      <c r="E427" s="35"/>
      <c r="F427" s="35"/>
      <c r="G427" s="32"/>
      <c r="H427" s="35"/>
      <c r="I427" s="35"/>
      <c r="J427" s="35"/>
      <c r="K427" s="35"/>
      <c r="L427" s="35"/>
      <c r="M427" s="35"/>
      <c r="N427" s="32"/>
    </row>
    <row r="428" spans="1:14" s="33" customFormat="1" x14ac:dyDescent="0.3">
      <c r="A428" s="35"/>
      <c r="B428" s="35"/>
      <c r="C428" s="35"/>
      <c r="D428" s="35"/>
      <c r="E428" s="35"/>
      <c r="F428" s="35"/>
      <c r="G428" s="32"/>
      <c r="H428" s="35"/>
      <c r="I428" s="35"/>
      <c r="J428" s="35"/>
      <c r="K428" s="35"/>
      <c r="L428" s="35"/>
      <c r="M428" s="35"/>
      <c r="N428" s="32"/>
    </row>
    <row r="429" spans="1:14" s="33" customFormat="1" x14ac:dyDescent="0.3">
      <c r="A429" s="35"/>
      <c r="B429" s="35"/>
      <c r="C429" s="35"/>
      <c r="D429" s="35"/>
      <c r="E429" s="35"/>
      <c r="F429" s="35"/>
      <c r="G429" s="32"/>
      <c r="H429" s="35"/>
      <c r="I429" s="35"/>
      <c r="J429" s="35"/>
      <c r="K429" s="35"/>
      <c r="L429" s="35"/>
      <c r="M429" s="35"/>
      <c r="N429" s="32"/>
    </row>
    <row r="430" spans="1:14" s="33" customFormat="1" x14ac:dyDescent="0.3">
      <c r="A430" s="35"/>
      <c r="B430" s="35"/>
      <c r="C430" s="35"/>
      <c r="D430" s="35"/>
      <c r="E430" s="35"/>
      <c r="F430" s="35"/>
      <c r="G430" s="32"/>
      <c r="H430" s="35"/>
      <c r="I430" s="35"/>
      <c r="J430" s="35"/>
      <c r="K430" s="35"/>
      <c r="L430" s="35"/>
      <c r="M430" s="35"/>
      <c r="N430" s="32"/>
    </row>
    <row r="431" spans="1:14" s="33" customFormat="1" x14ac:dyDescent="0.3">
      <c r="A431" s="35"/>
      <c r="B431" s="35"/>
      <c r="C431" s="35"/>
      <c r="D431" s="35"/>
      <c r="E431" s="35"/>
      <c r="F431" s="35"/>
      <c r="G431" s="32"/>
      <c r="H431" s="35"/>
      <c r="I431" s="35"/>
      <c r="J431" s="35"/>
      <c r="K431" s="35"/>
      <c r="L431" s="35"/>
      <c r="M431" s="35"/>
      <c r="N431" s="32"/>
    </row>
    <row r="432" spans="1:14" s="33" customFormat="1" x14ac:dyDescent="0.3">
      <c r="A432" s="35"/>
      <c r="B432" s="35"/>
      <c r="C432" s="35"/>
      <c r="D432" s="35"/>
      <c r="E432" s="35"/>
      <c r="F432" s="35"/>
      <c r="G432" s="32"/>
      <c r="H432" s="35"/>
      <c r="I432" s="35"/>
      <c r="J432" s="35"/>
      <c r="K432" s="35"/>
      <c r="L432" s="35"/>
      <c r="M432" s="35"/>
      <c r="N432" s="32"/>
    </row>
    <row r="433" spans="1:14" s="33" customFormat="1" x14ac:dyDescent="0.3">
      <c r="A433" s="35"/>
      <c r="B433" s="35"/>
      <c r="C433" s="35"/>
      <c r="D433" s="35"/>
      <c r="E433" s="35"/>
      <c r="F433" s="35"/>
      <c r="G433" s="32"/>
      <c r="H433" s="35"/>
      <c r="I433" s="35"/>
      <c r="J433" s="35"/>
      <c r="K433" s="35"/>
      <c r="L433" s="35"/>
      <c r="M433" s="35"/>
      <c r="N433" s="32"/>
    </row>
    <row r="434" spans="1:14" s="33" customFormat="1" x14ac:dyDescent="0.3">
      <c r="A434" s="35"/>
      <c r="B434" s="35"/>
      <c r="C434" s="35"/>
      <c r="D434" s="35"/>
      <c r="E434" s="35"/>
      <c r="F434" s="35"/>
      <c r="G434" s="32"/>
      <c r="H434" s="35"/>
      <c r="I434" s="35"/>
      <c r="J434" s="35"/>
      <c r="K434" s="35"/>
      <c r="L434" s="35"/>
      <c r="M434" s="35"/>
      <c r="N434" s="32"/>
    </row>
    <row r="435" spans="1:14" s="33" customFormat="1" x14ac:dyDescent="0.3">
      <c r="A435" s="35"/>
      <c r="B435" s="35"/>
      <c r="C435" s="35"/>
      <c r="D435" s="35"/>
      <c r="E435" s="35"/>
      <c r="F435" s="35"/>
      <c r="G435" s="32"/>
      <c r="H435" s="35"/>
      <c r="I435" s="35"/>
      <c r="J435" s="35"/>
      <c r="K435" s="35"/>
      <c r="L435" s="35"/>
      <c r="M435" s="35"/>
      <c r="N435" s="32"/>
    </row>
    <row r="436" spans="1:14" s="33" customFormat="1" x14ac:dyDescent="0.3">
      <c r="A436" s="35"/>
      <c r="B436" s="35"/>
      <c r="C436" s="35"/>
      <c r="D436" s="35"/>
      <c r="E436" s="35"/>
      <c r="F436" s="35"/>
      <c r="G436" s="32"/>
      <c r="H436" s="35"/>
      <c r="I436" s="35"/>
      <c r="J436" s="35"/>
      <c r="K436" s="35"/>
      <c r="L436" s="35"/>
      <c r="M436" s="35"/>
      <c r="N436" s="32"/>
    </row>
    <row r="437" spans="1:14" s="33" customFormat="1" x14ac:dyDescent="0.3">
      <c r="A437" s="35"/>
      <c r="B437" s="35"/>
      <c r="C437" s="35"/>
      <c r="D437" s="35"/>
      <c r="E437" s="35"/>
      <c r="F437" s="35"/>
      <c r="G437" s="32"/>
      <c r="H437" s="35"/>
      <c r="I437" s="35"/>
      <c r="J437" s="35"/>
      <c r="K437" s="35"/>
      <c r="L437" s="35"/>
      <c r="M437" s="35"/>
      <c r="N437" s="32"/>
    </row>
    <row r="438" spans="1:14" s="33" customFormat="1" x14ac:dyDescent="0.3">
      <c r="A438" s="35"/>
      <c r="B438" s="35"/>
      <c r="C438" s="35"/>
      <c r="D438" s="35"/>
      <c r="E438" s="35"/>
      <c r="F438" s="35"/>
      <c r="G438" s="32"/>
      <c r="H438" s="35"/>
      <c r="I438" s="35"/>
      <c r="J438" s="35"/>
      <c r="K438" s="35"/>
      <c r="L438" s="35"/>
      <c r="M438" s="35"/>
      <c r="N438" s="32"/>
    </row>
    <row r="439" spans="1:14" s="33" customFormat="1" x14ac:dyDescent="0.3">
      <c r="A439" s="35"/>
      <c r="B439" s="35"/>
      <c r="C439" s="35"/>
      <c r="D439" s="35"/>
      <c r="E439" s="35"/>
      <c r="F439" s="35"/>
      <c r="G439" s="32"/>
      <c r="H439" s="35"/>
      <c r="I439" s="35"/>
      <c r="J439" s="35"/>
      <c r="K439" s="35"/>
      <c r="L439" s="35"/>
      <c r="M439" s="35"/>
      <c r="N439" s="32"/>
    </row>
    <row r="440" spans="1:14" s="33" customFormat="1" x14ac:dyDescent="0.3">
      <c r="A440" s="35"/>
      <c r="B440" s="35"/>
      <c r="C440" s="35"/>
      <c r="D440" s="35"/>
      <c r="E440" s="35"/>
      <c r="F440" s="35"/>
      <c r="G440" s="32"/>
      <c r="H440" s="35"/>
      <c r="I440" s="35"/>
      <c r="J440" s="35"/>
      <c r="K440" s="35"/>
      <c r="L440" s="35"/>
      <c r="M440" s="35"/>
      <c r="N440" s="32"/>
    </row>
    <row r="441" spans="1:14" s="33" customFormat="1" x14ac:dyDescent="0.3">
      <c r="A441" s="35"/>
      <c r="B441" s="35"/>
      <c r="C441" s="35"/>
      <c r="D441" s="35"/>
      <c r="E441" s="35"/>
      <c r="F441" s="35"/>
      <c r="G441" s="32"/>
      <c r="H441" s="35"/>
      <c r="I441" s="35"/>
      <c r="J441" s="35"/>
      <c r="K441" s="35"/>
      <c r="L441" s="35"/>
      <c r="M441" s="35"/>
      <c r="N441" s="32"/>
    </row>
    <row r="442" spans="1:14" s="33" customFormat="1" x14ac:dyDescent="0.3">
      <c r="A442" s="35"/>
      <c r="B442" s="35"/>
      <c r="C442" s="35"/>
      <c r="D442" s="35"/>
      <c r="E442" s="35"/>
      <c r="F442" s="35"/>
      <c r="G442" s="32"/>
      <c r="H442" s="35"/>
      <c r="I442" s="35"/>
      <c r="J442" s="35"/>
      <c r="K442" s="35"/>
      <c r="L442" s="35"/>
      <c r="M442" s="35"/>
      <c r="N442" s="32"/>
    </row>
    <row r="443" spans="1:14" s="33" customFormat="1" x14ac:dyDescent="0.3">
      <c r="A443" s="35"/>
      <c r="B443" s="35"/>
      <c r="C443" s="35"/>
      <c r="D443" s="35"/>
      <c r="E443" s="35"/>
      <c r="F443" s="35"/>
      <c r="G443" s="32"/>
      <c r="H443" s="35"/>
      <c r="I443" s="35"/>
      <c r="J443" s="35"/>
      <c r="K443" s="35"/>
      <c r="L443" s="35"/>
      <c r="M443" s="35"/>
      <c r="N443" s="32"/>
    </row>
    <row r="444" spans="1:14" s="33" customFormat="1" x14ac:dyDescent="0.3">
      <c r="A444" s="35"/>
      <c r="B444" s="35"/>
      <c r="C444" s="35"/>
      <c r="D444" s="35"/>
      <c r="E444" s="35"/>
      <c r="F444" s="35"/>
      <c r="G444" s="32"/>
      <c r="H444" s="35"/>
      <c r="I444" s="35"/>
      <c r="J444" s="35"/>
      <c r="K444" s="35"/>
      <c r="L444" s="35"/>
      <c r="M444" s="35"/>
      <c r="N444" s="32"/>
    </row>
    <row r="445" spans="1:14" s="33" customFormat="1" x14ac:dyDescent="0.3">
      <c r="A445" s="35"/>
      <c r="B445" s="35"/>
      <c r="C445" s="35"/>
      <c r="D445" s="35"/>
      <c r="E445" s="35"/>
      <c r="F445" s="35"/>
      <c r="G445" s="32"/>
      <c r="H445" s="35"/>
      <c r="I445" s="35"/>
      <c r="J445" s="35"/>
      <c r="K445" s="35"/>
      <c r="L445" s="35"/>
      <c r="M445" s="35"/>
      <c r="N445" s="32"/>
    </row>
    <row r="446" spans="1:14" s="33" customFormat="1" x14ac:dyDescent="0.3">
      <c r="A446" s="35"/>
      <c r="B446" s="35"/>
      <c r="C446" s="35"/>
      <c r="D446" s="35"/>
      <c r="E446" s="35"/>
      <c r="F446" s="35"/>
      <c r="G446" s="32"/>
      <c r="H446" s="35"/>
      <c r="I446" s="35"/>
      <c r="J446" s="35"/>
      <c r="K446" s="35"/>
      <c r="L446" s="35"/>
      <c r="M446" s="35"/>
      <c r="N446" s="32"/>
    </row>
    <row r="447" spans="1:14" s="33" customFormat="1" x14ac:dyDescent="0.3">
      <c r="A447" s="35"/>
      <c r="B447" s="35"/>
      <c r="C447" s="35"/>
      <c r="D447" s="35"/>
      <c r="E447" s="35"/>
      <c r="F447" s="35"/>
      <c r="G447" s="32"/>
      <c r="H447" s="35"/>
      <c r="I447" s="35"/>
      <c r="J447" s="35"/>
      <c r="K447" s="35"/>
      <c r="L447" s="35"/>
      <c r="M447" s="35"/>
      <c r="N447" s="32"/>
    </row>
    <row r="448" spans="1:14" s="33" customFormat="1" x14ac:dyDescent="0.3">
      <c r="A448" s="35"/>
      <c r="B448" s="35"/>
      <c r="C448" s="35"/>
      <c r="D448" s="35"/>
      <c r="E448" s="35"/>
      <c r="F448" s="35"/>
      <c r="G448" s="32"/>
      <c r="H448" s="35"/>
      <c r="I448" s="35"/>
      <c r="J448" s="35"/>
      <c r="K448" s="35"/>
      <c r="L448" s="35"/>
      <c r="M448" s="35"/>
      <c r="N448" s="32"/>
    </row>
    <row r="449" spans="1:14" s="33" customFormat="1" x14ac:dyDescent="0.3">
      <c r="A449" s="35"/>
      <c r="B449" s="35"/>
      <c r="C449" s="35"/>
      <c r="D449" s="35"/>
      <c r="E449" s="35"/>
      <c r="F449" s="35"/>
      <c r="G449" s="32"/>
      <c r="H449" s="35"/>
      <c r="I449" s="35"/>
      <c r="J449" s="35"/>
      <c r="K449" s="35"/>
      <c r="L449" s="35"/>
      <c r="M449" s="35"/>
      <c r="N449" s="32"/>
    </row>
    <row r="450" spans="1:14" s="33" customFormat="1" x14ac:dyDescent="0.3">
      <c r="A450" s="35"/>
      <c r="B450" s="35"/>
      <c r="C450" s="35"/>
      <c r="D450" s="35"/>
      <c r="E450" s="35"/>
      <c r="F450" s="35"/>
      <c r="G450" s="32"/>
      <c r="H450" s="35"/>
      <c r="I450" s="35"/>
      <c r="J450" s="35"/>
      <c r="K450" s="35"/>
      <c r="L450" s="35"/>
      <c r="M450" s="35"/>
      <c r="N450" s="32"/>
    </row>
    <row r="451" spans="1:14" s="33" customFormat="1" x14ac:dyDescent="0.3">
      <c r="A451" s="35"/>
      <c r="B451" s="35"/>
      <c r="C451" s="35"/>
      <c r="D451" s="35"/>
      <c r="E451" s="35"/>
      <c r="F451" s="35"/>
      <c r="G451" s="32"/>
      <c r="H451" s="35"/>
      <c r="I451" s="35"/>
      <c r="J451" s="35"/>
      <c r="K451" s="35"/>
      <c r="L451" s="35"/>
      <c r="M451" s="35"/>
      <c r="N451" s="32"/>
    </row>
    <row r="452" spans="1:14" s="33" customFormat="1" x14ac:dyDescent="0.3">
      <c r="A452" s="35"/>
      <c r="B452" s="35"/>
      <c r="C452" s="35"/>
      <c r="D452" s="35"/>
      <c r="E452" s="35"/>
      <c r="F452" s="35"/>
      <c r="G452" s="32"/>
      <c r="H452" s="35"/>
      <c r="I452" s="35"/>
      <c r="J452" s="35"/>
      <c r="K452" s="35"/>
      <c r="L452" s="35"/>
      <c r="M452" s="35"/>
      <c r="N452" s="32"/>
    </row>
    <row r="453" spans="1:14" s="33" customFormat="1" x14ac:dyDescent="0.3">
      <c r="A453" s="35"/>
      <c r="B453" s="35"/>
      <c r="C453" s="35"/>
      <c r="D453" s="35"/>
      <c r="E453" s="35"/>
      <c r="F453" s="35"/>
      <c r="G453" s="32"/>
      <c r="H453" s="35"/>
      <c r="I453" s="35"/>
      <c r="J453" s="35"/>
      <c r="K453" s="35"/>
      <c r="L453" s="35"/>
      <c r="M453" s="35"/>
      <c r="N453" s="32"/>
    </row>
    <row r="454" spans="1:14" s="33" customFormat="1" x14ac:dyDescent="0.3">
      <c r="A454" s="35"/>
      <c r="B454" s="35"/>
      <c r="C454" s="35"/>
      <c r="D454" s="35"/>
      <c r="E454" s="35"/>
      <c r="F454" s="35"/>
      <c r="G454" s="32"/>
      <c r="H454" s="35"/>
      <c r="I454" s="35"/>
      <c r="J454" s="35"/>
      <c r="K454" s="35"/>
      <c r="L454" s="35"/>
      <c r="M454" s="35"/>
      <c r="N454" s="32"/>
    </row>
    <row r="455" spans="1:14" s="33" customFormat="1" x14ac:dyDescent="0.3">
      <c r="A455" s="35"/>
      <c r="B455" s="35"/>
      <c r="C455" s="35"/>
      <c r="D455" s="35"/>
      <c r="E455" s="35"/>
      <c r="F455" s="35"/>
      <c r="G455" s="32"/>
      <c r="H455" s="35"/>
      <c r="I455" s="35"/>
      <c r="J455" s="35"/>
      <c r="K455" s="35"/>
      <c r="L455" s="35"/>
      <c r="M455" s="35"/>
      <c r="N455" s="32"/>
    </row>
    <row r="456" spans="1:14" s="33" customFormat="1" x14ac:dyDescent="0.3">
      <c r="A456" s="35"/>
      <c r="B456" s="35"/>
      <c r="C456" s="35"/>
      <c r="D456" s="35"/>
      <c r="E456" s="35"/>
      <c r="F456" s="35"/>
      <c r="G456" s="32"/>
      <c r="H456" s="35"/>
      <c r="I456" s="35"/>
      <c r="J456" s="35"/>
      <c r="K456" s="35"/>
      <c r="L456" s="35"/>
      <c r="M456" s="35"/>
      <c r="N456" s="32"/>
    </row>
    <row r="457" spans="1:14" s="33" customFormat="1" x14ac:dyDescent="0.3">
      <c r="A457" s="35"/>
      <c r="B457" s="35"/>
      <c r="C457" s="35"/>
      <c r="D457" s="35"/>
      <c r="E457" s="35"/>
      <c r="F457" s="35"/>
      <c r="G457" s="32"/>
      <c r="H457" s="35"/>
      <c r="I457" s="35"/>
      <c r="J457" s="35"/>
      <c r="K457" s="35"/>
      <c r="L457" s="35"/>
      <c r="M457" s="35"/>
      <c r="N457" s="32"/>
    </row>
    <row r="458" spans="1:14" s="33" customFormat="1" x14ac:dyDescent="0.3">
      <c r="A458" s="35"/>
      <c r="B458" s="35"/>
      <c r="C458" s="35"/>
      <c r="D458" s="35"/>
      <c r="E458" s="35"/>
      <c r="F458" s="35"/>
      <c r="G458" s="32"/>
      <c r="H458" s="35"/>
      <c r="I458" s="35"/>
      <c r="J458" s="35"/>
      <c r="K458" s="35"/>
      <c r="L458" s="35"/>
      <c r="M458" s="35"/>
      <c r="N458" s="32"/>
    </row>
    <row r="459" spans="1:14" s="33" customFormat="1" x14ac:dyDescent="0.3">
      <c r="A459" s="35"/>
      <c r="B459" s="35"/>
      <c r="C459" s="35"/>
      <c r="D459" s="35"/>
      <c r="E459" s="35"/>
      <c r="F459" s="35"/>
      <c r="G459" s="32"/>
      <c r="H459" s="35"/>
      <c r="I459" s="35"/>
      <c r="J459" s="35"/>
      <c r="K459" s="35"/>
      <c r="L459" s="35"/>
      <c r="M459" s="35"/>
      <c r="N459" s="32"/>
    </row>
    <row r="460" spans="1:14" s="33" customFormat="1" x14ac:dyDescent="0.3">
      <c r="A460" s="35"/>
      <c r="B460" s="35"/>
      <c r="C460" s="35"/>
      <c r="D460" s="35"/>
      <c r="E460" s="35"/>
      <c r="F460" s="35"/>
      <c r="G460" s="32"/>
      <c r="H460" s="35"/>
      <c r="I460" s="35"/>
      <c r="J460" s="35"/>
      <c r="K460" s="35"/>
      <c r="L460" s="35"/>
      <c r="M460" s="35"/>
      <c r="N460" s="32"/>
    </row>
    <row r="461" spans="1:14" s="33" customFormat="1" x14ac:dyDescent="0.3">
      <c r="A461" s="35"/>
      <c r="B461" s="35"/>
      <c r="C461" s="35"/>
      <c r="D461" s="35"/>
      <c r="E461" s="35"/>
      <c r="F461" s="35"/>
      <c r="G461" s="32"/>
      <c r="H461" s="35"/>
      <c r="I461" s="35"/>
      <c r="J461" s="35"/>
      <c r="K461" s="35"/>
      <c r="L461" s="35"/>
      <c r="M461" s="35"/>
      <c r="N461" s="32"/>
    </row>
    <row r="462" spans="1:14" s="33" customFormat="1" x14ac:dyDescent="0.3">
      <c r="A462" s="35"/>
      <c r="B462" s="35"/>
      <c r="C462" s="35"/>
      <c r="D462" s="35"/>
      <c r="E462" s="35"/>
      <c r="F462" s="35"/>
      <c r="G462" s="32"/>
      <c r="H462" s="35"/>
      <c r="I462" s="35"/>
      <c r="J462" s="35"/>
      <c r="K462" s="35"/>
      <c r="L462" s="35"/>
      <c r="M462" s="35"/>
      <c r="N462" s="32"/>
    </row>
    <row r="463" spans="1:14" s="33" customFormat="1" x14ac:dyDescent="0.3">
      <c r="A463" s="35"/>
      <c r="B463" s="35"/>
      <c r="C463" s="35"/>
      <c r="D463" s="35"/>
      <c r="E463" s="35"/>
      <c r="F463" s="35"/>
      <c r="G463" s="32"/>
      <c r="H463" s="35"/>
      <c r="I463" s="35"/>
      <c r="J463" s="35"/>
      <c r="K463" s="35"/>
      <c r="L463" s="35"/>
      <c r="M463" s="35"/>
      <c r="N463" s="32"/>
    </row>
    <row r="464" spans="1:14" s="33" customFormat="1" x14ac:dyDescent="0.3">
      <c r="A464" s="35"/>
      <c r="B464" s="35"/>
      <c r="C464" s="35"/>
      <c r="D464" s="35"/>
      <c r="E464" s="35"/>
      <c r="F464" s="35"/>
      <c r="G464" s="32"/>
      <c r="H464" s="35"/>
      <c r="I464" s="35"/>
      <c r="J464" s="35"/>
      <c r="K464" s="35"/>
      <c r="L464" s="35"/>
      <c r="M464" s="35"/>
      <c r="N464" s="32"/>
    </row>
    <row r="465" spans="1:14" s="33" customFormat="1" x14ac:dyDescent="0.3">
      <c r="A465" s="35"/>
      <c r="B465" s="35"/>
      <c r="C465" s="35"/>
      <c r="D465" s="35"/>
      <c r="E465" s="35"/>
      <c r="F465" s="35"/>
      <c r="G465" s="32"/>
      <c r="H465" s="35"/>
      <c r="I465" s="35"/>
      <c r="J465" s="35"/>
      <c r="K465" s="35"/>
      <c r="L465" s="35"/>
      <c r="M465" s="35"/>
      <c r="N465" s="32"/>
    </row>
    <row r="466" spans="1:14" s="33" customFormat="1" x14ac:dyDescent="0.3">
      <c r="A466" s="35"/>
      <c r="B466" s="35"/>
      <c r="C466" s="35"/>
      <c r="D466" s="35"/>
      <c r="E466" s="35"/>
      <c r="F466" s="35"/>
      <c r="G466" s="32"/>
      <c r="H466" s="35"/>
      <c r="I466" s="35"/>
      <c r="J466" s="35"/>
      <c r="K466" s="35"/>
      <c r="L466" s="35"/>
      <c r="M466" s="35"/>
      <c r="N466" s="32"/>
    </row>
    <row r="467" spans="1:14" s="33" customFormat="1" x14ac:dyDescent="0.3">
      <c r="A467" s="35"/>
      <c r="B467" s="35"/>
      <c r="C467" s="35"/>
      <c r="D467" s="35"/>
      <c r="E467" s="35"/>
      <c r="F467" s="35"/>
      <c r="G467" s="32"/>
      <c r="H467" s="35"/>
      <c r="I467" s="35"/>
      <c r="J467" s="35"/>
      <c r="K467" s="35"/>
      <c r="L467" s="35"/>
      <c r="M467" s="35"/>
      <c r="N467" s="32"/>
    </row>
    <row r="468" spans="1:14" s="33" customFormat="1" x14ac:dyDescent="0.3">
      <c r="A468" s="35"/>
      <c r="B468" s="35"/>
      <c r="C468" s="35"/>
      <c r="D468" s="35"/>
      <c r="E468" s="35"/>
      <c r="F468" s="35"/>
      <c r="G468" s="32"/>
      <c r="H468" s="35"/>
      <c r="I468" s="35"/>
      <c r="J468" s="35"/>
      <c r="K468" s="35"/>
      <c r="L468" s="35"/>
      <c r="M468" s="35"/>
      <c r="N468" s="32"/>
    </row>
    <row r="469" spans="1:14" s="33" customFormat="1" x14ac:dyDescent="0.3">
      <c r="A469" s="35"/>
      <c r="B469" s="35"/>
      <c r="C469" s="35"/>
      <c r="D469" s="35"/>
      <c r="E469" s="35"/>
      <c r="F469" s="35"/>
      <c r="G469" s="32"/>
      <c r="H469" s="35"/>
      <c r="I469" s="35"/>
      <c r="J469" s="35"/>
      <c r="K469" s="35"/>
      <c r="L469" s="35"/>
      <c r="M469" s="35"/>
      <c r="N469" s="32"/>
    </row>
    <row r="470" spans="1:14" s="33" customFormat="1" x14ac:dyDescent="0.3">
      <c r="A470" s="35"/>
      <c r="B470" s="35"/>
      <c r="C470" s="35"/>
      <c r="D470" s="35"/>
      <c r="E470" s="35"/>
      <c r="F470" s="35"/>
      <c r="G470" s="32"/>
      <c r="H470" s="35"/>
      <c r="I470" s="35"/>
      <c r="J470" s="35"/>
      <c r="K470" s="35"/>
      <c r="L470" s="35"/>
      <c r="M470" s="35"/>
      <c r="N470" s="32"/>
    </row>
    <row r="471" spans="1:14" s="33" customFormat="1" x14ac:dyDescent="0.3">
      <c r="A471" s="35"/>
      <c r="B471" s="35"/>
      <c r="C471" s="35"/>
      <c r="D471" s="35"/>
      <c r="E471" s="35"/>
      <c r="F471" s="35"/>
      <c r="G471" s="32"/>
      <c r="H471" s="35"/>
      <c r="I471" s="35"/>
      <c r="J471" s="35"/>
      <c r="K471" s="35"/>
      <c r="L471" s="35"/>
      <c r="M471" s="35"/>
      <c r="N471" s="32"/>
    </row>
    <row r="472" spans="1:14" s="33" customFormat="1" x14ac:dyDescent="0.3">
      <c r="A472" s="35"/>
      <c r="B472" s="35"/>
      <c r="C472" s="35"/>
      <c r="D472" s="35"/>
      <c r="E472" s="35"/>
      <c r="F472" s="35"/>
      <c r="G472" s="32"/>
      <c r="H472" s="35"/>
      <c r="I472" s="35"/>
      <c r="J472" s="35"/>
      <c r="K472" s="35"/>
      <c r="L472" s="35"/>
      <c r="M472" s="35"/>
      <c r="N472" s="32"/>
    </row>
    <row r="473" spans="1:14" s="33" customFormat="1" x14ac:dyDescent="0.3">
      <c r="A473" s="35"/>
      <c r="B473" s="35"/>
      <c r="C473" s="35"/>
      <c r="D473" s="35"/>
      <c r="E473" s="35"/>
      <c r="F473" s="35"/>
      <c r="G473" s="32"/>
      <c r="H473" s="35"/>
      <c r="I473" s="35"/>
      <c r="J473" s="35"/>
      <c r="K473" s="35"/>
      <c r="L473" s="35"/>
      <c r="M473" s="35"/>
      <c r="N473" s="32"/>
    </row>
    <row r="474" spans="1:14" s="33" customFormat="1" x14ac:dyDescent="0.3">
      <c r="A474" s="35"/>
      <c r="B474" s="35"/>
      <c r="C474" s="35"/>
      <c r="D474" s="35"/>
      <c r="E474" s="35"/>
      <c r="F474" s="35"/>
      <c r="G474" s="32"/>
      <c r="H474" s="35"/>
      <c r="I474" s="35"/>
      <c r="J474" s="35"/>
      <c r="K474" s="35"/>
      <c r="L474" s="35"/>
      <c r="M474" s="35"/>
      <c r="N474" s="32"/>
    </row>
    <row r="475" spans="1:14" s="33" customFormat="1" x14ac:dyDescent="0.3">
      <c r="A475" s="35"/>
      <c r="B475" s="35"/>
      <c r="C475" s="35"/>
      <c r="D475" s="35"/>
      <c r="E475" s="35"/>
      <c r="F475" s="35"/>
      <c r="G475" s="32"/>
      <c r="H475" s="35"/>
      <c r="I475" s="35"/>
      <c r="J475" s="35"/>
      <c r="K475" s="35"/>
      <c r="L475" s="35"/>
      <c r="M475" s="35"/>
      <c r="N475" s="32"/>
    </row>
    <row r="476" spans="1:14" s="33" customFormat="1" x14ac:dyDescent="0.3">
      <c r="A476" s="35"/>
      <c r="B476" s="35"/>
      <c r="C476" s="35"/>
      <c r="D476" s="35"/>
      <c r="E476" s="35"/>
      <c r="F476" s="35"/>
      <c r="G476" s="32"/>
      <c r="H476" s="35"/>
      <c r="I476" s="35"/>
      <c r="J476" s="35"/>
      <c r="K476" s="35"/>
      <c r="L476" s="35"/>
      <c r="M476" s="35"/>
      <c r="N476" s="32"/>
    </row>
    <row r="477" spans="1:14" s="33" customFormat="1" x14ac:dyDescent="0.3">
      <c r="A477" s="35"/>
      <c r="B477" s="35"/>
      <c r="C477" s="35"/>
      <c r="D477" s="35"/>
      <c r="E477" s="35"/>
      <c r="F477" s="35"/>
      <c r="G477" s="32"/>
      <c r="H477" s="35"/>
      <c r="I477" s="35"/>
      <c r="J477" s="35"/>
      <c r="K477" s="35"/>
      <c r="L477" s="35"/>
      <c r="M477" s="35"/>
      <c r="N477" s="32"/>
    </row>
    <row r="478" spans="1:14" s="33" customFormat="1" x14ac:dyDescent="0.3">
      <c r="A478" s="35"/>
      <c r="B478" s="35"/>
      <c r="C478" s="35"/>
      <c r="D478" s="35"/>
      <c r="E478" s="35"/>
      <c r="F478" s="35"/>
      <c r="G478" s="32"/>
      <c r="H478" s="35"/>
      <c r="I478" s="35"/>
      <c r="J478" s="35"/>
      <c r="K478" s="35"/>
      <c r="L478" s="35"/>
      <c r="M478" s="35"/>
      <c r="N478" s="32"/>
    </row>
    <row r="479" spans="1:14" s="33" customFormat="1" x14ac:dyDescent="0.3">
      <c r="A479" s="35"/>
      <c r="B479" s="35"/>
      <c r="C479" s="35"/>
      <c r="D479" s="35"/>
      <c r="E479" s="35"/>
      <c r="F479" s="35"/>
      <c r="G479" s="32"/>
      <c r="H479" s="35"/>
      <c r="I479" s="35"/>
      <c r="J479" s="35"/>
      <c r="K479" s="35"/>
      <c r="L479" s="35"/>
      <c r="M479" s="35"/>
      <c r="N479" s="32"/>
    </row>
    <row r="480" spans="1:14" s="33" customFormat="1" x14ac:dyDescent="0.3">
      <c r="A480" s="35"/>
      <c r="B480" s="35"/>
      <c r="C480" s="35"/>
      <c r="D480" s="35"/>
      <c r="E480" s="35"/>
      <c r="F480" s="35"/>
      <c r="G480" s="32"/>
      <c r="H480" s="35"/>
      <c r="I480" s="35"/>
      <c r="J480" s="35"/>
      <c r="K480" s="35"/>
      <c r="L480" s="35"/>
      <c r="M480" s="35"/>
      <c r="N480" s="32"/>
    </row>
    <row r="481" spans="1:14" s="33" customFormat="1" x14ac:dyDescent="0.3">
      <c r="A481" s="35"/>
      <c r="B481" s="35"/>
      <c r="C481" s="35"/>
      <c r="D481" s="35"/>
      <c r="E481" s="35"/>
      <c r="F481" s="35"/>
      <c r="G481" s="32"/>
      <c r="H481" s="35"/>
      <c r="I481" s="35"/>
      <c r="J481" s="35"/>
      <c r="K481" s="35"/>
      <c r="L481" s="35"/>
      <c r="M481" s="35"/>
      <c r="N481" s="32"/>
    </row>
    <row r="482" spans="1:14" s="33" customFormat="1" x14ac:dyDescent="0.3">
      <c r="A482" s="35"/>
      <c r="B482" s="35"/>
      <c r="C482" s="35"/>
      <c r="D482" s="35"/>
      <c r="E482" s="35"/>
      <c r="F482" s="35"/>
      <c r="G482" s="32"/>
      <c r="H482" s="35"/>
      <c r="I482" s="35"/>
      <c r="J482" s="35"/>
      <c r="K482" s="35"/>
      <c r="L482" s="35"/>
      <c r="M482" s="35"/>
      <c r="N482" s="32"/>
    </row>
    <row r="483" spans="1:14" s="33" customFormat="1" x14ac:dyDescent="0.3">
      <c r="A483" s="35"/>
      <c r="B483" s="35"/>
      <c r="C483" s="35"/>
      <c r="D483" s="35"/>
      <c r="E483" s="35"/>
      <c r="F483" s="35"/>
      <c r="G483" s="32"/>
      <c r="H483" s="35"/>
      <c r="I483" s="35"/>
      <c r="J483" s="35"/>
      <c r="K483" s="35"/>
      <c r="L483" s="35"/>
      <c r="M483" s="35"/>
      <c r="N483" s="32"/>
    </row>
    <row r="484" spans="1:14" s="33" customFormat="1" x14ac:dyDescent="0.3">
      <c r="A484" s="35"/>
      <c r="B484" s="35"/>
      <c r="C484" s="35"/>
      <c r="D484" s="35"/>
      <c r="E484" s="35"/>
      <c r="F484" s="35"/>
      <c r="G484" s="32"/>
      <c r="H484" s="35"/>
      <c r="I484" s="35"/>
      <c r="J484" s="35"/>
      <c r="K484" s="35"/>
      <c r="L484" s="35"/>
      <c r="M484" s="35"/>
      <c r="N484" s="32"/>
    </row>
    <row r="485" spans="1:14" s="33" customFormat="1" x14ac:dyDescent="0.3">
      <c r="A485" s="35"/>
      <c r="B485" s="35"/>
      <c r="C485" s="35"/>
      <c r="D485" s="35"/>
      <c r="E485" s="35"/>
      <c r="F485" s="35"/>
      <c r="G485" s="32"/>
      <c r="H485" s="35"/>
      <c r="I485" s="35"/>
      <c r="J485" s="35"/>
      <c r="K485" s="35"/>
      <c r="L485" s="35"/>
      <c r="M485" s="35"/>
      <c r="N485" s="32"/>
    </row>
    <row r="486" spans="1:14" s="33" customFormat="1" x14ac:dyDescent="0.3">
      <c r="A486" s="35"/>
      <c r="B486" s="35"/>
      <c r="C486" s="35"/>
      <c r="D486" s="35"/>
      <c r="E486" s="35"/>
      <c r="F486" s="35"/>
      <c r="G486" s="32"/>
      <c r="H486" s="35"/>
      <c r="I486" s="35"/>
      <c r="J486" s="35"/>
      <c r="K486" s="35"/>
      <c r="L486" s="35"/>
      <c r="M486" s="35"/>
      <c r="N486" s="32"/>
    </row>
    <row r="487" spans="1:14" s="33" customFormat="1" x14ac:dyDescent="0.3">
      <c r="A487" s="35"/>
      <c r="B487" s="35"/>
      <c r="C487" s="35"/>
      <c r="D487" s="35"/>
      <c r="E487" s="35"/>
      <c r="F487" s="35"/>
      <c r="G487" s="32"/>
      <c r="H487" s="35"/>
      <c r="I487" s="35"/>
      <c r="J487" s="35"/>
      <c r="K487" s="35"/>
      <c r="L487" s="35"/>
      <c r="M487" s="35"/>
      <c r="N487" s="32"/>
    </row>
    <row r="488" spans="1:14" s="33" customFormat="1" x14ac:dyDescent="0.3">
      <c r="A488" s="35"/>
      <c r="B488" s="35"/>
      <c r="C488" s="35"/>
      <c r="D488" s="35"/>
      <c r="E488" s="35"/>
      <c r="F488" s="35"/>
      <c r="G488" s="32"/>
      <c r="H488" s="35"/>
      <c r="I488" s="35"/>
      <c r="J488" s="35"/>
      <c r="K488" s="35"/>
      <c r="L488" s="35"/>
      <c r="M488" s="35"/>
      <c r="N488" s="32"/>
    </row>
    <row r="489" spans="1:14" s="33" customFormat="1" x14ac:dyDescent="0.3">
      <c r="A489" s="35"/>
      <c r="B489" s="35"/>
      <c r="C489" s="35"/>
      <c r="D489" s="35"/>
      <c r="E489" s="35"/>
      <c r="F489" s="35"/>
      <c r="G489" s="32"/>
      <c r="H489" s="35"/>
      <c r="I489" s="35"/>
      <c r="J489" s="35"/>
      <c r="K489" s="35"/>
      <c r="L489" s="35"/>
      <c r="M489" s="35"/>
      <c r="N489" s="32"/>
    </row>
    <row r="490" spans="1:14" s="33" customFormat="1" x14ac:dyDescent="0.3">
      <c r="A490" s="35"/>
      <c r="B490" s="35"/>
      <c r="C490" s="35"/>
      <c r="D490" s="35"/>
      <c r="E490" s="35"/>
      <c r="F490" s="35"/>
      <c r="G490" s="32"/>
      <c r="H490" s="35"/>
      <c r="I490" s="35"/>
      <c r="J490" s="35"/>
      <c r="K490" s="35"/>
      <c r="L490" s="35"/>
      <c r="M490" s="35"/>
      <c r="N490" s="32"/>
    </row>
    <row r="491" spans="1:14" s="33" customFormat="1" x14ac:dyDescent="0.3">
      <c r="A491" s="35"/>
      <c r="B491" s="35"/>
      <c r="C491" s="35"/>
      <c r="D491" s="35"/>
      <c r="E491" s="35"/>
      <c r="F491" s="35"/>
      <c r="G491" s="32"/>
      <c r="H491" s="35"/>
      <c r="I491" s="35"/>
      <c r="J491" s="35"/>
      <c r="K491" s="35"/>
      <c r="L491" s="35"/>
      <c r="M491" s="35"/>
      <c r="N491" s="32"/>
    </row>
    <row r="492" spans="1:14" s="33" customFormat="1" x14ac:dyDescent="0.3">
      <c r="A492" s="35"/>
      <c r="B492" s="35"/>
      <c r="C492" s="35"/>
      <c r="D492" s="35"/>
      <c r="E492" s="35"/>
      <c r="F492" s="35"/>
      <c r="G492" s="32"/>
      <c r="H492" s="35"/>
      <c r="I492" s="35"/>
      <c r="J492" s="35"/>
      <c r="K492" s="35"/>
      <c r="L492" s="35"/>
      <c r="M492" s="35"/>
      <c r="N492" s="32"/>
    </row>
    <row r="493" spans="1:14" s="33" customFormat="1" x14ac:dyDescent="0.3">
      <c r="A493" s="35"/>
      <c r="B493" s="35"/>
      <c r="C493" s="35"/>
      <c r="D493" s="35"/>
      <c r="E493" s="35"/>
      <c r="F493" s="35"/>
      <c r="G493" s="32"/>
      <c r="H493" s="35"/>
      <c r="I493" s="35"/>
      <c r="J493" s="35"/>
      <c r="K493" s="35"/>
      <c r="L493" s="35"/>
      <c r="M493" s="35"/>
      <c r="N493" s="32"/>
    </row>
    <row r="494" spans="1:14" s="33" customFormat="1" x14ac:dyDescent="0.3">
      <c r="A494" s="35"/>
      <c r="B494" s="35"/>
      <c r="C494" s="35"/>
      <c r="D494" s="35"/>
      <c r="E494" s="35"/>
      <c r="F494" s="35"/>
      <c r="G494" s="32"/>
      <c r="H494" s="35"/>
      <c r="I494" s="35"/>
      <c r="J494" s="35"/>
      <c r="K494" s="35"/>
      <c r="L494" s="35"/>
      <c r="M494" s="35"/>
      <c r="N494" s="32"/>
    </row>
    <row r="495" spans="1:14" s="33" customFormat="1" x14ac:dyDescent="0.3">
      <c r="A495" s="35"/>
      <c r="B495" s="35"/>
      <c r="C495" s="35"/>
      <c r="D495" s="35"/>
      <c r="E495" s="35"/>
      <c r="F495" s="35"/>
      <c r="G495" s="32"/>
      <c r="H495" s="35"/>
      <c r="I495" s="35"/>
      <c r="J495" s="35"/>
      <c r="K495" s="35"/>
      <c r="L495" s="35"/>
      <c r="M495" s="35"/>
      <c r="N495" s="32"/>
    </row>
    <row r="496" spans="1:14" s="33" customFormat="1" x14ac:dyDescent="0.3">
      <c r="A496" s="35"/>
      <c r="B496" s="35"/>
      <c r="C496" s="35"/>
      <c r="D496" s="35"/>
      <c r="E496" s="35"/>
      <c r="F496" s="35"/>
      <c r="G496" s="32"/>
      <c r="H496" s="35"/>
      <c r="I496" s="35"/>
      <c r="J496" s="35"/>
      <c r="K496" s="35"/>
      <c r="L496" s="35"/>
      <c r="M496" s="35"/>
      <c r="N496" s="32"/>
    </row>
    <row r="497" spans="1:14" s="33" customFormat="1" x14ac:dyDescent="0.3">
      <c r="A497" s="35"/>
      <c r="B497" s="35"/>
      <c r="C497" s="35"/>
      <c r="D497" s="35"/>
      <c r="E497" s="35"/>
      <c r="F497" s="35"/>
      <c r="G497" s="32"/>
      <c r="H497" s="35"/>
      <c r="I497" s="35"/>
      <c r="J497" s="35"/>
      <c r="K497" s="35"/>
      <c r="L497" s="35"/>
      <c r="M497" s="35"/>
      <c r="N497" s="32"/>
    </row>
    <row r="498" spans="1:14" s="33" customFormat="1" x14ac:dyDescent="0.3">
      <c r="A498" s="35"/>
      <c r="B498" s="35"/>
      <c r="C498" s="35"/>
      <c r="D498" s="35"/>
      <c r="E498" s="35"/>
      <c r="F498" s="35"/>
      <c r="G498" s="32"/>
      <c r="H498" s="35"/>
      <c r="I498" s="35"/>
      <c r="J498" s="35"/>
      <c r="K498" s="35"/>
      <c r="L498" s="35"/>
      <c r="M498" s="35"/>
      <c r="N498" s="32"/>
    </row>
    <row r="499" spans="1:14" s="33" customFormat="1" x14ac:dyDescent="0.3">
      <c r="A499" s="35"/>
      <c r="B499" s="35"/>
      <c r="C499" s="35"/>
      <c r="D499" s="35"/>
      <c r="E499" s="35"/>
      <c r="F499" s="35"/>
      <c r="G499" s="32"/>
      <c r="H499" s="35"/>
      <c r="I499" s="35"/>
      <c r="J499" s="35"/>
      <c r="K499" s="35"/>
      <c r="L499" s="35"/>
      <c r="M499" s="35"/>
      <c r="N499" s="32"/>
    </row>
    <row r="500" spans="1:14" s="33" customFormat="1" x14ac:dyDescent="0.3">
      <c r="A500" s="35"/>
      <c r="B500" s="35"/>
      <c r="C500" s="35"/>
      <c r="D500" s="35"/>
      <c r="E500" s="35"/>
      <c r="F500" s="35"/>
      <c r="G500" s="32"/>
      <c r="H500" s="35"/>
      <c r="I500" s="35"/>
      <c r="J500" s="35"/>
      <c r="K500" s="35"/>
      <c r="L500" s="35"/>
      <c r="M500" s="35"/>
      <c r="N500" s="32"/>
    </row>
    <row r="501" spans="1:14" s="33" customFormat="1" x14ac:dyDescent="0.3">
      <c r="A501" s="35"/>
      <c r="B501" s="35"/>
      <c r="C501" s="35"/>
      <c r="D501" s="35"/>
      <c r="E501" s="35"/>
      <c r="F501" s="35"/>
      <c r="G501" s="32"/>
      <c r="H501" s="35"/>
      <c r="I501" s="35"/>
      <c r="J501" s="35"/>
      <c r="K501" s="35"/>
      <c r="L501" s="35"/>
      <c r="M501" s="35"/>
      <c r="N501" s="32"/>
    </row>
    <row r="502" spans="1:14" s="33" customFormat="1" x14ac:dyDescent="0.3">
      <c r="A502" s="35"/>
      <c r="B502" s="35"/>
      <c r="C502" s="35"/>
      <c r="D502" s="35"/>
      <c r="E502" s="35"/>
      <c r="F502" s="35"/>
      <c r="G502" s="32"/>
      <c r="H502" s="35"/>
      <c r="I502" s="35"/>
      <c r="J502" s="35"/>
      <c r="K502" s="35"/>
      <c r="L502" s="35"/>
      <c r="M502" s="35"/>
      <c r="N502" s="32"/>
    </row>
    <row r="503" spans="1:14" s="33" customFormat="1" x14ac:dyDescent="0.3">
      <c r="A503" s="35"/>
      <c r="B503" s="35"/>
      <c r="C503" s="35"/>
      <c r="D503" s="35"/>
      <c r="E503" s="35"/>
      <c r="F503" s="35"/>
      <c r="G503" s="32"/>
      <c r="H503" s="35"/>
      <c r="I503" s="35"/>
      <c r="J503" s="35"/>
      <c r="K503" s="35"/>
      <c r="L503" s="35"/>
      <c r="M503" s="35"/>
      <c r="N503" s="32"/>
    </row>
    <row r="504" spans="1:14" s="33" customFormat="1" x14ac:dyDescent="0.3">
      <c r="A504" s="35"/>
      <c r="B504" s="35"/>
      <c r="C504" s="35"/>
      <c r="D504" s="35"/>
      <c r="E504" s="35"/>
      <c r="F504" s="35"/>
      <c r="G504" s="32"/>
      <c r="H504" s="35"/>
      <c r="I504" s="35"/>
      <c r="J504" s="35"/>
      <c r="K504" s="35"/>
      <c r="L504" s="35"/>
      <c r="M504" s="35"/>
      <c r="N504" s="32"/>
    </row>
    <row r="505" spans="1:14" s="33" customFormat="1" x14ac:dyDescent="0.3">
      <c r="A505" s="35"/>
      <c r="B505" s="35"/>
      <c r="C505" s="35"/>
      <c r="D505" s="35"/>
      <c r="E505" s="35"/>
      <c r="F505" s="35"/>
      <c r="G505" s="32"/>
      <c r="H505" s="35"/>
      <c r="I505" s="35"/>
      <c r="J505" s="35"/>
      <c r="K505" s="35"/>
      <c r="L505" s="35"/>
      <c r="M505" s="35"/>
      <c r="N505" s="32"/>
    </row>
    <row r="506" spans="1:14" s="33" customFormat="1" x14ac:dyDescent="0.3">
      <c r="A506" s="35"/>
      <c r="B506" s="35"/>
      <c r="C506" s="35"/>
      <c r="D506" s="35"/>
      <c r="E506" s="35"/>
      <c r="F506" s="35"/>
      <c r="G506" s="32"/>
      <c r="H506" s="35"/>
      <c r="I506" s="35"/>
      <c r="J506" s="35"/>
      <c r="K506" s="35"/>
      <c r="L506" s="35"/>
      <c r="M506" s="35"/>
      <c r="N506" s="32"/>
    </row>
    <row r="507" spans="1:14" s="33" customFormat="1" x14ac:dyDescent="0.3">
      <c r="A507" s="35"/>
      <c r="B507" s="35"/>
      <c r="C507" s="35"/>
      <c r="D507" s="35"/>
      <c r="E507" s="35"/>
      <c r="F507" s="35"/>
      <c r="G507" s="32"/>
      <c r="H507" s="35"/>
      <c r="I507" s="35"/>
      <c r="J507" s="35"/>
      <c r="K507" s="35"/>
      <c r="L507" s="35"/>
      <c r="M507" s="35"/>
      <c r="N507" s="32"/>
    </row>
    <row r="508" spans="1:14" s="33" customFormat="1" x14ac:dyDescent="0.3">
      <c r="A508" s="35"/>
      <c r="B508" s="35"/>
      <c r="C508" s="35"/>
      <c r="D508" s="35"/>
      <c r="E508" s="35"/>
      <c r="F508" s="35"/>
      <c r="G508" s="32"/>
      <c r="H508" s="35"/>
      <c r="I508" s="35"/>
      <c r="J508" s="35"/>
      <c r="K508" s="35"/>
      <c r="L508" s="35"/>
      <c r="M508" s="35"/>
      <c r="N508" s="32"/>
    </row>
    <row r="509" spans="1:14" s="33" customFormat="1" x14ac:dyDescent="0.3">
      <c r="A509" s="35"/>
      <c r="B509" s="35"/>
      <c r="C509" s="35"/>
      <c r="D509" s="35"/>
      <c r="E509" s="35"/>
      <c r="F509" s="35"/>
      <c r="G509" s="32"/>
      <c r="H509" s="35"/>
      <c r="I509" s="35"/>
      <c r="J509" s="35"/>
      <c r="K509" s="35"/>
      <c r="L509" s="35"/>
      <c r="M509" s="35"/>
      <c r="N509" s="32"/>
    </row>
    <row r="510" spans="1:14" s="33" customFormat="1" x14ac:dyDescent="0.3">
      <c r="A510" s="35"/>
      <c r="B510" s="35"/>
      <c r="C510" s="35"/>
      <c r="D510" s="35"/>
      <c r="E510" s="35"/>
      <c r="F510" s="35"/>
      <c r="G510" s="32"/>
      <c r="H510" s="35"/>
      <c r="I510" s="35"/>
      <c r="J510" s="35"/>
      <c r="K510" s="35"/>
      <c r="L510" s="35"/>
      <c r="M510" s="35"/>
      <c r="N510" s="32"/>
    </row>
    <row r="511" spans="1:14" s="33" customFormat="1" x14ac:dyDescent="0.3">
      <c r="A511" s="35"/>
      <c r="B511" s="35"/>
      <c r="C511" s="35"/>
      <c r="D511" s="35"/>
      <c r="E511" s="35"/>
      <c r="F511" s="35"/>
      <c r="G511" s="32"/>
      <c r="H511" s="35"/>
      <c r="I511" s="35"/>
      <c r="J511" s="35"/>
      <c r="K511" s="35"/>
      <c r="L511" s="35"/>
      <c r="M511" s="35"/>
      <c r="N511" s="32"/>
    </row>
    <row r="512" spans="1:14" s="33" customFormat="1" x14ac:dyDescent="0.3">
      <c r="A512" s="35"/>
      <c r="B512" s="35"/>
      <c r="C512" s="35"/>
      <c r="D512" s="35"/>
      <c r="E512" s="35"/>
      <c r="F512" s="35"/>
      <c r="G512" s="32"/>
      <c r="H512" s="35"/>
      <c r="I512" s="35"/>
      <c r="J512" s="35"/>
      <c r="K512" s="35"/>
      <c r="L512" s="35"/>
      <c r="M512" s="35"/>
      <c r="N512" s="32"/>
    </row>
    <row r="513" spans="1:14" s="33" customFormat="1" x14ac:dyDescent="0.3">
      <c r="A513" s="35"/>
      <c r="B513" s="35"/>
      <c r="C513" s="35"/>
      <c r="D513" s="35"/>
      <c r="E513" s="35"/>
      <c r="F513" s="35"/>
      <c r="G513" s="32"/>
      <c r="H513" s="35"/>
      <c r="I513" s="35"/>
      <c r="J513" s="35"/>
      <c r="K513" s="35"/>
      <c r="L513" s="35"/>
      <c r="M513" s="35"/>
      <c r="N513" s="32"/>
    </row>
    <row r="514" spans="1:14" s="33" customFormat="1" x14ac:dyDescent="0.3">
      <c r="A514" s="35"/>
      <c r="B514" s="35"/>
      <c r="C514" s="35"/>
      <c r="D514" s="35"/>
      <c r="E514" s="35"/>
      <c r="F514" s="35"/>
      <c r="G514" s="32"/>
      <c r="H514" s="35"/>
      <c r="I514" s="35"/>
      <c r="J514" s="35"/>
      <c r="K514" s="35"/>
      <c r="L514" s="35"/>
      <c r="M514" s="35"/>
      <c r="N514" s="32"/>
    </row>
    <row r="515" spans="1:14" s="33" customFormat="1" x14ac:dyDescent="0.3">
      <c r="A515" s="35"/>
      <c r="B515" s="35"/>
      <c r="C515" s="35"/>
      <c r="D515" s="35"/>
      <c r="E515" s="35"/>
      <c r="F515" s="35"/>
      <c r="G515" s="32"/>
      <c r="H515" s="35"/>
      <c r="I515" s="35"/>
      <c r="J515" s="35"/>
      <c r="K515" s="35"/>
      <c r="L515" s="35"/>
      <c r="M515" s="35"/>
      <c r="N515" s="32"/>
    </row>
    <row r="516" spans="1:14" s="33" customFormat="1" x14ac:dyDescent="0.3">
      <c r="A516" s="35"/>
      <c r="B516" s="35"/>
      <c r="C516" s="35"/>
      <c r="D516" s="35"/>
      <c r="E516" s="35"/>
      <c r="F516" s="35"/>
      <c r="G516" s="32"/>
      <c r="H516" s="35"/>
      <c r="I516" s="35"/>
      <c r="J516" s="35"/>
      <c r="K516" s="35"/>
      <c r="L516" s="35"/>
      <c r="M516" s="35"/>
      <c r="N516" s="32"/>
    </row>
    <row r="517" spans="1:14" s="33" customFormat="1" x14ac:dyDescent="0.3">
      <c r="A517" s="35"/>
      <c r="B517" s="35"/>
      <c r="C517" s="35"/>
      <c r="D517" s="35"/>
      <c r="E517" s="35"/>
      <c r="F517" s="35"/>
      <c r="G517" s="32"/>
      <c r="H517" s="35"/>
      <c r="I517" s="35"/>
      <c r="J517" s="35"/>
      <c r="K517" s="35"/>
      <c r="L517" s="35"/>
      <c r="M517" s="35"/>
      <c r="N517" s="32"/>
    </row>
    <row r="518" spans="1:14" s="33" customFormat="1" x14ac:dyDescent="0.3">
      <c r="A518" s="35"/>
      <c r="B518" s="35"/>
      <c r="C518" s="35"/>
      <c r="D518" s="35"/>
      <c r="E518" s="35"/>
      <c r="F518" s="35"/>
      <c r="G518" s="32"/>
      <c r="H518" s="35"/>
      <c r="I518" s="35"/>
      <c r="J518" s="35"/>
      <c r="K518" s="35"/>
      <c r="L518" s="35"/>
      <c r="M518" s="35"/>
      <c r="N518" s="32"/>
    </row>
    <row r="519" spans="1:14" s="33" customFormat="1" x14ac:dyDescent="0.3">
      <c r="A519" s="35"/>
      <c r="B519" s="35"/>
      <c r="C519" s="35"/>
      <c r="D519" s="35"/>
      <c r="E519" s="35"/>
      <c r="F519" s="35"/>
      <c r="G519" s="32"/>
      <c r="H519" s="35"/>
      <c r="I519" s="35"/>
      <c r="J519" s="35"/>
      <c r="K519" s="35"/>
      <c r="L519" s="35"/>
      <c r="M519" s="35"/>
      <c r="N519" s="32"/>
    </row>
    <row r="520" spans="1:14" s="33" customFormat="1" x14ac:dyDescent="0.3">
      <c r="A520" s="35"/>
      <c r="B520" s="35"/>
      <c r="C520" s="35"/>
      <c r="D520" s="35"/>
      <c r="E520" s="35"/>
      <c r="F520" s="35"/>
      <c r="G520" s="32"/>
      <c r="H520" s="35"/>
      <c r="I520" s="35"/>
      <c r="J520" s="35"/>
      <c r="K520" s="35"/>
      <c r="L520" s="35"/>
      <c r="M520" s="35"/>
      <c r="N520" s="32"/>
    </row>
    <row r="521" spans="1:14" s="33" customFormat="1" x14ac:dyDescent="0.3">
      <c r="A521" s="35"/>
      <c r="B521" s="35"/>
      <c r="C521" s="35"/>
      <c r="D521" s="35"/>
      <c r="E521" s="35"/>
      <c r="F521" s="35"/>
      <c r="G521" s="32"/>
      <c r="H521" s="35"/>
      <c r="I521" s="35"/>
      <c r="J521" s="35"/>
      <c r="K521" s="35"/>
      <c r="L521" s="35"/>
      <c r="M521" s="35"/>
      <c r="N521" s="32"/>
    </row>
    <row r="522" spans="1:14" s="33" customFormat="1" x14ac:dyDescent="0.3">
      <c r="A522" s="35"/>
      <c r="B522" s="35"/>
      <c r="C522" s="35"/>
      <c r="D522" s="35"/>
      <c r="E522" s="35"/>
      <c r="F522" s="35"/>
      <c r="G522" s="32"/>
      <c r="H522" s="35"/>
      <c r="I522" s="35"/>
      <c r="J522" s="35"/>
      <c r="K522" s="35"/>
      <c r="L522" s="35"/>
      <c r="M522" s="35"/>
      <c r="N522" s="32"/>
    </row>
    <row r="523" spans="1:14" s="33" customFormat="1" x14ac:dyDescent="0.3">
      <c r="A523" s="35"/>
      <c r="B523" s="35"/>
      <c r="C523" s="35"/>
      <c r="D523" s="35"/>
      <c r="E523" s="35"/>
      <c r="F523" s="35"/>
      <c r="G523" s="32"/>
      <c r="H523" s="35"/>
      <c r="I523" s="35"/>
      <c r="J523" s="35"/>
      <c r="K523" s="35"/>
      <c r="L523" s="35"/>
      <c r="M523" s="35"/>
      <c r="N523" s="32"/>
    </row>
    <row r="524" spans="1:14" s="33" customFormat="1" x14ac:dyDescent="0.3">
      <c r="A524" s="35"/>
      <c r="B524" s="35"/>
      <c r="C524" s="35"/>
      <c r="D524" s="35"/>
      <c r="E524" s="35"/>
      <c r="F524" s="35"/>
      <c r="G524" s="32"/>
      <c r="H524" s="35"/>
      <c r="I524" s="35"/>
      <c r="J524" s="35"/>
      <c r="K524" s="35"/>
      <c r="L524" s="35"/>
      <c r="M524" s="35"/>
      <c r="N524" s="32"/>
    </row>
    <row r="525" spans="1:14" s="33" customFormat="1" x14ac:dyDescent="0.3">
      <c r="A525" s="35"/>
      <c r="B525" s="35"/>
      <c r="C525" s="35"/>
      <c r="D525" s="35"/>
      <c r="E525" s="35"/>
      <c r="F525" s="35"/>
      <c r="G525" s="32"/>
      <c r="H525" s="35"/>
      <c r="I525" s="35"/>
      <c r="J525" s="35"/>
      <c r="K525" s="35"/>
      <c r="L525" s="35"/>
      <c r="M525" s="35"/>
      <c r="N525" s="32"/>
    </row>
    <row r="526" spans="1:14" s="33" customFormat="1" x14ac:dyDescent="0.3">
      <c r="A526" s="35"/>
      <c r="B526" s="35"/>
      <c r="C526" s="35"/>
      <c r="D526" s="35"/>
      <c r="E526" s="35"/>
      <c r="F526" s="35"/>
      <c r="G526" s="32"/>
      <c r="H526" s="35"/>
      <c r="I526" s="35"/>
      <c r="J526" s="35"/>
      <c r="K526" s="35"/>
      <c r="L526" s="35"/>
      <c r="M526" s="35"/>
      <c r="N526" s="32"/>
    </row>
    <row r="527" spans="1:14" s="33" customFormat="1" x14ac:dyDescent="0.3">
      <c r="A527" s="35"/>
      <c r="B527" s="35"/>
      <c r="C527" s="35"/>
      <c r="D527" s="35"/>
      <c r="E527" s="35"/>
      <c r="F527" s="35"/>
      <c r="G527" s="32"/>
      <c r="H527" s="35"/>
      <c r="I527" s="35"/>
      <c r="J527" s="35"/>
      <c r="K527" s="35"/>
      <c r="L527" s="35"/>
      <c r="M527" s="35"/>
      <c r="N527" s="32"/>
    </row>
    <row r="528" spans="1:14" s="33" customFormat="1" x14ac:dyDescent="0.3">
      <c r="A528" s="35"/>
      <c r="B528" s="35"/>
      <c r="C528" s="35"/>
      <c r="D528" s="35"/>
      <c r="E528" s="35"/>
      <c r="F528" s="35"/>
      <c r="G528" s="32"/>
      <c r="H528" s="35"/>
      <c r="I528" s="35"/>
      <c r="J528" s="35"/>
      <c r="K528" s="35"/>
      <c r="L528" s="35"/>
      <c r="M528" s="35"/>
      <c r="N528" s="32"/>
    </row>
    <row r="529" spans="1:14" s="33" customFormat="1" x14ac:dyDescent="0.3">
      <c r="A529" s="35"/>
      <c r="B529" s="35"/>
      <c r="C529" s="35"/>
      <c r="D529" s="35"/>
      <c r="E529" s="35"/>
      <c r="F529" s="35"/>
      <c r="G529" s="32"/>
      <c r="H529" s="35"/>
      <c r="I529" s="35"/>
      <c r="J529" s="35"/>
      <c r="K529" s="35"/>
      <c r="L529" s="35"/>
      <c r="M529" s="35"/>
      <c r="N529" s="32"/>
    </row>
    <row r="530" spans="1:14" s="33" customFormat="1" x14ac:dyDescent="0.3">
      <c r="A530" s="35"/>
      <c r="B530" s="35"/>
      <c r="C530" s="35"/>
      <c r="D530" s="35"/>
      <c r="E530" s="35"/>
      <c r="F530" s="35"/>
      <c r="G530" s="32"/>
      <c r="H530" s="35"/>
      <c r="I530" s="35"/>
      <c r="J530" s="35"/>
      <c r="K530" s="35"/>
      <c r="L530" s="35"/>
      <c r="M530" s="35"/>
      <c r="N530" s="32"/>
    </row>
    <row r="531" spans="1:14" s="33" customFormat="1" x14ac:dyDescent="0.3">
      <c r="A531" s="35"/>
      <c r="B531" s="35"/>
      <c r="C531" s="35"/>
      <c r="D531" s="35"/>
      <c r="E531" s="35"/>
      <c r="F531" s="35"/>
      <c r="G531" s="32"/>
      <c r="H531" s="35"/>
      <c r="I531" s="35"/>
      <c r="J531" s="35"/>
      <c r="K531" s="35"/>
      <c r="L531" s="35"/>
      <c r="M531" s="35"/>
      <c r="N531" s="32"/>
    </row>
    <row r="532" spans="1:14" s="33" customFormat="1" x14ac:dyDescent="0.3">
      <c r="A532" s="35"/>
      <c r="B532" s="35"/>
      <c r="C532" s="35"/>
      <c r="D532" s="35"/>
      <c r="E532" s="35"/>
      <c r="F532" s="35"/>
      <c r="G532" s="32"/>
      <c r="H532" s="35"/>
      <c r="I532" s="35"/>
      <c r="J532" s="35"/>
      <c r="K532" s="35"/>
      <c r="L532" s="35"/>
      <c r="M532" s="35"/>
      <c r="N532" s="32"/>
    </row>
    <row r="533" spans="1:14" s="33" customFormat="1" x14ac:dyDescent="0.3">
      <c r="A533" s="35"/>
      <c r="B533" s="35"/>
      <c r="C533" s="35"/>
      <c r="D533" s="35"/>
      <c r="E533" s="35"/>
      <c r="F533" s="35"/>
      <c r="G533" s="32"/>
      <c r="H533" s="35"/>
      <c r="I533" s="35"/>
      <c r="J533" s="35"/>
      <c r="K533" s="35"/>
      <c r="L533" s="35"/>
      <c r="M533" s="35"/>
      <c r="N533" s="32"/>
    </row>
    <row r="534" spans="1:14" s="33" customFormat="1" x14ac:dyDescent="0.3">
      <c r="A534" s="35"/>
      <c r="B534" s="35"/>
      <c r="C534" s="35"/>
      <c r="D534" s="35"/>
      <c r="E534" s="35"/>
      <c r="F534" s="35"/>
      <c r="G534" s="32"/>
      <c r="H534" s="35"/>
      <c r="I534" s="35"/>
      <c r="J534" s="35"/>
      <c r="K534" s="35"/>
      <c r="L534" s="35"/>
      <c r="M534" s="35"/>
      <c r="N534" s="32"/>
    </row>
    <row r="535" spans="1:14" s="33" customFormat="1" x14ac:dyDescent="0.3">
      <c r="A535" s="35"/>
      <c r="B535" s="35"/>
      <c r="C535" s="35"/>
      <c r="D535" s="35"/>
      <c r="E535" s="35"/>
      <c r="F535" s="35"/>
      <c r="G535" s="32"/>
      <c r="H535" s="35"/>
      <c r="I535" s="35"/>
      <c r="J535" s="35"/>
      <c r="K535" s="35"/>
      <c r="L535" s="35"/>
      <c r="M535" s="35"/>
      <c r="N535" s="32"/>
    </row>
    <row r="536" spans="1:14" s="33" customFormat="1" x14ac:dyDescent="0.3">
      <c r="A536" s="35"/>
      <c r="B536" s="35"/>
      <c r="C536" s="35"/>
      <c r="D536" s="35"/>
      <c r="E536" s="35"/>
      <c r="F536" s="35"/>
      <c r="G536" s="32"/>
      <c r="H536" s="35"/>
      <c r="I536" s="35"/>
      <c r="J536" s="35"/>
      <c r="K536" s="35"/>
      <c r="L536" s="35"/>
      <c r="M536" s="35"/>
      <c r="N536" s="32"/>
    </row>
    <row r="537" spans="1:14" s="33" customFormat="1" x14ac:dyDescent="0.3">
      <c r="A537" s="35"/>
      <c r="B537" s="35"/>
      <c r="C537" s="35"/>
      <c r="D537" s="35"/>
      <c r="E537" s="35"/>
      <c r="F537" s="35"/>
      <c r="G537" s="32"/>
      <c r="H537" s="35"/>
      <c r="I537" s="35"/>
      <c r="J537" s="35"/>
      <c r="K537" s="35"/>
      <c r="L537" s="35"/>
      <c r="M537" s="35"/>
      <c r="N537" s="32"/>
    </row>
    <row r="538" spans="1:14" s="33" customFormat="1" x14ac:dyDescent="0.3">
      <c r="A538" s="35"/>
      <c r="B538" s="35"/>
      <c r="C538" s="35"/>
      <c r="D538" s="35"/>
      <c r="E538" s="35"/>
      <c r="F538" s="35"/>
      <c r="G538" s="32"/>
      <c r="H538" s="35"/>
      <c r="I538" s="35"/>
      <c r="J538" s="35"/>
      <c r="K538" s="35"/>
      <c r="L538" s="35"/>
      <c r="M538" s="35"/>
      <c r="N538" s="32"/>
    </row>
    <row r="539" spans="1:14" s="33" customFormat="1" x14ac:dyDescent="0.3">
      <c r="A539" s="35"/>
      <c r="B539" s="35"/>
      <c r="C539" s="35"/>
      <c r="D539" s="35"/>
      <c r="E539" s="35"/>
      <c r="F539" s="35"/>
      <c r="G539" s="32"/>
      <c r="H539" s="35"/>
      <c r="I539" s="35"/>
      <c r="J539" s="35"/>
      <c r="K539" s="35"/>
      <c r="L539" s="35"/>
      <c r="M539" s="35"/>
      <c r="N539" s="32"/>
    </row>
    <row r="540" spans="1:14" s="33" customFormat="1" x14ac:dyDescent="0.3">
      <c r="A540" s="35"/>
      <c r="B540" s="35"/>
      <c r="C540" s="35"/>
      <c r="D540" s="35"/>
      <c r="E540" s="35"/>
      <c r="F540" s="35"/>
      <c r="G540" s="32"/>
      <c r="H540" s="35"/>
      <c r="I540" s="35"/>
      <c r="J540" s="35"/>
      <c r="K540" s="35"/>
      <c r="L540" s="35"/>
      <c r="M540" s="35"/>
      <c r="N540" s="32"/>
    </row>
    <row r="541" spans="1:14" s="33" customFormat="1" x14ac:dyDescent="0.3">
      <c r="A541" s="35"/>
      <c r="B541" s="35"/>
      <c r="C541" s="35"/>
      <c r="D541" s="35"/>
      <c r="E541" s="35"/>
      <c r="F541" s="35"/>
      <c r="G541" s="32"/>
      <c r="H541" s="35"/>
      <c r="I541" s="35"/>
      <c r="J541" s="35"/>
      <c r="K541" s="35"/>
      <c r="L541" s="35"/>
      <c r="M541" s="35"/>
      <c r="N541" s="32"/>
    </row>
    <row r="542" spans="1:14" s="33" customFormat="1" x14ac:dyDescent="0.3">
      <c r="A542" s="35"/>
      <c r="B542" s="35"/>
      <c r="C542" s="35"/>
      <c r="D542" s="35"/>
      <c r="E542" s="35"/>
      <c r="F542" s="35"/>
      <c r="G542" s="32"/>
      <c r="H542" s="35"/>
      <c r="I542" s="35"/>
      <c r="J542" s="35"/>
      <c r="K542" s="35"/>
      <c r="L542" s="35"/>
      <c r="M542" s="35"/>
      <c r="N542" s="32"/>
    </row>
    <row r="543" spans="1:14" s="33" customFormat="1" x14ac:dyDescent="0.3">
      <c r="A543" s="35"/>
      <c r="B543" s="35"/>
      <c r="C543" s="35"/>
      <c r="D543" s="35"/>
      <c r="E543" s="35"/>
      <c r="F543" s="35"/>
      <c r="G543" s="32"/>
      <c r="H543" s="35"/>
      <c r="I543" s="35"/>
      <c r="J543" s="35"/>
      <c r="K543" s="35"/>
      <c r="L543" s="35"/>
      <c r="M543" s="35"/>
      <c r="N543" s="32"/>
    </row>
    <row r="544" spans="1:14" s="33" customFormat="1" x14ac:dyDescent="0.3">
      <c r="A544" s="35"/>
      <c r="B544" s="35"/>
      <c r="C544" s="35"/>
      <c r="D544" s="35"/>
      <c r="E544" s="35"/>
      <c r="F544" s="35"/>
      <c r="G544" s="32"/>
      <c r="H544" s="35"/>
      <c r="I544" s="35"/>
      <c r="J544" s="35"/>
      <c r="K544" s="35"/>
      <c r="L544" s="35"/>
      <c r="M544" s="35"/>
      <c r="N544" s="32"/>
    </row>
    <row r="545" spans="1:14" s="33" customFormat="1" x14ac:dyDescent="0.3">
      <c r="A545" s="35"/>
      <c r="B545" s="35"/>
      <c r="C545" s="35"/>
      <c r="D545" s="35"/>
      <c r="E545" s="35"/>
      <c r="F545" s="35"/>
      <c r="G545" s="32"/>
      <c r="H545" s="35"/>
      <c r="I545" s="35"/>
      <c r="J545" s="35"/>
      <c r="K545" s="35"/>
      <c r="L545" s="35"/>
      <c r="M545" s="35"/>
      <c r="N545" s="32"/>
    </row>
    <row r="546" spans="1:14" s="33" customFormat="1" x14ac:dyDescent="0.3">
      <c r="A546" s="35"/>
      <c r="B546" s="35"/>
      <c r="C546" s="35"/>
      <c r="D546" s="35"/>
      <c r="E546" s="35"/>
      <c r="F546" s="35"/>
      <c r="G546" s="32"/>
      <c r="H546" s="35"/>
      <c r="I546" s="35"/>
      <c r="J546" s="35"/>
      <c r="K546" s="35"/>
      <c r="L546" s="35"/>
      <c r="M546" s="35"/>
      <c r="N546" s="32"/>
    </row>
    <row r="547" spans="1:14" s="33" customFormat="1" x14ac:dyDescent="0.3">
      <c r="A547" s="35"/>
      <c r="B547" s="35"/>
      <c r="C547" s="35"/>
      <c r="D547" s="35"/>
      <c r="E547" s="35"/>
      <c r="F547" s="35"/>
      <c r="G547" s="32"/>
      <c r="H547" s="35"/>
      <c r="I547" s="35"/>
      <c r="J547" s="35"/>
      <c r="K547" s="35"/>
      <c r="L547" s="35"/>
      <c r="M547" s="35"/>
      <c r="N547" s="32"/>
    </row>
    <row r="548" spans="1:14" s="33" customFormat="1" x14ac:dyDescent="0.3">
      <c r="A548" s="35"/>
      <c r="B548" s="35"/>
      <c r="C548" s="35"/>
      <c r="D548" s="35"/>
      <c r="E548" s="35"/>
      <c r="F548" s="35"/>
      <c r="G548" s="32"/>
      <c r="H548" s="35"/>
      <c r="I548" s="35"/>
      <c r="J548" s="35"/>
      <c r="K548" s="35"/>
      <c r="L548" s="35"/>
      <c r="M548" s="35"/>
      <c r="N548" s="32"/>
    </row>
    <row r="549" spans="1:14" s="33" customFormat="1" x14ac:dyDescent="0.3">
      <c r="A549" s="35"/>
      <c r="B549" s="35"/>
      <c r="C549" s="35"/>
      <c r="D549" s="35"/>
      <c r="E549" s="35"/>
      <c r="F549" s="35"/>
      <c r="G549" s="32"/>
      <c r="H549" s="35"/>
      <c r="I549" s="35"/>
      <c r="J549" s="35"/>
      <c r="K549" s="35"/>
      <c r="L549" s="35"/>
      <c r="M549" s="35"/>
      <c r="N549" s="32"/>
    </row>
    <row r="550" spans="1:14" s="33" customFormat="1" x14ac:dyDescent="0.3">
      <c r="A550" s="35"/>
      <c r="B550" s="35"/>
      <c r="C550" s="35"/>
      <c r="D550" s="35"/>
      <c r="E550" s="35"/>
      <c r="F550" s="35"/>
      <c r="G550" s="32"/>
      <c r="H550" s="35"/>
      <c r="I550" s="35"/>
      <c r="J550" s="35"/>
      <c r="K550" s="35"/>
      <c r="L550" s="35"/>
      <c r="M550" s="35"/>
      <c r="N550" s="32"/>
    </row>
    <row r="551" spans="1:14" s="33" customFormat="1" x14ac:dyDescent="0.3">
      <c r="A551" s="35"/>
      <c r="B551" s="35"/>
      <c r="C551" s="35"/>
      <c r="D551" s="35"/>
      <c r="E551" s="35"/>
      <c r="F551" s="35"/>
      <c r="G551" s="32"/>
      <c r="H551" s="35"/>
      <c r="I551" s="35"/>
      <c r="J551" s="35"/>
      <c r="K551" s="35"/>
      <c r="L551" s="35"/>
      <c r="M551" s="35"/>
      <c r="N551" s="32"/>
    </row>
    <row r="552" spans="1:14" s="33" customFormat="1" x14ac:dyDescent="0.3">
      <c r="A552" s="35"/>
      <c r="B552" s="35"/>
      <c r="C552" s="35"/>
      <c r="D552" s="35"/>
      <c r="E552" s="35"/>
      <c r="F552" s="35"/>
      <c r="G552" s="32"/>
      <c r="H552" s="35"/>
      <c r="I552" s="35"/>
      <c r="J552" s="35"/>
      <c r="K552" s="35"/>
      <c r="L552" s="35"/>
      <c r="M552" s="35"/>
      <c r="N552" s="32"/>
    </row>
    <row r="553" spans="1:14" s="33" customFormat="1" x14ac:dyDescent="0.3">
      <c r="A553" s="35"/>
      <c r="B553" s="35"/>
      <c r="C553" s="35"/>
      <c r="D553" s="35"/>
      <c r="E553" s="35"/>
      <c r="F553" s="35"/>
      <c r="G553" s="32"/>
      <c r="H553" s="35"/>
      <c r="I553" s="35"/>
      <c r="J553" s="35"/>
      <c r="K553" s="35"/>
      <c r="L553" s="35"/>
      <c r="M553" s="35"/>
      <c r="N553" s="32"/>
    </row>
    <row r="554" spans="1:14" s="33" customFormat="1" x14ac:dyDescent="0.3">
      <c r="A554" s="35"/>
      <c r="B554" s="35"/>
      <c r="C554" s="35"/>
      <c r="D554" s="35"/>
      <c r="E554" s="35"/>
      <c r="F554" s="35"/>
      <c r="G554" s="32"/>
      <c r="H554" s="35"/>
      <c r="I554" s="35"/>
      <c r="J554" s="35"/>
      <c r="K554" s="35"/>
      <c r="L554" s="35"/>
      <c r="M554" s="35"/>
      <c r="N554" s="32"/>
    </row>
    <row r="555" spans="1:14" s="33" customFormat="1" x14ac:dyDescent="0.3">
      <c r="A555" s="35"/>
      <c r="B555" s="35"/>
      <c r="C555" s="35"/>
      <c r="D555" s="35"/>
      <c r="E555" s="35"/>
      <c r="F555" s="35"/>
      <c r="G555" s="32"/>
      <c r="H555" s="35"/>
      <c r="I555" s="35"/>
      <c r="J555" s="35"/>
      <c r="K555" s="35"/>
      <c r="L555" s="35"/>
      <c r="M555" s="35"/>
      <c r="N555" s="32"/>
    </row>
    <row r="556" spans="1:14" s="33" customFormat="1" x14ac:dyDescent="0.3">
      <c r="A556" s="35"/>
      <c r="B556" s="35"/>
      <c r="C556" s="35"/>
      <c r="D556" s="35"/>
      <c r="E556" s="35"/>
      <c r="F556" s="35"/>
      <c r="G556" s="32"/>
      <c r="H556" s="35"/>
      <c r="I556" s="35"/>
      <c r="J556" s="35"/>
      <c r="K556" s="35"/>
      <c r="L556" s="35"/>
      <c r="M556" s="35"/>
      <c r="N556" s="32"/>
    </row>
    <row r="557" spans="1:14" s="33" customFormat="1" x14ac:dyDescent="0.3">
      <c r="A557" s="35"/>
      <c r="B557" s="35"/>
      <c r="C557" s="35"/>
      <c r="D557" s="35"/>
      <c r="E557" s="35"/>
      <c r="F557" s="35"/>
      <c r="G557" s="32"/>
      <c r="H557" s="35"/>
      <c r="I557" s="35"/>
      <c r="J557" s="35"/>
      <c r="K557" s="35"/>
      <c r="L557" s="35"/>
      <c r="M557" s="35"/>
      <c r="N557" s="32"/>
    </row>
    <row r="558" spans="1:14" s="33" customFormat="1" x14ac:dyDescent="0.3">
      <c r="A558" s="35"/>
      <c r="B558" s="35"/>
      <c r="C558" s="35"/>
      <c r="D558" s="35"/>
      <c r="E558" s="35"/>
      <c r="F558" s="35"/>
      <c r="G558" s="32"/>
      <c r="H558" s="35"/>
      <c r="I558" s="35"/>
      <c r="J558" s="35"/>
      <c r="K558" s="35"/>
      <c r="L558" s="35"/>
      <c r="M558" s="35"/>
      <c r="N558" s="32"/>
    </row>
    <row r="559" spans="1:14" s="33" customFormat="1" x14ac:dyDescent="0.3">
      <c r="A559" s="35"/>
      <c r="B559" s="35"/>
      <c r="C559" s="35"/>
      <c r="D559" s="35"/>
      <c r="E559" s="35"/>
      <c r="F559" s="35"/>
      <c r="G559" s="32"/>
      <c r="H559" s="35"/>
      <c r="I559" s="35"/>
      <c r="J559" s="35"/>
      <c r="K559" s="35"/>
      <c r="L559" s="35"/>
      <c r="M559" s="35"/>
      <c r="N559" s="32"/>
    </row>
    <row r="560" spans="1:14" s="33" customFormat="1" x14ac:dyDescent="0.3">
      <c r="A560" s="35"/>
      <c r="B560" s="35"/>
      <c r="C560" s="35"/>
      <c r="D560" s="35"/>
      <c r="E560" s="35"/>
      <c r="F560" s="35"/>
      <c r="G560" s="32"/>
      <c r="H560" s="35"/>
      <c r="I560" s="35"/>
      <c r="J560" s="35"/>
      <c r="K560" s="35"/>
      <c r="L560" s="35"/>
      <c r="M560" s="35"/>
      <c r="N560" s="32"/>
    </row>
    <row r="561" spans="1:14" s="33" customFormat="1" x14ac:dyDescent="0.3">
      <c r="A561" s="35"/>
      <c r="B561" s="35"/>
      <c r="C561" s="35"/>
      <c r="D561" s="35"/>
      <c r="E561" s="35"/>
      <c r="F561" s="35"/>
      <c r="G561" s="32"/>
      <c r="H561" s="35"/>
      <c r="I561" s="35"/>
      <c r="J561" s="35"/>
      <c r="K561" s="35"/>
      <c r="L561" s="35"/>
      <c r="M561" s="35"/>
      <c r="N561" s="32"/>
    </row>
    <row r="562" spans="1:14" s="33" customFormat="1" x14ac:dyDescent="0.3">
      <c r="A562" s="35"/>
      <c r="B562" s="35"/>
      <c r="C562" s="35"/>
      <c r="D562" s="35"/>
      <c r="E562" s="35"/>
      <c r="F562" s="35"/>
      <c r="G562" s="32"/>
      <c r="H562" s="35"/>
      <c r="I562" s="35"/>
      <c r="J562" s="35"/>
      <c r="K562" s="35"/>
      <c r="L562" s="35"/>
      <c r="M562" s="35"/>
      <c r="N562" s="32"/>
    </row>
    <row r="563" spans="1:14" s="33" customFormat="1" x14ac:dyDescent="0.3">
      <c r="A563" s="35"/>
      <c r="B563" s="35"/>
      <c r="C563" s="35"/>
      <c r="D563" s="35"/>
      <c r="E563" s="35"/>
      <c r="F563" s="35"/>
      <c r="G563" s="32"/>
      <c r="H563" s="35"/>
      <c r="I563" s="35"/>
      <c r="J563" s="35"/>
      <c r="K563" s="35"/>
      <c r="L563" s="35"/>
      <c r="M563" s="35"/>
      <c r="N563" s="32"/>
    </row>
    <row r="564" spans="1:14" s="33" customFormat="1" x14ac:dyDescent="0.3">
      <c r="A564" s="35"/>
      <c r="B564" s="35"/>
      <c r="C564" s="35"/>
      <c r="D564" s="35"/>
      <c r="E564" s="35"/>
      <c r="F564" s="35"/>
      <c r="G564" s="32"/>
      <c r="H564" s="35"/>
      <c r="I564" s="35"/>
      <c r="J564" s="35"/>
      <c r="K564" s="35"/>
      <c r="L564" s="35"/>
      <c r="M564" s="35"/>
      <c r="N564" s="32"/>
    </row>
    <row r="565" spans="1:14" s="33" customFormat="1" x14ac:dyDescent="0.3">
      <c r="A565" s="35"/>
      <c r="B565" s="35"/>
      <c r="C565" s="35"/>
      <c r="D565" s="35"/>
      <c r="E565" s="35"/>
      <c r="F565" s="35"/>
      <c r="G565" s="32"/>
      <c r="H565" s="35"/>
      <c r="I565" s="35"/>
      <c r="J565" s="35"/>
      <c r="K565" s="35"/>
      <c r="L565" s="35"/>
      <c r="M565" s="35"/>
      <c r="N565" s="32"/>
    </row>
    <row r="566" spans="1:14" s="33" customFormat="1" x14ac:dyDescent="0.3">
      <c r="A566" s="35"/>
      <c r="B566" s="35"/>
      <c r="C566" s="35"/>
      <c r="D566" s="35"/>
      <c r="E566" s="35"/>
      <c r="F566" s="35"/>
      <c r="G566" s="32"/>
      <c r="H566" s="35"/>
      <c r="I566" s="35"/>
      <c r="J566" s="35"/>
      <c r="K566" s="35"/>
      <c r="L566" s="35"/>
      <c r="M566" s="35"/>
      <c r="N566" s="32"/>
    </row>
    <row r="567" spans="1:14" s="33" customFormat="1" x14ac:dyDescent="0.3">
      <c r="A567" s="35"/>
      <c r="B567" s="35"/>
      <c r="C567" s="35"/>
      <c r="D567" s="35"/>
      <c r="E567" s="35"/>
      <c r="F567" s="35"/>
      <c r="G567" s="32"/>
      <c r="H567" s="35"/>
      <c r="I567" s="35"/>
      <c r="J567" s="35"/>
      <c r="K567" s="35"/>
      <c r="L567" s="35"/>
      <c r="M567" s="35"/>
      <c r="N567" s="32"/>
    </row>
    <row r="568" spans="1:14" s="33" customFormat="1" x14ac:dyDescent="0.3">
      <c r="A568" s="35"/>
      <c r="B568" s="35"/>
      <c r="C568" s="35"/>
      <c r="D568" s="35"/>
      <c r="E568" s="35"/>
      <c r="F568" s="35"/>
      <c r="G568" s="32"/>
      <c r="H568" s="35"/>
      <c r="I568" s="35"/>
      <c r="J568" s="35"/>
      <c r="K568" s="35"/>
      <c r="L568" s="35"/>
      <c r="M568" s="35"/>
      <c r="N568" s="32"/>
    </row>
    <row r="569" spans="1:14" s="33" customFormat="1" x14ac:dyDescent="0.3">
      <c r="A569" s="35"/>
      <c r="B569" s="35"/>
      <c r="C569" s="35"/>
      <c r="D569" s="35"/>
      <c r="E569" s="35"/>
      <c r="F569" s="35"/>
      <c r="G569" s="32"/>
      <c r="H569" s="35"/>
      <c r="I569" s="35"/>
      <c r="J569" s="35"/>
      <c r="K569" s="35"/>
      <c r="L569" s="35"/>
      <c r="M569" s="35"/>
      <c r="N569" s="32"/>
    </row>
    <row r="570" spans="1:14" s="33" customFormat="1" x14ac:dyDescent="0.3">
      <c r="A570" s="35"/>
      <c r="B570" s="35"/>
      <c r="C570" s="35"/>
      <c r="D570" s="35"/>
      <c r="E570" s="35"/>
      <c r="F570" s="35"/>
      <c r="G570" s="32"/>
      <c r="H570" s="35"/>
      <c r="I570" s="35"/>
      <c r="J570" s="35"/>
      <c r="K570" s="35"/>
      <c r="L570" s="35"/>
      <c r="M570" s="35"/>
      <c r="N570" s="32"/>
    </row>
    <row r="571" spans="1:14" s="33" customFormat="1" x14ac:dyDescent="0.3">
      <c r="A571" s="35"/>
      <c r="B571" s="35"/>
      <c r="C571" s="35"/>
      <c r="D571" s="35"/>
      <c r="E571" s="35"/>
      <c r="F571" s="35"/>
      <c r="G571" s="32"/>
      <c r="H571" s="35"/>
      <c r="I571" s="35"/>
      <c r="J571" s="35"/>
      <c r="K571" s="35"/>
      <c r="L571" s="35"/>
      <c r="M571" s="35"/>
      <c r="N571" s="32"/>
    </row>
    <row r="572" spans="1:14" s="33" customFormat="1" x14ac:dyDescent="0.3">
      <c r="A572" s="35"/>
      <c r="B572" s="35"/>
      <c r="C572" s="35"/>
      <c r="D572" s="35"/>
      <c r="E572" s="35"/>
      <c r="F572" s="35"/>
      <c r="G572" s="32"/>
      <c r="H572" s="35"/>
      <c r="I572" s="35"/>
      <c r="J572" s="35"/>
      <c r="K572" s="35"/>
      <c r="L572" s="35"/>
      <c r="M572" s="35"/>
      <c r="N572" s="32"/>
    </row>
    <row r="573" spans="1:14" s="33" customFormat="1" x14ac:dyDescent="0.3">
      <c r="A573" s="35"/>
      <c r="B573" s="35"/>
      <c r="C573" s="35"/>
      <c r="D573" s="35"/>
      <c r="E573" s="35"/>
      <c r="F573" s="35"/>
      <c r="G573" s="32"/>
      <c r="H573" s="35"/>
      <c r="I573" s="35"/>
      <c r="J573" s="35"/>
      <c r="K573" s="35"/>
      <c r="L573" s="35"/>
      <c r="M573" s="35"/>
      <c r="N573" s="32"/>
    </row>
    <row r="574" spans="1:14" s="33" customFormat="1" x14ac:dyDescent="0.3">
      <c r="A574" s="35"/>
      <c r="B574" s="35"/>
      <c r="C574" s="35"/>
      <c r="D574" s="35"/>
      <c r="E574" s="35"/>
      <c r="F574" s="35"/>
      <c r="G574" s="32"/>
      <c r="H574" s="35"/>
      <c r="I574" s="35"/>
      <c r="J574" s="35"/>
      <c r="K574" s="35"/>
      <c r="L574" s="35"/>
      <c r="M574" s="35"/>
      <c r="N574" s="32"/>
    </row>
    <row r="575" spans="1:14" s="33" customFormat="1" x14ac:dyDescent="0.3">
      <c r="A575" s="35"/>
      <c r="B575" s="35"/>
      <c r="C575" s="35"/>
      <c r="D575" s="35"/>
      <c r="E575" s="35"/>
      <c r="F575" s="35"/>
      <c r="G575" s="32"/>
      <c r="H575" s="35"/>
      <c r="I575" s="35"/>
      <c r="J575" s="35"/>
      <c r="K575" s="35"/>
      <c r="L575" s="35"/>
      <c r="M575" s="35"/>
      <c r="N575" s="32"/>
    </row>
    <row r="576" spans="1:14" s="33" customFormat="1" x14ac:dyDescent="0.3">
      <c r="A576" s="35"/>
      <c r="B576" s="35"/>
      <c r="C576" s="35"/>
      <c r="D576" s="35"/>
      <c r="E576" s="35"/>
      <c r="F576" s="35"/>
      <c r="G576" s="32"/>
      <c r="H576" s="35"/>
      <c r="I576" s="35"/>
      <c r="J576" s="35"/>
      <c r="K576" s="35"/>
      <c r="L576" s="35"/>
      <c r="M576" s="35"/>
      <c r="N576" s="32"/>
    </row>
    <row r="577" spans="1:14" s="33" customFormat="1" x14ac:dyDescent="0.3">
      <c r="A577" s="35"/>
      <c r="B577" s="35"/>
      <c r="C577" s="35"/>
      <c r="D577" s="35"/>
      <c r="E577" s="35"/>
      <c r="F577" s="35"/>
      <c r="G577" s="32"/>
      <c r="H577" s="35"/>
      <c r="I577" s="35"/>
      <c r="J577" s="35"/>
      <c r="K577" s="35"/>
      <c r="L577" s="35"/>
      <c r="M577" s="35"/>
      <c r="N577" s="32"/>
    </row>
    <row r="578" spans="1:14" s="33" customFormat="1" x14ac:dyDescent="0.3">
      <c r="A578" s="35"/>
      <c r="B578" s="35"/>
      <c r="C578" s="35"/>
      <c r="D578" s="35"/>
      <c r="E578" s="35"/>
      <c r="F578" s="35"/>
      <c r="G578" s="32"/>
      <c r="H578" s="35"/>
      <c r="I578" s="35"/>
      <c r="J578" s="35"/>
      <c r="K578" s="35"/>
      <c r="L578" s="35"/>
      <c r="M578" s="35"/>
      <c r="N578" s="32"/>
    </row>
    <row r="579" spans="1:14" s="33" customFormat="1" x14ac:dyDescent="0.3">
      <c r="A579" s="35"/>
      <c r="B579" s="35"/>
      <c r="C579" s="35"/>
      <c r="D579" s="35"/>
      <c r="E579" s="35"/>
      <c r="F579" s="35"/>
      <c r="G579" s="32"/>
      <c r="H579" s="35"/>
      <c r="I579" s="35"/>
      <c r="J579" s="35"/>
      <c r="K579" s="35"/>
      <c r="L579" s="35"/>
      <c r="M579" s="35"/>
      <c r="N579" s="32"/>
    </row>
    <row r="580" spans="1:14" s="33" customFormat="1" x14ac:dyDescent="0.3">
      <c r="A580" s="35"/>
      <c r="B580" s="35"/>
      <c r="C580" s="35"/>
      <c r="D580" s="35"/>
      <c r="E580" s="35"/>
      <c r="F580" s="35"/>
      <c r="G580" s="32"/>
      <c r="H580" s="35"/>
      <c r="I580" s="35"/>
      <c r="J580" s="35"/>
      <c r="K580" s="35"/>
      <c r="L580" s="35"/>
      <c r="M580" s="35"/>
      <c r="N580" s="32"/>
    </row>
    <row r="581" spans="1:14" s="33" customFormat="1" x14ac:dyDescent="0.3">
      <c r="A581" s="35"/>
      <c r="B581" s="35"/>
      <c r="C581" s="35"/>
      <c r="D581" s="35"/>
      <c r="E581" s="35"/>
      <c r="F581" s="35"/>
      <c r="G581" s="32"/>
      <c r="H581" s="35"/>
      <c r="I581" s="35"/>
      <c r="J581" s="35"/>
      <c r="K581" s="35"/>
      <c r="L581" s="35"/>
      <c r="M581" s="35"/>
      <c r="N581" s="32"/>
    </row>
    <row r="582" spans="1:14" s="33" customFormat="1" x14ac:dyDescent="0.3">
      <c r="A582" s="35"/>
      <c r="B582" s="35"/>
      <c r="C582" s="35"/>
      <c r="D582" s="35"/>
      <c r="E582" s="35"/>
      <c r="F582" s="35"/>
      <c r="G582" s="32"/>
      <c r="H582" s="35"/>
      <c r="I582" s="35"/>
      <c r="J582" s="35"/>
      <c r="K582" s="35"/>
      <c r="L582" s="35"/>
      <c r="M582" s="35"/>
      <c r="N582" s="32"/>
    </row>
    <row r="583" spans="1:14" s="33" customFormat="1" x14ac:dyDescent="0.3">
      <c r="A583" s="35"/>
      <c r="B583" s="35"/>
      <c r="C583" s="35"/>
      <c r="D583" s="35"/>
      <c r="E583" s="35"/>
      <c r="F583" s="35"/>
      <c r="G583" s="32"/>
      <c r="H583" s="35"/>
      <c r="I583" s="35"/>
      <c r="J583" s="35"/>
      <c r="K583" s="35"/>
      <c r="L583" s="35"/>
      <c r="M583" s="35"/>
      <c r="N583" s="32"/>
    </row>
    <row r="584" spans="1:14" s="33" customFormat="1" x14ac:dyDescent="0.3">
      <c r="A584" s="35"/>
      <c r="B584" s="35"/>
      <c r="C584" s="35"/>
      <c r="D584" s="35"/>
      <c r="E584" s="35"/>
      <c r="F584" s="35"/>
      <c r="G584" s="32"/>
      <c r="H584" s="35"/>
      <c r="I584" s="35"/>
      <c r="J584" s="35"/>
      <c r="K584" s="35"/>
      <c r="L584" s="35"/>
      <c r="M584" s="35"/>
      <c r="N584" s="32"/>
    </row>
    <row r="585" spans="1:14" s="33" customFormat="1" x14ac:dyDescent="0.3">
      <c r="A585" s="35"/>
      <c r="B585" s="35"/>
      <c r="C585" s="35"/>
      <c r="D585" s="35"/>
      <c r="E585" s="35"/>
      <c r="F585" s="35"/>
      <c r="G585" s="32"/>
      <c r="H585" s="35"/>
      <c r="I585" s="35"/>
      <c r="J585" s="35"/>
      <c r="K585" s="35"/>
      <c r="L585" s="35"/>
      <c r="M585" s="35"/>
      <c r="N585" s="32"/>
    </row>
    <row r="586" spans="1:14" s="33" customFormat="1" x14ac:dyDescent="0.3">
      <c r="A586" s="35"/>
      <c r="B586" s="35"/>
      <c r="C586" s="35"/>
      <c r="D586" s="35"/>
      <c r="E586" s="35"/>
      <c r="F586" s="35"/>
      <c r="G586" s="32"/>
      <c r="H586" s="35"/>
      <c r="I586" s="35"/>
      <c r="J586" s="35"/>
      <c r="K586" s="35"/>
      <c r="L586" s="35"/>
      <c r="M586" s="35"/>
      <c r="N586" s="32"/>
    </row>
    <row r="587" spans="1:14" s="33" customFormat="1" x14ac:dyDescent="0.3">
      <c r="A587" s="35"/>
      <c r="B587" s="35"/>
      <c r="C587" s="35"/>
      <c r="D587" s="35"/>
      <c r="E587" s="35"/>
      <c r="F587" s="35"/>
      <c r="G587" s="32"/>
      <c r="H587" s="35"/>
      <c r="I587" s="35"/>
      <c r="J587" s="35"/>
      <c r="K587" s="35"/>
      <c r="L587" s="35"/>
      <c r="M587" s="35"/>
      <c r="N587" s="32"/>
    </row>
    <row r="588" spans="1:14" s="33" customFormat="1" x14ac:dyDescent="0.3">
      <c r="A588" s="35"/>
      <c r="B588" s="35"/>
      <c r="C588" s="35"/>
      <c r="D588" s="35"/>
      <c r="E588" s="35"/>
      <c r="F588" s="35"/>
      <c r="G588" s="32"/>
      <c r="H588" s="35"/>
      <c r="I588" s="35"/>
      <c r="J588" s="35"/>
      <c r="K588" s="35"/>
      <c r="L588" s="35"/>
      <c r="M588" s="35"/>
      <c r="N588" s="32"/>
    </row>
    <row r="589" spans="1:14" s="33" customFormat="1" x14ac:dyDescent="0.3">
      <c r="A589" s="35"/>
      <c r="B589" s="35"/>
      <c r="C589" s="35"/>
      <c r="D589" s="35"/>
      <c r="E589" s="35"/>
      <c r="F589" s="35"/>
      <c r="G589" s="32"/>
      <c r="H589" s="35"/>
      <c r="I589" s="35"/>
      <c r="J589" s="35"/>
      <c r="K589" s="35"/>
      <c r="L589" s="35"/>
      <c r="M589" s="35"/>
      <c r="N589" s="32"/>
    </row>
    <row r="590" spans="1:14" s="33" customFormat="1" x14ac:dyDescent="0.3">
      <c r="A590" s="35"/>
      <c r="B590" s="35"/>
      <c r="C590" s="35"/>
      <c r="D590" s="35"/>
      <c r="E590" s="35"/>
      <c r="F590" s="35"/>
      <c r="G590" s="32"/>
      <c r="H590" s="35"/>
      <c r="I590" s="35"/>
      <c r="J590" s="35"/>
      <c r="K590" s="35"/>
      <c r="L590" s="35"/>
      <c r="M590" s="35"/>
      <c r="N590" s="32"/>
    </row>
    <row r="591" spans="1:14" s="33" customFormat="1" x14ac:dyDescent="0.3">
      <c r="A591" s="35"/>
      <c r="B591" s="35"/>
      <c r="C591" s="35"/>
      <c r="D591" s="35"/>
      <c r="E591" s="35"/>
      <c r="F591" s="35"/>
      <c r="G591" s="32"/>
      <c r="H591" s="35"/>
      <c r="I591" s="35"/>
      <c r="J591" s="35"/>
      <c r="K591" s="35"/>
      <c r="L591" s="35"/>
      <c r="M591" s="35"/>
      <c r="N591" s="32"/>
    </row>
    <row r="592" spans="1:14" s="33" customFormat="1" x14ac:dyDescent="0.3">
      <c r="A592" s="35"/>
      <c r="B592" s="35"/>
      <c r="C592" s="35"/>
      <c r="D592" s="35"/>
      <c r="E592" s="35"/>
      <c r="F592" s="35"/>
      <c r="G592" s="32"/>
      <c r="H592" s="35"/>
      <c r="I592" s="35"/>
      <c r="J592" s="35"/>
      <c r="K592" s="35"/>
      <c r="L592" s="35"/>
      <c r="M592" s="35"/>
      <c r="N592" s="32"/>
    </row>
    <row r="593" spans="1:14" s="33" customFormat="1" x14ac:dyDescent="0.3">
      <c r="A593" s="35"/>
      <c r="B593" s="35"/>
      <c r="C593" s="35"/>
      <c r="D593" s="35"/>
      <c r="E593" s="35"/>
      <c r="F593" s="35"/>
      <c r="G593" s="32"/>
      <c r="H593" s="35"/>
      <c r="I593" s="35"/>
      <c r="J593" s="35"/>
      <c r="K593" s="35"/>
      <c r="L593" s="35"/>
      <c r="M593" s="35"/>
      <c r="N593" s="32"/>
    </row>
    <row r="594" spans="1:14" s="33" customFormat="1" x14ac:dyDescent="0.3">
      <c r="A594" s="35"/>
      <c r="B594" s="35"/>
      <c r="C594" s="35"/>
      <c r="D594" s="35"/>
      <c r="E594" s="35"/>
      <c r="F594" s="35"/>
      <c r="G594" s="32"/>
      <c r="H594" s="35"/>
      <c r="I594" s="35"/>
      <c r="J594" s="35"/>
      <c r="K594" s="35"/>
      <c r="L594" s="35"/>
      <c r="M594" s="35"/>
      <c r="N594" s="32"/>
    </row>
    <row r="595" spans="1:14" s="33" customFormat="1" x14ac:dyDescent="0.3">
      <c r="A595" s="35"/>
      <c r="B595" s="35"/>
      <c r="C595" s="35"/>
      <c r="D595" s="35"/>
      <c r="E595" s="35"/>
      <c r="F595" s="35"/>
      <c r="G595" s="32"/>
      <c r="H595" s="35"/>
      <c r="I595" s="35"/>
      <c r="J595" s="35"/>
      <c r="K595" s="35"/>
      <c r="L595" s="35"/>
      <c r="M595" s="35"/>
      <c r="N595" s="32"/>
    </row>
    <row r="596" spans="1:14" s="33" customFormat="1" x14ac:dyDescent="0.3">
      <c r="A596" s="35"/>
      <c r="B596" s="35"/>
      <c r="C596" s="35"/>
      <c r="D596" s="35"/>
      <c r="E596" s="35"/>
      <c r="F596" s="35"/>
      <c r="G596" s="32"/>
      <c r="H596" s="35"/>
      <c r="I596" s="35"/>
      <c r="J596" s="35"/>
      <c r="K596" s="35"/>
      <c r="L596" s="35"/>
      <c r="M596" s="35"/>
      <c r="N596" s="32"/>
    </row>
    <row r="597" spans="1:14" s="33" customFormat="1" x14ac:dyDescent="0.3">
      <c r="A597" s="35"/>
      <c r="B597" s="35"/>
      <c r="C597" s="35"/>
      <c r="D597" s="35"/>
      <c r="E597" s="35"/>
      <c r="F597" s="35"/>
      <c r="G597" s="32"/>
      <c r="H597" s="35"/>
      <c r="I597" s="35"/>
      <c r="J597" s="35"/>
      <c r="K597" s="35"/>
      <c r="L597" s="35"/>
      <c r="M597" s="35"/>
      <c r="N597" s="32"/>
    </row>
    <row r="598" spans="1:14" s="33" customFormat="1" x14ac:dyDescent="0.3">
      <c r="A598" s="35"/>
      <c r="B598" s="35"/>
      <c r="C598" s="35"/>
      <c r="D598" s="35"/>
      <c r="E598" s="35"/>
      <c r="F598" s="35"/>
      <c r="G598" s="32"/>
      <c r="H598" s="35"/>
      <c r="I598" s="35"/>
      <c r="J598" s="35"/>
      <c r="K598" s="35"/>
      <c r="L598" s="35"/>
      <c r="M598" s="35"/>
      <c r="N598" s="32"/>
    </row>
    <row r="599" spans="1:14" s="33" customFormat="1" x14ac:dyDescent="0.3">
      <c r="A599" s="35"/>
      <c r="B599" s="35"/>
      <c r="C599" s="35"/>
      <c r="D599" s="35"/>
      <c r="E599" s="35"/>
      <c r="F599" s="35"/>
      <c r="G599" s="32"/>
      <c r="H599" s="35"/>
      <c r="I599" s="35"/>
      <c r="J599" s="35"/>
      <c r="K599" s="35"/>
      <c r="L599" s="35"/>
      <c r="M599" s="35"/>
      <c r="N599" s="32"/>
    </row>
    <row r="600" spans="1:14" s="33" customFormat="1" x14ac:dyDescent="0.3">
      <c r="A600" s="35"/>
      <c r="B600" s="35"/>
      <c r="C600" s="35"/>
      <c r="D600" s="35"/>
      <c r="E600" s="35"/>
      <c r="F600" s="35"/>
      <c r="G600" s="32"/>
      <c r="H600" s="35"/>
      <c r="I600" s="35"/>
      <c r="J600" s="35"/>
      <c r="K600" s="35"/>
      <c r="L600" s="35"/>
      <c r="M600" s="35"/>
      <c r="N600" s="32"/>
    </row>
  </sheetData>
  <protectedRanges>
    <protectedRange sqref="C29:C30 C27" name="Regulatory Sumary"/>
    <protectedRange sqref="B223" name="Range10"/>
    <protectedRange sqref="C229 C290" name="Range10_1"/>
    <protectedRange sqref="C230" name="Range10_2"/>
    <protectedRange sqref="B243:C284 C240:C241" name="Range10_4"/>
    <protectedRange sqref="C312:C314" name="Range11"/>
  </protectedRanges>
  <autoFilter ref="L112:L126" xr:uid="{00000000-0009-0000-0000-000002000000}">
    <sortState xmlns:xlrd2="http://schemas.microsoft.com/office/spreadsheetml/2017/richdata2" ref="L113:L127">
      <sortCondition ref="L112:L126"/>
    </sortState>
  </autoFilter>
  <phoneticPr fontId="34" type="noConversion"/>
  <hyperlinks>
    <hyperlink ref="B6" location="'A. ATT General'!B13" display="1. Basic Facts" xr:uid="{00000000-0004-0000-0200-000000000000}"/>
    <hyperlink ref="B7" location="'A. ATT General'!B26" display="2. Regulatory Summary" xr:uid="{00000000-0004-0000-0200-000001000000}"/>
    <hyperlink ref="B8" location="'A. ATT General'!B36" display="3. General Cover Pool / Covered Bond Information" xr:uid="{00000000-0004-0000-0200-000002000000}"/>
    <hyperlink ref="B9" location="'A. ATT General'!B285" display="4. Compliance Art 14 CBD Check Table" xr:uid="{00000000-0004-0000-0200-000003000000}"/>
    <hyperlink ref="B11" location="'A. ATT General'!B319" display="6. Other relevant information" xr:uid="{00000000-0004-0000-0200-000004000000}"/>
    <hyperlink ref="B10" location="'A. ATT General'!B311" display="5. References to Capital Requirements Regulation (CRR) 129(1)" xr:uid="{00000000-0004-0000-0200-000008000000}"/>
    <hyperlink ref="C229" location="'D1. Bond List'!A1" display="Issuances" xr:uid="{28C06235-9E00-40A7-878C-2463275BD11A}"/>
    <hyperlink ref="C289" location="'A. ATT General'!B39" display="'A. ATT General'!B39" xr:uid="{4991F853-3A4C-4BA5-BF3E-792042E0A4A8}"/>
    <hyperlink ref="C292" location="'A. ATT General'!B52" display="'A. ATT General'!B52" xr:uid="{2130F52E-2664-420B-9D8F-60CF6B9F9A00}"/>
    <hyperlink ref="C298" location="'A. ATT General'!B163" display="'A. ATT General'!B163" xr:uid="{B37EC3DA-A680-4DEA-B561-67B396BE81F0}"/>
    <hyperlink ref="C299" location="'A. ATT General'!B137" display="'A. ATT General'!B137" xr:uid="{43311448-BB41-48C4-BD23-9312935EE885}"/>
    <hyperlink ref="C303" location="'A. ATT General'!B65" display="'A. ATT General'!B65" xr:uid="{7532537A-304B-4F0C-B88F-56A0A3090105}"/>
    <hyperlink ref="C304" location="'A. ATT General'!B88" display="'A. ATT General'!B88" xr:uid="{FC316FB6-3BDD-4546-9AA7-5091D63BED14}"/>
    <hyperlink ref="C288" location="'A. ATT General'!B38" display="'A. ATT General'!B38" xr:uid="{B1AF51C3-C25A-4CEB-A5C9-EBA693AED3F6}"/>
    <hyperlink ref="C297" location="'A. ATT General'!C111" display="'A. ATT General'!C111" xr:uid="{7B681F31-0E49-439E-AD89-748D94140A44}"/>
    <hyperlink ref="C294" location="'C. ATT Glossary'!A1" display="20 Glossary" xr:uid="{783C0D42-AD64-4521-8E30-131134FC5797}"/>
    <hyperlink ref="C306" location="'A. ATT General'!B44" display="'A. ATT General'!B44" xr:uid="{3D0C74BE-498E-4E64-A028-C391C278C8C9}"/>
    <hyperlink ref="C301" location="'B. ATT Mortgage Assets'!B215" display="215 LTV Residential Mortgage" xr:uid="{85E745AB-AA97-48EA-B6E1-E36C5BF23366}"/>
    <hyperlink ref="D301" location="'B. ATT Mortgage Assets'!B441" display="441 LTV Commercial Mortgage" xr:uid="{8167D81A-DD1D-4292-997B-681DFAC7F091}"/>
    <hyperlink ref="C295" location="'A. ATT General'!B230" display="230 Derivatives and Swaps" xr:uid="{A70DA3EB-1A79-48CB-8583-9946CCC70DD4}"/>
    <hyperlink ref="C305" location="'C. ATT Glossary'!A1" display="12 Glossary" xr:uid="{5500F4D2-89FD-4F92-A5F7-DE2809A8BE76}"/>
    <hyperlink ref="C290" location="'D. Issuances'!A1" display="Issuances" xr:uid="{A0EFB85E-5D5E-4F8B-8D06-0D8FDE6E2C3C}"/>
    <hyperlink ref="C302" location="'C. ATT Glossary'!A1" display="18 Glossary" xr:uid="{CFCF8330-8F54-427A-912C-C3E3CF0F0F0C}"/>
    <hyperlink ref="C296" location="'A. ATT General'!A1" display="149 Mortgages Assets" xr:uid="{0FDE68CB-8299-4C06-8E7D-B0C5BBD0F7FC}"/>
    <hyperlink ref="C293" location="'A. ATT General'!A1" display="186 Residential Mortgage Assets" xr:uid="{EC3B0C0A-0C64-4A30-9306-DC40FE236759}"/>
    <hyperlink ref="D293" location="'A. ATT General'!A1" display="424 Commercial Mortgage Assets" xr:uid="{3425846B-44C4-4379-AEE6-C91DDF0E1C34}"/>
    <hyperlink ref="C291" location="'A. ATT General'!A1" display="43 Mortgage Assets" xr:uid="{25C3ED20-8C2D-489F-A93E-243FA31B5D2A}"/>
    <hyperlink ref="C307" location="'A. ATT General'!A1" display="179 Mortgage Assets" xr:uid="{42CED34C-3FC4-4DCD-B107-E0DD1D98E5AA}"/>
    <hyperlink ref="B28" r:id="rId1" xr:uid="{00000000-0004-0000-0300-000007000000}"/>
    <hyperlink ref="B29" r:id="rId2" xr:uid="{00000000-0004-0000-0300-000008000000}"/>
  </hyperlinks>
  <pageMargins left="0.70866141732283472" right="0.70866141732283472" top="0.74803149606299213" bottom="0.74803149606299213" header="0.31496062992125984" footer="0.31496062992125984"/>
  <pageSetup paperSize="9" scale="50" fitToHeight="0" orientation="landscape" r:id="rId3"/>
  <headerFooter>
    <oddHeader>&amp;R&amp;G</oddHeader>
  </headerFooter>
  <ignoredErrors>
    <ignoredError sqref="F58 F77" formula="1"/>
  </ignoredError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3"/>
  </sheetPr>
  <dimension ref="A1:DD940"/>
  <sheetViews>
    <sheetView showZeros="0" zoomScale="70" zoomScaleNormal="70" workbookViewId="0">
      <selection activeCell="Q441" sqref="Q441"/>
    </sheetView>
  </sheetViews>
  <sheetFormatPr baseColWidth="10" defaultColWidth="8.88671875" defaultRowHeight="14.4" outlineLevelRow="1" x14ac:dyDescent="0.3"/>
  <cols>
    <col min="1" max="1" width="13.88671875" style="11" customWidth="1"/>
    <col min="2" max="2" width="60.88671875" style="11" customWidth="1"/>
    <col min="3" max="3" width="41" style="11" customWidth="1"/>
    <col min="4" max="4" width="40.88671875" style="11" customWidth="1"/>
    <col min="5" max="5" width="6.6640625" style="11" customWidth="1"/>
    <col min="6" max="6" width="41.5546875" style="11" customWidth="1"/>
    <col min="7" max="7" width="41.5546875" style="8" customWidth="1"/>
    <col min="8" max="108" width="8.88671875" style="77"/>
    <col min="109" max="16384" width="8.88671875" style="9"/>
  </cols>
  <sheetData>
    <row r="1" spans="1:7" s="77" customFormat="1" ht="31.2" x14ac:dyDescent="0.3">
      <c r="A1" s="75" t="s">
        <v>851</v>
      </c>
      <c r="B1" s="75"/>
      <c r="C1" s="76"/>
      <c r="D1" s="76"/>
      <c r="E1" s="76"/>
      <c r="G1" s="130"/>
    </row>
    <row r="2" spans="1:7" s="77" customFormat="1" ht="15" thickBot="1" x14ac:dyDescent="0.35">
      <c r="A2" s="76"/>
      <c r="B2" s="76"/>
      <c r="C2" s="76"/>
      <c r="D2" s="76"/>
      <c r="E2" s="76"/>
      <c r="F2" s="76"/>
      <c r="G2" s="76"/>
    </row>
    <row r="3" spans="1:7" ht="18.600000000000001" thickBot="1" x14ac:dyDescent="0.35">
      <c r="A3" s="10"/>
      <c r="B3" s="121" t="s">
        <v>15</v>
      </c>
      <c r="C3" s="122" t="s">
        <v>148</v>
      </c>
      <c r="D3" s="97"/>
      <c r="E3" s="97"/>
      <c r="F3" s="76"/>
      <c r="G3" s="97"/>
    </row>
    <row r="4" spans="1:7" s="77" customFormat="1" ht="15" thickBot="1" x14ac:dyDescent="0.35">
      <c r="A4" s="39"/>
      <c r="B4" s="39"/>
      <c r="C4" s="39"/>
      <c r="D4" s="39"/>
      <c r="E4" s="39"/>
      <c r="F4" s="39"/>
      <c r="G4" s="76"/>
    </row>
    <row r="5" spans="1:7" ht="18" x14ac:dyDescent="0.3">
      <c r="A5" s="12"/>
      <c r="B5" s="128" t="s">
        <v>390</v>
      </c>
      <c r="C5" s="95"/>
      <c r="D5" s="39"/>
      <c r="E5" s="96"/>
      <c r="F5" s="96"/>
      <c r="G5" s="76"/>
    </row>
    <row r="6" spans="1:7" s="77" customFormat="1" x14ac:dyDescent="0.3">
      <c r="A6" s="39"/>
      <c r="B6" s="129" t="s">
        <v>391</v>
      </c>
      <c r="C6" s="39"/>
      <c r="D6" s="39"/>
      <c r="E6" s="39"/>
      <c r="F6" s="39"/>
      <c r="G6" s="76"/>
    </row>
    <row r="7" spans="1:7" s="77" customFormat="1" x14ac:dyDescent="0.3">
      <c r="A7" s="39"/>
      <c r="B7" s="163" t="s">
        <v>392</v>
      </c>
      <c r="C7" s="39"/>
      <c r="D7" s="39"/>
      <c r="E7" s="39"/>
      <c r="F7" s="39"/>
      <c r="G7" s="76"/>
    </row>
    <row r="8" spans="1:7" s="77" customFormat="1" ht="15" thickBot="1" x14ac:dyDescent="0.35">
      <c r="A8" s="39"/>
      <c r="B8" s="164" t="s">
        <v>393</v>
      </c>
      <c r="C8" s="39"/>
      <c r="D8" s="39"/>
      <c r="E8" s="39"/>
      <c r="F8" s="39"/>
      <c r="G8" s="76"/>
    </row>
    <row r="9" spans="1:7" s="77" customFormat="1" x14ac:dyDescent="0.3">
      <c r="A9" s="39"/>
      <c r="B9" s="78"/>
      <c r="C9" s="39"/>
      <c r="D9" s="39"/>
      <c r="E9" s="39"/>
      <c r="F9" s="39"/>
      <c r="G9" s="76"/>
    </row>
    <row r="10" spans="1:7" ht="36" x14ac:dyDescent="0.3">
      <c r="A10" s="120" t="s">
        <v>22</v>
      </c>
      <c r="B10" s="120" t="s">
        <v>391</v>
      </c>
      <c r="C10" s="123"/>
      <c r="D10" s="123"/>
      <c r="E10" s="123"/>
      <c r="F10" s="123"/>
      <c r="G10" s="124"/>
    </row>
    <row r="11" spans="1:7" ht="15" customHeight="1" x14ac:dyDescent="0.3">
      <c r="A11" s="131"/>
      <c r="B11" s="132" t="s">
        <v>394</v>
      </c>
      <c r="C11" s="131" t="s">
        <v>53</v>
      </c>
      <c r="D11" s="131"/>
      <c r="E11" s="131"/>
      <c r="F11" s="134" t="s">
        <v>395</v>
      </c>
      <c r="G11" s="134"/>
    </row>
    <row r="12" spans="1:7" s="77" customFormat="1" x14ac:dyDescent="0.3">
      <c r="A12" s="39" t="s">
        <v>396</v>
      </c>
      <c r="B12" s="39" t="s">
        <v>397</v>
      </c>
      <c r="C12" s="215">
        <v>0</v>
      </c>
      <c r="D12" s="39"/>
      <c r="E12" s="39"/>
      <c r="F12" s="152">
        <f>IF($C$15=0,"",IF(C12="[for completion]","",C12/$C$15))</f>
        <v>0</v>
      </c>
      <c r="G12" s="76"/>
    </row>
    <row r="13" spans="1:7" s="77" customFormat="1" x14ac:dyDescent="0.3">
      <c r="A13" s="39" t="s">
        <v>398</v>
      </c>
      <c r="B13" s="39" t="s">
        <v>399</v>
      </c>
      <c r="C13" s="46">
        <v>51.816139880000001</v>
      </c>
      <c r="D13" s="39"/>
      <c r="E13" s="39"/>
      <c r="F13" s="152">
        <f>IF($C$15=0,"",IF(C13="[for completion]","",C13/$C$15))</f>
        <v>1</v>
      </c>
      <c r="G13" s="76"/>
    </row>
    <row r="14" spans="1:7" s="77" customFormat="1" x14ac:dyDescent="0.3">
      <c r="A14" s="39" t="s">
        <v>400</v>
      </c>
      <c r="B14" s="39" t="s">
        <v>80</v>
      </c>
      <c r="C14" s="46"/>
      <c r="D14" s="39"/>
      <c r="E14" s="39"/>
      <c r="F14" s="152">
        <f>IF($C$15=0,"",IF(C14="[for completion]","",C14/$C$15))</f>
        <v>0</v>
      </c>
      <c r="G14" s="76"/>
    </row>
    <row r="15" spans="1:7" s="77" customFormat="1" x14ac:dyDescent="0.3">
      <c r="A15" s="39" t="s">
        <v>401</v>
      </c>
      <c r="B15" s="79" t="s">
        <v>82</v>
      </c>
      <c r="C15" s="46">
        <f>SUM(C12:C14)</f>
        <v>51.816139880000001</v>
      </c>
      <c r="D15" s="39"/>
      <c r="E15" s="39"/>
      <c r="F15" s="83">
        <f>SUM(F12:F14)</f>
        <v>1</v>
      </c>
      <c r="G15" s="76"/>
    </row>
    <row r="16" spans="1:7" s="77" customFormat="1" outlineLevel="1" x14ac:dyDescent="0.3">
      <c r="A16" s="39" t="s">
        <v>402</v>
      </c>
      <c r="B16" s="218" t="s">
        <v>1406</v>
      </c>
      <c r="C16" s="46">
        <v>0</v>
      </c>
      <c r="D16" s="39"/>
      <c r="E16" s="39"/>
      <c r="F16" s="152">
        <f t="shared" ref="F16:F23" si="0">IF($C$15=0,"",IF(C16="[for completion]","",C16/$C$15))</f>
        <v>0</v>
      </c>
      <c r="G16" s="76"/>
    </row>
    <row r="17" spans="1:10" s="77" customFormat="1" outlineLevel="1" x14ac:dyDescent="0.3">
      <c r="A17" s="39" t="s">
        <v>403</v>
      </c>
      <c r="B17" s="218" t="s">
        <v>1410</v>
      </c>
      <c r="C17" s="46">
        <v>0</v>
      </c>
      <c r="D17" s="39"/>
      <c r="E17" s="39"/>
      <c r="F17" s="152">
        <f t="shared" si="0"/>
        <v>0</v>
      </c>
      <c r="G17" s="76"/>
    </row>
    <row r="18" spans="1:10" s="77" customFormat="1" outlineLevel="1" x14ac:dyDescent="0.3">
      <c r="A18" s="39" t="s">
        <v>404</v>
      </c>
      <c r="B18" s="218" t="s">
        <v>1407</v>
      </c>
      <c r="C18" s="46">
        <v>0</v>
      </c>
      <c r="D18" s="39"/>
      <c r="E18" s="39"/>
      <c r="F18" s="152">
        <f t="shared" si="0"/>
        <v>0</v>
      </c>
      <c r="G18" s="76"/>
    </row>
    <row r="19" spans="1:10" s="77" customFormat="1" outlineLevel="1" x14ac:dyDescent="0.3">
      <c r="A19" s="39" t="s">
        <v>405</v>
      </c>
      <c r="B19" s="218" t="s">
        <v>1401</v>
      </c>
      <c r="C19" s="46">
        <v>3.0145272599999999</v>
      </c>
      <c r="D19" s="39"/>
      <c r="E19" s="39"/>
      <c r="F19" s="152">
        <f t="shared" si="0"/>
        <v>5.8177380001313984E-2</v>
      </c>
      <c r="G19" s="76"/>
    </row>
    <row r="20" spans="1:10" s="77" customFormat="1" outlineLevel="1" x14ac:dyDescent="0.3">
      <c r="A20" s="39" t="s">
        <v>406</v>
      </c>
      <c r="B20" s="218" t="s">
        <v>1408</v>
      </c>
      <c r="C20" s="46">
        <v>0</v>
      </c>
      <c r="D20" s="39"/>
      <c r="E20" s="39"/>
      <c r="F20" s="152">
        <f t="shared" si="0"/>
        <v>0</v>
      </c>
      <c r="G20" s="76"/>
    </row>
    <row r="21" spans="1:10" s="77" customFormat="1" outlineLevel="1" x14ac:dyDescent="0.3">
      <c r="A21" s="39" t="s">
        <v>407</v>
      </c>
      <c r="B21" s="218" t="s">
        <v>1402</v>
      </c>
      <c r="C21" s="46">
        <v>0.12336854999999999</v>
      </c>
      <c r="D21" s="39"/>
      <c r="E21" s="39"/>
      <c r="F21" s="152">
        <f t="shared" si="0"/>
        <v>2.3808903998967664E-3</v>
      </c>
      <c r="G21" s="76"/>
    </row>
    <row r="22" spans="1:10" s="77" customFormat="1" outlineLevel="1" x14ac:dyDescent="0.3">
      <c r="A22" s="39" t="s">
        <v>408</v>
      </c>
      <c r="B22" s="218" t="s">
        <v>1403</v>
      </c>
      <c r="C22" s="46">
        <v>1.04925223</v>
      </c>
      <c r="D22" s="39"/>
      <c r="E22" s="39"/>
      <c r="F22" s="152">
        <f t="shared" si="0"/>
        <v>2.0249525194851313E-2</v>
      </c>
      <c r="G22" s="76"/>
    </row>
    <row r="23" spans="1:10" s="77" customFormat="1" outlineLevel="1" x14ac:dyDescent="0.3">
      <c r="A23" s="39" t="s">
        <v>409</v>
      </c>
      <c r="B23" s="218" t="s">
        <v>1404</v>
      </c>
      <c r="C23" s="46">
        <v>44.632925530000001</v>
      </c>
      <c r="D23" s="39"/>
      <c r="E23" s="39"/>
      <c r="F23" s="152">
        <f t="shared" si="0"/>
        <v>0.86137110238942016</v>
      </c>
      <c r="G23" s="76"/>
    </row>
    <row r="24" spans="1:10" s="77" customFormat="1" outlineLevel="1" x14ac:dyDescent="0.3">
      <c r="A24" s="39" t="s">
        <v>410</v>
      </c>
      <c r="B24" s="218" t="s">
        <v>1409</v>
      </c>
      <c r="C24" s="46">
        <v>0</v>
      </c>
      <c r="D24" s="39"/>
      <c r="E24" s="39"/>
      <c r="F24" s="51"/>
      <c r="G24" s="76"/>
    </row>
    <row r="25" spans="1:10" s="77" customFormat="1" outlineLevel="1" x14ac:dyDescent="0.3">
      <c r="A25" s="39" t="s">
        <v>411</v>
      </c>
      <c r="B25" s="218" t="s">
        <v>1405</v>
      </c>
      <c r="C25" s="46">
        <v>2.9960663099999998</v>
      </c>
      <c r="D25" s="39"/>
      <c r="E25" s="39"/>
      <c r="F25" s="51"/>
      <c r="G25" s="76"/>
    </row>
    <row r="26" spans="1:10" s="77" customFormat="1" outlineLevel="1" x14ac:dyDescent="0.3">
      <c r="A26" s="39" t="s">
        <v>412</v>
      </c>
      <c r="B26" s="218" t="s">
        <v>1411</v>
      </c>
      <c r="C26" s="46">
        <v>0</v>
      </c>
      <c r="F26" s="51"/>
      <c r="G26" s="76"/>
    </row>
    <row r="27" spans="1:10" ht="15" customHeight="1" x14ac:dyDescent="0.3">
      <c r="A27" s="131"/>
      <c r="B27" s="132" t="s">
        <v>413</v>
      </c>
      <c r="C27" s="131" t="s">
        <v>414</v>
      </c>
      <c r="D27" s="131" t="s">
        <v>415</v>
      </c>
      <c r="E27" s="133"/>
      <c r="F27" s="131" t="s">
        <v>416</v>
      </c>
      <c r="G27" s="134"/>
    </row>
    <row r="28" spans="1:10" s="77" customFormat="1" x14ac:dyDescent="0.3">
      <c r="A28" s="39" t="s">
        <v>417</v>
      </c>
      <c r="B28" s="39" t="s">
        <v>418</v>
      </c>
      <c r="C28" s="46">
        <v>0</v>
      </c>
      <c r="D28" s="46">
        <v>37</v>
      </c>
      <c r="E28" s="46"/>
      <c r="F28" s="46">
        <v>37</v>
      </c>
      <c r="G28" s="76"/>
    </row>
    <row r="29" spans="1:10" s="77" customFormat="1" outlineLevel="1" x14ac:dyDescent="0.3">
      <c r="A29" s="39" t="s">
        <v>419</v>
      </c>
      <c r="B29" s="39" t="s">
        <v>1377</v>
      </c>
      <c r="C29" s="46">
        <v>0</v>
      </c>
      <c r="D29" s="46">
        <v>14</v>
      </c>
      <c r="E29" s="46"/>
      <c r="F29" s="46">
        <v>14</v>
      </c>
      <c r="G29" s="76"/>
    </row>
    <row r="30" spans="1:10" s="77" customFormat="1" outlineLevel="1" x14ac:dyDescent="0.3">
      <c r="A30" s="39" t="s">
        <v>420</v>
      </c>
      <c r="B30" s="39" t="s">
        <v>1378</v>
      </c>
      <c r="C30" s="46">
        <v>0</v>
      </c>
      <c r="D30" s="46">
        <v>237</v>
      </c>
      <c r="E30" s="46"/>
      <c r="F30" s="46">
        <v>237</v>
      </c>
      <c r="G30" s="76"/>
    </row>
    <row r="31" spans="1:10" s="77" customFormat="1" outlineLevel="1" x14ac:dyDescent="0.3">
      <c r="A31" s="39" t="s">
        <v>421</v>
      </c>
      <c r="B31" s="82"/>
      <c r="C31" s="39"/>
      <c r="D31" s="39"/>
      <c r="E31" s="39"/>
      <c r="F31" s="39"/>
      <c r="G31" s="76"/>
    </row>
    <row r="32" spans="1:10" s="77" customFormat="1" outlineLevel="1" x14ac:dyDescent="0.3">
      <c r="A32" s="39" t="s">
        <v>422</v>
      </c>
      <c r="B32" s="82"/>
      <c r="C32" s="39"/>
      <c r="D32" s="39"/>
      <c r="E32" s="39"/>
      <c r="F32" s="39"/>
      <c r="G32" s="76"/>
      <c r="J32" s="210"/>
    </row>
    <row r="33" spans="1:7" s="77" customFormat="1" outlineLevel="1" x14ac:dyDescent="0.3">
      <c r="A33" s="39" t="s">
        <v>423</v>
      </c>
      <c r="B33" s="82"/>
      <c r="C33" s="39"/>
      <c r="D33" s="39"/>
      <c r="E33" s="39"/>
      <c r="F33" s="39"/>
      <c r="G33" s="76"/>
    </row>
    <row r="34" spans="1:7" s="77" customFormat="1" outlineLevel="1" x14ac:dyDescent="0.3">
      <c r="A34" s="39" t="s">
        <v>424</v>
      </c>
      <c r="B34" s="82"/>
      <c r="C34" s="39"/>
      <c r="D34" s="39"/>
      <c r="E34" s="39"/>
      <c r="F34" s="39"/>
      <c r="G34" s="76"/>
    </row>
    <row r="35" spans="1:7" ht="15" customHeight="1" x14ac:dyDescent="0.3">
      <c r="A35" s="131"/>
      <c r="B35" s="132" t="s">
        <v>425</v>
      </c>
      <c r="C35" s="131" t="s">
        <v>426</v>
      </c>
      <c r="D35" s="131" t="s">
        <v>427</v>
      </c>
      <c r="E35" s="133"/>
      <c r="F35" s="134" t="s">
        <v>395</v>
      </c>
      <c r="G35" s="134"/>
    </row>
    <row r="36" spans="1:7" s="77" customFormat="1" x14ac:dyDescent="0.3">
      <c r="A36" s="39" t="s">
        <v>428</v>
      </c>
      <c r="B36" s="39" t="s">
        <v>429</v>
      </c>
      <c r="C36" s="83">
        <v>0</v>
      </c>
      <c r="D36" s="83">
        <v>0.7339</v>
      </c>
      <c r="E36" s="173"/>
      <c r="F36" s="83">
        <v>0.75358878412075203</v>
      </c>
      <c r="G36" s="76"/>
    </row>
    <row r="37" spans="1:7" s="77" customFormat="1" outlineLevel="1" x14ac:dyDescent="0.3">
      <c r="A37" s="39" t="s">
        <v>430</v>
      </c>
      <c r="B37" s="39"/>
      <c r="C37" s="137"/>
      <c r="D37" s="137"/>
      <c r="E37" s="138"/>
      <c r="F37" s="137"/>
      <c r="G37" s="76"/>
    </row>
    <row r="38" spans="1:7" s="77" customFormat="1" outlineLevel="1" x14ac:dyDescent="0.3">
      <c r="A38" s="39" t="s">
        <v>431</v>
      </c>
      <c r="B38" s="39"/>
      <c r="C38" s="83"/>
      <c r="D38" s="83"/>
      <c r="E38" s="39"/>
      <c r="F38" s="83"/>
      <c r="G38" s="76"/>
    </row>
    <row r="39" spans="1:7" s="77" customFormat="1" outlineLevel="1" x14ac:dyDescent="0.3">
      <c r="A39" s="39" t="s">
        <v>432</v>
      </c>
      <c r="B39" s="39"/>
      <c r="C39" s="83"/>
      <c r="D39" s="83"/>
      <c r="E39" s="39"/>
      <c r="F39" s="83"/>
      <c r="G39" s="76"/>
    </row>
    <row r="40" spans="1:7" s="77" customFormat="1" outlineLevel="1" x14ac:dyDescent="0.3">
      <c r="A40" s="39" t="s">
        <v>433</v>
      </c>
      <c r="B40" s="39"/>
      <c r="C40" s="83"/>
      <c r="D40" s="83"/>
      <c r="E40" s="39"/>
      <c r="F40" s="83"/>
      <c r="G40" s="76"/>
    </row>
    <row r="41" spans="1:7" s="77" customFormat="1" outlineLevel="1" x14ac:dyDescent="0.3">
      <c r="A41" s="39" t="s">
        <v>434</v>
      </c>
      <c r="B41" s="39"/>
      <c r="C41" s="83"/>
      <c r="D41" s="83"/>
      <c r="E41" s="39"/>
      <c r="F41" s="83"/>
      <c r="G41" s="76"/>
    </row>
    <row r="42" spans="1:7" s="77" customFormat="1" outlineLevel="1" x14ac:dyDescent="0.3">
      <c r="A42" s="39" t="s">
        <v>435</v>
      </c>
      <c r="B42" s="39"/>
      <c r="C42" s="83"/>
      <c r="D42" s="83"/>
      <c r="E42" s="39"/>
      <c r="F42" s="83"/>
      <c r="G42" s="76"/>
    </row>
    <row r="43" spans="1:7" ht="15" customHeight="1" x14ac:dyDescent="0.3">
      <c r="A43" s="131"/>
      <c r="B43" s="132" t="s">
        <v>436</v>
      </c>
      <c r="C43" s="131" t="s">
        <v>426</v>
      </c>
      <c r="D43" s="131" t="s">
        <v>427</v>
      </c>
      <c r="E43" s="133"/>
      <c r="F43" s="134" t="s">
        <v>395</v>
      </c>
      <c r="G43" s="134"/>
    </row>
    <row r="44" spans="1:7" s="77" customFormat="1" x14ac:dyDescent="0.3">
      <c r="A44" s="39" t="s">
        <v>437</v>
      </c>
      <c r="B44" s="84" t="s">
        <v>438</v>
      </c>
      <c r="C44" s="83">
        <f>SUM(C45:C71)</f>
        <v>0</v>
      </c>
      <c r="D44" s="172">
        <f>SUM(D45:D71)</f>
        <v>1</v>
      </c>
      <c r="E44" s="83"/>
      <c r="F44" s="172">
        <f>SUM(F45:F71)</f>
        <v>0</v>
      </c>
      <c r="G44" s="39"/>
    </row>
    <row r="45" spans="1:7" s="77" customFormat="1" x14ac:dyDescent="0.3">
      <c r="A45" s="39" t="s">
        <v>439</v>
      </c>
      <c r="B45" s="39" t="s">
        <v>440</v>
      </c>
      <c r="C45" s="83">
        <v>0</v>
      </c>
      <c r="D45" s="83">
        <v>1</v>
      </c>
      <c r="E45" s="83"/>
      <c r="F45" s="83">
        <v>0</v>
      </c>
      <c r="G45" s="39"/>
    </row>
    <row r="46" spans="1:7" s="77" customFormat="1" x14ac:dyDescent="0.3">
      <c r="A46" s="39" t="s">
        <v>441</v>
      </c>
      <c r="B46" s="39" t="s">
        <v>442</v>
      </c>
      <c r="C46" s="80">
        <v>0</v>
      </c>
      <c r="D46" s="83">
        <v>0</v>
      </c>
      <c r="E46" s="83"/>
      <c r="F46" s="83">
        <v>0</v>
      </c>
      <c r="G46" s="39"/>
    </row>
    <row r="47" spans="1:7" s="77" customFormat="1" x14ac:dyDescent="0.3">
      <c r="A47" s="39" t="s">
        <v>443</v>
      </c>
      <c r="B47" s="39" t="s">
        <v>444</v>
      </c>
      <c r="C47" s="83">
        <v>0</v>
      </c>
      <c r="D47" s="83">
        <v>0</v>
      </c>
      <c r="E47" s="83"/>
      <c r="F47" s="83">
        <v>0</v>
      </c>
      <c r="G47" s="39"/>
    </row>
    <row r="48" spans="1:7" s="77" customFormat="1" x14ac:dyDescent="0.3">
      <c r="A48" s="39" t="s">
        <v>445</v>
      </c>
      <c r="B48" s="39" t="s">
        <v>446</v>
      </c>
      <c r="C48" s="83">
        <v>0</v>
      </c>
      <c r="D48" s="83">
        <v>0</v>
      </c>
      <c r="E48" s="83"/>
      <c r="F48" s="83">
        <v>0</v>
      </c>
      <c r="G48" s="39"/>
    </row>
    <row r="49" spans="1:7" s="77" customFormat="1" x14ac:dyDescent="0.3">
      <c r="A49" s="39" t="s">
        <v>447</v>
      </c>
      <c r="B49" s="39" t="s">
        <v>448</v>
      </c>
      <c r="C49" s="83">
        <v>0</v>
      </c>
      <c r="D49" s="83">
        <v>0</v>
      </c>
      <c r="E49" s="83"/>
      <c r="F49" s="83">
        <v>0</v>
      </c>
      <c r="G49" s="39"/>
    </row>
    <row r="50" spans="1:7" s="77" customFormat="1" x14ac:dyDescent="0.3">
      <c r="A50" s="39" t="s">
        <v>449</v>
      </c>
      <c r="B50" s="39" t="s">
        <v>450</v>
      </c>
      <c r="C50" s="83">
        <v>0</v>
      </c>
      <c r="D50" s="83">
        <v>0</v>
      </c>
      <c r="E50" s="83"/>
      <c r="F50" s="83">
        <v>0</v>
      </c>
      <c r="G50" s="39"/>
    </row>
    <row r="51" spans="1:7" s="77" customFormat="1" x14ac:dyDescent="0.3">
      <c r="A51" s="39" t="s">
        <v>451</v>
      </c>
      <c r="B51" s="39" t="s">
        <v>452</v>
      </c>
      <c r="C51" s="83">
        <v>0</v>
      </c>
      <c r="D51" s="83">
        <v>0</v>
      </c>
      <c r="E51" s="83"/>
      <c r="F51" s="83">
        <v>0</v>
      </c>
      <c r="G51" s="39"/>
    </row>
    <row r="52" spans="1:7" s="77" customFormat="1" x14ac:dyDescent="0.3">
      <c r="A52" s="39" t="s">
        <v>453</v>
      </c>
      <c r="B52" s="39" t="s">
        <v>454</v>
      </c>
      <c r="C52" s="83">
        <v>0</v>
      </c>
      <c r="D52" s="83">
        <v>0</v>
      </c>
      <c r="E52" s="83"/>
      <c r="F52" s="83">
        <v>0</v>
      </c>
      <c r="G52" s="39"/>
    </row>
    <row r="53" spans="1:7" s="77" customFormat="1" x14ac:dyDescent="0.3">
      <c r="A53" s="39" t="s">
        <v>455</v>
      </c>
      <c r="B53" s="39" t="s">
        <v>456</v>
      </c>
      <c r="C53" s="83">
        <v>0</v>
      </c>
      <c r="D53" s="83">
        <v>0</v>
      </c>
      <c r="E53" s="83"/>
      <c r="F53" s="83">
        <v>0</v>
      </c>
      <c r="G53" s="39"/>
    </row>
    <row r="54" spans="1:7" s="77" customFormat="1" x14ac:dyDescent="0.3">
      <c r="A54" s="39" t="s">
        <v>457</v>
      </c>
      <c r="B54" s="39" t="s">
        <v>458</v>
      </c>
      <c r="C54" s="83">
        <v>0</v>
      </c>
      <c r="D54" s="83">
        <v>0</v>
      </c>
      <c r="E54" s="83"/>
      <c r="F54" s="83">
        <v>0</v>
      </c>
      <c r="G54" s="39"/>
    </row>
    <row r="55" spans="1:7" s="77" customFormat="1" x14ac:dyDescent="0.3">
      <c r="A55" s="39" t="s">
        <v>459</v>
      </c>
      <c r="B55" s="39" t="s">
        <v>460</v>
      </c>
      <c r="C55" s="83">
        <v>0</v>
      </c>
      <c r="D55" s="83">
        <v>0</v>
      </c>
      <c r="E55" s="83"/>
      <c r="F55" s="83">
        <v>0</v>
      </c>
      <c r="G55" s="39"/>
    </row>
    <row r="56" spans="1:7" s="77" customFormat="1" x14ac:dyDescent="0.3">
      <c r="A56" s="39" t="s">
        <v>461</v>
      </c>
      <c r="B56" s="39" t="s">
        <v>462</v>
      </c>
      <c r="C56" s="83">
        <v>0</v>
      </c>
      <c r="D56" s="83">
        <v>0</v>
      </c>
      <c r="E56" s="83"/>
      <c r="F56" s="83">
        <v>0</v>
      </c>
      <c r="G56" s="39"/>
    </row>
    <row r="57" spans="1:7" s="77" customFormat="1" x14ac:dyDescent="0.3">
      <c r="A57" s="39" t="s">
        <v>463</v>
      </c>
      <c r="B57" s="39" t="s">
        <v>464</v>
      </c>
      <c r="C57" s="83">
        <v>0</v>
      </c>
      <c r="D57" s="83">
        <v>0</v>
      </c>
      <c r="E57" s="83"/>
      <c r="F57" s="83">
        <v>0</v>
      </c>
      <c r="G57" s="39"/>
    </row>
    <row r="58" spans="1:7" s="77" customFormat="1" x14ac:dyDescent="0.3">
      <c r="A58" s="39" t="s">
        <v>465</v>
      </c>
      <c r="B58" s="39" t="s">
        <v>466</v>
      </c>
      <c r="C58" s="83">
        <v>0</v>
      </c>
      <c r="D58" s="83">
        <v>0</v>
      </c>
      <c r="E58" s="83"/>
      <c r="F58" s="83">
        <v>0</v>
      </c>
      <c r="G58" s="39"/>
    </row>
    <row r="59" spans="1:7" s="77" customFormat="1" x14ac:dyDescent="0.3">
      <c r="A59" s="39" t="s">
        <v>467</v>
      </c>
      <c r="B59" s="39" t="s">
        <v>468</v>
      </c>
      <c r="C59" s="83">
        <v>0</v>
      </c>
      <c r="D59" s="83">
        <v>0</v>
      </c>
      <c r="E59" s="83"/>
      <c r="F59" s="83">
        <v>0</v>
      </c>
      <c r="G59" s="39"/>
    </row>
    <row r="60" spans="1:7" s="77" customFormat="1" x14ac:dyDescent="0.3">
      <c r="A60" s="39" t="s">
        <v>467</v>
      </c>
      <c r="B60" s="39" t="s">
        <v>3</v>
      </c>
      <c r="C60" s="83">
        <v>0</v>
      </c>
      <c r="D60" s="83">
        <v>0</v>
      </c>
      <c r="E60" s="83"/>
      <c r="F60" s="83">
        <v>0</v>
      </c>
      <c r="G60" s="39"/>
    </row>
    <row r="61" spans="1:7" s="77" customFormat="1" x14ac:dyDescent="0.3">
      <c r="A61" s="39" t="s">
        <v>469</v>
      </c>
      <c r="B61" s="39" t="s">
        <v>470</v>
      </c>
      <c r="C61" s="83">
        <v>0</v>
      </c>
      <c r="D61" s="83">
        <v>0</v>
      </c>
      <c r="E61" s="83"/>
      <c r="F61" s="83">
        <v>0</v>
      </c>
      <c r="G61" s="39"/>
    </row>
    <row r="62" spans="1:7" s="77" customFormat="1" x14ac:dyDescent="0.3">
      <c r="A62" s="39" t="s">
        <v>471</v>
      </c>
      <c r="B62" s="39" t="s">
        <v>472</v>
      </c>
      <c r="C62" s="83">
        <v>0</v>
      </c>
      <c r="D62" s="83">
        <v>0</v>
      </c>
      <c r="E62" s="83"/>
      <c r="F62" s="83">
        <v>0</v>
      </c>
      <c r="G62" s="39"/>
    </row>
    <row r="63" spans="1:7" s="77" customFormat="1" x14ac:dyDescent="0.3">
      <c r="A63" s="39" t="s">
        <v>473</v>
      </c>
      <c r="B63" s="39" t="s">
        <v>474</v>
      </c>
      <c r="C63" s="83">
        <v>0</v>
      </c>
      <c r="D63" s="83">
        <v>0</v>
      </c>
      <c r="E63" s="83"/>
      <c r="F63" s="83">
        <v>0</v>
      </c>
      <c r="G63" s="39"/>
    </row>
    <row r="64" spans="1:7" s="77" customFormat="1" x14ac:dyDescent="0.3">
      <c r="A64" s="39" t="s">
        <v>475</v>
      </c>
      <c r="B64" s="39" t="s">
        <v>476</v>
      </c>
      <c r="C64" s="83">
        <v>0</v>
      </c>
      <c r="D64" s="83">
        <v>0</v>
      </c>
      <c r="E64" s="83"/>
      <c r="F64" s="83">
        <v>0</v>
      </c>
      <c r="G64" s="39"/>
    </row>
    <row r="65" spans="1:7" s="77" customFormat="1" x14ac:dyDescent="0.3">
      <c r="A65" s="39" t="s">
        <v>477</v>
      </c>
      <c r="B65" s="39" t="s">
        <v>478</v>
      </c>
      <c r="C65" s="83">
        <v>0</v>
      </c>
      <c r="D65" s="83">
        <v>0</v>
      </c>
      <c r="E65" s="83"/>
      <c r="F65" s="83">
        <v>0</v>
      </c>
      <c r="G65" s="39"/>
    </row>
    <row r="66" spans="1:7" s="77" customFormat="1" x14ac:dyDescent="0.3">
      <c r="A66" s="39" t="s">
        <v>479</v>
      </c>
      <c r="B66" s="39" t="s">
        <v>480</v>
      </c>
      <c r="C66" s="83">
        <v>0</v>
      </c>
      <c r="D66" s="83">
        <v>0</v>
      </c>
      <c r="E66" s="83"/>
      <c r="F66" s="83">
        <v>0</v>
      </c>
      <c r="G66" s="39"/>
    </row>
    <row r="67" spans="1:7" s="77" customFormat="1" x14ac:dyDescent="0.3">
      <c r="A67" s="39" t="s">
        <v>481</v>
      </c>
      <c r="B67" s="39" t="s">
        <v>482</v>
      </c>
      <c r="C67" s="83">
        <v>0</v>
      </c>
      <c r="D67" s="83">
        <v>0</v>
      </c>
      <c r="E67" s="83"/>
      <c r="F67" s="83">
        <v>0</v>
      </c>
      <c r="G67" s="39"/>
    </row>
    <row r="68" spans="1:7" s="77" customFormat="1" x14ac:dyDescent="0.3">
      <c r="A68" s="39" t="s">
        <v>483</v>
      </c>
      <c r="B68" s="39" t="s">
        <v>484</v>
      </c>
      <c r="C68" s="83">
        <v>0</v>
      </c>
      <c r="D68" s="83">
        <v>0</v>
      </c>
      <c r="E68" s="83"/>
      <c r="F68" s="83">
        <v>0</v>
      </c>
      <c r="G68" s="39"/>
    </row>
    <row r="69" spans="1:7" s="77" customFormat="1" x14ac:dyDescent="0.3">
      <c r="A69" s="39" t="s">
        <v>485</v>
      </c>
      <c r="B69" s="39" t="s">
        <v>486</v>
      </c>
      <c r="C69" s="83">
        <v>0</v>
      </c>
      <c r="D69" s="83">
        <v>0</v>
      </c>
      <c r="E69" s="83"/>
      <c r="F69" s="83">
        <v>0</v>
      </c>
      <c r="G69" s="39"/>
    </row>
    <row r="70" spans="1:7" s="77" customFormat="1" x14ac:dyDescent="0.3">
      <c r="A70" s="39" t="s">
        <v>487</v>
      </c>
      <c r="B70" s="39" t="s">
        <v>488</v>
      </c>
      <c r="C70" s="83">
        <v>0</v>
      </c>
      <c r="D70" s="83">
        <v>0</v>
      </c>
      <c r="E70" s="83"/>
      <c r="F70" s="83">
        <v>0</v>
      </c>
      <c r="G70" s="39"/>
    </row>
    <row r="71" spans="1:7" s="77" customFormat="1" x14ac:dyDescent="0.3">
      <c r="A71" s="39" t="s">
        <v>489</v>
      </c>
      <c r="B71" s="39" t="s">
        <v>6</v>
      </c>
      <c r="C71" s="83">
        <v>0</v>
      </c>
      <c r="D71" s="83">
        <v>0</v>
      </c>
      <c r="E71" s="83"/>
      <c r="F71" s="83">
        <v>0</v>
      </c>
      <c r="G71" s="39"/>
    </row>
    <row r="72" spans="1:7" s="77" customFormat="1" x14ac:dyDescent="0.3">
      <c r="A72" s="39" t="s">
        <v>490</v>
      </c>
      <c r="B72" s="84" t="s">
        <v>253</v>
      </c>
      <c r="C72" s="83">
        <f>SUM(C73:C75)</f>
        <v>0</v>
      </c>
      <c r="D72" s="172">
        <f>SUM(D73:D75)</f>
        <v>0</v>
      </c>
      <c r="E72" s="83"/>
      <c r="F72" s="172">
        <f>SUM(F73:F75)</f>
        <v>0</v>
      </c>
      <c r="G72" s="39"/>
    </row>
    <row r="73" spans="1:7" s="77" customFormat="1" x14ac:dyDescent="0.3">
      <c r="A73" s="39" t="s">
        <v>492</v>
      </c>
      <c r="B73" s="39" t="s">
        <v>494</v>
      </c>
      <c r="C73" s="83">
        <v>0</v>
      </c>
      <c r="D73" s="83">
        <v>0</v>
      </c>
      <c r="E73" s="83"/>
      <c r="F73" s="83">
        <v>0</v>
      </c>
      <c r="G73" s="39"/>
    </row>
    <row r="74" spans="1:7" s="77" customFormat="1" x14ac:dyDescent="0.3">
      <c r="A74" s="39" t="s">
        <v>493</v>
      </c>
      <c r="B74" s="39" t="s">
        <v>496</v>
      </c>
      <c r="C74" s="83">
        <v>0</v>
      </c>
      <c r="D74" s="83">
        <v>0</v>
      </c>
      <c r="E74" s="83"/>
      <c r="F74" s="83">
        <v>0</v>
      </c>
      <c r="G74" s="39"/>
    </row>
    <row r="75" spans="1:7" s="77" customFormat="1" x14ac:dyDescent="0.3">
      <c r="A75" s="39" t="s">
        <v>495</v>
      </c>
      <c r="B75" s="39" t="s">
        <v>2</v>
      </c>
      <c r="C75" s="83">
        <v>0</v>
      </c>
      <c r="D75" s="83">
        <v>0</v>
      </c>
      <c r="E75" s="83"/>
      <c r="F75" s="83">
        <v>0</v>
      </c>
      <c r="G75" s="39"/>
    </row>
    <row r="76" spans="1:7" s="77" customFormat="1" x14ac:dyDescent="0.3">
      <c r="A76" s="39" t="s">
        <v>811</v>
      </c>
      <c r="B76" s="84" t="s">
        <v>80</v>
      </c>
      <c r="C76" s="83">
        <f>SUM(C77:C86)</f>
        <v>0</v>
      </c>
      <c r="D76" s="172">
        <f>SUM(D77:D86)</f>
        <v>0</v>
      </c>
      <c r="E76" s="83"/>
      <c r="F76" s="172">
        <f>SUM(F77:F86)</f>
        <v>0</v>
      </c>
      <c r="G76" s="39"/>
    </row>
    <row r="77" spans="1:7" s="77" customFormat="1" x14ac:dyDescent="0.3">
      <c r="A77" s="39" t="s">
        <v>497</v>
      </c>
      <c r="B77" s="85" t="s">
        <v>255</v>
      </c>
      <c r="C77" s="83">
        <v>0</v>
      </c>
      <c r="D77" s="83">
        <v>0</v>
      </c>
      <c r="E77" s="83"/>
      <c r="F77" s="83">
        <v>0</v>
      </c>
      <c r="G77" s="39"/>
    </row>
    <row r="78" spans="1:7" s="77" customFormat="1" x14ac:dyDescent="0.3">
      <c r="A78" s="39" t="s">
        <v>498</v>
      </c>
      <c r="B78" s="39" t="s">
        <v>491</v>
      </c>
      <c r="C78" s="83">
        <v>0</v>
      </c>
      <c r="D78" s="83">
        <v>0</v>
      </c>
      <c r="E78" s="83"/>
      <c r="F78" s="83">
        <v>0</v>
      </c>
      <c r="G78" s="39"/>
    </row>
    <row r="79" spans="1:7" s="77" customFormat="1" x14ac:dyDescent="0.3">
      <c r="A79" s="39" t="s">
        <v>499</v>
      </c>
      <c r="B79" s="85" t="s">
        <v>257</v>
      </c>
      <c r="C79" s="83">
        <v>0</v>
      </c>
      <c r="D79" s="83">
        <v>0</v>
      </c>
      <c r="E79" s="83"/>
      <c r="F79" s="83">
        <v>0</v>
      </c>
      <c r="G79" s="39"/>
    </row>
    <row r="80" spans="1:7" s="77" customFormat="1" x14ac:dyDescent="0.3">
      <c r="A80" s="39" t="s">
        <v>500</v>
      </c>
      <c r="B80" s="85" t="s">
        <v>259</v>
      </c>
      <c r="C80" s="83">
        <v>0</v>
      </c>
      <c r="D80" s="83">
        <v>0</v>
      </c>
      <c r="E80" s="83"/>
      <c r="F80" s="83">
        <v>0</v>
      </c>
      <c r="G80" s="39"/>
    </row>
    <row r="81" spans="1:7" s="77" customFormat="1" x14ac:dyDescent="0.3">
      <c r="A81" s="39" t="s">
        <v>501</v>
      </c>
      <c r="B81" s="85" t="s">
        <v>12</v>
      </c>
      <c r="C81" s="83">
        <v>0</v>
      </c>
      <c r="D81" s="83">
        <v>0</v>
      </c>
      <c r="E81" s="83"/>
      <c r="F81" s="83">
        <v>0</v>
      </c>
      <c r="G81" s="39"/>
    </row>
    <row r="82" spans="1:7" s="77" customFormat="1" x14ac:dyDescent="0.3">
      <c r="A82" s="39" t="s">
        <v>502</v>
      </c>
      <c r="B82" s="85" t="s">
        <v>262</v>
      </c>
      <c r="C82" s="83">
        <v>0</v>
      </c>
      <c r="D82" s="83">
        <v>0</v>
      </c>
      <c r="E82" s="83"/>
      <c r="F82" s="83">
        <v>0</v>
      </c>
      <c r="G82" s="39"/>
    </row>
    <row r="83" spans="1:7" s="77" customFormat="1" x14ac:dyDescent="0.3">
      <c r="A83" s="39" t="s">
        <v>503</v>
      </c>
      <c r="B83" s="85" t="s">
        <v>264</v>
      </c>
      <c r="C83" s="83">
        <v>0</v>
      </c>
      <c r="D83" s="83">
        <v>0</v>
      </c>
      <c r="E83" s="83"/>
      <c r="F83" s="83">
        <v>0</v>
      </c>
      <c r="G83" s="39"/>
    </row>
    <row r="84" spans="1:7" s="77" customFormat="1" x14ac:dyDescent="0.3">
      <c r="A84" s="39" t="s">
        <v>504</v>
      </c>
      <c r="B84" s="85" t="s">
        <v>266</v>
      </c>
      <c r="C84" s="83">
        <v>0</v>
      </c>
      <c r="D84" s="83">
        <v>0</v>
      </c>
      <c r="E84" s="83"/>
      <c r="F84" s="83">
        <v>0</v>
      </c>
      <c r="G84" s="39"/>
    </row>
    <row r="85" spans="1:7" s="77" customFormat="1" x14ac:dyDescent="0.3">
      <c r="A85" s="39" t="s">
        <v>505</v>
      </c>
      <c r="B85" s="85" t="s">
        <v>268</v>
      </c>
      <c r="C85" s="83">
        <v>0</v>
      </c>
      <c r="D85" s="83">
        <v>0</v>
      </c>
      <c r="E85" s="83"/>
      <c r="F85" s="83">
        <v>0</v>
      </c>
      <c r="G85" s="39"/>
    </row>
    <row r="86" spans="1:7" s="77" customFormat="1" x14ac:dyDescent="0.3">
      <c r="A86" s="39" t="s">
        <v>506</v>
      </c>
      <c r="B86" s="85" t="s">
        <v>270</v>
      </c>
      <c r="C86" s="83">
        <v>0</v>
      </c>
      <c r="D86" s="83">
        <v>0</v>
      </c>
      <c r="E86" s="83"/>
      <c r="F86" s="83">
        <v>0</v>
      </c>
      <c r="G86" s="39"/>
    </row>
    <row r="87" spans="1:7" s="77" customFormat="1" outlineLevel="1" x14ac:dyDescent="0.3">
      <c r="A87" s="39" t="s">
        <v>507</v>
      </c>
      <c r="B87" s="85" t="s">
        <v>80</v>
      </c>
      <c r="C87" s="83">
        <v>0</v>
      </c>
      <c r="D87" s="83">
        <v>0</v>
      </c>
      <c r="E87" s="83"/>
      <c r="F87" s="83"/>
      <c r="G87" s="39"/>
    </row>
    <row r="88" spans="1:7" s="77" customFormat="1" outlineLevel="1" x14ac:dyDescent="0.3">
      <c r="A88" s="39" t="s">
        <v>508</v>
      </c>
      <c r="B88" s="81"/>
      <c r="C88" s="83"/>
      <c r="D88" s="83"/>
      <c r="E88" s="83"/>
      <c r="F88" s="83"/>
      <c r="G88" s="39"/>
    </row>
    <row r="89" spans="1:7" s="77" customFormat="1" outlineLevel="1" x14ac:dyDescent="0.3">
      <c r="A89" s="39" t="s">
        <v>509</v>
      </c>
      <c r="B89" s="81"/>
      <c r="C89" s="83"/>
      <c r="D89" s="83"/>
      <c r="E89" s="83"/>
      <c r="F89" s="83"/>
      <c r="G89" s="39"/>
    </row>
    <row r="90" spans="1:7" s="77" customFormat="1" outlineLevel="1" x14ac:dyDescent="0.3">
      <c r="A90" s="39" t="s">
        <v>510</v>
      </c>
      <c r="B90" s="81"/>
      <c r="C90" s="83"/>
      <c r="D90" s="83"/>
      <c r="E90" s="83"/>
      <c r="F90" s="83"/>
      <c r="G90" s="39"/>
    </row>
    <row r="91" spans="1:7" s="77" customFormat="1" outlineLevel="1" x14ac:dyDescent="0.3">
      <c r="A91" s="39" t="s">
        <v>511</v>
      </c>
      <c r="B91" s="81"/>
      <c r="C91" s="83"/>
      <c r="D91" s="83"/>
      <c r="E91" s="83"/>
      <c r="F91" s="83"/>
      <c r="G91" s="39"/>
    </row>
    <row r="92" spans="1:7" s="77" customFormat="1" outlineLevel="1" x14ac:dyDescent="0.3">
      <c r="A92" s="39" t="s">
        <v>512</v>
      </c>
      <c r="B92" s="81"/>
      <c r="C92" s="83"/>
      <c r="D92" s="83"/>
      <c r="E92" s="83"/>
      <c r="F92" s="83"/>
      <c r="G92" s="39"/>
    </row>
    <row r="93" spans="1:7" s="77" customFormat="1" outlineLevel="1" x14ac:dyDescent="0.3">
      <c r="A93" s="39" t="s">
        <v>513</v>
      </c>
      <c r="B93" s="81"/>
      <c r="C93" s="83"/>
      <c r="D93" s="83"/>
      <c r="E93" s="83"/>
      <c r="F93" s="83"/>
      <c r="G93" s="39"/>
    </row>
    <row r="94" spans="1:7" s="77" customFormat="1" outlineLevel="1" x14ac:dyDescent="0.3">
      <c r="A94" s="39" t="s">
        <v>514</v>
      </c>
      <c r="B94" s="81"/>
      <c r="C94" s="83"/>
      <c r="D94" s="83"/>
      <c r="E94" s="83"/>
      <c r="F94" s="83"/>
      <c r="G94" s="39"/>
    </row>
    <row r="95" spans="1:7" s="77" customFormat="1" outlineLevel="1" x14ac:dyDescent="0.3">
      <c r="A95" s="39" t="s">
        <v>515</v>
      </c>
      <c r="B95" s="81"/>
      <c r="C95" s="83"/>
      <c r="D95" s="83"/>
      <c r="E95" s="83"/>
      <c r="F95" s="83"/>
      <c r="G95" s="39"/>
    </row>
    <row r="96" spans="1:7" s="77" customFormat="1" outlineLevel="1" x14ac:dyDescent="0.3">
      <c r="A96" s="39" t="s">
        <v>516</v>
      </c>
      <c r="B96" s="81"/>
      <c r="C96" s="83"/>
      <c r="D96" s="83"/>
      <c r="E96" s="83"/>
      <c r="F96" s="83"/>
      <c r="G96" s="39"/>
    </row>
    <row r="97" spans="1:7" s="77" customFormat="1" outlineLevel="1" x14ac:dyDescent="0.3">
      <c r="A97" s="39" t="s">
        <v>517</v>
      </c>
      <c r="B97" s="81"/>
      <c r="C97" s="83"/>
      <c r="D97" s="83"/>
      <c r="E97" s="83"/>
      <c r="F97" s="83"/>
      <c r="G97" s="39"/>
    </row>
    <row r="98" spans="1:7" ht="15" customHeight="1" x14ac:dyDescent="0.3">
      <c r="A98" s="131"/>
      <c r="B98" s="135" t="s">
        <v>822</v>
      </c>
      <c r="C98" s="131" t="s">
        <v>426</v>
      </c>
      <c r="D98" s="131" t="s">
        <v>427</v>
      </c>
      <c r="E98" s="133"/>
      <c r="F98" s="134" t="s">
        <v>395</v>
      </c>
      <c r="G98" s="134"/>
    </row>
    <row r="99" spans="1:7" s="77" customFormat="1" x14ac:dyDescent="0.3">
      <c r="A99" s="39" t="s">
        <v>518</v>
      </c>
      <c r="B99" s="184" t="s">
        <v>440</v>
      </c>
      <c r="C99" s="186">
        <f>SUM(C100:C108)</f>
        <v>0</v>
      </c>
      <c r="D99" s="186">
        <f>SUM(D100:D108)</f>
        <v>1</v>
      </c>
      <c r="E99" s="184"/>
      <c r="F99" s="186">
        <f>SUM(F100:F108)</f>
        <v>0</v>
      </c>
      <c r="G99" s="39"/>
    </row>
    <row r="100" spans="1:7" s="77" customFormat="1" x14ac:dyDescent="0.3">
      <c r="A100" s="39" t="s">
        <v>519</v>
      </c>
      <c r="B100" s="85" t="s">
        <v>831</v>
      </c>
      <c r="C100" s="83">
        <v>0</v>
      </c>
      <c r="D100" s="171">
        <v>0.87154913883176</v>
      </c>
      <c r="E100" s="83"/>
      <c r="F100" s="171">
        <v>0</v>
      </c>
      <c r="G100" s="39"/>
    </row>
    <row r="101" spans="1:7" s="77" customFormat="1" x14ac:dyDescent="0.3">
      <c r="A101" s="39" t="s">
        <v>520</v>
      </c>
      <c r="B101" s="85" t="s">
        <v>832</v>
      </c>
      <c r="C101" s="83">
        <v>0</v>
      </c>
      <c r="D101" s="171">
        <v>0.12845086116824</v>
      </c>
      <c r="E101" s="83"/>
      <c r="F101" s="171">
        <v>0</v>
      </c>
      <c r="G101" s="39"/>
    </row>
    <row r="102" spans="1:7" s="77" customFormat="1" x14ac:dyDescent="0.3">
      <c r="A102" s="39" t="s">
        <v>521</v>
      </c>
      <c r="B102" s="85" t="s">
        <v>833</v>
      </c>
      <c r="C102" s="137">
        <v>0</v>
      </c>
      <c r="D102" s="207">
        <v>0</v>
      </c>
      <c r="E102" s="137"/>
      <c r="F102" s="207">
        <v>0</v>
      </c>
      <c r="G102" s="39"/>
    </row>
    <row r="103" spans="1:7" s="77" customFormat="1" x14ac:dyDescent="0.3">
      <c r="A103" s="39" t="s">
        <v>522</v>
      </c>
      <c r="B103" s="85" t="s">
        <v>834</v>
      </c>
      <c r="C103" s="137">
        <v>0</v>
      </c>
      <c r="D103" s="207">
        <v>0</v>
      </c>
      <c r="E103" s="137"/>
      <c r="F103" s="207">
        <v>0</v>
      </c>
      <c r="G103" s="39"/>
    </row>
    <row r="104" spans="1:7" s="77" customFormat="1" x14ac:dyDescent="0.3">
      <c r="A104" s="39" t="s">
        <v>523</v>
      </c>
      <c r="B104" s="85" t="s">
        <v>835</v>
      </c>
      <c r="C104" s="137">
        <v>0</v>
      </c>
      <c r="D104" s="207">
        <v>0</v>
      </c>
      <c r="E104" s="137"/>
      <c r="F104" s="207">
        <v>0</v>
      </c>
      <c r="G104" s="39"/>
    </row>
    <row r="105" spans="1:7" s="77" customFormat="1" x14ac:dyDescent="0.3">
      <c r="A105" s="39" t="s">
        <v>524</v>
      </c>
      <c r="B105" s="85" t="s">
        <v>836</v>
      </c>
      <c r="C105" s="137">
        <v>0</v>
      </c>
      <c r="D105" s="207">
        <v>0</v>
      </c>
      <c r="E105" s="137"/>
      <c r="F105" s="207">
        <v>0</v>
      </c>
      <c r="G105" s="39"/>
    </row>
    <row r="106" spans="1:7" s="77" customFormat="1" x14ac:dyDescent="0.3">
      <c r="A106" s="39" t="s">
        <v>525</v>
      </c>
      <c r="B106" s="85" t="s">
        <v>837</v>
      </c>
      <c r="C106" s="137">
        <v>0</v>
      </c>
      <c r="D106" s="207">
        <v>0</v>
      </c>
      <c r="E106" s="137"/>
      <c r="F106" s="207">
        <v>0</v>
      </c>
      <c r="G106" s="39"/>
    </row>
    <row r="107" spans="1:7" s="77" customFormat="1" x14ac:dyDescent="0.3">
      <c r="A107" s="39" t="s">
        <v>526</v>
      </c>
      <c r="B107" s="85" t="s">
        <v>838</v>
      </c>
      <c r="C107" s="137">
        <v>0</v>
      </c>
      <c r="D107" s="207">
        <v>0</v>
      </c>
      <c r="E107" s="137"/>
      <c r="F107" s="207">
        <v>0</v>
      </c>
      <c r="G107" s="39"/>
    </row>
    <row r="108" spans="1:7" s="77" customFormat="1" x14ac:dyDescent="0.3">
      <c r="A108" s="39" t="s">
        <v>527</v>
      </c>
      <c r="B108" s="85" t="s">
        <v>857</v>
      </c>
      <c r="C108" s="137">
        <v>0</v>
      </c>
      <c r="D108" s="207">
        <v>0</v>
      </c>
      <c r="E108" s="137"/>
      <c r="F108" s="207">
        <v>0</v>
      </c>
      <c r="G108" s="39"/>
    </row>
    <row r="109" spans="1:7" s="77" customFormat="1" x14ac:dyDescent="0.3">
      <c r="A109" s="39" t="s">
        <v>528</v>
      </c>
      <c r="B109" s="85"/>
      <c r="C109" s="83"/>
      <c r="D109" s="83"/>
      <c r="E109" s="83"/>
      <c r="F109" s="83"/>
      <c r="G109" s="39"/>
    </row>
    <row r="110" spans="1:7" s="77" customFormat="1" x14ac:dyDescent="0.3">
      <c r="A110" s="39" t="s">
        <v>529</v>
      </c>
      <c r="B110" s="85"/>
      <c r="C110" s="83"/>
      <c r="D110" s="83"/>
      <c r="E110" s="83"/>
      <c r="F110" s="83"/>
      <c r="G110" s="39"/>
    </row>
    <row r="111" spans="1:7" s="77" customFormat="1" x14ac:dyDescent="0.3">
      <c r="A111" s="39" t="s">
        <v>530</v>
      </c>
      <c r="B111" s="85"/>
      <c r="C111" s="83"/>
      <c r="D111" s="83"/>
      <c r="E111" s="83"/>
      <c r="F111" s="83"/>
      <c r="G111" s="39"/>
    </row>
    <row r="112" spans="1:7" s="77" customFormat="1" x14ac:dyDescent="0.3">
      <c r="A112" s="39" t="s">
        <v>531</v>
      </c>
      <c r="B112" s="85"/>
      <c r="C112" s="83"/>
      <c r="D112" s="83"/>
      <c r="E112" s="83"/>
      <c r="F112" s="83"/>
      <c r="G112" s="39"/>
    </row>
    <row r="113" spans="1:7" s="77" customFormat="1" x14ac:dyDescent="0.3">
      <c r="A113" s="39" t="s">
        <v>532</v>
      </c>
      <c r="B113" s="85"/>
      <c r="C113" s="83"/>
      <c r="D113" s="83"/>
      <c r="E113" s="83"/>
      <c r="F113" s="83"/>
      <c r="G113" s="39"/>
    </row>
    <row r="114" spans="1:7" s="77" customFormat="1" x14ac:dyDescent="0.3">
      <c r="A114" s="39" t="s">
        <v>533</v>
      </c>
      <c r="B114" s="85"/>
      <c r="C114" s="83"/>
      <c r="D114" s="83"/>
      <c r="E114" s="83"/>
      <c r="F114" s="83"/>
      <c r="G114" s="39"/>
    </row>
    <row r="115" spans="1:7" s="77" customFormat="1" x14ac:dyDescent="0.3">
      <c r="A115" s="39" t="s">
        <v>534</v>
      </c>
      <c r="B115" s="85"/>
      <c r="C115" s="83"/>
      <c r="D115" s="83"/>
      <c r="E115" s="83"/>
      <c r="F115" s="83"/>
      <c r="G115" s="39"/>
    </row>
    <row r="116" spans="1:7" s="77" customFormat="1" x14ac:dyDescent="0.3">
      <c r="A116" s="39" t="s">
        <v>535</v>
      </c>
      <c r="B116" s="85"/>
      <c r="C116" s="83"/>
      <c r="D116" s="83"/>
      <c r="E116" s="83"/>
      <c r="F116" s="83"/>
      <c r="G116" s="39"/>
    </row>
    <row r="117" spans="1:7" s="77" customFormat="1" x14ac:dyDescent="0.3">
      <c r="A117" s="39" t="s">
        <v>536</v>
      </c>
      <c r="B117" s="85"/>
      <c r="C117" s="83"/>
      <c r="D117" s="83"/>
      <c r="E117" s="83"/>
      <c r="F117" s="83"/>
      <c r="G117" s="39"/>
    </row>
    <row r="118" spans="1:7" s="77" customFormat="1" x14ac:dyDescent="0.3">
      <c r="A118" s="39" t="s">
        <v>537</v>
      </c>
      <c r="B118" s="85"/>
      <c r="C118" s="83"/>
      <c r="D118" s="83"/>
      <c r="E118" s="83"/>
      <c r="F118" s="83"/>
      <c r="G118" s="39"/>
    </row>
    <row r="119" spans="1:7" s="77" customFormat="1" x14ac:dyDescent="0.3">
      <c r="A119" s="39" t="s">
        <v>538</v>
      </c>
      <c r="B119" s="85"/>
      <c r="C119" s="83"/>
      <c r="D119" s="83"/>
      <c r="E119" s="83"/>
      <c r="F119" s="83"/>
      <c r="G119" s="39"/>
    </row>
    <row r="120" spans="1:7" s="77" customFormat="1" x14ac:dyDescent="0.3">
      <c r="A120" s="39" t="s">
        <v>539</v>
      </c>
      <c r="B120" s="85"/>
      <c r="C120" s="83"/>
      <c r="D120" s="83"/>
      <c r="E120" s="83"/>
      <c r="F120" s="83"/>
      <c r="G120" s="39"/>
    </row>
    <row r="121" spans="1:7" s="77" customFormat="1" x14ac:dyDescent="0.3">
      <c r="A121" s="39" t="s">
        <v>540</v>
      </c>
      <c r="B121" s="85"/>
      <c r="C121" s="83"/>
      <c r="D121" s="83"/>
      <c r="E121" s="83"/>
      <c r="F121" s="83"/>
      <c r="G121" s="39"/>
    </row>
    <row r="122" spans="1:7" s="77" customFormat="1" x14ac:dyDescent="0.3">
      <c r="A122" s="39" t="s">
        <v>541</v>
      </c>
      <c r="B122" s="85"/>
      <c r="C122" s="83"/>
      <c r="D122" s="83"/>
      <c r="E122" s="83"/>
      <c r="F122" s="83"/>
      <c r="G122" s="39"/>
    </row>
    <row r="123" spans="1:7" s="77" customFormat="1" x14ac:dyDescent="0.3">
      <c r="A123" s="39" t="s">
        <v>542</v>
      </c>
      <c r="B123" s="85"/>
      <c r="C123" s="83"/>
      <c r="D123" s="83"/>
      <c r="E123" s="83"/>
      <c r="F123" s="83"/>
      <c r="G123" s="39"/>
    </row>
    <row r="124" spans="1:7" s="77" customFormat="1" x14ac:dyDescent="0.3">
      <c r="A124" s="39" t="s">
        <v>543</v>
      </c>
      <c r="B124" s="85"/>
      <c r="C124" s="83"/>
      <c r="D124" s="83"/>
      <c r="E124" s="83"/>
      <c r="F124" s="83"/>
      <c r="G124" s="39"/>
    </row>
    <row r="125" spans="1:7" s="77" customFormat="1" x14ac:dyDescent="0.3">
      <c r="A125" s="39" t="s">
        <v>544</v>
      </c>
      <c r="B125" s="85"/>
      <c r="C125" s="83"/>
      <c r="D125" s="83"/>
      <c r="E125" s="83"/>
      <c r="F125" s="83"/>
      <c r="G125" s="39"/>
    </row>
    <row r="126" spans="1:7" s="77" customFormat="1" x14ac:dyDescent="0.3">
      <c r="A126" s="39" t="s">
        <v>545</v>
      </c>
      <c r="B126" s="85"/>
      <c r="C126" s="83"/>
      <c r="D126" s="83"/>
      <c r="E126" s="83"/>
      <c r="F126" s="83"/>
      <c r="G126" s="39"/>
    </row>
    <row r="127" spans="1:7" s="77" customFormat="1" x14ac:dyDescent="0.3">
      <c r="A127" s="39" t="s">
        <v>546</v>
      </c>
      <c r="B127" s="85"/>
      <c r="C127" s="83"/>
      <c r="D127" s="83"/>
      <c r="E127" s="83"/>
      <c r="F127" s="83"/>
      <c r="G127" s="39"/>
    </row>
    <row r="128" spans="1:7" s="77" customFormat="1" x14ac:dyDescent="0.3">
      <c r="A128" s="39" t="s">
        <v>547</v>
      </c>
      <c r="B128" s="85"/>
      <c r="C128" s="83"/>
      <c r="D128" s="83"/>
      <c r="E128" s="83"/>
      <c r="F128" s="83"/>
      <c r="G128" s="39"/>
    </row>
    <row r="129" spans="1:7" s="77" customFormat="1" x14ac:dyDescent="0.3">
      <c r="A129" s="39" t="s">
        <v>548</v>
      </c>
      <c r="B129" s="85"/>
      <c r="C129" s="83"/>
      <c r="D129" s="83"/>
      <c r="E129" s="83"/>
      <c r="F129" s="83"/>
      <c r="G129" s="39"/>
    </row>
    <row r="130" spans="1:7" s="77" customFormat="1" x14ac:dyDescent="0.3">
      <c r="A130" s="39" t="s">
        <v>785</v>
      </c>
      <c r="B130" s="85"/>
      <c r="C130" s="83"/>
      <c r="D130" s="83"/>
      <c r="E130" s="83"/>
      <c r="F130" s="83"/>
      <c r="G130" s="39"/>
    </row>
    <row r="131" spans="1:7" s="77" customFormat="1" x14ac:dyDescent="0.3">
      <c r="A131" s="39" t="s">
        <v>786</v>
      </c>
      <c r="B131" s="85"/>
      <c r="C131" s="83"/>
      <c r="D131" s="83"/>
      <c r="E131" s="83"/>
      <c r="F131" s="83"/>
      <c r="G131" s="39"/>
    </row>
    <row r="132" spans="1:7" s="77" customFormat="1" x14ac:dyDescent="0.3">
      <c r="A132" s="39" t="s">
        <v>787</v>
      </c>
      <c r="B132" s="85"/>
      <c r="C132" s="83"/>
      <c r="D132" s="83"/>
      <c r="E132" s="83"/>
      <c r="F132" s="83"/>
      <c r="G132" s="39"/>
    </row>
    <row r="133" spans="1:7" s="77" customFormat="1" x14ac:dyDescent="0.3">
      <c r="A133" s="39" t="s">
        <v>788</v>
      </c>
      <c r="B133" s="85"/>
      <c r="C133" s="83"/>
      <c r="D133" s="83"/>
      <c r="E133" s="83"/>
      <c r="F133" s="83"/>
      <c r="G133" s="39"/>
    </row>
    <row r="134" spans="1:7" s="77" customFormat="1" x14ac:dyDescent="0.3">
      <c r="A134" s="39" t="s">
        <v>789</v>
      </c>
      <c r="B134" s="85"/>
      <c r="C134" s="83"/>
      <c r="D134" s="83"/>
      <c r="E134" s="83"/>
      <c r="F134" s="83"/>
      <c r="G134" s="39"/>
    </row>
    <row r="135" spans="1:7" s="77" customFormat="1" x14ac:dyDescent="0.3">
      <c r="A135" s="39" t="s">
        <v>790</v>
      </c>
      <c r="B135" s="85"/>
      <c r="C135" s="83"/>
      <c r="D135" s="83"/>
      <c r="E135" s="83"/>
      <c r="F135" s="83"/>
      <c r="G135" s="39"/>
    </row>
    <row r="136" spans="1:7" s="77" customFormat="1" x14ac:dyDescent="0.3">
      <c r="A136" s="39" t="s">
        <v>791</v>
      </c>
      <c r="B136" s="85"/>
      <c r="C136" s="83"/>
      <c r="D136" s="83"/>
      <c r="E136" s="83"/>
      <c r="F136" s="83"/>
      <c r="G136" s="39"/>
    </row>
    <row r="137" spans="1:7" s="77" customFormat="1" x14ac:dyDescent="0.3">
      <c r="A137" s="39" t="s">
        <v>792</v>
      </c>
      <c r="B137" s="85"/>
      <c r="C137" s="83"/>
      <c r="D137" s="83"/>
      <c r="E137" s="83"/>
      <c r="F137" s="83"/>
      <c r="G137" s="39"/>
    </row>
    <row r="138" spans="1:7" s="77" customFormat="1" x14ac:dyDescent="0.3">
      <c r="A138" s="39" t="s">
        <v>793</v>
      </c>
      <c r="B138" s="85"/>
      <c r="C138" s="83"/>
      <c r="D138" s="83"/>
      <c r="E138" s="83"/>
      <c r="F138" s="83"/>
      <c r="G138" s="39"/>
    </row>
    <row r="139" spans="1:7" s="77" customFormat="1" x14ac:dyDescent="0.3">
      <c r="A139" s="39" t="s">
        <v>794</v>
      </c>
      <c r="B139" s="85"/>
      <c r="C139" s="83"/>
      <c r="D139" s="83"/>
      <c r="E139" s="83"/>
      <c r="F139" s="83"/>
      <c r="G139" s="39"/>
    </row>
    <row r="140" spans="1:7" s="77" customFormat="1" x14ac:dyDescent="0.3">
      <c r="A140" s="39" t="s">
        <v>795</v>
      </c>
      <c r="B140" s="85"/>
      <c r="C140" s="83"/>
      <c r="D140" s="83"/>
      <c r="E140" s="83"/>
      <c r="F140" s="83"/>
      <c r="G140" s="39"/>
    </row>
    <row r="141" spans="1:7" s="77" customFormat="1" x14ac:dyDescent="0.3">
      <c r="A141" s="39" t="s">
        <v>796</v>
      </c>
      <c r="B141" s="85"/>
      <c r="C141" s="83"/>
      <c r="D141" s="83"/>
      <c r="E141" s="83"/>
      <c r="F141" s="83"/>
      <c r="G141" s="39"/>
    </row>
    <row r="142" spans="1:7" s="77" customFormat="1" x14ac:dyDescent="0.3">
      <c r="A142" s="39" t="s">
        <v>797</v>
      </c>
      <c r="B142" s="85"/>
      <c r="C142" s="83"/>
      <c r="D142" s="83"/>
      <c r="E142" s="83"/>
      <c r="F142" s="83"/>
      <c r="G142" s="39"/>
    </row>
    <row r="143" spans="1:7" s="77" customFormat="1" x14ac:dyDescent="0.3">
      <c r="A143" s="39" t="s">
        <v>798</v>
      </c>
      <c r="B143" s="85"/>
      <c r="C143" s="83"/>
      <c r="D143" s="83"/>
      <c r="E143" s="83"/>
      <c r="F143" s="83"/>
      <c r="G143" s="39"/>
    </row>
    <row r="144" spans="1:7" s="77" customFormat="1" x14ac:dyDescent="0.3">
      <c r="A144" s="39" t="s">
        <v>799</v>
      </c>
      <c r="B144" s="85"/>
      <c r="C144" s="83"/>
      <c r="D144" s="83"/>
      <c r="E144" s="83"/>
      <c r="F144" s="83"/>
      <c r="G144" s="39"/>
    </row>
    <row r="145" spans="1:7" s="77" customFormat="1" x14ac:dyDescent="0.3">
      <c r="A145" s="39" t="s">
        <v>800</v>
      </c>
      <c r="B145" s="85"/>
      <c r="C145" s="83"/>
      <c r="D145" s="83"/>
      <c r="E145" s="83"/>
      <c r="F145" s="83"/>
      <c r="G145" s="39"/>
    </row>
    <row r="146" spans="1:7" s="77" customFormat="1" x14ac:dyDescent="0.3">
      <c r="A146" s="39" t="s">
        <v>801</v>
      </c>
      <c r="B146" s="85"/>
      <c r="C146" s="83"/>
      <c r="D146" s="83"/>
      <c r="E146" s="83"/>
      <c r="F146" s="83"/>
      <c r="G146" s="39"/>
    </row>
    <row r="147" spans="1:7" s="77" customFormat="1" x14ac:dyDescent="0.3">
      <c r="A147" s="39" t="s">
        <v>802</v>
      </c>
      <c r="B147" s="85"/>
      <c r="C147" s="83"/>
      <c r="D147" s="83"/>
      <c r="E147" s="83"/>
      <c r="F147" s="83"/>
      <c r="G147" s="39"/>
    </row>
    <row r="148" spans="1:7" s="77" customFormat="1" x14ac:dyDescent="0.3">
      <c r="A148" s="39" t="s">
        <v>803</v>
      </c>
      <c r="B148" s="85"/>
      <c r="C148" s="83"/>
      <c r="D148" s="83"/>
      <c r="E148" s="83"/>
      <c r="F148" s="83"/>
      <c r="G148" s="39"/>
    </row>
    <row r="149" spans="1:7" ht="15" customHeight="1" x14ac:dyDescent="0.3">
      <c r="A149" s="131"/>
      <c r="B149" s="132" t="s">
        <v>549</v>
      </c>
      <c r="C149" s="131" t="s">
        <v>426</v>
      </c>
      <c r="D149" s="131" t="s">
        <v>427</v>
      </c>
      <c r="E149" s="133"/>
      <c r="F149" s="134" t="s">
        <v>395</v>
      </c>
      <c r="G149" s="134"/>
    </row>
    <row r="150" spans="1:7" s="77" customFormat="1" x14ac:dyDescent="0.3">
      <c r="A150" s="39" t="s">
        <v>550</v>
      </c>
      <c r="B150" s="39" t="s">
        <v>551</v>
      </c>
      <c r="C150" s="83">
        <v>0</v>
      </c>
      <c r="D150" s="83">
        <v>0.20036955655215399</v>
      </c>
      <c r="E150" s="86"/>
      <c r="F150" s="83">
        <v>0</v>
      </c>
      <c r="G150" s="76"/>
    </row>
    <row r="151" spans="1:7" s="77" customFormat="1" x14ac:dyDescent="0.3">
      <c r="A151" s="39" t="s">
        <v>552</v>
      </c>
      <c r="B151" s="39" t="s">
        <v>553</v>
      </c>
      <c r="C151" s="83">
        <v>0</v>
      </c>
      <c r="D151" s="83">
        <v>0.79963044344784595</v>
      </c>
      <c r="E151" s="86"/>
      <c r="F151" s="83">
        <v>0</v>
      </c>
      <c r="G151" s="76"/>
    </row>
    <row r="152" spans="1:7" s="77" customFormat="1" x14ac:dyDescent="0.3">
      <c r="A152" s="39" t="s">
        <v>554</v>
      </c>
      <c r="B152" s="39" t="s">
        <v>80</v>
      </c>
      <c r="C152" s="83">
        <v>0</v>
      </c>
      <c r="D152" s="83">
        <v>0</v>
      </c>
      <c r="E152" s="86"/>
      <c r="F152" s="83">
        <v>0</v>
      </c>
      <c r="G152" s="76"/>
    </row>
    <row r="153" spans="1:7" s="77" customFormat="1" outlineLevel="1" x14ac:dyDescent="0.3">
      <c r="A153" s="39" t="s">
        <v>555</v>
      </c>
      <c r="B153" s="39"/>
      <c r="C153" s="83"/>
      <c r="D153" s="83"/>
      <c r="E153" s="86"/>
      <c r="F153" s="83"/>
      <c r="G153" s="76"/>
    </row>
    <row r="154" spans="1:7" s="77" customFormat="1" outlineLevel="1" x14ac:dyDescent="0.3">
      <c r="A154" s="39" t="s">
        <v>556</v>
      </c>
      <c r="B154" s="39"/>
      <c r="C154" s="83"/>
      <c r="D154" s="83"/>
      <c r="E154" s="86"/>
      <c r="F154" s="83"/>
      <c r="G154" s="76"/>
    </row>
    <row r="155" spans="1:7" s="77" customFormat="1" outlineLevel="1" x14ac:dyDescent="0.3">
      <c r="A155" s="39" t="s">
        <v>557</v>
      </c>
      <c r="B155" s="39"/>
      <c r="C155" s="83"/>
      <c r="D155" s="83"/>
      <c r="E155" s="86"/>
      <c r="F155" s="83"/>
      <c r="G155" s="76"/>
    </row>
    <row r="156" spans="1:7" s="77" customFormat="1" outlineLevel="1" x14ac:dyDescent="0.3">
      <c r="A156" s="39" t="s">
        <v>558</v>
      </c>
      <c r="B156" s="39"/>
      <c r="C156" s="83"/>
      <c r="D156" s="83"/>
      <c r="E156" s="86"/>
      <c r="F156" s="83"/>
      <c r="G156" s="76"/>
    </row>
    <row r="157" spans="1:7" s="77" customFormat="1" outlineLevel="1" x14ac:dyDescent="0.3">
      <c r="A157" s="39" t="s">
        <v>559</v>
      </c>
      <c r="B157" s="39"/>
      <c r="C157" s="83"/>
      <c r="D157" s="83"/>
      <c r="E157" s="86"/>
      <c r="F157" s="83"/>
      <c r="G157" s="76"/>
    </row>
    <row r="158" spans="1:7" s="77" customFormat="1" outlineLevel="1" x14ac:dyDescent="0.3">
      <c r="A158" s="39" t="s">
        <v>560</v>
      </c>
      <c r="B158" s="39"/>
      <c r="C158" s="83"/>
      <c r="D158" s="83"/>
      <c r="E158" s="86"/>
      <c r="F158" s="83"/>
      <c r="G158" s="76"/>
    </row>
    <row r="159" spans="1:7" ht="15" customHeight="1" x14ac:dyDescent="0.3">
      <c r="A159" s="131"/>
      <c r="B159" s="132" t="s">
        <v>561</v>
      </c>
      <c r="C159" s="131" t="s">
        <v>426</v>
      </c>
      <c r="D159" s="131" t="s">
        <v>427</v>
      </c>
      <c r="E159" s="133"/>
      <c r="F159" s="134" t="s">
        <v>395</v>
      </c>
      <c r="G159" s="134"/>
    </row>
    <row r="160" spans="1:7" s="77" customFormat="1" x14ac:dyDescent="0.3">
      <c r="A160" s="39" t="s">
        <v>562</v>
      </c>
      <c r="B160" s="39" t="s">
        <v>563</v>
      </c>
      <c r="C160" s="83">
        <v>0</v>
      </c>
      <c r="D160" s="83">
        <v>0</v>
      </c>
      <c r="E160" s="86"/>
      <c r="F160" s="83">
        <v>0</v>
      </c>
      <c r="G160" s="76"/>
    </row>
    <row r="161" spans="1:7" s="77" customFormat="1" x14ac:dyDescent="0.3">
      <c r="A161" s="39" t="s">
        <v>564</v>
      </c>
      <c r="B161" s="39" t="s">
        <v>565</v>
      </c>
      <c r="C161" s="83">
        <v>0</v>
      </c>
      <c r="D161" s="83">
        <v>1</v>
      </c>
      <c r="E161" s="86"/>
      <c r="F161" s="83">
        <v>0</v>
      </c>
      <c r="G161" s="76"/>
    </row>
    <row r="162" spans="1:7" s="77" customFormat="1" x14ac:dyDescent="0.3">
      <c r="A162" s="39" t="s">
        <v>566</v>
      </c>
      <c r="B162" s="39" t="s">
        <v>80</v>
      </c>
      <c r="C162" s="83">
        <v>0</v>
      </c>
      <c r="D162" s="83">
        <v>0</v>
      </c>
      <c r="E162" s="86"/>
      <c r="F162" s="83">
        <v>0</v>
      </c>
      <c r="G162" s="76"/>
    </row>
    <row r="163" spans="1:7" s="77" customFormat="1" outlineLevel="1" x14ac:dyDescent="0.3">
      <c r="A163" s="39" t="s">
        <v>567</v>
      </c>
      <c r="B163" s="39"/>
      <c r="C163" s="39"/>
      <c r="D163" s="39"/>
      <c r="E163" s="76"/>
      <c r="F163" s="39"/>
      <c r="G163" s="76"/>
    </row>
    <row r="164" spans="1:7" s="77" customFormat="1" outlineLevel="1" x14ac:dyDescent="0.3">
      <c r="A164" s="39" t="s">
        <v>568</v>
      </c>
      <c r="B164" s="39"/>
      <c r="C164" s="39"/>
      <c r="D164" s="39"/>
      <c r="E164" s="76"/>
      <c r="F164" s="39"/>
      <c r="G164" s="76"/>
    </row>
    <row r="165" spans="1:7" s="77" customFormat="1" outlineLevel="1" x14ac:dyDescent="0.3">
      <c r="A165" s="39" t="s">
        <v>569</v>
      </c>
      <c r="B165" s="39"/>
      <c r="C165" s="39"/>
      <c r="D165" s="39"/>
      <c r="E165" s="76"/>
      <c r="F165" s="39"/>
      <c r="G165" s="76"/>
    </row>
    <row r="166" spans="1:7" s="77" customFormat="1" outlineLevel="1" x14ac:dyDescent="0.3">
      <c r="A166" s="39" t="s">
        <v>570</v>
      </c>
      <c r="B166" s="39"/>
      <c r="C166" s="39"/>
      <c r="D166" s="39"/>
      <c r="E166" s="76"/>
      <c r="F166" s="39"/>
      <c r="G166" s="76"/>
    </row>
    <row r="167" spans="1:7" s="77" customFormat="1" outlineLevel="1" x14ac:dyDescent="0.3">
      <c r="A167" s="39" t="s">
        <v>571</v>
      </c>
      <c r="B167" s="39"/>
      <c r="C167" s="39"/>
      <c r="D167" s="39"/>
      <c r="E167" s="76"/>
      <c r="F167" s="39"/>
      <c r="G167" s="76"/>
    </row>
    <row r="168" spans="1:7" s="77" customFormat="1" outlineLevel="1" x14ac:dyDescent="0.3">
      <c r="A168" s="39" t="s">
        <v>572</v>
      </c>
      <c r="B168" s="39"/>
      <c r="C168" s="39"/>
      <c r="D168" s="39"/>
      <c r="E168" s="76"/>
      <c r="F168" s="39"/>
      <c r="G168" s="76"/>
    </row>
    <row r="169" spans="1:7" ht="15" customHeight="1" x14ac:dyDescent="0.3">
      <c r="A169" s="131"/>
      <c r="B169" s="132" t="s">
        <v>573</v>
      </c>
      <c r="C169" s="131" t="s">
        <v>426</v>
      </c>
      <c r="D169" s="131" t="s">
        <v>427</v>
      </c>
      <c r="E169" s="133"/>
      <c r="F169" s="134" t="s">
        <v>395</v>
      </c>
      <c r="G169" s="134"/>
    </row>
    <row r="170" spans="1:7" s="77" customFormat="1" x14ac:dyDescent="0.3">
      <c r="A170" s="39" t="s">
        <v>574</v>
      </c>
      <c r="B170" s="87" t="s">
        <v>575</v>
      </c>
      <c r="C170" s="83">
        <v>0</v>
      </c>
      <c r="D170" s="83">
        <v>7.5352413148534206E-2</v>
      </c>
      <c r="E170" s="86"/>
      <c r="F170" s="83">
        <v>0</v>
      </c>
      <c r="G170" s="76"/>
    </row>
    <row r="171" spans="1:7" s="77" customFormat="1" x14ac:dyDescent="0.3">
      <c r="A171" s="39" t="s">
        <v>576</v>
      </c>
      <c r="B171" s="87" t="s">
        <v>858</v>
      </c>
      <c r="C171" s="83">
        <v>0</v>
      </c>
      <c r="D171" s="83">
        <v>0.375354495627087</v>
      </c>
      <c r="E171" s="86"/>
      <c r="F171" s="83">
        <v>0</v>
      </c>
      <c r="G171" s="76"/>
    </row>
    <row r="172" spans="1:7" s="77" customFormat="1" x14ac:dyDescent="0.3">
      <c r="A172" s="39" t="s">
        <v>577</v>
      </c>
      <c r="B172" s="87" t="s">
        <v>578</v>
      </c>
      <c r="C172" s="83">
        <v>0</v>
      </c>
      <c r="D172" s="83">
        <v>0</v>
      </c>
      <c r="E172" s="86"/>
      <c r="F172" s="83">
        <v>0</v>
      </c>
      <c r="G172" s="76"/>
    </row>
    <row r="173" spans="1:7" s="77" customFormat="1" x14ac:dyDescent="0.3">
      <c r="A173" s="39" t="s">
        <v>579</v>
      </c>
      <c r="B173" s="87" t="s">
        <v>580</v>
      </c>
      <c r="C173" s="83">
        <v>0</v>
      </c>
      <c r="D173" s="83">
        <v>5.1945312526819602E-2</v>
      </c>
      <c r="E173" s="86"/>
      <c r="F173" s="83">
        <v>0</v>
      </c>
      <c r="G173" s="76"/>
    </row>
    <row r="174" spans="1:7" s="77" customFormat="1" x14ac:dyDescent="0.3">
      <c r="A174" s="39" t="s">
        <v>581</v>
      </c>
      <c r="B174" s="87" t="s">
        <v>582</v>
      </c>
      <c r="C174" s="83">
        <v>0</v>
      </c>
      <c r="D174" s="83">
        <v>0.49734777869755897</v>
      </c>
      <c r="E174" s="86"/>
      <c r="F174" s="83">
        <v>0</v>
      </c>
      <c r="G174" s="76"/>
    </row>
    <row r="175" spans="1:7" s="77" customFormat="1" outlineLevel="1" x14ac:dyDescent="0.3">
      <c r="A175" s="39" t="s">
        <v>583</v>
      </c>
      <c r="B175" s="82"/>
      <c r="C175" s="83"/>
      <c r="D175" s="83"/>
      <c r="E175" s="83"/>
      <c r="F175" s="83"/>
      <c r="G175" s="76"/>
    </row>
    <row r="176" spans="1:7" s="77" customFormat="1" outlineLevel="1" x14ac:dyDescent="0.3">
      <c r="A176" s="39" t="s">
        <v>584</v>
      </c>
      <c r="B176" s="82"/>
      <c r="C176" s="83"/>
      <c r="D176" s="83"/>
      <c r="E176" s="83"/>
      <c r="F176" s="83"/>
      <c r="G176" s="76"/>
    </row>
    <row r="177" spans="1:7" s="77" customFormat="1" outlineLevel="1" x14ac:dyDescent="0.3">
      <c r="A177" s="39" t="s">
        <v>585</v>
      </c>
      <c r="B177" s="87"/>
      <c r="C177" s="83"/>
      <c r="D177" s="83"/>
      <c r="E177" s="83"/>
      <c r="F177" s="83"/>
      <c r="G177" s="76"/>
    </row>
    <row r="178" spans="1:7" s="77" customFormat="1" outlineLevel="1" x14ac:dyDescent="0.3">
      <c r="A178" s="39" t="s">
        <v>586</v>
      </c>
      <c r="B178" s="87"/>
      <c r="C178" s="83"/>
      <c r="D178" s="83"/>
      <c r="E178" s="83"/>
      <c r="F178" s="83"/>
      <c r="G178" s="76"/>
    </row>
    <row r="179" spans="1:7" ht="15" customHeight="1" x14ac:dyDescent="0.3">
      <c r="A179" s="131"/>
      <c r="B179" s="132" t="s">
        <v>587</v>
      </c>
      <c r="C179" s="131" t="s">
        <v>426</v>
      </c>
      <c r="D179" s="131" t="s">
        <v>427</v>
      </c>
      <c r="E179" s="133"/>
      <c r="F179" s="134" t="s">
        <v>395</v>
      </c>
      <c r="G179" s="134"/>
    </row>
    <row r="180" spans="1:7" s="77" customFormat="1" x14ac:dyDescent="0.3">
      <c r="A180" s="39" t="s">
        <v>588</v>
      </c>
      <c r="B180" s="39" t="s">
        <v>589</v>
      </c>
      <c r="C180" s="213" t="s">
        <v>830</v>
      </c>
      <c r="D180" s="213" t="s">
        <v>830</v>
      </c>
      <c r="E180" s="214"/>
      <c r="F180" s="213" t="s">
        <v>830</v>
      </c>
      <c r="G180" s="76"/>
    </row>
    <row r="181" spans="1:7" s="77" customFormat="1" outlineLevel="1" x14ac:dyDescent="0.3">
      <c r="A181" s="39" t="s">
        <v>590</v>
      </c>
      <c r="B181" s="161" t="s">
        <v>941</v>
      </c>
      <c r="C181" s="213" t="s">
        <v>830</v>
      </c>
      <c r="D181" s="213" t="s">
        <v>830</v>
      </c>
      <c r="E181" s="214"/>
      <c r="F181" s="213" t="s">
        <v>830</v>
      </c>
      <c r="G181" s="76"/>
    </row>
    <row r="182" spans="1:7" s="77" customFormat="1" outlineLevel="1" x14ac:dyDescent="0.3">
      <c r="A182" s="39" t="s">
        <v>591</v>
      </c>
      <c r="B182" s="88"/>
      <c r="C182" s="83"/>
      <c r="D182" s="83"/>
      <c r="E182" s="86"/>
      <c r="F182" s="83"/>
      <c r="G182" s="76"/>
    </row>
    <row r="183" spans="1:7" s="77" customFormat="1" outlineLevel="1" x14ac:dyDescent="0.3">
      <c r="A183" s="39" t="s">
        <v>592</v>
      </c>
      <c r="B183" s="88"/>
      <c r="C183" s="83"/>
      <c r="D183" s="83"/>
      <c r="E183" s="86"/>
      <c r="F183" s="83"/>
      <c r="G183" s="76"/>
    </row>
    <row r="184" spans="1:7" s="77" customFormat="1" outlineLevel="1" x14ac:dyDescent="0.3">
      <c r="A184" s="39" t="s">
        <v>593</v>
      </c>
      <c r="B184" s="88"/>
      <c r="C184" s="83"/>
      <c r="D184" s="83"/>
      <c r="E184" s="86"/>
      <c r="F184" s="83"/>
      <c r="G184" s="76"/>
    </row>
    <row r="185" spans="1:7" ht="18" x14ac:dyDescent="0.3">
      <c r="A185" s="125"/>
      <c r="B185" s="126" t="s">
        <v>392</v>
      </c>
      <c r="C185" s="125"/>
      <c r="D185" s="125"/>
      <c r="E185" s="125"/>
      <c r="F185" s="127"/>
      <c r="G185" s="127"/>
    </row>
    <row r="186" spans="1:7" ht="15" customHeight="1" x14ac:dyDescent="0.3">
      <c r="A186" s="131"/>
      <c r="B186" s="132" t="s">
        <v>594</v>
      </c>
      <c r="C186" s="131" t="s">
        <v>595</v>
      </c>
      <c r="D186" s="131" t="s">
        <v>596</v>
      </c>
      <c r="E186" s="133"/>
      <c r="F186" s="131" t="s">
        <v>426</v>
      </c>
      <c r="G186" s="131" t="s">
        <v>597</v>
      </c>
    </row>
    <row r="187" spans="1:7" s="77" customFormat="1" x14ac:dyDescent="0.3">
      <c r="A187" s="39" t="s">
        <v>598</v>
      </c>
      <c r="B187" s="85" t="s">
        <v>599</v>
      </c>
      <c r="C187" s="143">
        <v>0</v>
      </c>
      <c r="D187" s="39"/>
      <c r="E187" s="89"/>
      <c r="F187" s="90"/>
      <c r="G187" s="90"/>
    </row>
    <row r="188" spans="1:7" s="77" customFormat="1" x14ac:dyDescent="0.3">
      <c r="A188" s="89"/>
      <c r="B188" s="91"/>
      <c r="C188" s="89"/>
      <c r="D188" s="89"/>
      <c r="E188" s="89"/>
      <c r="F188" s="90"/>
      <c r="G188" s="90"/>
    </row>
    <row r="189" spans="1:7" s="77" customFormat="1" x14ac:dyDescent="0.3">
      <c r="A189" s="39"/>
      <c r="B189" s="85" t="s">
        <v>600</v>
      </c>
      <c r="C189" s="89"/>
      <c r="D189" s="89"/>
      <c r="E189" s="89"/>
      <c r="F189" s="90"/>
      <c r="G189" s="90"/>
    </row>
    <row r="190" spans="1:7" s="77" customFormat="1" x14ac:dyDescent="0.3">
      <c r="A190" s="39" t="s">
        <v>601</v>
      </c>
      <c r="B190" s="85" t="s">
        <v>839</v>
      </c>
      <c r="C190" s="212">
        <v>0</v>
      </c>
      <c r="D190" s="92">
        <v>0</v>
      </c>
      <c r="E190" s="89"/>
      <c r="F190" s="152" t="str">
        <f>IF($C$214=0,"",IF(C190="[for completion]","",IF(C190="","",C190/$C$214)))</f>
        <v/>
      </c>
      <c r="G190" s="152" t="str">
        <f>IF($D$214=0,"",IF(D190="[for completion]","",IF(D190="","",D190/$D$214)))</f>
        <v/>
      </c>
    </row>
    <row r="191" spans="1:7" s="77" customFormat="1" x14ac:dyDescent="0.3">
      <c r="A191" s="39" t="s">
        <v>602</v>
      </c>
      <c r="B191" s="85" t="s">
        <v>840</v>
      </c>
      <c r="C191" s="212">
        <v>0</v>
      </c>
      <c r="D191" s="92">
        <v>0</v>
      </c>
      <c r="E191" s="89"/>
      <c r="F191" s="152" t="str">
        <f t="shared" ref="F191:F213" si="1">IF($C$214=0,"",IF(C191="[for completion]","",IF(C191="","",C191/$C$214)))</f>
        <v/>
      </c>
      <c r="G191" s="152" t="str">
        <f t="shared" ref="G191:G213" si="2">IF($D$214=0,"",IF(D191="[for completion]","",IF(D191="","",D191/$D$214)))</f>
        <v/>
      </c>
    </row>
    <row r="192" spans="1:7" s="77" customFormat="1" x14ac:dyDescent="0.3">
      <c r="A192" s="39" t="s">
        <v>603</v>
      </c>
      <c r="B192" s="85" t="s">
        <v>841</v>
      </c>
      <c r="C192" s="92">
        <v>0</v>
      </c>
      <c r="D192" s="92">
        <v>0</v>
      </c>
      <c r="E192" s="89"/>
      <c r="F192" s="152" t="str">
        <f t="shared" si="1"/>
        <v/>
      </c>
      <c r="G192" s="152" t="str">
        <f t="shared" si="2"/>
        <v/>
      </c>
    </row>
    <row r="193" spans="1:7" s="77" customFormat="1" x14ac:dyDescent="0.3">
      <c r="A193" s="39" t="s">
        <v>604</v>
      </c>
      <c r="B193" s="85" t="s">
        <v>842</v>
      </c>
      <c r="C193" s="92">
        <v>0</v>
      </c>
      <c r="D193" s="92">
        <v>0</v>
      </c>
      <c r="E193" s="89"/>
      <c r="F193" s="152" t="str">
        <f t="shared" si="1"/>
        <v/>
      </c>
      <c r="G193" s="152" t="str">
        <f t="shared" si="2"/>
        <v/>
      </c>
    </row>
    <row r="194" spans="1:7" s="77" customFormat="1" x14ac:dyDescent="0.3">
      <c r="A194" s="39" t="s">
        <v>605</v>
      </c>
      <c r="B194" s="85" t="s">
        <v>843</v>
      </c>
      <c r="C194" s="92">
        <v>0</v>
      </c>
      <c r="D194" s="92">
        <v>0</v>
      </c>
      <c r="E194" s="89"/>
      <c r="F194" s="152" t="str">
        <f t="shared" si="1"/>
        <v/>
      </c>
      <c r="G194" s="152" t="str">
        <f t="shared" si="2"/>
        <v/>
      </c>
    </row>
    <row r="195" spans="1:7" s="77" customFormat="1" x14ac:dyDescent="0.3">
      <c r="A195" s="39" t="s">
        <v>606</v>
      </c>
      <c r="B195" s="85" t="s">
        <v>844</v>
      </c>
      <c r="C195" s="92">
        <v>0</v>
      </c>
      <c r="D195" s="92">
        <v>0</v>
      </c>
      <c r="E195" s="89"/>
      <c r="F195" s="152" t="str">
        <f t="shared" si="1"/>
        <v/>
      </c>
      <c r="G195" s="152" t="str">
        <f t="shared" si="2"/>
        <v/>
      </c>
    </row>
    <row r="196" spans="1:7" s="77" customFormat="1" x14ac:dyDescent="0.3">
      <c r="A196" s="39" t="s">
        <v>607</v>
      </c>
      <c r="B196" s="85"/>
      <c r="C196" s="39"/>
      <c r="D196" s="39"/>
      <c r="E196" s="89"/>
      <c r="F196" s="51" t="str">
        <f t="shared" si="1"/>
        <v/>
      </c>
      <c r="G196" s="51" t="str">
        <f t="shared" si="2"/>
        <v/>
      </c>
    </row>
    <row r="197" spans="1:7" s="77" customFormat="1" x14ac:dyDescent="0.3">
      <c r="A197" s="39" t="s">
        <v>608</v>
      </c>
      <c r="B197" s="85"/>
      <c r="C197" s="39"/>
      <c r="D197" s="39"/>
      <c r="E197" s="89"/>
      <c r="F197" s="51" t="str">
        <f t="shared" si="1"/>
        <v/>
      </c>
      <c r="G197" s="51" t="str">
        <f t="shared" si="2"/>
        <v/>
      </c>
    </row>
    <row r="198" spans="1:7" s="77" customFormat="1" x14ac:dyDescent="0.3">
      <c r="A198" s="39" t="s">
        <v>609</v>
      </c>
      <c r="B198" s="85"/>
      <c r="C198" s="39"/>
      <c r="D198" s="39"/>
      <c r="E198" s="89"/>
      <c r="F198" s="51" t="str">
        <f t="shared" si="1"/>
        <v/>
      </c>
      <c r="G198" s="51" t="str">
        <f t="shared" si="2"/>
        <v/>
      </c>
    </row>
    <row r="199" spans="1:7" s="77" customFormat="1" x14ac:dyDescent="0.3">
      <c r="A199" s="39" t="s">
        <v>610</v>
      </c>
      <c r="B199" s="85"/>
      <c r="C199" s="39"/>
      <c r="D199" s="39"/>
      <c r="E199" s="85"/>
      <c r="F199" s="51" t="str">
        <f t="shared" si="1"/>
        <v/>
      </c>
      <c r="G199" s="51" t="str">
        <f t="shared" si="2"/>
        <v/>
      </c>
    </row>
    <row r="200" spans="1:7" s="77" customFormat="1" x14ac:dyDescent="0.3">
      <c r="A200" s="39" t="s">
        <v>611</v>
      </c>
      <c r="B200" s="85"/>
      <c r="C200" s="39"/>
      <c r="D200" s="39"/>
      <c r="E200" s="85"/>
      <c r="F200" s="51" t="str">
        <f t="shared" si="1"/>
        <v/>
      </c>
      <c r="G200" s="51" t="str">
        <f t="shared" si="2"/>
        <v/>
      </c>
    </row>
    <row r="201" spans="1:7" s="77" customFormat="1" x14ac:dyDescent="0.3">
      <c r="A201" s="39" t="s">
        <v>612</v>
      </c>
      <c r="B201" s="85"/>
      <c r="C201" s="39"/>
      <c r="D201" s="39"/>
      <c r="E201" s="85"/>
      <c r="F201" s="51" t="str">
        <f t="shared" si="1"/>
        <v/>
      </c>
      <c r="G201" s="51" t="str">
        <f t="shared" si="2"/>
        <v/>
      </c>
    </row>
    <row r="202" spans="1:7" s="77" customFormat="1" x14ac:dyDescent="0.3">
      <c r="A202" s="39" t="s">
        <v>613</v>
      </c>
      <c r="B202" s="85"/>
      <c r="C202" s="39"/>
      <c r="D202" s="39"/>
      <c r="E202" s="85"/>
      <c r="F202" s="51" t="str">
        <f t="shared" si="1"/>
        <v/>
      </c>
      <c r="G202" s="51" t="str">
        <f t="shared" si="2"/>
        <v/>
      </c>
    </row>
    <row r="203" spans="1:7" s="77" customFormat="1" x14ac:dyDescent="0.3">
      <c r="A203" s="39" t="s">
        <v>614</v>
      </c>
      <c r="B203" s="85"/>
      <c r="C203" s="39"/>
      <c r="D203" s="39"/>
      <c r="E203" s="85"/>
      <c r="F203" s="51" t="str">
        <f t="shared" si="1"/>
        <v/>
      </c>
      <c r="G203" s="51" t="str">
        <f t="shared" si="2"/>
        <v/>
      </c>
    </row>
    <row r="204" spans="1:7" s="77" customFormat="1" x14ac:dyDescent="0.3">
      <c r="A204" s="39" t="s">
        <v>615</v>
      </c>
      <c r="B204" s="85"/>
      <c r="C204" s="39"/>
      <c r="D204" s="39"/>
      <c r="E204" s="85"/>
      <c r="F204" s="51" t="str">
        <f t="shared" si="1"/>
        <v/>
      </c>
      <c r="G204" s="51" t="str">
        <f t="shared" si="2"/>
        <v/>
      </c>
    </row>
    <row r="205" spans="1:7" s="77" customFormat="1" x14ac:dyDescent="0.3">
      <c r="A205" s="39" t="s">
        <v>616</v>
      </c>
      <c r="B205" s="85"/>
      <c r="C205" s="39"/>
      <c r="D205" s="39"/>
      <c r="E205" s="39"/>
      <c r="F205" s="51" t="str">
        <f t="shared" si="1"/>
        <v/>
      </c>
      <c r="G205" s="51" t="str">
        <f t="shared" si="2"/>
        <v/>
      </c>
    </row>
    <row r="206" spans="1:7" s="77" customFormat="1" x14ac:dyDescent="0.3">
      <c r="A206" s="39" t="s">
        <v>617</v>
      </c>
      <c r="B206" s="85"/>
      <c r="C206" s="39"/>
      <c r="D206" s="39"/>
      <c r="E206" s="80"/>
      <c r="F206" s="51" t="str">
        <f t="shared" si="1"/>
        <v/>
      </c>
      <c r="G206" s="51" t="str">
        <f t="shared" si="2"/>
        <v/>
      </c>
    </row>
    <row r="207" spans="1:7" s="77" customFormat="1" x14ac:dyDescent="0.3">
      <c r="A207" s="39" t="s">
        <v>618</v>
      </c>
      <c r="B207" s="85"/>
      <c r="C207" s="39"/>
      <c r="D207" s="39"/>
      <c r="E207" s="80"/>
      <c r="F207" s="51" t="str">
        <f t="shared" si="1"/>
        <v/>
      </c>
      <c r="G207" s="51" t="str">
        <f t="shared" si="2"/>
        <v/>
      </c>
    </row>
    <row r="208" spans="1:7" s="77" customFormat="1" x14ac:dyDescent="0.3">
      <c r="A208" s="39" t="s">
        <v>619</v>
      </c>
      <c r="B208" s="85"/>
      <c r="C208" s="39"/>
      <c r="D208" s="39"/>
      <c r="E208" s="80"/>
      <c r="F208" s="51" t="str">
        <f t="shared" si="1"/>
        <v/>
      </c>
      <c r="G208" s="51" t="str">
        <f t="shared" si="2"/>
        <v/>
      </c>
    </row>
    <row r="209" spans="1:7" s="77" customFormat="1" x14ac:dyDescent="0.3">
      <c r="A209" s="39" t="s">
        <v>620</v>
      </c>
      <c r="B209" s="85"/>
      <c r="C209" s="39"/>
      <c r="D209" s="39"/>
      <c r="E209" s="80"/>
      <c r="F209" s="51" t="str">
        <f t="shared" si="1"/>
        <v/>
      </c>
      <c r="G209" s="51" t="str">
        <f t="shared" si="2"/>
        <v/>
      </c>
    </row>
    <row r="210" spans="1:7" s="77" customFormat="1" x14ac:dyDescent="0.3">
      <c r="A210" s="39" t="s">
        <v>621</v>
      </c>
      <c r="B210" s="85"/>
      <c r="C210" s="39"/>
      <c r="D210" s="39"/>
      <c r="E210" s="80"/>
      <c r="F210" s="51" t="str">
        <f t="shared" si="1"/>
        <v/>
      </c>
      <c r="G210" s="51" t="str">
        <f t="shared" si="2"/>
        <v/>
      </c>
    </row>
    <row r="211" spans="1:7" s="77" customFormat="1" x14ac:dyDescent="0.3">
      <c r="A211" s="39" t="s">
        <v>622</v>
      </c>
      <c r="B211" s="85"/>
      <c r="C211" s="39"/>
      <c r="D211" s="39"/>
      <c r="E211" s="80"/>
      <c r="F211" s="51" t="str">
        <f t="shared" si="1"/>
        <v/>
      </c>
      <c r="G211" s="51" t="str">
        <f t="shared" si="2"/>
        <v/>
      </c>
    </row>
    <row r="212" spans="1:7" s="77" customFormat="1" x14ac:dyDescent="0.3">
      <c r="A212" s="39" t="s">
        <v>623</v>
      </c>
      <c r="B212" s="85"/>
      <c r="C212" s="39"/>
      <c r="D212" s="39"/>
      <c r="E212" s="80"/>
      <c r="F212" s="51" t="str">
        <f t="shared" si="1"/>
        <v/>
      </c>
      <c r="G212" s="51" t="str">
        <f t="shared" si="2"/>
        <v/>
      </c>
    </row>
    <row r="213" spans="1:7" s="77" customFormat="1" x14ac:dyDescent="0.3">
      <c r="A213" s="39" t="s">
        <v>624</v>
      </c>
      <c r="B213" s="85"/>
      <c r="C213" s="39"/>
      <c r="D213" s="39"/>
      <c r="E213" s="80"/>
      <c r="F213" s="51" t="str">
        <f t="shared" si="1"/>
        <v/>
      </c>
      <c r="G213" s="51" t="str">
        <f t="shared" si="2"/>
        <v/>
      </c>
    </row>
    <row r="214" spans="1:7" s="77" customFormat="1" x14ac:dyDescent="0.3">
      <c r="A214" s="39" t="s">
        <v>625</v>
      </c>
      <c r="B214" s="93" t="s">
        <v>82</v>
      </c>
      <c r="C214" s="212">
        <f>SUM(C190:C213)</f>
        <v>0</v>
      </c>
      <c r="D214" s="92">
        <f>SUM(D190:D213)</f>
        <v>0</v>
      </c>
      <c r="E214" s="80"/>
      <c r="F214" s="94">
        <f>SUM(F190:F213)</f>
        <v>0</v>
      </c>
      <c r="G214" s="94">
        <f>SUM(G190:G213)</f>
        <v>0</v>
      </c>
    </row>
    <row r="215" spans="1:7" ht="15" customHeight="1" x14ac:dyDescent="0.3">
      <c r="A215" s="131"/>
      <c r="B215" s="162" t="s">
        <v>626</v>
      </c>
      <c r="C215" s="131" t="s">
        <v>595</v>
      </c>
      <c r="D215" s="131" t="s">
        <v>596</v>
      </c>
      <c r="E215" s="133"/>
      <c r="F215" s="131" t="s">
        <v>426</v>
      </c>
      <c r="G215" s="131" t="s">
        <v>597</v>
      </c>
    </row>
    <row r="216" spans="1:7" s="77" customFormat="1" x14ac:dyDescent="0.3">
      <c r="A216" s="39" t="s">
        <v>627</v>
      </c>
      <c r="B216" s="39" t="s">
        <v>628</v>
      </c>
      <c r="C216" s="137">
        <v>0</v>
      </c>
      <c r="D216" s="39"/>
      <c r="E216" s="39"/>
      <c r="F216" s="39"/>
      <c r="G216" s="39"/>
    </row>
    <row r="217" spans="1:7" s="77" customFormat="1" x14ac:dyDescent="0.3">
      <c r="A217" s="39"/>
      <c r="B217" s="39"/>
      <c r="C217" s="39"/>
      <c r="D217" s="39"/>
      <c r="E217" s="39"/>
      <c r="F217" s="39"/>
      <c r="G217" s="39"/>
    </row>
    <row r="218" spans="1:7" s="77" customFormat="1" x14ac:dyDescent="0.3">
      <c r="A218" s="39"/>
      <c r="B218" s="85" t="s">
        <v>629</v>
      </c>
      <c r="C218" s="39"/>
      <c r="D218" s="39"/>
      <c r="E218" s="39"/>
      <c r="F218" s="39"/>
      <c r="G218" s="39"/>
    </row>
    <row r="219" spans="1:7" s="77" customFormat="1" x14ac:dyDescent="0.3">
      <c r="A219" s="39" t="s">
        <v>630</v>
      </c>
      <c r="B219" s="39" t="s">
        <v>631</v>
      </c>
      <c r="C219" s="212">
        <v>0</v>
      </c>
      <c r="D219" s="92">
        <v>0</v>
      </c>
      <c r="E219" s="39"/>
      <c r="F219" s="152" t="str">
        <f>IF($C$227=0,"",IF(C219="[for completion]","",C219/$C$227))</f>
        <v/>
      </c>
      <c r="G219" s="152" t="str">
        <f t="shared" ref="G219:G226" si="3">IF($D$227=0,"",IF(D219="[for completion]","",D219/$D$227))</f>
        <v/>
      </c>
    </row>
    <row r="220" spans="1:7" s="77" customFormat="1" x14ac:dyDescent="0.3">
      <c r="A220" s="39" t="s">
        <v>632</v>
      </c>
      <c r="B220" s="39" t="s">
        <v>633</v>
      </c>
      <c r="C220" s="212">
        <v>0</v>
      </c>
      <c r="D220" s="92">
        <v>0</v>
      </c>
      <c r="E220" s="39"/>
      <c r="F220" s="152" t="str">
        <f t="shared" ref="F220:F226" si="4">IF($C$227=0,"",IF(C220="[for completion]","",C220/$C$227))</f>
        <v/>
      </c>
      <c r="G220" s="152" t="str">
        <f t="shared" si="3"/>
        <v/>
      </c>
    </row>
    <row r="221" spans="1:7" s="77" customFormat="1" x14ac:dyDescent="0.3">
      <c r="A221" s="39" t="s">
        <v>634</v>
      </c>
      <c r="B221" s="39" t="s">
        <v>635</v>
      </c>
      <c r="C221" s="212">
        <v>0</v>
      </c>
      <c r="D221" s="92">
        <v>0</v>
      </c>
      <c r="E221" s="39"/>
      <c r="F221" s="152" t="str">
        <f t="shared" si="4"/>
        <v/>
      </c>
      <c r="G221" s="152" t="str">
        <f t="shared" si="3"/>
        <v/>
      </c>
    </row>
    <row r="222" spans="1:7" s="77" customFormat="1" x14ac:dyDescent="0.3">
      <c r="A222" s="39" t="s">
        <v>636</v>
      </c>
      <c r="B222" s="39" t="s">
        <v>637</v>
      </c>
      <c r="C222" s="212">
        <v>0</v>
      </c>
      <c r="D222" s="92">
        <v>0</v>
      </c>
      <c r="E222" s="39"/>
      <c r="F222" s="152" t="str">
        <f t="shared" si="4"/>
        <v/>
      </c>
      <c r="G222" s="152" t="str">
        <f t="shared" si="3"/>
        <v/>
      </c>
    </row>
    <row r="223" spans="1:7" s="77" customFormat="1" x14ac:dyDescent="0.3">
      <c r="A223" s="39" t="s">
        <v>638</v>
      </c>
      <c r="B223" s="39" t="s">
        <v>639</v>
      </c>
      <c r="C223" s="212">
        <v>0</v>
      </c>
      <c r="D223" s="92">
        <v>0</v>
      </c>
      <c r="E223" s="39"/>
      <c r="F223" s="152" t="str">
        <f t="shared" si="4"/>
        <v/>
      </c>
      <c r="G223" s="152" t="str">
        <f t="shared" si="3"/>
        <v/>
      </c>
    </row>
    <row r="224" spans="1:7" s="77" customFormat="1" x14ac:dyDescent="0.3">
      <c r="A224" s="39" t="s">
        <v>640</v>
      </c>
      <c r="B224" s="39" t="s">
        <v>641</v>
      </c>
      <c r="C224" s="212">
        <v>0</v>
      </c>
      <c r="D224" s="92">
        <v>0</v>
      </c>
      <c r="E224" s="39"/>
      <c r="F224" s="152" t="str">
        <f t="shared" si="4"/>
        <v/>
      </c>
      <c r="G224" s="152" t="str">
        <f t="shared" si="3"/>
        <v/>
      </c>
    </row>
    <row r="225" spans="1:7" s="77" customFormat="1" x14ac:dyDescent="0.3">
      <c r="A225" s="39" t="s">
        <v>642</v>
      </c>
      <c r="B225" s="39" t="s">
        <v>643</v>
      </c>
      <c r="C225" s="212">
        <v>0</v>
      </c>
      <c r="D225" s="92">
        <v>0</v>
      </c>
      <c r="E225" s="39"/>
      <c r="F225" s="152" t="str">
        <f t="shared" si="4"/>
        <v/>
      </c>
      <c r="G225" s="152" t="str">
        <f t="shared" si="3"/>
        <v/>
      </c>
    </row>
    <row r="226" spans="1:7" s="77" customFormat="1" x14ac:dyDescent="0.3">
      <c r="A226" s="39" t="s">
        <v>644</v>
      </c>
      <c r="B226" s="39" t="s">
        <v>860</v>
      </c>
      <c r="C226" s="212">
        <v>0</v>
      </c>
      <c r="D226" s="92">
        <v>0</v>
      </c>
      <c r="E226" s="39"/>
      <c r="F226" s="152" t="str">
        <f t="shared" si="4"/>
        <v/>
      </c>
      <c r="G226" s="152" t="str">
        <f t="shared" si="3"/>
        <v/>
      </c>
    </row>
    <row r="227" spans="1:7" s="77" customFormat="1" x14ac:dyDescent="0.3">
      <c r="A227" s="39" t="s">
        <v>645</v>
      </c>
      <c r="B227" s="93" t="s">
        <v>82</v>
      </c>
      <c r="C227" s="212">
        <f>SUM(C219:C226)</f>
        <v>0</v>
      </c>
      <c r="D227" s="92">
        <f>SUM(D219:D226)</f>
        <v>0</v>
      </c>
      <c r="E227" s="39"/>
      <c r="F227" s="83">
        <f>SUM(F219:F226)</f>
        <v>0</v>
      </c>
      <c r="G227" s="83">
        <f>SUM(G219:G226)</f>
        <v>0</v>
      </c>
    </row>
    <row r="228" spans="1:7" s="77" customFormat="1" outlineLevel="1" x14ac:dyDescent="0.3">
      <c r="A228" s="39" t="s">
        <v>646</v>
      </c>
      <c r="B228" s="81" t="s">
        <v>647</v>
      </c>
      <c r="C228" s="39"/>
      <c r="D228" s="39"/>
      <c r="E228" s="39"/>
      <c r="F228" s="51"/>
      <c r="G228" s="51"/>
    </row>
    <row r="229" spans="1:7" s="77" customFormat="1" outlineLevel="1" x14ac:dyDescent="0.3">
      <c r="A229" s="39" t="s">
        <v>648</v>
      </c>
      <c r="B229" s="81" t="s">
        <v>649</v>
      </c>
      <c r="C229" s="39"/>
      <c r="D229" s="39"/>
      <c r="E229" s="39"/>
      <c r="F229" s="51"/>
      <c r="G229" s="51"/>
    </row>
    <row r="230" spans="1:7" s="77" customFormat="1" outlineLevel="1" x14ac:dyDescent="0.3">
      <c r="A230" s="39" t="s">
        <v>650</v>
      </c>
      <c r="B230" s="81" t="s">
        <v>651</v>
      </c>
      <c r="C230" s="39"/>
      <c r="D230" s="39"/>
      <c r="E230" s="39"/>
      <c r="F230" s="51"/>
      <c r="G230" s="51"/>
    </row>
    <row r="231" spans="1:7" s="77" customFormat="1" outlineLevel="1" x14ac:dyDescent="0.3">
      <c r="A231" s="39" t="s">
        <v>652</v>
      </c>
      <c r="B231" s="81" t="s">
        <v>653</v>
      </c>
      <c r="C231" s="39"/>
      <c r="D231" s="39"/>
      <c r="E231" s="39"/>
      <c r="F231" s="51"/>
      <c r="G231" s="51"/>
    </row>
    <row r="232" spans="1:7" s="77" customFormat="1" outlineLevel="1" x14ac:dyDescent="0.3">
      <c r="A232" s="39" t="s">
        <v>654</v>
      </c>
      <c r="B232" s="81" t="s">
        <v>655</v>
      </c>
      <c r="C232" s="39"/>
      <c r="D232" s="39"/>
      <c r="E232" s="39"/>
      <c r="F232" s="51"/>
      <c r="G232" s="51"/>
    </row>
    <row r="233" spans="1:7" s="77" customFormat="1" outlineLevel="1" x14ac:dyDescent="0.3">
      <c r="A233" s="39" t="s">
        <v>656</v>
      </c>
      <c r="B233" s="81" t="s">
        <v>657</v>
      </c>
      <c r="C233" s="39"/>
      <c r="D233" s="39"/>
      <c r="E233" s="39"/>
      <c r="F233" s="51"/>
      <c r="G233" s="51"/>
    </row>
    <row r="234" spans="1:7" s="77" customFormat="1" outlineLevel="1" x14ac:dyDescent="0.3">
      <c r="A234" s="39" t="s">
        <v>658</v>
      </c>
      <c r="B234" s="81"/>
      <c r="C234" s="39"/>
      <c r="D234" s="39"/>
      <c r="E234" s="39"/>
      <c r="F234" s="51"/>
      <c r="G234" s="51"/>
    </row>
    <row r="235" spans="1:7" s="77" customFormat="1" outlineLevel="1" x14ac:dyDescent="0.3">
      <c r="A235" s="39" t="s">
        <v>659</v>
      </c>
      <c r="B235" s="81"/>
      <c r="C235" s="39"/>
      <c r="D235" s="39"/>
      <c r="E235" s="39"/>
      <c r="F235" s="51"/>
      <c r="G235" s="51"/>
    </row>
    <row r="236" spans="1:7" s="77" customFormat="1" outlineLevel="1" x14ac:dyDescent="0.3">
      <c r="A236" s="39" t="s">
        <v>660</v>
      </c>
      <c r="B236" s="81"/>
      <c r="C236" s="39"/>
      <c r="D236" s="39"/>
      <c r="E236" s="39"/>
      <c r="F236" s="51"/>
      <c r="G236" s="51"/>
    </row>
    <row r="237" spans="1:7" ht="15" customHeight="1" x14ac:dyDescent="0.3">
      <c r="A237" s="131"/>
      <c r="B237" s="132" t="s">
        <v>661</v>
      </c>
      <c r="C237" s="131" t="s">
        <v>595</v>
      </c>
      <c r="D237" s="131" t="s">
        <v>596</v>
      </c>
      <c r="E237" s="133"/>
      <c r="F237" s="131" t="s">
        <v>426</v>
      </c>
      <c r="G237" s="131" t="s">
        <v>597</v>
      </c>
    </row>
    <row r="238" spans="1:7" s="77" customFormat="1" x14ac:dyDescent="0.3">
      <c r="A238" s="39" t="s">
        <v>662</v>
      </c>
      <c r="B238" s="39" t="s">
        <v>628</v>
      </c>
      <c r="C238" s="137">
        <v>0</v>
      </c>
      <c r="D238" s="39"/>
      <c r="E238" s="39"/>
      <c r="F238" s="39"/>
      <c r="G238" s="39"/>
    </row>
    <row r="239" spans="1:7" s="77" customFormat="1" x14ac:dyDescent="0.3">
      <c r="A239" s="39"/>
      <c r="B239" s="39"/>
      <c r="C239" s="39"/>
      <c r="D239" s="39"/>
      <c r="E239" s="39"/>
      <c r="F239" s="39"/>
      <c r="G239" s="39"/>
    </row>
    <row r="240" spans="1:7" s="77" customFormat="1" x14ac:dyDescent="0.3">
      <c r="A240" s="39"/>
      <c r="B240" s="85" t="s">
        <v>629</v>
      </c>
      <c r="C240" s="39"/>
      <c r="D240" s="39"/>
      <c r="E240" s="39"/>
      <c r="F240" s="39"/>
      <c r="G240" s="39"/>
    </row>
    <row r="241" spans="1:7" s="77" customFormat="1" x14ac:dyDescent="0.3">
      <c r="A241" s="39" t="s">
        <v>663</v>
      </c>
      <c r="B241" s="39" t="s">
        <v>631</v>
      </c>
      <c r="C241" s="212">
        <v>0</v>
      </c>
      <c r="D241" s="92">
        <v>0</v>
      </c>
      <c r="E241" s="39"/>
      <c r="F241" s="152" t="str">
        <f>IF($C$249=0,"",IF(C241="[Mark as ND1 if not relevant]","",C241/$C$249))</f>
        <v/>
      </c>
      <c r="G241" s="152" t="str">
        <f>IF($D$249=0,"",IF(D241="[Mark as ND1 if not relevant]","",D241/$D$249))</f>
        <v/>
      </c>
    </row>
    <row r="242" spans="1:7" s="77" customFormat="1" x14ac:dyDescent="0.3">
      <c r="A242" s="39" t="s">
        <v>664</v>
      </c>
      <c r="B242" s="39" t="s">
        <v>633</v>
      </c>
      <c r="C242" s="92">
        <v>0</v>
      </c>
      <c r="D242" s="92">
        <v>0</v>
      </c>
      <c r="E242" s="39"/>
      <c r="F242" s="152" t="str">
        <f t="shared" ref="F242:F248" si="5">IF($C$249=0,"",IF(C242="[Mark as ND1 if not relevant]","",C242/$C$249))</f>
        <v/>
      </c>
      <c r="G242" s="152" t="str">
        <f t="shared" ref="G242:G248" si="6">IF($D$249=0,"",IF(D242="[Mark as ND1 if not relevant]","",D242/$D$249))</f>
        <v/>
      </c>
    </row>
    <row r="243" spans="1:7" s="77" customFormat="1" x14ac:dyDescent="0.3">
      <c r="A243" s="39" t="s">
        <v>665</v>
      </c>
      <c r="B243" s="39" t="s">
        <v>635</v>
      </c>
      <c r="C243" s="92">
        <v>0</v>
      </c>
      <c r="D243" s="92">
        <v>0</v>
      </c>
      <c r="E243" s="39"/>
      <c r="F243" s="152" t="str">
        <f t="shared" si="5"/>
        <v/>
      </c>
      <c r="G243" s="152" t="str">
        <f t="shared" si="6"/>
        <v/>
      </c>
    </row>
    <row r="244" spans="1:7" s="77" customFormat="1" x14ac:dyDescent="0.3">
      <c r="A244" s="39" t="s">
        <v>666</v>
      </c>
      <c r="B244" s="39" t="s">
        <v>637</v>
      </c>
      <c r="C244" s="92">
        <v>0</v>
      </c>
      <c r="D244" s="92">
        <v>0</v>
      </c>
      <c r="E244" s="39"/>
      <c r="F244" s="152" t="str">
        <f t="shared" si="5"/>
        <v/>
      </c>
      <c r="G244" s="152" t="str">
        <f t="shared" si="6"/>
        <v/>
      </c>
    </row>
    <row r="245" spans="1:7" s="77" customFormat="1" x14ac:dyDescent="0.3">
      <c r="A245" s="39" t="s">
        <v>667</v>
      </c>
      <c r="B245" s="39" t="s">
        <v>639</v>
      </c>
      <c r="C245" s="92">
        <v>0</v>
      </c>
      <c r="D245" s="92">
        <v>0</v>
      </c>
      <c r="E245" s="39"/>
      <c r="F245" s="152" t="str">
        <f t="shared" si="5"/>
        <v/>
      </c>
      <c r="G245" s="152" t="str">
        <f t="shared" si="6"/>
        <v/>
      </c>
    </row>
    <row r="246" spans="1:7" s="77" customFormat="1" x14ac:dyDescent="0.3">
      <c r="A246" s="39" t="s">
        <v>668</v>
      </c>
      <c r="B246" s="39" t="s">
        <v>641</v>
      </c>
      <c r="C246" s="92">
        <v>0</v>
      </c>
      <c r="D246" s="92">
        <v>0</v>
      </c>
      <c r="E246" s="39"/>
      <c r="F246" s="152" t="str">
        <f t="shared" si="5"/>
        <v/>
      </c>
      <c r="G246" s="152" t="str">
        <f t="shared" si="6"/>
        <v/>
      </c>
    </row>
    <row r="247" spans="1:7" s="77" customFormat="1" x14ac:dyDescent="0.3">
      <c r="A247" s="39" t="s">
        <v>669</v>
      </c>
      <c r="B247" s="39" t="s">
        <v>643</v>
      </c>
      <c r="C247" s="92">
        <v>0</v>
      </c>
      <c r="D247" s="92">
        <v>0</v>
      </c>
      <c r="E247" s="39"/>
      <c r="F247" s="152" t="str">
        <f t="shared" si="5"/>
        <v/>
      </c>
      <c r="G247" s="152" t="str">
        <f t="shared" si="6"/>
        <v/>
      </c>
    </row>
    <row r="248" spans="1:7" s="77" customFormat="1" x14ac:dyDescent="0.3">
      <c r="A248" s="39" t="s">
        <v>670</v>
      </c>
      <c r="B248" s="39" t="s">
        <v>860</v>
      </c>
      <c r="C248" s="92">
        <v>0</v>
      </c>
      <c r="D248" s="92">
        <v>0</v>
      </c>
      <c r="E248" s="39"/>
      <c r="F248" s="152" t="str">
        <f t="shared" si="5"/>
        <v/>
      </c>
      <c r="G248" s="152" t="str">
        <f t="shared" si="6"/>
        <v/>
      </c>
    </row>
    <row r="249" spans="1:7" s="77" customFormat="1" x14ac:dyDescent="0.3">
      <c r="A249" s="39" t="s">
        <v>671</v>
      </c>
      <c r="B249" s="93" t="s">
        <v>82</v>
      </c>
      <c r="C249" s="212">
        <f>SUM(C241:C248)</f>
        <v>0</v>
      </c>
      <c r="D249" s="92">
        <f>SUM(D241:D248)</f>
        <v>0</v>
      </c>
      <c r="E249" s="39"/>
      <c r="F249" s="83">
        <f>SUM(F241:F248)</f>
        <v>0</v>
      </c>
      <c r="G249" s="83">
        <f>SUM(G241:G248)</f>
        <v>0</v>
      </c>
    </row>
    <row r="250" spans="1:7" s="77" customFormat="1" outlineLevel="1" x14ac:dyDescent="0.3">
      <c r="A250" s="39" t="s">
        <v>672</v>
      </c>
      <c r="B250" s="81" t="s">
        <v>647</v>
      </c>
      <c r="C250" s="39"/>
      <c r="D250" s="39"/>
      <c r="E250" s="39"/>
      <c r="F250" s="51" t="str">
        <f t="shared" ref="F250:F255" si="7">IF($C$249=0,"",IF(C250="[for completion]","",C250/$C$249))</f>
        <v/>
      </c>
      <c r="G250" s="51" t="str">
        <f t="shared" ref="G250:G255" si="8">IF($D$249=0,"",IF(D250="[for completion]","",D250/$D$249))</f>
        <v/>
      </c>
    </row>
    <row r="251" spans="1:7" s="77" customFormat="1" outlineLevel="1" x14ac:dyDescent="0.3">
      <c r="A251" s="39" t="s">
        <v>673</v>
      </c>
      <c r="B251" s="81" t="s">
        <v>649</v>
      </c>
      <c r="C251" s="39"/>
      <c r="D251" s="39"/>
      <c r="E251" s="39"/>
      <c r="F251" s="51" t="str">
        <f t="shared" si="7"/>
        <v/>
      </c>
      <c r="G251" s="51" t="str">
        <f t="shared" si="8"/>
        <v/>
      </c>
    </row>
    <row r="252" spans="1:7" s="77" customFormat="1" outlineLevel="1" x14ac:dyDescent="0.3">
      <c r="A252" s="39" t="s">
        <v>674</v>
      </c>
      <c r="B252" s="81" t="s">
        <v>651</v>
      </c>
      <c r="C252" s="39"/>
      <c r="D252" s="39"/>
      <c r="E252" s="39"/>
      <c r="F252" s="51" t="str">
        <f t="shared" si="7"/>
        <v/>
      </c>
      <c r="G252" s="51" t="str">
        <f t="shared" si="8"/>
        <v/>
      </c>
    </row>
    <row r="253" spans="1:7" s="77" customFormat="1" outlineLevel="1" x14ac:dyDescent="0.3">
      <c r="A253" s="39" t="s">
        <v>675</v>
      </c>
      <c r="B253" s="81" t="s">
        <v>653</v>
      </c>
      <c r="C253" s="39"/>
      <c r="D253" s="39"/>
      <c r="E253" s="39"/>
      <c r="F253" s="51" t="str">
        <f t="shared" si="7"/>
        <v/>
      </c>
      <c r="G253" s="51" t="str">
        <f t="shared" si="8"/>
        <v/>
      </c>
    </row>
    <row r="254" spans="1:7" s="77" customFormat="1" outlineLevel="1" x14ac:dyDescent="0.3">
      <c r="A254" s="39" t="s">
        <v>676</v>
      </c>
      <c r="B254" s="81" t="s">
        <v>655</v>
      </c>
      <c r="C254" s="39"/>
      <c r="D254" s="39"/>
      <c r="E254" s="39"/>
      <c r="F254" s="51" t="str">
        <f t="shared" si="7"/>
        <v/>
      </c>
      <c r="G254" s="51" t="str">
        <f t="shared" si="8"/>
        <v/>
      </c>
    </row>
    <row r="255" spans="1:7" s="77" customFormat="1" outlineLevel="1" x14ac:dyDescent="0.3">
      <c r="A255" s="39" t="s">
        <v>677</v>
      </c>
      <c r="B255" s="81" t="s">
        <v>657</v>
      </c>
      <c r="C255" s="39"/>
      <c r="D255" s="39"/>
      <c r="E255" s="39"/>
      <c r="F255" s="51" t="str">
        <f t="shared" si="7"/>
        <v/>
      </c>
      <c r="G255" s="51" t="str">
        <f t="shared" si="8"/>
        <v/>
      </c>
    </row>
    <row r="256" spans="1:7" s="77" customFormat="1" outlineLevel="1" x14ac:dyDescent="0.3">
      <c r="A256" s="39" t="s">
        <v>678</v>
      </c>
      <c r="B256" s="81"/>
      <c r="C256" s="39"/>
      <c r="D256" s="39"/>
      <c r="E256" s="39"/>
      <c r="F256" s="51"/>
      <c r="G256" s="51"/>
    </row>
    <row r="257" spans="1:14" s="77" customFormat="1" outlineLevel="1" x14ac:dyDescent="0.3">
      <c r="A257" s="39" t="s">
        <v>679</v>
      </c>
      <c r="B257" s="81"/>
      <c r="C257" s="39"/>
      <c r="D257" s="39"/>
      <c r="E257" s="39"/>
      <c r="F257" s="51"/>
      <c r="G257" s="51"/>
    </row>
    <row r="258" spans="1:14" s="77" customFormat="1" outlineLevel="1" x14ac:dyDescent="0.3">
      <c r="A258" s="39" t="s">
        <v>680</v>
      </c>
      <c r="B258" s="81"/>
      <c r="C258" s="39"/>
      <c r="D258" s="39"/>
      <c r="E258" s="39"/>
      <c r="F258" s="51"/>
      <c r="G258" s="51"/>
    </row>
    <row r="259" spans="1:14" ht="15" customHeight="1" x14ac:dyDescent="0.3">
      <c r="A259" s="131"/>
      <c r="B259" s="132" t="s">
        <v>681</v>
      </c>
      <c r="C259" s="131" t="s">
        <v>426</v>
      </c>
      <c r="D259" s="131"/>
      <c r="E259" s="133"/>
      <c r="F259" s="131"/>
      <c r="G259" s="131"/>
    </row>
    <row r="260" spans="1:14" s="77" customFormat="1" x14ac:dyDescent="0.3">
      <c r="A260" s="39" t="s">
        <v>682</v>
      </c>
      <c r="B260" s="39" t="s">
        <v>683</v>
      </c>
      <c r="C260" s="80" t="s">
        <v>763</v>
      </c>
      <c r="D260" s="39"/>
      <c r="E260" s="80"/>
      <c r="F260" s="80"/>
      <c r="G260" s="80"/>
    </row>
    <row r="261" spans="1:14" s="77" customFormat="1" x14ac:dyDescent="0.3">
      <c r="A261" s="39" t="s">
        <v>684</v>
      </c>
      <c r="B261" s="39" t="s">
        <v>685</v>
      </c>
      <c r="C261" s="80" t="s">
        <v>763</v>
      </c>
      <c r="D261" s="39"/>
      <c r="E261" s="80"/>
      <c r="F261" s="80"/>
      <c r="G261" s="76"/>
    </row>
    <row r="262" spans="1:14" s="77" customFormat="1" x14ac:dyDescent="0.3">
      <c r="A262" s="39" t="s">
        <v>686</v>
      </c>
      <c r="B262" s="39" t="s">
        <v>687</v>
      </c>
      <c r="C262" s="80" t="s">
        <v>763</v>
      </c>
      <c r="D262" s="39"/>
      <c r="E262" s="80"/>
      <c r="F262" s="80"/>
      <c r="G262" s="76"/>
    </row>
    <row r="263" spans="1:14" s="77" customFormat="1" x14ac:dyDescent="0.3">
      <c r="A263" s="39" t="s">
        <v>688</v>
      </c>
      <c r="B263" s="85" t="s">
        <v>773</v>
      </c>
      <c r="C263" s="80" t="s">
        <v>763</v>
      </c>
      <c r="D263" s="89"/>
      <c r="E263" s="89"/>
      <c r="F263" s="90"/>
      <c r="G263" s="90"/>
      <c r="H263" s="76"/>
      <c r="I263" s="39"/>
      <c r="J263" s="39"/>
      <c r="K263" s="39"/>
      <c r="L263" s="76"/>
      <c r="M263" s="76"/>
      <c r="N263" s="76"/>
    </row>
    <row r="264" spans="1:14" s="77" customFormat="1" x14ac:dyDescent="0.3">
      <c r="A264" s="39" t="s">
        <v>778</v>
      </c>
      <c r="B264" s="39" t="s">
        <v>80</v>
      </c>
      <c r="C264" s="80">
        <v>0</v>
      </c>
      <c r="D264" s="39"/>
      <c r="E264" s="80"/>
      <c r="F264" s="80"/>
      <c r="G264" s="76"/>
    </row>
    <row r="265" spans="1:14" s="77" customFormat="1" outlineLevel="1" x14ac:dyDescent="0.3">
      <c r="A265" s="39" t="s">
        <v>689</v>
      </c>
      <c r="B265" s="81" t="s">
        <v>690</v>
      </c>
      <c r="C265" s="83" t="s">
        <v>763</v>
      </c>
      <c r="D265" s="39"/>
      <c r="E265" s="80"/>
      <c r="F265" s="80"/>
      <c r="G265" s="76"/>
    </row>
    <row r="266" spans="1:14" s="77" customFormat="1" outlineLevel="1" x14ac:dyDescent="0.3">
      <c r="A266" s="39" t="s">
        <v>691</v>
      </c>
      <c r="B266" s="81" t="s">
        <v>692</v>
      </c>
      <c r="C266" s="83" t="s">
        <v>763</v>
      </c>
      <c r="D266" s="39"/>
      <c r="E266" s="80"/>
      <c r="F266" s="80"/>
      <c r="G266" s="76"/>
    </row>
    <row r="267" spans="1:14" s="77" customFormat="1" outlineLevel="1" x14ac:dyDescent="0.3">
      <c r="A267" s="39" t="s">
        <v>693</v>
      </c>
      <c r="B267" s="81" t="s">
        <v>694</v>
      </c>
      <c r="C267" s="83" t="s">
        <v>763</v>
      </c>
      <c r="D267" s="39"/>
      <c r="E267" s="80"/>
      <c r="F267" s="80"/>
      <c r="G267" s="76"/>
    </row>
    <row r="268" spans="1:14" s="77" customFormat="1" outlineLevel="1" x14ac:dyDescent="0.3">
      <c r="A268" s="39" t="s">
        <v>695</v>
      </c>
      <c r="B268" s="81" t="s">
        <v>859</v>
      </c>
      <c r="C268" s="83" t="s">
        <v>763</v>
      </c>
      <c r="D268" s="142"/>
      <c r="E268" s="80"/>
      <c r="F268" s="80" t="str">
        <f>IF(B268=D268,"WAHR","")</f>
        <v/>
      </c>
      <c r="G268" s="76"/>
    </row>
    <row r="269" spans="1:14" s="77" customFormat="1" outlineLevel="1" x14ac:dyDescent="0.3">
      <c r="A269" s="39" t="s">
        <v>696</v>
      </c>
      <c r="B269" s="81" t="s">
        <v>697</v>
      </c>
      <c r="C269" s="83" t="s">
        <v>763</v>
      </c>
      <c r="D269" s="39"/>
      <c r="E269" s="80"/>
      <c r="F269" s="80"/>
      <c r="G269" s="76"/>
    </row>
    <row r="270" spans="1:14" s="77" customFormat="1" outlineLevel="1" x14ac:dyDescent="0.3">
      <c r="A270" s="39" t="s">
        <v>698</v>
      </c>
      <c r="B270" s="81" t="s">
        <v>84</v>
      </c>
      <c r="C270" s="80"/>
      <c r="D270" s="39"/>
      <c r="E270" s="80"/>
      <c r="F270" s="80"/>
      <c r="G270" s="76"/>
    </row>
    <row r="271" spans="1:14" s="77" customFormat="1" outlineLevel="1" x14ac:dyDescent="0.3">
      <c r="A271" s="39" t="s">
        <v>699</v>
      </c>
      <c r="B271" s="81" t="s">
        <v>84</v>
      </c>
      <c r="C271" s="80"/>
      <c r="D271" s="39"/>
      <c r="E271" s="80"/>
      <c r="F271" s="80"/>
      <c r="G271" s="76"/>
    </row>
    <row r="272" spans="1:14" s="77" customFormat="1" outlineLevel="1" x14ac:dyDescent="0.3">
      <c r="A272" s="39" t="s">
        <v>700</v>
      </c>
      <c r="B272" s="81" t="s">
        <v>84</v>
      </c>
      <c r="C272" s="80"/>
      <c r="D272" s="39"/>
      <c r="E272" s="80"/>
      <c r="F272" s="80"/>
      <c r="G272" s="76"/>
    </row>
    <row r="273" spans="1:7" s="77" customFormat="1" outlineLevel="1" x14ac:dyDescent="0.3">
      <c r="A273" s="39" t="s">
        <v>701</v>
      </c>
      <c r="B273" s="81" t="s">
        <v>84</v>
      </c>
      <c r="C273" s="80"/>
      <c r="D273" s="39"/>
      <c r="E273" s="80"/>
      <c r="F273" s="80"/>
      <c r="G273" s="76"/>
    </row>
    <row r="274" spans="1:7" s="77" customFormat="1" outlineLevel="1" x14ac:dyDescent="0.3">
      <c r="A274" s="39" t="s">
        <v>702</v>
      </c>
      <c r="B274" s="81" t="s">
        <v>84</v>
      </c>
      <c r="C274" s="80"/>
      <c r="D274" s="39"/>
      <c r="E274" s="80"/>
      <c r="F274" s="80"/>
      <c r="G274" s="76"/>
    </row>
    <row r="275" spans="1:7" s="77" customFormat="1" outlineLevel="1" x14ac:dyDescent="0.3">
      <c r="A275" s="39" t="s">
        <v>703</v>
      </c>
      <c r="B275" s="81" t="s">
        <v>84</v>
      </c>
      <c r="C275" s="80"/>
      <c r="D275" s="39"/>
      <c r="E275" s="80"/>
      <c r="F275" s="80"/>
      <c r="G275" s="76"/>
    </row>
    <row r="276" spans="1:7" ht="15" customHeight="1" x14ac:dyDescent="0.3">
      <c r="A276" s="131"/>
      <c r="B276" s="132" t="s">
        <v>704</v>
      </c>
      <c r="C276" s="131" t="s">
        <v>426</v>
      </c>
      <c r="D276" s="131"/>
      <c r="E276" s="133"/>
      <c r="F276" s="131"/>
      <c r="G276" s="134"/>
    </row>
    <row r="277" spans="1:7" s="77" customFormat="1" x14ac:dyDescent="0.3">
      <c r="A277" s="39" t="s">
        <v>7</v>
      </c>
      <c r="B277" s="39" t="s">
        <v>774</v>
      </c>
      <c r="C277" s="83">
        <v>0</v>
      </c>
      <c r="D277" s="39"/>
      <c r="E277" s="76"/>
      <c r="F277" s="76"/>
      <c r="G277" s="76"/>
    </row>
    <row r="278" spans="1:7" s="77" customFormat="1" x14ac:dyDescent="0.3">
      <c r="A278" s="39" t="s">
        <v>705</v>
      </c>
      <c r="B278" s="39" t="s">
        <v>706</v>
      </c>
      <c r="C278" s="83" t="s">
        <v>760</v>
      </c>
      <c r="D278" s="39"/>
      <c r="E278" s="76"/>
      <c r="F278" s="76"/>
      <c r="G278" s="76"/>
    </row>
    <row r="279" spans="1:7" s="77" customFormat="1" x14ac:dyDescent="0.3">
      <c r="A279" s="39" t="s">
        <v>707</v>
      </c>
      <c r="B279" s="39" t="s">
        <v>80</v>
      </c>
      <c r="C279" s="83" t="s">
        <v>760</v>
      </c>
      <c r="D279" s="39"/>
      <c r="E279" s="76"/>
      <c r="F279" s="76"/>
      <c r="G279" s="76"/>
    </row>
    <row r="280" spans="1:7" s="77" customFormat="1" outlineLevel="1" x14ac:dyDescent="0.3">
      <c r="A280" s="39" t="s">
        <v>708</v>
      </c>
      <c r="B280" s="39"/>
      <c r="C280" s="83"/>
      <c r="D280" s="39"/>
      <c r="E280" s="76"/>
      <c r="F280" s="76"/>
      <c r="G280" s="76"/>
    </row>
    <row r="281" spans="1:7" s="77" customFormat="1" outlineLevel="1" x14ac:dyDescent="0.3">
      <c r="A281" s="39" t="s">
        <v>709</v>
      </c>
      <c r="B281" s="39"/>
      <c r="C281" s="83"/>
      <c r="D281" s="39"/>
      <c r="E281" s="76"/>
      <c r="F281" s="76"/>
      <c r="G281" s="76"/>
    </row>
    <row r="282" spans="1:7" s="77" customFormat="1" outlineLevel="1" x14ac:dyDescent="0.3">
      <c r="A282" s="39" t="s">
        <v>710</v>
      </c>
      <c r="B282" s="39"/>
      <c r="C282" s="83"/>
      <c r="D282" s="39"/>
      <c r="E282" s="76"/>
      <c r="F282" s="76"/>
      <c r="G282" s="76"/>
    </row>
    <row r="283" spans="1:7" s="77" customFormat="1" outlineLevel="1" x14ac:dyDescent="0.3">
      <c r="A283" s="39" t="s">
        <v>711</v>
      </c>
      <c r="B283" s="39"/>
      <c r="C283" s="83"/>
      <c r="D283" s="39"/>
      <c r="E283" s="76"/>
      <c r="F283" s="76"/>
      <c r="G283" s="76"/>
    </row>
    <row r="284" spans="1:7" s="77" customFormat="1" outlineLevel="1" x14ac:dyDescent="0.3">
      <c r="A284" s="39" t="s">
        <v>712</v>
      </c>
      <c r="B284" s="39"/>
      <c r="C284" s="83"/>
      <c r="D284" s="39"/>
      <c r="E284" s="76"/>
      <c r="F284" s="76"/>
      <c r="G284" s="76"/>
    </row>
    <row r="285" spans="1:7" s="77" customFormat="1" outlineLevel="1" x14ac:dyDescent="0.3">
      <c r="A285" s="39" t="s">
        <v>713</v>
      </c>
      <c r="B285" s="39"/>
      <c r="C285" s="83"/>
      <c r="D285" s="39"/>
      <c r="E285" s="76"/>
      <c r="F285" s="76"/>
      <c r="G285" s="76"/>
    </row>
    <row r="286" spans="1:7" x14ac:dyDescent="0.3">
      <c r="A286" s="131"/>
      <c r="B286" s="132" t="s">
        <v>942</v>
      </c>
      <c r="C286" s="131" t="s">
        <v>53</v>
      </c>
      <c r="D286" s="131" t="s">
        <v>943</v>
      </c>
      <c r="E286" s="133"/>
      <c r="F286" s="131" t="s">
        <v>426</v>
      </c>
      <c r="G286" s="134" t="s">
        <v>944</v>
      </c>
    </row>
    <row r="287" spans="1:7" ht="15" customHeight="1" x14ac:dyDescent="0.3">
      <c r="A287" s="147" t="s">
        <v>945</v>
      </c>
      <c r="B287" s="165" t="s">
        <v>946</v>
      </c>
      <c r="C287" s="166" t="s">
        <v>760</v>
      </c>
      <c r="D287" s="166" t="s">
        <v>760</v>
      </c>
      <c r="E287" s="167"/>
      <c r="F287" s="168" t="str">
        <f>IF($C$305=0,"",IF(C287="[For completion]","",C287/$C$305))</f>
        <v/>
      </c>
      <c r="G287" s="168" t="str">
        <f>IF($D$305=0,"",IF(D287="[For completion]","",D287/$D$305))</f>
        <v/>
      </c>
    </row>
    <row r="288" spans="1:7" s="77" customFormat="1" x14ac:dyDescent="0.3">
      <c r="A288" s="147" t="s">
        <v>947</v>
      </c>
      <c r="B288" s="165" t="s">
        <v>946</v>
      </c>
      <c r="C288" s="166" t="s">
        <v>760</v>
      </c>
      <c r="D288" s="166" t="s">
        <v>760</v>
      </c>
      <c r="E288" s="167"/>
      <c r="F288" s="168" t="str">
        <f t="shared" ref="F288:F304" si="9">IF($C$305=0,"",IF(C288="[For completion]","",C288/$C$305))</f>
        <v/>
      </c>
      <c r="G288" s="168" t="str">
        <f t="shared" ref="G288:G304" si="10">IF($D$305=0,"",IF(D288="[For completion]","",D288/$D$305))</f>
        <v/>
      </c>
    </row>
    <row r="289" spans="1:7" s="77" customFormat="1" x14ac:dyDescent="0.3">
      <c r="A289" s="147" t="s">
        <v>948</v>
      </c>
      <c r="B289" s="165" t="s">
        <v>946</v>
      </c>
      <c r="C289" s="166" t="s">
        <v>760</v>
      </c>
      <c r="D289" s="166" t="s">
        <v>760</v>
      </c>
      <c r="E289" s="167"/>
      <c r="F289" s="168" t="str">
        <f t="shared" si="9"/>
        <v/>
      </c>
      <c r="G289" s="168" t="str">
        <f t="shared" si="10"/>
        <v/>
      </c>
    </row>
    <row r="290" spans="1:7" s="77" customFormat="1" x14ac:dyDescent="0.3">
      <c r="A290" s="147" t="s">
        <v>949</v>
      </c>
      <c r="B290" s="165" t="s">
        <v>946</v>
      </c>
      <c r="C290" s="166" t="s">
        <v>760</v>
      </c>
      <c r="D290" s="166" t="s">
        <v>760</v>
      </c>
      <c r="E290" s="167"/>
      <c r="F290" s="168" t="str">
        <f t="shared" si="9"/>
        <v/>
      </c>
      <c r="G290" s="168" t="str">
        <f t="shared" si="10"/>
        <v/>
      </c>
    </row>
    <row r="291" spans="1:7" s="77" customFormat="1" x14ac:dyDescent="0.3">
      <c r="A291" s="147" t="s">
        <v>950</v>
      </c>
      <c r="B291" s="165" t="s">
        <v>946</v>
      </c>
      <c r="C291" s="166" t="s">
        <v>760</v>
      </c>
      <c r="D291" s="166" t="s">
        <v>760</v>
      </c>
      <c r="E291" s="167"/>
      <c r="F291" s="168" t="str">
        <f t="shared" si="9"/>
        <v/>
      </c>
      <c r="G291" s="168" t="str">
        <f t="shared" si="10"/>
        <v/>
      </c>
    </row>
    <row r="292" spans="1:7" s="77" customFormat="1" x14ac:dyDescent="0.3">
      <c r="A292" s="147" t="s">
        <v>951</v>
      </c>
      <c r="B292" s="165" t="s">
        <v>946</v>
      </c>
      <c r="C292" s="166" t="s">
        <v>760</v>
      </c>
      <c r="D292" s="166" t="s">
        <v>760</v>
      </c>
      <c r="E292" s="167"/>
      <c r="F292" s="168" t="str">
        <f t="shared" si="9"/>
        <v/>
      </c>
      <c r="G292" s="168" t="str">
        <f t="shared" si="10"/>
        <v/>
      </c>
    </row>
    <row r="293" spans="1:7" s="77" customFormat="1" x14ac:dyDescent="0.3">
      <c r="A293" s="147" t="s">
        <v>952</v>
      </c>
      <c r="B293" s="165" t="s">
        <v>946</v>
      </c>
      <c r="C293" s="166" t="s">
        <v>760</v>
      </c>
      <c r="D293" s="166" t="s">
        <v>760</v>
      </c>
      <c r="E293" s="167"/>
      <c r="F293" s="168" t="str">
        <f t="shared" si="9"/>
        <v/>
      </c>
      <c r="G293" s="168" t="str">
        <f t="shared" si="10"/>
        <v/>
      </c>
    </row>
    <row r="294" spans="1:7" s="77" customFormat="1" x14ac:dyDescent="0.3">
      <c r="A294" s="147" t="s">
        <v>953</v>
      </c>
      <c r="B294" s="165" t="s">
        <v>946</v>
      </c>
      <c r="C294" s="166" t="s">
        <v>760</v>
      </c>
      <c r="D294" s="166" t="s">
        <v>760</v>
      </c>
      <c r="E294" s="167"/>
      <c r="F294" s="168" t="str">
        <f t="shared" si="9"/>
        <v/>
      </c>
      <c r="G294" s="168" t="str">
        <f t="shared" si="10"/>
        <v/>
      </c>
    </row>
    <row r="295" spans="1:7" s="77" customFormat="1" x14ac:dyDescent="0.3">
      <c r="A295" s="147" t="s">
        <v>954</v>
      </c>
      <c r="B295" s="165" t="s">
        <v>946</v>
      </c>
      <c r="C295" s="166" t="s">
        <v>760</v>
      </c>
      <c r="D295" s="166" t="s">
        <v>760</v>
      </c>
      <c r="E295" s="167"/>
      <c r="F295" s="168" t="str">
        <f t="shared" si="9"/>
        <v/>
      </c>
      <c r="G295" s="168" t="str">
        <f t="shared" si="10"/>
        <v/>
      </c>
    </row>
    <row r="296" spans="1:7" s="77" customFormat="1" x14ac:dyDescent="0.3">
      <c r="A296" s="147" t="s">
        <v>955</v>
      </c>
      <c r="B296" s="165" t="s">
        <v>946</v>
      </c>
      <c r="C296" s="166" t="s">
        <v>760</v>
      </c>
      <c r="D296" s="166" t="s">
        <v>760</v>
      </c>
      <c r="E296" s="167"/>
      <c r="F296" s="168" t="str">
        <f t="shared" si="9"/>
        <v/>
      </c>
      <c r="G296" s="168" t="str">
        <f t="shared" si="10"/>
        <v/>
      </c>
    </row>
    <row r="297" spans="1:7" s="77" customFormat="1" x14ac:dyDescent="0.3">
      <c r="A297" s="147" t="s">
        <v>956</v>
      </c>
      <c r="B297" s="165" t="s">
        <v>946</v>
      </c>
      <c r="C297" s="166" t="s">
        <v>760</v>
      </c>
      <c r="D297" s="166" t="s">
        <v>760</v>
      </c>
      <c r="E297" s="167"/>
      <c r="F297" s="168" t="str">
        <f t="shared" si="9"/>
        <v/>
      </c>
      <c r="G297" s="168" t="str">
        <f t="shared" si="10"/>
        <v/>
      </c>
    </row>
    <row r="298" spans="1:7" s="77" customFormat="1" x14ac:dyDescent="0.3">
      <c r="A298" s="147" t="s">
        <v>957</v>
      </c>
      <c r="B298" s="165" t="s">
        <v>946</v>
      </c>
      <c r="C298" s="166" t="s">
        <v>760</v>
      </c>
      <c r="D298" s="166" t="s">
        <v>760</v>
      </c>
      <c r="E298" s="167"/>
      <c r="F298" s="168" t="str">
        <f t="shared" si="9"/>
        <v/>
      </c>
      <c r="G298" s="168" t="str">
        <f t="shared" si="10"/>
        <v/>
      </c>
    </row>
    <row r="299" spans="1:7" s="77" customFormat="1" x14ac:dyDescent="0.3">
      <c r="A299" s="147" t="s">
        <v>958</v>
      </c>
      <c r="B299" s="165" t="s">
        <v>946</v>
      </c>
      <c r="C299" s="166" t="s">
        <v>760</v>
      </c>
      <c r="D299" s="166" t="s">
        <v>760</v>
      </c>
      <c r="E299" s="167"/>
      <c r="F299" s="168" t="str">
        <f t="shared" si="9"/>
        <v/>
      </c>
      <c r="G299" s="168" t="str">
        <f t="shared" si="10"/>
        <v/>
      </c>
    </row>
    <row r="300" spans="1:7" s="77" customFormat="1" x14ac:dyDescent="0.3">
      <c r="A300" s="147" t="s">
        <v>959</v>
      </c>
      <c r="B300" s="165" t="s">
        <v>946</v>
      </c>
      <c r="C300" s="166" t="s">
        <v>760</v>
      </c>
      <c r="D300" s="166" t="s">
        <v>760</v>
      </c>
      <c r="E300" s="167"/>
      <c r="F300" s="168" t="str">
        <f t="shared" si="9"/>
        <v/>
      </c>
      <c r="G300" s="168" t="str">
        <f t="shared" si="10"/>
        <v/>
      </c>
    </row>
    <row r="301" spans="1:7" s="77" customFormat="1" x14ac:dyDescent="0.3">
      <c r="A301" s="147" t="s">
        <v>960</v>
      </c>
      <c r="B301" s="165" t="s">
        <v>946</v>
      </c>
      <c r="C301" s="166" t="s">
        <v>760</v>
      </c>
      <c r="D301" s="166" t="s">
        <v>760</v>
      </c>
      <c r="E301" s="167"/>
      <c r="F301" s="168" t="str">
        <f t="shared" si="9"/>
        <v/>
      </c>
      <c r="G301" s="168" t="str">
        <f t="shared" si="10"/>
        <v/>
      </c>
    </row>
    <row r="302" spans="1:7" s="77" customFormat="1" x14ac:dyDescent="0.3">
      <c r="A302" s="147" t="s">
        <v>961</v>
      </c>
      <c r="B302" s="165" t="s">
        <v>946</v>
      </c>
      <c r="C302" s="166" t="s">
        <v>760</v>
      </c>
      <c r="D302" s="166" t="s">
        <v>760</v>
      </c>
      <c r="E302" s="167"/>
      <c r="F302" s="168" t="str">
        <f t="shared" si="9"/>
        <v/>
      </c>
      <c r="G302" s="168" t="str">
        <f t="shared" si="10"/>
        <v/>
      </c>
    </row>
    <row r="303" spans="1:7" s="77" customFormat="1" x14ac:dyDescent="0.3">
      <c r="A303" s="147" t="s">
        <v>962</v>
      </c>
      <c r="B303" s="165" t="s">
        <v>946</v>
      </c>
      <c r="C303" s="166" t="s">
        <v>760</v>
      </c>
      <c r="D303" s="166" t="s">
        <v>760</v>
      </c>
      <c r="E303" s="167"/>
      <c r="F303" s="168" t="str">
        <f t="shared" si="9"/>
        <v/>
      </c>
      <c r="G303" s="168" t="str">
        <f t="shared" si="10"/>
        <v/>
      </c>
    </row>
    <row r="304" spans="1:7" s="77" customFormat="1" x14ac:dyDescent="0.3">
      <c r="A304" s="147" t="s">
        <v>963</v>
      </c>
      <c r="B304" s="165" t="s">
        <v>964</v>
      </c>
      <c r="C304" s="166" t="s">
        <v>760</v>
      </c>
      <c r="D304" s="166" t="s">
        <v>760</v>
      </c>
      <c r="E304" s="167"/>
      <c r="F304" s="168" t="str">
        <f t="shared" si="9"/>
        <v/>
      </c>
      <c r="G304" s="168" t="str">
        <f t="shared" si="10"/>
        <v/>
      </c>
    </row>
    <row r="305" spans="1:7" s="77" customFormat="1" x14ac:dyDescent="0.3">
      <c r="A305" s="147" t="s">
        <v>965</v>
      </c>
      <c r="B305" s="165" t="s">
        <v>82</v>
      </c>
      <c r="C305" s="166">
        <f>SUM(C287:C304)</f>
        <v>0</v>
      </c>
      <c r="D305" s="147">
        <f>SUM(D287:D304)</f>
        <v>0</v>
      </c>
      <c r="E305" s="167"/>
      <c r="F305" s="150">
        <f>SUM(F287:F304)</f>
        <v>0</v>
      </c>
      <c r="G305" s="150">
        <f>SUM(G287:G304)</f>
        <v>0</v>
      </c>
    </row>
    <row r="306" spans="1:7" s="77" customFormat="1" x14ac:dyDescent="0.3">
      <c r="A306" s="147" t="s">
        <v>966</v>
      </c>
      <c r="B306" s="165"/>
      <c r="C306" s="147"/>
      <c r="D306" s="147"/>
      <c r="E306" s="167"/>
      <c r="F306" s="167"/>
      <c r="G306" s="167"/>
    </row>
    <row r="307" spans="1:7" s="77" customFormat="1" x14ac:dyDescent="0.3">
      <c r="A307" s="147" t="s">
        <v>967</v>
      </c>
      <c r="B307" s="165"/>
      <c r="C307" s="147"/>
      <c r="D307" s="147"/>
      <c r="E307" s="167"/>
      <c r="F307" s="167"/>
      <c r="G307" s="167"/>
    </row>
    <row r="308" spans="1:7" s="77" customFormat="1" x14ac:dyDescent="0.3">
      <c r="A308" s="147" t="s">
        <v>968</v>
      </c>
      <c r="B308" s="165"/>
      <c r="C308" s="147"/>
      <c r="D308" s="147"/>
      <c r="E308" s="167"/>
      <c r="F308" s="167"/>
      <c r="G308" s="167"/>
    </row>
    <row r="309" spans="1:7" s="77" customFormat="1" x14ac:dyDescent="0.3">
      <c r="A309" s="131"/>
      <c r="B309" s="132" t="s">
        <v>969</v>
      </c>
      <c r="C309" s="131" t="s">
        <v>53</v>
      </c>
      <c r="D309" s="131" t="s">
        <v>943</v>
      </c>
      <c r="E309" s="133"/>
      <c r="F309" s="131" t="s">
        <v>426</v>
      </c>
      <c r="G309" s="134" t="s">
        <v>944</v>
      </c>
    </row>
    <row r="310" spans="1:7" s="77" customFormat="1" x14ac:dyDescent="0.3">
      <c r="A310" s="147" t="s">
        <v>970</v>
      </c>
      <c r="B310" s="165" t="s">
        <v>946</v>
      </c>
      <c r="C310" s="166" t="s">
        <v>760</v>
      </c>
      <c r="D310" s="166" t="s">
        <v>760</v>
      </c>
      <c r="E310" s="167"/>
      <c r="F310" s="168" t="str">
        <f>IF($C$328=0,"",IF(C310="[For completion]","",C310/$C$328))</f>
        <v/>
      </c>
      <c r="G310" s="168" t="str">
        <f>IF($D$328=0,"",IF(D310="[For completion]","",D310/$D$328))</f>
        <v/>
      </c>
    </row>
    <row r="311" spans="1:7" s="77" customFormat="1" x14ac:dyDescent="0.3">
      <c r="A311" s="147" t="s">
        <v>971</v>
      </c>
      <c r="B311" s="165" t="s">
        <v>946</v>
      </c>
      <c r="C311" s="166" t="s">
        <v>760</v>
      </c>
      <c r="D311" s="166" t="s">
        <v>760</v>
      </c>
      <c r="E311" s="167"/>
      <c r="F311" s="168" t="str">
        <f t="shared" ref="F311:F327" si="11">IF($C$328=0,"",IF(C311="[For completion]","",C311/$C$328))</f>
        <v/>
      </c>
      <c r="G311" s="168" t="str">
        <f t="shared" ref="G311:G327" si="12">IF($D$328=0,"",IF(D311="[For completion]","",D311/$D$328))</f>
        <v/>
      </c>
    </row>
    <row r="312" spans="1:7" s="77" customFormat="1" x14ac:dyDescent="0.3">
      <c r="A312" s="147" t="s">
        <v>972</v>
      </c>
      <c r="B312" s="165" t="s">
        <v>946</v>
      </c>
      <c r="C312" s="166" t="s">
        <v>760</v>
      </c>
      <c r="D312" s="166" t="s">
        <v>760</v>
      </c>
      <c r="E312" s="167"/>
      <c r="F312" s="168" t="str">
        <f t="shared" si="11"/>
        <v/>
      </c>
      <c r="G312" s="168" t="str">
        <f t="shared" si="12"/>
        <v/>
      </c>
    </row>
    <row r="313" spans="1:7" s="77" customFormat="1" x14ac:dyDescent="0.3">
      <c r="A313" s="147" t="s">
        <v>973</v>
      </c>
      <c r="B313" s="165" t="s">
        <v>946</v>
      </c>
      <c r="C313" s="166" t="s">
        <v>760</v>
      </c>
      <c r="D313" s="166" t="s">
        <v>760</v>
      </c>
      <c r="E313" s="167"/>
      <c r="F313" s="168" t="str">
        <f t="shared" si="11"/>
        <v/>
      </c>
      <c r="G313" s="168" t="str">
        <f t="shared" si="12"/>
        <v/>
      </c>
    </row>
    <row r="314" spans="1:7" s="77" customFormat="1" x14ac:dyDescent="0.3">
      <c r="A314" s="147" t="s">
        <v>974</v>
      </c>
      <c r="B314" s="165" t="s">
        <v>946</v>
      </c>
      <c r="C314" s="166" t="s">
        <v>760</v>
      </c>
      <c r="D314" s="166" t="s">
        <v>760</v>
      </c>
      <c r="E314" s="167"/>
      <c r="F314" s="168" t="str">
        <f t="shared" si="11"/>
        <v/>
      </c>
      <c r="G314" s="168" t="str">
        <f t="shared" si="12"/>
        <v/>
      </c>
    </row>
    <row r="315" spans="1:7" s="77" customFormat="1" x14ac:dyDescent="0.3">
      <c r="A315" s="147" t="s">
        <v>975</v>
      </c>
      <c r="B315" s="165" t="s">
        <v>946</v>
      </c>
      <c r="C315" s="166" t="s">
        <v>760</v>
      </c>
      <c r="D315" s="166" t="s">
        <v>760</v>
      </c>
      <c r="E315" s="167"/>
      <c r="F315" s="168" t="str">
        <f t="shared" si="11"/>
        <v/>
      </c>
      <c r="G315" s="168" t="str">
        <f t="shared" si="12"/>
        <v/>
      </c>
    </row>
    <row r="316" spans="1:7" ht="15" customHeight="1" x14ac:dyDescent="0.3">
      <c r="A316" s="147" t="s">
        <v>976</v>
      </c>
      <c r="B316" s="165" t="s">
        <v>946</v>
      </c>
      <c r="C316" s="166" t="s">
        <v>760</v>
      </c>
      <c r="D316" s="166" t="s">
        <v>760</v>
      </c>
      <c r="E316" s="167"/>
      <c r="F316" s="168" t="str">
        <f t="shared" si="11"/>
        <v/>
      </c>
      <c r="G316" s="168" t="str">
        <f t="shared" si="12"/>
        <v/>
      </c>
    </row>
    <row r="317" spans="1:7" s="77" customFormat="1" x14ac:dyDescent="0.3">
      <c r="A317" s="147" t="s">
        <v>977</v>
      </c>
      <c r="B317" s="165" t="s">
        <v>946</v>
      </c>
      <c r="C317" s="166" t="s">
        <v>760</v>
      </c>
      <c r="D317" s="166" t="s">
        <v>760</v>
      </c>
      <c r="E317" s="167"/>
      <c r="F317" s="168" t="str">
        <f t="shared" si="11"/>
        <v/>
      </c>
      <c r="G317" s="168" t="str">
        <f t="shared" si="12"/>
        <v/>
      </c>
    </row>
    <row r="318" spans="1:7" s="77" customFormat="1" x14ac:dyDescent="0.3">
      <c r="A318" s="147" t="s">
        <v>978</v>
      </c>
      <c r="B318" s="165" t="s">
        <v>946</v>
      </c>
      <c r="C318" s="166" t="s">
        <v>760</v>
      </c>
      <c r="D318" s="166" t="s">
        <v>760</v>
      </c>
      <c r="E318" s="167"/>
      <c r="F318" s="168" t="str">
        <f t="shared" si="11"/>
        <v/>
      </c>
      <c r="G318" s="168" t="str">
        <f t="shared" si="12"/>
        <v/>
      </c>
    </row>
    <row r="319" spans="1:7" s="77" customFormat="1" x14ac:dyDescent="0.3">
      <c r="A319" s="147" t="s">
        <v>979</v>
      </c>
      <c r="B319" s="165" t="s">
        <v>946</v>
      </c>
      <c r="C319" s="166" t="s">
        <v>760</v>
      </c>
      <c r="D319" s="166" t="s">
        <v>760</v>
      </c>
      <c r="E319" s="167"/>
      <c r="F319" s="168" t="str">
        <f t="shared" si="11"/>
        <v/>
      </c>
      <c r="G319" s="168" t="str">
        <f t="shared" si="12"/>
        <v/>
      </c>
    </row>
    <row r="320" spans="1:7" s="77" customFormat="1" x14ac:dyDescent="0.3">
      <c r="A320" s="147" t="s">
        <v>980</v>
      </c>
      <c r="B320" s="165" t="s">
        <v>946</v>
      </c>
      <c r="C320" s="166" t="s">
        <v>760</v>
      </c>
      <c r="D320" s="166" t="s">
        <v>760</v>
      </c>
      <c r="E320" s="167"/>
      <c r="F320" s="168" t="str">
        <f t="shared" si="11"/>
        <v/>
      </c>
      <c r="G320" s="168" t="str">
        <f t="shared" si="12"/>
        <v/>
      </c>
    </row>
    <row r="321" spans="1:7" s="77" customFormat="1" x14ac:dyDescent="0.3">
      <c r="A321" s="147" t="s">
        <v>981</v>
      </c>
      <c r="B321" s="165" t="s">
        <v>946</v>
      </c>
      <c r="C321" s="166" t="s">
        <v>760</v>
      </c>
      <c r="D321" s="166" t="s">
        <v>760</v>
      </c>
      <c r="E321" s="167"/>
      <c r="F321" s="168" t="str">
        <f>IF($C$328=0,"",IF(C321="[For completion]","",C321/$C$328))</f>
        <v/>
      </c>
      <c r="G321" s="168" t="str">
        <f t="shared" si="12"/>
        <v/>
      </c>
    </row>
    <row r="322" spans="1:7" s="77" customFormat="1" x14ac:dyDescent="0.3">
      <c r="A322" s="147" t="s">
        <v>982</v>
      </c>
      <c r="B322" s="165" t="s">
        <v>946</v>
      </c>
      <c r="C322" s="166" t="s">
        <v>760</v>
      </c>
      <c r="D322" s="166" t="s">
        <v>760</v>
      </c>
      <c r="E322" s="167"/>
      <c r="F322" s="168" t="str">
        <f t="shared" si="11"/>
        <v/>
      </c>
      <c r="G322" s="168" t="str">
        <f t="shared" si="12"/>
        <v/>
      </c>
    </row>
    <row r="323" spans="1:7" s="77" customFormat="1" x14ac:dyDescent="0.3">
      <c r="A323" s="147" t="s">
        <v>983</v>
      </c>
      <c r="B323" s="165" t="s">
        <v>946</v>
      </c>
      <c r="C323" s="166" t="s">
        <v>760</v>
      </c>
      <c r="D323" s="166" t="s">
        <v>760</v>
      </c>
      <c r="E323" s="167"/>
      <c r="F323" s="168" t="str">
        <f t="shared" si="11"/>
        <v/>
      </c>
      <c r="G323" s="168" t="str">
        <f t="shared" si="12"/>
        <v/>
      </c>
    </row>
    <row r="324" spans="1:7" s="77" customFormat="1" x14ac:dyDescent="0.3">
      <c r="A324" s="147" t="s">
        <v>984</v>
      </c>
      <c r="B324" s="165" t="s">
        <v>946</v>
      </c>
      <c r="C324" s="166" t="s">
        <v>760</v>
      </c>
      <c r="D324" s="166" t="s">
        <v>760</v>
      </c>
      <c r="E324" s="167"/>
      <c r="F324" s="168" t="str">
        <f t="shared" si="11"/>
        <v/>
      </c>
      <c r="G324" s="168" t="str">
        <f t="shared" si="12"/>
        <v/>
      </c>
    </row>
    <row r="325" spans="1:7" s="77" customFormat="1" x14ac:dyDescent="0.3">
      <c r="A325" s="147" t="s">
        <v>985</v>
      </c>
      <c r="B325" s="165" t="s">
        <v>946</v>
      </c>
      <c r="C325" s="166" t="s">
        <v>760</v>
      </c>
      <c r="D325" s="166" t="s">
        <v>760</v>
      </c>
      <c r="E325" s="167"/>
      <c r="F325" s="168" t="str">
        <f t="shared" si="11"/>
        <v/>
      </c>
      <c r="G325" s="168" t="str">
        <f t="shared" si="12"/>
        <v/>
      </c>
    </row>
    <row r="326" spans="1:7" s="77" customFormat="1" x14ac:dyDescent="0.3">
      <c r="A326" s="147" t="s">
        <v>986</v>
      </c>
      <c r="B326" s="165" t="s">
        <v>946</v>
      </c>
      <c r="C326" s="166" t="s">
        <v>760</v>
      </c>
      <c r="D326" s="166" t="s">
        <v>760</v>
      </c>
      <c r="E326" s="167"/>
      <c r="F326" s="168" t="str">
        <f t="shared" si="11"/>
        <v/>
      </c>
      <c r="G326" s="168" t="str">
        <f t="shared" si="12"/>
        <v/>
      </c>
    </row>
    <row r="327" spans="1:7" s="77" customFormat="1" x14ac:dyDescent="0.3">
      <c r="A327" s="147" t="s">
        <v>987</v>
      </c>
      <c r="B327" s="165" t="s">
        <v>964</v>
      </c>
      <c r="C327" s="166" t="s">
        <v>760</v>
      </c>
      <c r="D327" s="166" t="s">
        <v>760</v>
      </c>
      <c r="E327" s="167"/>
      <c r="F327" s="168" t="str">
        <f t="shared" si="11"/>
        <v/>
      </c>
      <c r="G327" s="168" t="str">
        <f t="shared" si="12"/>
        <v/>
      </c>
    </row>
    <row r="328" spans="1:7" s="77" customFormat="1" x14ac:dyDescent="0.3">
      <c r="A328" s="147" t="s">
        <v>988</v>
      </c>
      <c r="B328" s="165" t="s">
        <v>82</v>
      </c>
      <c r="C328" s="166">
        <f>SUM(C310:C327)</f>
        <v>0</v>
      </c>
      <c r="D328" s="147">
        <f>SUM(D310:D327)</f>
        <v>0</v>
      </c>
      <c r="E328" s="167"/>
      <c r="F328" s="150">
        <f>SUM(F310:F327)</f>
        <v>0</v>
      </c>
      <c r="G328" s="150">
        <f>SUM(G310:G327)</f>
        <v>0</v>
      </c>
    </row>
    <row r="329" spans="1:7" s="77" customFormat="1" x14ac:dyDescent="0.3">
      <c r="A329" s="147" t="s">
        <v>989</v>
      </c>
      <c r="B329" s="165"/>
      <c r="C329" s="147"/>
      <c r="D329" s="147"/>
      <c r="E329" s="167"/>
      <c r="F329" s="167"/>
      <c r="G329" s="167"/>
    </row>
    <row r="330" spans="1:7" s="77" customFormat="1" x14ac:dyDescent="0.3">
      <c r="A330" s="147" t="s">
        <v>990</v>
      </c>
      <c r="B330" s="165"/>
      <c r="C330" s="147"/>
      <c r="D330" s="147"/>
      <c r="E330" s="167"/>
      <c r="F330" s="167"/>
      <c r="G330" s="167"/>
    </row>
    <row r="331" spans="1:7" s="77" customFormat="1" x14ac:dyDescent="0.3">
      <c r="A331" s="147" t="s">
        <v>991</v>
      </c>
      <c r="B331" s="165"/>
      <c r="C331" s="147"/>
      <c r="D331" s="147"/>
      <c r="E331" s="167"/>
      <c r="F331" s="167"/>
      <c r="G331" s="167"/>
    </row>
    <row r="332" spans="1:7" s="77" customFormat="1" x14ac:dyDescent="0.3">
      <c r="A332" s="131"/>
      <c r="B332" s="132" t="s">
        <v>992</v>
      </c>
      <c r="C332" s="131" t="s">
        <v>53</v>
      </c>
      <c r="D332" s="131" t="s">
        <v>943</v>
      </c>
      <c r="E332" s="133"/>
      <c r="F332" s="131" t="s">
        <v>426</v>
      </c>
      <c r="G332" s="134" t="s">
        <v>944</v>
      </c>
    </row>
    <row r="333" spans="1:7" s="77" customFormat="1" x14ac:dyDescent="0.3">
      <c r="A333" s="147" t="s">
        <v>993</v>
      </c>
      <c r="B333" s="165" t="s">
        <v>994</v>
      </c>
      <c r="C333" s="166" t="s">
        <v>760</v>
      </c>
      <c r="D333" s="166" t="s">
        <v>760</v>
      </c>
      <c r="E333" s="167"/>
      <c r="F333" s="168" t="str">
        <f>IF($C$346=0,"",IF(C333="[For completion]","",C333/$C$346))</f>
        <v/>
      </c>
      <c r="G333" s="168" t="str">
        <f>IF($D$346=0,"",IF(D333="[For completion]","",D333/$D$346))</f>
        <v/>
      </c>
    </row>
    <row r="334" spans="1:7" s="77" customFormat="1" x14ac:dyDescent="0.3">
      <c r="A334" s="147" t="s">
        <v>995</v>
      </c>
      <c r="B334" s="165" t="s">
        <v>996</v>
      </c>
      <c r="C334" s="166" t="s">
        <v>760</v>
      </c>
      <c r="D334" s="166" t="s">
        <v>760</v>
      </c>
      <c r="E334" s="167"/>
      <c r="F334" s="168" t="str">
        <f t="shared" ref="F334:F345" si="13">IF($C$346=0,"",IF(C334="[For completion]","",C334/$C$346))</f>
        <v/>
      </c>
      <c r="G334" s="168" t="str">
        <f t="shared" ref="G334:G345" si="14">IF($D$346=0,"",IF(D334="[For completion]","",D334/$D$346))</f>
        <v/>
      </c>
    </row>
    <row r="335" spans="1:7" s="77" customFormat="1" x14ac:dyDescent="0.3">
      <c r="A335" s="147" t="s">
        <v>997</v>
      </c>
      <c r="B335" s="165" t="s">
        <v>998</v>
      </c>
      <c r="C335" s="166" t="s">
        <v>760</v>
      </c>
      <c r="D335" s="166" t="s">
        <v>760</v>
      </c>
      <c r="E335" s="167"/>
      <c r="F335" s="168" t="str">
        <f t="shared" si="13"/>
        <v/>
      </c>
      <c r="G335" s="168" t="str">
        <f t="shared" si="14"/>
        <v/>
      </c>
    </row>
    <row r="336" spans="1:7" s="77" customFormat="1" x14ac:dyDescent="0.3">
      <c r="A336" s="147" t="s">
        <v>999</v>
      </c>
      <c r="B336" s="165" t="s">
        <v>1000</v>
      </c>
      <c r="C336" s="166" t="s">
        <v>760</v>
      </c>
      <c r="D336" s="166" t="s">
        <v>760</v>
      </c>
      <c r="E336" s="167"/>
      <c r="F336" s="168" t="str">
        <f t="shared" si="13"/>
        <v/>
      </c>
      <c r="G336" s="168" t="str">
        <f t="shared" si="14"/>
        <v/>
      </c>
    </row>
    <row r="337" spans="1:7" s="77" customFormat="1" x14ac:dyDescent="0.3">
      <c r="A337" s="147" t="s">
        <v>1001</v>
      </c>
      <c r="B337" s="165" t="s">
        <v>1002</v>
      </c>
      <c r="C337" s="166" t="s">
        <v>760</v>
      </c>
      <c r="D337" s="166" t="s">
        <v>760</v>
      </c>
      <c r="E337" s="167"/>
      <c r="F337" s="168" t="str">
        <f t="shared" si="13"/>
        <v/>
      </c>
      <c r="G337" s="168" t="str">
        <f t="shared" si="14"/>
        <v/>
      </c>
    </row>
    <row r="338" spans="1:7" ht="15" customHeight="1" x14ac:dyDescent="0.3">
      <c r="A338" s="147" t="s">
        <v>1003</v>
      </c>
      <c r="B338" s="165" t="s">
        <v>1004</v>
      </c>
      <c r="C338" s="166" t="s">
        <v>760</v>
      </c>
      <c r="D338" s="166" t="s">
        <v>760</v>
      </c>
      <c r="E338" s="167"/>
      <c r="F338" s="168" t="str">
        <f t="shared" si="13"/>
        <v/>
      </c>
      <c r="G338" s="168" t="str">
        <f t="shared" si="14"/>
        <v/>
      </c>
    </row>
    <row r="339" spans="1:7" s="77" customFormat="1" x14ac:dyDescent="0.3">
      <c r="A339" s="147" t="s">
        <v>1005</v>
      </c>
      <c r="B339" s="165" t="s">
        <v>1006</v>
      </c>
      <c r="C339" s="166" t="s">
        <v>760</v>
      </c>
      <c r="D339" s="166" t="s">
        <v>760</v>
      </c>
      <c r="E339" s="167"/>
      <c r="F339" s="168" t="str">
        <f t="shared" si="13"/>
        <v/>
      </c>
      <c r="G339" s="168" t="str">
        <f t="shared" si="14"/>
        <v/>
      </c>
    </row>
    <row r="340" spans="1:7" s="77" customFormat="1" x14ac:dyDescent="0.3">
      <c r="A340" s="147" t="s">
        <v>1007</v>
      </c>
      <c r="B340" s="165" t="s">
        <v>1008</v>
      </c>
      <c r="C340" s="166" t="s">
        <v>760</v>
      </c>
      <c r="D340" s="166" t="s">
        <v>760</v>
      </c>
      <c r="E340" s="167"/>
      <c r="F340" s="168" t="str">
        <f t="shared" si="13"/>
        <v/>
      </c>
      <c r="G340" s="168" t="str">
        <f t="shared" si="14"/>
        <v/>
      </c>
    </row>
    <row r="341" spans="1:7" s="77" customFormat="1" x14ac:dyDescent="0.3">
      <c r="A341" s="147" t="s">
        <v>1009</v>
      </c>
      <c r="B341" s="165" t="s">
        <v>1010</v>
      </c>
      <c r="C341" s="166" t="s">
        <v>760</v>
      </c>
      <c r="D341" s="166" t="s">
        <v>760</v>
      </c>
      <c r="E341" s="167"/>
      <c r="F341" s="168" t="str">
        <f t="shared" si="13"/>
        <v/>
      </c>
      <c r="G341" s="168" t="str">
        <f t="shared" si="14"/>
        <v/>
      </c>
    </row>
    <row r="342" spans="1:7" s="77" customFormat="1" x14ac:dyDescent="0.3">
      <c r="A342" s="147" t="s">
        <v>1011</v>
      </c>
      <c r="B342" s="147" t="s">
        <v>1012</v>
      </c>
      <c r="C342" s="166" t="s">
        <v>760</v>
      </c>
      <c r="D342" s="166" t="s">
        <v>760</v>
      </c>
      <c r="E342" s="30"/>
      <c r="F342" s="168" t="str">
        <f t="shared" si="13"/>
        <v/>
      </c>
      <c r="G342" s="168" t="str">
        <f t="shared" si="14"/>
        <v/>
      </c>
    </row>
    <row r="343" spans="1:7" s="77" customFormat="1" x14ac:dyDescent="0.3">
      <c r="A343" s="147" t="s">
        <v>1013</v>
      </c>
      <c r="B343" s="147" t="s">
        <v>1014</v>
      </c>
      <c r="C343" s="166" t="s">
        <v>760</v>
      </c>
      <c r="D343" s="166" t="s">
        <v>760</v>
      </c>
      <c r="E343" s="30"/>
      <c r="F343" s="168" t="str">
        <f t="shared" si="13"/>
        <v/>
      </c>
      <c r="G343" s="168" t="str">
        <f t="shared" si="14"/>
        <v/>
      </c>
    </row>
    <row r="344" spans="1:7" s="77" customFormat="1" x14ac:dyDescent="0.3">
      <c r="A344" s="147" t="s">
        <v>1015</v>
      </c>
      <c r="B344" s="165" t="s">
        <v>1016</v>
      </c>
      <c r="C344" s="166" t="s">
        <v>760</v>
      </c>
      <c r="D344" s="166" t="s">
        <v>760</v>
      </c>
      <c r="E344" s="167"/>
      <c r="F344" s="168" t="str">
        <f t="shared" si="13"/>
        <v/>
      </c>
      <c r="G344" s="168" t="str">
        <f t="shared" si="14"/>
        <v/>
      </c>
    </row>
    <row r="345" spans="1:7" s="77" customFormat="1" x14ac:dyDescent="0.3">
      <c r="A345" s="147" t="s">
        <v>1017</v>
      </c>
      <c r="B345" s="147" t="s">
        <v>964</v>
      </c>
      <c r="C345" s="166" t="s">
        <v>760</v>
      </c>
      <c r="D345" s="166" t="s">
        <v>760</v>
      </c>
      <c r="E345" s="30"/>
      <c r="F345" s="168" t="str">
        <f t="shared" si="13"/>
        <v/>
      </c>
      <c r="G345" s="168" t="str">
        <f t="shared" si="14"/>
        <v/>
      </c>
    </row>
    <row r="346" spans="1:7" s="77" customFormat="1" x14ac:dyDescent="0.3">
      <c r="A346" s="147" t="s">
        <v>1018</v>
      </c>
      <c r="B346" s="165" t="s">
        <v>82</v>
      </c>
      <c r="C346" s="166">
        <f>SUM(C333:C345)</f>
        <v>0</v>
      </c>
      <c r="D346" s="147">
        <f>SUM(D333:D345)</f>
        <v>0</v>
      </c>
      <c r="E346" s="167"/>
      <c r="F346" s="150">
        <f>SUM(F333:F345)</f>
        <v>0</v>
      </c>
      <c r="G346" s="150">
        <f>SUM(G333:G345)</f>
        <v>0</v>
      </c>
    </row>
    <row r="347" spans="1:7" s="77" customFormat="1" x14ac:dyDescent="0.3">
      <c r="A347" s="147" t="s">
        <v>1019</v>
      </c>
      <c r="B347" s="165"/>
      <c r="C347" s="166"/>
      <c r="D347" s="147"/>
      <c r="E347" s="167"/>
      <c r="F347" s="150"/>
      <c r="G347" s="150"/>
    </row>
    <row r="348" spans="1:7" s="77" customFormat="1" x14ac:dyDescent="0.3">
      <c r="A348" s="147" t="s">
        <v>1020</v>
      </c>
      <c r="B348" s="165"/>
      <c r="C348" s="166"/>
      <c r="D348" s="147"/>
      <c r="E348" s="167"/>
      <c r="F348" s="150"/>
      <c r="G348" s="150"/>
    </row>
    <row r="349" spans="1:7" s="77" customFormat="1" x14ac:dyDescent="0.3">
      <c r="A349" s="147" t="s">
        <v>1021</v>
      </c>
      <c r="B349" s="30"/>
      <c r="C349" s="30"/>
      <c r="D349" s="30"/>
      <c r="E349" s="30"/>
      <c r="F349" s="30"/>
      <c r="G349" s="30"/>
    </row>
    <row r="350" spans="1:7" s="77" customFormat="1" x14ac:dyDescent="0.3">
      <c r="A350" s="147" t="s">
        <v>1022</v>
      </c>
      <c r="B350" s="30"/>
      <c r="C350" s="30"/>
      <c r="D350" s="30"/>
      <c r="E350" s="30"/>
      <c r="F350" s="30"/>
      <c r="G350" s="30"/>
    </row>
    <row r="351" spans="1:7" s="77" customFormat="1" x14ac:dyDescent="0.3">
      <c r="A351" s="147" t="s">
        <v>1023</v>
      </c>
      <c r="B351" s="165"/>
      <c r="C351" s="166"/>
      <c r="D351" s="147"/>
      <c r="E351" s="167"/>
      <c r="F351" s="150"/>
      <c r="G351" s="150"/>
    </row>
    <row r="352" spans="1:7" s="77" customFormat="1" x14ac:dyDescent="0.3">
      <c r="A352" s="147" t="s">
        <v>1024</v>
      </c>
      <c r="B352" s="165"/>
      <c r="C352" s="166"/>
      <c r="D352" s="147"/>
      <c r="E352" s="167"/>
      <c r="F352" s="150"/>
      <c r="G352" s="150"/>
    </row>
    <row r="353" spans="1:7" s="77" customFormat="1" x14ac:dyDescent="0.3">
      <c r="A353" s="147" t="s">
        <v>1025</v>
      </c>
      <c r="B353" s="165"/>
      <c r="C353" s="166"/>
      <c r="D353" s="147"/>
      <c r="E353" s="167"/>
      <c r="F353" s="150"/>
      <c r="G353" s="150"/>
    </row>
    <row r="354" spans="1:7" s="77" customFormat="1" x14ac:dyDescent="0.3">
      <c r="A354" s="147" t="s">
        <v>1026</v>
      </c>
      <c r="B354" s="165"/>
      <c r="C354" s="166"/>
      <c r="D354" s="147"/>
      <c r="E354" s="167"/>
      <c r="F354" s="150"/>
      <c r="G354" s="150"/>
    </row>
    <row r="355" spans="1:7" s="77" customFormat="1" x14ac:dyDescent="0.3">
      <c r="A355" s="147" t="s">
        <v>1027</v>
      </c>
      <c r="B355" s="165"/>
      <c r="C355" s="147"/>
      <c r="D355" s="147"/>
      <c r="E355" s="167"/>
      <c r="F355" s="167"/>
      <c r="G355" s="167"/>
    </row>
    <row r="356" spans="1:7" s="77" customFormat="1" x14ac:dyDescent="0.3">
      <c r="A356" s="147" t="s">
        <v>1028</v>
      </c>
      <c r="B356" s="165"/>
      <c r="C356" s="147"/>
      <c r="D356" s="147"/>
      <c r="E356" s="167"/>
      <c r="F356" s="167"/>
      <c r="G356" s="167"/>
    </row>
    <row r="357" spans="1:7" s="77" customFormat="1" x14ac:dyDescent="0.3">
      <c r="A357" s="131"/>
      <c r="B357" s="132" t="s">
        <v>1029</v>
      </c>
      <c r="C357" s="131" t="s">
        <v>53</v>
      </c>
      <c r="D357" s="131" t="s">
        <v>943</v>
      </c>
      <c r="E357" s="133"/>
      <c r="F357" s="131" t="s">
        <v>426</v>
      </c>
      <c r="G357" s="134" t="s">
        <v>944</v>
      </c>
    </row>
    <row r="358" spans="1:7" s="77" customFormat="1" x14ac:dyDescent="0.3">
      <c r="A358" s="147" t="s">
        <v>1030</v>
      </c>
      <c r="B358" s="165" t="s">
        <v>1031</v>
      </c>
      <c r="C358" s="166" t="s">
        <v>760</v>
      </c>
      <c r="D358" s="166" t="s">
        <v>760</v>
      </c>
      <c r="E358" s="167"/>
      <c r="F358" s="168" t="str">
        <f>IF($C$365=0,"",IF(C358="[For completion]","",C358/$C$365))</f>
        <v/>
      </c>
      <c r="G358" s="168" t="str">
        <f>IF($D$365=0,"",IF(D358="[For completion]","",D358/$D$365))</f>
        <v/>
      </c>
    </row>
    <row r="359" spans="1:7" s="77" customFormat="1" x14ac:dyDescent="0.3">
      <c r="A359" s="147" t="s">
        <v>1032</v>
      </c>
      <c r="B359" s="169" t="s">
        <v>1033</v>
      </c>
      <c r="C359" s="166" t="s">
        <v>760</v>
      </c>
      <c r="D359" s="166" t="s">
        <v>760</v>
      </c>
      <c r="E359" s="167"/>
      <c r="F359" s="168" t="str">
        <f t="shared" ref="F359:F364" si="15">IF($C$365=0,"",IF(C359="[For completion]","",C359/$C$365))</f>
        <v/>
      </c>
      <c r="G359" s="168" t="str">
        <f t="shared" ref="G359:G364" si="16">IF($D$365=0,"",IF(D359="[For completion]","",D359/$D$365))</f>
        <v/>
      </c>
    </row>
    <row r="360" spans="1:7" ht="15" customHeight="1" x14ac:dyDescent="0.3">
      <c r="A360" s="147" t="s">
        <v>1034</v>
      </c>
      <c r="B360" s="165" t="s">
        <v>1035</v>
      </c>
      <c r="C360" s="166" t="s">
        <v>760</v>
      </c>
      <c r="D360" s="166" t="s">
        <v>760</v>
      </c>
      <c r="E360" s="167"/>
      <c r="F360" s="168" t="str">
        <f t="shared" si="15"/>
        <v/>
      </c>
      <c r="G360" s="168" t="str">
        <f t="shared" si="16"/>
        <v/>
      </c>
    </row>
    <row r="361" spans="1:7" s="77" customFormat="1" x14ac:dyDescent="0.3">
      <c r="A361" s="147" t="s">
        <v>1036</v>
      </c>
      <c r="B361" s="165" t="s">
        <v>1037</v>
      </c>
      <c r="C361" s="166" t="s">
        <v>760</v>
      </c>
      <c r="D361" s="166" t="s">
        <v>760</v>
      </c>
      <c r="E361" s="167"/>
      <c r="F361" s="168" t="str">
        <f t="shared" si="15"/>
        <v/>
      </c>
      <c r="G361" s="168" t="str">
        <f t="shared" si="16"/>
        <v/>
      </c>
    </row>
    <row r="362" spans="1:7" s="77" customFormat="1" x14ac:dyDescent="0.3">
      <c r="A362" s="147" t="s">
        <v>1038</v>
      </c>
      <c r="B362" s="165" t="s">
        <v>1039</v>
      </c>
      <c r="C362" s="166" t="s">
        <v>760</v>
      </c>
      <c r="D362" s="166" t="s">
        <v>760</v>
      </c>
      <c r="E362" s="167"/>
      <c r="F362" s="168" t="str">
        <f t="shared" si="15"/>
        <v/>
      </c>
      <c r="G362" s="168" t="str">
        <f t="shared" si="16"/>
        <v/>
      </c>
    </row>
    <row r="363" spans="1:7" s="77" customFormat="1" x14ac:dyDescent="0.3">
      <c r="A363" s="147" t="s">
        <v>1040</v>
      </c>
      <c r="B363" s="165" t="s">
        <v>1041</v>
      </c>
      <c r="C363" s="166" t="s">
        <v>760</v>
      </c>
      <c r="D363" s="166" t="s">
        <v>760</v>
      </c>
      <c r="E363" s="167"/>
      <c r="F363" s="168" t="str">
        <f t="shared" si="15"/>
        <v/>
      </c>
      <c r="G363" s="168" t="str">
        <f t="shared" si="16"/>
        <v/>
      </c>
    </row>
    <row r="364" spans="1:7" s="77" customFormat="1" x14ac:dyDescent="0.3">
      <c r="A364" s="147" t="s">
        <v>1042</v>
      </c>
      <c r="B364" s="165" t="s">
        <v>870</v>
      </c>
      <c r="C364" s="166" t="s">
        <v>760</v>
      </c>
      <c r="D364" s="166" t="s">
        <v>760</v>
      </c>
      <c r="E364" s="167"/>
      <c r="F364" s="168" t="str">
        <f t="shared" si="15"/>
        <v/>
      </c>
      <c r="G364" s="168" t="str">
        <f t="shared" si="16"/>
        <v/>
      </c>
    </row>
    <row r="365" spans="1:7" s="77" customFormat="1" x14ac:dyDescent="0.3">
      <c r="A365" s="147" t="s">
        <v>1043</v>
      </c>
      <c r="B365" s="165" t="s">
        <v>82</v>
      </c>
      <c r="C365" s="166">
        <f>SUM(C358:C364)</f>
        <v>0</v>
      </c>
      <c r="D365" s="147">
        <f>SUM(D358:D364)</f>
        <v>0</v>
      </c>
      <c r="E365" s="167"/>
      <c r="F365" s="150">
        <f>SUM(F358:F364)</f>
        <v>0</v>
      </c>
      <c r="G365" s="150">
        <f>SUM(G358:G364)</f>
        <v>0</v>
      </c>
    </row>
    <row r="366" spans="1:7" s="77" customFormat="1" x14ac:dyDescent="0.3">
      <c r="A366" s="147" t="s">
        <v>1044</v>
      </c>
      <c r="B366" s="165"/>
      <c r="C366" s="147"/>
      <c r="D366" s="147"/>
      <c r="E366" s="167"/>
      <c r="F366" s="167"/>
      <c r="G366" s="167"/>
    </row>
    <row r="367" spans="1:7" s="77" customFormat="1" x14ac:dyDescent="0.3">
      <c r="A367" s="131"/>
      <c r="B367" s="132" t="s">
        <v>1045</v>
      </c>
      <c r="C367" s="131" t="s">
        <v>53</v>
      </c>
      <c r="D367" s="131" t="s">
        <v>943</v>
      </c>
      <c r="E367" s="133"/>
      <c r="F367" s="131" t="s">
        <v>426</v>
      </c>
      <c r="G367" s="134" t="s">
        <v>944</v>
      </c>
    </row>
    <row r="368" spans="1:7" s="77" customFormat="1" x14ac:dyDescent="0.3">
      <c r="A368" s="147" t="s">
        <v>1046</v>
      </c>
      <c r="B368" s="165" t="s">
        <v>1047</v>
      </c>
      <c r="C368" s="166" t="s">
        <v>760</v>
      </c>
      <c r="D368" s="166" t="s">
        <v>760</v>
      </c>
      <c r="E368" s="167"/>
      <c r="F368" s="168" t="str">
        <f>IF($C$372=0,"",IF(C368="[For completion]","",C368/$C$372))</f>
        <v/>
      </c>
      <c r="G368" s="168" t="str">
        <f>IF($D$372=0,"",IF(D368="[For completion]","",D368/$D$372))</f>
        <v/>
      </c>
    </row>
    <row r="369" spans="1:7" s="77" customFormat="1" x14ac:dyDescent="0.3">
      <c r="A369" s="147" t="s">
        <v>1048</v>
      </c>
      <c r="B369" s="169" t="s">
        <v>1049</v>
      </c>
      <c r="C369" s="166" t="s">
        <v>760</v>
      </c>
      <c r="D369" s="166" t="s">
        <v>760</v>
      </c>
      <c r="E369" s="167"/>
      <c r="F369" s="168" t="str">
        <f>IF($C$372=0,"",IF(C369="[For completion]","",C369/$C$372))</f>
        <v/>
      </c>
      <c r="G369" s="168" t="str">
        <f>IF($D$372=0,"",IF(D369="[For completion]","",D369/$D$372))</f>
        <v/>
      </c>
    </row>
    <row r="370" spans="1:7" s="77" customFormat="1" x14ac:dyDescent="0.3">
      <c r="A370" s="147" t="s">
        <v>1050</v>
      </c>
      <c r="B370" s="165" t="s">
        <v>870</v>
      </c>
      <c r="C370" s="166" t="s">
        <v>760</v>
      </c>
      <c r="D370" s="166" t="s">
        <v>760</v>
      </c>
      <c r="E370" s="167"/>
      <c r="F370" s="168" t="str">
        <f>IF($C$372=0,"",IF(C370="[For completion]","",C370/$C$372))</f>
        <v/>
      </c>
      <c r="G370" s="168" t="str">
        <f>IF($D$372=0,"",IF(D370="[For completion]","",D370/$D$372))</f>
        <v/>
      </c>
    </row>
    <row r="371" spans="1:7" s="77" customFormat="1" x14ac:dyDescent="0.3">
      <c r="A371" s="147" t="s">
        <v>1051</v>
      </c>
      <c r="B371" s="147" t="s">
        <v>964</v>
      </c>
      <c r="C371" s="166" t="s">
        <v>760</v>
      </c>
      <c r="D371" s="166" t="s">
        <v>760</v>
      </c>
      <c r="E371" s="167"/>
      <c r="F371" s="168" t="str">
        <f>IF($C$372=0,"",IF(C371="[For completion]","",C371/$C$372))</f>
        <v/>
      </c>
      <c r="G371" s="168" t="str">
        <f>IF($D$372=0,"",IF(D371="[For completion]","",D371/$D$372))</f>
        <v/>
      </c>
    </row>
    <row r="372" spans="1:7" s="77" customFormat="1" x14ac:dyDescent="0.3">
      <c r="A372" s="147" t="s">
        <v>1052</v>
      </c>
      <c r="B372" s="165" t="s">
        <v>82</v>
      </c>
      <c r="C372" s="166">
        <f>SUM(C368:C371)</f>
        <v>0</v>
      </c>
      <c r="D372" s="147">
        <f>SUM(D368:D371)</f>
        <v>0</v>
      </c>
      <c r="E372" s="167"/>
      <c r="F372" s="150">
        <f>SUM(F368:F371)</f>
        <v>0</v>
      </c>
      <c r="G372" s="150">
        <f>SUM(G368:G371)</f>
        <v>0</v>
      </c>
    </row>
    <row r="373" spans="1:7" s="77" customFormat="1" x14ac:dyDescent="0.3">
      <c r="A373" s="147" t="s">
        <v>1053</v>
      </c>
      <c r="B373" s="165"/>
      <c r="C373" s="147"/>
      <c r="D373" s="147"/>
      <c r="E373" s="167"/>
      <c r="F373" s="167"/>
      <c r="G373" s="167"/>
    </row>
    <row r="374" spans="1:7" s="77" customFormat="1" x14ac:dyDescent="0.3">
      <c r="A374" s="131"/>
      <c r="B374" s="132" t="s">
        <v>1054</v>
      </c>
      <c r="C374" s="131" t="s">
        <v>1055</v>
      </c>
      <c r="D374" s="131" t="s">
        <v>1056</v>
      </c>
      <c r="E374" s="133"/>
      <c r="F374" s="131" t="s">
        <v>1057</v>
      </c>
      <c r="G374" s="134"/>
    </row>
    <row r="375" spans="1:7" s="77" customFormat="1" x14ac:dyDescent="0.3">
      <c r="A375" s="147" t="s">
        <v>1058</v>
      </c>
      <c r="B375" s="165" t="s">
        <v>1031</v>
      </c>
      <c r="C375" s="166" t="s">
        <v>760</v>
      </c>
      <c r="D375" s="166" t="s">
        <v>760</v>
      </c>
      <c r="E375" s="157"/>
      <c r="F375" s="166" t="s">
        <v>760</v>
      </c>
      <c r="G375" s="168" t="str">
        <f>IF($D$393=0,"",IF(D375="[For completion]","",D375/$D$393))</f>
        <v/>
      </c>
    </row>
    <row r="376" spans="1:7" s="77" customFormat="1" x14ac:dyDescent="0.3">
      <c r="A376" s="147" t="s">
        <v>1059</v>
      </c>
      <c r="B376" s="165" t="s">
        <v>1033</v>
      </c>
      <c r="C376" s="166" t="s">
        <v>760</v>
      </c>
      <c r="D376" s="166" t="s">
        <v>760</v>
      </c>
      <c r="E376" s="157"/>
      <c r="F376" s="166" t="s">
        <v>760</v>
      </c>
      <c r="G376" s="168" t="str">
        <f t="shared" ref="G376:G393" si="17">IF($D$393=0,"",IF(D376="[For completion]","",D376/$D$393))</f>
        <v/>
      </c>
    </row>
    <row r="377" spans="1:7" s="77" customFormat="1" x14ac:dyDescent="0.3">
      <c r="A377" s="147" t="s">
        <v>1060</v>
      </c>
      <c r="B377" s="165" t="s">
        <v>1035</v>
      </c>
      <c r="C377" s="166" t="s">
        <v>760</v>
      </c>
      <c r="D377" s="166" t="s">
        <v>760</v>
      </c>
      <c r="E377" s="157"/>
      <c r="F377" s="166" t="s">
        <v>760</v>
      </c>
      <c r="G377" s="168" t="str">
        <f t="shared" si="17"/>
        <v/>
      </c>
    </row>
    <row r="378" spans="1:7" s="77" customFormat="1" x14ac:dyDescent="0.3">
      <c r="A378" s="147" t="s">
        <v>1061</v>
      </c>
      <c r="B378" s="165" t="s">
        <v>1037</v>
      </c>
      <c r="C378" s="166" t="s">
        <v>760</v>
      </c>
      <c r="D378" s="166" t="s">
        <v>760</v>
      </c>
      <c r="E378" s="157"/>
      <c r="F378" s="166" t="s">
        <v>760</v>
      </c>
      <c r="G378" s="168" t="str">
        <f t="shared" si="17"/>
        <v/>
      </c>
    </row>
    <row r="379" spans="1:7" s="77" customFormat="1" x14ac:dyDescent="0.3">
      <c r="A379" s="147" t="s">
        <v>1062</v>
      </c>
      <c r="B379" s="165" t="s">
        <v>1039</v>
      </c>
      <c r="C379" s="166" t="s">
        <v>760</v>
      </c>
      <c r="D379" s="166" t="s">
        <v>760</v>
      </c>
      <c r="E379" s="157"/>
      <c r="F379" s="166" t="s">
        <v>760</v>
      </c>
      <c r="G379" s="168" t="str">
        <f t="shared" si="17"/>
        <v/>
      </c>
    </row>
    <row r="380" spans="1:7" s="77" customFormat="1" x14ac:dyDescent="0.3">
      <c r="A380" s="147" t="s">
        <v>1063</v>
      </c>
      <c r="B380" s="165" t="s">
        <v>1041</v>
      </c>
      <c r="C380" s="166" t="s">
        <v>760</v>
      </c>
      <c r="D380" s="166" t="s">
        <v>760</v>
      </c>
      <c r="E380" s="157"/>
      <c r="F380" s="166" t="s">
        <v>760</v>
      </c>
      <c r="G380" s="168" t="str">
        <f t="shared" si="17"/>
        <v/>
      </c>
    </row>
    <row r="381" spans="1:7" s="77" customFormat="1" x14ac:dyDescent="0.3">
      <c r="A381" s="147" t="s">
        <v>1064</v>
      </c>
      <c r="B381" s="165" t="s">
        <v>870</v>
      </c>
      <c r="C381" s="166" t="s">
        <v>760</v>
      </c>
      <c r="D381" s="166" t="s">
        <v>760</v>
      </c>
      <c r="E381" s="157"/>
      <c r="F381" s="166" t="s">
        <v>760</v>
      </c>
      <c r="G381" s="168" t="str">
        <f t="shared" si="17"/>
        <v/>
      </c>
    </row>
    <row r="382" spans="1:7" s="77" customFormat="1" x14ac:dyDescent="0.3">
      <c r="A382" s="147" t="s">
        <v>1065</v>
      </c>
      <c r="B382" s="165" t="s">
        <v>964</v>
      </c>
      <c r="C382" s="166" t="s">
        <v>760</v>
      </c>
      <c r="D382" s="166" t="s">
        <v>760</v>
      </c>
      <c r="E382" s="157"/>
      <c r="F382" s="166" t="s">
        <v>760</v>
      </c>
      <c r="G382" s="168" t="str">
        <f t="shared" si="17"/>
        <v/>
      </c>
    </row>
    <row r="383" spans="1:7" s="77" customFormat="1" x14ac:dyDescent="0.3">
      <c r="A383" s="147" t="s">
        <v>1066</v>
      </c>
      <c r="B383" s="165" t="s">
        <v>82</v>
      </c>
      <c r="C383" s="166">
        <v>0</v>
      </c>
      <c r="D383" s="166">
        <v>0</v>
      </c>
      <c r="E383" s="157"/>
      <c r="F383" s="147"/>
      <c r="G383" s="168" t="str">
        <f t="shared" si="17"/>
        <v/>
      </c>
    </row>
    <row r="384" spans="1:7" s="77" customFormat="1" x14ac:dyDescent="0.3">
      <c r="A384" s="147" t="s">
        <v>1067</v>
      </c>
      <c r="B384" s="165" t="s">
        <v>1068</v>
      </c>
      <c r="C384" s="147"/>
      <c r="D384" s="147"/>
      <c r="E384" s="147"/>
      <c r="F384" s="166" t="s">
        <v>760</v>
      </c>
      <c r="G384" s="168" t="str">
        <f t="shared" si="17"/>
        <v/>
      </c>
    </row>
    <row r="385" spans="1:7" s="77" customFormat="1" x14ac:dyDescent="0.3">
      <c r="A385" s="147" t="s">
        <v>1069</v>
      </c>
      <c r="B385" s="165"/>
      <c r="C385" s="166"/>
      <c r="D385" s="147"/>
      <c r="E385" s="157"/>
      <c r="F385" s="168"/>
      <c r="G385" s="168" t="str">
        <f t="shared" si="17"/>
        <v/>
      </c>
    </row>
    <row r="386" spans="1:7" s="77" customFormat="1" x14ac:dyDescent="0.3">
      <c r="A386" s="147" t="s">
        <v>1070</v>
      </c>
      <c r="B386" s="165"/>
      <c r="C386" s="166"/>
      <c r="D386" s="147"/>
      <c r="E386" s="157"/>
      <c r="F386" s="168"/>
      <c r="G386" s="168" t="str">
        <f t="shared" si="17"/>
        <v/>
      </c>
    </row>
    <row r="387" spans="1:7" s="77" customFormat="1" x14ac:dyDescent="0.3">
      <c r="A387" s="147" t="s">
        <v>1071</v>
      </c>
      <c r="B387" s="165"/>
      <c r="C387" s="166"/>
      <c r="D387" s="147"/>
      <c r="E387" s="157"/>
      <c r="F387" s="168"/>
      <c r="G387" s="168" t="str">
        <f t="shared" si="17"/>
        <v/>
      </c>
    </row>
    <row r="388" spans="1:7" s="77" customFormat="1" x14ac:dyDescent="0.3">
      <c r="A388" s="147" t="s">
        <v>1072</v>
      </c>
      <c r="B388" s="165"/>
      <c r="C388" s="166"/>
      <c r="D388" s="147"/>
      <c r="E388" s="157"/>
      <c r="F388" s="168"/>
      <c r="G388" s="168" t="str">
        <f t="shared" si="17"/>
        <v/>
      </c>
    </row>
    <row r="389" spans="1:7" s="77" customFormat="1" x14ac:dyDescent="0.3">
      <c r="A389" s="147" t="s">
        <v>1073</v>
      </c>
      <c r="B389" s="165"/>
      <c r="C389" s="166"/>
      <c r="D389" s="147"/>
      <c r="E389" s="157"/>
      <c r="F389" s="168"/>
      <c r="G389" s="168" t="str">
        <f t="shared" si="17"/>
        <v/>
      </c>
    </row>
    <row r="390" spans="1:7" s="77" customFormat="1" x14ac:dyDescent="0.3">
      <c r="A390" s="147" t="s">
        <v>1074</v>
      </c>
      <c r="B390" s="165"/>
      <c r="C390" s="166"/>
      <c r="D390" s="147"/>
      <c r="E390" s="157"/>
      <c r="F390" s="168"/>
      <c r="G390" s="168" t="str">
        <f t="shared" si="17"/>
        <v/>
      </c>
    </row>
    <row r="391" spans="1:7" s="77" customFormat="1" x14ac:dyDescent="0.3">
      <c r="A391" s="147" t="s">
        <v>1075</v>
      </c>
      <c r="B391" s="165"/>
      <c r="C391" s="166"/>
      <c r="D391" s="147"/>
      <c r="E391" s="157"/>
      <c r="F391" s="168"/>
      <c r="G391" s="168" t="str">
        <f t="shared" si="17"/>
        <v/>
      </c>
    </row>
    <row r="392" spans="1:7" s="77" customFormat="1" x14ac:dyDescent="0.3">
      <c r="A392" s="147" t="s">
        <v>1076</v>
      </c>
      <c r="B392" s="165"/>
      <c r="C392" s="166"/>
      <c r="D392" s="147"/>
      <c r="E392" s="157"/>
      <c r="F392" s="168"/>
      <c r="G392" s="168" t="str">
        <f t="shared" si="17"/>
        <v/>
      </c>
    </row>
    <row r="393" spans="1:7" s="77" customFormat="1" x14ac:dyDescent="0.3">
      <c r="A393" s="147" t="s">
        <v>1077</v>
      </c>
      <c r="B393" s="165"/>
      <c r="C393" s="166"/>
      <c r="D393" s="147"/>
      <c r="E393" s="157"/>
      <c r="F393" s="168"/>
      <c r="G393" s="168" t="str">
        <f t="shared" si="17"/>
        <v/>
      </c>
    </row>
    <row r="394" spans="1:7" s="77" customFormat="1" x14ac:dyDescent="0.3">
      <c r="A394" s="147" t="s">
        <v>1078</v>
      </c>
      <c r="B394" s="147"/>
      <c r="C394" s="170"/>
      <c r="D394" s="147"/>
      <c r="E394" s="157"/>
      <c r="F394" s="157"/>
      <c r="G394" s="157"/>
    </row>
    <row r="395" spans="1:7" s="77" customFormat="1" x14ac:dyDescent="0.3">
      <c r="A395" s="147" t="s">
        <v>1079</v>
      </c>
      <c r="B395" s="147"/>
      <c r="C395" s="170"/>
      <c r="D395" s="147"/>
      <c r="E395" s="157"/>
      <c r="F395" s="157"/>
      <c r="G395" s="157"/>
    </row>
    <row r="396" spans="1:7" s="77" customFormat="1" x14ac:dyDescent="0.3">
      <c r="A396" s="147" t="s">
        <v>1080</v>
      </c>
      <c r="B396" s="147"/>
      <c r="C396" s="170"/>
      <c r="D396" s="147"/>
      <c r="E396" s="157"/>
      <c r="F396" s="157"/>
      <c r="G396" s="157"/>
    </row>
    <row r="397" spans="1:7" s="77" customFormat="1" x14ac:dyDescent="0.3">
      <c r="A397" s="147" t="s">
        <v>1081</v>
      </c>
      <c r="B397" s="147"/>
      <c r="C397" s="170"/>
      <c r="D397" s="147"/>
      <c r="E397" s="157"/>
      <c r="F397" s="157"/>
      <c r="G397" s="157"/>
    </row>
    <row r="398" spans="1:7" s="77" customFormat="1" x14ac:dyDescent="0.3">
      <c r="A398" s="147" t="s">
        <v>1082</v>
      </c>
      <c r="B398" s="147"/>
      <c r="C398" s="170"/>
      <c r="D398" s="147"/>
      <c r="E398" s="157"/>
      <c r="F398" s="157"/>
      <c r="G398" s="157"/>
    </row>
    <row r="399" spans="1:7" s="77" customFormat="1" x14ac:dyDescent="0.3">
      <c r="A399" s="147" t="s">
        <v>1083</v>
      </c>
      <c r="B399" s="147"/>
      <c r="C399" s="170"/>
      <c r="D399" s="147"/>
      <c r="E399" s="157"/>
      <c r="F399" s="157"/>
      <c r="G399" s="157"/>
    </row>
    <row r="400" spans="1:7" s="77" customFormat="1" x14ac:dyDescent="0.3">
      <c r="A400" s="147" t="s">
        <v>1084</v>
      </c>
      <c r="B400" s="147"/>
      <c r="C400" s="170"/>
      <c r="D400" s="147"/>
      <c r="E400" s="157"/>
      <c r="F400" s="157"/>
      <c r="G400" s="157"/>
    </row>
    <row r="401" spans="1:7" s="77" customFormat="1" x14ac:dyDescent="0.3">
      <c r="A401" s="147" t="s">
        <v>1085</v>
      </c>
      <c r="B401" s="147"/>
      <c r="C401" s="170"/>
      <c r="D401" s="147"/>
      <c r="E401" s="157"/>
      <c r="F401" s="157"/>
      <c r="G401" s="157"/>
    </row>
    <row r="402" spans="1:7" s="77" customFormat="1" x14ac:dyDescent="0.3">
      <c r="A402" s="147" t="s">
        <v>1086</v>
      </c>
      <c r="B402" s="147"/>
      <c r="C402" s="170"/>
      <c r="D402" s="147"/>
      <c r="E402" s="157"/>
      <c r="F402" s="157"/>
      <c r="G402" s="157"/>
    </row>
    <row r="403" spans="1:7" s="77" customFormat="1" x14ac:dyDescent="0.3">
      <c r="A403" s="147" t="s">
        <v>1087</v>
      </c>
      <c r="B403" s="147"/>
      <c r="C403" s="170"/>
      <c r="D403" s="147"/>
      <c r="E403" s="157"/>
      <c r="F403" s="157"/>
      <c r="G403" s="157"/>
    </row>
    <row r="404" spans="1:7" s="77" customFormat="1" x14ac:dyDescent="0.3">
      <c r="A404" s="147" t="s">
        <v>1088</v>
      </c>
      <c r="B404" s="147"/>
      <c r="C404" s="170"/>
      <c r="D404" s="147"/>
      <c r="E404" s="157"/>
      <c r="F404" s="157"/>
      <c r="G404" s="157"/>
    </row>
    <row r="405" spans="1:7" s="77" customFormat="1" x14ac:dyDescent="0.3">
      <c r="A405" s="147" t="s">
        <v>1089</v>
      </c>
      <c r="B405" s="147"/>
      <c r="C405" s="170"/>
      <c r="D405" s="147"/>
      <c r="E405" s="157"/>
      <c r="F405" s="157"/>
      <c r="G405" s="157"/>
    </row>
    <row r="406" spans="1:7" s="77" customFormat="1" x14ac:dyDescent="0.3">
      <c r="A406" s="147" t="s">
        <v>1090</v>
      </c>
      <c r="B406" s="147"/>
      <c r="C406" s="170"/>
      <c r="D406" s="147"/>
      <c r="E406" s="157"/>
      <c r="F406" s="157"/>
      <c r="G406" s="157"/>
    </row>
    <row r="407" spans="1:7" s="77" customFormat="1" x14ac:dyDescent="0.3">
      <c r="A407" s="147" t="s">
        <v>1091</v>
      </c>
      <c r="B407" s="147"/>
      <c r="C407" s="170"/>
      <c r="D407" s="147"/>
      <c r="E407" s="157"/>
      <c r="F407" s="157"/>
      <c r="G407" s="157"/>
    </row>
    <row r="408" spans="1:7" s="77" customFormat="1" x14ac:dyDescent="0.3">
      <c r="A408" s="147" t="s">
        <v>1092</v>
      </c>
      <c r="B408" s="147"/>
      <c r="C408" s="170"/>
      <c r="D408" s="147"/>
      <c r="E408" s="157"/>
      <c r="F408" s="157"/>
      <c r="G408" s="157"/>
    </row>
    <row r="409" spans="1:7" s="77" customFormat="1" x14ac:dyDescent="0.3">
      <c r="A409" s="147" t="s">
        <v>1093</v>
      </c>
      <c r="B409" s="147"/>
      <c r="C409" s="170"/>
      <c r="D409" s="147"/>
      <c r="E409" s="157"/>
      <c r="F409" s="157"/>
      <c r="G409" s="157"/>
    </row>
    <row r="410" spans="1:7" s="77" customFormat="1" x14ac:dyDescent="0.3">
      <c r="A410" s="147" t="s">
        <v>1094</v>
      </c>
      <c r="B410" s="147"/>
      <c r="C410" s="170"/>
      <c r="D410" s="147"/>
      <c r="E410" s="157"/>
      <c r="F410" s="157"/>
      <c r="G410" s="157"/>
    </row>
    <row r="411" spans="1:7" s="77" customFormat="1" x14ac:dyDescent="0.3">
      <c r="A411" s="147" t="s">
        <v>1095</v>
      </c>
      <c r="B411" s="147"/>
      <c r="C411" s="170"/>
      <c r="D411" s="147"/>
      <c r="E411" s="157"/>
      <c r="F411" s="157"/>
      <c r="G411" s="157"/>
    </row>
    <row r="412" spans="1:7" s="77" customFormat="1" x14ac:dyDescent="0.3">
      <c r="A412" s="147" t="s">
        <v>1096</v>
      </c>
      <c r="B412" s="147"/>
      <c r="C412" s="170"/>
      <c r="D412" s="147"/>
      <c r="E412" s="157"/>
      <c r="F412" s="157"/>
      <c r="G412" s="157"/>
    </row>
    <row r="413" spans="1:7" s="77" customFormat="1" x14ac:dyDescent="0.3">
      <c r="A413" s="147" t="s">
        <v>1097</v>
      </c>
      <c r="B413" s="147"/>
      <c r="C413" s="170"/>
      <c r="D413" s="147"/>
      <c r="E413" s="157"/>
      <c r="F413" s="157"/>
      <c r="G413" s="157"/>
    </row>
    <row r="414" spans="1:7" s="77" customFormat="1" x14ac:dyDescent="0.3">
      <c r="A414" s="147" t="s">
        <v>1098</v>
      </c>
      <c r="B414" s="147"/>
      <c r="C414" s="170"/>
      <c r="D414" s="147"/>
      <c r="E414" s="157"/>
      <c r="F414" s="157"/>
      <c r="G414" s="157"/>
    </row>
    <row r="415" spans="1:7" s="77" customFormat="1" x14ac:dyDescent="0.3">
      <c r="A415" s="147" t="s">
        <v>1099</v>
      </c>
      <c r="B415" s="147"/>
      <c r="C415" s="170"/>
      <c r="D415" s="147"/>
      <c r="E415" s="157"/>
      <c r="F415" s="157"/>
      <c r="G415" s="157"/>
    </row>
    <row r="416" spans="1:7" s="77" customFormat="1" x14ac:dyDescent="0.3">
      <c r="A416" s="147" t="s">
        <v>1100</v>
      </c>
      <c r="B416" s="147"/>
      <c r="C416" s="170"/>
      <c r="D416" s="147"/>
      <c r="E416" s="157"/>
      <c r="F416" s="157"/>
      <c r="G416" s="157"/>
    </row>
    <row r="417" spans="1:7" s="77" customFormat="1" x14ac:dyDescent="0.3">
      <c r="A417" s="147" t="s">
        <v>1101</v>
      </c>
      <c r="B417" s="147"/>
      <c r="C417" s="170"/>
      <c r="D417" s="147"/>
      <c r="E417" s="157"/>
      <c r="F417" s="157"/>
      <c r="G417" s="157"/>
    </row>
    <row r="418" spans="1:7" s="77" customFormat="1" x14ac:dyDescent="0.3">
      <c r="A418" s="147" t="s">
        <v>1102</v>
      </c>
      <c r="B418" s="147"/>
      <c r="C418" s="170"/>
      <c r="D418" s="147"/>
      <c r="E418" s="157"/>
      <c r="F418" s="157"/>
      <c r="G418" s="157"/>
    </row>
    <row r="419" spans="1:7" s="77" customFormat="1" x14ac:dyDescent="0.3">
      <c r="A419" s="147" t="s">
        <v>1103</v>
      </c>
      <c r="B419" s="147"/>
      <c r="C419" s="170"/>
      <c r="D419" s="147"/>
      <c r="E419" s="157"/>
      <c r="F419" s="157"/>
      <c r="G419" s="157"/>
    </row>
    <row r="420" spans="1:7" s="77" customFormat="1" x14ac:dyDescent="0.3">
      <c r="A420" s="147" t="s">
        <v>1104</v>
      </c>
      <c r="B420" s="147"/>
      <c r="C420" s="170"/>
      <c r="D420" s="147"/>
      <c r="E420" s="157"/>
      <c r="F420" s="157"/>
      <c r="G420" s="157"/>
    </row>
    <row r="421" spans="1:7" s="77" customFormat="1" x14ac:dyDescent="0.3">
      <c r="A421" s="147" t="s">
        <v>1105</v>
      </c>
      <c r="B421" s="147"/>
      <c r="C421" s="170"/>
      <c r="D421" s="147"/>
      <c r="E421" s="157"/>
      <c r="F421" s="157"/>
      <c r="G421" s="157"/>
    </row>
    <row r="422" spans="1:7" s="77" customFormat="1" x14ac:dyDescent="0.3">
      <c r="A422" s="147" t="s">
        <v>1106</v>
      </c>
      <c r="B422" s="147"/>
      <c r="C422" s="170"/>
      <c r="D422" s="147"/>
      <c r="E422" s="157"/>
      <c r="F422" s="157"/>
      <c r="G422" s="157"/>
    </row>
    <row r="423" spans="1:7" s="77" customFormat="1" ht="18" x14ac:dyDescent="0.3">
      <c r="A423" s="125"/>
      <c r="B423" s="126" t="s">
        <v>714</v>
      </c>
      <c r="C423" s="125"/>
      <c r="D423" s="125"/>
      <c r="E423" s="125"/>
      <c r="F423" s="127"/>
      <c r="G423" s="127"/>
    </row>
    <row r="424" spans="1:7" s="77" customFormat="1" x14ac:dyDescent="0.3">
      <c r="A424" s="131"/>
      <c r="B424" s="132" t="s">
        <v>1107</v>
      </c>
      <c r="C424" s="131" t="s">
        <v>595</v>
      </c>
      <c r="D424" s="131" t="s">
        <v>596</v>
      </c>
      <c r="E424" s="131"/>
      <c r="F424" s="131" t="s">
        <v>427</v>
      </c>
      <c r="G424" s="131" t="s">
        <v>597</v>
      </c>
    </row>
    <row r="425" spans="1:7" s="77" customFormat="1" x14ac:dyDescent="0.3">
      <c r="A425" s="147" t="s">
        <v>1114</v>
      </c>
      <c r="B425" s="39" t="s">
        <v>599</v>
      </c>
      <c r="C425" s="211">
        <v>1400.43621297297</v>
      </c>
      <c r="D425" s="89"/>
      <c r="E425" s="89"/>
      <c r="F425" s="90"/>
      <c r="G425" s="90"/>
    </row>
    <row r="426" spans="1:7" s="77" customFormat="1" x14ac:dyDescent="0.3">
      <c r="A426" s="174"/>
      <c r="B426" s="39"/>
      <c r="C426" s="39"/>
      <c r="D426" s="89"/>
      <c r="E426" s="89"/>
      <c r="F426" s="90"/>
      <c r="G426" s="90"/>
    </row>
    <row r="427" spans="1:7" s="77" customFormat="1" x14ac:dyDescent="0.3">
      <c r="A427" s="147"/>
      <c r="B427" s="39" t="s">
        <v>600</v>
      </c>
      <c r="C427" s="39"/>
      <c r="D427" s="89"/>
      <c r="E427" s="89"/>
      <c r="F427" s="90"/>
      <c r="G427" s="90"/>
    </row>
    <row r="428" spans="1:7" s="77" customFormat="1" x14ac:dyDescent="0.3">
      <c r="A428" s="147" t="s">
        <v>1115</v>
      </c>
      <c r="B428" s="85" t="s">
        <v>839</v>
      </c>
      <c r="C428" s="92">
        <v>9.1540070000000001E-2</v>
      </c>
      <c r="D428" s="92">
        <v>3</v>
      </c>
      <c r="E428" s="89"/>
      <c r="F428" s="152">
        <f t="shared" ref="F428:F451" si="18">IF($C$452=0,"",IF(C428="[for completion]","",C428/$C$452))</f>
        <v>1.7666323699912013E-3</v>
      </c>
      <c r="G428" s="152">
        <f t="shared" ref="G428:G451" si="19">IF($D$452=0,"",IF(D428="[for completion]","",D428/$D$452))</f>
        <v>8.1081081081081086E-2</v>
      </c>
    </row>
    <row r="429" spans="1:7" s="77" customFormat="1" x14ac:dyDescent="0.3">
      <c r="A429" s="147" t="s">
        <v>1116</v>
      </c>
      <c r="B429" s="85" t="s">
        <v>840</v>
      </c>
      <c r="C429" s="92">
        <v>2.15940165</v>
      </c>
      <c r="D429" s="92">
        <v>11</v>
      </c>
      <c r="E429" s="89"/>
      <c r="F429" s="152">
        <f t="shared" si="18"/>
        <v>4.1674305631429057E-2</v>
      </c>
      <c r="G429" s="152">
        <f t="shared" si="19"/>
        <v>0.29729729729729731</v>
      </c>
    </row>
    <row r="430" spans="1:7" s="77" customFormat="1" x14ac:dyDescent="0.3">
      <c r="A430" s="147" t="s">
        <v>1117</v>
      </c>
      <c r="B430" s="85" t="s">
        <v>841</v>
      </c>
      <c r="C430" s="92">
        <v>0.71387869999999998</v>
      </c>
      <c r="D430" s="92">
        <v>2</v>
      </c>
      <c r="E430" s="89"/>
      <c r="F430" s="152">
        <f t="shared" si="18"/>
        <v>1.3777149391159933E-2</v>
      </c>
      <c r="G430" s="152">
        <f t="shared" si="19"/>
        <v>5.4054054054054057E-2</v>
      </c>
    </row>
    <row r="431" spans="1:7" s="77" customFormat="1" x14ac:dyDescent="0.3">
      <c r="A431" s="147" t="s">
        <v>1118</v>
      </c>
      <c r="B431" s="85" t="s">
        <v>842</v>
      </c>
      <c r="C431" s="92">
        <v>5.5398341000000002</v>
      </c>
      <c r="D431" s="92">
        <v>7</v>
      </c>
      <c r="E431" s="89"/>
      <c r="F431" s="152">
        <f t="shared" si="18"/>
        <v>0.10691329212923995</v>
      </c>
      <c r="G431" s="152">
        <f t="shared" si="19"/>
        <v>0.1891891891891892</v>
      </c>
    </row>
    <row r="432" spans="1:7" s="77" customFormat="1" x14ac:dyDescent="0.3">
      <c r="A432" s="147" t="s">
        <v>1119</v>
      </c>
      <c r="B432" s="85" t="s">
        <v>843</v>
      </c>
      <c r="C432" s="92">
        <v>25.675091500000001</v>
      </c>
      <c r="D432" s="92">
        <v>13</v>
      </c>
      <c r="E432" s="89"/>
      <c r="F432" s="152">
        <f t="shared" si="18"/>
        <v>0.49550374766357452</v>
      </c>
      <c r="G432" s="152">
        <f t="shared" si="19"/>
        <v>0.35135135135135137</v>
      </c>
    </row>
    <row r="433" spans="1:7" s="77" customFormat="1" x14ac:dyDescent="0.3">
      <c r="A433" s="147" t="s">
        <v>1120</v>
      </c>
      <c r="B433" s="85" t="s">
        <v>844</v>
      </c>
      <c r="C433" s="92">
        <v>17.636393859999998</v>
      </c>
      <c r="D433" s="92">
        <v>1</v>
      </c>
      <c r="E433" s="89"/>
      <c r="F433" s="152">
        <f t="shared" si="18"/>
        <v>0.34036487281460531</v>
      </c>
      <c r="G433" s="152">
        <f t="shared" si="19"/>
        <v>2.7027027027027029E-2</v>
      </c>
    </row>
    <row r="434" spans="1:7" s="77" customFormat="1" x14ac:dyDescent="0.3">
      <c r="A434" s="147" t="s">
        <v>1121</v>
      </c>
      <c r="B434" s="85"/>
      <c r="C434" s="39"/>
      <c r="D434" s="39"/>
      <c r="E434" s="89"/>
      <c r="F434" s="51">
        <f t="shared" si="18"/>
        <v>0</v>
      </c>
      <c r="G434" s="51">
        <f t="shared" si="19"/>
        <v>0</v>
      </c>
    </row>
    <row r="435" spans="1:7" s="77" customFormat="1" x14ac:dyDescent="0.3">
      <c r="A435" s="147" t="s">
        <v>1122</v>
      </c>
      <c r="B435" s="85"/>
      <c r="C435" s="39"/>
      <c r="D435" s="39"/>
      <c r="E435" s="89"/>
      <c r="F435" s="51">
        <f t="shared" si="18"/>
        <v>0</v>
      </c>
      <c r="G435" s="51">
        <f t="shared" si="19"/>
        <v>0</v>
      </c>
    </row>
    <row r="436" spans="1:7" s="77" customFormat="1" x14ac:dyDescent="0.3">
      <c r="A436" s="147" t="s">
        <v>1123</v>
      </c>
      <c r="B436" s="85"/>
      <c r="C436" s="39"/>
      <c r="D436" s="39"/>
      <c r="E436" s="89"/>
      <c r="F436" s="51">
        <f t="shared" si="18"/>
        <v>0</v>
      </c>
      <c r="G436" s="51">
        <f t="shared" si="19"/>
        <v>0</v>
      </c>
    </row>
    <row r="437" spans="1:7" s="77" customFormat="1" x14ac:dyDescent="0.3">
      <c r="A437" s="147" t="s">
        <v>1124</v>
      </c>
      <c r="B437" s="85"/>
      <c r="C437" s="39"/>
      <c r="D437" s="39"/>
      <c r="E437" s="85"/>
      <c r="F437" s="51">
        <f t="shared" si="18"/>
        <v>0</v>
      </c>
      <c r="G437" s="51">
        <f t="shared" si="19"/>
        <v>0</v>
      </c>
    </row>
    <row r="438" spans="1:7" s="77" customFormat="1" x14ac:dyDescent="0.3">
      <c r="A438" s="147" t="s">
        <v>1125</v>
      </c>
      <c r="B438" s="85"/>
      <c r="C438" s="39"/>
      <c r="D438" s="39"/>
      <c r="E438" s="85"/>
      <c r="F438" s="51">
        <f t="shared" si="18"/>
        <v>0</v>
      </c>
      <c r="G438" s="51">
        <f t="shared" si="19"/>
        <v>0</v>
      </c>
    </row>
    <row r="439" spans="1:7" s="77" customFormat="1" x14ac:dyDescent="0.3">
      <c r="A439" s="147" t="s">
        <v>1126</v>
      </c>
      <c r="B439" s="85"/>
      <c r="C439" s="39"/>
      <c r="D439" s="39"/>
      <c r="E439" s="85"/>
      <c r="F439" s="51">
        <f t="shared" si="18"/>
        <v>0</v>
      </c>
      <c r="G439" s="51">
        <f t="shared" si="19"/>
        <v>0</v>
      </c>
    </row>
    <row r="440" spans="1:7" s="77" customFormat="1" x14ac:dyDescent="0.3">
      <c r="A440" s="147" t="s">
        <v>1127</v>
      </c>
      <c r="B440" s="85"/>
      <c r="C440" s="39"/>
      <c r="D440" s="39"/>
      <c r="E440" s="85"/>
      <c r="F440" s="51">
        <f t="shared" si="18"/>
        <v>0</v>
      </c>
      <c r="G440" s="51">
        <f t="shared" si="19"/>
        <v>0</v>
      </c>
    </row>
    <row r="441" spans="1:7" s="77" customFormat="1" x14ac:dyDescent="0.3">
      <c r="A441" s="147" t="s">
        <v>1128</v>
      </c>
      <c r="B441" s="85"/>
      <c r="C441" s="39"/>
      <c r="D441" s="39"/>
      <c r="E441" s="85"/>
      <c r="F441" s="51">
        <f t="shared" si="18"/>
        <v>0</v>
      </c>
      <c r="G441" s="51">
        <f t="shared" si="19"/>
        <v>0</v>
      </c>
    </row>
    <row r="442" spans="1:7" s="77" customFormat="1" x14ac:dyDescent="0.3">
      <c r="A442" s="147" t="s">
        <v>1129</v>
      </c>
      <c r="B442" s="85"/>
      <c r="C442" s="39"/>
      <c r="D442" s="39"/>
      <c r="E442" s="85"/>
      <c r="F442" s="51">
        <f t="shared" si="18"/>
        <v>0</v>
      </c>
      <c r="G442" s="51">
        <f t="shared" si="19"/>
        <v>0</v>
      </c>
    </row>
    <row r="443" spans="1:7" s="77" customFormat="1" x14ac:dyDescent="0.3">
      <c r="A443" s="147" t="s">
        <v>1130</v>
      </c>
      <c r="B443" s="85"/>
      <c r="C443" s="39"/>
      <c r="D443" s="39"/>
      <c r="E443" s="39"/>
      <c r="F443" s="51">
        <f t="shared" si="18"/>
        <v>0</v>
      </c>
      <c r="G443" s="51">
        <f t="shared" si="19"/>
        <v>0</v>
      </c>
    </row>
    <row r="444" spans="1:7" s="77" customFormat="1" x14ac:dyDescent="0.3">
      <c r="A444" s="147" t="s">
        <v>1131</v>
      </c>
      <c r="B444" s="85"/>
      <c r="C444" s="39"/>
      <c r="D444" s="39"/>
      <c r="E444" s="80"/>
      <c r="F444" s="51">
        <f t="shared" si="18"/>
        <v>0</v>
      </c>
      <c r="G444" s="51">
        <f t="shared" si="19"/>
        <v>0</v>
      </c>
    </row>
    <row r="445" spans="1:7" s="77" customFormat="1" x14ac:dyDescent="0.3">
      <c r="A445" s="147" t="s">
        <v>1132</v>
      </c>
      <c r="B445" s="85"/>
      <c r="C445" s="39"/>
      <c r="D445" s="39"/>
      <c r="E445" s="80"/>
      <c r="F445" s="51">
        <f t="shared" si="18"/>
        <v>0</v>
      </c>
      <c r="G445" s="51">
        <f t="shared" si="19"/>
        <v>0</v>
      </c>
    </row>
    <row r="446" spans="1:7" s="77" customFormat="1" x14ac:dyDescent="0.3">
      <c r="A446" s="147" t="s">
        <v>1133</v>
      </c>
      <c r="B446" s="85"/>
      <c r="C446" s="39"/>
      <c r="D446" s="39"/>
      <c r="E446" s="80"/>
      <c r="F446" s="51">
        <f t="shared" si="18"/>
        <v>0</v>
      </c>
      <c r="G446" s="51">
        <f t="shared" si="19"/>
        <v>0</v>
      </c>
    </row>
    <row r="447" spans="1:7" s="77" customFormat="1" x14ac:dyDescent="0.3">
      <c r="A447" s="147" t="s">
        <v>1134</v>
      </c>
      <c r="B447" s="85"/>
      <c r="C447" s="39"/>
      <c r="D447" s="39"/>
      <c r="E447" s="80"/>
      <c r="F447" s="51">
        <f t="shared" si="18"/>
        <v>0</v>
      </c>
      <c r="G447" s="51">
        <f t="shared" si="19"/>
        <v>0</v>
      </c>
    </row>
    <row r="448" spans="1:7" s="77" customFormat="1" x14ac:dyDescent="0.3">
      <c r="A448" s="147" t="s">
        <v>1135</v>
      </c>
      <c r="B448" s="85"/>
      <c r="C448" s="39"/>
      <c r="D448" s="39"/>
      <c r="E448" s="80"/>
      <c r="F448" s="51">
        <f t="shared" si="18"/>
        <v>0</v>
      </c>
      <c r="G448" s="51">
        <f t="shared" si="19"/>
        <v>0</v>
      </c>
    </row>
    <row r="449" spans="1:7" s="77" customFormat="1" x14ac:dyDescent="0.3">
      <c r="A449" s="147" t="s">
        <v>1136</v>
      </c>
      <c r="B449" s="85"/>
      <c r="C449" s="39"/>
      <c r="D449" s="39"/>
      <c r="E449" s="80"/>
      <c r="F449" s="51">
        <f t="shared" si="18"/>
        <v>0</v>
      </c>
      <c r="G449" s="51">
        <f t="shared" si="19"/>
        <v>0</v>
      </c>
    </row>
    <row r="450" spans="1:7" s="77" customFormat="1" x14ac:dyDescent="0.3">
      <c r="A450" s="147" t="s">
        <v>1137</v>
      </c>
      <c r="B450" s="85"/>
      <c r="C450" s="39"/>
      <c r="D450" s="39"/>
      <c r="E450" s="80"/>
      <c r="F450" s="51">
        <f t="shared" si="18"/>
        <v>0</v>
      </c>
      <c r="G450" s="51">
        <f t="shared" si="19"/>
        <v>0</v>
      </c>
    </row>
    <row r="451" spans="1:7" s="77" customFormat="1" x14ac:dyDescent="0.3">
      <c r="A451" s="147" t="s">
        <v>1138</v>
      </c>
      <c r="B451" s="85"/>
      <c r="C451" s="39"/>
      <c r="D451" s="39"/>
      <c r="E451" s="80"/>
      <c r="F451" s="51">
        <f t="shared" si="18"/>
        <v>0</v>
      </c>
      <c r="G451" s="51">
        <f t="shared" si="19"/>
        <v>0</v>
      </c>
    </row>
    <row r="452" spans="1:7" s="77" customFormat="1" x14ac:dyDescent="0.3">
      <c r="A452" s="147" t="s">
        <v>1139</v>
      </c>
      <c r="B452" s="93" t="s">
        <v>82</v>
      </c>
      <c r="C452" s="92">
        <f>SUM(C428:C451)</f>
        <v>51.816139880000001</v>
      </c>
      <c r="D452" s="92">
        <f>SUM(D428:D451)</f>
        <v>37</v>
      </c>
      <c r="E452" s="80"/>
      <c r="F452" s="171">
        <f>SUM(F428:F451)</f>
        <v>1</v>
      </c>
      <c r="G452" s="171">
        <f>SUM(G428:G451)</f>
        <v>1</v>
      </c>
    </row>
    <row r="453" spans="1:7" s="77" customFormat="1" x14ac:dyDescent="0.3">
      <c r="A453" s="131"/>
      <c r="B453" s="132" t="s">
        <v>1108</v>
      </c>
      <c r="C453" s="131" t="s">
        <v>595</v>
      </c>
      <c r="D453" s="131" t="s">
        <v>596</v>
      </c>
      <c r="E453" s="131"/>
      <c r="F453" s="131" t="s">
        <v>427</v>
      </c>
      <c r="G453" s="131" t="s">
        <v>597</v>
      </c>
    </row>
    <row r="454" spans="1:7" s="77" customFormat="1" x14ac:dyDescent="0.3">
      <c r="A454" s="39" t="s">
        <v>1140</v>
      </c>
      <c r="B454" s="39" t="s">
        <v>628</v>
      </c>
      <c r="C454" s="137">
        <v>0.39512961593315299</v>
      </c>
      <c r="D454" s="39"/>
      <c r="E454" s="39"/>
      <c r="F454" s="39"/>
      <c r="G454" s="39"/>
    </row>
    <row r="455" spans="1:7" s="77" customFormat="1" x14ac:dyDescent="0.3">
      <c r="A455" s="39"/>
      <c r="B455" s="39"/>
      <c r="C455" s="39"/>
      <c r="D455" s="39"/>
      <c r="E455" s="39"/>
      <c r="F455" s="39"/>
      <c r="G455" s="39"/>
    </row>
    <row r="456" spans="1:7" s="77" customFormat="1" x14ac:dyDescent="0.3">
      <c r="A456" s="39"/>
      <c r="B456" s="85" t="s">
        <v>629</v>
      </c>
      <c r="C456" s="39"/>
      <c r="D456" s="39"/>
      <c r="E456" s="39"/>
      <c r="F456" s="39"/>
      <c r="G456" s="39"/>
    </row>
    <row r="457" spans="1:7" s="77" customFormat="1" x14ac:dyDescent="0.3">
      <c r="A457" s="39" t="s">
        <v>1141</v>
      </c>
      <c r="B457" s="39" t="s">
        <v>631</v>
      </c>
      <c r="C457" s="92">
        <v>41.972685660000003</v>
      </c>
      <c r="D457" s="92">
        <v>30</v>
      </c>
      <c r="E457" s="39"/>
      <c r="F457" s="152">
        <f>IF($C$465=0,"",IF(C457="[for completion]","",C457/$C$465))</f>
        <v>0.8100311168914498</v>
      </c>
      <c r="G457" s="152">
        <f>IF($D$465=0,"",IF(D457="[for completion]","",D457/$D$465))</f>
        <v>0.81081081081081086</v>
      </c>
    </row>
    <row r="458" spans="1:7" s="77" customFormat="1" x14ac:dyDescent="0.3">
      <c r="A458" s="39" t="s">
        <v>1142</v>
      </c>
      <c r="B458" s="39" t="s">
        <v>633</v>
      </c>
      <c r="C458" s="92">
        <v>4.8829079200000001</v>
      </c>
      <c r="D458" s="92">
        <v>3</v>
      </c>
      <c r="E458" s="39"/>
      <c r="F458" s="152">
        <f t="shared" ref="F458:F464" si="20">IF($C$465=0,"",IF(C458="[for completion]","",C458/$C$465))</f>
        <v>9.4235269769385205E-2</v>
      </c>
      <c r="G458" s="152">
        <f t="shared" ref="G458:G464" si="21">IF($D$465=0,"",IF(D458="[for completion]","",D458/$D$465))</f>
        <v>8.1081081081081086E-2</v>
      </c>
    </row>
    <row r="459" spans="1:7" s="77" customFormat="1" x14ac:dyDescent="0.3">
      <c r="A459" s="39" t="s">
        <v>1143</v>
      </c>
      <c r="B459" s="39" t="s">
        <v>635</v>
      </c>
      <c r="C459" s="92">
        <v>2.2689407199999998</v>
      </c>
      <c r="D459" s="92">
        <v>3</v>
      </c>
      <c r="E459" s="39"/>
      <c r="F459" s="152">
        <f t="shared" si="20"/>
        <v>4.3788300812345256E-2</v>
      </c>
      <c r="G459" s="152">
        <f t="shared" si="21"/>
        <v>8.1081081081081086E-2</v>
      </c>
    </row>
    <row r="460" spans="1:7" s="77" customFormat="1" x14ac:dyDescent="0.3">
      <c r="A460" s="39" t="s">
        <v>1144</v>
      </c>
      <c r="B460" s="39" t="s">
        <v>637</v>
      </c>
      <c r="C460" s="92">
        <v>0</v>
      </c>
      <c r="D460" s="92">
        <v>0</v>
      </c>
      <c r="E460" s="39"/>
      <c r="F460" s="152">
        <f t="shared" si="20"/>
        <v>0</v>
      </c>
      <c r="G460" s="152">
        <f t="shared" si="21"/>
        <v>0</v>
      </c>
    </row>
    <row r="461" spans="1:7" s="77" customFormat="1" x14ac:dyDescent="0.3">
      <c r="A461" s="39" t="s">
        <v>1145</v>
      </c>
      <c r="B461" s="39" t="s">
        <v>639</v>
      </c>
      <c r="C461" s="92">
        <v>2.6916055800000001</v>
      </c>
      <c r="D461" s="92">
        <v>1</v>
      </c>
      <c r="E461" s="39"/>
      <c r="F461" s="152">
        <f t="shared" si="20"/>
        <v>5.1945312526819581E-2</v>
      </c>
      <c r="G461" s="152">
        <f t="shared" si="21"/>
        <v>2.7027027027027029E-2</v>
      </c>
    </row>
    <row r="462" spans="1:7" s="77" customFormat="1" x14ac:dyDescent="0.3">
      <c r="A462" s="39" t="s">
        <v>1146</v>
      </c>
      <c r="B462" s="39" t="s">
        <v>641</v>
      </c>
      <c r="C462" s="92">
        <v>0</v>
      </c>
      <c r="D462" s="92">
        <v>0</v>
      </c>
      <c r="E462" s="39"/>
      <c r="F462" s="152">
        <f t="shared" si="20"/>
        <v>0</v>
      </c>
      <c r="G462" s="152">
        <f t="shared" si="21"/>
        <v>0</v>
      </c>
    </row>
    <row r="463" spans="1:7" s="77" customFormat="1" x14ac:dyDescent="0.3">
      <c r="A463" s="39" t="s">
        <v>1147</v>
      </c>
      <c r="B463" s="39" t="s">
        <v>643</v>
      </c>
      <c r="C463" s="92">
        <v>0</v>
      </c>
      <c r="D463" s="92">
        <v>0</v>
      </c>
      <c r="E463" s="39"/>
      <c r="F463" s="152">
        <f t="shared" si="20"/>
        <v>0</v>
      </c>
      <c r="G463" s="152">
        <f t="shared" si="21"/>
        <v>0</v>
      </c>
    </row>
    <row r="464" spans="1:7" s="77" customFormat="1" x14ac:dyDescent="0.3">
      <c r="A464" s="39" t="s">
        <v>1148</v>
      </c>
      <c r="B464" s="39" t="s">
        <v>860</v>
      </c>
      <c r="C464" s="92">
        <v>0</v>
      </c>
      <c r="D464" s="92">
        <v>0</v>
      </c>
      <c r="E464" s="39"/>
      <c r="F464" s="152">
        <f t="shared" si="20"/>
        <v>0</v>
      </c>
      <c r="G464" s="152">
        <f t="shared" si="21"/>
        <v>0</v>
      </c>
    </row>
    <row r="465" spans="1:7" s="77" customFormat="1" x14ac:dyDescent="0.3">
      <c r="A465" s="39" t="s">
        <v>1149</v>
      </c>
      <c r="B465" s="93" t="s">
        <v>82</v>
      </c>
      <c r="C465" s="92">
        <f>SUM(C457:C464)</f>
        <v>51.816139880000009</v>
      </c>
      <c r="D465" s="92">
        <f>SUM(D457:D464)</f>
        <v>37</v>
      </c>
      <c r="E465" s="39"/>
      <c r="F465" s="83">
        <f>SUM(F457:F464)</f>
        <v>0.99999999999999989</v>
      </c>
      <c r="G465" s="83">
        <f>SUM(G457:G464)</f>
        <v>1</v>
      </c>
    </row>
    <row r="466" spans="1:7" s="77" customFormat="1" outlineLevel="1" x14ac:dyDescent="0.3">
      <c r="A466" s="39" t="s">
        <v>1150</v>
      </c>
      <c r="B466" s="81" t="s">
        <v>647</v>
      </c>
      <c r="C466" s="39"/>
      <c r="D466" s="39"/>
      <c r="E466" s="39"/>
      <c r="F466" s="51"/>
      <c r="G466" s="51"/>
    </row>
    <row r="467" spans="1:7" s="77" customFormat="1" outlineLevel="1" x14ac:dyDescent="0.3">
      <c r="A467" s="39" t="s">
        <v>1151</v>
      </c>
      <c r="B467" s="81" t="s">
        <v>649</v>
      </c>
      <c r="C467" s="39"/>
      <c r="D467" s="39"/>
      <c r="E467" s="39"/>
      <c r="F467" s="51"/>
      <c r="G467" s="51"/>
    </row>
    <row r="468" spans="1:7" s="77" customFormat="1" outlineLevel="1" x14ac:dyDescent="0.3">
      <c r="A468" s="39" t="s">
        <v>1152</v>
      </c>
      <c r="B468" s="81" t="s">
        <v>651</v>
      </c>
      <c r="C468" s="39"/>
      <c r="D468" s="39"/>
      <c r="E468" s="39"/>
      <c r="F468" s="51"/>
      <c r="G468" s="51"/>
    </row>
    <row r="469" spans="1:7" s="77" customFormat="1" outlineLevel="1" x14ac:dyDescent="0.3">
      <c r="A469" s="39" t="s">
        <v>1153</v>
      </c>
      <c r="B469" s="81" t="s">
        <v>653</v>
      </c>
      <c r="C469" s="39"/>
      <c r="D469" s="39"/>
      <c r="E469" s="39"/>
      <c r="F469" s="51"/>
      <c r="G469" s="51"/>
    </row>
    <row r="470" spans="1:7" s="77" customFormat="1" outlineLevel="1" x14ac:dyDescent="0.3">
      <c r="A470" s="39" t="s">
        <v>1154</v>
      </c>
      <c r="B470" s="81" t="s">
        <v>655</v>
      </c>
      <c r="C470" s="39"/>
      <c r="D470" s="39"/>
      <c r="E470" s="39"/>
      <c r="F470" s="51"/>
      <c r="G470" s="51"/>
    </row>
    <row r="471" spans="1:7" s="77" customFormat="1" outlineLevel="1" x14ac:dyDescent="0.3">
      <c r="A471" s="39" t="s">
        <v>1155</v>
      </c>
      <c r="B471" s="81" t="s">
        <v>657</v>
      </c>
      <c r="C471" s="39"/>
      <c r="D471" s="39"/>
      <c r="E471" s="39"/>
      <c r="F471" s="51"/>
      <c r="G471" s="51"/>
    </row>
    <row r="472" spans="1:7" s="77" customFormat="1" outlineLevel="1" x14ac:dyDescent="0.3">
      <c r="A472" s="39" t="s">
        <v>1156</v>
      </c>
      <c r="B472" s="81"/>
      <c r="C472" s="39"/>
      <c r="D472" s="39"/>
      <c r="E472" s="39"/>
      <c r="F472" s="51"/>
      <c r="G472" s="51"/>
    </row>
    <row r="473" spans="1:7" s="77" customFormat="1" outlineLevel="1" x14ac:dyDescent="0.3">
      <c r="A473" s="39" t="s">
        <v>1157</v>
      </c>
      <c r="B473" s="81"/>
      <c r="C473" s="39"/>
      <c r="D473" s="39"/>
      <c r="E473" s="39"/>
      <c r="F473" s="51"/>
      <c r="G473" s="51"/>
    </row>
    <row r="474" spans="1:7" s="77" customFormat="1" outlineLevel="1" x14ac:dyDescent="0.3">
      <c r="A474" s="39" t="s">
        <v>1158</v>
      </c>
      <c r="B474" s="81"/>
      <c r="C474" s="39"/>
      <c r="D474" s="39"/>
      <c r="E474" s="39"/>
      <c r="F474" s="80"/>
      <c r="G474" s="80"/>
    </row>
    <row r="475" spans="1:7" s="77" customFormat="1" x14ac:dyDescent="0.3">
      <c r="A475" s="131"/>
      <c r="B475" s="132" t="s">
        <v>1109</v>
      </c>
      <c r="C475" s="131" t="s">
        <v>595</v>
      </c>
      <c r="D475" s="131" t="s">
        <v>596</v>
      </c>
      <c r="E475" s="131"/>
      <c r="F475" s="131" t="s">
        <v>427</v>
      </c>
      <c r="G475" s="131" t="s">
        <v>597</v>
      </c>
    </row>
    <row r="476" spans="1:7" s="77" customFormat="1" x14ac:dyDescent="0.3">
      <c r="A476" s="39" t="s">
        <v>1159</v>
      </c>
      <c r="B476" s="39" t="s">
        <v>628</v>
      </c>
      <c r="C476" s="137">
        <v>0.38258946219818202</v>
      </c>
      <c r="D476" s="39"/>
      <c r="E476" s="39"/>
      <c r="F476" s="39"/>
      <c r="G476" s="39"/>
    </row>
    <row r="477" spans="1:7" s="77" customFormat="1" x14ac:dyDescent="0.3">
      <c r="A477" s="39"/>
      <c r="B477" s="39"/>
      <c r="C477" s="39"/>
      <c r="D477" s="39"/>
      <c r="E477" s="39"/>
      <c r="F477" s="39"/>
      <c r="G477" s="39"/>
    </row>
    <row r="478" spans="1:7" s="77" customFormat="1" x14ac:dyDescent="0.3">
      <c r="A478" s="39"/>
      <c r="B478" s="85" t="s">
        <v>629</v>
      </c>
      <c r="C478" s="39"/>
      <c r="D478" s="39"/>
      <c r="E478" s="39"/>
      <c r="F478" s="39"/>
      <c r="G478" s="39"/>
    </row>
    <row r="479" spans="1:7" s="77" customFormat="1" x14ac:dyDescent="0.3">
      <c r="A479" s="39" t="s">
        <v>1160</v>
      </c>
      <c r="B479" s="39" t="s">
        <v>631</v>
      </c>
      <c r="C479" s="92">
        <v>41.972685660000003</v>
      </c>
      <c r="D479" s="92">
        <v>30</v>
      </c>
      <c r="E479" s="39"/>
      <c r="F479" s="152">
        <f>IF($C$487=0,"",IF(C479="[Mark as ND1 if not relevant]","",C479/$C$487))</f>
        <v>0.8100311168914498</v>
      </c>
      <c r="G479" s="152">
        <f>IF($D$487=0,"",IF(D479="[Mark as ND1 if not relevant]","",D479/$D$487))</f>
        <v>0.81081081081081086</v>
      </c>
    </row>
    <row r="480" spans="1:7" s="77" customFormat="1" x14ac:dyDescent="0.3">
      <c r="A480" s="39" t="s">
        <v>1161</v>
      </c>
      <c r="B480" s="39" t="s">
        <v>633</v>
      </c>
      <c r="C480" s="92">
        <v>4.8829079200000001</v>
      </c>
      <c r="D480" s="92">
        <v>3</v>
      </c>
      <c r="E480" s="39"/>
      <c r="F480" s="152">
        <f t="shared" ref="F480:F486" si="22">IF($C$487=0,"",IF(C480="[Mark as ND1 if not relevant]","",C480/$C$487))</f>
        <v>9.4235269769385205E-2</v>
      </c>
      <c r="G480" s="152">
        <f t="shared" ref="G480:G486" si="23">IF($D$487=0,"",IF(D480="[Mark as ND1 if not relevant]","",D480/$D$487))</f>
        <v>8.1081081081081086E-2</v>
      </c>
    </row>
    <row r="481" spans="1:7" s="77" customFormat="1" x14ac:dyDescent="0.3">
      <c r="A481" s="39" t="s">
        <v>1162</v>
      </c>
      <c r="B481" s="39" t="s">
        <v>635</v>
      </c>
      <c r="C481" s="92">
        <v>2.2689407199999998</v>
      </c>
      <c r="D481" s="92">
        <v>3</v>
      </c>
      <c r="E481" s="39"/>
      <c r="F481" s="152">
        <f t="shared" si="22"/>
        <v>4.3788300812345256E-2</v>
      </c>
      <c r="G481" s="152">
        <f t="shared" si="23"/>
        <v>8.1081081081081086E-2</v>
      </c>
    </row>
    <row r="482" spans="1:7" s="77" customFormat="1" x14ac:dyDescent="0.3">
      <c r="A482" s="39" t="s">
        <v>1163</v>
      </c>
      <c r="B482" s="39" t="s">
        <v>637</v>
      </c>
      <c r="C482" s="92">
        <v>0</v>
      </c>
      <c r="D482" s="92">
        <v>0</v>
      </c>
      <c r="E482" s="39"/>
      <c r="F482" s="152">
        <f t="shared" si="22"/>
        <v>0</v>
      </c>
      <c r="G482" s="152">
        <f t="shared" si="23"/>
        <v>0</v>
      </c>
    </row>
    <row r="483" spans="1:7" s="77" customFormat="1" x14ac:dyDescent="0.3">
      <c r="A483" s="39" t="s">
        <v>1164</v>
      </c>
      <c r="B483" s="39" t="s">
        <v>639</v>
      </c>
      <c r="C483" s="92">
        <v>2.6916055800000001</v>
      </c>
      <c r="D483" s="92">
        <v>1</v>
      </c>
      <c r="E483" s="39"/>
      <c r="F483" s="152">
        <f t="shared" si="22"/>
        <v>5.1945312526819581E-2</v>
      </c>
      <c r="G483" s="152">
        <f t="shared" si="23"/>
        <v>2.7027027027027029E-2</v>
      </c>
    </row>
    <row r="484" spans="1:7" s="77" customFormat="1" x14ac:dyDescent="0.3">
      <c r="A484" s="39" t="s">
        <v>1165</v>
      </c>
      <c r="B484" s="39" t="s">
        <v>641</v>
      </c>
      <c r="C484" s="92">
        <v>0</v>
      </c>
      <c r="D484" s="92">
        <v>0</v>
      </c>
      <c r="E484" s="39"/>
      <c r="F484" s="152">
        <f t="shared" si="22"/>
        <v>0</v>
      </c>
      <c r="G484" s="152">
        <f t="shared" si="23"/>
        <v>0</v>
      </c>
    </row>
    <row r="485" spans="1:7" s="77" customFormat="1" x14ac:dyDescent="0.3">
      <c r="A485" s="39" t="s">
        <v>1166</v>
      </c>
      <c r="B485" s="39" t="s">
        <v>643</v>
      </c>
      <c r="C485" s="92">
        <v>0</v>
      </c>
      <c r="D485" s="92">
        <v>0</v>
      </c>
      <c r="E485" s="39"/>
      <c r="F485" s="152">
        <f t="shared" si="22"/>
        <v>0</v>
      </c>
      <c r="G485" s="152">
        <f t="shared" si="23"/>
        <v>0</v>
      </c>
    </row>
    <row r="486" spans="1:7" s="77" customFormat="1" x14ac:dyDescent="0.3">
      <c r="A486" s="39" t="s">
        <v>1167</v>
      </c>
      <c r="B486" s="39" t="s">
        <v>860</v>
      </c>
      <c r="C486" s="92">
        <v>0</v>
      </c>
      <c r="D486" s="92">
        <v>0</v>
      </c>
      <c r="E486" s="39"/>
      <c r="F486" s="152">
        <f t="shared" si="22"/>
        <v>0</v>
      </c>
      <c r="G486" s="152">
        <f t="shared" si="23"/>
        <v>0</v>
      </c>
    </row>
    <row r="487" spans="1:7" s="77" customFormat="1" x14ac:dyDescent="0.3">
      <c r="A487" s="39" t="s">
        <v>1168</v>
      </c>
      <c r="B487" s="93" t="s">
        <v>82</v>
      </c>
      <c r="C487" s="46">
        <f>SUM(C479:C486)</f>
        <v>51.816139880000009</v>
      </c>
      <c r="D487" s="46">
        <f>SUM(D479:D486)</f>
        <v>37</v>
      </c>
      <c r="E487" s="39"/>
      <c r="F487" s="83">
        <f>SUM(F479:F486)</f>
        <v>0.99999999999999989</v>
      </c>
      <c r="G487" s="83">
        <f>SUM(G479:G486)</f>
        <v>1</v>
      </c>
    </row>
    <row r="488" spans="1:7" s="77" customFormat="1" outlineLevel="1" x14ac:dyDescent="0.3">
      <c r="A488" s="39" t="s">
        <v>1169</v>
      </c>
      <c r="B488" s="81" t="s">
        <v>647</v>
      </c>
      <c r="C488" s="39"/>
      <c r="D488" s="39"/>
      <c r="E488" s="39"/>
      <c r="F488" s="51">
        <f t="shared" ref="F488:F493" si="24">IF($C$487=0,"",IF(C488="[for completion]","",C488/$C$487))</f>
        <v>0</v>
      </c>
      <c r="G488" s="51">
        <f t="shared" ref="G488:G493" si="25">IF($D$487=0,"",IF(D488="[for completion]","",D488/$D$487))</f>
        <v>0</v>
      </c>
    </row>
    <row r="489" spans="1:7" s="77" customFormat="1" outlineLevel="1" x14ac:dyDescent="0.3">
      <c r="A489" s="39" t="s">
        <v>1170</v>
      </c>
      <c r="B489" s="81" t="s">
        <v>649</v>
      </c>
      <c r="C489" s="39"/>
      <c r="D489" s="39"/>
      <c r="E489" s="39"/>
      <c r="F489" s="51">
        <f t="shared" si="24"/>
        <v>0</v>
      </c>
      <c r="G489" s="51">
        <f t="shared" si="25"/>
        <v>0</v>
      </c>
    </row>
    <row r="490" spans="1:7" s="77" customFormat="1" outlineLevel="1" x14ac:dyDescent="0.3">
      <c r="A490" s="39" t="s">
        <v>1171</v>
      </c>
      <c r="B490" s="81" t="s">
        <v>651</v>
      </c>
      <c r="C490" s="39"/>
      <c r="D490" s="39"/>
      <c r="E490" s="39"/>
      <c r="F490" s="51">
        <f t="shared" si="24"/>
        <v>0</v>
      </c>
      <c r="G490" s="51">
        <f t="shared" si="25"/>
        <v>0</v>
      </c>
    </row>
    <row r="491" spans="1:7" s="77" customFormat="1" outlineLevel="1" x14ac:dyDescent="0.3">
      <c r="A491" s="39" t="s">
        <v>1172</v>
      </c>
      <c r="B491" s="81" t="s">
        <v>653</v>
      </c>
      <c r="C491" s="39"/>
      <c r="D491" s="39"/>
      <c r="E491" s="39"/>
      <c r="F491" s="51">
        <f t="shared" si="24"/>
        <v>0</v>
      </c>
      <c r="G491" s="51">
        <f t="shared" si="25"/>
        <v>0</v>
      </c>
    </row>
    <row r="492" spans="1:7" s="77" customFormat="1" outlineLevel="1" x14ac:dyDescent="0.3">
      <c r="A492" s="39" t="s">
        <v>1173</v>
      </c>
      <c r="B492" s="81" t="s">
        <v>655</v>
      </c>
      <c r="C492" s="39"/>
      <c r="D492" s="39"/>
      <c r="E492" s="39"/>
      <c r="F492" s="51">
        <f t="shared" si="24"/>
        <v>0</v>
      </c>
      <c r="G492" s="51">
        <f t="shared" si="25"/>
        <v>0</v>
      </c>
    </row>
    <row r="493" spans="1:7" s="77" customFormat="1" outlineLevel="1" x14ac:dyDescent="0.3">
      <c r="A493" s="39" t="s">
        <v>1174</v>
      </c>
      <c r="B493" s="81" t="s">
        <v>657</v>
      </c>
      <c r="C493" s="39"/>
      <c r="D493" s="39"/>
      <c r="E493" s="39"/>
      <c r="F493" s="51">
        <f t="shared" si="24"/>
        <v>0</v>
      </c>
      <c r="G493" s="51">
        <f t="shared" si="25"/>
        <v>0</v>
      </c>
    </row>
    <row r="494" spans="1:7" s="77" customFormat="1" outlineLevel="1" x14ac:dyDescent="0.3">
      <c r="A494" s="39" t="s">
        <v>1175</v>
      </c>
      <c r="B494" s="81"/>
      <c r="C494" s="39"/>
      <c r="D494" s="39"/>
      <c r="E494" s="39"/>
      <c r="F494" s="51"/>
      <c r="G494" s="51"/>
    </row>
    <row r="495" spans="1:7" s="77" customFormat="1" outlineLevel="1" x14ac:dyDescent="0.3">
      <c r="A495" s="39" t="s">
        <v>1176</v>
      </c>
      <c r="B495" s="81"/>
      <c r="C495" s="39"/>
      <c r="D495" s="39"/>
      <c r="E495" s="39"/>
      <c r="F495" s="51"/>
      <c r="G495" s="51"/>
    </row>
    <row r="496" spans="1:7" s="77" customFormat="1" outlineLevel="1" x14ac:dyDescent="0.3">
      <c r="A496" s="39" t="s">
        <v>1177</v>
      </c>
      <c r="B496" s="81"/>
      <c r="C496" s="39"/>
      <c r="D496" s="39"/>
      <c r="E496" s="39"/>
      <c r="F496" s="51"/>
      <c r="G496" s="80"/>
    </row>
    <row r="497" spans="1:7" s="77" customFormat="1" x14ac:dyDescent="0.3">
      <c r="A497" s="131"/>
      <c r="B497" s="132" t="s">
        <v>1110</v>
      </c>
      <c r="C497" s="131" t="s">
        <v>715</v>
      </c>
      <c r="D497" s="131"/>
      <c r="E497" s="131"/>
      <c r="F497" s="131"/>
      <c r="G497" s="134"/>
    </row>
    <row r="498" spans="1:7" s="77" customFormat="1" x14ac:dyDescent="0.3">
      <c r="A498" s="39" t="s">
        <v>1178</v>
      </c>
      <c r="B498" s="85" t="s">
        <v>716</v>
      </c>
      <c r="C498" s="137">
        <v>5.7821102014517699E-2</v>
      </c>
      <c r="D498" s="39"/>
      <c r="E498" s="39"/>
      <c r="F498" s="39"/>
      <c r="G498" s="39"/>
    </row>
    <row r="499" spans="1:7" s="77" customFormat="1" x14ac:dyDescent="0.3">
      <c r="A499" s="39" t="s">
        <v>1179</v>
      </c>
      <c r="B499" s="85" t="s">
        <v>717</v>
      </c>
      <c r="C499" s="137" t="s">
        <v>763</v>
      </c>
      <c r="D499" s="39"/>
      <c r="E499" s="39"/>
      <c r="F499" s="39"/>
      <c r="G499" s="39"/>
    </row>
    <row r="500" spans="1:7" s="77" customFormat="1" x14ac:dyDescent="0.3">
      <c r="A500" s="39" t="s">
        <v>1180</v>
      </c>
      <c r="B500" s="85" t="s">
        <v>718</v>
      </c>
      <c r="C500" s="137">
        <v>5.8177380001313998E-2</v>
      </c>
      <c r="D500" s="39"/>
      <c r="E500" s="39"/>
      <c r="F500" s="39"/>
      <c r="G500" s="39"/>
    </row>
    <row r="501" spans="1:7" s="77" customFormat="1" x14ac:dyDescent="0.3">
      <c r="A501" s="39" t="s">
        <v>1181</v>
      </c>
      <c r="B501" s="85" t="s">
        <v>719</v>
      </c>
      <c r="C501" s="137" t="s">
        <v>763</v>
      </c>
      <c r="D501" s="39"/>
      <c r="E501" s="39"/>
      <c r="F501" s="39"/>
      <c r="G501" s="39"/>
    </row>
    <row r="502" spans="1:7" s="77" customFormat="1" x14ac:dyDescent="0.3">
      <c r="A502" s="39" t="s">
        <v>1182</v>
      </c>
      <c r="B502" s="85" t="s">
        <v>720</v>
      </c>
      <c r="C502" s="137" t="s">
        <v>763</v>
      </c>
      <c r="D502" s="39"/>
      <c r="E502" s="39"/>
      <c r="F502" s="39"/>
      <c r="G502" s="39"/>
    </row>
    <row r="503" spans="1:7" s="77" customFormat="1" x14ac:dyDescent="0.3">
      <c r="A503" s="39" t="s">
        <v>1183</v>
      </c>
      <c r="B503" s="85" t="s">
        <v>721</v>
      </c>
      <c r="C503" s="137" t="s">
        <v>763</v>
      </c>
      <c r="D503" s="39"/>
      <c r="E503" s="39"/>
      <c r="F503" s="39"/>
      <c r="G503" s="39"/>
    </row>
    <row r="504" spans="1:7" s="77" customFormat="1" x14ac:dyDescent="0.3">
      <c r="A504" s="39" t="s">
        <v>1184</v>
      </c>
      <c r="B504" s="85" t="s">
        <v>722</v>
      </c>
      <c r="C504" s="137">
        <v>0.88162062758427195</v>
      </c>
      <c r="D504" s="39"/>
      <c r="E504" s="39"/>
      <c r="F504" s="39"/>
      <c r="G504" s="39"/>
    </row>
    <row r="505" spans="1:7" s="77" customFormat="1" x14ac:dyDescent="0.3">
      <c r="A505" s="39" t="s">
        <v>1185</v>
      </c>
      <c r="B505" s="85" t="s">
        <v>1111</v>
      </c>
      <c r="C505" s="137" t="s">
        <v>763</v>
      </c>
      <c r="D505" s="39"/>
      <c r="E505" s="39"/>
      <c r="F505" s="39"/>
      <c r="G505" s="39"/>
    </row>
    <row r="506" spans="1:7" s="77" customFormat="1" x14ac:dyDescent="0.3">
      <c r="A506" s="39" t="s">
        <v>1186</v>
      </c>
      <c r="B506" s="85" t="s">
        <v>1112</v>
      </c>
      <c r="C506" s="137" t="s">
        <v>763</v>
      </c>
      <c r="D506" s="39"/>
      <c r="E506" s="39"/>
      <c r="F506" s="39"/>
      <c r="G506" s="39"/>
    </row>
    <row r="507" spans="1:7" s="77" customFormat="1" x14ac:dyDescent="0.3">
      <c r="A507" s="39" t="s">
        <v>1187</v>
      </c>
      <c r="B507" s="85" t="s">
        <v>1113</v>
      </c>
      <c r="C507" s="137" t="s">
        <v>1415</v>
      </c>
      <c r="D507" s="39"/>
      <c r="E507" s="39"/>
      <c r="F507" s="39"/>
      <c r="G507" s="39"/>
    </row>
    <row r="508" spans="1:7" s="77" customFormat="1" x14ac:dyDescent="0.3">
      <c r="A508" s="39" t="s">
        <v>1188</v>
      </c>
      <c r="B508" s="85" t="s">
        <v>723</v>
      </c>
      <c r="C508" s="137">
        <v>2.3808903998967699E-3</v>
      </c>
      <c r="D508" s="39"/>
      <c r="E508" s="39"/>
      <c r="F508" s="39"/>
      <c r="G508" s="39"/>
    </row>
    <row r="509" spans="1:7" s="77" customFormat="1" x14ac:dyDescent="0.3">
      <c r="A509" s="39" t="s">
        <v>1189</v>
      </c>
      <c r="B509" s="85" t="s">
        <v>724</v>
      </c>
      <c r="C509" s="137" t="s">
        <v>763</v>
      </c>
      <c r="D509" s="39"/>
      <c r="E509" s="39"/>
      <c r="F509" s="39"/>
      <c r="G509" s="39"/>
    </row>
    <row r="510" spans="1:7" s="77" customFormat="1" x14ac:dyDescent="0.3">
      <c r="A510" s="39" t="s">
        <v>1190</v>
      </c>
      <c r="B510" s="85" t="s">
        <v>80</v>
      </c>
      <c r="C510" s="137" t="s">
        <v>763</v>
      </c>
      <c r="D510" s="39"/>
      <c r="E510" s="39"/>
      <c r="F510" s="39"/>
      <c r="G510" s="39"/>
    </row>
    <row r="511" spans="1:7" s="77" customFormat="1" outlineLevel="1" x14ac:dyDescent="0.3">
      <c r="A511" s="39" t="s">
        <v>1191</v>
      </c>
      <c r="B511" s="175" t="s">
        <v>1205</v>
      </c>
      <c r="C511" s="137" t="s">
        <v>763</v>
      </c>
      <c r="D511" s="39"/>
      <c r="E511" s="39"/>
      <c r="F511" s="39"/>
      <c r="G511" s="39"/>
    </row>
    <row r="512" spans="1:7" s="77" customFormat="1" outlineLevel="1" x14ac:dyDescent="0.3">
      <c r="A512" s="39" t="s">
        <v>1192</v>
      </c>
      <c r="B512" s="175" t="s">
        <v>84</v>
      </c>
      <c r="C512" s="137"/>
      <c r="D512" s="39"/>
      <c r="E512" s="39"/>
      <c r="F512" s="39"/>
      <c r="G512" s="39"/>
    </row>
    <row r="513" spans="1:7" s="77" customFormat="1" outlineLevel="1" x14ac:dyDescent="0.3">
      <c r="A513" s="39" t="s">
        <v>1193</v>
      </c>
      <c r="B513" s="175" t="s">
        <v>84</v>
      </c>
      <c r="C513" s="83"/>
      <c r="D513" s="39"/>
      <c r="E513" s="39"/>
      <c r="F513" s="39"/>
      <c r="G513" s="39"/>
    </row>
    <row r="514" spans="1:7" s="77" customFormat="1" outlineLevel="1" x14ac:dyDescent="0.3">
      <c r="A514" s="39" t="s">
        <v>1194</v>
      </c>
      <c r="B514" s="175" t="s">
        <v>84</v>
      </c>
      <c r="C514" s="83"/>
      <c r="D514" s="39"/>
      <c r="E514" s="39"/>
      <c r="F514" s="39"/>
      <c r="G514" s="39"/>
    </row>
    <row r="515" spans="1:7" s="77" customFormat="1" outlineLevel="1" x14ac:dyDescent="0.3">
      <c r="A515" s="39" t="s">
        <v>1195</v>
      </c>
      <c r="B515" s="175" t="s">
        <v>84</v>
      </c>
      <c r="C515" s="83"/>
      <c r="D515" s="39"/>
      <c r="E515" s="39"/>
      <c r="F515" s="39"/>
      <c r="G515" s="39"/>
    </row>
    <row r="516" spans="1:7" s="77" customFormat="1" outlineLevel="1" x14ac:dyDescent="0.3">
      <c r="A516" s="39" t="s">
        <v>1196</v>
      </c>
      <c r="B516" s="175" t="s">
        <v>84</v>
      </c>
      <c r="C516" s="83"/>
      <c r="D516" s="39"/>
      <c r="E516" s="39"/>
      <c r="F516" s="39"/>
      <c r="G516" s="39"/>
    </row>
    <row r="517" spans="1:7" s="77" customFormat="1" outlineLevel="1" x14ac:dyDescent="0.3">
      <c r="A517" s="39" t="s">
        <v>1197</v>
      </c>
      <c r="B517" s="175" t="s">
        <v>84</v>
      </c>
      <c r="C517" s="83"/>
      <c r="D517" s="39"/>
      <c r="E517" s="39"/>
      <c r="F517" s="39"/>
      <c r="G517" s="39"/>
    </row>
    <row r="518" spans="1:7" s="77" customFormat="1" outlineLevel="1" x14ac:dyDescent="0.3">
      <c r="A518" s="39" t="s">
        <v>1198</v>
      </c>
      <c r="B518" s="175" t="s">
        <v>84</v>
      </c>
      <c r="C518" s="83"/>
      <c r="D518" s="39"/>
      <c r="E518" s="39"/>
      <c r="F518" s="39"/>
      <c r="G518" s="39"/>
    </row>
    <row r="519" spans="1:7" s="77" customFormat="1" outlineLevel="1" x14ac:dyDescent="0.3">
      <c r="A519" s="39" t="s">
        <v>1199</v>
      </c>
      <c r="B519" s="175" t="s">
        <v>84</v>
      </c>
      <c r="C519" s="83"/>
      <c r="D519" s="39"/>
      <c r="E519" s="39"/>
      <c r="F519" s="39"/>
      <c r="G519" s="39"/>
    </row>
    <row r="520" spans="1:7" s="77" customFormat="1" outlineLevel="1" x14ac:dyDescent="0.3">
      <c r="A520" s="39" t="s">
        <v>1200</v>
      </c>
      <c r="B520" s="175" t="s">
        <v>84</v>
      </c>
      <c r="C520" s="83"/>
      <c r="D520" s="39"/>
      <c r="E520" s="39"/>
      <c r="F520" s="39"/>
      <c r="G520" s="39"/>
    </row>
    <row r="521" spans="1:7" s="77" customFormat="1" outlineLevel="1" x14ac:dyDescent="0.3">
      <c r="A521" s="39" t="s">
        <v>1201</v>
      </c>
      <c r="B521" s="175" t="s">
        <v>84</v>
      </c>
      <c r="C521" s="83"/>
      <c r="D521" s="39"/>
      <c r="E521" s="39"/>
      <c r="F521" s="39"/>
      <c r="G521" s="39"/>
    </row>
    <row r="522" spans="1:7" s="77" customFormat="1" outlineLevel="1" x14ac:dyDescent="0.3">
      <c r="A522" s="39" t="s">
        <v>1202</v>
      </c>
      <c r="B522" s="175" t="s">
        <v>84</v>
      </c>
      <c r="C522" s="83"/>
      <c r="D522" s="39"/>
      <c r="E522" s="39"/>
      <c r="F522" s="39"/>
      <c r="G522" s="76"/>
    </row>
    <row r="523" spans="1:7" s="77" customFormat="1" outlineLevel="1" x14ac:dyDescent="0.3">
      <c r="A523" s="39" t="s">
        <v>1203</v>
      </c>
      <c r="B523" s="175" t="s">
        <v>84</v>
      </c>
      <c r="C523" s="83"/>
      <c r="D523" s="39"/>
      <c r="E523" s="39"/>
      <c r="F523" s="39"/>
      <c r="G523" s="76"/>
    </row>
    <row r="524" spans="1:7" s="77" customFormat="1" outlineLevel="1" x14ac:dyDescent="0.3">
      <c r="A524" s="39" t="s">
        <v>1204</v>
      </c>
      <c r="B524" s="175" t="s">
        <v>84</v>
      </c>
      <c r="C524" s="83"/>
      <c r="D524" s="39"/>
      <c r="E524" s="39"/>
      <c r="F524" s="39"/>
      <c r="G524" s="76"/>
    </row>
    <row r="525" spans="1:7" s="30" customFormat="1" x14ac:dyDescent="0.3">
      <c r="A525" s="131"/>
      <c r="B525" s="132" t="s">
        <v>1206</v>
      </c>
      <c r="C525" s="131" t="s">
        <v>53</v>
      </c>
      <c r="D525" s="131" t="s">
        <v>1207</v>
      </c>
      <c r="E525" s="131"/>
      <c r="F525" s="131" t="s">
        <v>427</v>
      </c>
      <c r="G525" s="134" t="s">
        <v>1208</v>
      </c>
    </row>
    <row r="526" spans="1:7" s="30" customFormat="1" x14ac:dyDescent="0.3">
      <c r="A526" s="147" t="s">
        <v>1209</v>
      </c>
      <c r="B526" s="165" t="s">
        <v>946</v>
      </c>
      <c r="C526" s="166" t="s">
        <v>24</v>
      </c>
      <c r="D526" s="144" t="s">
        <v>24</v>
      </c>
      <c r="E526" s="167"/>
      <c r="F526" s="168" t="str">
        <f>IF($C$544=0,"",IF(C526="[for completion]","",IF(C526="","",C526/$C$544)))</f>
        <v/>
      </c>
      <c r="G526" s="168" t="str">
        <f>IF($D$544=0,"",IF(D526="[for completion]","",IF(D526="","",D526/$D$544)))</f>
        <v/>
      </c>
    </row>
    <row r="527" spans="1:7" s="30" customFormat="1" x14ac:dyDescent="0.3">
      <c r="A527" s="147" t="s">
        <v>1210</v>
      </c>
      <c r="B527" s="165" t="s">
        <v>946</v>
      </c>
      <c r="C527" s="166" t="s">
        <v>24</v>
      </c>
      <c r="D527" s="144" t="s">
        <v>24</v>
      </c>
      <c r="E527" s="167"/>
      <c r="F527" s="168" t="str">
        <f t="shared" ref="F527:F543" si="26">IF($C$544=0,"",IF(C527="[for completion]","",IF(C527="","",C527/$C$544)))</f>
        <v/>
      </c>
      <c r="G527" s="168" t="str">
        <f t="shared" ref="G527:G543" si="27">IF($D$544=0,"",IF(D527="[for completion]","",IF(D527="","",D527/$D$544)))</f>
        <v/>
      </c>
    </row>
    <row r="528" spans="1:7" s="30" customFormat="1" x14ac:dyDescent="0.3">
      <c r="A528" s="147" t="s">
        <v>1211</v>
      </c>
      <c r="B528" s="165" t="s">
        <v>946</v>
      </c>
      <c r="C528" s="166" t="s">
        <v>24</v>
      </c>
      <c r="D528" s="144" t="s">
        <v>24</v>
      </c>
      <c r="E528" s="167"/>
      <c r="F528" s="168" t="str">
        <f t="shared" si="26"/>
        <v/>
      </c>
      <c r="G528" s="168" t="str">
        <f t="shared" si="27"/>
        <v/>
      </c>
    </row>
    <row r="529" spans="1:7" s="30" customFormat="1" x14ac:dyDescent="0.3">
      <c r="A529" s="147" t="s">
        <v>1212</v>
      </c>
      <c r="B529" s="165" t="s">
        <v>946</v>
      </c>
      <c r="C529" s="166" t="s">
        <v>24</v>
      </c>
      <c r="D529" s="144" t="s">
        <v>24</v>
      </c>
      <c r="E529" s="167"/>
      <c r="F529" s="168" t="str">
        <f t="shared" si="26"/>
        <v/>
      </c>
      <c r="G529" s="168" t="str">
        <f t="shared" si="27"/>
        <v/>
      </c>
    </row>
    <row r="530" spans="1:7" s="30" customFormat="1" x14ac:dyDescent="0.3">
      <c r="A530" s="147" t="s">
        <v>1213</v>
      </c>
      <c r="B530" s="165" t="s">
        <v>946</v>
      </c>
      <c r="C530" s="166" t="s">
        <v>24</v>
      </c>
      <c r="D530" s="144" t="s">
        <v>24</v>
      </c>
      <c r="E530" s="167"/>
      <c r="F530" s="168" t="str">
        <f t="shared" si="26"/>
        <v/>
      </c>
      <c r="G530" s="168" t="str">
        <f t="shared" si="27"/>
        <v/>
      </c>
    </row>
    <row r="531" spans="1:7" s="30" customFormat="1" x14ac:dyDescent="0.3">
      <c r="A531" s="147" t="s">
        <v>1214</v>
      </c>
      <c r="B531" s="165" t="s">
        <v>946</v>
      </c>
      <c r="C531" s="166" t="s">
        <v>24</v>
      </c>
      <c r="D531" s="144" t="s">
        <v>24</v>
      </c>
      <c r="E531" s="167"/>
      <c r="F531" s="168" t="str">
        <f t="shared" si="26"/>
        <v/>
      </c>
      <c r="G531" s="168" t="str">
        <f t="shared" si="27"/>
        <v/>
      </c>
    </row>
    <row r="532" spans="1:7" s="30" customFormat="1" x14ac:dyDescent="0.3">
      <c r="A532" s="147" t="s">
        <v>1215</v>
      </c>
      <c r="B532" s="165" t="s">
        <v>946</v>
      </c>
      <c r="C532" s="166" t="s">
        <v>24</v>
      </c>
      <c r="D532" s="144" t="s">
        <v>24</v>
      </c>
      <c r="E532" s="167"/>
      <c r="F532" s="168" t="str">
        <f t="shared" si="26"/>
        <v/>
      </c>
      <c r="G532" s="168" t="str">
        <f t="shared" si="27"/>
        <v/>
      </c>
    </row>
    <row r="533" spans="1:7" s="30" customFormat="1" x14ac:dyDescent="0.3">
      <c r="A533" s="147" t="s">
        <v>1216</v>
      </c>
      <c r="B533" s="165" t="s">
        <v>946</v>
      </c>
      <c r="C533" s="166" t="s">
        <v>24</v>
      </c>
      <c r="D533" s="144" t="s">
        <v>24</v>
      </c>
      <c r="E533" s="167"/>
      <c r="F533" s="168" t="str">
        <f t="shared" si="26"/>
        <v/>
      </c>
      <c r="G533" s="168" t="str">
        <f t="shared" si="27"/>
        <v/>
      </c>
    </row>
    <row r="534" spans="1:7" s="30" customFormat="1" x14ac:dyDescent="0.3">
      <c r="A534" s="147" t="s">
        <v>1217</v>
      </c>
      <c r="B534" s="165" t="s">
        <v>946</v>
      </c>
      <c r="C534" s="166" t="s">
        <v>24</v>
      </c>
      <c r="D534" s="144" t="s">
        <v>24</v>
      </c>
      <c r="E534" s="167"/>
      <c r="F534" s="168" t="str">
        <f t="shared" si="26"/>
        <v/>
      </c>
      <c r="G534" s="168" t="str">
        <f t="shared" si="27"/>
        <v/>
      </c>
    </row>
    <row r="535" spans="1:7" s="30" customFormat="1" x14ac:dyDescent="0.3">
      <c r="A535" s="147" t="s">
        <v>1218</v>
      </c>
      <c r="B535" s="165" t="s">
        <v>946</v>
      </c>
      <c r="C535" s="166" t="s">
        <v>24</v>
      </c>
      <c r="D535" s="144" t="s">
        <v>24</v>
      </c>
      <c r="E535" s="167"/>
      <c r="F535" s="168" t="str">
        <f t="shared" si="26"/>
        <v/>
      </c>
      <c r="G535" s="168" t="str">
        <f t="shared" si="27"/>
        <v/>
      </c>
    </row>
    <row r="536" spans="1:7" s="30" customFormat="1" x14ac:dyDescent="0.3">
      <c r="A536" s="147" t="s">
        <v>1219</v>
      </c>
      <c r="B536" s="165" t="s">
        <v>946</v>
      </c>
      <c r="C536" s="166" t="s">
        <v>24</v>
      </c>
      <c r="D536" s="144" t="s">
        <v>24</v>
      </c>
      <c r="E536" s="167"/>
      <c r="F536" s="168" t="str">
        <f t="shared" si="26"/>
        <v/>
      </c>
      <c r="G536" s="168" t="str">
        <f t="shared" si="27"/>
        <v/>
      </c>
    </row>
    <row r="537" spans="1:7" s="30" customFormat="1" x14ac:dyDescent="0.3">
      <c r="A537" s="147" t="s">
        <v>1220</v>
      </c>
      <c r="B537" s="165" t="s">
        <v>946</v>
      </c>
      <c r="C537" s="166" t="s">
        <v>24</v>
      </c>
      <c r="D537" s="144" t="s">
        <v>24</v>
      </c>
      <c r="E537" s="167"/>
      <c r="F537" s="168" t="str">
        <f t="shared" si="26"/>
        <v/>
      </c>
      <c r="G537" s="168" t="str">
        <f t="shared" si="27"/>
        <v/>
      </c>
    </row>
    <row r="538" spans="1:7" s="30" customFormat="1" x14ac:dyDescent="0.3">
      <c r="A538" s="147" t="s">
        <v>1221</v>
      </c>
      <c r="B538" s="165" t="s">
        <v>946</v>
      </c>
      <c r="C538" s="166" t="s">
        <v>24</v>
      </c>
      <c r="D538" s="144" t="s">
        <v>24</v>
      </c>
      <c r="E538" s="167"/>
      <c r="F538" s="168" t="str">
        <f t="shared" si="26"/>
        <v/>
      </c>
      <c r="G538" s="168" t="str">
        <f t="shared" si="27"/>
        <v/>
      </c>
    </row>
    <row r="539" spans="1:7" s="30" customFormat="1" x14ac:dyDescent="0.3">
      <c r="A539" s="147" t="s">
        <v>1222</v>
      </c>
      <c r="B539" s="165" t="s">
        <v>946</v>
      </c>
      <c r="C539" s="166" t="s">
        <v>24</v>
      </c>
      <c r="D539" s="144" t="s">
        <v>24</v>
      </c>
      <c r="E539" s="167"/>
      <c r="F539" s="168" t="str">
        <f t="shared" si="26"/>
        <v/>
      </c>
      <c r="G539" s="168" t="str">
        <f t="shared" si="27"/>
        <v/>
      </c>
    </row>
    <row r="540" spans="1:7" s="30" customFormat="1" x14ac:dyDescent="0.3">
      <c r="A540" s="147" t="s">
        <v>1223</v>
      </c>
      <c r="B540" s="165" t="s">
        <v>946</v>
      </c>
      <c r="C540" s="166" t="s">
        <v>24</v>
      </c>
      <c r="D540" s="144" t="s">
        <v>24</v>
      </c>
      <c r="E540" s="167"/>
      <c r="F540" s="168" t="str">
        <f t="shared" si="26"/>
        <v/>
      </c>
      <c r="G540" s="168" t="str">
        <f t="shared" si="27"/>
        <v/>
      </c>
    </row>
    <row r="541" spans="1:7" s="30" customFormat="1" x14ac:dyDescent="0.3">
      <c r="A541" s="147" t="s">
        <v>1224</v>
      </c>
      <c r="B541" s="165" t="s">
        <v>946</v>
      </c>
      <c r="C541" s="166" t="s">
        <v>24</v>
      </c>
      <c r="D541" s="144" t="s">
        <v>24</v>
      </c>
      <c r="E541" s="167"/>
      <c r="F541" s="168" t="str">
        <f t="shared" si="26"/>
        <v/>
      </c>
      <c r="G541" s="168" t="str">
        <f t="shared" si="27"/>
        <v/>
      </c>
    </row>
    <row r="542" spans="1:7" s="30" customFormat="1" x14ac:dyDescent="0.3">
      <c r="A542" s="147" t="s">
        <v>1225</v>
      </c>
      <c r="B542" s="165" t="s">
        <v>946</v>
      </c>
      <c r="C542" s="166" t="s">
        <v>24</v>
      </c>
      <c r="D542" s="144" t="s">
        <v>24</v>
      </c>
      <c r="E542" s="167"/>
      <c r="F542" s="168" t="str">
        <f t="shared" si="26"/>
        <v/>
      </c>
      <c r="G542" s="168" t="str">
        <f t="shared" si="27"/>
        <v/>
      </c>
    </row>
    <row r="543" spans="1:7" s="30" customFormat="1" x14ac:dyDescent="0.3">
      <c r="A543" s="147" t="s">
        <v>1226</v>
      </c>
      <c r="B543" s="165" t="s">
        <v>964</v>
      </c>
      <c r="C543" s="166" t="s">
        <v>24</v>
      </c>
      <c r="D543" s="144" t="s">
        <v>24</v>
      </c>
      <c r="E543" s="167"/>
      <c r="F543" s="168" t="str">
        <f t="shared" si="26"/>
        <v/>
      </c>
      <c r="G543" s="168" t="str">
        <f t="shared" si="27"/>
        <v/>
      </c>
    </row>
    <row r="544" spans="1:7" s="30" customFormat="1" x14ac:dyDescent="0.3">
      <c r="A544" s="147" t="s">
        <v>1227</v>
      </c>
      <c r="B544" s="165" t="s">
        <v>82</v>
      </c>
      <c r="C544" s="166">
        <f>SUM(C526:C543)</f>
        <v>0</v>
      </c>
      <c r="D544" s="144">
        <f>SUM(D526:D543)</f>
        <v>0</v>
      </c>
      <c r="E544" s="167"/>
      <c r="F544" s="83">
        <f>SUM(F526:F543)</f>
        <v>0</v>
      </c>
      <c r="G544" s="83">
        <f>SUM(G526:G543)</f>
        <v>0</v>
      </c>
    </row>
    <row r="545" spans="1:7" s="30" customFormat="1" x14ac:dyDescent="0.3">
      <c r="A545" s="147" t="s">
        <v>1228</v>
      </c>
      <c r="B545" s="165"/>
      <c r="C545" s="147"/>
      <c r="D545" s="147"/>
      <c r="E545" s="167"/>
      <c r="F545" s="167"/>
      <c r="G545" s="167"/>
    </row>
    <row r="546" spans="1:7" s="30" customFormat="1" x14ac:dyDescent="0.3">
      <c r="A546" s="147" t="s">
        <v>1229</v>
      </c>
      <c r="B546" s="165"/>
      <c r="C546" s="147"/>
      <c r="D546" s="147"/>
      <c r="E546" s="167"/>
      <c r="F546" s="167"/>
      <c r="G546" s="167"/>
    </row>
    <row r="547" spans="1:7" s="30" customFormat="1" x14ac:dyDescent="0.3">
      <c r="A547" s="147" t="s">
        <v>1230</v>
      </c>
      <c r="B547" s="165"/>
      <c r="C547" s="147"/>
      <c r="D547" s="147"/>
      <c r="E547" s="167"/>
      <c r="F547" s="167"/>
      <c r="G547" s="167"/>
    </row>
    <row r="548" spans="1:7" s="30" customFormat="1" x14ac:dyDescent="0.3">
      <c r="A548" s="131"/>
      <c r="B548" s="132" t="s">
        <v>1231</v>
      </c>
      <c r="C548" s="131" t="s">
        <v>53</v>
      </c>
      <c r="D548" s="131" t="s">
        <v>1207</v>
      </c>
      <c r="E548" s="131"/>
      <c r="F548" s="131" t="s">
        <v>427</v>
      </c>
      <c r="G548" s="134" t="s">
        <v>1208</v>
      </c>
    </row>
    <row r="549" spans="1:7" s="30" customFormat="1" x14ac:dyDescent="0.3">
      <c r="A549" s="147" t="s">
        <v>1232</v>
      </c>
      <c r="B549" s="165" t="s">
        <v>946</v>
      </c>
      <c r="C549" s="166" t="s">
        <v>24</v>
      </c>
      <c r="D549" s="144" t="s">
        <v>24</v>
      </c>
      <c r="E549" s="167"/>
      <c r="F549" s="168" t="str">
        <f>IF($C$567=0,"",IF(C549="[for completion]","",IF(C549="","",C549/$C$567)))</f>
        <v/>
      </c>
      <c r="G549" s="168" t="str">
        <f>IF($D$567=0,"",IF(D549="[for completion]","",IF(D549="","",D549/$D$567)))</f>
        <v/>
      </c>
    </row>
    <row r="550" spans="1:7" s="30" customFormat="1" x14ac:dyDescent="0.3">
      <c r="A550" s="147" t="s">
        <v>1233</v>
      </c>
      <c r="B550" s="165" t="s">
        <v>946</v>
      </c>
      <c r="C550" s="166" t="s">
        <v>24</v>
      </c>
      <c r="D550" s="144" t="s">
        <v>24</v>
      </c>
      <c r="E550" s="167"/>
      <c r="F550" s="168" t="str">
        <f t="shared" ref="F550:F566" si="28">IF($C$567=0,"",IF(C550="[for completion]","",IF(C550="","",C550/$C$567)))</f>
        <v/>
      </c>
      <c r="G550" s="168" t="str">
        <f t="shared" ref="G550:G566" si="29">IF($D$567=0,"",IF(D550="[for completion]","",IF(D550="","",D550/$D$567)))</f>
        <v/>
      </c>
    </row>
    <row r="551" spans="1:7" s="30" customFormat="1" x14ac:dyDescent="0.3">
      <c r="A551" s="147" t="s">
        <v>1234</v>
      </c>
      <c r="B551" s="165" t="s">
        <v>946</v>
      </c>
      <c r="C551" s="166" t="s">
        <v>24</v>
      </c>
      <c r="D551" s="144" t="s">
        <v>24</v>
      </c>
      <c r="E551" s="167"/>
      <c r="F551" s="168" t="str">
        <f t="shared" si="28"/>
        <v/>
      </c>
      <c r="G551" s="168" t="str">
        <f t="shared" si="29"/>
        <v/>
      </c>
    </row>
    <row r="552" spans="1:7" s="30" customFormat="1" x14ac:dyDescent="0.3">
      <c r="A552" s="147" t="s">
        <v>1235</v>
      </c>
      <c r="B552" s="165" t="s">
        <v>946</v>
      </c>
      <c r="C552" s="166" t="s">
        <v>24</v>
      </c>
      <c r="D552" s="144" t="s">
        <v>24</v>
      </c>
      <c r="E552" s="167"/>
      <c r="F552" s="168" t="str">
        <f t="shared" si="28"/>
        <v/>
      </c>
      <c r="G552" s="168" t="str">
        <f t="shared" si="29"/>
        <v/>
      </c>
    </row>
    <row r="553" spans="1:7" s="30" customFormat="1" x14ac:dyDescent="0.3">
      <c r="A553" s="147" t="s">
        <v>1236</v>
      </c>
      <c r="B553" s="165" t="s">
        <v>946</v>
      </c>
      <c r="C553" s="166" t="s">
        <v>24</v>
      </c>
      <c r="D553" s="144" t="s">
        <v>24</v>
      </c>
      <c r="E553" s="167"/>
      <c r="F553" s="168" t="str">
        <f t="shared" si="28"/>
        <v/>
      </c>
      <c r="G553" s="168" t="str">
        <f t="shared" si="29"/>
        <v/>
      </c>
    </row>
    <row r="554" spans="1:7" s="30" customFormat="1" x14ac:dyDescent="0.3">
      <c r="A554" s="147" t="s">
        <v>1237</v>
      </c>
      <c r="B554" s="165" t="s">
        <v>946</v>
      </c>
      <c r="C554" s="166" t="s">
        <v>24</v>
      </c>
      <c r="D554" s="144" t="s">
        <v>24</v>
      </c>
      <c r="E554" s="167"/>
      <c r="F554" s="168" t="str">
        <f t="shared" si="28"/>
        <v/>
      </c>
      <c r="G554" s="168" t="str">
        <f t="shared" si="29"/>
        <v/>
      </c>
    </row>
    <row r="555" spans="1:7" s="30" customFormat="1" x14ac:dyDescent="0.3">
      <c r="A555" s="147" t="s">
        <v>1238</v>
      </c>
      <c r="B555" s="165" t="s">
        <v>946</v>
      </c>
      <c r="C555" s="166" t="s">
        <v>24</v>
      </c>
      <c r="D555" s="144" t="s">
        <v>24</v>
      </c>
      <c r="E555" s="167"/>
      <c r="F555" s="168" t="str">
        <f t="shared" si="28"/>
        <v/>
      </c>
      <c r="G555" s="168" t="str">
        <f t="shared" si="29"/>
        <v/>
      </c>
    </row>
    <row r="556" spans="1:7" s="30" customFormat="1" x14ac:dyDescent="0.3">
      <c r="A556" s="147" t="s">
        <v>1239</v>
      </c>
      <c r="B556" s="165" t="s">
        <v>946</v>
      </c>
      <c r="C556" s="166" t="s">
        <v>24</v>
      </c>
      <c r="D556" s="144" t="s">
        <v>24</v>
      </c>
      <c r="E556" s="167"/>
      <c r="F556" s="168" t="str">
        <f t="shared" si="28"/>
        <v/>
      </c>
      <c r="G556" s="168" t="str">
        <f t="shared" si="29"/>
        <v/>
      </c>
    </row>
    <row r="557" spans="1:7" s="30" customFormat="1" x14ac:dyDescent="0.3">
      <c r="A557" s="147" t="s">
        <v>1240</v>
      </c>
      <c r="B557" s="165" t="s">
        <v>946</v>
      </c>
      <c r="C557" s="166" t="s">
        <v>24</v>
      </c>
      <c r="D557" s="144" t="s">
        <v>24</v>
      </c>
      <c r="E557" s="167"/>
      <c r="F557" s="168" t="str">
        <f t="shared" si="28"/>
        <v/>
      </c>
      <c r="G557" s="168" t="str">
        <f t="shared" si="29"/>
        <v/>
      </c>
    </row>
    <row r="558" spans="1:7" s="30" customFormat="1" x14ac:dyDescent="0.3">
      <c r="A558" s="147" t="s">
        <v>1241</v>
      </c>
      <c r="B558" s="165" t="s">
        <v>946</v>
      </c>
      <c r="C558" s="166" t="s">
        <v>24</v>
      </c>
      <c r="D558" s="144" t="s">
        <v>24</v>
      </c>
      <c r="E558" s="167"/>
      <c r="F558" s="168" t="str">
        <f t="shared" si="28"/>
        <v/>
      </c>
      <c r="G558" s="168" t="str">
        <f t="shared" si="29"/>
        <v/>
      </c>
    </row>
    <row r="559" spans="1:7" s="30" customFormat="1" x14ac:dyDescent="0.3">
      <c r="A559" s="147" t="s">
        <v>1242</v>
      </c>
      <c r="B559" s="165" t="s">
        <v>946</v>
      </c>
      <c r="C559" s="166" t="s">
        <v>24</v>
      </c>
      <c r="D559" s="144" t="s">
        <v>24</v>
      </c>
      <c r="E559" s="167"/>
      <c r="F559" s="168" t="str">
        <f t="shared" si="28"/>
        <v/>
      </c>
      <c r="G559" s="168" t="str">
        <f t="shared" si="29"/>
        <v/>
      </c>
    </row>
    <row r="560" spans="1:7" s="30" customFormat="1" x14ac:dyDescent="0.3">
      <c r="A560" s="147" t="s">
        <v>1243</v>
      </c>
      <c r="B560" s="165" t="s">
        <v>946</v>
      </c>
      <c r="C560" s="166" t="s">
        <v>24</v>
      </c>
      <c r="D560" s="144" t="s">
        <v>24</v>
      </c>
      <c r="E560" s="167"/>
      <c r="F560" s="168" t="str">
        <f t="shared" si="28"/>
        <v/>
      </c>
      <c r="G560" s="168" t="str">
        <f t="shared" si="29"/>
        <v/>
      </c>
    </row>
    <row r="561" spans="1:7" s="30" customFormat="1" x14ac:dyDescent="0.3">
      <c r="A561" s="147" t="s">
        <v>1244</v>
      </c>
      <c r="B561" s="165" t="s">
        <v>946</v>
      </c>
      <c r="C561" s="166" t="s">
        <v>24</v>
      </c>
      <c r="D561" s="144" t="s">
        <v>24</v>
      </c>
      <c r="E561" s="167"/>
      <c r="F561" s="168" t="str">
        <f t="shared" si="28"/>
        <v/>
      </c>
      <c r="G561" s="168" t="str">
        <f t="shared" si="29"/>
        <v/>
      </c>
    </row>
    <row r="562" spans="1:7" s="30" customFormat="1" x14ac:dyDescent="0.3">
      <c r="A562" s="147" t="s">
        <v>1245</v>
      </c>
      <c r="B562" s="165" t="s">
        <v>946</v>
      </c>
      <c r="C562" s="166" t="s">
        <v>24</v>
      </c>
      <c r="D562" s="144" t="s">
        <v>24</v>
      </c>
      <c r="E562" s="167"/>
      <c r="F562" s="168" t="str">
        <f t="shared" si="28"/>
        <v/>
      </c>
      <c r="G562" s="168" t="str">
        <f t="shared" si="29"/>
        <v/>
      </c>
    </row>
    <row r="563" spans="1:7" s="30" customFormat="1" x14ac:dyDescent="0.3">
      <c r="A563" s="147" t="s">
        <v>1246</v>
      </c>
      <c r="B563" s="165" t="s">
        <v>946</v>
      </c>
      <c r="C563" s="166" t="s">
        <v>24</v>
      </c>
      <c r="D563" s="144" t="s">
        <v>24</v>
      </c>
      <c r="E563" s="167"/>
      <c r="F563" s="168" t="str">
        <f t="shared" si="28"/>
        <v/>
      </c>
      <c r="G563" s="168" t="str">
        <f t="shared" si="29"/>
        <v/>
      </c>
    </row>
    <row r="564" spans="1:7" s="30" customFormat="1" x14ac:dyDescent="0.3">
      <c r="A564" s="147" t="s">
        <v>1247</v>
      </c>
      <c r="B564" s="165" t="s">
        <v>946</v>
      </c>
      <c r="C564" s="166" t="s">
        <v>24</v>
      </c>
      <c r="D564" s="144" t="s">
        <v>24</v>
      </c>
      <c r="E564" s="167"/>
      <c r="F564" s="168" t="str">
        <f t="shared" si="28"/>
        <v/>
      </c>
      <c r="G564" s="168" t="str">
        <f t="shared" si="29"/>
        <v/>
      </c>
    </row>
    <row r="565" spans="1:7" s="30" customFormat="1" x14ac:dyDescent="0.3">
      <c r="A565" s="147" t="s">
        <v>1248</v>
      </c>
      <c r="B565" s="165" t="s">
        <v>946</v>
      </c>
      <c r="C565" s="166" t="s">
        <v>24</v>
      </c>
      <c r="D565" s="144" t="s">
        <v>24</v>
      </c>
      <c r="E565" s="167"/>
      <c r="F565" s="168" t="str">
        <f t="shared" si="28"/>
        <v/>
      </c>
      <c r="G565" s="168" t="str">
        <f t="shared" si="29"/>
        <v/>
      </c>
    </row>
    <row r="566" spans="1:7" s="30" customFormat="1" x14ac:dyDescent="0.3">
      <c r="A566" s="147" t="s">
        <v>1249</v>
      </c>
      <c r="B566" s="165" t="s">
        <v>964</v>
      </c>
      <c r="C566" s="166" t="s">
        <v>24</v>
      </c>
      <c r="D566" s="144" t="s">
        <v>24</v>
      </c>
      <c r="E566" s="167"/>
      <c r="F566" s="168" t="str">
        <f t="shared" si="28"/>
        <v/>
      </c>
      <c r="G566" s="168" t="str">
        <f t="shared" si="29"/>
        <v/>
      </c>
    </row>
    <row r="567" spans="1:7" s="30" customFormat="1" x14ac:dyDescent="0.3">
      <c r="A567" s="147" t="s">
        <v>1250</v>
      </c>
      <c r="B567" s="165" t="s">
        <v>82</v>
      </c>
      <c r="C567" s="166">
        <f>SUM(C549:C566)</f>
        <v>0</v>
      </c>
      <c r="D567" s="144">
        <f>SUM(D549:D566)</f>
        <v>0</v>
      </c>
      <c r="E567" s="167"/>
      <c r="F567" s="83">
        <f>SUM(F549:F566)</f>
        <v>0</v>
      </c>
      <c r="G567" s="83">
        <f>SUM(G549:G566)</f>
        <v>0</v>
      </c>
    </row>
    <row r="568" spans="1:7" s="30" customFormat="1" x14ac:dyDescent="0.3">
      <c r="A568" s="147" t="s">
        <v>1251</v>
      </c>
      <c r="B568" s="165"/>
      <c r="C568" s="147"/>
      <c r="D568" s="147"/>
      <c r="E568" s="167"/>
      <c r="F568" s="167"/>
      <c r="G568" s="167"/>
    </row>
    <row r="569" spans="1:7" s="30" customFormat="1" x14ac:dyDescent="0.3">
      <c r="A569" s="147" t="s">
        <v>1252</v>
      </c>
      <c r="B569" s="165"/>
      <c r="C569" s="147"/>
      <c r="D569" s="147"/>
      <c r="E569" s="167"/>
      <c r="F569" s="167"/>
      <c r="G569" s="167"/>
    </row>
    <row r="570" spans="1:7" s="30" customFormat="1" x14ac:dyDescent="0.3">
      <c r="A570" s="147" t="s">
        <v>1253</v>
      </c>
      <c r="B570" s="165"/>
      <c r="C570" s="147"/>
      <c r="D570" s="147"/>
      <c r="E570" s="167"/>
      <c r="F570" s="167"/>
      <c r="G570" s="167"/>
    </row>
    <row r="571" spans="1:7" s="30" customFormat="1" x14ac:dyDescent="0.3">
      <c r="A571" s="131"/>
      <c r="B571" s="132" t="s">
        <v>1254</v>
      </c>
      <c r="C571" s="131" t="s">
        <v>53</v>
      </c>
      <c r="D571" s="131" t="s">
        <v>1207</v>
      </c>
      <c r="E571" s="131"/>
      <c r="F571" s="131" t="s">
        <v>427</v>
      </c>
      <c r="G571" s="134" t="s">
        <v>1208</v>
      </c>
    </row>
    <row r="572" spans="1:7" s="30" customFormat="1" x14ac:dyDescent="0.3">
      <c r="A572" s="147" t="s">
        <v>1255</v>
      </c>
      <c r="B572" s="165" t="s">
        <v>994</v>
      </c>
      <c r="C572" s="166" t="s">
        <v>760</v>
      </c>
      <c r="D572" s="166" t="s">
        <v>760</v>
      </c>
      <c r="E572" s="167"/>
      <c r="F572" s="168" t="str">
        <f>IF($C$585=0,"",IF(C572="[for completion]","",IF(C572="","",C572/$C$585)))</f>
        <v/>
      </c>
      <c r="G572" s="168" t="str">
        <f>IF($D$585=0,"",IF(D572="[for completion]","",IF(D572="","",D572/$D$585)))</f>
        <v/>
      </c>
    </row>
    <row r="573" spans="1:7" s="30" customFormat="1" x14ac:dyDescent="0.3">
      <c r="A573" s="147" t="s">
        <v>1256</v>
      </c>
      <c r="B573" s="165" t="s">
        <v>996</v>
      </c>
      <c r="C573" s="166" t="s">
        <v>760</v>
      </c>
      <c r="D573" s="166" t="s">
        <v>760</v>
      </c>
      <c r="E573" s="167"/>
      <c r="F573" s="168" t="str">
        <f>IF($C$585=0,"",IF(C573="[for completion]","",IF(C573="","",C573/$C$585)))</f>
        <v/>
      </c>
      <c r="G573" s="168" t="str">
        <f>IF($D$585=0,"",IF(D573="[for completion]","",IF(D573="","",D573/$D$585)))</f>
        <v/>
      </c>
    </row>
    <row r="574" spans="1:7" s="30" customFormat="1" x14ac:dyDescent="0.3">
      <c r="A574" s="147" t="s">
        <v>1257</v>
      </c>
      <c r="B574" s="165" t="s">
        <v>998</v>
      </c>
      <c r="C574" s="166" t="s">
        <v>760</v>
      </c>
      <c r="D574" s="166" t="s">
        <v>760</v>
      </c>
      <c r="E574" s="167"/>
      <c r="F574" s="168" t="str">
        <f>IF($C$585=0,"",IF(C574="[for completion]","",IF(C574="","",C574/$C$585)))</f>
        <v/>
      </c>
      <c r="G574" s="168" t="str">
        <f>IF($D$585=0,"",IF(D574="[for completion]","",IF(D574="","",D574/$D$585)))</f>
        <v/>
      </c>
    </row>
    <row r="575" spans="1:7" s="30" customFormat="1" x14ac:dyDescent="0.3">
      <c r="A575" s="147" t="s">
        <v>1258</v>
      </c>
      <c r="B575" s="165" t="s">
        <v>1000</v>
      </c>
      <c r="C575" s="166" t="s">
        <v>760</v>
      </c>
      <c r="D575" s="166" t="s">
        <v>760</v>
      </c>
      <c r="E575" s="167"/>
      <c r="F575" s="168" t="str">
        <f>IF($C$585=0,"",IF(C575="[for completion]","",IF(C575="","",C575/$C$585)))</f>
        <v/>
      </c>
      <c r="G575" s="168" t="str">
        <f>IF($D$585=0,"",IF(D575="[for completion]","",IF(D575="","",D575/$D$585)))</f>
        <v/>
      </c>
    </row>
    <row r="576" spans="1:7" s="30" customFormat="1" x14ac:dyDescent="0.3">
      <c r="A576" s="147" t="s">
        <v>1259</v>
      </c>
      <c r="B576" s="165" t="s">
        <v>1002</v>
      </c>
      <c r="C576" s="166" t="s">
        <v>760</v>
      </c>
      <c r="D576" s="166" t="s">
        <v>760</v>
      </c>
      <c r="E576" s="167"/>
      <c r="F576" s="168" t="str">
        <f>IF($C$585=0,"",IF(C576="[for completion]","",IF(C576="","",C576/$C$585)))</f>
        <v/>
      </c>
      <c r="G576" s="168" t="str">
        <f>IF($D$585=0,"",IF(D576="[for completion]","",IF(D576="","",D576/$D$585)))</f>
        <v/>
      </c>
    </row>
    <row r="577" spans="1:7" s="30" customFormat="1" x14ac:dyDescent="0.3">
      <c r="A577" s="147" t="s">
        <v>1260</v>
      </c>
      <c r="B577" s="165" t="s">
        <v>1004</v>
      </c>
      <c r="C577" s="166" t="s">
        <v>760</v>
      </c>
      <c r="D577" s="166" t="s">
        <v>760</v>
      </c>
      <c r="E577" s="167"/>
      <c r="F577" s="168" t="str">
        <f t="shared" ref="F577:F584" si="30">IF($C$585=0,"",IF(C577="[for completion]","",IF(C577="","",C577/$C$585)))</f>
        <v/>
      </c>
      <c r="G577" s="168" t="str">
        <f t="shared" ref="G577:G584" si="31">IF($D$585=0,"",IF(D577="[for completion]","",IF(D577="","",D577/$D$585)))</f>
        <v/>
      </c>
    </row>
    <row r="578" spans="1:7" s="30" customFormat="1" x14ac:dyDescent="0.3">
      <c r="A578" s="147" t="s">
        <v>1261</v>
      </c>
      <c r="B578" s="165" t="s">
        <v>1006</v>
      </c>
      <c r="C578" s="166" t="s">
        <v>760</v>
      </c>
      <c r="D578" s="166" t="s">
        <v>760</v>
      </c>
      <c r="E578" s="167"/>
      <c r="F578" s="168" t="str">
        <f t="shared" si="30"/>
        <v/>
      </c>
      <c r="G578" s="168" t="str">
        <f t="shared" si="31"/>
        <v/>
      </c>
    </row>
    <row r="579" spans="1:7" s="30" customFormat="1" x14ac:dyDescent="0.3">
      <c r="A579" s="147" t="s">
        <v>1262</v>
      </c>
      <c r="B579" s="165" t="s">
        <v>1008</v>
      </c>
      <c r="C579" s="166" t="s">
        <v>760</v>
      </c>
      <c r="D579" s="166" t="s">
        <v>760</v>
      </c>
      <c r="E579" s="167"/>
      <c r="F579" s="168" t="str">
        <f t="shared" si="30"/>
        <v/>
      </c>
      <c r="G579" s="168" t="str">
        <f t="shared" si="31"/>
        <v/>
      </c>
    </row>
    <row r="580" spans="1:7" s="30" customFormat="1" x14ac:dyDescent="0.3">
      <c r="A580" s="147" t="s">
        <v>1263</v>
      </c>
      <c r="B580" s="165" t="s">
        <v>1010</v>
      </c>
      <c r="C580" s="166" t="s">
        <v>760</v>
      </c>
      <c r="D580" s="166" t="s">
        <v>760</v>
      </c>
      <c r="E580" s="167"/>
      <c r="F580" s="168" t="str">
        <f t="shared" si="30"/>
        <v/>
      </c>
      <c r="G580" s="168" t="str">
        <f t="shared" si="31"/>
        <v/>
      </c>
    </row>
    <row r="581" spans="1:7" s="30" customFormat="1" x14ac:dyDescent="0.3">
      <c r="A581" s="147" t="s">
        <v>1264</v>
      </c>
      <c r="B581" s="147" t="s">
        <v>1012</v>
      </c>
      <c r="C581" s="166" t="s">
        <v>760</v>
      </c>
      <c r="D581" s="166" t="s">
        <v>760</v>
      </c>
      <c r="F581" s="168" t="str">
        <f t="shared" si="30"/>
        <v/>
      </c>
      <c r="G581" s="168" t="str">
        <f t="shared" si="31"/>
        <v/>
      </c>
    </row>
    <row r="582" spans="1:7" s="30" customFormat="1" x14ac:dyDescent="0.3">
      <c r="A582" s="147" t="s">
        <v>1265</v>
      </c>
      <c r="B582" s="147" t="s">
        <v>1014</v>
      </c>
      <c r="C582" s="166" t="s">
        <v>760</v>
      </c>
      <c r="D582" s="166" t="s">
        <v>760</v>
      </c>
      <c r="F582" s="168" t="str">
        <f t="shared" si="30"/>
        <v/>
      </c>
      <c r="G582" s="168" t="str">
        <f t="shared" si="31"/>
        <v/>
      </c>
    </row>
    <row r="583" spans="1:7" s="30" customFormat="1" x14ac:dyDescent="0.3">
      <c r="A583" s="147" t="s">
        <v>1266</v>
      </c>
      <c r="B583" s="165" t="s">
        <v>1016</v>
      </c>
      <c r="C583" s="166" t="s">
        <v>760</v>
      </c>
      <c r="D583" s="166" t="s">
        <v>760</v>
      </c>
      <c r="E583" s="167"/>
      <c r="F583" s="168" t="str">
        <f t="shared" si="30"/>
        <v/>
      </c>
      <c r="G583" s="168" t="str">
        <f t="shared" si="31"/>
        <v/>
      </c>
    </row>
    <row r="584" spans="1:7" s="30" customFormat="1" x14ac:dyDescent="0.3">
      <c r="A584" s="147" t="s">
        <v>1267</v>
      </c>
      <c r="B584" s="147" t="s">
        <v>964</v>
      </c>
      <c r="C584" s="166" t="s">
        <v>760</v>
      </c>
      <c r="D584" s="166" t="s">
        <v>760</v>
      </c>
      <c r="E584" s="167"/>
      <c r="F584" s="168" t="str">
        <f t="shared" si="30"/>
        <v/>
      </c>
      <c r="G584" s="168" t="str">
        <f t="shared" si="31"/>
        <v/>
      </c>
    </row>
    <row r="585" spans="1:7" s="30" customFormat="1" x14ac:dyDescent="0.3">
      <c r="A585" s="147" t="s">
        <v>1268</v>
      </c>
      <c r="B585" s="165" t="s">
        <v>82</v>
      </c>
      <c r="C585" s="166">
        <f>SUM(C572:C584)</f>
        <v>0</v>
      </c>
      <c r="D585" s="144">
        <f>SUM(D572:D584)</f>
        <v>0</v>
      </c>
      <c r="E585" s="167"/>
      <c r="F585" s="83">
        <f>SUM(F572:F584)</f>
        <v>0</v>
      </c>
      <c r="G585" s="83">
        <f>SUM(G572:G584)</f>
        <v>0</v>
      </c>
    </row>
    <row r="586" spans="1:7" s="30" customFormat="1" x14ac:dyDescent="0.3">
      <c r="A586" s="147" t="s">
        <v>1269</v>
      </c>
      <c r="B586" s="165"/>
      <c r="C586" s="166"/>
      <c r="D586" s="144"/>
      <c r="E586" s="167"/>
      <c r="F586" s="168"/>
      <c r="G586" s="168"/>
    </row>
    <row r="587" spans="1:7" s="30" customFormat="1" x14ac:dyDescent="0.3">
      <c r="A587" s="147" t="s">
        <v>1270</v>
      </c>
      <c r="B587" s="165"/>
      <c r="C587" s="166"/>
      <c r="D587" s="144"/>
      <c r="E587" s="167"/>
      <c r="F587" s="168"/>
      <c r="G587" s="168"/>
    </row>
    <row r="588" spans="1:7" s="30" customFormat="1" x14ac:dyDescent="0.3">
      <c r="A588" s="147" t="s">
        <v>1271</v>
      </c>
      <c r="B588" s="165"/>
      <c r="C588" s="166"/>
      <c r="D588" s="144"/>
      <c r="E588" s="167"/>
      <c r="F588" s="168"/>
      <c r="G588" s="168"/>
    </row>
    <row r="589" spans="1:7" s="30" customFormat="1" x14ac:dyDescent="0.3">
      <c r="A589" s="147" t="s">
        <v>1272</v>
      </c>
      <c r="B589" s="165"/>
      <c r="C589" s="166"/>
      <c r="D589" s="144"/>
      <c r="E589" s="167"/>
      <c r="F589" s="168"/>
      <c r="G589" s="168"/>
    </row>
    <row r="590" spans="1:7" s="30" customFormat="1" x14ac:dyDescent="0.3">
      <c r="A590" s="147" t="s">
        <v>1273</v>
      </c>
      <c r="B590" s="165"/>
      <c r="C590" s="166"/>
      <c r="D590" s="144"/>
      <c r="E590" s="167"/>
      <c r="F590" s="168"/>
      <c r="G590" s="168"/>
    </row>
    <row r="591" spans="1:7" s="30" customFormat="1" x14ac:dyDescent="0.3">
      <c r="A591" s="147" t="s">
        <v>1274</v>
      </c>
      <c r="B591" s="165"/>
      <c r="C591" s="166"/>
      <c r="D591" s="144"/>
      <c r="E591" s="167"/>
      <c r="F591" s="168" t="str">
        <f>IF($C$585=0,"",IF(C591="[for completion]","",IF(C591="","",C591/$C$585)))</f>
        <v/>
      </c>
      <c r="G591" s="168" t="str">
        <f>IF($D$585=0,"",IF(D591="[for completion]","",IF(D591="","",D591/$D$585)))</f>
        <v/>
      </c>
    </row>
    <row r="592" spans="1:7" s="30" customFormat="1" x14ac:dyDescent="0.3">
      <c r="A592" s="147" t="s">
        <v>1275</v>
      </c>
    </row>
    <row r="593" spans="1:7" s="30" customFormat="1" x14ac:dyDescent="0.3">
      <c r="A593" s="147" t="s">
        <v>1276</v>
      </c>
    </row>
    <row r="594" spans="1:7" s="176" customFormat="1" x14ac:dyDescent="0.3">
      <c r="A594" s="147" t="s">
        <v>1277</v>
      </c>
      <c r="B594" s="147"/>
      <c r="C594" s="147"/>
      <c r="D594" s="147"/>
      <c r="E594" s="147"/>
      <c r="F594" s="147"/>
      <c r="G594" s="157"/>
    </row>
    <row r="595" spans="1:7" s="176" customFormat="1" x14ac:dyDescent="0.3">
      <c r="A595" s="147" t="s">
        <v>1278</v>
      </c>
      <c r="B595" s="147"/>
      <c r="C595" s="147"/>
      <c r="D595" s="147"/>
      <c r="E595" s="147"/>
      <c r="F595" s="147"/>
      <c r="G595" s="157"/>
    </row>
    <row r="596" spans="1:7" s="176" customFormat="1" x14ac:dyDescent="0.3">
      <c r="A596" s="131"/>
      <c r="B596" s="132" t="s">
        <v>1279</v>
      </c>
      <c r="C596" s="131" t="s">
        <v>53</v>
      </c>
      <c r="D596" s="131" t="s">
        <v>943</v>
      </c>
      <c r="E596" s="131"/>
      <c r="F596" s="131" t="s">
        <v>426</v>
      </c>
      <c r="G596" s="134" t="s">
        <v>1208</v>
      </c>
    </row>
    <row r="597" spans="1:7" s="176" customFormat="1" x14ac:dyDescent="0.3">
      <c r="A597" s="147" t="s">
        <v>1280</v>
      </c>
      <c r="B597" s="165" t="s">
        <v>1047</v>
      </c>
      <c r="C597" s="166" t="s">
        <v>760</v>
      </c>
      <c r="D597" s="166" t="s">
        <v>760</v>
      </c>
      <c r="E597" s="167"/>
      <c r="F597" s="168" t="str">
        <f>IF($C$601=0,"",IF(C597="[for completion]","",IF(C597="","",C597/$C$601)))</f>
        <v/>
      </c>
      <c r="G597" s="168" t="str">
        <f>IF($D$601=0,"",IF(D597="[for completion]","",IF(D597="","",D597/$D$601)))</f>
        <v/>
      </c>
    </row>
    <row r="598" spans="1:7" s="176" customFormat="1" x14ac:dyDescent="0.3">
      <c r="A598" s="147" t="s">
        <v>1281</v>
      </c>
      <c r="B598" s="169" t="s">
        <v>1282</v>
      </c>
      <c r="C598" s="166" t="s">
        <v>760</v>
      </c>
      <c r="D598" s="166" t="s">
        <v>760</v>
      </c>
      <c r="E598" s="167"/>
      <c r="F598" s="168" t="str">
        <f>IF($C$601=0,"",IF(C598="[for completion]","",IF(C598="","",C598/$C$601)))</f>
        <v/>
      </c>
      <c r="G598" s="168" t="str">
        <f>IF($D$601=0,"",IF(D598="[for completion]","",IF(D598="","",D598/$D$601)))</f>
        <v/>
      </c>
    </row>
    <row r="599" spans="1:7" s="176" customFormat="1" x14ac:dyDescent="0.3">
      <c r="A599" s="147" t="s">
        <v>1283</v>
      </c>
      <c r="B599" s="165" t="s">
        <v>870</v>
      </c>
      <c r="C599" s="166" t="s">
        <v>760</v>
      </c>
      <c r="D599" s="166" t="s">
        <v>760</v>
      </c>
      <c r="E599" s="167"/>
      <c r="F599" s="168" t="str">
        <f>IF($C$601=0,"",IF(C599="[for completion]","",IF(C599="","",C599/$C$601)))</f>
        <v/>
      </c>
      <c r="G599" s="168" t="str">
        <f>IF($D$601=0,"",IF(D599="[for completion]","",IF(D599="","",D599/$D$601)))</f>
        <v/>
      </c>
    </row>
    <row r="600" spans="1:7" s="176" customFormat="1" x14ac:dyDescent="0.3">
      <c r="A600" s="147" t="s">
        <v>1284</v>
      </c>
      <c r="B600" s="147" t="s">
        <v>964</v>
      </c>
      <c r="C600" s="166" t="s">
        <v>760</v>
      </c>
      <c r="D600" s="166" t="s">
        <v>760</v>
      </c>
      <c r="E600" s="167"/>
      <c r="F600" s="168" t="str">
        <f>IF($C$601=0,"",IF(C600="[for completion]","",IF(C600="","",C600/$C$601)))</f>
        <v/>
      </c>
      <c r="G600" s="168" t="str">
        <f>IF($D$601=0,"",IF(D600="[for completion]","",IF(D600="","",D600/$D$601)))</f>
        <v/>
      </c>
    </row>
    <row r="601" spans="1:7" s="176" customFormat="1" x14ac:dyDescent="0.3">
      <c r="A601" s="147" t="s">
        <v>1285</v>
      </c>
      <c r="B601" s="165" t="s">
        <v>82</v>
      </c>
      <c r="C601" s="166">
        <f>SUM(C597:C600)</f>
        <v>0</v>
      </c>
      <c r="D601" s="144">
        <f>SUM(D597:D600)</f>
        <v>0</v>
      </c>
      <c r="E601" s="167"/>
      <c r="F601" s="83">
        <f>SUM(F597:F600)</f>
        <v>0</v>
      </c>
      <c r="G601" s="83">
        <f>SUM(G597:G600)</f>
        <v>0</v>
      </c>
    </row>
    <row r="602" spans="1:7" s="176" customFormat="1" x14ac:dyDescent="0.3">
      <c r="A602" s="147"/>
      <c r="B602" s="147"/>
      <c r="C602" s="147"/>
      <c r="D602" s="147"/>
      <c r="E602" s="147"/>
      <c r="F602" s="147"/>
      <c r="G602" s="157"/>
    </row>
    <row r="603" spans="1:7" s="176" customFormat="1" x14ac:dyDescent="0.3">
      <c r="A603" s="131"/>
      <c r="B603" s="132" t="s">
        <v>1286</v>
      </c>
      <c r="C603" s="131" t="s">
        <v>1055</v>
      </c>
      <c r="D603" s="131" t="s">
        <v>1287</v>
      </c>
      <c r="E603" s="131"/>
      <c r="F603" s="131" t="s">
        <v>1057</v>
      </c>
      <c r="G603" s="134"/>
    </row>
    <row r="604" spans="1:7" s="176" customFormat="1" x14ac:dyDescent="0.3">
      <c r="A604" s="147" t="s">
        <v>1288</v>
      </c>
      <c r="B604" s="165" t="s">
        <v>716</v>
      </c>
      <c r="C604" s="166" t="s">
        <v>760</v>
      </c>
      <c r="D604" s="166" t="s">
        <v>760</v>
      </c>
      <c r="E604" s="177"/>
      <c r="F604" s="166" t="s">
        <v>760</v>
      </c>
      <c r="G604" s="168" t="str">
        <f>IF($D$622=0,"",IF(D604="[for completion]","",IF(D604="","",D604/$D$622)))</f>
        <v/>
      </c>
    </row>
    <row r="605" spans="1:7" s="176" customFormat="1" x14ac:dyDescent="0.3">
      <c r="A605" s="147" t="s">
        <v>1289</v>
      </c>
      <c r="B605" s="165" t="s">
        <v>717</v>
      </c>
      <c r="C605" s="166" t="s">
        <v>760</v>
      </c>
      <c r="D605" s="166" t="s">
        <v>760</v>
      </c>
      <c r="E605" s="177"/>
      <c r="F605" s="166" t="s">
        <v>760</v>
      </c>
      <c r="G605" s="168" t="str">
        <f t="shared" ref="G605:G622" si="32">IF($D$622=0,"",IF(D605="[for completion]","",IF(D605="","",D605/$D$622)))</f>
        <v/>
      </c>
    </row>
    <row r="606" spans="1:7" s="176" customFormat="1" x14ac:dyDescent="0.3">
      <c r="A606" s="147" t="s">
        <v>1290</v>
      </c>
      <c r="B606" s="165" t="s">
        <v>718</v>
      </c>
      <c r="C606" s="166" t="s">
        <v>760</v>
      </c>
      <c r="D606" s="166" t="s">
        <v>760</v>
      </c>
      <c r="E606" s="177"/>
      <c r="F606" s="166" t="s">
        <v>760</v>
      </c>
      <c r="G606" s="168" t="str">
        <f t="shared" si="32"/>
        <v/>
      </c>
    </row>
    <row r="607" spans="1:7" s="176" customFormat="1" x14ac:dyDescent="0.3">
      <c r="A607" s="147" t="s">
        <v>1291</v>
      </c>
      <c r="B607" s="165" t="s">
        <v>719</v>
      </c>
      <c r="C607" s="166" t="s">
        <v>760</v>
      </c>
      <c r="D607" s="166" t="s">
        <v>760</v>
      </c>
      <c r="E607" s="177"/>
      <c r="F607" s="166" t="s">
        <v>760</v>
      </c>
      <c r="G607" s="168" t="str">
        <f t="shared" si="32"/>
        <v/>
      </c>
    </row>
    <row r="608" spans="1:7" s="176" customFormat="1" x14ac:dyDescent="0.3">
      <c r="A608" s="147" t="s">
        <v>1292</v>
      </c>
      <c r="B608" s="165" t="s">
        <v>720</v>
      </c>
      <c r="C608" s="166" t="s">
        <v>760</v>
      </c>
      <c r="D608" s="166" t="s">
        <v>760</v>
      </c>
      <c r="E608" s="177"/>
      <c r="F608" s="166" t="s">
        <v>760</v>
      </c>
      <c r="G608" s="168" t="str">
        <f t="shared" si="32"/>
        <v/>
      </c>
    </row>
    <row r="609" spans="1:7" s="176" customFormat="1" x14ac:dyDescent="0.3">
      <c r="A609" s="147" t="s">
        <v>1293</v>
      </c>
      <c r="B609" s="165" t="s">
        <v>721</v>
      </c>
      <c r="C609" s="166" t="s">
        <v>760</v>
      </c>
      <c r="D609" s="166" t="s">
        <v>760</v>
      </c>
      <c r="E609" s="177"/>
      <c r="F609" s="166" t="s">
        <v>760</v>
      </c>
      <c r="G609" s="168" t="str">
        <f t="shared" si="32"/>
        <v/>
      </c>
    </row>
    <row r="610" spans="1:7" s="176" customFormat="1" x14ac:dyDescent="0.3">
      <c r="A610" s="147" t="s">
        <v>1294</v>
      </c>
      <c r="B610" s="165" t="s">
        <v>722</v>
      </c>
      <c r="C610" s="166" t="s">
        <v>760</v>
      </c>
      <c r="D610" s="166" t="s">
        <v>760</v>
      </c>
      <c r="E610" s="177"/>
      <c r="F610" s="166" t="s">
        <v>760</v>
      </c>
      <c r="G610" s="168" t="str">
        <f t="shared" si="32"/>
        <v/>
      </c>
    </row>
    <row r="611" spans="1:7" s="176" customFormat="1" x14ac:dyDescent="0.3">
      <c r="A611" s="147" t="s">
        <v>1295</v>
      </c>
      <c r="B611" s="165" t="s">
        <v>1296</v>
      </c>
      <c r="C611" s="166" t="s">
        <v>760</v>
      </c>
      <c r="D611" s="166" t="s">
        <v>760</v>
      </c>
      <c r="E611" s="177"/>
      <c r="F611" s="166" t="s">
        <v>760</v>
      </c>
      <c r="G611" s="168" t="str">
        <f t="shared" si="32"/>
        <v/>
      </c>
    </row>
    <row r="612" spans="1:7" s="176" customFormat="1" x14ac:dyDescent="0.3">
      <c r="A612" s="147" t="s">
        <v>1297</v>
      </c>
      <c r="B612" s="165" t="s">
        <v>1298</v>
      </c>
      <c r="C612" s="166" t="s">
        <v>760</v>
      </c>
      <c r="D612" s="166" t="s">
        <v>760</v>
      </c>
      <c r="E612" s="177"/>
      <c r="F612" s="166" t="s">
        <v>760</v>
      </c>
      <c r="G612" s="168" t="str">
        <f t="shared" si="32"/>
        <v/>
      </c>
    </row>
    <row r="613" spans="1:7" s="176" customFormat="1" x14ac:dyDescent="0.3">
      <c r="A613" s="147" t="s">
        <v>1299</v>
      </c>
      <c r="B613" s="165" t="s">
        <v>1113</v>
      </c>
      <c r="C613" s="166" t="s">
        <v>760</v>
      </c>
      <c r="D613" s="166" t="s">
        <v>760</v>
      </c>
      <c r="E613" s="177"/>
      <c r="F613" s="166" t="s">
        <v>760</v>
      </c>
      <c r="G613" s="168" t="str">
        <f t="shared" si="32"/>
        <v/>
      </c>
    </row>
    <row r="614" spans="1:7" s="176" customFormat="1" x14ac:dyDescent="0.3">
      <c r="A614" s="147" t="s">
        <v>1300</v>
      </c>
      <c r="B614" s="165" t="s">
        <v>723</v>
      </c>
      <c r="C614" s="166" t="s">
        <v>760</v>
      </c>
      <c r="D614" s="166" t="s">
        <v>760</v>
      </c>
      <c r="E614" s="177"/>
      <c r="F614" s="166" t="s">
        <v>760</v>
      </c>
      <c r="G614" s="168" t="str">
        <f t="shared" si="32"/>
        <v/>
      </c>
    </row>
    <row r="615" spans="1:7" s="176" customFormat="1" x14ac:dyDescent="0.3">
      <c r="A615" s="147" t="s">
        <v>1301</v>
      </c>
      <c r="B615" s="165" t="s">
        <v>724</v>
      </c>
      <c r="C615" s="166" t="s">
        <v>760</v>
      </c>
      <c r="D615" s="166" t="s">
        <v>760</v>
      </c>
      <c r="E615" s="177"/>
      <c r="F615" s="166" t="s">
        <v>760</v>
      </c>
      <c r="G615" s="168" t="str">
        <f t="shared" si="32"/>
        <v/>
      </c>
    </row>
    <row r="616" spans="1:7" s="176" customFormat="1" x14ac:dyDescent="0.3">
      <c r="A616" s="147" t="s">
        <v>1302</v>
      </c>
      <c r="B616" s="165" t="s">
        <v>80</v>
      </c>
      <c r="C616" s="166" t="s">
        <v>760</v>
      </c>
      <c r="D616" s="166" t="s">
        <v>760</v>
      </c>
      <c r="E616" s="177"/>
      <c r="F616" s="166" t="s">
        <v>760</v>
      </c>
      <c r="G616" s="168" t="str">
        <f t="shared" si="32"/>
        <v/>
      </c>
    </row>
    <row r="617" spans="1:7" s="176" customFormat="1" x14ac:dyDescent="0.3">
      <c r="A617" s="147" t="s">
        <v>1303</v>
      </c>
      <c r="B617" s="165" t="s">
        <v>964</v>
      </c>
      <c r="C617" s="166" t="s">
        <v>760</v>
      </c>
      <c r="D617" s="166" t="s">
        <v>760</v>
      </c>
      <c r="E617" s="177"/>
      <c r="F617" s="166" t="s">
        <v>760</v>
      </c>
      <c r="G617" s="168" t="str">
        <f t="shared" si="32"/>
        <v/>
      </c>
    </row>
    <row r="618" spans="1:7" s="176" customFormat="1" x14ac:dyDescent="0.3">
      <c r="A618" s="147" t="s">
        <v>1304</v>
      </c>
      <c r="B618" s="165" t="s">
        <v>82</v>
      </c>
      <c r="C618" s="166">
        <f>SUM(C604:C617)</f>
        <v>0</v>
      </c>
      <c r="D618" s="147">
        <f>SUM(D604:D617)</f>
        <v>0</v>
      </c>
      <c r="E618" s="157"/>
      <c r="F618" s="166"/>
      <c r="G618" s="168" t="str">
        <f t="shared" si="32"/>
        <v/>
      </c>
    </row>
    <row r="619" spans="1:7" s="176" customFormat="1" x14ac:dyDescent="0.3">
      <c r="A619" s="147" t="s">
        <v>1305</v>
      </c>
      <c r="B619" s="147" t="s">
        <v>1068</v>
      </c>
      <c r="C619" s="30"/>
      <c r="D619" s="30"/>
      <c r="E619" s="30"/>
      <c r="F619" s="166" t="s">
        <v>760</v>
      </c>
      <c r="G619" s="168" t="str">
        <f t="shared" si="32"/>
        <v/>
      </c>
    </row>
    <row r="620" spans="1:7" s="176" customFormat="1" x14ac:dyDescent="0.3">
      <c r="A620" s="147" t="s">
        <v>1306</v>
      </c>
      <c r="B620" s="165"/>
      <c r="C620" s="166"/>
      <c r="D620" s="144"/>
      <c r="E620" s="157"/>
      <c r="F620" s="168"/>
      <c r="G620" s="168" t="str">
        <f t="shared" si="32"/>
        <v/>
      </c>
    </row>
    <row r="621" spans="1:7" s="176" customFormat="1" x14ac:dyDescent="0.3">
      <c r="A621" s="147" t="s">
        <v>1307</v>
      </c>
      <c r="B621" s="165"/>
      <c r="C621" s="166"/>
      <c r="D621" s="144"/>
      <c r="E621" s="157"/>
      <c r="F621" s="168"/>
      <c r="G621" s="168" t="str">
        <f t="shared" si="32"/>
        <v/>
      </c>
    </row>
    <row r="622" spans="1:7" s="176" customFormat="1" x14ac:dyDescent="0.3">
      <c r="A622" s="147" t="s">
        <v>1308</v>
      </c>
      <c r="B622" s="165"/>
      <c r="C622" s="166"/>
      <c r="D622" s="144"/>
      <c r="E622" s="157"/>
      <c r="F622" s="168"/>
      <c r="G622" s="168" t="str">
        <f t="shared" si="32"/>
        <v/>
      </c>
    </row>
    <row r="623" spans="1:7" s="77" customFormat="1" x14ac:dyDescent="0.3">
      <c r="A623" s="39"/>
      <c r="B623" s="39"/>
      <c r="C623" s="39"/>
      <c r="D623" s="39"/>
      <c r="E623" s="39"/>
      <c r="F623" s="39"/>
      <c r="G623" s="76"/>
    </row>
    <row r="624" spans="1:7" s="77" customFormat="1" x14ac:dyDescent="0.3">
      <c r="A624" s="39"/>
      <c r="B624" s="39"/>
      <c r="C624" s="39"/>
      <c r="D624" s="39"/>
      <c r="E624" s="39"/>
      <c r="F624" s="39"/>
      <c r="G624" s="76"/>
    </row>
    <row r="625" spans="1:7" s="77" customFormat="1" x14ac:dyDescent="0.3">
      <c r="A625" s="39"/>
      <c r="B625" s="39"/>
      <c r="C625" s="39"/>
      <c r="D625" s="39"/>
      <c r="E625" s="39"/>
      <c r="F625" s="39"/>
      <c r="G625" s="76"/>
    </row>
    <row r="626" spans="1:7" s="77" customFormat="1" x14ac:dyDescent="0.3">
      <c r="A626" s="39"/>
      <c r="B626" s="39"/>
      <c r="C626" s="39"/>
      <c r="D626" s="39"/>
      <c r="E626" s="39"/>
      <c r="F626" s="39"/>
      <c r="G626" s="76"/>
    </row>
    <row r="627" spans="1:7" s="77" customFormat="1" x14ac:dyDescent="0.3">
      <c r="A627" s="39"/>
      <c r="B627" s="39"/>
      <c r="C627" s="39"/>
      <c r="D627" s="39"/>
      <c r="E627" s="39"/>
      <c r="F627" s="39"/>
      <c r="G627" s="76"/>
    </row>
    <row r="628" spans="1:7" s="77" customFormat="1" x14ac:dyDescent="0.3">
      <c r="A628" s="39"/>
      <c r="B628" s="39"/>
      <c r="C628" s="39"/>
      <c r="D628" s="39"/>
      <c r="E628" s="39"/>
      <c r="F628" s="39"/>
      <c r="G628" s="76"/>
    </row>
    <row r="629" spans="1:7" s="77" customFormat="1" x14ac:dyDescent="0.3">
      <c r="A629" s="39"/>
      <c r="B629" s="39"/>
      <c r="C629" s="39"/>
      <c r="D629" s="39"/>
      <c r="E629" s="39"/>
      <c r="F629" s="39"/>
      <c r="G629" s="76"/>
    </row>
    <row r="630" spans="1:7" s="77" customFormat="1" x14ac:dyDescent="0.3">
      <c r="A630" s="39"/>
      <c r="B630" s="39"/>
      <c r="C630" s="39"/>
      <c r="D630" s="39"/>
      <c r="E630" s="39"/>
      <c r="F630" s="39"/>
      <c r="G630" s="76"/>
    </row>
    <row r="631" spans="1:7" s="77" customFormat="1" x14ac:dyDescent="0.3">
      <c r="A631" s="39"/>
      <c r="B631" s="39"/>
      <c r="C631" s="39"/>
      <c r="D631" s="39"/>
      <c r="E631" s="39"/>
      <c r="F631" s="39"/>
      <c r="G631" s="76"/>
    </row>
    <row r="632" spans="1:7" s="77" customFormat="1" x14ac:dyDescent="0.3">
      <c r="A632" s="39"/>
      <c r="B632" s="39"/>
      <c r="C632" s="39"/>
      <c r="D632" s="39"/>
      <c r="E632" s="39"/>
      <c r="F632" s="39"/>
      <c r="G632" s="76"/>
    </row>
    <row r="633" spans="1:7" s="77" customFormat="1" x14ac:dyDescent="0.3">
      <c r="A633" s="39"/>
      <c r="B633" s="39"/>
      <c r="C633" s="39"/>
      <c r="D633" s="39"/>
      <c r="E633" s="39"/>
      <c r="F633" s="39"/>
      <c r="G633" s="76"/>
    </row>
    <row r="634" spans="1:7" s="77" customFormat="1" x14ac:dyDescent="0.3">
      <c r="A634" s="39"/>
      <c r="B634" s="39"/>
      <c r="C634" s="39"/>
      <c r="D634" s="39"/>
      <c r="E634" s="39"/>
      <c r="F634" s="39"/>
      <c r="G634" s="76"/>
    </row>
    <row r="635" spans="1:7" s="77" customFormat="1" x14ac:dyDescent="0.3">
      <c r="A635" s="39"/>
      <c r="B635" s="39"/>
      <c r="C635" s="39"/>
      <c r="D635" s="39"/>
      <c r="E635" s="39"/>
      <c r="F635" s="39"/>
      <c r="G635" s="76"/>
    </row>
    <row r="636" spans="1:7" s="77" customFormat="1" x14ac:dyDescent="0.3">
      <c r="A636" s="39"/>
      <c r="B636" s="39"/>
      <c r="C636" s="39"/>
      <c r="D636" s="39"/>
      <c r="E636" s="39"/>
      <c r="F636" s="39"/>
      <c r="G636" s="76"/>
    </row>
    <row r="637" spans="1:7" s="77" customFormat="1" x14ac:dyDescent="0.3">
      <c r="A637" s="39"/>
      <c r="B637" s="39"/>
      <c r="C637" s="39"/>
      <c r="D637" s="39"/>
      <c r="E637" s="39"/>
      <c r="F637" s="39"/>
      <c r="G637" s="76"/>
    </row>
    <row r="638" spans="1:7" s="77" customFormat="1" x14ac:dyDescent="0.3">
      <c r="A638" s="39"/>
      <c r="B638" s="39"/>
      <c r="C638" s="39"/>
      <c r="D638" s="39"/>
      <c r="E638" s="39"/>
      <c r="F638" s="39"/>
      <c r="G638" s="76"/>
    </row>
    <row r="639" spans="1:7" s="77" customFormat="1" x14ac:dyDescent="0.3">
      <c r="A639" s="39"/>
      <c r="B639" s="39"/>
      <c r="C639" s="39"/>
      <c r="D639" s="39"/>
      <c r="E639" s="39"/>
      <c r="F639" s="39"/>
      <c r="G639" s="76"/>
    </row>
    <row r="640" spans="1:7" s="77" customFormat="1" x14ac:dyDescent="0.3">
      <c r="A640" s="39"/>
      <c r="B640" s="39"/>
      <c r="C640" s="39"/>
      <c r="D640" s="39"/>
      <c r="E640" s="39"/>
      <c r="F640" s="39"/>
      <c r="G640" s="76"/>
    </row>
    <row r="641" spans="1:7" s="77" customFormat="1" x14ac:dyDescent="0.3">
      <c r="A641" s="39"/>
      <c r="B641" s="39"/>
      <c r="C641" s="39"/>
      <c r="D641" s="39"/>
      <c r="E641" s="39"/>
      <c r="F641" s="39"/>
      <c r="G641" s="76"/>
    </row>
    <row r="642" spans="1:7" s="77" customFormat="1" x14ac:dyDescent="0.3">
      <c r="A642" s="39"/>
      <c r="B642" s="39"/>
      <c r="C642" s="39"/>
      <c r="D642" s="39"/>
      <c r="E642" s="39"/>
      <c r="F642" s="39"/>
      <c r="G642" s="76"/>
    </row>
    <row r="643" spans="1:7" s="77" customFormat="1" x14ac:dyDescent="0.3">
      <c r="A643" s="39"/>
      <c r="B643" s="39"/>
      <c r="C643" s="39"/>
      <c r="D643" s="39"/>
      <c r="E643" s="39"/>
      <c r="F643" s="39"/>
      <c r="G643" s="76"/>
    </row>
    <row r="644" spans="1:7" s="77" customFormat="1" x14ac:dyDescent="0.3">
      <c r="A644" s="39"/>
      <c r="B644" s="39"/>
      <c r="C644" s="39"/>
      <c r="D644" s="39"/>
      <c r="E644" s="39"/>
      <c r="F644" s="39"/>
      <c r="G644" s="76"/>
    </row>
    <row r="645" spans="1:7" s="77" customFormat="1" x14ac:dyDescent="0.3">
      <c r="A645" s="39"/>
      <c r="B645" s="39"/>
      <c r="C645" s="39"/>
      <c r="D645" s="39"/>
      <c r="E645" s="39"/>
      <c r="F645" s="39"/>
      <c r="G645" s="76"/>
    </row>
    <row r="646" spans="1:7" s="77" customFormat="1" x14ac:dyDescent="0.3">
      <c r="A646" s="39"/>
      <c r="B646" s="39"/>
      <c r="C646" s="39"/>
      <c r="D646" s="39"/>
      <c r="E646" s="39"/>
      <c r="F646" s="39"/>
      <c r="G646" s="76"/>
    </row>
    <row r="647" spans="1:7" s="77" customFormat="1" x14ac:dyDescent="0.3">
      <c r="A647" s="39"/>
      <c r="B647" s="39"/>
      <c r="C647" s="39"/>
      <c r="D647" s="39"/>
      <c r="E647" s="39"/>
      <c r="F647" s="39"/>
      <c r="G647" s="76"/>
    </row>
    <row r="648" spans="1:7" s="77" customFormat="1" x14ac:dyDescent="0.3">
      <c r="A648" s="39"/>
      <c r="B648" s="39"/>
      <c r="C648" s="39"/>
      <c r="D648" s="39"/>
      <c r="E648" s="39"/>
      <c r="F648" s="39"/>
      <c r="G648" s="76"/>
    </row>
    <row r="649" spans="1:7" s="77" customFormat="1" x14ac:dyDescent="0.3">
      <c r="A649" s="39"/>
      <c r="B649" s="39"/>
      <c r="C649" s="39"/>
      <c r="D649" s="39"/>
      <c r="E649" s="39"/>
      <c r="F649" s="39"/>
      <c r="G649" s="76"/>
    </row>
    <row r="650" spans="1:7" s="77" customFormat="1" x14ac:dyDescent="0.3">
      <c r="A650" s="39"/>
      <c r="B650" s="39"/>
      <c r="C650" s="39"/>
      <c r="D650" s="39"/>
      <c r="E650" s="39"/>
      <c r="F650" s="39"/>
      <c r="G650" s="76"/>
    </row>
    <row r="651" spans="1:7" s="77" customFormat="1" x14ac:dyDescent="0.3">
      <c r="A651" s="39"/>
      <c r="B651" s="39"/>
      <c r="C651" s="39"/>
      <c r="D651" s="39"/>
      <c r="E651" s="39"/>
      <c r="F651" s="39"/>
      <c r="G651" s="76"/>
    </row>
    <row r="652" spans="1:7" s="77" customFormat="1" x14ac:dyDescent="0.3">
      <c r="A652" s="39"/>
      <c r="B652" s="39"/>
      <c r="C652" s="39"/>
      <c r="D652" s="39"/>
      <c r="E652" s="39"/>
      <c r="F652" s="39"/>
      <c r="G652" s="76"/>
    </row>
    <row r="653" spans="1:7" s="77" customFormat="1" x14ac:dyDescent="0.3">
      <c r="A653" s="39"/>
      <c r="B653" s="39"/>
      <c r="C653" s="39"/>
      <c r="D653" s="39"/>
      <c r="E653" s="39"/>
      <c r="F653" s="39"/>
      <c r="G653" s="76"/>
    </row>
    <row r="654" spans="1:7" s="77" customFormat="1" x14ac:dyDescent="0.3">
      <c r="A654" s="39"/>
      <c r="B654" s="39"/>
      <c r="C654" s="39"/>
      <c r="D654" s="39"/>
      <c r="E654" s="39"/>
      <c r="F654" s="39"/>
      <c r="G654" s="76"/>
    </row>
    <row r="655" spans="1:7" s="77" customFormat="1" x14ac:dyDescent="0.3">
      <c r="A655" s="39"/>
      <c r="B655" s="39"/>
      <c r="C655" s="39"/>
      <c r="D655" s="39"/>
      <c r="E655" s="39"/>
      <c r="F655" s="39"/>
      <c r="G655" s="76"/>
    </row>
    <row r="656" spans="1:7" s="77" customFormat="1" x14ac:dyDescent="0.3">
      <c r="A656" s="39"/>
      <c r="B656" s="39"/>
      <c r="C656" s="39"/>
      <c r="D656" s="39"/>
      <c r="E656" s="39"/>
      <c r="F656" s="39"/>
      <c r="G656" s="76"/>
    </row>
    <row r="657" spans="1:7" s="77" customFormat="1" x14ac:dyDescent="0.3">
      <c r="A657" s="39"/>
      <c r="B657" s="39"/>
      <c r="C657" s="39"/>
      <c r="D657" s="39"/>
      <c r="E657" s="39"/>
      <c r="F657" s="39"/>
      <c r="G657" s="76"/>
    </row>
    <row r="658" spans="1:7" s="77" customFormat="1" x14ac:dyDescent="0.3">
      <c r="A658" s="39"/>
      <c r="B658" s="39"/>
      <c r="C658" s="39"/>
      <c r="D658" s="39"/>
      <c r="E658" s="39"/>
      <c r="F658" s="39"/>
      <c r="G658" s="76"/>
    </row>
    <row r="659" spans="1:7" s="77" customFormat="1" x14ac:dyDescent="0.3">
      <c r="A659" s="39"/>
      <c r="B659" s="39"/>
      <c r="C659" s="39"/>
      <c r="D659" s="39"/>
      <c r="E659" s="39"/>
      <c r="F659" s="39"/>
      <c r="G659" s="76"/>
    </row>
    <row r="660" spans="1:7" s="77" customFormat="1" x14ac:dyDescent="0.3">
      <c r="A660" s="39"/>
      <c r="B660" s="39"/>
      <c r="C660" s="39"/>
      <c r="D660" s="39"/>
      <c r="E660" s="39"/>
      <c r="F660" s="39"/>
      <c r="G660" s="76"/>
    </row>
    <row r="661" spans="1:7" s="77" customFormat="1" x14ac:dyDescent="0.3">
      <c r="A661" s="39"/>
      <c r="B661" s="39"/>
      <c r="C661" s="39"/>
      <c r="D661" s="39"/>
      <c r="E661" s="39"/>
      <c r="F661" s="39"/>
      <c r="G661" s="76"/>
    </row>
    <row r="662" spans="1:7" s="77" customFormat="1" x14ac:dyDescent="0.3">
      <c r="A662" s="39"/>
      <c r="B662" s="39"/>
      <c r="C662" s="39"/>
      <c r="D662" s="39"/>
      <c r="E662" s="39"/>
      <c r="F662" s="39"/>
      <c r="G662" s="76"/>
    </row>
    <row r="663" spans="1:7" s="77" customFormat="1" x14ac:dyDescent="0.3">
      <c r="A663" s="39"/>
      <c r="B663" s="39"/>
      <c r="C663" s="39"/>
      <c r="D663" s="39"/>
      <c r="E663" s="39"/>
      <c r="F663" s="39"/>
      <c r="G663" s="76"/>
    </row>
    <row r="664" spans="1:7" s="77" customFormat="1" x14ac:dyDescent="0.3">
      <c r="A664" s="39"/>
      <c r="B664" s="39"/>
      <c r="C664" s="39"/>
      <c r="D664" s="39"/>
      <c r="E664" s="39"/>
      <c r="F664" s="39"/>
      <c r="G664" s="76"/>
    </row>
    <row r="665" spans="1:7" s="77" customFormat="1" x14ac:dyDescent="0.3">
      <c r="A665" s="39"/>
      <c r="B665" s="39"/>
      <c r="C665" s="39"/>
      <c r="D665" s="39"/>
      <c r="E665" s="39"/>
      <c r="F665" s="39"/>
      <c r="G665" s="76"/>
    </row>
    <row r="666" spans="1:7" s="77" customFormat="1" x14ac:dyDescent="0.3">
      <c r="A666" s="39"/>
      <c r="B666" s="39"/>
      <c r="C666" s="39"/>
      <c r="D666" s="39"/>
      <c r="E666" s="39"/>
      <c r="F666" s="39"/>
      <c r="G666" s="76"/>
    </row>
    <row r="667" spans="1:7" s="77" customFormat="1" x14ac:dyDescent="0.3">
      <c r="A667" s="39"/>
      <c r="B667" s="39"/>
      <c r="C667" s="39"/>
      <c r="D667" s="39"/>
      <c r="E667" s="39"/>
      <c r="F667" s="39"/>
      <c r="G667" s="76"/>
    </row>
    <row r="668" spans="1:7" s="77" customFormat="1" x14ac:dyDescent="0.3">
      <c r="A668" s="39"/>
      <c r="B668" s="39"/>
      <c r="C668" s="39"/>
      <c r="D668" s="39"/>
      <c r="E668" s="39"/>
      <c r="F668" s="39"/>
      <c r="G668" s="76"/>
    </row>
    <row r="669" spans="1:7" s="77" customFormat="1" x14ac:dyDescent="0.3">
      <c r="A669" s="39"/>
      <c r="B669" s="39"/>
      <c r="C669" s="39"/>
      <c r="D669" s="39"/>
      <c r="E669" s="39"/>
      <c r="F669" s="39"/>
      <c r="G669" s="76"/>
    </row>
    <row r="670" spans="1:7" s="77" customFormat="1" x14ac:dyDescent="0.3">
      <c r="A670" s="39"/>
      <c r="B670" s="39"/>
      <c r="C670" s="39"/>
      <c r="D670" s="39"/>
      <c r="E670" s="39"/>
      <c r="F670" s="39"/>
      <c r="G670" s="76"/>
    </row>
    <row r="671" spans="1:7" s="77" customFormat="1" x14ac:dyDescent="0.3">
      <c r="A671" s="39"/>
      <c r="B671" s="39"/>
      <c r="C671" s="39"/>
      <c r="D671" s="39"/>
      <c r="E671" s="39"/>
      <c r="F671" s="39"/>
      <c r="G671" s="76"/>
    </row>
    <row r="672" spans="1:7" s="77" customFormat="1" x14ac:dyDescent="0.3">
      <c r="A672" s="39"/>
      <c r="B672" s="39"/>
      <c r="C672" s="39"/>
      <c r="D672" s="39"/>
      <c r="E672" s="39"/>
      <c r="F672" s="39"/>
      <c r="G672" s="76"/>
    </row>
    <row r="673" spans="1:7" s="77" customFormat="1" x14ac:dyDescent="0.3">
      <c r="A673" s="39"/>
      <c r="B673" s="39"/>
      <c r="C673" s="39"/>
      <c r="D673" s="39"/>
      <c r="E673" s="39"/>
      <c r="F673" s="39"/>
      <c r="G673" s="76"/>
    </row>
    <row r="674" spans="1:7" s="77" customFormat="1" x14ac:dyDescent="0.3">
      <c r="A674" s="39"/>
      <c r="B674" s="39"/>
      <c r="C674" s="39"/>
      <c r="D674" s="39"/>
      <c r="E674" s="39"/>
      <c r="F674" s="39"/>
      <c r="G674" s="76"/>
    </row>
    <row r="675" spans="1:7" s="77" customFormat="1" x14ac:dyDescent="0.3">
      <c r="A675" s="39"/>
      <c r="B675" s="39"/>
      <c r="C675" s="39"/>
      <c r="D675" s="39"/>
      <c r="E675" s="39"/>
      <c r="F675" s="39"/>
      <c r="G675" s="76"/>
    </row>
    <row r="676" spans="1:7" s="77" customFormat="1" x14ac:dyDescent="0.3">
      <c r="A676" s="39"/>
      <c r="B676" s="39"/>
      <c r="C676" s="39"/>
      <c r="D676" s="39"/>
      <c r="E676" s="39"/>
      <c r="F676" s="39"/>
      <c r="G676" s="76"/>
    </row>
    <row r="677" spans="1:7" s="77" customFormat="1" x14ac:dyDescent="0.3">
      <c r="A677" s="39"/>
      <c r="B677" s="39"/>
      <c r="C677" s="39"/>
      <c r="D677" s="39"/>
      <c r="E677" s="39"/>
      <c r="F677" s="39"/>
      <c r="G677" s="76"/>
    </row>
    <row r="678" spans="1:7" s="77" customFormat="1" x14ac:dyDescent="0.3">
      <c r="A678" s="39"/>
      <c r="B678" s="39"/>
      <c r="C678" s="39"/>
      <c r="D678" s="39"/>
      <c r="E678" s="39"/>
      <c r="F678" s="39"/>
      <c r="G678" s="76"/>
    </row>
    <row r="679" spans="1:7" s="77" customFormat="1" x14ac:dyDescent="0.3">
      <c r="A679" s="39"/>
      <c r="B679" s="39"/>
      <c r="C679" s="39"/>
      <c r="D679" s="39"/>
      <c r="E679" s="39"/>
      <c r="F679" s="39"/>
      <c r="G679" s="76"/>
    </row>
    <row r="680" spans="1:7" s="77" customFormat="1" x14ac:dyDescent="0.3">
      <c r="A680" s="39"/>
      <c r="B680" s="39"/>
      <c r="C680" s="39"/>
      <c r="D680" s="39"/>
      <c r="E680" s="39"/>
      <c r="F680" s="39"/>
      <c r="G680" s="76"/>
    </row>
    <row r="681" spans="1:7" s="77" customFormat="1" x14ac:dyDescent="0.3">
      <c r="A681" s="39"/>
      <c r="B681" s="39"/>
      <c r="C681" s="39"/>
      <c r="D681" s="39"/>
      <c r="E681" s="39"/>
      <c r="F681" s="39"/>
      <c r="G681" s="76"/>
    </row>
    <row r="682" spans="1:7" s="77" customFormat="1" x14ac:dyDescent="0.3">
      <c r="A682" s="39"/>
      <c r="B682" s="39"/>
      <c r="C682" s="39"/>
      <c r="D682" s="39"/>
      <c r="E682" s="39"/>
      <c r="F682" s="39"/>
      <c r="G682" s="76"/>
    </row>
    <row r="683" spans="1:7" s="77" customFormat="1" x14ac:dyDescent="0.3">
      <c r="A683" s="39"/>
      <c r="B683" s="39"/>
      <c r="C683" s="39"/>
      <c r="D683" s="39"/>
      <c r="E683" s="39"/>
      <c r="F683" s="39"/>
      <c r="G683" s="76"/>
    </row>
    <row r="684" spans="1:7" s="77" customFormat="1" x14ac:dyDescent="0.3">
      <c r="A684" s="39"/>
      <c r="B684" s="39"/>
      <c r="C684" s="39"/>
      <c r="D684" s="39"/>
      <c r="E684" s="39"/>
      <c r="F684" s="39"/>
      <c r="G684" s="76"/>
    </row>
    <row r="685" spans="1:7" s="77" customFormat="1" x14ac:dyDescent="0.3">
      <c r="A685" s="39"/>
      <c r="B685" s="39"/>
      <c r="C685" s="39"/>
      <c r="D685" s="39"/>
      <c r="E685" s="39"/>
      <c r="F685" s="39"/>
      <c r="G685" s="76"/>
    </row>
    <row r="686" spans="1:7" s="77" customFormat="1" x14ac:dyDescent="0.3">
      <c r="A686" s="39"/>
      <c r="B686" s="39"/>
      <c r="C686" s="39"/>
      <c r="D686" s="39"/>
      <c r="E686" s="39"/>
      <c r="F686" s="39"/>
      <c r="G686" s="76"/>
    </row>
    <row r="687" spans="1:7" s="77" customFormat="1" x14ac:dyDescent="0.3">
      <c r="A687" s="39"/>
      <c r="B687" s="39"/>
      <c r="C687" s="39"/>
      <c r="D687" s="39"/>
      <c r="E687" s="39"/>
      <c r="F687" s="39"/>
      <c r="G687" s="76"/>
    </row>
    <row r="688" spans="1:7" s="77" customFormat="1" x14ac:dyDescent="0.3">
      <c r="A688" s="39"/>
      <c r="B688" s="39"/>
      <c r="C688" s="39"/>
      <c r="D688" s="39"/>
      <c r="E688" s="39"/>
      <c r="F688" s="39"/>
      <c r="G688" s="76"/>
    </row>
    <row r="689" spans="1:7" s="77" customFormat="1" x14ac:dyDescent="0.3">
      <c r="A689" s="39"/>
      <c r="B689" s="39"/>
      <c r="C689" s="39"/>
      <c r="D689" s="39"/>
      <c r="E689" s="39"/>
      <c r="F689" s="39"/>
      <c r="G689" s="76"/>
    </row>
    <row r="690" spans="1:7" s="77" customFormat="1" x14ac:dyDescent="0.3">
      <c r="A690" s="39"/>
      <c r="B690" s="39"/>
      <c r="C690" s="39"/>
      <c r="D690" s="39"/>
      <c r="E690" s="39"/>
      <c r="F690" s="39"/>
      <c r="G690" s="76"/>
    </row>
    <row r="691" spans="1:7" s="77" customFormat="1" x14ac:dyDescent="0.3">
      <c r="A691" s="39"/>
      <c r="B691" s="39"/>
      <c r="C691" s="39"/>
      <c r="D691" s="39"/>
      <c r="E691" s="39"/>
      <c r="F691" s="39"/>
      <c r="G691" s="76"/>
    </row>
    <row r="692" spans="1:7" s="77" customFormat="1" x14ac:dyDescent="0.3">
      <c r="A692" s="39"/>
      <c r="B692" s="39"/>
      <c r="C692" s="39"/>
      <c r="D692" s="39"/>
      <c r="E692" s="39"/>
      <c r="F692" s="39"/>
      <c r="G692" s="76"/>
    </row>
    <row r="693" spans="1:7" s="77" customFormat="1" x14ac:dyDescent="0.3">
      <c r="A693" s="39"/>
      <c r="B693" s="39"/>
      <c r="C693" s="39"/>
      <c r="D693" s="39"/>
      <c r="E693" s="39"/>
      <c r="F693" s="39"/>
      <c r="G693" s="76"/>
    </row>
    <row r="694" spans="1:7" s="77" customFormat="1" x14ac:dyDescent="0.3">
      <c r="A694" s="39"/>
      <c r="B694" s="39"/>
      <c r="C694" s="39"/>
      <c r="D694" s="39"/>
      <c r="E694" s="39"/>
      <c r="F694" s="39"/>
      <c r="G694" s="76"/>
    </row>
    <row r="695" spans="1:7" s="77" customFormat="1" x14ac:dyDescent="0.3">
      <c r="A695" s="39"/>
      <c r="B695" s="39"/>
      <c r="C695" s="39"/>
      <c r="D695" s="39"/>
      <c r="E695" s="39"/>
      <c r="F695" s="39"/>
      <c r="G695" s="76"/>
    </row>
    <row r="696" spans="1:7" s="77" customFormat="1" x14ac:dyDescent="0.3">
      <c r="A696" s="39"/>
      <c r="B696" s="39"/>
      <c r="C696" s="39"/>
      <c r="D696" s="39"/>
      <c r="E696" s="39"/>
      <c r="F696" s="39"/>
      <c r="G696" s="76"/>
    </row>
    <row r="697" spans="1:7" s="77" customFormat="1" x14ac:dyDescent="0.3">
      <c r="A697" s="39"/>
      <c r="B697" s="39"/>
      <c r="C697" s="39"/>
      <c r="D697" s="39"/>
      <c r="E697" s="39"/>
      <c r="F697" s="39"/>
      <c r="G697" s="76"/>
    </row>
    <row r="698" spans="1:7" s="77" customFormat="1" x14ac:dyDescent="0.3">
      <c r="A698" s="39"/>
      <c r="B698" s="39"/>
      <c r="C698" s="39"/>
      <c r="D698" s="39"/>
      <c r="E698" s="39"/>
      <c r="F698" s="39"/>
      <c r="G698" s="76"/>
    </row>
    <row r="699" spans="1:7" s="77" customFormat="1" x14ac:dyDescent="0.3">
      <c r="A699" s="39"/>
      <c r="B699" s="39"/>
      <c r="C699" s="39"/>
      <c r="D699" s="39"/>
      <c r="E699" s="39"/>
      <c r="F699" s="39"/>
      <c r="G699" s="76"/>
    </row>
    <row r="700" spans="1:7" s="77" customFormat="1" x14ac:dyDescent="0.3">
      <c r="A700" s="39"/>
      <c r="B700" s="39"/>
      <c r="C700" s="39"/>
      <c r="D700" s="39"/>
      <c r="E700" s="39"/>
      <c r="F700" s="39"/>
      <c r="G700" s="76"/>
    </row>
    <row r="701" spans="1:7" s="77" customFormat="1" x14ac:dyDescent="0.3">
      <c r="A701" s="39"/>
      <c r="B701" s="39"/>
      <c r="C701" s="39"/>
      <c r="D701" s="39"/>
      <c r="E701" s="39"/>
      <c r="F701" s="39"/>
      <c r="G701" s="76"/>
    </row>
    <row r="702" spans="1:7" s="77" customFormat="1" x14ac:dyDescent="0.3">
      <c r="A702" s="39"/>
      <c r="B702" s="39"/>
      <c r="C702" s="39"/>
      <c r="D702" s="39"/>
      <c r="E702" s="39"/>
      <c r="F702" s="39"/>
      <c r="G702" s="76"/>
    </row>
    <row r="703" spans="1:7" s="77" customFormat="1" x14ac:dyDescent="0.3">
      <c r="A703" s="39"/>
      <c r="B703" s="39"/>
      <c r="C703" s="39"/>
      <c r="D703" s="39"/>
      <c r="E703" s="39"/>
      <c r="F703" s="39"/>
      <c r="G703" s="76"/>
    </row>
    <row r="704" spans="1:7" s="77" customFormat="1" x14ac:dyDescent="0.3">
      <c r="A704" s="39"/>
      <c r="B704" s="39"/>
      <c r="C704" s="39"/>
      <c r="D704" s="39"/>
      <c r="E704" s="39"/>
      <c r="F704" s="39"/>
      <c r="G704" s="76"/>
    </row>
    <row r="705" spans="1:7" s="77" customFormat="1" x14ac:dyDescent="0.3">
      <c r="A705" s="39"/>
      <c r="B705" s="39"/>
      <c r="C705" s="39"/>
      <c r="D705" s="39"/>
      <c r="E705" s="39"/>
      <c r="F705" s="39"/>
      <c r="G705" s="76"/>
    </row>
    <row r="706" spans="1:7" s="77" customFormat="1" x14ac:dyDescent="0.3">
      <c r="A706" s="39"/>
      <c r="B706" s="39"/>
      <c r="C706" s="39"/>
      <c r="D706" s="39"/>
      <c r="E706" s="39"/>
      <c r="F706" s="39"/>
      <c r="G706" s="76"/>
    </row>
    <row r="707" spans="1:7" s="77" customFormat="1" x14ac:dyDescent="0.3">
      <c r="A707" s="39"/>
      <c r="B707" s="39"/>
      <c r="C707" s="39"/>
      <c r="D707" s="39"/>
      <c r="E707" s="39"/>
      <c r="F707" s="39"/>
      <c r="G707" s="76"/>
    </row>
    <row r="708" spans="1:7" s="77" customFormat="1" x14ac:dyDescent="0.3">
      <c r="A708" s="39"/>
      <c r="B708" s="39"/>
      <c r="C708" s="39"/>
      <c r="D708" s="39"/>
      <c r="E708" s="39"/>
      <c r="F708" s="39"/>
      <c r="G708" s="76"/>
    </row>
    <row r="709" spans="1:7" s="77" customFormat="1" x14ac:dyDescent="0.3">
      <c r="A709" s="39"/>
      <c r="B709" s="39"/>
      <c r="C709" s="39"/>
      <c r="D709" s="39"/>
      <c r="E709" s="39"/>
      <c r="F709" s="39"/>
      <c r="G709" s="76"/>
    </row>
    <row r="710" spans="1:7" s="77" customFormat="1" x14ac:dyDescent="0.3">
      <c r="A710" s="39"/>
      <c r="B710" s="39"/>
      <c r="C710" s="39"/>
      <c r="D710" s="39"/>
      <c r="E710" s="39"/>
      <c r="F710" s="39"/>
      <c r="G710" s="76"/>
    </row>
    <row r="711" spans="1:7" s="77" customFormat="1" x14ac:dyDescent="0.3">
      <c r="A711" s="39"/>
      <c r="B711" s="39"/>
      <c r="C711" s="39"/>
      <c r="D711" s="39"/>
      <c r="E711" s="39"/>
      <c r="F711" s="39"/>
      <c r="G711" s="76"/>
    </row>
    <row r="712" spans="1:7" s="77" customFormat="1" x14ac:dyDescent="0.3">
      <c r="A712" s="39"/>
      <c r="B712" s="39"/>
      <c r="C712" s="39"/>
      <c r="D712" s="39"/>
      <c r="E712" s="39"/>
      <c r="F712" s="39"/>
      <c r="G712" s="76"/>
    </row>
    <row r="713" spans="1:7" s="77" customFormat="1" x14ac:dyDescent="0.3">
      <c r="A713" s="39"/>
      <c r="B713" s="39"/>
      <c r="C713" s="39"/>
      <c r="D713" s="39"/>
      <c r="E713" s="39"/>
      <c r="F713" s="39"/>
      <c r="G713" s="76"/>
    </row>
    <row r="714" spans="1:7" s="77" customFormat="1" x14ac:dyDescent="0.3">
      <c r="A714" s="39"/>
      <c r="B714" s="39"/>
      <c r="C714" s="39"/>
      <c r="D714" s="39"/>
      <c r="E714" s="39"/>
      <c r="F714" s="39"/>
      <c r="G714" s="76"/>
    </row>
    <row r="715" spans="1:7" s="77" customFormat="1" x14ac:dyDescent="0.3">
      <c r="A715" s="39"/>
      <c r="B715" s="39"/>
      <c r="C715" s="39"/>
      <c r="D715" s="39"/>
      <c r="E715" s="39"/>
      <c r="F715" s="39"/>
      <c r="G715" s="76"/>
    </row>
    <row r="716" spans="1:7" s="77" customFormat="1" x14ac:dyDescent="0.3">
      <c r="A716" s="39"/>
      <c r="B716" s="39"/>
      <c r="C716" s="39"/>
      <c r="D716" s="39"/>
      <c r="E716" s="39"/>
      <c r="F716" s="39"/>
      <c r="G716" s="76"/>
    </row>
    <row r="717" spans="1:7" s="77" customFormat="1" x14ac:dyDescent="0.3">
      <c r="A717" s="39"/>
      <c r="B717" s="39"/>
      <c r="C717" s="39"/>
      <c r="D717" s="39"/>
      <c r="E717" s="39"/>
      <c r="F717" s="39"/>
      <c r="G717" s="76"/>
    </row>
    <row r="718" spans="1:7" s="77" customFormat="1" x14ac:dyDescent="0.3">
      <c r="A718" s="39"/>
      <c r="B718" s="39"/>
      <c r="C718" s="39"/>
      <c r="D718" s="39"/>
      <c r="E718" s="39"/>
      <c r="F718" s="39"/>
      <c r="G718" s="76"/>
    </row>
    <row r="719" spans="1:7" s="77" customFormat="1" x14ac:dyDescent="0.3">
      <c r="A719" s="39"/>
      <c r="B719" s="39"/>
      <c r="C719" s="39"/>
      <c r="D719" s="39"/>
      <c r="E719" s="39"/>
      <c r="F719" s="39"/>
      <c r="G719" s="76"/>
    </row>
    <row r="720" spans="1:7" s="77" customFormat="1" x14ac:dyDescent="0.3">
      <c r="A720" s="39"/>
      <c r="B720" s="39"/>
      <c r="C720" s="39"/>
      <c r="D720" s="39"/>
      <c r="E720" s="39"/>
      <c r="F720" s="39"/>
      <c r="G720" s="76"/>
    </row>
    <row r="721" spans="1:7" s="77" customFormat="1" x14ac:dyDescent="0.3">
      <c r="A721" s="39"/>
      <c r="B721" s="39"/>
      <c r="C721" s="39"/>
      <c r="D721" s="39"/>
      <c r="E721" s="39"/>
      <c r="F721" s="39"/>
      <c r="G721" s="76"/>
    </row>
    <row r="722" spans="1:7" s="77" customFormat="1" x14ac:dyDescent="0.3">
      <c r="A722" s="39"/>
      <c r="B722" s="39"/>
      <c r="C722" s="39"/>
      <c r="D722" s="39"/>
      <c r="E722" s="39"/>
      <c r="F722" s="39"/>
      <c r="G722" s="76"/>
    </row>
    <row r="723" spans="1:7" s="77" customFormat="1" x14ac:dyDescent="0.3">
      <c r="A723" s="39"/>
      <c r="B723" s="39"/>
      <c r="C723" s="39"/>
      <c r="D723" s="39"/>
      <c r="E723" s="39"/>
      <c r="F723" s="39"/>
      <c r="G723" s="76"/>
    </row>
    <row r="724" spans="1:7" s="77" customFormat="1" x14ac:dyDescent="0.3">
      <c r="A724" s="39"/>
      <c r="B724" s="39"/>
      <c r="C724" s="39"/>
      <c r="D724" s="39"/>
      <c r="E724" s="39"/>
      <c r="F724" s="39"/>
      <c r="G724" s="76"/>
    </row>
    <row r="725" spans="1:7" s="77" customFormat="1" x14ac:dyDescent="0.3">
      <c r="A725" s="39"/>
      <c r="B725" s="39"/>
      <c r="C725" s="39"/>
      <c r="D725" s="39"/>
      <c r="E725" s="39"/>
      <c r="F725" s="39"/>
      <c r="G725" s="76"/>
    </row>
    <row r="726" spans="1:7" s="77" customFormat="1" x14ac:dyDescent="0.3">
      <c r="A726" s="39"/>
      <c r="B726" s="39"/>
      <c r="C726" s="39"/>
      <c r="D726" s="39"/>
      <c r="E726" s="39"/>
      <c r="F726" s="39"/>
      <c r="G726" s="76"/>
    </row>
    <row r="727" spans="1:7" s="77" customFormat="1" x14ac:dyDescent="0.3">
      <c r="A727" s="39"/>
      <c r="B727" s="39"/>
      <c r="C727" s="39"/>
      <c r="D727" s="39"/>
      <c r="E727" s="39"/>
      <c r="F727" s="39"/>
      <c r="G727" s="76"/>
    </row>
    <row r="728" spans="1:7" s="77" customFormat="1" x14ac:dyDescent="0.3">
      <c r="A728" s="39"/>
      <c r="B728" s="39"/>
      <c r="C728" s="39"/>
      <c r="D728" s="39"/>
      <c r="E728" s="39"/>
      <c r="F728" s="39"/>
      <c r="G728" s="76"/>
    </row>
    <row r="729" spans="1:7" s="77" customFormat="1" x14ac:dyDescent="0.3">
      <c r="A729" s="39"/>
      <c r="B729" s="39"/>
      <c r="C729" s="39"/>
      <c r="D729" s="39"/>
      <c r="E729" s="39"/>
      <c r="F729" s="39"/>
      <c r="G729" s="76"/>
    </row>
    <row r="730" spans="1:7" s="77" customFormat="1" x14ac:dyDescent="0.3">
      <c r="A730" s="39"/>
      <c r="B730" s="39"/>
      <c r="C730" s="39"/>
      <c r="D730" s="39"/>
      <c r="E730" s="39"/>
      <c r="F730" s="39"/>
      <c r="G730" s="76"/>
    </row>
    <row r="731" spans="1:7" s="77" customFormat="1" x14ac:dyDescent="0.3">
      <c r="A731" s="39"/>
      <c r="B731" s="39"/>
      <c r="C731" s="39"/>
      <c r="D731" s="39"/>
      <c r="E731" s="39"/>
      <c r="F731" s="39"/>
      <c r="G731" s="76"/>
    </row>
    <row r="732" spans="1:7" s="77" customFormat="1" x14ac:dyDescent="0.3">
      <c r="A732" s="39"/>
      <c r="B732" s="39"/>
      <c r="C732" s="39"/>
      <c r="D732" s="39"/>
      <c r="E732" s="39"/>
      <c r="F732" s="39"/>
      <c r="G732" s="76"/>
    </row>
    <row r="733" spans="1:7" s="77" customFormat="1" x14ac:dyDescent="0.3">
      <c r="A733" s="39"/>
      <c r="B733" s="39"/>
      <c r="C733" s="39"/>
      <c r="D733" s="39"/>
      <c r="E733" s="39"/>
      <c r="F733" s="39"/>
      <c r="G733" s="76"/>
    </row>
    <row r="734" spans="1:7" s="77" customFormat="1" x14ac:dyDescent="0.3">
      <c r="A734" s="39"/>
      <c r="B734" s="39"/>
      <c r="C734" s="39"/>
      <c r="D734" s="39"/>
      <c r="E734" s="39"/>
      <c r="F734" s="39"/>
      <c r="G734" s="76"/>
    </row>
    <row r="735" spans="1:7" s="77" customFormat="1" x14ac:dyDescent="0.3">
      <c r="A735" s="39"/>
      <c r="B735" s="39"/>
      <c r="C735" s="39"/>
      <c r="D735" s="39"/>
      <c r="E735" s="39"/>
      <c r="F735" s="39"/>
      <c r="G735" s="76"/>
    </row>
    <row r="736" spans="1:7" s="77" customFormat="1" x14ac:dyDescent="0.3">
      <c r="A736" s="39"/>
      <c r="B736" s="39"/>
      <c r="C736" s="39"/>
      <c r="D736" s="39"/>
      <c r="E736" s="39"/>
      <c r="F736" s="39"/>
      <c r="G736" s="76"/>
    </row>
    <row r="737" spans="1:7" s="77" customFormat="1" x14ac:dyDescent="0.3">
      <c r="A737" s="39"/>
      <c r="B737" s="39"/>
      <c r="C737" s="39"/>
      <c r="D737" s="39"/>
      <c r="E737" s="39"/>
      <c r="F737" s="39"/>
      <c r="G737" s="76"/>
    </row>
    <row r="738" spans="1:7" s="77" customFormat="1" x14ac:dyDescent="0.3">
      <c r="A738" s="39"/>
      <c r="B738" s="39"/>
      <c r="C738" s="39"/>
      <c r="D738" s="39"/>
      <c r="E738" s="39"/>
      <c r="F738" s="39"/>
      <c r="G738" s="76"/>
    </row>
    <row r="739" spans="1:7" s="77" customFormat="1" x14ac:dyDescent="0.3">
      <c r="A739" s="39"/>
      <c r="B739" s="39"/>
      <c r="C739" s="39"/>
      <c r="D739" s="39"/>
      <c r="E739" s="39"/>
      <c r="F739" s="39"/>
      <c r="G739" s="76"/>
    </row>
    <row r="740" spans="1:7" s="77" customFormat="1" x14ac:dyDescent="0.3">
      <c r="A740" s="39"/>
      <c r="B740" s="39"/>
      <c r="C740" s="39"/>
      <c r="D740" s="39"/>
      <c r="E740" s="39"/>
      <c r="F740" s="39"/>
      <c r="G740" s="76"/>
    </row>
    <row r="741" spans="1:7" s="77" customFormat="1" x14ac:dyDescent="0.3">
      <c r="A741" s="39"/>
      <c r="B741" s="39"/>
      <c r="C741" s="39"/>
      <c r="D741" s="39"/>
      <c r="E741" s="39"/>
      <c r="F741" s="39"/>
      <c r="G741" s="76"/>
    </row>
    <row r="742" spans="1:7" s="77" customFormat="1" x14ac:dyDescent="0.3">
      <c r="A742" s="39"/>
      <c r="B742" s="39"/>
      <c r="C742" s="39"/>
      <c r="D742" s="39"/>
      <c r="E742" s="39"/>
      <c r="F742" s="39"/>
      <c r="G742" s="76"/>
    </row>
    <row r="743" spans="1:7" s="77" customFormat="1" x14ac:dyDescent="0.3">
      <c r="A743" s="39"/>
      <c r="B743" s="39"/>
      <c r="C743" s="39"/>
      <c r="D743" s="39"/>
      <c r="E743" s="39"/>
      <c r="F743" s="39"/>
      <c r="G743" s="76"/>
    </row>
    <row r="744" spans="1:7" s="77" customFormat="1" x14ac:dyDescent="0.3">
      <c r="A744" s="39"/>
      <c r="B744" s="39"/>
      <c r="C744" s="39"/>
      <c r="D744" s="39"/>
      <c r="E744" s="39"/>
      <c r="F744" s="39"/>
      <c r="G744" s="76"/>
    </row>
    <row r="745" spans="1:7" s="77" customFormat="1" x14ac:dyDescent="0.3">
      <c r="A745" s="39"/>
      <c r="B745" s="39"/>
      <c r="C745" s="39"/>
      <c r="D745" s="39"/>
      <c r="E745" s="39"/>
      <c r="F745" s="39"/>
      <c r="G745" s="76"/>
    </row>
    <row r="746" spans="1:7" s="77" customFormat="1" x14ac:dyDescent="0.3">
      <c r="A746" s="39"/>
      <c r="B746" s="39"/>
      <c r="C746" s="39"/>
      <c r="D746" s="39"/>
      <c r="E746" s="39"/>
      <c r="F746" s="39"/>
      <c r="G746" s="76"/>
    </row>
    <row r="747" spans="1:7" s="77" customFormat="1" x14ac:dyDescent="0.3">
      <c r="A747" s="39"/>
      <c r="B747" s="39"/>
      <c r="C747" s="39"/>
      <c r="D747" s="39"/>
      <c r="E747" s="39"/>
      <c r="F747" s="39"/>
      <c r="G747" s="76"/>
    </row>
    <row r="748" spans="1:7" s="77" customFormat="1" x14ac:dyDescent="0.3">
      <c r="A748" s="39"/>
      <c r="B748" s="39"/>
      <c r="C748" s="39"/>
      <c r="D748" s="39"/>
      <c r="E748" s="39"/>
      <c r="F748" s="39"/>
      <c r="G748" s="76"/>
    </row>
    <row r="749" spans="1:7" s="77" customFormat="1" x14ac:dyDescent="0.3">
      <c r="A749" s="39"/>
      <c r="B749" s="39"/>
      <c r="C749" s="39"/>
      <c r="D749" s="39"/>
      <c r="E749" s="39"/>
      <c r="F749" s="39"/>
      <c r="G749" s="76"/>
    </row>
    <row r="750" spans="1:7" s="77" customFormat="1" x14ac:dyDescent="0.3">
      <c r="A750" s="39"/>
      <c r="B750" s="39"/>
      <c r="C750" s="39"/>
      <c r="D750" s="39"/>
      <c r="E750" s="39"/>
      <c r="F750" s="39"/>
      <c r="G750" s="76"/>
    </row>
    <row r="751" spans="1:7" s="77" customFormat="1" x14ac:dyDescent="0.3">
      <c r="A751" s="39"/>
      <c r="B751" s="39"/>
      <c r="C751" s="39"/>
      <c r="D751" s="39"/>
      <c r="E751" s="39"/>
      <c r="F751" s="39"/>
      <c r="G751" s="76"/>
    </row>
    <row r="752" spans="1:7" s="77" customFormat="1" x14ac:dyDescent="0.3">
      <c r="A752" s="39"/>
      <c r="B752" s="39"/>
      <c r="C752" s="39"/>
      <c r="D752" s="39"/>
      <c r="E752" s="39"/>
      <c r="F752" s="39"/>
      <c r="G752" s="76"/>
    </row>
    <row r="753" spans="1:7" s="77" customFormat="1" x14ac:dyDescent="0.3">
      <c r="A753" s="39"/>
      <c r="B753" s="39"/>
      <c r="C753" s="39"/>
      <c r="D753" s="39"/>
      <c r="E753" s="39"/>
      <c r="F753" s="39"/>
      <c r="G753" s="76"/>
    </row>
    <row r="754" spans="1:7" s="77" customFormat="1" x14ac:dyDescent="0.3">
      <c r="A754" s="39"/>
      <c r="B754" s="39"/>
      <c r="C754" s="39"/>
      <c r="D754" s="39"/>
      <c r="E754" s="39"/>
      <c r="F754" s="39"/>
      <c r="G754" s="76"/>
    </row>
    <row r="755" spans="1:7" s="77" customFormat="1" x14ac:dyDescent="0.3">
      <c r="A755" s="39"/>
      <c r="B755" s="39"/>
      <c r="C755" s="39"/>
      <c r="D755" s="39"/>
      <c r="E755" s="39"/>
      <c r="F755" s="39"/>
      <c r="G755" s="76"/>
    </row>
    <row r="756" spans="1:7" s="77" customFormat="1" x14ac:dyDescent="0.3">
      <c r="A756" s="39"/>
      <c r="B756" s="39"/>
      <c r="C756" s="39"/>
      <c r="D756" s="39"/>
      <c r="E756" s="39"/>
      <c r="F756" s="39"/>
      <c r="G756" s="76"/>
    </row>
    <row r="757" spans="1:7" s="77" customFormat="1" x14ac:dyDescent="0.3">
      <c r="A757" s="39"/>
      <c r="B757" s="39"/>
      <c r="C757" s="39"/>
      <c r="D757" s="39"/>
      <c r="E757" s="39"/>
      <c r="F757" s="39"/>
      <c r="G757" s="76"/>
    </row>
    <row r="758" spans="1:7" s="77" customFormat="1" x14ac:dyDescent="0.3">
      <c r="A758" s="39"/>
      <c r="B758" s="39"/>
      <c r="C758" s="39"/>
      <c r="D758" s="39"/>
      <c r="E758" s="39"/>
      <c r="F758" s="39"/>
      <c r="G758" s="76"/>
    </row>
    <row r="759" spans="1:7" s="77" customFormat="1" x14ac:dyDescent="0.3">
      <c r="A759" s="39"/>
      <c r="B759" s="39"/>
      <c r="C759" s="39"/>
      <c r="D759" s="39"/>
      <c r="E759" s="39"/>
      <c r="F759" s="39"/>
      <c r="G759" s="76"/>
    </row>
    <row r="760" spans="1:7" s="77" customFormat="1" x14ac:dyDescent="0.3">
      <c r="A760" s="39"/>
      <c r="B760" s="39"/>
      <c r="C760" s="39"/>
      <c r="D760" s="39"/>
      <c r="E760" s="39"/>
      <c r="F760" s="39"/>
      <c r="G760" s="76"/>
    </row>
    <row r="761" spans="1:7" s="77" customFormat="1" x14ac:dyDescent="0.3">
      <c r="A761" s="39"/>
      <c r="B761" s="39"/>
      <c r="C761" s="39"/>
      <c r="D761" s="39"/>
      <c r="E761" s="39"/>
      <c r="F761" s="39"/>
      <c r="G761" s="76"/>
    </row>
    <row r="762" spans="1:7" s="77" customFormat="1" x14ac:dyDescent="0.3">
      <c r="A762" s="39"/>
      <c r="B762" s="39"/>
      <c r="C762" s="39"/>
      <c r="D762" s="39"/>
      <c r="E762" s="39"/>
      <c r="F762" s="39"/>
      <c r="G762" s="76"/>
    </row>
    <row r="763" spans="1:7" s="77" customFormat="1" x14ac:dyDescent="0.3">
      <c r="A763" s="39"/>
      <c r="B763" s="39"/>
      <c r="C763" s="39"/>
      <c r="D763" s="39"/>
      <c r="E763" s="39"/>
      <c r="F763" s="39"/>
      <c r="G763" s="76"/>
    </row>
    <row r="764" spans="1:7" s="77" customFormat="1" x14ac:dyDescent="0.3">
      <c r="A764" s="39"/>
      <c r="B764" s="39"/>
      <c r="C764" s="39"/>
      <c r="D764" s="39"/>
      <c r="E764" s="39"/>
      <c r="F764" s="39"/>
      <c r="G764" s="76"/>
    </row>
    <row r="765" spans="1:7" s="77" customFormat="1" x14ac:dyDescent="0.3">
      <c r="A765" s="39"/>
      <c r="B765" s="39"/>
      <c r="C765" s="39"/>
      <c r="D765" s="39"/>
      <c r="E765" s="39"/>
      <c r="F765" s="39"/>
      <c r="G765" s="76"/>
    </row>
    <row r="766" spans="1:7" s="77" customFormat="1" x14ac:dyDescent="0.3">
      <c r="A766" s="39"/>
      <c r="B766" s="39"/>
      <c r="C766" s="39"/>
      <c r="D766" s="39"/>
      <c r="E766" s="39"/>
      <c r="F766" s="39"/>
      <c r="G766" s="76"/>
    </row>
    <row r="767" spans="1:7" s="77" customFormat="1" x14ac:dyDescent="0.3">
      <c r="A767" s="39"/>
      <c r="B767" s="39"/>
      <c r="C767" s="39"/>
      <c r="D767" s="39"/>
      <c r="E767" s="39"/>
      <c r="F767" s="39"/>
      <c r="G767" s="76"/>
    </row>
    <row r="768" spans="1:7" s="77" customFormat="1" x14ac:dyDescent="0.3">
      <c r="A768" s="39"/>
      <c r="B768" s="39"/>
      <c r="C768" s="39"/>
      <c r="D768" s="39"/>
      <c r="E768" s="39"/>
      <c r="F768" s="39"/>
      <c r="G768" s="76"/>
    </row>
    <row r="769" spans="1:7" s="77" customFormat="1" x14ac:dyDescent="0.3">
      <c r="A769" s="39"/>
      <c r="B769" s="39"/>
      <c r="C769" s="39"/>
      <c r="D769" s="39"/>
      <c r="E769" s="39"/>
      <c r="F769" s="39"/>
      <c r="G769" s="76"/>
    </row>
    <row r="770" spans="1:7" s="77" customFormat="1" x14ac:dyDescent="0.3">
      <c r="A770" s="39"/>
      <c r="B770" s="39"/>
      <c r="C770" s="39"/>
      <c r="D770" s="39"/>
      <c r="E770" s="39"/>
      <c r="F770" s="39"/>
      <c r="G770" s="76"/>
    </row>
    <row r="771" spans="1:7" s="77" customFormat="1" x14ac:dyDescent="0.3">
      <c r="A771" s="39"/>
      <c r="B771" s="39"/>
      <c r="C771" s="39"/>
      <c r="D771" s="39"/>
      <c r="E771" s="39"/>
      <c r="F771" s="39"/>
      <c r="G771" s="76"/>
    </row>
    <row r="772" spans="1:7" s="77" customFormat="1" x14ac:dyDescent="0.3">
      <c r="A772" s="39"/>
      <c r="B772" s="39"/>
      <c r="C772" s="39"/>
      <c r="D772" s="39"/>
      <c r="E772" s="39"/>
      <c r="F772" s="39"/>
      <c r="G772" s="76"/>
    </row>
    <row r="773" spans="1:7" s="77" customFormat="1" x14ac:dyDescent="0.3">
      <c r="A773" s="39"/>
      <c r="B773" s="39"/>
      <c r="C773" s="39"/>
      <c r="D773" s="39"/>
      <c r="E773" s="39"/>
      <c r="F773" s="39"/>
      <c r="G773" s="76"/>
    </row>
    <row r="774" spans="1:7" s="77" customFormat="1" x14ac:dyDescent="0.3">
      <c r="A774" s="39"/>
      <c r="B774" s="39"/>
      <c r="C774" s="39"/>
      <c r="D774" s="39"/>
      <c r="E774" s="39"/>
      <c r="F774" s="39"/>
      <c r="G774" s="76"/>
    </row>
    <row r="775" spans="1:7" s="77" customFormat="1" x14ac:dyDescent="0.3">
      <c r="A775" s="39"/>
      <c r="B775" s="39"/>
      <c r="C775" s="39"/>
      <c r="D775" s="39"/>
      <c r="E775" s="39"/>
      <c r="F775" s="39"/>
      <c r="G775" s="76"/>
    </row>
    <row r="776" spans="1:7" s="77" customFormat="1" x14ac:dyDescent="0.3">
      <c r="A776" s="39"/>
      <c r="B776" s="39"/>
      <c r="C776" s="39"/>
      <c r="D776" s="39"/>
      <c r="E776" s="39"/>
      <c r="F776" s="39"/>
      <c r="G776" s="76"/>
    </row>
    <row r="777" spans="1:7" s="77" customFormat="1" x14ac:dyDescent="0.3">
      <c r="A777" s="39"/>
      <c r="B777" s="39"/>
      <c r="C777" s="39"/>
      <c r="D777" s="39"/>
      <c r="E777" s="39"/>
      <c r="F777" s="39"/>
      <c r="G777" s="76"/>
    </row>
    <row r="778" spans="1:7" s="77" customFormat="1" x14ac:dyDescent="0.3">
      <c r="A778" s="39"/>
      <c r="B778" s="39"/>
      <c r="C778" s="39"/>
      <c r="D778" s="39"/>
      <c r="E778" s="39"/>
      <c r="F778" s="39"/>
      <c r="G778" s="76"/>
    </row>
    <row r="779" spans="1:7" s="77" customFormat="1" x14ac:dyDescent="0.3">
      <c r="A779" s="39"/>
      <c r="B779" s="39"/>
      <c r="C779" s="39"/>
      <c r="D779" s="39"/>
      <c r="E779" s="39"/>
      <c r="F779" s="39"/>
      <c r="G779" s="76"/>
    </row>
    <row r="780" spans="1:7" s="77" customFormat="1" x14ac:dyDescent="0.3">
      <c r="A780" s="39"/>
      <c r="B780" s="39"/>
      <c r="C780" s="39"/>
      <c r="D780" s="39"/>
      <c r="E780" s="39"/>
      <c r="F780" s="39"/>
      <c r="G780" s="76"/>
    </row>
    <row r="781" spans="1:7" s="77" customFormat="1" x14ac:dyDescent="0.3">
      <c r="A781" s="39"/>
      <c r="B781" s="39"/>
      <c r="C781" s="39"/>
      <c r="D781" s="39"/>
      <c r="E781" s="39"/>
      <c r="F781" s="39"/>
      <c r="G781" s="76"/>
    </row>
    <row r="782" spans="1:7" s="77" customFormat="1" x14ac:dyDescent="0.3">
      <c r="A782" s="39"/>
      <c r="B782" s="39"/>
      <c r="C782" s="39"/>
      <c r="D782" s="39"/>
      <c r="E782" s="39"/>
      <c r="F782" s="39"/>
      <c r="G782" s="76"/>
    </row>
    <row r="783" spans="1:7" s="77" customFormat="1" x14ac:dyDescent="0.3">
      <c r="A783" s="39"/>
      <c r="B783" s="39"/>
      <c r="C783" s="39"/>
      <c r="D783" s="39"/>
      <c r="E783" s="39"/>
      <c r="F783" s="39"/>
      <c r="G783" s="76"/>
    </row>
    <row r="784" spans="1:7" s="77" customFormat="1" x14ac:dyDescent="0.3">
      <c r="A784" s="39"/>
      <c r="B784" s="39"/>
      <c r="C784" s="39"/>
      <c r="D784" s="39"/>
      <c r="E784" s="39"/>
      <c r="F784" s="39"/>
      <c r="G784" s="76"/>
    </row>
    <row r="785" spans="1:7" s="77" customFormat="1" x14ac:dyDescent="0.3">
      <c r="A785" s="39"/>
      <c r="B785" s="39"/>
      <c r="C785" s="39"/>
      <c r="D785" s="39"/>
      <c r="E785" s="39"/>
      <c r="F785" s="39"/>
      <c r="G785" s="76"/>
    </row>
    <row r="786" spans="1:7" s="77" customFormat="1" x14ac:dyDescent="0.3">
      <c r="A786" s="39"/>
      <c r="B786" s="39"/>
      <c r="C786" s="39"/>
      <c r="D786" s="39"/>
      <c r="E786" s="39"/>
      <c r="F786" s="39"/>
      <c r="G786" s="76"/>
    </row>
    <row r="787" spans="1:7" s="77" customFormat="1" x14ac:dyDescent="0.3">
      <c r="A787" s="39"/>
      <c r="B787" s="39"/>
      <c r="C787" s="39"/>
      <c r="D787" s="39"/>
      <c r="E787" s="39"/>
      <c r="F787" s="39"/>
      <c r="G787" s="76"/>
    </row>
    <row r="788" spans="1:7" s="77" customFormat="1" x14ac:dyDescent="0.3">
      <c r="A788" s="39"/>
      <c r="B788" s="39"/>
      <c r="C788" s="39"/>
      <c r="D788" s="39"/>
      <c r="E788" s="39"/>
      <c r="F788" s="39"/>
      <c r="G788" s="76"/>
    </row>
    <row r="789" spans="1:7" s="77" customFormat="1" x14ac:dyDescent="0.3">
      <c r="A789" s="39"/>
      <c r="B789" s="39"/>
      <c r="C789" s="39"/>
      <c r="D789" s="39"/>
      <c r="E789" s="39"/>
      <c r="F789" s="39"/>
      <c r="G789" s="76"/>
    </row>
    <row r="790" spans="1:7" s="77" customFormat="1" x14ac:dyDescent="0.3">
      <c r="A790" s="39"/>
      <c r="B790" s="39"/>
      <c r="C790" s="39"/>
      <c r="D790" s="39"/>
      <c r="E790" s="39"/>
      <c r="F790" s="39"/>
      <c r="G790" s="76"/>
    </row>
    <row r="791" spans="1:7" s="77" customFormat="1" x14ac:dyDescent="0.3">
      <c r="A791" s="39"/>
      <c r="B791" s="39"/>
      <c r="C791" s="39"/>
      <c r="D791" s="39"/>
      <c r="E791" s="39"/>
      <c r="F791" s="39"/>
      <c r="G791" s="76"/>
    </row>
    <row r="792" spans="1:7" s="77" customFormat="1" x14ac:dyDescent="0.3">
      <c r="A792" s="39"/>
      <c r="B792" s="39"/>
      <c r="C792" s="39"/>
      <c r="D792" s="39"/>
      <c r="E792" s="39"/>
      <c r="F792" s="39"/>
      <c r="G792" s="76"/>
    </row>
    <row r="793" spans="1:7" s="77" customFormat="1" x14ac:dyDescent="0.3">
      <c r="A793" s="39"/>
      <c r="B793" s="39"/>
      <c r="C793" s="39"/>
      <c r="D793" s="39"/>
      <c r="E793" s="39"/>
      <c r="F793" s="39"/>
      <c r="G793" s="76"/>
    </row>
    <row r="794" spans="1:7" s="77" customFormat="1" x14ac:dyDescent="0.3">
      <c r="A794" s="39"/>
      <c r="B794" s="39"/>
      <c r="C794" s="39"/>
      <c r="D794" s="39"/>
      <c r="E794" s="39"/>
      <c r="F794" s="39"/>
      <c r="G794" s="76"/>
    </row>
    <row r="795" spans="1:7" s="77" customFormat="1" x14ac:dyDescent="0.3">
      <c r="A795" s="39"/>
      <c r="B795" s="39"/>
      <c r="C795" s="39"/>
      <c r="D795" s="39"/>
      <c r="E795" s="39"/>
      <c r="F795" s="39"/>
      <c r="G795" s="76"/>
    </row>
    <row r="796" spans="1:7" s="77" customFormat="1" x14ac:dyDescent="0.3">
      <c r="A796" s="39"/>
      <c r="B796" s="39"/>
      <c r="C796" s="39"/>
      <c r="D796" s="39"/>
      <c r="E796" s="39"/>
      <c r="F796" s="39"/>
      <c r="G796" s="76"/>
    </row>
    <row r="797" spans="1:7" s="77" customFormat="1" x14ac:dyDescent="0.3">
      <c r="A797" s="39"/>
      <c r="B797" s="39"/>
      <c r="C797" s="39"/>
      <c r="D797" s="39"/>
      <c r="E797" s="39"/>
      <c r="F797" s="39"/>
      <c r="G797" s="76"/>
    </row>
    <row r="798" spans="1:7" s="77" customFormat="1" x14ac:dyDescent="0.3">
      <c r="A798" s="39"/>
      <c r="B798" s="39"/>
      <c r="C798" s="39"/>
      <c r="D798" s="39"/>
      <c r="E798" s="39"/>
      <c r="F798" s="39"/>
      <c r="G798" s="76"/>
    </row>
    <row r="799" spans="1:7" s="77" customFormat="1" x14ac:dyDescent="0.3">
      <c r="A799" s="39"/>
      <c r="B799" s="39"/>
      <c r="C799" s="39"/>
      <c r="D799" s="39"/>
      <c r="E799" s="39"/>
      <c r="F799" s="39"/>
      <c r="G799" s="76"/>
    </row>
    <row r="800" spans="1:7" s="77" customFormat="1" x14ac:dyDescent="0.3">
      <c r="A800" s="39"/>
      <c r="B800" s="39"/>
      <c r="C800" s="39"/>
      <c r="D800" s="39"/>
      <c r="E800" s="39"/>
      <c r="F800" s="39"/>
      <c r="G800" s="76"/>
    </row>
    <row r="801" spans="1:7" s="77" customFormat="1" x14ac:dyDescent="0.3">
      <c r="A801" s="39"/>
      <c r="B801" s="39"/>
      <c r="C801" s="39"/>
      <c r="D801" s="39"/>
      <c r="E801" s="39"/>
      <c r="F801" s="39"/>
      <c r="G801" s="76"/>
    </row>
    <row r="802" spans="1:7" s="77" customFormat="1" x14ac:dyDescent="0.3">
      <c r="A802" s="39"/>
      <c r="B802" s="39"/>
      <c r="C802" s="39"/>
      <c r="D802" s="39"/>
      <c r="E802" s="39"/>
      <c r="F802" s="39"/>
      <c r="G802" s="76"/>
    </row>
    <row r="803" spans="1:7" s="77" customFormat="1" x14ac:dyDescent="0.3">
      <c r="A803" s="39"/>
      <c r="B803" s="39"/>
      <c r="C803" s="39"/>
      <c r="D803" s="39"/>
      <c r="E803" s="39"/>
      <c r="F803" s="39"/>
      <c r="G803" s="76"/>
    </row>
    <row r="804" spans="1:7" x14ac:dyDescent="0.3">
      <c r="A804" s="39"/>
      <c r="B804" s="39"/>
      <c r="C804" s="39"/>
      <c r="D804" s="39"/>
      <c r="E804" s="39"/>
      <c r="F804" s="39"/>
      <c r="G804" s="76"/>
    </row>
    <row r="805" spans="1:7" x14ac:dyDescent="0.3">
      <c r="A805" s="39"/>
      <c r="B805" s="39"/>
      <c r="C805" s="39"/>
      <c r="D805" s="39"/>
      <c r="E805" s="39"/>
      <c r="F805" s="39"/>
      <c r="G805" s="76"/>
    </row>
    <row r="806" spans="1:7" x14ac:dyDescent="0.3">
      <c r="A806" s="39"/>
      <c r="B806" s="39"/>
      <c r="C806" s="39"/>
      <c r="D806" s="39"/>
      <c r="E806" s="39"/>
      <c r="F806" s="39"/>
      <c r="G806" s="76"/>
    </row>
    <row r="807" spans="1:7" x14ac:dyDescent="0.3">
      <c r="A807" s="39"/>
      <c r="B807" s="39"/>
      <c r="C807" s="39"/>
      <c r="D807" s="39"/>
      <c r="E807" s="39"/>
      <c r="F807" s="39"/>
      <c r="G807" s="76"/>
    </row>
    <row r="808" spans="1:7" x14ac:dyDescent="0.3">
      <c r="A808" s="39"/>
      <c r="B808" s="39"/>
      <c r="C808" s="39"/>
      <c r="D808" s="39"/>
      <c r="E808" s="39"/>
      <c r="F808" s="39"/>
      <c r="G808" s="76"/>
    </row>
    <row r="809" spans="1:7" x14ac:dyDescent="0.3">
      <c r="A809" s="39"/>
      <c r="B809" s="39"/>
      <c r="C809" s="39"/>
      <c r="D809" s="39"/>
      <c r="E809" s="39"/>
      <c r="F809" s="39"/>
      <c r="G809" s="76"/>
    </row>
    <row r="810" spans="1:7" x14ac:dyDescent="0.3">
      <c r="A810" s="39"/>
      <c r="B810" s="39"/>
      <c r="C810" s="39"/>
      <c r="D810" s="39"/>
      <c r="E810" s="39"/>
      <c r="F810" s="39"/>
      <c r="G810" s="76"/>
    </row>
    <row r="811" spans="1:7" x14ac:dyDescent="0.3">
      <c r="A811" s="39"/>
      <c r="B811" s="39"/>
      <c r="C811" s="39"/>
      <c r="D811" s="39"/>
      <c r="E811" s="39"/>
      <c r="F811" s="39"/>
      <c r="G811" s="76"/>
    </row>
    <row r="812" spans="1:7" x14ac:dyDescent="0.3">
      <c r="A812" s="39"/>
      <c r="B812" s="39"/>
      <c r="C812" s="39"/>
      <c r="D812" s="39"/>
      <c r="E812" s="39"/>
      <c r="F812" s="39"/>
      <c r="G812" s="76"/>
    </row>
    <row r="813" spans="1:7" x14ac:dyDescent="0.3">
      <c r="A813" s="39"/>
      <c r="B813" s="39"/>
      <c r="C813" s="39"/>
      <c r="D813" s="39"/>
      <c r="E813" s="39"/>
      <c r="F813" s="39"/>
      <c r="G813" s="76"/>
    </row>
    <row r="814" spans="1:7" x14ac:dyDescent="0.3">
      <c r="A814" s="39"/>
      <c r="B814" s="39"/>
      <c r="C814" s="39"/>
      <c r="D814" s="39"/>
      <c r="E814" s="39"/>
      <c r="F814" s="39"/>
      <c r="G814" s="76"/>
    </row>
    <row r="815" spans="1:7" x14ac:dyDescent="0.3">
      <c r="A815" s="39"/>
      <c r="B815" s="39"/>
      <c r="C815" s="39"/>
      <c r="D815" s="39"/>
      <c r="E815" s="39"/>
      <c r="F815" s="39"/>
      <c r="G815" s="76"/>
    </row>
    <row r="816" spans="1:7" x14ac:dyDescent="0.3">
      <c r="A816" s="39"/>
      <c r="B816" s="39"/>
      <c r="C816" s="39"/>
      <c r="D816" s="39"/>
      <c r="E816" s="39"/>
      <c r="F816" s="39"/>
      <c r="G816" s="76"/>
    </row>
    <row r="817" spans="1:7" x14ac:dyDescent="0.3">
      <c r="A817" s="39"/>
      <c r="B817" s="39"/>
      <c r="C817" s="39"/>
      <c r="D817" s="39"/>
      <c r="E817" s="39"/>
      <c r="F817" s="39"/>
      <c r="G817" s="76"/>
    </row>
    <row r="818" spans="1:7" x14ac:dyDescent="0.3">
      <c r="A818" s="39"/>
      <c r="B818" s="39"/>
      <c r="C818" s="39"/>
      <c r="D818" s="39"/>
      <c r="E818" s="39"/>
      <c r="F818" s="39"/>
      <c r="G818" s="76"/>
    </row>
    <row r="819" spans="1:7" x14ac:dyDescent="0.3">
      <c r="A819" s="39"/>
      <c r="B819" s="39"/>
      <c r="C819" s="39"/>
      <c r="D819" s="39"/>
      <c r="E819" s="39"/>
      <c r="F819" s="39"/>
      <c r="G819" s="76"/>
    </row>
    <row r="820" spans="1:7" x14ac:dyDescent="0.3">
      <c r="A820" s="39"/>
      <c r="B820" s="39"/>
      <c r="C820" s="39"/>
      <c r="D820" s="39"/>
      <c r="E820" s="39"/>
      <c r="F820" s="39"/>
      <c r="G820" s="76"/>
    </row>
    <row r="821" spans="1:7" x14ac:dyDescent="0.3">
      <c r="A821" s="39"/>
      <c r="B821" s="39"/>
      <c r="C821" s="39"/>
      <c r="D821" s="39"/>
      <c r="E821" s="39"/>
      <c r="F821" s="39"/>
      <c r="G821" s="76"/>
    </row>
    <row r="822" spans="1:7" x14ac:dyDescent="0.3">
      <c r="A822" s="39"/>
      <c r="B822" s="39"/>
      <c r="C822" s="39"/>
      <c r="D822" s="39"/>
      <c r="E822" s="39"/>
      <c r="F822" s="39"/>
      <c r="G822" s="76"/>
    </row>
    <row r="823" spans="1:7" x14ac:dyDescent="0.3">
      <c r="A823" s="39"/>
      <c r="B823" s="39"/>
      <c r="C823" s="39"/>
      <c r="D823" s="39"/>
      <c r="E823" s="39"/>
      <c r="F823" s="39"/>
      <c r="G823" s="76"/>
    </row>
    <row r="824" spans="1:7" x14ac:dyDescent="0.3">
      <c r="A824" s="39"/>
      <c r="B824" s="39"/>
      <c r="C824" s="39"/>
      <c r="D824" s="39"/>
      <c r="E824" s="39"/>
      <c r="F824" s="39"/>
      <c r="G824" s="76"/>
    </row>
    <row r="825" spans="1:7" x14ac:dyDescent="0.3">
      <c r="A825" s="39"/>
      <c r="B825" s="39"/>
      <c r="C825" s="39"/>
      <c r="D825" s="39"/>
      <c r="E825" s="39"/>
      <c r="F825" s="39"/>
      <c r="G825" s="76"/>
    </row>
    <row r="826" spans="1:7" x14ac:dyDescent="0.3">
      <c r="A826" s="39"/>
      <c r="B826" s="39"/>
      <c r="C826" s="39"/>
      <c r="D826" s="39"/>
      <c r="E826" s="39"/>
      <c r="F826" s="39"/>
      <c r="G826" s="76"/>
    </row>
    <row r="827" spans="1:7" x14ac:dyDescent="0.3">
      <c r="A827" s="39"/>
      <c r="B827" s="39"/>
      <c r="C827" s="39"/>
      <c r="D827" s="39"/>
      <c r="E827" s="39"/>
      <c r="F827" s="39"/>
      <c r="G827" s="76"/>
    </row>
    <row r="828" spans="1:7" x14ac:dyDescent="0.3">
      <c r="A828" s="39"/>
      <c r="B828" s="39"/>
      <c r="C828" s="39"/>
      <c r="D828" s="39"/>
      <c r="E828" s="39"/>
      <c r="F828" s="39"/>
      <c r="G828" s="76"/>
    </row>
    <row r="829" spans="1:7" x14ac:dyDescent="0.3">
      <c r="A829" s="39"/>
      <c r="B829" s="39"/>
      <c r="C829" s="39"/>
      <c r="D829" s="39"/>
      <c r="E829" s="39"/>
      <c r="F829" s="39"/>
      <c r="G829" s="76"/>
    </row>
    <row r="830" spans="1:7" x14ac:dyDescent="0.3">
      <c r="A830" s="39"/>
      <c r="B830" s="39"/>
      <c r="C830" s="39"/>
      <c r="D830" s="39"/>
      <c r="E830" s="39"/>
      <c r="F830" s="39"/>
      <c r="G830" s="76"/>
    </row>
    <row r="831" spans="1:7" x14ac:dyDescent="0.3">
      <c r="A831" s="39"/>
      <c r="B831" s="39"/>
      <c r="C831" s="39"/>
      <c r="D831" s="39"/>
      <c r="E831" s="39"/>
      <c r="F831" s="39"/>
      <c r="G831" s="76"/>
    </row>
    <row r="832" spans="1:7" x14ac:dyDescent="0.3">
      <c r="A832" s="39"/>
      <c r="B832" s="39"/>
      <c r="C832" s="39"/>
      <c r="D832" s="39"/>
      <c r="E832" s="39"/>
      <c r="F832" s="39"/>
      <c r="G832" s="76"/>
    </row>
    <row r="833" spans="1:7" x14ac:dyDescent="0.3">
      <c r="A833" s="39"/>
      <c r="B833" s="39"/>
      <c r="C833" s="39"/>
      <c r="D833" s="39"/>
      <c r="E833" s="39"/>
      <c r="F833" s="39"/>
      <c r="G833" s="76"/>
    </row>
    <row r="834" spans="1:7" x14ac:dyDescent="0.3">
      <c r="A834" s="39"/>
      <c r="B834" s="39"/>
      <c r="C834" s="39"/>
      <c r="D834" s="39"/>
      <c r="E834" s="39"/>
      <c r="F834" s="39"/>
      <c r="G834" s="76"/>
    </row>
    <row r="835" spans="1:7" x14ac:dyDescent="0.3">
      <c r="A835" s="39"/>
      <c r="B835" s="39"/>
      <c r="C835" s="39"/>
      <c r="D835" s="39"/>
      <c r="E835" s="39"/>
      <c r="F835" s="39"/>
      <c r="G835" s="76"/>
    </row>
    <row r="836" spans="1:7" x14ac:dyDescent="0.3">
      <c r="A836" s="39"/>
      <c r="B836" s="39"/>
      <c r="C836" s="39"/>
      <c r="D836" s="39"/>
      <c r="E836" s="39"/>
      <c r="F836" s="39"/>
      <c r="G836" s="76"/>
    </row>
    <row r="837" spans="1:7" x14ac:dyDescent="0.3">
      <c r="A837" s="39"/>
      <c r="B837" s="39"/>
      <c r="C837" s="39"/>
      <c r="D837" s="39"/>
      <c r="E837" s="39"/>
      <c r="F837" s="39"/>
      <c r="G837" s="76"/>
    </row>
    <row r="838" spans="1:7" x14ac:dyDescent="0.3">
      <c r="A838" s="39"/>
      <c r="B838" s="39"/>
      <c r="C838" s="39"/>
      <c r="D838" s="39"/>
      <c r="E838" s="39"/>
      <c r="F838" s="39"/>
      <c r="G838" s="76"/>
    </row>
    <row r="839" spans="1:7" x14ac:dyDescent="0.3">
      <c r="A839" s="39"/>
      <c r="B839" s="39"/>
      <c r="C839" s="39"/>
      <c r="D839" s="39"/>
      <c r="E839" s="39"/>
      <c r="F839" s="39"/>
      <c r="G839" s="76"/>
    </row>
    <row r="840" spans="1:7" x14ac:dyDescent="0.3">
      <c r="A840" s="39"/>
      <c r="B840" s="39"/>
      <c r="C840" s="39"/>
      <c r="D840" s="39"/>
      <c r="E840" s="39"/>
      <c r="F840" s="39"/>
      <c r="G840" s="76"/>
    </row>
    <row r="841" spans="1:7" x14ac:dyDescent="0.3">
      <c r="A841" s="39"/>
      <c r="B841" s="39"/>
      <c r="C841" s="39"/>
      <c r="D841" s="39"/>
      <c r="E841" s="39"/>
      <c r="F841" s="39"/>
      <c r="G841" s="76"/>
    </row>
    <row r="842" spans="1:7" x14ac:dyDescent="0.3">
      <c r="A842" s="39"/>
      <c r="B842" s="39"/>
      <c r="C842" s="39"/>
      <c r="D842" s="39"/>
      <c r="E842" s="39"/>
      <c r="F842" s="39"/>
      <c r="G842" s="76"/>
    </row>
    <row r="843" spans="1:7" x14ac:dyDescent="0.3">
      <c r="A843" s="39"/>
      <c r="B843" s="39"/>
      <c r="C843" s="39"/>
      <c r="D843" s="39"/>
      <c r="E843" s="39"/>
      <c r="F843" s="39"/>
      <c r="G843" s="76"/>
    </row>
    <row r="844" spans="1:7" x14ac:dyDescent="0.3">
      <c r="A844" s="39"/>
      <c r="B844" s="39"/>
      <c r="C844" s="39"/>
      <c r="D844" s="39"/>
      <c r="E844" s="39"/>
      <c r="F844" s="39"/>
      <c r="G844" s="76"/>
    </row>
    <row r="845" spans="1:7" x14ac:dyDescent="0.3">
      <c r="A845" s="39"/>
      <c r="B845" s="39"/>
      <c r="C845" s="39"/>
      <c r="D845" s="39"/>
      <c r="E845" s="39"/>
      <c r="F845" s="39"/>
      <c r="G845" s="76"/>
    </row>
    <row r="846" spans="1:7" x14ac:dyDescent="0.3">
      <c r="A846" s="39"/>
      <c r="B846" s="39"/>
      <c r="C846" s="39"/>
      <c r="D846" s="39"/>
      <c r="E846" s="39"/>
      <c r="F846" s="39"/>
      <c r="G846" s="76"/>
    </row>
    <row r="847" spans="1:7" x14ac:dyDescent="0.3">
      <c r="A847" s="39"/>
      <c r="B847" s="39"/>
      <c r="C847" s="39"/>
      <c r="D847" s="39"/>
      <c r="E847" s="39"/>
      <c r="F847" s="39"/>
      <c r="G847" s="76"/>
    </row>
    <row r="848" spans="1:7" x14ac:dyDescent="0.3">
      <c r="A848" s="39"/>
      <c r="B848" s="39"/>
      <c r="C848" s="39"/>
      <c r="D848" s="39"/>
      <c r="E848" s="39"/>
      <c r="F848" s="39"/>
      <c r="G848" s="76"/>
    </row>
    <row r="849" spans="1:7" x14ac:dyDescent="0.3">
      <c r="A849" s="39"/>
      <c r="B849" s="39"/>
      <c r="C849" s="39"/>
      <c r="D849" s="39"/>
      <c r="E849" s="39"/>
      <c r="F849" s="39"/>
      <c r="G849" s="76"/>
    </row>
    <row r="850" spans="1:7" x14ac:dyDescent="0.3">
      <c r="A850" s="39"/>
      <c r="B850" s="39"/>
      <c r="C850" s="39"/>
      <c r="D850" s="39"/>
      <c r="E850" s="39"/>
      <c r="F850" s="39"/>
      <c r="G850" s="76"/>
    </row>
    <row r="851" spans="1:7" x14ac:dyDescent="0.3">
      <c r="A851" s="39"/>
      <c r="B851" s="39"/>
      <c r="C851" s="39"/>
      <c r="D851" s="39"/>
      <c r="E851" s="39"/>
      <c r="F851" s="39"/>
      <c r="G851" s="76"/>
    </row>
    <row r="852" spans="1:7" x14ac:dyDescent="0.3">
      <c r="A852" s="39"/>
      <c r="B852" s="39"/>
      <c r="C852" s="39"/>
      <c r="D852" s="39"/>
      <c r="E852" s="39"/>
      <c r="F852" s="39"/>
      <c r="G852" s="76"/>
    </row>
    <row r="853" spans="1:7" x14ac:dyDescent="0.3">
      <c r="A853" s="39"/>
      <c r="B853" s="39"/>
      <c r="C853" s="39"/>
      <c r="D853" s="39"/>
      <c r="E853" s="39"/>
      <c r="F853" s="39"/>
      <c r="G853" s="76"/>
    </row>
    <row r="854" spans="1:7" x14ac:dyDescent="0.3">
      <c r="A854" s="39"/>
      <c r="B854" s="39"/>
      <c r="C854" s="39"/>
      <c r="D854" s="39"/>
      <c r="E854" s="39"/>
      <c r="F854" s="39"/>
      <c r="G854" s="76"/>
    </row>
    <row r="855" spans="1:7" x14ac:dyDescent="0.3">
      <c r="A855" s="39"/>
      <c r="B855" s="39"/>
      <c r="C855" s="39"/>
      <c r="D855" s="39"/>
      <c r="E855" s="39"/>
      <c r="F855" s="39"/>
      <c r="G855" s="76"/>
    </row>
    <row r="856" spans="1:7" x14ac:dyDescent="0.3">
      <c r="A856" s="39"/>
      <c r="B856" s="39"/>
      <c r="C856" s="39"/>
      <c r="D856" s="39"/>
      <c r="E856" s="39"/>
      <c r="F856" s="39"/>
      <c r="G856" s="76"/>
    </row>
    <row r="857" spans="1:7" x14ac:dyDescent="0.3">
      <c r="A857" s="39"/>
      <c r="B857" s="39"/>
      <c r="C857" s="39"/>
      <c r="D857" s="39"/>
      <c r="E857" s="39"/>
      <c r="F857" s="39"/>
      <c r="G857" s="76"/>
    </row>
    <row r="858" spans="1:7" x14ac:dyDescent="0.3">
      <c r="A858" s="39"/>
      <c r="B858" s="39"/>
      <c r="C858" s="39"/>
      <c r="D858" s="39"/>
      <c r="E858" s="39"/>
      <c r="F858" s="39"/>
      <c r="G858" s="76"/>
    </row>
    <row r="859" spans="1:7" x14ac:dyDescent="0.3">
      <c r="A859" s="39"/>
      <c r="B859" s="39"/>
      <c r="C859" s="39"/>
      <c r="D859" s="39"/>
      <c r="E859" s="39"/>
      <c r="F859" s="39"/>
      <c r="G859" s="76"/>
    </row>
    <row r="860" spans="1:7" x14ac:dyDescent="0.3">
      <c r="A860" s="39"/>
      <c r="B860" s="39"/>
      <c r="C860" s="39"/>
      <c r="D860" s="39"/>
      <c r="E860" s="39"/>
      <c r="F860" s="39"/>
      <c r="G860" s="76"/>
    </row>
    <row r="861" spans="1:7" x14ac:dyDescent="0.3">
      <c r="A861" s="39"/>
      <c r="B861" s="39"/>
      <c r="C861" s="39"/>
      <c r="D861" s="39"/>
      <c r="E861" s="39"/>
      <c r="F861" s="39"/>
      <c r="G861" s="76"/>
    </row>
    <row r="862" spans="1:7" x14ac:dyDescent="0.3">
      <c r="A862" s="39"/>
      <c r="B862" s="39"/>
      <c r="C862" s="39"/>
      <c r="D862" s="39"/>
      <c r="E862" s="39"/>
      <c r="F862" s="39"/>
      <c r="G862" s="76"/>
    </row>
    <row r="863" spans="1:7" x14ac:dyDescent="0.3">
      <c r="A863" s="39"/>
      <c r="B863" s="39"/>
      <c r="C863" s="39"/>
      <c r="D863" s="39"/>
      <c r="E863" s="39"/>
      <c r="F863" s="39"/>
      <c r="G863" s="76"/>
    </row>
    <row r="864" spans="1:7" x14ac:dyDescent="0.3">
      <c r="A864" s="39"/>
      <c r="B864" s="39"/>
      <c r="C864" s="39"/>
      <c r="D864" s="39"/>
      <c r="E864" s="39"/>
      <c r="F864" s="39"/>
      <c r="G864" s="76"/>
    </row>
    <row r="865" spans="1:7" x14ac:dyDescent="0.3">
      <c r="A865" s="39"/>
      <c r="B865" s="39"/>
      <c r="C865" s="39"/>
      <c r="D865" s="39"/>
      <c r="E865" s="39"/>
      <c r="F865" s="39"/>
      <c r="G865" s="76"/>
    </row>
    <row r="866" spans="1:7" x14ac:dyDescent="0.3">
      <c r="A866" s="39"/>
      <c r="B866" s="39"/>
      <c r="C866" s="39"/>
      <c r="D866" s="39"/>
      <c r="E866" s="39"/>
      <c r="F866" s="39"/>
      <c r="G866" s="76"/>
    </row>
    <row r="867" spans="1:7" x14ac:dyDescent="0.3">
      <c r="A867" s="39"/>
      <c r="B867" s="39"/>
      <c r="C867" s="39"/>
      <c r="D867" s="39"/>
      <c r="E867" s="39"/>
      <c r="F867" s="39"/>
      <c r="G867" s="76"/>
    </row>
    <row r="868" spans="1:7" x14ac:dyDescent="0.3">
      <c r="A868" s="39"/>
      <c r="B868" s="39"/>
      <c r="C868" s="39"/>
      <c r="D868" s="39"/>
      <c r="E868" s="39"/>
      <c r="F868" s="39"/>
      <c r="G868" s="76"/>
    </row>
    <row r="869" spans="1:7" x14ac:dyDescent="0.3">
      <c r="A869" s="39"/>
      <c r="B869" s="39"/>
      <c r="C869" s="39"/>
      <c r="D869" s="39"/>
      <c r="E869" s="39"/>
      <c r="F869" s="39"/>
      <c r="G869" s="76"/>
    </row>
    <row r="870" spans="1:7" x14ac:dyDescent="0.3">
      <c r="A870" s="39"/>
      <c r="B870" s="39"/>
      <c r="C870" s="39"/>
      <c r="D870" s="39"/>
      <c r="E870" s="39"/>
      <c r="F870" s="39"/>
      <c r="G870" s="76"/>
    </row>
    <row r="871" spans="1:7" x14ac:dyDescent="0.3">
      <c r="A871" s="39"/>
      <c r="B871" s="39"/>
      <c r="C871" s="39"/>
      <c r="D871" s="39"/>
      <c r="E871" s="39"/>
      <c r="F871" s="39"/>
      <c r="G871" s="76"/>
    </row>
    <row r="872" spans="1:7" x14ac:dyDescent="0.3">
      <c r="A872" s="39"/>
      <c r="B872" s="39"/>
      <c r="C872" s="39"/>
      <c r="D872" s="39"/>
      <c r="E872" s="39"/>
      <c r="F872" s="39"/>
      <c r="G872" s="76"/>
    </row>
    <row r="873" spans="1:7" x14ac:dyDescent="0.3">
      <c r="A873" s="39"/>
      <c r="B873" s="39"/>
      <c r="C873" s="39"/>
      <c r="D873" s="39"/>
      <c r="E873" s="39"/>
      <c r="F873" s="39"/>
      <c r="G873" s="76"/>
    </row>
    <row r="874" spans="1:7" x14ac:dyDescent="0.3">
      <c r="A874" s="39"/>
      <c r="B874" s="39"/>
      <c r="C874" s="39"/>
      <c r="D874" s="39"/>
      <c r="E874" s="39"/>
      <c r="F874" s="39"/>
      <c r="G874" s="76"/>
    </row>
    <row r="875" spans="1:7" x14ac:dyDescent="0.3">
      <c r="A875" s="39"/>
      <c r="B875" s="39"/>
      <c r="C875" s="39"/>
      <c r="D875" s="39"/>
      <c r="E875" s="39"/>
      <c r="F875" s="39"/>
      <c r="G875" s="76"/>
    </row>
    <row r="876" spans="1:7" x14ac:dyDescent="0.3">
      <c r="A876" s="39"/>
      <c r="B876" s="39"/>
      <c r="C876" s="39"/>
      <c r="D876" s="39"/>
      <c r="E876" s="39"/>
      <c r="F876" s="39"/>
      <c r="G876" s="76"/>
    </row>
    <row r="877" spans="1:7" x14ac:dyDescent="0.3">
      <c r="A877" s="39"/>
      <c r="B877" s="39"/>
      <c r="C877" s="39"/>
      <c r="D877" s="39"/>
      <c r="E877" s="39"/>
      <c r="F877" s="39"/>
      <c r="G877" s="76"/>
    </row>
    <row r="878" spans="1:7" x14ac:dyDescent="0.3">
      <c r="A878" s="39"/>
      <c r="B878" s="39"/>
      <c r="C878" s="39"/>
      <c r="D878" s="39"/>
      <c r="E878" s="39"/>
      <c r="F878" s="39"/>
      <c r="G878" s="76"/>
    </row>
    <row r="879" spans="1:7" x14ac:dyDescent="0.3">
      <c r="A879" s="39"/>
      <c r="B879" s="39"/>
      <c r="C879" s="39"/>
      <c r="D879" s="39"/>
      <c r="E879" s="39"/>
      <c r="F879" s="39"/>
      <c r="G879" s="76"/>
    </row>
    <row r="880" spans="1:7" x14ac:dyDescent="0.3">
      <c r="A880" s="39"/>
      <c r="B880" s="39"/>
      <c r="C880" s="39"/>
      <c r="D880" s="39"/>
      <c r="E880" s="39"/>
      <c r="F880" s="39"/>
      <c r="G880" s="76"/>
    </row>
    <row r="881" spans="1:7" x14ac:dyDescent="0.3">
      <c r="A881" s="39"/>
      <c r="B881" s="39"/>
      <c r="C881" s="39"/>
      <c r="D881" s="39"/>
      <c r="E881" s="39"/>
      <c r="F881" s="39"/>
      <c r="G881" s="76"/>
    </row>
    <row r="882" spans="1:7" x14ac:dyDescent="0.3">
      <c r="A882" s="39"/>
      <c r="B882" s="39"/>
      <c r="C882" s="39"/>
      <c r="D882" s="39"/>
      <c r="E882" s="39"/>
      <c r="F882" s="39"/>
      <c r="G882" s="76"/>
    </row>
    <row r="883" spans="1:7" x14ac:dyDescent="0.3">
      <c r="A883" s="39"/>
      <c r="B883" s="39"/>
      <c r="C883" s="39"/>
      <c r="D883" s="39"/>
      <c r="E883" s="39"/>
      <c r="F883" s="39"/>
      <c r="G883" s="76"/>
    </row>
    <row r="884" spans="1:7" x14ac:dyDescent="0.3">
      <c r="A884" s="39"/>
      <c r="B884" s="39"/>
      <c r="C884" s="39"/>
      <c r="D884" s="39"/>
      <c r="E884" s="39"/>
      <c r="F884" s="39"/>
      <c r="G884" s="76"/>
    </row>
    <row r="885" spans="1:7" x14ac:dyDescent="0.3">
      <c r="A885" s="39"/>
      <c r="B885" s="39"/>
      <c r="C885" s="39"/>
      <c r="D885" s="39"/>
      <c r="E885" s="39"/>
      <c r="F885" s="39"/>
      <c r="G885" s="76"/>
    </row>
    <row r="886" spans="1:7" x14ac:dyDescent="0.3">
      <c r="A886" s="39"/>
      <c r="B886" s="39"/>
      <c r="C886" s="39"/>
      <c r="D886" s="39"/>
      <c r="E886" s="39"/>
      <c r="F886" s="39"/>
      <c r="G886" s="76"/>
    </row>
    <row r="887" spans="1:7" x14ac:dyDescent="0.3">
      <c r="A887" s="39"/>
      <c r="B887" s="39"/>
      <c r="C887" s="39"/>
      <c r="D887" s="39"/>
      <c r="E887" s="39"/>
      <c r="F887" s="39"/>
      <c r="G887" s="76"/>
    </row>
    <row r="888" spans="1:7" x14ac:dyDescent="0.3">
      <c r="A888" s="39"/>
      <c r="B888" s="39"/>
      <c r="C888" s="39"/>
      <c r="D888" s="39"/>
      <c r="E888" s="39"/>
      <c r="F888" s="39"/>
      <c r="G888" s="76"/>
    </row>
    <row r="889" spans="1:7" x14ac:dyDescent="0.3">
      <c r="A889" s="39"/>
      <c r="B889" s="39"/>
      <c r="C889" s="39"/>
      <c r="D889" s="39"/>
      <c r="E889" s="39"/>
      <c r="F889" s="39"/>
      <c r="G889" s="76"/>
    </row>
    <row r="890" spans="1:7" x14ac:dyDescent="0.3">
      <c r="A890" s="39"/>
      <c r="B890" s="39"/>
      <c r="C890" s="39"/>
      <c r="D890" s="39"/>
      <c r="E890" s="39"/>
      <c r="F890" s="39"/>
      <c r="G890" s="76"/>
    </row>
    <row r="891" spans="1:7" x14ac:dyDescent="0.3">
      <c r="A891" s="39"/>
      <c r="B891" s="39"/>
      <c r="C891" s="39"/>
      <c r="D891" s="39"/>
      <c r="E891" s="39"/>
      <c r="F891" s="39"/>
      <c r="G891" s="76"/>
    </row>
    <row r="892" spans="1:7" x14ac:dyDescent="0.3">
      <c r="A892" s="39"/>
      <c r="B892" s="39"/>
      <c r="C892" s="39"/>
      <c r="D892" s="39"/>
      <c r="E892" s="39"/>
      <c r="F892" s="39"/>
      <c r="G892" s="76"/>
    </row>
    <row r="893" spans="1:7" x14ac:dyDescent="0.3">
      <c r="A893" s="39"/>
      <c r="B893" s="39"/>
      <c r="C893" s="39"/>
      <c r="D893" s="39"/>
      <c r="E893" s="39"/>
      <c r="F893" s="39"/>
      <c r="G893" s="76"/>
    </row>
    <row r="894" spans="1:7" x14ac:dyDescent="0.3">
      <c r="A894" s="39"/>
      <c r="B894" s="39"/>
      <c r="C894" s="39"/>
      <c r="D894" s="39"/>
      <c r="E894" s="39"/>
      <c r="F894" s="39"/>
      <c r="G894" s="76"/>
    </row>
    <row r="895" spans="1:7" x14ac:dyDescent="0.3">
      <c r="A895" s="39"/>
      <c r="B895" s="39"/>
      <c r="C895" s="39"/>
      <c r="D895" s="39"/>
      <c r="E895" s="39"/>
      <c r="F895" s="39"/>
      <c r="G895" s="76"/>
    </row>
    <row r="896" spans="1:7" x14ac:dyDescent="0.3">
      <c r="A896" s="39"/>
      <c r="B896" s="39"/>
      <c r="C896" s="39"/>
      <c r="D896" s="39"/>
      <c r="E896" s="39"/>
      <c r="F896" s="39"/>
      <c r="G896" s="76"/>
    </row>
    <row r="897" spans="1:7" x14ac:dyDescent="0.3">
      <c r="A897" s="39"/>
      <c r="B897" s="39"/>
      <c r="C897" s="39"/>
      <c r="D897" s="39"/>
      <c r="E897" s="39"/>
      <c r="F897" s="39"/>
      <c r="G897" s="76"/>
    </row>
    <row r="898" spans="1:7" x14ac:dyDescent="0.3">
      <c r="A898" s="39"/>
      <c r="B898" s="39"/>
      <c r="C898" s="39"/>
      <c r="D898" s="39"/>
      <c r="E898" s="39"/>
      <c r="F898" s="39"/>
      <c r="G898" s="76"/>
    </row>
    <row r="899" spans="1:7" x14ac:dyDescent="0.3">
      <c r="A899" s="39"/>
      <c r="B899" s="39"/>
      <c r="C899" s="39"/>
      <c r="D899" s="39"/>
      <c r="E899" s="39"/>
      <c r="F899" s="39"/>
      <c r="G899" s="76"/>
    </row>
    <row r="900" spans="1:7" x14ac:dyDescent="0.3">
      <c r="A900" s="39"/>
      <c r="B900" s="39"/>
      <c r="C900" s="39"/>
      <c r="D900" s="39"/>
      <c r="E900" s="39"/>
      <c r="F900" s="39"/>
      <c r="G900" s="76"/>
    </row>
    <row r="901" spans="1:7" x14ac:dyDescent="0.3">
      <c r="A901" s="39"/>
      <c r="B901" s="39"/>
      <c r="C901" s="39"/>
      <c r="D901" s="39"/>
      <c r="E901" s="39"/>
      <c r="F901" s="39"/>
      <c r="G901" s="76"/>
    </row>
    <row r="902" spans="1:7" x14ac:dyDescent="0.3">
      <c r="A902" s="39"/>
      <c r="B902" s="39"/>
      <c r="C902" s="39"/>
      <c r="D902" s="39"/>
      <c r="E902" s="39"/>
      <c r="F902" s="39"/>
      <c r="G902" s="76"/>
    </row>
    <row r="903" spans="1:7" x14ac:dyDescent="0.3">
      <c r="A903" s="39"/>
      <c r="B903" s="39"/>
      <c r="C903" s="39"/>
      <c r="D903" s="39"/>
      <c r="E903" s="39"/>
      <c r="F903" s="39"/>
      <c r="G903" s="76"/>
    </row>
    <row r="904" spans="1:7" x14ac:dyDescent="0.3">
      <c r="A904" s="39"/>
      <c r="B904" s="39"/>
      <c r="C904" s="39"/>
      <c r="D904" s="39"/>
      <c r="E904" s="39"/>
      <c r="F904" s="39"/>
      <c r="G904" s="76"/>
    </row>
    <row r="905" spans="1:7" x14ac:dyDescent="0.3">
      <c r="A905" s="39"/>
      <c r="B905" s="39"/>
      <c r="C905" s="39"/>
      <c r="D905" s="39"/>
      <c r="E905" s="39"/>
      <c r="F905" s="39"/>
      <c r="G905" s="76"/>
    </row>
    <row r="906" spans="1:7" x14ac:dyDescent="0.3">
      <c r="A906" s="39"/>
      <c r="B906" s="39"/>
      <c r="C906" s="39"/>
      <c r="D906" s="39"/>
      <c r="E906" s="39"/>
      <c r="F906" s="39"/>
      <c r="G906" s="76"/>
    </row>
    <row r="907" spans="1:7" x14ac:dyDescent="0.3">
      <c r="A907" s="39"/>
      <c r="B907" s="39"/>
      <c r="C907" s="39"/>
      <c r="D907" s="39"/>
      <c r="E907" s="39"/>
      <c r="F907" s="39"/>
      <c r="G907" s="76"/>
    </row>
    <row r="908" spans="1:7" x14ac:dyDescent="0.3">
      <c r="A908" s="39"/>
      <c r="B908" s="39"/>
      <c r="C908" s="39"/>
      <c r="D908" s="39"/>
      <c r="E908" s="39"/>
      <c r="F908" s="39"/>
      <c r="G908" s="76"/>
    </row>
    <row r="909" spans="1:7" x14ac:dyDescent="0.3">
      <c r="A909" s="39"/>
      <c r="B909" s="39"/>
      <c r="C909" s="39"/>
      <c r="D909" s="39"/>
      <c r="E909" s="39"/>
      <c r="F909" s="39"/>
      <c r="G909" s="76"/>
    </row>
    <row r="910" spans="1:7" x14ac:dyDescent="0.3">
      <c r="A910" s="39"/>
      <c r="B910" s="39"/>
      <c r="C910" s="39"/>
      <c r="D910" s="39"/>
      <c r="E910" s="39"/>
      <c r="F910" s="39"/>
      <c r="G910" s="76"/>
    </row>
    <row r="911" spans="1:7" x14ac:dyDescent="0.3">
      <c r="A911" s="39"/>
      <c r="B911" s="39"/>
      <c r="C911" s="39"/>
      <c r="D911" s="39"/>
      <c r="E911" s="39"/>
      <c r="F911" s="39"/>
      <c r="G911" s="76"/>
    </row>
    <row r="912" spans="1:7" x14ac:dyDescent="0.3">
      <c r="A912" s="39"/>
      <c r="B912" s="39"/>
      <c r="C912" s="39"/>
      <c r="D912" s="39"/>
      <c r="E912" s="39"/>
      <c r="F912" s="39"/>
      <c r="G912" s="76"/>
    </row>
    <row r="913" spans="1:7" x14ac:dyDescent="0.3">
      <c r="A913" s="39"/>
      <c r="B913" s="39"/>
      <c r="C913" s="39"/>
      <c r="D913" s="39"/>
      <c r="E913" s="39"/>
      <c r="F913" s="39"/>
      <c r="G913" s="76"/>
    </row>
    <row r="914" spans="1:7" x14ac:dyDescent="0.3">
      <c r="A914" s="39"/>
      <c r="B914" s="39"/>
      <c r="C914" s="39"/>
      <c r="D914" s="39"/>
      <c r="E914" s="39"/>
      <c r="F914" s="39"/>
      <c r="G914" s="76"/>
    </row>
    <row r="915" spans="1:7" x14ac:dyDescent="0.3">
      <c r="A915" s="39"/>
      <c r="B915" s="39"/>
      <c r="C915" s="39"/>
      <c r="D915" s="39"/>
      <c r="E915" s="39"/>
      <c r="F915" s="39"/>
      <c r="G915" s="76"/>
    </row>
    <row r="916" spans="1:7" x14ac:dyDescent="0.3">
      <c r="A916" s="39"/>
      <c r="B916" s="39"/>
      <c r="C916" s="39"/>
      <c r="D916" s="39"/>
      <c r="E916" s="39"/>
      <c r="F916" s="39"/>
      <c r="G916" s="76"/>
    </row>
    <row r="917" spans="1:7" x14ac:dyDescent="0.3">
      <c r="A917" s="39"/>
      <c r="B917" s="39"/>
      <c r="C917" s="39"/>
      <c r="D917" s="39"/>
      <c r="E917" s="39"/>
      <c r="F917" s="39"/>
      <c r="G917" s="76"/>
    </row>
    <row r="918" spans="1:7" x14ac:dyDescent="0.3">
      <c r="A918" s="39"/>
      <c r="B918" s="39"/>
      <c r="C918" s="39"/>
      <c r="D918" s="39"/>
      <c r="E918" s="39"/>
      <c r="F918" s="39"/>
      <c r="G918" s="76"/>
    </row>
    <row r="919" spans="1:7" x14ac:dyDescent="0.3">
      <c r="A919" s="39"/>
      <c r="B919" s="39"/>
      <c r="C919" s="39"/>
      <c r="D919" s="39"/>
      <c r="E919" s="39"/>
      <c r="F919" s="39"/>
      <c r="G919" s="76"/>
    </row>
    <row r="920" spans="1:7" x14ac:dyDescent="0.3">
      <c r="A920" s="39"/>
      <c r="B920" s="39"/>
      <c r="C920" s="39"/>
      <c r="D920" s="39"/>
      <c r="E920" s="39"/>
      <c r="F920" s="39"/>
      <c r="G920" s="76"/>
    </row>
    <row r="921" spans="1:7" x14ac:dyDescent="0.3">
      <c r="A921" s="39"/>
      <c r="B921" s="39"/>
      <c r="C921" s="39"/>
      <c r="D921" s="39"/>
      <c r="E921" s="39"/>
      <c r="F921" s="39"/>
      <c r="G921" s="76"/>
    </row>
    <row r="922" spans="1:7" x14ac:dyDescent="0.3">
      <c r="A922" s="39"/>
      <c r="B922" s="39"/>
      <c r="C922" s="39"/>
      <c r="D922" s="39"/>
      <c r="E922" s="39"/>
      <c r="F922" s="39"/>
      <c r="G922" s="76"/>
    </row>
    <row r="923" spans="1:7" x14ac:dyDescent="0.3">
      <c r="A923" s="39"/>
      <c r="B923" s="39"/>
      <c r="C923" s="39"/>
      <c r="D923" s="39"/>
      <c r="E923" s="39"/>
      <c r="F923" s="39"/>
      <c r="G923" s="76"/>
    </row>
    <row r="924" spans="1:7" x14ac:dyDescent="0.3">
      <c r="A924" s="39"/>
      <c r="B924" s="39"/>
      <c r="C924" s="39"/>
      <c r="D924" s="39"/>
      <c r="E924" s="39"/>
      <c r="F924" s="39"/>
      <c r="G924" s="76"/>
    </row>
    <row r="925" spans="1:7" x14ac:dyDescent="0.3">
      <c r="A925" s="39"/>
      <c r="B925" s="39"/>
      <c r="C925" s="39"/>
      <c r="D925" s="39"/>
      <c r="E925" s="39"/>
      <c r="F925" s="39"/>
      <c r="G925" s="76"/>
    </row>
    <row r="926" spans="1:7" x14ac:dyDescent="0.3">
      <c r="A926" s="39"/>
      <c r="B926" s="39"/>
      <c r="C926" s="39"/>
      <c r="D926" s="39"/>
      <c r="E926" s="39"/>
      <c r="F926" s="39"/>
      <c r="G926" s="76"/>
    </row>
    <row r="927" spans="1:7" x14ac:dyDescent="0.3">
      <c r="A927" s="39"/>
      <c r="B927" s="39"/>
      <c r="C927" s="39"/>
      <c r="D927" s="39"/>
      <c r="E927" s="39"/>
      <c r="F927" s="39"/>
      <c r="G927" s="76"/>
    </row>
    <row r="928" spans="1:7" x14ac:dyDescent="0.3">
      <c r="A928" s="39"/>
      <c r="B928" s="39"/>
      <c r="C928" s="39"/>
      <c r="D928" s="39"/>
      <c r="E928" s="39"/>
      <c r="F928" s="39"/>
      <c r="G928" s="76"/>
    </row>
    <row r="929" spans="1:7" x14ac:dyDescent="0.3">
      <c r="A929" s="39"/>
      <c r="B929" s="39"/>
      <c r="C929" s="39"/>
      <c r="D929" s="39"/>
      <c r="E929" s="39"/>
      <c r="F929" s="39"/>
      <c r="G929" s="76"/>
    </row>
    <row r="930" spans="1:7" x14ac:dyDescent="0.3">
      <c r="A930" s="39"/>
      <c r="B930" s="39"/>
      <c r="C930" s="39"/>
      <c r="D930" s="39"/>
      <c r="E930" s="39"/>
      <c r="F930" s="39"/>
      <c r="G930" s="76"/>
    </row>
    <row r="931" spans="1:7" x14ac:dyDescent="0.3">
      <c r="A931" s="39"/>
      <c r="B931" s="39"/>
      <c r="C931" s="39"/>
      <c r="D931" s="39"/>
      <c r="E931" s="39"/>
      <c r="F931" s="39"/>
      <c r="G931" s="76"/>
    </row>
    <row r="932" spans="1:7" x14ac:dyDescent="0.3">
      <c r="A932" s="39"/>
      <c r="B932" s="39"/>
      <c r="C932" s="39"/>
      <c r="D932" s="39"/>
      <c r="E932" s="39"/>
      <c r="F932" s="39"/>
      <c r="G932" s="76"/>
    </row>
    <row r="933" spans="1:7" x14ac:dyDescent="0.3">
      <c r="A933" s="39"/>
      <c r="B933" s="39"/>
      <c r="C933" s="39"/>
      <c r="D933" s="39"/>
      <c r="E933" s="39"/>
      <c r="F933" s="39"/>
      <c r="G933" s="76"/>
    </row>
    <row r="934" spans="1:7" x14ac:dyDescent="0.3">
      <c r="A934" s="39"/>
      <c r="B934" s="39"/>
      <c r="C934" s="39"/>
      <c r="D934" s="39"/>
      <c r="E934" s="39"/>
      <c r="F934" s="39"/>
      <c r="G934" s="76"/>
    </row>
    <row r="935" spans="1:7" x14ac:dyDescent="0.3">
      <c r="A935" s="39"/>
      <c r="B935" s="39"/>
      <c r="C935" s="39"/>
      <c r="D935" s="39"/>
      <c r="E935" s="39"/>
      <c r="F935" s="39"/>
      <c r="G935" s="76"/>
    </row>
    <row r="936" spans="1:7" x14ac:dyDescent="0.3">
      <c r="A936" s="39"/>
      <c r="B936" s="39"/>
      <c r="C936" s="39"/>
      <c r="D936" s="39"/>
      <c r="E936" s="39"/>
      <c r="F936" s="39"/>
      <c r="G936" s="76"/>
    </row>
    <row r="937" spans="1:7" x14ac:dyDescent="0.3">
      <c r="A937" s="39"/>
      <c r="B937" s="39"/>
      <c r="C937" s="39"/>
      <c r="D937" s="39"/>
      <c r="E937" s="39"/>
      <c r="F937" s="39"/>
      <c r="G937" s="76"/>
    </row>
    <row r="938" spans="1:7" x14ac:dyDescent="0.3">
      <c r="A938" s="39"/>
      <c r="B938" s="39"/>
      <c r="C938" s="39"/>
      <c r="D938" s="39"/>
      <c r="E938" s="39"/>
      <c r="F938" s="39"/>
      <c r="G938" s="76"/>
    </row>
    <row r="939" spans="1:7" x14ac:dyDescent="0.3">
      <c r="A939" s="39"/>
      <c r="B939" s="39"/>
      <c r="C939" s="39"/>
      <c r="D939" s="39"/>
      <c r="E939" s="39"/>
      <c r="F939" s="39"/>
      <c r="G939" s="76"/>
    </row>
    <row r="940" spans="1:7" x14ac:dyDescent="0.3">
      <c r="A940" s="39"/>
      <c r="B940" s="39"/>
      <c r="C940" s="39"/>
      <c r="D940" s="39"/>
      <c r="E940" s="39"/>
      <c r="F940" s="39"/>
      <c r="G940" s="76"/>
    </row>
  </sheetData>
  <protectedRanges>
    <protectedRange sqref="B181" name="Mortgage Assets II"/>
    <protectedRange sqref="C351:D356 C287:D308 C310:D331 C333:D349 C358:D364 C368:D371 C375:D393 F375:F382 F384" name="Optional ECBECAIs_2"/>
    <protectedRange sqref="B287:B304 B310:B327 B375:B392" name="Mortgage Assets III_1"/>
    <protectedRange sqref="F394:G422 B394:D422" name="Mortgage Asset IV_3"/>
    <protectedRange sqref="C365:D366 C372:D373" name="Optional ECBECAIs_2_2"/>
    <protectedRange sqref="B511:B524" name="Mortgage Assets III"/>
    <protectedRange sqref="C618:D622" name="Optional ECBECAIs_2_1"/>
    <protectedRange sqref="B604:B621" name="Mortgage Assets III_1_1"/>
    <protectedRange sqref="C526:D547 C549:D570 C572:D592 C597:D600 C604:D617 F604:F617 F619" name="Optional ECBECAIs_2_1_1"/>
    <protectedRange sqref="B526:B543 B549:B566" name="Mortgage Assets III_2"/>
    <protectedRange sqref="C601:D601" name="Optional ECBECAIs_2_3"/>
  </protectedRanges>
  <phoneticPr fontId="34" type="noConversion"/>
  <hyperlinks>
    <hyperlink ref="B6" location="'B. ATT Mortgage Assets'!B10" display="7. Mortgage Assets" xr:uid="{00000000-0004-0000-0300-000000000000}"/>
    <hyperlink ref="B7" location="'B. ATT Mortgage Assets'!B185" display="7.A Residential Cover Pool" xr:uid="{00000000-0004-0000-0300-000001000000}"/>
    <hyperlink ref="B8" location="'B. ATT Mortgage Assets'!B286"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3"/>
  </sheetPr>
  <dimension ref="A1:BZ629"/>
  <sheetViews>
    <sheetView zoomScale="70" zoomScaleNormal="70" workbookViewId="0">
      <selection activeCell="C27" sqref="C27"/>
    </sheetView>
  </sheetViews>
  <sheetFormatPr baseColWidth="10" defaultColWidth="11.44140625" defaultRowHeight="14.4" outlineLevelRow="1" x14ac:dyDescent="0.3"/>
  <cols>
    <col min="1" max="1" width="16.33203125" customWidth="1"/>
    <col min="2" max="2" width="89.88671875" style="4" bestFit="1" customWidth="1"/>
    <col min="3" max="3" width="134.6640625" style="1" customWidth="1"/>
    <col min="4" max="13" width="11.44140625" style="2"/>
    <col min="14" max="78" width="11.44140625" style="30"/>
  </cols>
  <sheetData>
    <row r="1" spans="1:13" s="99" customFormat="1" ht="31.2" x14ac:dyDescent="0.3">
      <c r="A1" s="31" t="s">
        <v>852</v>
      </c>
      <c r="B1" s="31"/>
      <c r="C1" s="117"/>
      <c r="D1" s="98"/>
      <c r="E1" s="98"/>
      <c r="F1" s="98"/>
      <c r="G1" s="98"/>
      <c r="H1" s="98"/>
      <c r="I1" s="98"/>
      <c r="J1" s="98"/>
      <c r="K1" s="98"/>
      <c r="L1" s="98"/>
      <c r="M1" s="98"/>
    </row>
    <row r="2" spans="1:13" s="30" customFormat="1" x14ac:dyDescent="0.3">
      <c r="B2" s="32"/>
      <c r="C2" s="32"/>
      <c r="D2" s="2"/>
      <c r="E2" s="2"/>
      <c r="F2" s="2"/>
      <c r="G2" s="2"/>
      <c r="H2" s="2"/>
      <c r="I2" s="2"/>
      <c r="J2" s="2"/>
      <c r="K2" s="2"/>
      <c r="L2" s="2"/>
      <c r="M2" s="2"/>
    </row>
    <row r="3" spans="1:13" s="30" customFormat="1" x14ac:dyDescent="0.3">
      <c r="A3" s="100" t="s">
        <v>725</v>
      </c>
      <c r="B3" s="101"/>
      <c r="C3" s="32"/>
      <c r="D3" s="2"/>
      <c r="E3" s="2"/>
      <c r="F3" s="2"/>
      <c r="G3" s="2"/>
      <c r="H3" s="2"/>
      <c r="I3" s="2"/>
      <c r="J3" s="2"/>
      <c r="K3" s="2"/>
      <c r="L3" s="2"/>
      <c r="M3" s="2"/>
    </row>
    <row r="4" spans="1:13" s="30" customFormat="1" x14ac:dyDescent="0.3">
      <c r="B4" s="35"/>
      <c r="C4" s="32"/>
      <c r="D4" s="2"/>
      <c r="E4" s="2"/>
      <c r="F4" s="2"/>
      <c r="G4" s="2"/>
      <c r="H4" s="2"/>
      <c r="I4" s="2"/>
      <c r="J4" s="2"/>
      <c r="K4" s="2"/>
      <c r="L4" s="2"/>
      <c r="M4" s="2"/>
    </row>
    <row r="5" spans="1:13" ht="18" x14ac:dyDescent="0.3">
      <c r="A5" s="105" t="s">
        <v>22</v>
      </c>
      <c r="B5" s="105" t="s">
        <v>853</v>
      </c>
      <c r="C5" s="136" t="s">
        <v>826</v>
      </c>
    </row>
    <row r="6" spans="1:13" s="30" customFormat="1" ht="28.8" x14ac:dyDescent="0.3">
      <c r="A6" s="67" t="s">
        <v>726</v>
      </c>
      <c r="B6" s="37" t="s">
        <v>1372</v>
      </c>
      <c r="C6" s="181" t="s">
        <v>1341</v>
      </c>
      <c r="D6" s="2"/>
      <c r="E6" s="2"/>
      <c r="F6" s="2"/>
      <c r="G6" s="2"/>
      <c r="H6" s="2"/>
      <c r="I6" s="2"/>
      <c r="J6" s="2"/>
      <c r="K6" s="2"/>
      <c r="L6" s="2"/>
      <c r="M6" s="2"/>
    </row>
    <row r="7" spans="1:13" s="30" customFormat="1" ht="28.8" x14ac:dyDescent="0.3">
      <c r="A7" s="67" t="s">
        <v>727</v>
      </c>
      <c r="B7" s="37" t="s">
        <v>1373</v>
      </c>
      <c r="C7" s="181" t="s">
        <v>1342</v>
      </c>
      <c r="D7" s="2"/>
      <c r="E7" s="2"/>
      <c r="F7" s="2"/>
      <c r="G7" s="2"/>
      <c r="H7" s="2"/>
      <c r="I7" s="2"/>
      <c r="J7" s="2"/>
      <c r="K7" s="2"/>
      <c r="L7" s="2"/>
      <c r="M7" s="2"/>
    </row>
    <row r="8" spans="1:13" s="30" customFormat="1" ht="28.8" x14ac:dyDescent="0.3">
      <c r="A8" s="67" t="s">
        <v>728</v>
      </c>
      <c r="B8" s="37" t="s">
        <v>1374</v>
      </c>
      <c r="C8" s="181" t="s">
        <v>1343</v>
      </c>
      <c r="D8" s="2"/>
      <c r="E8" s="2"/>
      <c r="F8" s="2"/>
      <c r="G8" s="2"/>
      <c r="H8" s="2"/>
      <c r="I8" s="2"/>
      <c r="J8" s="2"/>
      <c r="K8" s="2"/>
      <c r="L8" s="2"/>
      <c r="M8" s="2"/>
    </row>
    <row r="9" spans="1:13" s="30" customFormat="1" x14ac:dyDescent="0.3">
      <c r="A9" s="67" t="s">
        <v>729</v>
      </c>
      <c r="B9" s="37" t="s">
        <v>730</v>
      </c>
      <c r="C9" s="147"/>
      <c r="D9" s="2"/>
      <c r="E9" s="2"/>
      <c r="F9" s="2"/>
      <c r="G9" s="2"/>
      <c r="H9" s="2"/>
      <c r="I9" s="2"/>
      <c r="J9" s="2"/>
      <c r="K9" s="2"/>
      <c r="L9" s="2"/>
      <c r="M9" s="2"/>
    </row>
    <row r="10" spans="1:13" s="30" customFormat="1" ht="44.25" customHeight="1" x14ac:dyDescent="0.3">
      <c r="A10" s="67" t="s">
        <v>731</v>
      </c>
      <c r="B10" s="37" t="s">
        <v>783</v>
      </c>
      <c r="C10" s="147" t="s">
        <v>848</v>
      </c>
      <c r="D10" s="2"/>
      <c r="E10" s="2"/>
      <c r="F10" s="2"/>
      <c r="G10" s="2"/>
      <c r="H10" s="2"/>
      <c r="I10" s="2"/>
      <c r="J10" s="2"/>
      <c r="K10" s="2"/>
      <c r="L10" s="2"/>
      <c r="M10" s="2"/>
    </row>
    <row r="11" spans="1:13" s="30" customFormat="1" ht="54.75" customHeight="1" x14ac:dyDescent="0.3">
      <c r="A11" s="67" t="s">
        <v>732</v>
      </c>
      <c r="B11" s="37" t="s">
        <v>733</v>
      </c>
      <c r="C11" s="147" t="s">
        <v>1375</v>
      </c>
      <c r="D11" s="2"/>
      <c r="E11" s="2"/>
      <c r="F11" s="2"/>
      <c r="G11" s="2"/>
      <c r="H11" s="2"/>
      <c r="I11" s="2"/>
      <c r="J11" s="2"/>
      <c r="K11" s="2"/>
      <c r="L11" s="2"/>
      <c r="M11" s="2"/>
    </row>
    <row r="12" spans="1:13" s="30" customFormat="1" ht="54.75" customHeight="1" x14ac:dyDescent="0.3">
      <c r="A12" s="67" t="s">
        <v>734</v>
      </c>
      <c r="B12" s="37" t="s">
        <v>1310</v>
      </c>
      <c r="C12" s="71" t="s">
        <v>1311</v>
      </c>
      <c r="D12" s="2"/>
      <c r="E12" s="2"/>
      <c r="F12" s="2"/>
      <c r="G12" s="2"/>
      <c r="H12" s="2"/>
      <c r="I12" s="2"/>
      <c r="J12" s="2"/>
      <c r="K12" s="2"/>
      <c r="L12" s="2"/>
      <c r="M12" s="2"/>
    </row>
    <row r="13" spans="1:13" s="30" customFormat="1" x14ac:dyDescent="0.3">
      <c r="A13" s="67" t="s">
        <v>736</v>
      </c>
      <c r="B13" s="37" t="s">
        <v>735</v>
      </c>
      <c r="C13" s="147"/>
      <c r="D13" s="2"/>
      <c r="E13" s="2"/>
      <c r="F13" s="2"/>
      <c r="G13" s="2"/>
      <c r="H13" s="2"/>
      <c r="I13" s="2"/>
      <c r="J13" s="2"/>
      <c r="K13" s="2"/>
      <c r="L13" s="2"/>
      <c r="M13" s="2"/>
    </row>
    <row r="14" spans="1:13" s="30" customFormat="1" x14ac:dyDescent="0.3">
      <c r="A14" s="67" t="s">
        <v>738</v>
      </c>
      <c r="B14" s="37" t="s">
        <v>737</v>
      </c>
      <c r="C14" s="71" t="s">
        <v>1315</v>
      </c>
      <c r="D14" s="2"/>
      <c r="E14" s="2"/>
      <c r="F14" s="2"/>
      <c r="G14" s="2"/>
      <c r="H14" s="2"/>
      <c r="I14" s="2"/>
      <c r="J14" s="2"/>
      <c r="K14" s="2"/>
      <c r="L14" s="2"/>
      <c r="M14" s="2"/>
    </row>
    <row r="15" spans="1:13" s="30" customFormat="1" ht="28.8" x14ac:dyDescent="0.3">
      <c r="A15" s="67" t="s">
        <v>740</v>
      </c>
      <c r="B15" s="37" t="s">
        <v>739</v>
      </c>
      <c r="C15" s="147" t="s">
        <v>1344</v>
      </c>
      <c r="D15" s="2"/>
      <c r="E15" s="2"/>
      <c r="F15" s="2"/>
      <c r="G15" s="2"/>
      <c r="H15" s="2"/>
      <c r="I15" s="2"/>
      <c r="J15" s="2"/>
      <c r="K15" s="2"/>
      <c r="L15" s="2"/>
      <c r="M15" s="2"/>
    </row>
    <row r="16" spans="1:13" s="30" customFormat="1" x14ac:dyDescent="0.3">
      <c r="A16" s="67" t="s">
        <v>742</v>
      </c>
      <c r="B16" s="37" t="s">
        <v>741</v>
      </c>
      <c r="C16" s="147"/>
      <c r="D16" s="2"/>
      <c r="E16" s="2"/>
      <c r="F16" s="2"/>
      <c r="G16" s="2"/>
      <c r="H16" s="2"/>
      <c r="I16" s="2"/>
      <c r="J16" s="2"/>
      <c r="K16" s="2"/>
      <c r="L16" s="2"/>
      <c r="M16" s="2"/>
    </row>
    <row r="17" spans="1:13" s="30" customFormat="1" ht="28.8" x14ac:dyDescent="0.3">
      <c r="A17" s="67" t="s">
        <v>744</v>
      </c>
      <c r="B17" s="44" t="s">
        <v>743</v>
      </c>
      <c r="C17" s="147" t="s">
        <v>1345</v>
      </c>
      <c r="D17" s="2"/>
      <c r="E17" s="2"/>
      <c r="F17" s="2"/>
      <c r="G17" s="2"/>
      <c r="H17" s="2"/>
      <c r="I17" s="2"/>
      <c r="J17" s="2"/>
      <c r="K17" s="2"/>
      <c r="L17" s="2"/>
      <c r="M17" s="2"/>
    </row>
    <row r="18" spans="1:13" s="30" customFormat="1" ht="30" customHeight="1" x14ac:dyDescent="0.3">
      <c r="A18" s="67" t="s">
        <v>746</v>
      </c>
      <c r="B18" s="44" t="s">
        <v>745</v>
      </c>
      <c r="C18" s="147"/>
      <c r="D18" s="2"/>
      <c r="E18" s="2"/>
      <c r="F18" s="2"/>
      <c r="G18" s="2"/>
      <c r="H18" s="2"/>
      <c r="I18" s="2"/>
      <c r="J18" s="2"/>
      <c r="K18" s="2"/>
      <c r="L18" s="2"/>
      <c r="M18" s="2"/>
    </row>
    <row r="19" spans="1:13" s="30" customFormat="1" x14ac:dyDescent="0.3">
      <c r="A19" s="67" t="s">
        <v>1312</v>
      </c>
      <c r="B19" s="44" t="s">
        <v>747</v>
      </c>
      <c r="C19" s="209">
        <v>0</v>
      </c>
      <c r="D19" s="2"/>
      <c r="E19" s="2"/>
      <c r="F19" s="2"/>
      <c r="G19" s="2"/>
      <c r="H19" s="2"/>
      <c r="I19" s="2"/>
      <c r="J19" s="2"/>
      <c r="K19" s="2"/>
      <c r="L19" s="2"/>
      <c r="M19" s="2"/>
    </row>
    <row r="20" spans="1:13" s="30" customFormat="1" x14ac:dyDescent="0.3">
      <c r="A20" s="67" t="s">
        <v>1313</v>
      </c>
      <c r="B20" s="102" t="s">
        <v>1314</v>
      </c>
      <c r="C20" s="71" t="s">
        <v>1315</v>
      </c>
      <c r="D20" s="187"/>
      <c r="E20" s="187"/>
      <c r="F20" s="187"/>
      <c r="G20" s="187"/>
      <c r="H20" s="187"/>
      <c r="I20" s="187"/>
      <c r="J20" s="187"/>
      <c r="K20" s="187"/>
      <c r="L20" s="187"/>
      <c r="M20" s="187"/>
    </row>
    <row r="21" spans="1:13" s="30" customFormat="1" outlineLevel="1" x14ac:dyDescent="0.3">
      <c r="A21" s="67" t="s">
        <v>748</v>
      </c>
      <c r="B21" s="41" t="s">
        <v>749</v>
      </c>
      <c r="C21" s="71"/>
      <c r="D21" s="2"/>
      <c r="E21" s="2"/>
      <c r="F21" s="2"/>
      <c r="G21" s="2"/>
      <c r="H21" s="2"/>
      <c r="I21" s="2"/>
      <c r="J21" s="2"/>
      <c r="K21" s="2"/>
      <c r="L21" s="2"/>
      <c r="M21" s="2"/>
    </row>
    <row r="22" spans="1:13" s="30" customFormat="1" outlineLevel="1" x14ac:dyDescent="0.3">
      <c r="A22" s="67" t="s">
        <v>750</v>
      </c>
      <c r="B22" s="102"/>
      <c r="C22" s="194"/>
      <c r="D22" s="2"/>
      <c r="E22" s="2"/>
      <c r="F22" s="2"/>
      <c r="G22" s="2"/>
      <c r="H22" s="2"/>
      <c r="I22" s="2"/>
      <c r="J22" s="2"/>
      <c r="K22" s="2"/>
      <c r="L22" s="2"/>
      <c r="M22" s="2"/>
    </row>
    <row r="23" spans="1:13" s="30" customFormat="1" outlineLevel="1" x14ac:dyDescent="0.3">
      <c r="A23" s="67" t="s">
        <v>751</v>
      </c>
      <c r="B23" s="102"/>
      <c r="C23" s="194"/>
      <c r="D23" s="2"/>
      <c r="E23" s="2"/>
      <c r="F23" s="2"/>
      <c r="G23" s="2"/>
      <c r="H23" s="2"/>
      <c r="I23" s="2"/>
      <c r="J23" s="2"/>
      <c r="K23" s="2"/>
      <c r="L23" s="2"/>
      <c r="M23" s="2"/>
    </row>
    <row r="24" spans="1:13" s="30" customFormat="1" outlineLevel="1" x14ac:dyDescent="0.3">
      <c r="A24" s="67" t="s">
        <v>752</v>
      </c>
      <c r="B24" s="102"/>
      <c r="C24" s="194"/>
      <c r="D24" s="2"/>
      <c r="E24" s="2"/>
      <c r="F24" s="2"/>
      <c r="G24" s="2"/>
      <c r="H24" s="2"/>
      <c r="I24" s="2"/>
      <c r="J24" s="2"/>
      <c r="K24" s="2"/>
      <c r="L24" s="2"/>
      <c r="M24" s="2"/>
    </row>
    <row r="25" spans="1:13" s="30" customFormat="1" outlineLevel="1" x14ac:dyDescent="0.3">
      <c r="A25" s="67" t="s">
        <v>753</v>
      </c>
      <c r="B25" s="102"/>
      <c r="C25" s="194"/>
      <c r="D25" s="2"/>
      <c r="E25" s="2"/>
      <c r="F25" s="2"/>
      <c r="G25" s="2"/>
      <c r="H25" s="2"/>
      <c r="I25" s="2"/>
      <c r="J25" s="2"/>
      <c r="K25" s="2"/>
      <c r="L25" s="2"/>
      <c r="M25" s="2"/>
    </row>
    <row r="26" spans="1:13" s="30" customFormat="1" outlineLevel="1" x14ac:dyDescent="0.3">
      <c r="A26" s="67" t="s">
        <v>1316</v>
      </c>
      <c r="B26" s="102"/>
      <c r="C26" s="194"/>
      <c r="D26" s="188"/>
      <c r="E26" s="188"/>
      <c r="F26" s="188"/>
      <c r="G26" s="188"/>
      <c r="H26" s="188"/>
      <c r="I26" s="188"/>
      <c r="J26" s="188"/>
      <c r="K26" s="188"/>
      <c r="L26" s="188"/>
      <c r="M26" s="188"/>
    </row>
    <row r="27" spans="1:13" s="30" customFormat="1" outlineLevel="1" x14ac:dyDescent="0.3">
      <c r="A27" s="67" t="s">
        <v>1317</v>
      </c>
      <c r="B27" s="102"/>
      <c r="C27" s="189"/>
      <c r="D27" s="188"/>
      <c r="E27" s="188"/>
      <c r="F27" s="188"/>
      <c r="G27" s="188"/>
      <c r="H27" s="188"/>
      <c r="I27" s="188"/>
      <c r="J27" s="188"/>
      <c r="K27" s="188"/>
      <c r="L27" s="188"/>
      <c r="M27" s="188"/>
    </row>
    <row r="28" spans="1:13" s="30" customFormat="1" ht="18" outlineLevel="1" x14ac:dyDescent="0.3">
      <c r="A28" s="192"/>
      <c r="B28" s="192" t="s">
        <v>1318</v>
      </c>
      <c r="C28" s="193" t="s">
        <v>826</v>
      </c>
      <c r="D28" s="188"/>
      <c r="E28" s="188"/>
      <c r="F28" s="188"/>
      <c r="G28" s="188"/>
      <c r="H28" s="188"/>
      <c r="I28" s="188"/>
      <c r="J28" s="188"/>
      <c r="K28" s="188"/>
      <c r="L28" s="188"/>
      <c r="M28" s="188"/>
    </row>
    <row r="29" spans="1:13" s="30" customFormat="1" outlineLevel="1" x14ac:dyDescent="0.3">
      <c r="A29" s="67" t="s">
        <v>755</v>
      </c>
      <c r="B29" s="37" t="s">
        <v>1319</v>
      </c>
      <c r="C29" s="194" t="s">
        <v>760</v>
      </c>
      <c r="D29" s="188"/>
      <c r="E29" s="188"/>
      <c r="F29" s="188"/>
      <c r="G29" s="188"/>
      <c r="H29" s="188"/>
      <c r="I29" s="188"/>
      <c r="J29" s="188"/>
      <c r="K29" s="188"/>
      <c r="L29" s="188"/>
      <c r="M29" s="188"/>
    </row>
    <row r="30" spans="1:13" s="30" customFormat="1" outlineLevel="1" x14ac:dyDescent="0.3">
      <c r="A30" s="67" t="s">
        <v>758</v>
      </c>
      <c r="B30" s="37" t="s">
        <v>1320</v>
      </c>
      <c r="C30" s="194" t="s">
        <v>760</v>
      </c>
      <c r="D30" s="188"/>
      <c r="E30" s="188"/>
      <c r="F30" s="188"/>
      <c r="G30" s="188"/>
      <c r="H30" s="188"/>
      <c r="I30" s="188"/>
      <c r="J30" s="188"/>
      <c r="K30" s="188"/>
      <c r="L30" s="188"/>
      <c r="M30" s="188"/>
    </row>
    <row r="31" spans="1:13" s="30" customFormat="1" outlineLevel="1" x14ac:dyDescent="0.3">
      <c r="A31" s="67" t="s">
        <v>761</v>
      </c>
      <c r="B31" s="37" t="s">
        <v>1321</v>
      </c>
      <c r="C31" s="194" t="s">
        <v>760</v>
      </c>
      <c r="D31" s="188"/>
      <c r="E31" s="188"/>
      <c r="F31" s="188"/>
      <c r="G31" s="188"/>
      <c r="H31" s="188"/>
      <c r="I31" s="188"/>
      <c r="J31" s="188"/>
      <c r="K31" s="188"/>
      <c r="L31" s="188"/>
      <c r="M31" s="188"/>
    </row>
    <row r="32" spans="1:13" s="30" customFormat="1" outlineLevel="1" x14ac:dyDescent="0.3">
      <c r="A32" s="67" t="s">
        <v>764</v>
      </c>
      <c r="B32" s="185"/>
      <c r="C32" s="183"/>
      <c r="D32" s="188"/>
      <c r="E32" s="188"/>
      <c r="F32" s="188"/>
      <c r="G32" s="188"/>
      <c r="H32" s="188"/>
      <c r="I32" s="188"/>
      <c r="J32" s="188"/>
      <c r="K32" s="188"/>
      <c r="L32" s="188"/>
      <c r="M32" s="188"/>
    </row>
    <row r="33" spans="1:78" s="30" customFormat="1" outlineLevel="1" x14ac:dyDescent="0.3">
      <c r="A33" s="67" t="s">
        <v>765</v>
      </c>
      <c r="B33" s="185"/>
      <c r="C33" s="183"/>
      <c r="D33" s="188"/>
      <c r="E33" s="188"/>
      <c r="F33" s="188"/>
      <c r="G33" s="188"/>
      <c r="H33" s="188"/>
      <c r="I33" s="188"/>
      <c r="J33" s="188"/>
      <c r="K33" s="188"/>
      <c r="L33" s="188"/>
      <c r="M33" s="188"/>
    </row>
    <row r="34" spans="1:78" s="30" customFormat="1" outlineLevel="1" x14ac:dyDescent="0.3">
      <c r="A34" s="67" t="s">
        <v>812</v>
      </c>
      <c r="B34" s="185"/>
      <c r="C34" s="183"/>
      <c r="D34" s="188"/>
      <c r="E34" s="188"/>
      <c r="F34" s="188"/>
      <c r="G34" s="188"/>
      <c r="H34" s="188"/>
      <c r="I34" s="188"/>
      <c r="J34" s="188"/>
      <c r="K34" s="188"/>
      <c r="L34" s="188"/>
      <c r="M34" s="188"/>
    </row>
    <row r="35" spans="1:78" s="30" customFormat="1" outlineLevel="1" x14ac:dyDescent="0.3">
      <c r="A35" s="67" t="s">
        <v>1322</v>
      </c>
      <c r="B35" s="185"/>
      <c r="C35" s="183"/>
      <c r="D35" s="188"/>
      <c r="E35" s="188"/>
      <c r="F35" s="188"/>
      <c r="G35" s="188"/>
      <c r="H35" s="188"/>
      <c r="I35" s="188"/>
      <c r="J35" s="188"/>
      <c r="K35" s="188"/>
      <c r="L35" s="188"/>
      <c r="M35" s="188"/>
    </row>
    <row r="36" spans="1:78" s="30" customFormat="1" outlineLevel="1" x14ac:dyDescent="0.3">
      <c r="A36" s="67" t="s">
        <v>1323</v>
      </c>
      <c r="B36" s="185"/>
      <c r="C36" s="183"/>
      <c r="D36" s="188"/>
      <c r="E36" s="188"/>
      <c r="F36" s="188"/>
      <c r="G36" s="188"/>
      <c r="H36" s="188"/>
      <c r="I36" s="188"/>
      <c r="J36" s="188"/>
      <c r="K36" s="188"/>
      <c r="L36" s="188"/>
      <c r="M36" s="188"/>
    </row>
    <row r="37" spans="1:78" s="30" customFormat="1" outlineLevel="1" x14ac:dyDescent="0.3">
      <c r="A37" s="67" t="s">
        <v>1324</v>
      </c>
      <c r="B37" s="185"/>
      <c r="C37" s="183"/>
      <c r="D37" s="188"/>
      <c r="E37" s="188"/>
      <c r="F37" s="188"/>
      <c r="G37" s="188"/>
      <c r="H37" s="188"/>
      <c r="I37" s="188"/>
      <c r="J37" s="188"/>
      <c r="K37" s="188"/>
      <c r="L37" s="188"/>
      <c r="M37" s="188"/>
    </row>
    <row r="38" spans="1:78" s="30" customFormat="1" outlineLevel="1" x14ac:dyDescent="0.3">
      <c r="A38" s="67" t="s">
        <v>1325</v>
      </c>
      <c r="B38" s="185"/>
      <c r="C38" s="183"/>
      <c r="D38" s="188"/>
      <c r="E38" s="188"/>
      <c r="F38" s="188"/>
      <c r="G38" s="188"/>
      <c r="H38" s="188"/>
      <c r="I38" s="188"/>
      <c r="J38" s="188"/>
      <c r="K38" s="188"/>
      <c r="L38" s="188"/>
      <c r="M38" s="188"/>
    </row>
    <row r="39" spans="1:78" s="30" customFormat="1" outlineLevel="1" x14ac:dyDescent="0.3">
      <c r="A39" s="67" t="s">
        <v>1326</v>
      </c>
      <c r="B39" s="185"/>
      <c r="C39" s="183"/>
      <c r="D39" s="188"/>
      <c r="E39" s="188"/>
      <c r="F39" s="188"/>
      <c r="G39" s="188"/>
      <c r="H39" s="188"/>
      <c r="I39" s="188"/>
      <c r="J39" s="188"/>
      <c r="K39" s="188"/>
      <c r="L39" s="188"/>
      <c r="M39" s="188"/>
    </row>
    <row r="40" spans="1:78" s="30" customFormat="1" outlineLevel="1" x14ac:dyDescent="0.3">
      <c r="A40" s="67" t="s">
        <v>1327</v>
      </c>
      <c r="B40" s="185"/>
      <c r="C40" s="183"/>
      <c r="D40" s="188"/>
      <c r="E40" s="188"/>
      <c r="F40" s="188"/>
      <c r="G40" s="188"/>
      <c r="H40" s="188"/>
      <c r="I40" s="188"/>
      <c r="J40" s="188"/>
      <c r="K40" s="188"/>
      <c r="L40" s="188"/>
      <c r="M40" s="188"/>
    </row>
    <row r="41" spans="1:78" s="30" customFormat="1" outlineLevel="1" x14ac:dyDescent="0.3">
      <c r="A41" s="67" t="s">
        <v>1328</v>
      </c>
      <c r="B41" s="185"/>
      <c r="C41" s="183"/>
      <c r="D41" s="188"/>
      <c r="E41" s="188"/>
      <c r="F41" s="188"/>
      <c r="G41" s="188"/>
      <c r="H41" s="188"/>
      <c r="I41" s="188"/>
      <c r="J41" s="188"/>
      <c r="K41" s="188"/>
      <c r="L41" s="188"/>
      <c r="M41" s="188"/>
    </row>
    <row r="42" spans="1:78" s="30" customFormat="1" outlineLevel="1" x14ac:dyDescent="0.3">
      <c r="A42" s="67" t="s">
        <v>1329</v>
      </c>
      <c r="B42" s="185"/>
      <c r="C42" s="183"/>
      <c r="D42" s="188"/>
      <c r="E42" s="188"/>
      <c r="F42" s="188"/>
      <c r="G42" s="188"/>
      <c r="H42" s="188"/>
      <c r="I42" s="188"/>
      <c r="J42" s="188"/>
      <c r="K42" s="188"/>
      <c r="L42" s="188"/>
      <c r="M42" s="188"/>
    </row>
    <row r="43" spans="1:78" x14ac:dyDescent="0.3">
      <c r="A43" s="67" t="s">
        <v>1330</v>
      </c>
      <c r="B43" s="185"/>
      <c r="C43" s="183"/>
    </row>
    <row r="44" spans="1:78" s="190" customFormat="1" ht="18" x14ac:dyDescent="0.3">
      <c r="A44" s="195"/>
      <c r="B44" s="195" t="s">
        <v>1331</v>
      </c>
      <c r="C44" s="196" t="s">
        <v>754</v>
      </c>
      <c r="D44" s="191"/>
      <c r="E44" s="191"/>
      <c r="F44" s="191"/>
      <c r="G44" s="191"/>
      <c r="H44" s="191"/>
      <c r="I44" s="191"/>
      <c r="J44" s="191"/>
      <c r="K44" s="191"/>
      <c r="L44" s="191"/>
      <c r="M44" s="191"/>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row>
    <row r="45" spans="1:78" s="190" customFormat="1" x14ac:dyDescent="0.3">
      <c r="A45" s="67" t="s">
        <v>766</v>
      </c>
      <c r="B45" s="44" t="s">
        <v>756</v>
      </c>
      <c r="C45" s="194" t="s">
        <v>757</v>
      </c>
      <c r="D45" s="191"/>
      <c r="E45" s="191"/>
      <c r="F45" s="191"/>
      <c r="G45" s="191"/>
      <c r="H45" s="191"/>
      <c r="I45" s="191"/>
      <c r="J45" s="191"/>
      <c r="K45" s="191"/>
      <c r="L45" s="191"/>
      <c r="M45" s="191"/>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row>
    <row r="46" spans="1:78" s="30" customFormat="1" x14ac:dyDescent="0.3">
      <c r="A46" s="67" t="s">
        <v>1332</v>
      </c>
      <c r="B46" s="44" t="s">
        <v>759</v>
      </c>
      <c r="C46" s="194" t="s">
        <v>760</v>
      </c>
      <c r="D46" s="2"/>
      <c r="E46" s="2"/>
      <c r="F46" s="2"/>
      <c r="G46" s="2"/>
      <c r="H46" s="2"/>
      <c r="I46" s="2"/>
      <c r="J46" s="2"/>
      <c r="K46" s="2"/>
      <c r="L46" s="2"/>
      <c r="M46" s="2"/>
    </row>
    <row r="47" spans="1:78" s="30" customFormat="1" x14ac:dyDescent="0.3">
      <c r="A47" s="67" t="s">
        <v>1333</v>
      </c>
      <c r="B47" s="44" t="s">
        <v>762</v>
      </c>
      <c r="C47" s="194" t="s">
        <v>763</v>
      </c>
      <c r="D47" s="2"/>
      <c r="E47" s="2"/>
      <c r="F47" s="2"/>
      <c r="G47" s="2"/>
      <c r="H47" s="2"/>
      <c r="I47" s="2"/>
      <c r="J47" s="2"/>
      <c r="K47" s="2"/>
      <c r="L47" s="2"/>
      <c r="M47" s="2"/>
    </row>
    <row r="48" spans="1:78" s="30" customFormat="1" outlineLevel="1" x14ac:dyDescent="0.3">
      <c r="A48" s="67" t="s">
        <v>768</v>
      </c>
      <c r="B48" s="43"/>
      <c r="C48" s="194"/>
      <c r="D48" s="2"/>
      <c r="E48" s="2"/>
      <c r="F48" s="2"/>
      <c r="G48" s="2"/>
      <c r="H48" s="2"/>
      <c r="I48" s="2"/>
      <c r="J48" s="2"/>
      <c r="K48" s="2"/>
      <c r="L48" s="2"/>
      <c r="M48" s="2"/>
    </row>
    <row r="49" spans="1:13" s="30" customFormat="1" outlineLevel="1" x14ac:dyDescent="0.3">
      <c r="A49" s="67" t="s">
        <v>769</v>
      </c>
      <c r="B49" s="43"/>
      <c r="C49" s="194"/>
      <c r="D49" s="2"/>
      <c r="E49" s="2"/>
      <c r="F49" s="2"/>
      <c r="G49" s="2"/>
      <c r="H49" s="2"/>
      <c r="I49" s="2"/>
      <c r="J49" s="2"/>
      <c r="K49" s="2"/>
      <c r="L49" s="2"/>
      <c r="M49" s="2"/>
    </row>
    <row r="50" spans="1:13" s="30" customFormat="1" outlineLevel="1" x14ac:dyDescent="0.3">
      <c r="A50" s="67" t="s">
        <v>770</v>
      </c>
      <c r="B50" s="44"/>
      <c r="C50" s="194"/>
      <c r="D50" s="2"/>
      <c r="E50" s="2"/>
      <c r="F50" s="2"/>
      <c r="G50" s="2"/>
      <c r="H50" s="2"/>
      <c r="I50" s="2"/>
      <c r="J50" s="2"/>
      <c r="K50" s="2"/>
      <c r="L50" s="2"/>
      <c r="M50" s="2"/>
    </row>
    <row r="51" spans="1:13" ht="18" x14ac:dyDescent="0.3">
      <c r="A51" s="105"/>
      <c r="B51" s="105" t="s">
        <v>1334</v>
      </c>
      <c r="C51" s="136" t="s">
        <v>826</v>
      </c>
    </row>
    <row r="52" spans="1:13" s="30" customFormat="1" x14ac:dyDescent="0.3">
      <c r="A52" s="67" t="s">
        <v>1335</v>
      </c>
      <c r="B52" s="37" t="s">
        <v>767</v>
      </c>
      <c r="C52" s="35" t="s">
        <v>854</v>
      </c>
      <c r="D52" s="2"/>
      <c r="E52" s="2"/>
      <c r="F52" s="2"/>
      <c r="G52" s="2"/>
      <c r="H52" s="2"/>
      <c r="I52" s="2"/>
      <c r="J52" s="2"/>
      <c r="K52" s="2"/>
      <c r="L52" s="2"/>
      <c r="M52" s="2"/>
    </row>
    <row r="53" spans="1:13" s="30" customFormat="1" x14ac:dyDescent="0.3">
      <c r="A53" s="67" t="s">
        <v>1336</v>
      </c>
      <c r="B53" s="43"/>
      <c r="C53" s="2"/>
      <c r="D53" s="2"/>
      <c r="E53" s="2"/>
      <c r="F53" s="2"/>
      <c r="G53" s="2"/>
      <c r="H53" s="2"/>
      <c r="I53" s="2"/>
      <c r="J53" s="2"/>
      <c r="K53" s="2"/>
      <c r="L53" s="2"/>
      <c r="M53" s="2"/>
    </row>
    <row r="54" spans="1:13" s="30" customFormat="1" x14ac:dyDescent="0.3">
      <c r="A54" s="67" t="s">
        <v>1337</v>
      </c>
      <c r="B54" s="43"/>
      <c r="C54" s="2"/>
      <c r="D54" s="2"/>
      <c r="E54" s="2"/>
      <c r="F54" s="2"/>
      <c r="G54" s="2"/>
      <c r="H54" s="2"/>
      <c r="I54" s="2"/>
      <c r="J54" s="2"/>
      <c r="K54" s="2"/>
      <c r="L54" s="2"/>
      <c r="M54" s="2"/>
    </row>
    <row r="55" spans="1:13" s="30" customFormat="1" x14ac:dyDescent="0.3">
      <c r="A55" s="67" t="s">
        <v>1338</v>
      </c>
      <c r="B55" s="43"/>
      <c r="C55" s="2"/>
      <c r="D55" s="2"/>
      <c r="E55" s="2"/>
      <c r="F55" s="2"/>
      <c r="G55" s="2"/>
      <c r="H55" s="2"/>
      <c r="I55" s="2"/>
      <c r="J55" s="2"/>
      <c r="K55" s="2"/>
      <c r="L55" s="2"/>
      <c r="M55" s="2"/>
    </row>
    <row r="56" spans="1:13" s="30" customFormat="1" x14ac:dyDescent="0.3">
      <c r="A56" s="67" t="s">
        <v>1339</v>
      </c>
      <c r="B56" s="43"/>
      <c r="C56" s="2"/>
      <c r="D56" s="2"/>
      <c r="E56" s="2"/>
      <c r="F56" s="2"/>
      <c r="G56" s="2"/>
      <c r="H56" s="2"/>
      <c r="I56" s="2"/>
      <c r="J56" s="2"/>
      <c r="K56" s="2"/>
      <c r="L56" s="2"/>
      <c r="M56" s="2"/>
    </row>
    <row r="57" spans="1:13" s="30" customFormat="1" x14ac:dyDescent="0.3">
      <c r="A57" s="67" t="s">
        <v>1340</v>
      </c>
      <c r="B57" s="43"/>
      <c r="C57" s="2"/>
      <c r="D57" s="2"/>
      <c r="E57" s="2"/>
      <c r="F57" s="2"/>
      <c r="G57" s="2"/>
      <c r="H57" s="2"/>
      <c r="I57" s="2"/>
      <c r="J57" s="2"/>
      <c r="K57" s="2"/>
      <c r="L57" s="2"/>
      <c r="M57" s="2"/>
    </row>
    <row r="58" spans="1:13" s="30" customFormat="1" x14ac:dyDescent="0.3">
      <c r="B58" s="43"/>
      <c r="C58" s="2"/>
      <c r="D58" s="2"/>
      <c r="E58" s="2"/>
      <c r="F58" s="2"/>
      <c r="G58" s="2"/>
      <c r="H58" s="2"/>
      <c r="I58" s="2"/>
      <c r="J58" s="2"/>
      <c r="K58" s="2"/>
      <c r="L58" s="2"/>
      <c r="M58" s="2"/>
    </row>
    <row r="59" spans="1:13" s="30" customFormat="1" x14ac:dyDescent="0.3">
      <c r="B59" s="43"/>
      <c r="C59" s="2"/>
      <c r="D59" s="2"/>
      <c r="E59" s="2"/>
      <c r="F59" s="2"/>
      <c r="G59" s="2"/>
      <c r="H59" s="2"/>
      <c r="I59" s="2"/>
      <c r="J59" s="2"/>
      <c r="K59" s="2"/>
      <c r="L59" s="2"/>
      <c r="M59" s="2"/>
    </row>
    <row r="60" spans="1:13" s="30" customFormat="1" x14ac:dyDescent="0.3">
      <c r="B60" s="43"/>
      <c r="C60" s="2"/>
      <c r="D60" s="2"/>
      <c r="E60" s="2"/>
      <c r="F60" s="2"/>
      <c r="G60" s="2"/>
      <c r="H60" s="2"/>
      <c r="I60" s="2"/>
      <c r="J60" s="2"/>
      <c r="K60" s="2"/>
      <c r="L60" s="2"/>
      <c r="M60" s="2"/>
    </row>
    <row r="61" spans="1:13" s="30" customFormat="1" x14ac:dyDescent="0.3">
      <c r="B61" s="43"/>
      <c r="C61" s="2"/>
      <c r="D61" s="2"/>
      <c r="E61" s="2"/>
      <c r="F61" s="2"/>
      <c r="G61" s="2"/>
      <c r="H61" s="2"/>
      <c r="I61" s="2"/>
      <c r="J61" s="2"/>
      <c r="K61" s="2"/>
      <c r="L61" s="2"/>
      <c r="M61" s="2"/>
    </row>
    <row r="62" spans="1:13" s="30" customFormat="1" x14ac:dyDescent="0.3">
      <c r="B62" s="43"/>
      <c r="C62" s="2"/>
      <c r="D62" s="2"/>
      <c r="E62" s="2"/>
      <c r="F62" s="2"/>
      <c r="G62" s="2"/>
      <c r="H62" s="2"/>
      <c r="I62" s="2"/>
      <c r="J62" s="2"/>
      <c r="K62" s="2"/>
      <c r="L62" s="2"/>
      <c r="M62" s="2"/>
    </row>
    <row r="63" spans="1:13" s="30" customFormat="1" x14ac:dyDescent="0.3">
      <c r="B63" s="43"/>
      <c r="C63" s="2"/>
      <c r="D63" s="2"/>
      <c r="E63" s="2"/>
      <c r="F63" s="2"/>
      <c r="G63" s="2"/>
      <c r="H63" s="2"/>
      <c r="I63" s="2"/>
      <c r="J63" s="2"/>
      <c r="K63" s="2"/>
      <c r="L63" s="2"/>
      <c r="M63" s="2"/>
    </row>
    <row r="64" spans="1:13" s="30" customFormat="1" x14ac:dyDescent="0.3">
      <c r="B64" s="43"/>
      <c r="C64" s="2"/>
      <c r="D64" s="2"/>
      <c r="E64" s="2"/>
      <c r="F64" s="2"/>
      <c r="G64" s="2"/>
      <c r="H64" s="2"/>
      <c r="I64" s="2"/>
      <c r="J64" s="2"/>
      <c r="K64" s="2"/>
      <c r="L64" s="2"/>
      <c r="M64" s="2"/>
    </row>
    <row r="65" spans="2:13" s="30" customFormat="1" x14ac:dyDescent="0.3">
      <c r="B65" s="43"/>
      <c r="C65" s="2"/>
      <c r="D65" s="2"/>
      <c r="E65" s="2"/>
      <c r="F65" s="2"/>
      <c r="G65" s="2"/>
      <c r="H65" s="2"/>
      <c r="I65" s="2"/>
      <c r="J65" s="2"/>
      <c r="K65" s="2"/>
      <c r="L65" s="2"/>
      <c r="M65" s="2"/>
    </row>
    <row r="66" spans="2:13" s="30" customFormat="1" x14ac:dyDescent="0.3">
      <c r="B66" s="43"/>
      <c r="C66" s="2"/>
      <c r="D66" s="2"/>
      <c r="E66" s="2"/>
      <c r="F66" s="2"/>
      <c r="G66" s="2"/>
      <c r="H66" s="2"/>
      <c r="I66" s="2"/>
      <c r="J66" s="2"/>
      <c r="K66" s="2"/>
      <c r="L66" s="2"/>
      <c r="M66" s="2"/>
    </row>
    <row r="67" spans="2:13" s="30" customFormat="1" x14ac:dyDescent="0.3">
      <c r="B67" s="43"/>
      <c r="C67" s="2"/>
      <c r="D67" s="2"/>
      <c r="E67" s="2"/>
      <c r="F67" s="2"/>
      <c r="G67" s="2"/>
      <c r="H67" s="2"/>
      <c r="I67" s="2"/>
      <c r="J67" s="2"/>
      <c r="K67" s="2"/>
      <c r="L67" s="2"/>
      <c r="M67" s="2"/>
    </row>
    <row r="68" spans="2:13" s="30" customFormat="1" x14ac:dyDescent="0.3">
      <c r="B68" s="43"/>
      <c r="C68" s="2"/>
      <c r="D68" s="2"/>
      <c r="E68" s="2"/>
      <c r="F68" s="2"/>
      <c r="G68" s="2"/>
      <c r="H68" s="2"/>
      <c r="I68" s="2"/>
      <c r="J68" s="2"/>
      <c r="K68" s="2"/>
      <c r="L68" s="2"/>
      <c r="M68" s="2"/>
    </row>
    <row r="69" spans="2:13" s="30" customFormat="1" x14ac:dyDescent="0.3">
      <c r="B69" s="43"/>
      <c r="C69" s="2"/>
      <c r="D69" s="2"/>
      <c r="E69" s="2"/>
      <c r="F69" s="2"/>
      <c r="G69" s="2"/>
      <c r="H69" s="2"/>
      <c r="I69" s="2"/>
      <c r="J69" s="2"/>
      <c r="K69" s="2"/>
      <c r="L69" s="2"/>
      <c r="M69" s="2"/>
    </row>
    <row r="70" spans="2:13" s="30" customFormat="1" x14ac:dyDescent="0.3">
      <c r="B70" s="43"/>
      <c r="C70" s="2"/>
      <c r="D70" s="2"/>
      <c r="E70" s="2"/>
      <c r="F70" s="2"/>
      <c r="G70" s="2"/>
      <c r="H70" s="2"/>
      <c r="I70" s="2"/>
      <c r="J70" s="2"/>
      <c r="K70" s="2"/>
      <c r="L70" s="2"/>
      <c r="M70" s="2"/>
    </row>
    <row r="71" spans="2:13" s="30" customFormat="1" x14ac:dyDescent="0.3">
      <c r="B71" s="43"/>
      <c r="C71" s="2"/>
      <c r="D71" s="2"/>
      <c r="E71" s="2"/>
      <c r="F71" s="2"/>
      <c r="G71" s="2"/>
      <c r="H71" s="2"/>
      <c r="I71" s="2"/>
      <c r="J71" s="2"/>
      <c r="K71" s="2"/>
      <c r="L71" s="2"/>
      <c r="M71" s="2"/>
    </row>
    <row r="72" spans="2:13" s="30" customFormat="1" x14ac:dyDescent="0.3">
      <c r="B72" s="43"/>
      <c r="C72" s="2"/>
      <c r="D72" s="2"/>
      <c r="E72" s="2"/>
      <c r="F72" s="2"/>
      <c r="G72" s="2"/>
      <c r="H72" s="2"/>
      <c r="I72" s="2"/>
      <c r="J72" s="2"/>
      <c r="K72" s="2"/>
      <c r="L72" s="2"/>
      <c r="M72" s="2"/>
    </row>
    <row r="73" spans="2:13" s="30" customFormat="1" x14ac:dyDescent="0.3">
      <c r="B73" s="43"/>
      <c r="C73" s="2"/>
      <c r="D73" s="2"/>
      <c r="E73" s="2"/>
      <c r="F73" s="2"/>
      <c r="G73" s="2"/>
      <c r="H73" s="2"/>
      <c r="I73" s="2"/>
      <c r="J73" s="2"/>
      <c r="K73" s="2"/>
      <c r="L73" s="2"/>
      <c r="M73" s="2"/>
    </row>
    <row r="74" spans="2:13" s="30" customFormat="1" x14ac:dyDescent="0.3">
      <c r="B74" s="43"/>
      <c r="C74" s="2"/>
      <c r="D74" s="2"/>
      <c r="E74" s="2"/>
      <c r="F74" s="2"/>
      <c r="G74" s="2"/>
      <c r="H74" s="2"/>
      <c r="I74" s="2"/>
      <c r="J74" s="2"/>
      <c r="K74" s="2"/>
      <c r="L74" s="2"/>
      <c r="M74" s="2"/>
    </row>
    <row r="75" spans="2:13" s="30" customFormat="1" x14ac:dyDescent="0.3">
      <c r="B75" s="43"/>
      <c r="C75" s="2"/>
      <c r="D75" s="2"/>
      <c r="E75" s="2"/>
      <c r="F75" s="2"/>
      <c r="G75" s="2"/>
      <c r="H75" s="2"/>
      <c r="I75" s="2"/>
      <c r="J75" s="2"/>
      <c r="K75" s="2"/>
      <c r="L75" s="2"/>
      <c r="M75" s="2"/>
    </row>
    <row r="76" spans="2:13" s="30" customFormat="1" x14ac:dyDescent="0.3">
      <c r="B76" s="43"/>
      <c r="C76" s="2"/>
      <c r="D76" s="2"/>
      <c r="E76" s="2"/>
      <c r="F76" s="2"/>
      <c r="G76" s="2"/>
      <c r="H76" s="2"/>
      <c r="I76" s="2"/>
      <c r="J76" s="2"/>
      <c r="K76" s="2"/>
      <c r="L76" s="2"/>
      <c r="M76" s="2"/>
    </row>
    <row r="77" spans="2:13" s="30" customFormat="1" x14ac:dyDescent="0.3">
      <c r="B77" s="43"/>
      <c r="C77" s="2"/>
      <c r="D77" s="2"/>
      <c r="E77" s="2"/>
      <c r="F77" s="2"/>
      <c r="G77" s="2"/>
      <c r="H77" s="2"/>
      <c r="I77" s="2"/>
      <c r="J77" s="2"/>
      <c r="K77" s="2"/>
      <c r="L77" s="2"/>
      <c r="M77" s="2"/>
    </row>
    <row r="78" spans="2:13" s="30" customFormat="1" x14ac:dyDescent="0.3">
      <c r="B78" s="43"/>
      <c r="C78" s="2"/>
      <c r="D78" s="2"/>
      <c r="E78" s="2"/>
      <c r="F78" s="2"/>
      <c r="G78" s="2"/>
      <c r="H78" s="2"/>
      <c r="I78" s="2"/>
      <c r="J78" s="2"/>
      <c r="K78" s="2"/>
      <c r="L78" s="2"/>
      <c r="M78" s="2"/>
    </row>
    <row r="79" spans="2:13" s="30" customFormat="1" x14ac:dyDescent="0.3">
      <c r="B79" s="43"/>
      <c r="C79" s="2"/>
      <c r="D79" s="2"/>
      <c r="E79" s="2"/>
      <c r="F79" s="2"/>
      <c r="G79" s="2"/>
      <c r="H79" s="2"/>
      <c r="I79" s="2"/>
      <c r="J79" s="2"/>
      <c r="K79" s="2"/>
      <c r="L79" s="2"/>
      <c r="M79" s="2"/>
    </row>
    <row r="80" spans="2:13" s="30" customFormat="1" x14ac:dyDescent="0.3">
      <c r="B80" s="43"/>
      <c r="C80" s="2"/>
      <c r="D80" s="2"/>
      <c r="E80" s="2"/>
      <c r="F80" s="2"/>
      <c r="G80" s="2"/>
      <c r="H80" s="2"/>
      <c r="I80" s="2"/>
      <c r="J80" s="2"/>
      <c r="K80" s="2"/>
      <c r="L80" s="2"/>
      <c r="M80" s="2"/>
    </row>
    <row r="81" spans="2:13" s="30" customFormat="1" x14ac:dyDescent="0.3">
      <c r="B81" s="43"/>
      <c r="C81" s="2"/>
      <c r="D81" s="2"/>
      <c r="E81" s="2"/>
      <c r="F81" s="2"/>
      <c r="G81" s="2"/>
      <c r="H81" s="2"/>
      <c r="I81" s="2"/>
      <c r="J81" s="2"/>
      <c r="K81" s="2"/>
      <c r="L81" s="2"/>
      <c r="M81" s="2"/>
    </row>
    <row r="82" spans="2:13" s="30" customFormat="1" x14ac:dyDescent="0.3">
      <c r="B82" s="43"/>
      <c r="C82" s="2"/>
      <c r="D82" s="2"/>
      <c r="E82" s="2"/>
      <c r="F82" s="2"/>
      <c r="G82" s="2"/>
      <c r="H82" s="2"/>
      <c r="I82" s="2"/>
      <c r="J82" s="2"/>
      <c r="K82" s="2"/>
      <c r="L82" s="2"/>
      <c r="M82" s="2"/>
    </row>
    <row r="83" spans="2:13" s="30" customFormat="1" x14ac:dyDescent="0.3">
      <c r="B83" s="43"/>
      <c r="C83" s="2"/>
      <c r="D83" s="2"/>
      <c r="E83" s="2"/>
      <c r="F83" s="2"/>
      <c r="G83" s="2"/>
      <c r="H83" s="2"/>
      <c r="I83" s="2"/>
      <c r="J83" s="2"/>
      <c r="K83" s="2"/>
      <c r="L83" s="2"/>
      <c r="M83" s="2"/>
    </row>
    <row r="84" spans="2:13" s="30" customFormat="1" x14ac:dyDescent="0.3">
      <c r="B84" s="43"/>
      <c r="C84" s="2"/>
      <c r="D84" s="2"/>
      <c r="E84" s="2"/>
      <c r="F84" s="2"/>
      <c r="G84" s="2"/>
      <c r="H84" s="2"/>
      <c r="I84" s="2"/>
      <c r="J84" s="2"/>
      <c r="K84" s="2"/>
      <c r="L84" s="2"/>
      <c r="M84" s="2"/>
    </row>
    <row r="85" spans="2:13" s="30" customFormat="1" x14ac:dyDescent="0.3">
      <c r="B85" s="43"/>
      <c r="C85" s="2"/>
      <c r="D85" s="2"/>
      <c r="E85" s="2"/>
      <c r="F85" s="2"/>
      <c r="G85" s="2"/>
      <c r="H85" s="2"/>
      <c r="I85" s="2"/>
      <c r="J85" s="2"/>
      <c r="K85" s="2"/>
      <c r="L85" s="2"/>
      <c r="M85" s="2"/>
    </row>
    <row r="86" spans="2:13" s="30" customFormat="1" x14ac:dyDescent="0.3">
      <c r="B86" s="43"/>
      <c r="C86" s="2"/>
      <c r="D86" s="2"/>
      <c r="E86" s="2"/>
      <c r="F86" s="2"/>
      <c r="G86" s="2"/>
      <c r="H86" s="2"/>
      <c r="I86" s="2"/>
      <c r="J86" s="2"/>
      <c r="K86" s="2"/>
      <c r="L86" s="2"/>
      <c r="M86" s="2"/>
    </row>
    <row r="87" spans="2:13" s="30" customFormat="1" x14ac:dyDescent="0.3">
      <c r="B87" s="43"/>
      <c r="C87" s="2"/>
      <c r="D87" s="2"/>
      <c r="E87" s="2"/>
      <c r="F87" s="2"/>
      <c r="G87" s="2"/>
      <c r="H87" s="2"/>
      <c r="I87" s="2"/>
      <c r="J87" s="2"/>
      <c r="K87" s="2"/>
      <c r="L87" s="2"/>
      <c r="M87" s="2"/>
    </row>
    <row r="88" spans="2:13" s="30" customFormat="1" x14ac:dyDescent="0.3">
      <c r="B88" s="43"/>
      <c r="C88" s="2"/>
      <c r="D88" s="2"/>
      <c r="E88" s="2"/>
      <c r="F88" s="2"/>
      <c r="G88" s="2"/>
      <c r="H88" s="2"/>
      <c r="I88" s="2"/>
      <c r="J88" s="2"/>
      <c r="K88" s="2"/>
      <c r="L88" s="2"/>
      <c r="M88" s="2"/>
    </row>
    <row r="89" spans="2:13" s="30" customFormat="1" x14ac:dyDescent="0.3">
      <c r="B89" s="43"/>
      <c r="C89" s="2"/>
      <c r="D89" s="2"/>
      <c r="E89" s="2"/>
      <c r="F89" s="2"/>
      <c r="G89" s="2"/>
      <c r="H89" s="2"/>
      <c r="I89" s="2"/>
      <c r="J89" s="2"/>
      <c r="K89" s="2"/>
      <c r="L89" s="2"/>
      <c r="M89" s="2"/>
    </row>
    <row r="90" spans="2:13" s="30" customFormat="1" x14ac:dyDescent="0.3">
      <c r="B90" s="43"/>
      <c r="C90" s="2"/>
      <c r="D90" s="2"/>
      <c r="E90" s="2"/>
      <c r="F90" s="2"/>
      <c r="G90" s="2"/>
      <c r="H90" s="2"/>
      <c r="I90" s="2"/>
      <c r="J90" s="2"/>
      <c r="K90" s="2"/>
      <c r="L90" s="2"/>
      <c r="M90" s="2"/>
    </row>
    <row r="91" spans="2:13" s="30" customFormat="1" x14ac:dyDescent="0.3">
      <c r="B91" s="43"/>
      <c r="C91" s="2"/>
      <c r="D91" s="2"/>
      <c r="E91" s="2"/>
      <c r="F91" s="2"/>
      <c r="G91" s="2"/>
      <c r="H91" s="2"/>
      <c r="I91" s="2"/>
      <c r="J91" s="2"/>
      <c r="K91" s="2"/>
      <c r="L91" s="2"/>
      <c r="M91" s="2"/>
    </row>
    <row r="92" spans="2:13" s="30" customFormat="1" x14ac:dyDescent="0.3">
      <c r="B92" s="43"/>
      <c r="C92" s="2"/>
      <c r="D92" s="2"/>
      <c r="E92" s="2"/>
      <c r="F92" s="2"/>
      <c r="G92" s="2"/>
      <c r="H92" s="2"/>
      <c r="I92" s="2"/>
      <c r="J92" s="2"/>
      <c r="K92" s="2"/>
      <c r="L92" s="2"/>
      <c r="M92" s="2"/>
    </row>
    <row r="93" spans="2:13" s="30" customFormat="1" x14ac:dyDescent="0.3">
      <c r="B93" s="43"/>
      <c r="C93" s="2"/>
      <c r="D93" s="2"/>
      <c r="E93" s="2"/>
      <c r="F93" s="2"/>
      <c r="G93" s="2"/>
      <c r="H93" s="2"/>
      <c r="I93" s="2"/>
      <c r="J93" s="2"/>
      <c r="K93" s="2"/>
      <c r="L93" s="2"/>
      <c r="M93" s="2"/>
    </row>
    <row r="94" spans="2:13" s="30" customFormat="1" x14ac:dyDescent="0.3">
      <c r="B94" s="43"/>
      <c r="C94" s="2"/>
      <c r="D94" s="2"/>
      <c r="E94" s="2"/>
      <c r="F94" s="2"/>
      <c r="G94" s="2"/>
      <c r="H94" s="2"/>
      <c r="I94" s="2"/>
      <c r="J94" s="2"/>
      <c r="K94" s="2"/>
      <c r="L94" s="2"/>
      <c r="M94" s="2"/>
    </row>
    <row r="95" spans="2:13" s="30" customFormat="1" x14ac:dyDescent="0.3">
      <c r="B95" s="43"/>
      <c r="C95" s="2"/>
      <c r="D95" s="2"/>
      <c r="E95" s="2"/>
      <c r="F95" s="2"/>
      <c r="G95" s="2"/>
      <c r="H95" s="2"/>
      <c r="I95" s="2"/>
      <c r="J95" s="2"/>
      <c r="K95" s="2"/>
      <c r="L95" s="2"/>
      <c r="M95" s="2"/>
    </row>
    <row r="96" spans="2:13" s="30" customFormat="1" x14ac:dyDescent="0.3">
      <c r="B96" s="43"/>
      <c r="C96" s="2"/>
      <c r="D96" s="2"/>
      <c r="E96" s="2"/>
      <c r="F96" s="2"/>
      <c r="G96" s="2"/>
      <c r="H96" s="2"/>
      <c r="I96" s="2"/>
      <c r="J96" s="2"/>
      <c r="K96" s="2"/>
      <c r="L96" s="2"/>
      <c r="M96" s="2"/>
    </row>
    <row r="97" spans="2:13" s="30" customFormat="1" x14ac:dyDescent="0.3">
      <c r="B97" s="43"/>
      <c r="C97" s="2"/>
      <c r="D97" s="2"/>
      <c r="E97" s="2"/>
      <c r="F97" s="2"/>
      <c r="G97" s="2"/>
      <c r="H97" s="2"/>
      <c r="I97" s="2"/>
      <c r="J97" s="2"/>
      <c r="K97" s="2"/>
      <c r="L97" s="2"/>
      <c r="M97" s="2"/>
    </row>
    <row r="98" spans="2:13" s="30" customFormat="1" x14ac:dyDescent="0.3">
      <c r="B98" s="43"/>
      <c r="C98" s="2"/>
      <c r="D98" s="2"/>
      <c r="E98" s="2"/>
      <c r="F98" s="2"/>
      <c r="G98" s="2"/>
      <c r="H98" s="2"/>
      <c r="I98" s="2"/>
      <c r="J98" s="2"/>
      <c r="K98" s="2"/>
      <c r="L98" s="2"/>
      <c r="M98" s="2"/>
    </row>
    <row r="99" spans="2:13" s="30" customFormat="1" x14ac:dyDescent="0.3">
      <c r="B99" s="43"/>
      <c r="C99" s="2"/>
      <c r="D99" s="2"/>
      <c r="E99" s="2"/>
      <c r="F99" s="2"/>
      <c r="G99" s="2"/>
      <c r="H99" s="2"/>
      <c r="I99" s="2"/>
      <c r="J99" s="2"/>
      <c r="K99" s="2"/>
      <c r="L99" s="2"/>
      <c r="M99" s="2"/>
    </row>
    <row r="100" spans="2:13" s="30" customFormat="1" x14ac:dyDescent="0.3">
      <c r="B100" s="43"/>
      <c r="C100" s="2"/>
      <c r="D100" s="2"/>
      <c r="E100" s="2"/>
      <c r="F100" s="2"/>
      <c r="G100" s="2"/>
      <c r="H100" s="2"/>
      <c r="I100" s="2"/>
      <c r="J100" s="2"/>
      <c r="K100" s="2"/>
      <c r="L100" s="2"/>
      <c r="M100" s="2"/>
    </row>
    <row r="101" spans="2:13" s="30" customFormat="1" x14ac:dyDescent="0.3">
      <c r="B101" s="43"/>
      <c r="C101" s="2"/>
      <c r="D101" s="2"/>
      <c r="E101" s="2"/>
      <c r="F101" s="2"/>
      <c r="G101" s="2"/>
      <c r="H101" s="2"/>
      <c r="I101" s="2"/>
      <c r="J101" s="2"/>
      <c r="K101" s="2"/>
      <c r="L101" s="2"/>
      <c r="M101" s="2"/>
    </row>
    <row r="102" spans="2:13" s="30" customFormat="1" x14ac:dyDescent="0.3">
      <c r="B102" s="43"/>
      <c r="C102" s="2"/>
      <c r="D102" s="2"/>
      <c r="E102" s="2"/>
      <c r="F102" s="2"/>
      <c r="G102" s="2"/>
      <c r="H102" s="2"/>
      <c r="I102" s="2"/>
      <c r="J102" s="2"/>
      <c r="K102" s="2"/>
      <c r="L102" s="2"/>
      <c r="M102" s="2"/>
    </row>
    <row r="103" spans="2:13" s="30" customFormat="1" x14ac:dyDescent="0.3">
      <c r="B103" s="32"/>
      <c r="C103" s="2"/>
      <c r="D103" s="2"/>
      <c r="E103" s="2"/>
      <c r="F103" s="2"/>
      <c r="G103" s="2"/>
      <c r="H103" s="2"/>
      <c r="I103" s="2"/>
      <c r="J103" s="2"/>
      <c r="K103" s="2"/>
      <c r="L103" s="2"/>
      <c r="M103" s="2"/>
    </row>
    <row r="104" spans="2:13" s="30" customFormat="1" x14ac:dyDescent="0.3">
      <c r="B104" s="32"/>
      <c r="C104" s="2"/>
      <c r="D104" s="2"/>
      <c r="E104" s="2"/>
      <c r="F104" s="2"/>
      <c r="G104" s="2"/>
      <c r="H104" s="2"/>
      <c r="I104" s="2"/>
      <c r="J104" s="2"/>
      <c r="K104" s="2"/>
      <c r="L104" s="2"/>
      <c r="M104" s="2"/>
    </row>
    <row r="105" spans="2:13" s="30" customFormat="1" x14ac:dyDescent="0.3">
      <c r="B105" s="32"/>
      <c r="C105" s="2"/>
      <c r="D105" s="2"/>
      <c r="E105" s="2"/>
      <c r="F105" s="2"/>
      <c r="G105" s="2"/>
      <c r="H105" s="2"/>
      <c r="I105" s="2"/>
      <c r="J105" s="2"/>
      <c r="K105" s="2"/>
      <c r="L105" s="2"/>
      <c r="M105" s="2"/>
    </row>
    <row r="106" spans="2:13" s="30" customFormat="1" x14ac:dyDescent="0.3">
      <c r="B106" s="32"/>
      <c r="C106" s="2"/>
      <c r="D106" s="2"/>
      <c r="E106" s="2"/>
      <c r="F106" s="2"/>
      <c r="G106" s="2"/>
      <c r="H106" s="2"/>
      <c r="I106" s="2"/>
      <c r="J106" s="2"/>
      <c r="K106" s="2"/>
      <c r="L106" s="2"/>
      <c r="M106" s="2"/>
    </row>
    <row r="107" spans="2:13" s="30" customFormat="1" x14ac:dyDescent="0.3">
      <c r="B107" s="32"/>
      <c r="C107" s="2"/>
      <c r="D107" s="2"/>
      <c r="E107" s="2"/>
      <c r="F107" s="2"/>
      <c r="G107" s="2"/>
      <c r="H107" s="2"/>
      <c r="I107" s="2"/>
      <c r="J107" s="2"/>
      <c r="K107" s="2"/>
      <c r="L107" s="2"/>
      <c r="M107" s="2"/>
    </row>
    <row r="108" spans="2:13" s="30" customFormat="1" x14ac:dyDescent="0.3">
      <c r="B108" s="32"/>
      <c r="C108" s="2"/>
      <c r="D108" s="2"/>
      <c r="E108" s="2"/>
      <c r="F108" s="2"/>
      <c r="G108" s="2"/>
      <c r="H108" s="2"/>
      <c r="I108" s="2"/>
      <c r="J108" s="2"/>
      <c r="K108" s="2"/>
      <c r="L108" s="2"/>
      <c r="M108" s="2"/>
    </row>
    <row r="109" spans="2:13" s="30" customFormat="1" x14ac:dyDescent="0.3">
      <c r="B109" s="32"/>
      <c r="C109" s="2"/>
      <c r="D109" s="2"/>
      <c r="E109" s="2"/>
      <c r="F109" s="2"/>
      <c r="G109" s="2"/>
      <c r="H109" s="2"/>
      <c r="I109" s="2"/>
      <c r="J109" s="2"/>
      <c r="K109" s="2"/>
      <c r="L109" s="2"/>
      <c r="M109" s="2"/>
    </row>
    <row r="110" spans="2:13" s="30" customFormat="1" x14ac:dyDescent="0.3">
      <c r="B110" s="32"/>
      <c r="C110" s="2"/>
      <c r="D110" s="2"/>
      <c r="E110" s="2"/>
      <c r="F110" s="2"/>
      <c r="G110" s="2"/>
      <c r="H110" s="2"/>
      <c r="I110" s="2"/>
      <c r="J110" s="2"/>
      <c r="K110" s="2"/>
      <c r="L110" s="2"/>
      <c r="M110" s="2"/>
    </row>
    <row r="111" spans="2:13" s="30" customFormat="1" x14ac:dyDescent="0.3">
      <c r="B111" s="32"/>
      <c r="C111" s="2"/>
      <c r="D111" s="2"/>
      <c r="E111" s="2"/>
      <c r="F111" s="2"/>
      <c r="G111" s="2"/>
      <c r="H111" s="2"/>
      <c r="I111" s="2"/>
      <c r="J111" s="2"/>
      <c r="K111" s="2"/>
      <c r="L111" s="2"/>
      <c r="M111" s="2"/>
    </row>
    <row r="112" spans="2:13" s="30" customFormat="1" x14ac:dyDescent="0.3">
      <c r="B112" s="32"/>
      <c r="C112" s="2"/>
      <c r="D112" s="2"/>
      <c r="E112" s="2"/>
      <c r="F112" s="2"/>
      <c r="G112" s="2"/>
      <c r="H112" s="2"/>
      <c r="I112" s="2"/>
      <c r="J112" s="2"/>
      <c r="K112" s="2"/>
      <c r="L112" s="2"/>
      <c r="M112" s="2"/>
    </row>
    <row r="113" spans="2:13" s="30" customFormat="1" x14ac:dyDescent="0.3">
      <c r="B113" s="43"/>
      <c r="C113" s="2"/>
      <c r="D113" s="2"/>
      <c r="E113" s="2"/>
      <c r="F113" s="2"/>
      <c r="G113" s="2"/>
      <c r="H113" s="2"/>
      <c r="I113" s="2"/>
      <c r="J113" s="2"/>
      <c r="K113" s="2"/>
      <c r="L113" s="2"/>
      <c r="M113" s="2"/>
    </row>
    <row r="114" spans="2:13" s="30" customFormat="1" x14ac:dyDescent="0.3">
      <c r="B114" s="43"/>
      <c r="C114" s="2"/>
      <c r="D114" s="2"/>
      <c r="E114" s="2"/>
      <c r="F114" s="2"/>
      <c r="G114" s="2"/>
      <c r="H114" s="2"/>
      <c r="I114" s="2"/>
      <c r="J114" s="2"/>
      <c r="K114" s="2"/>
      <c r="L114" s="2"/>
      <c r="M114" s="2"/>
    </row>
    <row r="115" spans="2:13" s="30" customFormat="1" x14ac:dyDescent="0.3">
      <c r="B115" s="43"/>
      <c r="C115" s="2"/>
      <c r="D115" s="2"/>
      <c r="E115" s="2"/>
      <c r="F115" s="2"/>
      <c r="G115" s="2"/>
      <c r="H115" s="2"/>
      <c r="I115" s="2"/>
      <c r="J115" s="2"/>
      <c r="K115" s="2"/>
      <c r="L115" s="2"/>
      <c r="M115" s="2"/>
    </row>
    <row r="116" spans="2:13" s="30" customFormat="1" x14ac:dyDescent="0.3">
      <c r="B116" s="43"/>
      <c r="C116" s="2"/>
      <c r="D116" s="2"/>
      <c r="E116" s="2"/>
      <c r="F116" s="2"/>
      <c r="G116" s="2"/>
      <c r="H116" s="2"/>
      <c r="I116" s="2"/>
      <c r="J116" s="2"/>
      <c r="K116" s="2"/>
      <c r="L116" s="2"/>
      <c r="M116" s="2"/>
    </row>
    <row r="117" spans="2:13" s="30" customFormat="1" x14ac:dyDescent="0.3">
      <c r="B117" s="43"/>
      <c r="C117" s="2"/>
      <c r="D117" s="2"/>
      <c r="E117" s="2"/>
      <c r="F117" s="2"/>
      <c r="G117" s="2"/>
      <c r="H117" s="2"/>
      <c r="I117" s="2"/>
      <c r="J117" s="2"/>
      <c r="K117" s="2"/>
      <c r="L117" s="2"/>
      <c r="M117" s="2"/>
    </row>
    <row r="118" spans="2:13" s="30" customFormat="1" x14ac:dyDescent="0.3">
      <c r="B118" s="43"/>
      <c r="C118" s="2"/>
      <c r="D118" s="2"/>
      <c r="E118" s="2"/>
      <c r="F118" s="2"/>
      <c r="G118" s="2"/>
      <c r="H118" s="2"/>
      <c r="I118" s="2"/>
      <c r="J118" s="2"/>
      <c r="K118" s="2"/>
      <c r="L118" s="2"/>
      <c r="M118" s="2"/>
    </row>
    <row r="119" spans="2:13" s="30" customFormat="1" x14ac:dyDescent="0.3">
      <c r="B119" s="43"/>
      <c r="C119" s="2"/>
      <c r="D119" s="2"/>
      <c r="E119" s="2"/>
      <c r="F119" s="2"/>
      <c r="G119" s="2"/>
      <c r="H119" s="2"/>
      <c r="I119" s="2"/>
      <c r="J119" s="2"/>
      <c r="K119" s="2"/>
      <c r="L119" s="2"/>
      <c r="M119" s="2"/>
    </row>
    <row r="120" spans="2:13" s="30" customFormat="1" x14ac:dyDescent="0.3">
      <c r="B120" s="43"/>
      <c r="C120" s="2"/>
      <c r="D120" s="2"/>
      <c r="E120" s="2"/>
      <c r="F120" s="2"/>
      <c r="G120" s="2"/>
      <c r="H120" s="2"/>
      <c r="I120" s="2"/>
      <c r="J120" s="2"/>
      <c r="K120" s="2"/>
      <c r="L120" s="2"/>
      <c r="M120" s="2"/>
    </row>
    <row r="121" spans="2:13" s="30" customFormat="1" x14ac:dyDescent="0.3">
      <c r="B121" s="60"/>
      <c r="C121" s="2"/>
      <c r="D121" s="2"/>
      <c r="E121" s="2"/>
      <c r="F121" s="2"/>
      <c r="G121" s="2"/>
      <c r="H121" s="2"/>
      <c r="I121" s="2"/>
      <c r="J121" s="2"/>
      <c r="K121" s="2"/>
      <c r="L121" s="2"/>
      <c r="M121" s="2"/>
    </row>
    <row r="122" spans="2:13" s="30" customFormat="1" x14ac:dyDescent="0.3">
      <c r="B122" s="43"/>
      <c r="C122" s="2"/>
      <c r="D122" s="2"/>
      <c r="E122" s="2"/>
      <c r="F122" s="2"/>
      <c r="G122" s="2"/>
      <c r="H122" s="2"/>
      <c r="I122" s="2"/>
      <c r="J122" s="2"/>
      <c r="K122" s="2"/>
      <c r="L122" s="2"/>
      <c r="M122" s="2"/>
    </row>
    <row r="123" spans="2:13" s="30" customFormat="1" x14ac:dyDescent="0.3">
      <c r="B123" s="43"/>
      <c r="C123" s="2"/>
      <c r="D123" s="2"/>
      <c r="E123" s="2"/>
      <c r="F123" s="2"/>
      <c r="G123" s="2"/>
      <c r="H123" s="2"/>
      <c r="I123" s="2"/>
      <c r="J123" s="2"/>
      <c r="K123" s="2"/>
      <c r="L123" s="2"/>
      <c r="M123" s="2"/>
    </row>
    <row r="124" spans="2:13" s="30" customFormat="1" x14ac:dyDescent="0.3">
      <c r="B124" s="43"/>
      <c r="C124" s="2"/>
      <c r="D124" s="2"/>
      <c r="E124" s="2"/>
      <c r="F124" s="2"/>
      <c r="G124" s="2"/>
      <c r="H124" s="2"/>
      <c r="I124" s="2"/>
      <c r="J124" s="2"/>
      <c r="K124" s="2"/>
      <c r="L124" s="2"/>
      <c r="M124" s="2"/>
    </row>
    <row r="125" spans="2:13" s="30" customFormat="1" x14ac:dyDescent="0.3">
      <c r="B125" s="43"/>
      <c r="C125" s="2"/>
      <c r="D125" s="2"/>
      <c r="E125" s="2"/>
      <c r="F125" s="2"/>
      <c r="G125" s="2"/>
      <c r="H125" s="2"/>
      <c r="I125" s="2"/>
      <c r="J125" s="2"/>
      <c r="K125" s="2"/>
      <c r="L125" s="2"/>
      <c r="M125" s="2"/>
    </row>
    <row r="126" spans="2:13" s="30" customFormat="1" x14ac:dyDescent="0.3">
      <c r="B126" s="43"/>
      <c r="C126" s="2"/>
      <c r="D126" s="2"/>
      <c r="E126" s="2"/>
      <c r="F126" s="2"/>
      <c r="G126" s="2"/>
      <c r="H126" s="2"/>
      <c r="I126" s="2"/>
      <c r="J126" s="2"/>
      <c r="K126" s="2"/>
      <c r="L126" s="2"/>
      <c r="M126" s="2"/>
    </row>
    <row r="127" spans="2:13" s="30" customFormat="1" x14ac:dyDescent="0.3">
      <c r="B127" s="43"/>
      <c r="C127" s="2"/>
      <c r="D127" s="2"/>
      <c r="E127" s="2"/>
      <c r="F127" s="2"/>
      <c r="G127" s="2"/>
      <c r="H127" s="2"/>
      <c r="I127" s="2"/>
      <c r="J127" s="2"/>
      <c r="K127" s="2"/>
      <c r="L127" s="2"/>
      <c r="M127" s="2"/>
    </row>
    <row r="128" spans="2:13" s="30" customFormat="1" x14ac:dyDescent="0.3">
      <c r="B128" s="43"/>
      <c r="C128" s="2"/>
      <c r="D128" s="2"/>
      <c r="E128" s="2"/>
      <c r="F128" s="2"/>
      <c r="G128" s="2"/>
      <c r="H128" s="2"/>
      <c r="I128" s="2"/>
      <c r="J128" s="2"/>
      <c r="K128" s="2"/>
      <c r="L128" s="2"/>
      <c r="M128" s="2"/>
    </row>
    <row r="129" spans="2:13" s="30" customFormat="1" x14ac:dyDescent="0.3">
      <c r="B129" s="43"/>
      <c r="C129" s="2"/>
      <c r="D129" s="2"/>
      <c r="E129" s="2"/>
      <c r="F129" s="2"/>
      <c r="G129" s="2"/>
      <c r="H129" s="2"/>
      <c r="I129" s="2"/>
      <c r="J129" s="2"/>
      <c r="K129" s="2"/>
      <c r="L129" s="2"/>
      <c r="M129" s="2"/>
    </row>
    <row r="130" spans="2:13" s="30" customFormat="1" x14ac:dyDescent="0.3">
      <c r="B130" s="43"/>
      <c r="C130" s="2"/>
      <c r="D130" s="2"/>
      <c r="E130" s="2"/>
      <c r="F130" s="2"/>
      <c r="G130" s="2"/>
      <c r="H130" s="2"/>
      <c r="I130" s="2"/>
      <c r="J130" s="2"/>
      <c r="K130" s="2"/>
      <c r="L130" s="2"/>
      <c r="M130" s="2"/>
    </row>
    <row r="131" spans="2:13" s="30" customFormat="1" x14ac:dyDescent="0.3">
      <c r="B131" s="43"/>
      <c r="C131" s="2"/>
      <c r="D131" s="2"/>
      <c r="E131" s="2"/>
      <c r="F131" s="2"/>
      <c r="G131" s="2"/>
      <c r="H131" s="2"/>
      <c r="I131" s="2"/>
      <c r="J131" s="2"/>
      <c r="K131" s="2"/>
      <c r="L131" s="2"/>
      <c r="M131" s="2"/>
    </row>
    <row r="132" spans="2:13" s="30" customFormat="1" x14ac:dyDescent="0.3">
      <c r="B132" s="43"/>
      <c r="C132" s="2"/>
      <c r="D132" s="2"/>
      <c r="E132" s="2"/>
      <c r="F132" s="2"/>
      <c r="G132" s="2"/>
      <c r="H132" s="2"/>
      <c r="I132" s="2"/>
      <c r="J132" s="2"/>
      <c r="K132" s="2"/>
      <c r="L132" s="2"/>
      <c r="M132" s="2"/>
    </row>
    <row r="133" spans="2:13" s="30" customFormat="1" x14ac:dyDescent="0.3">
      <c r="B133" s="43"/>
      <c r="C133" s="2"/>
      <c r="D133" s="2"/>
      <c r="E133" s="2"/>
      <c r="F133" s="2"/>
      <c r="G133" s="2"/>
      <c r="H133" s="2"/>
      <c r="I133" s="2"/>
      <c r="J133" s="2"/>
      <c r="K133" s="2"/>
      <c r="L133" s="2"/>
      <c r="M133" s="2"/>
    </row>
    <row r="134" spans="2:13" s="30" customFormat="1" x14ac:dyDescent="0.3">
      <c r="B134" s="43"/>
      <c r="C134" s="2"/>
      <c r="D134" s="2"/>
      <c r="E134" s="2"/>
      <c r="F134" s="2"/>
      <c r="G134" s="2"/>
      <c r="H134" s="2"/>
      <c r="I134" s="2"/>
      <c r="J134" s="2"/>
      <c r="K134" s="2"/>
      <c r="L134" s="2"/>
      <c r="M134" s="2"/>
    </row>
    <row r="135" spans="2:13" s="30" customFormat="1" x14ac:dyDescent="0.3">
      <c r="B135" s="43"/>
      <c r="C135" s="2"/>
      <c r="D135" s="2"/>
      <c r="E135" s="2"/>
      <c r="F135" s="2"/>
      <c r="G135" s="2"/>
      <c r="H135" s="2"/>
      <c r="I135" s="2"/>
      <c r="J135" s="2"/>
      <c r="K135" s="2"/>
      <c r="L135" s="2"/>
      <c r="M135" s="2"/>
    </row>
    <row r="136" spans="2:13" s="30" customFormat="1" x14ac:dyDescent="0.3">
      <c r="B136" s="43"/>
      <c r="C136" s="2"/>
      <c r="D136" s="2"/>
      <c r="E136" s="2"/>
      <c r="F136" s="2"/>
      <c r="G136" s="2"/>
      <c r="H136" s="2"/>
      <c r="I136" s="2"/>
      <c r="J136" s="2"/>
      <c r="K136" s="2"/>
      <c r="L136" s="2"/>
      <c r="M136" s="2"/>
    </row>
    <row r="137" spans="2:13" s="30" customFormat="1" x14ac:dyDescent="0.3">
      <c r="B137" s="43"/>
      <c r="C137" s="2"/>
      <c r="D137" s="2"/>
      <c r="E137" s="2"/>
      <c r="F137" s="2"/>
      <c r="G137" s="2"/>
      <c r="H137" s="2"/>
      <c r="I137" s="2"/>
      <c r="J137" s="2"/>
      <c r="K137" s="2"/>
      <c r="L137" s="2"/>
      <c r="M137" s="2"/>
    </row>
    <row r="138" spans="2:13" s="30" customFormat="1" x14ac:dyDescent="0.3">
      <c r="B138" s="43"/>
      <c r="C138" s="2"/>
      <c r="D138" s="2"/>
      <c r="E138" s="2"/>
      <c r="F138" s="2"/>
      <c r="G138" s="2"/>
      <c r="H138" s="2"/>
      <c r="I138" s="2"/>
      <c r="J138" s="2"/>
      <c r="K138" s="2"/>
      <c r="L138" s="2"/>
      <c r="M138" s="2"/>
    </row>
    <row r="139" spans="2:13" s="30" customFormat="1" x14ac:dyDescent="0.3">
      <c r="B139" s="35"/>
      <c r="C139" s="2"/>
      <c r="D139" s="2"/>
      <c r="E139" s="2"/>
      <c r="F139" s="2"/>
      <c r="G139" s="2"/>
      <c r="H139" s="2"/>
      <c r="I139" s="2"/>
      <c r="J139" s="2"/>
      <c r="K139" s="2"/>
      <c r="L139" s="2"/>
      <c r="M139" s="2"/>
    </row>
    <row r="140" spans="2:13" s="30" customFormat="1" x14ac:dyDescent="0.3">
      <c r="B140" s="43"/>
      <c r="C140" s="2"/>
      <c r="D140" s="2"/>
      <c r="E140" s="2"/>
      <c r="F140" s="2"/>
      <c r="G140" s="2"/>
      <c r="H140" s="2"/>
      <c r="I140" s="2"/>
      <c r="J140" s="2"/>
      <c r="K140" s="2"/>
      <c r="L140" s="2"/>
      <c r="M140" s="2"/>
    </row>
    <row r="141" spans="2:13" s="30" customFormat="1" x14ac:dyDescent="0.3">
      <c r="B141" s="43"/>
      <c r="C141" s="2"/>
      <c r="D141" s="2"/>
      <c r="E141" s="2"/>
      <c r="F141" s="2"/>
      <c r="G141" s="2"/>
      <c r="H141" s="2"/>
      <c r="I141" s="2"/>
      <c r="J141" s="2"/>
      <c r="K141" s="2"/>
      <c r="L141" s="2"/>
      <c r="M141" s="2"/>
    </row>
    <row r="142" spans="2:13" s="30" customFormat="1" x14ac:dyDescent="0.3">
      <c r="B142" s="43"/>
      <c r="C142" s="2"/>
      <c r="D142" s="2"/>
      <c r="E142" s="2"/>
      <c r="F142" s="2"/>
      <c r="G142" s="2"/>
      <c r="H142" s="2"/>
      <c r="I142" s="2"/>
      <c r="J142" s="2"/>
      <c r="K142" s="2"/>
      <c r="L142" s="2"/>
      <c r="M142" s="2"/>
    </row>
    <row r="143" spans="2:13" s="30" customFormat="1" x14ac:dyDescent="0.3">
      <c r="B143" s="35"/>
      <c r="C143" s="2"/>
      <c r="D143" s="2"/>
      <c r="E143" s="2"/>
      <c r="F143" s="2"/>
      <c r="G143" s="2"/>
      <c r="H143" s="2"/>
      <c r="I143" s="2"/>
      <c r="J143" s="2"/>
      <c r="K143" s="2"/>
      <c r="L143" s="2"/>
      <c r="M143" s="2"/>
    </row>
    <row r="144" spans="2:13" s="30" customFormat="1" x14ac:dyDescent="0.3">
      <c r="B144" s="35"/>
      <c r="C144" s="2"/>
      <c r="D144" s="2"/>
      <c r="E144" s="2"/>
      <c r="F144" s="2"/>
      <c r="G144" s="2"/>
      <c r="H144" s="2"/>
      <c r="I144" s="2"/>
      <c r="J144" s="2"/>
      <c r="K144" s="2"/>
      <c r="L144" s="2"/>
      <c r="M144" s="2"/>
    </row>
    <row r="145" spans="2:13" s="30" customFormat="1" x14ac:dyDescent="0.3">
      <c r="B145" s="35"/>
      <c r="C145" s="2"/>
      <c r="D145" s="2"/>
      <c r="E145" s="2"/>
      <c r="F145" s="2"/>
      <c r="G145" s="2"/>
      <c r="H145" s="2"/>
      <c r="I145" s="2"/>
      <c r="J145" s="2"/>
      <c r="K145" s="2"/>
      <c r="L145" s="2"/>
      <c r="M145" s="2"/>
    </row>
    <row r="146" spans="2:13" s="30" customFormat="1" x14ac:dyDescent="0.3">
      <c r="B146" s="35"/>
      <c r="C146" s="2"/>
      <c r="D146" s="2"/>
      <c r="E146" s="2"/>
      <c r="F146" s="2"/>
      <c r="G146" s="2"/>
      <c r="H146" s="2"/>
      <c r="I146" s="2"/>
      <c r="J146" s="2"/>
      <c r="K146" s="2"/>
      <c r="L146" s="2"/>
      <c r="M146" s="2"/>
    </row>
    <row r="147" spans="2:13" s="30" customFormat="1" x14ac:dyDescent="0.3">
      <c r="B147" s="38"/>
      <c r="C147" s="2"/>
      <c r="D147" s="2"/>
      <c r="E147" s="2"/>
      <c r="F147" s="2"/>
      <c r="G147" s="2"/>
      <c r="H147" s="2"/>
      <c r="I147" s="2"/>
      <c r="J147" s="2"/>
      <c r="K147" s="2"/>
      <c r="L147" s="2"/>
      <c r="M147" s="2"/>
    </row>
    <row r="148" spans="2:13" s="30" customFormat="1" x14ac:dyDescent="0.3">
      <c r="B148" s="103"/>
      <c r="C148" s="2"/>
      <c r="D148" s="2"/>
      <c r="E148" s="2"/>
      <c r="F148" s="2"/>
      <c r="G148" s="2"/>
      <c r="H148" s="2"/>
      <c r="I148" s="2"/>
      <c r="J148" s="2"/>
      <c r="K148" s="2"/>
      <c r="L148" s="2"/>
      <c r="M148" s="2"/>
    </row>
    <row r="149" spans="2:13" s="30" customFormat="1" x14ac:dyDescent="0.3">
      <c r="B149" s="35"/>
      <c r="C149" s="2"/>
      <c r="D149" s="2"/>
      <c r="E149" s="2"/>
      <c r="F149" s="2"/>
      <c r="G149" s="2"/>
      <c r="H149" s="2"/>
      <c r="I149" s="2"/>
      <c r="J149" s="2"/>
      <c r="K149" s="2"/>
      <c r="L149" s="2"/>
      <c r="M149" s="2"/>
    </row>
    <row r="150" spans="2:13" s="30" customFormat="1" x14ac:dyDescent="0.3">
      <c r="B150" s="35"/>
      <c r="C150" s="2"/>
      <c r="D150" s="2"/>
      <c r="E150" s="2"/>
      <c r="F150" s="2"/>
      <c r="G150" s="2"/>
      <c r="H150" s="2"/>
      <c r="I150" s="2"/>
      <c r="J150" s="2"/>
      <c r="K150" s="2"/>
      <c r="L150" s="2"/>
      <c r="M150" s="2"/>
    </row>
    <row r="151" spans="2:13" s="30" customFormat="1" x14ac:dyDescent="0.3">
      <c r="B151" s="35"/>
      <c r="C151" s="2"/>
      <c r="D151" s="2"/>
      <c r="E151" s="2"/>
      <c r="F151" s="2"/>
      <c r="G151" s="2"/>
      <c r="H151" s="2"/>
      <c r="I151" s="2"/>
      <c r="J151" s="2"/>
      <c r="K151" s="2"/>
      <c r="L151" s="2"/>
      <c r="M151" s="2"/>
    </row>
    <row r="152" spans="2:13" s="30" customFormat="1" x14ac:dyDescent="0.3">
      <c r="B152" s="35"/>
      <c r="C152" s="2"/>
      <c r="D152" s="2"/>
      <c r="E152" s="2"/>
      <c r="F152" s="2"/>
      <c r="G152" s="2"/>
      <c r="H152" s="2"/>
      <c r="I152" s="2"/>
      <c r="J152" s="2"/>
      <c r="K152" s="2"/>
      <c r="L152" s="2"/>
      <c r="M152" s="2"/>
    </row>
    <row r="153" spans="2:13" s="30" customFormat="1" x14ac:dyDescent="0.3">
      <c r="B153" s="35"/>
      <c r="C153" s="2"/>
      <c r="D153" s="2"/>
      <c r="E153" s="2"/>
      <c r="F153" s="2"/>
      <c r="G153" s="2"/>
      <c r="H153" s="2"/>
      <c r="I153" s="2"/>
      <c r="J153" s="2"/>
      <c r="K153" s="2"/>
      <c r="L153" s="2"/>
      <c r="M153" s="2"/>
    </row>
    <row r="154" spans="2:13" s="30" customFormat="1" x14ac:dyDescent="0.3">
      <c r="B154" s="44"/>
      <c r="C154" s="2"/>
      <c r="D154" s="2"/>
      <c r="E154" s="2"/>
      <c r="F154" s="2"/>
      <c r="G154" s="2"/>
      <c r="H154" s="2"/>
      <c r="I154" s="2"/>
      <c r="J154" s="2"/>
      <c r="K154" s="2"/>
      <c r="L154" s="2"/>
      <c r="M154" s="2"/>
    </row>
    <row r="155" spans="2:13" s="30" customFormat="1" x14ac:dyDescent="0.3">
      <c r="B155" s="43"/>
      <c r="C155" s="2"/>
      <c r="D155" s="2"/>
      <c r="E155" s="2"/>
      <c r="F155" s="2"/>
      <c r="G155" s="2"/>
      <c r="H155" s="2"/>
      <c r="I155" s="2"/>
      <c r="J155" s="2"/>
      <c r="K155" s="2"/>
      <c r="L155" s="2"/>
      <c r="M155" s="2"/>
    </row>
    <row r="156" spans="2:13" s="30" customFormat="1" x14ac:dyDescent="0.3">
      <c r="B156" s="35"/>
      <c r="C156" s="2"/>
      <c r="D156" s="2"/>
      <c r="E156" s="2"/>
      <c r="F156" s="2"/>
      <c r="G156" s="2"/>
      <c r="H156" s="2"/>
      <c r="I156" s="2"/>
      <c r="J156" s="2"/>
      <c r="K156" s="2"/>
      <c r="L156" s="2"/>
      <c r="M156" s="2"/>
    </row>
    <row r="157" spans="2:13" s="30" customFormat="1" x14ac:dyDescent="0.3">
      <c r="B157" s="43"/>
      <c r="C157" s="2"/>
      <c r="D157" s="2"/>
      <c r="E157" s="2"/>
      <c r="F157" s="2"/>
      <c r="G157" s="2"/>
      <c r="H157" s="2"/>
      <c r="I157" s="2"/>
      <c r="J157" s="2"/>
      <c r="K157" s="2"/>
      <c r="L157" s="2"/>
      <c r="M157" s="2"/>
    </row>
    <row r="158" spans="2:13" s="30" customFormat="1" x14ac:dyDescent="0.3">
      <c r="B158" s="43"/>
      <c r="C158" s="2"/>
      <c r="D158" s="2"/>
      <c r="E158" s="2"/>
      <c r="F158" s="2"/>
      <c r="G158" s="2"/>
      <c r="H158" s="2"/>
      <c r="I158" s="2"/>
      <c r="J158" s="2"/>
      <c r="K158" s="2"/>
      <c r="L158" s="2"/>
      <c r="M158" s="2"/>
    </row>
    <row r="159" spans="2:13" s="30" customFormat="1" x14ac:dyDescent="0.3">
      <c r="B159" s="43"/>
      <c r="C159" s="2"/>
      <c r="D159" s="2"/>
      <c r="E159" s="2"/>
      <c r="F159" s="2"/>
      <c r="G159" s="2"/>
      <c r="H159" s="2"/>
      <c r="I159" s="2"/>
      <c r="J159" s="2"/>
      <c r="K159" s="2"/>
      <c r="L159" s="2"/>
      <c r="M159" s="2"/>
    </row>
    <row r="160" spans="2:13" s="30" customFormat="1" x14ac:dyDescent="0.3">
      <c r="B160" s="43"/>
      <c r="C160" s="2"/>
      <c r="D160" s="2"/>
      <c r="E160" s="2"/>
      <c r="F160" s="2"/>
      <c r="G160" s="2"/>
      <c r="H160" s="2"/>
      <c r="I160" s="2"/>
      <c r="J160" s="2"/>
      <c r="K160" s="2"/>
      <c r="L160" s="2"/>
      <c r="M160" s="2"/>
    </row>
    <row r="161" spans="2:13" s="30" customFormat="1" x14ac:dyDescent="0.3">
      <c r="B161" s="43"/>
      <c r="C161" s="2"/>
      <c r="D161" s="2"/>
      <c r="E161" s="2"/>
      <c r="F161" s="2"/>
      <c r="G161" s="2"/>
      <c r="H161" s="2"/>
      <c r="I161" s="2"/>
      <c r="J161" s="2"/>
      <c r="K161" s="2"/>
      <c r="L161" s="2"/>
      <c r="M161" s="2"/>
    </row>
    <row r="162" spans="2:13" s="30" customFormat="1" x14ac:dyDescent="0.3">
      <c r="B162" s="43"/>
      <c r="C162" s="2"/>
      <c r="D162" s="2"/>
      <c r="E162" s="2"/>
      <c r="F162" s="2"/>
      <c r="G162" s="2"/>
      <c r="H162" s="2"/>
      <c r="I162" s="2"/>
      <c r="J162" s="2"/>
      <c r="K162" s="2"/>
      <c r="L162" s="2"/>
      <c r="M162" s="2"/>
    </row>
    <row r="163" spans="2:13" s="30" customFormat="1" x14ac:dyDescent="0.3">
      <c r="B163" s="43"/>
      <c r="C163" s="2"/>
      <c r="D163" s="2"/>
      <c r="E163" s="2"/>
      <c r="F163" s="2"/>
      <c r="G163" s="2"/>
      <c r="H163" s="2"/>
      <c r="I163" s="2"/>
      <c r="J163" s="2"/>
      <c r="K163" s="2"/>
      <c r="L163" s="2"/>
      <c r="M163" s="2"/>
    </row>
    <row r="164" spans="2:13" s="30" customFormat="1" x14ac:dyDescent="0.3">
      <c r="B164" s="43"/>
      <c r="C164" s="2"/>
      <c r="D164" s="2"/>
      <c r="E164" s="2"/>
      <c r="F164" s="2"/>
      <c r="G164" s="2"/>
      <c r="H164" s="2"/>
      <c r="I164" s="2"/>
      <c r="J164" s="2"/>
      <c r="K164" s="2"/>
      <c r="L164" s="2"/>
      <c r="M164" s="2"/>
    </row>
    <row r="165" spans="2:13" s="30" customFormat="1" x14ac:dyDescent="0.3">
      <c r="B165" s="43"/>
      <c r="C165" s="2"/>
      <c r="D165" s="2"/>
      <c r="E165" s="2"/>
      <c r="F165" s="2"/>
      <c r="G165" s="2"/>
      <c r="H165" s="2"/>
      <c r="I165" s="2"/>
      <c r="J165" s="2"/>
      <c r="K165" s="2"/>
      <c r="L165" s="2"/>
      <c r="M165" s="2"/>
    </row>
    <row r="166" spans="2:13" s="30" customFormat="1" x14ac:dyDescent="0.3">
      <c r="B166" s="43"/>
      <c r="C166" s="2"/>
      <c r="D166" s="2"/>
      <c r="E166" s="2"/>
      <c r="F166" s="2"/>
      <c r="G166" s="2"/>
      <c r="H166" s="2"/>
      <c r="I166" s="2"/>
      <c r="J166" s="2"/>
      <c r="K166" s="2"/>
      <c r="L166" s="2"/>
      <c r="M166" s="2"/>
    </row>
    <row r="167" spans="2:13" s="30" customFormat="1" x14ac:dyDescent="0.3">
      <c r="B167" s="43"/>
      <c r="C167" s="2"/>
      <c r="D167" s="2"/>
      <c r="E167" s="2"/>
      <c r="F167" s="2"/>
      <c r="G167" s="2"/>
      <c r="H167" s="2"/>
      <c r="I167" s="2"/>
      <c r="J167" s="2"/>
      <c r="K167" s="2"/>
      <c r="L167" s="2"/>
      <c r="M167" s="2"/>
    </row>
    <row r="168" spans="2:13" s="30" customFormat="1" x14ac:dyDescent="0.3">
      <c r="B168" s="43"/>
      <c r="C168" s="2"/>
      <c r="D168" s="2"/>
      <c r="E168" s="2"/>
      <c r="F168" s="2"/>
      <c r="G168" s="2"/>
      <c r="H168" s="2"/>
      <c r="I168" s="2"/>
      <c r="J168" s="2"/>
      <c r="K168" s="2"/>
      <c r="L168" s="2"/>
      <c r="M168" s="2"/>
    </row>
    <row r="169" spans="2:13" s="30" customFormat="1" x14ac:dyDescent="0.3">
      <c r="B169" s="35"/>
      <c r="C169" s="2"/>
      <c r="D169" s="2"/>
      <c r="E169" s="2"/>
      <c r="F169" s="2"/>
      <c r="G169" s="2"/>
      <c r="H169" s="2"/>
      <c r="I169" s="2"/>
      <c r="J169" s="2"/>
      <c r="K169" s="2"/>
      <c r="L169" s="2"/>
      <c r="M169" s="2"/>
    </row>
    <row r="170" spans="2:13" s="30" customFormat="1" x14ac:dyDescent="0.3">
      <c r="B170" s="35"/>
      <c r="C170" s="2"/>
      <c r="D170" s="2"/>
      <c r="E170" s="2"/>
      <c r="F170" s="2"/>
      <c r="G170" s="2"/>
      <c r="H170" s="2"/>
      <c r="I170" s="2"/>
      <c r="J170" s="2"/>
      <c r="K170" s="2"/>
      <c r="L170" s="2"/>
      <c r="M170" s="2"/>
    </row>
    <row r="171" spans="2:13" s="30" customFormat="1" x14ac:dyDescent="0.3">
      <c r="B171" s="35"/>
      <c r="C171" s="2"/>
      <c r="D171" s="2"/>
      <c r="E171" s="2"/>
      <c r="F171" s="2"/>
      <c r="G171" s="2"/>
      <c r="H171" s="2"/>
      <c r="I171" s="2"/>
      <c r="J171" s="2"/>
      <c r="K171" s="2"/>
      <c r="L171" s="2"/>
      <c r="M171" s="2"/>
    </row>
    <row r="172" spans="2:13" s="30" customFormat="1" x14ac:dyDescent="0.3">
      <c r="B172" s="35"/>
      <c r="C172" s="2"/>
      <c r="D172" s="2"/>
      <c r="E172" s="2"/>
      <c r="F172" s="2"/>
      <c r="G172" s="2"/>
      <c r="H172" s="2"/>
      <c r="I172" s="2"/>
      <c r="J172" s="2"/>
      <c r="K172" s="2"/>
      <c r="L172" s="2"/>
      <c r="M172" s="2"/>
    </row>
    <row r="173" spans="2:13" s="30" customFormat="1" x14ac:dyDescent="0.3">
      <c r="B173" s="35"/>
      <c r="C173" s="2"/>
      <c r="D173" s="2"/>
      <c r="E173" s="2"/>
      <c r="F173" s="2"/>
      <c r="G173" s="2"/>
      <c r="H173" s="2"/>
      <c r="I173" s="2"/>
      <c r="J173" s="2"/>
      <c r="K173" s="2"/>
      <c r="L173" s="2"/>
      <c r="M173" s="2"/>
    </row>
    <row r="174" spans="2:13" s="30" customFormat="1" x14ac:dyDescent="0.3">
      <c r="B174" s="35"/>
      <c r="C174" s="2"/>
      <c r="D174" s="2"/>
      <c r="E174" s="2"/>
      <c r="F174" s="2"/>
      <c r="G174" s="2"/>
      <c r="H174" s="2"/>
      <c r="I174" s="2"/>
      <c r="J174" s="2"/>
      <c r="K174" s="2"/>
      <c r="L174" s="2"/>
      <c r="M174" s="2"/>
    </row>
    <row r="175" spans="2:13" s="30" customFormat="1" x14ac:dyDescent="0.3">
      <c r="B175" s="35"/>
      <c r="C175" s="2"/>
      <c r="D175" s="2"/>
      <c r="E175" s="2"/>
      <c r="F175" s="2"/>
      <c r="G175" s="2"/>
      <c r="H175" s="2"/>
      <c r="I175" s="2"/>
      <c r="J175" s="2"/>
      <c r="K175" s="2"/>
      <c r="L175" s="2"/>
      <c r="M175" s="2"/>
    </row>
    <row r="176" spans="2:13" s="30" customFormat="1" x14ac:dyDescent="0.3">
      <c r="B176" s="35"/>
      <c r="C176" s="2"/>
      <c r="D176" s="2"/>
      <c r="E176" s="2"/>
      <c r="F176" s="2"/>
      <c r="G176" s="2"/>
      <c r="H176" s="2"/>
      <c r="I176" s="2"/>
      <c r="J176" s="2"/>
      <c r="K176" s="2"/>
      <c r="L176" s="2"/>
      <c r="M176" s="2"/>
    </row>
    <row r="177" spans="2:13" s="30" customFormat="1" x14ac:dyDescent="0.3">
      <c r="B177" s="35"/>
      <c r="C177" s="2"/>
      <c r="D177" s="2"/>
      <c r="E177" s="2"/>
      <c r="F177" s="2"/>
      <c r="G177" s="2"/>
      <c r="H177" s="2"/>
      <c r="I177" s="2"/>
      <c r="J177" s="2"/>
      <c r="K177" s="2"/>
      <c r="L177" s="2"/>
      <c r="M177" s="2"/>
    </row>
    <row r="178" spans="2:13" s="30" customFormat="1" x14ac:dyDescent="0.3">
      <c r="B178" s="35"/>
      <c r="C178" s="2"/>
      <c r="D178" s="2"/>
      <c r="E178" s="2"/>
      <c r="F178" s="2"/>
      <c r="G178" s="2"/>
      <c r="H178" s="2"/>
      <c r="I178" s="2"/>
      <c r="J178" s="2"/>
      <c r="K178" s="2"/>
      <c r="L178" s="2"/>
      <c r="M178" s="2"/>
    </row>
    <row r="179" spans="2:13" s="30" customFormat="1" x14ac:dyDescent="0.3">
      <c r="B179" s="35"/>
      <c r="C179" s="2"/>
      <c r="D179" s="2"/>
      <c r="E179" s="2"/>
      <c r="F179" s="2"/>
      <c r="G179" s="2"/>
      <c r="H179" s="2"/>
      <c r="I179" s="2"/>
      <c r="J179" s="2"/>
      <c r="K179" s="2"/>
      <c r="L179" s="2"/>
      <c r="M179" s="2"/>
    </row>
    <row r="180" spans="2:13" s="30" customFormat="1" x14ac:dyDescent="0.3">
      <c r="B180" s="35"/>
      <c r="C180" s="2"/>
      <c r="D180" s="2"/>
      <c r="E180" s="2"/>
      <c r="F180" s="2"/>
      <c r="G180" s="2"/>
      <c r="H180" s="2"/>
      <c r="I180" s="2"/>
      <c r="J180" s="2"/>
      <c r="K180" s="2"/>
      <c r="L180" s="2"/>
      <c r="M180" s="2"/>
    </row>
    <row r="181" spans="2:13" s="30" customFormat="1" x14ac:dyDescent="0.3">
      <c r="B181" s="35"/>
      <c r="C181" s="2"/>
      <c r="D181" s="2"/>
      <c r="E181" s="2"/>
      <c r="F181" s="2"/>
      <c r="G181" s="2"/>
      <c r="H181" s="2"/>
      <c r="I181" s="2"/>
      <c r="J181" s="2"/>
      <c r="K181" s="2"/>
      <c r="L181" s="2"/>
      <c r="M181" s="2"/>
    </row>
    <row r="182" spans="2:13" s="30" customFormat="1" x14ac:dyDescent="0.3">
      <c r="B182" s="35"/>
      <c r="C182" s="2"/>
      <c r="D182" s="2"/>
      <c r="E182" s="2"/>
      <c r="F182" s="2"/>
      <c r="G182" s="2"/>
      <c r="H182" s="2"/>
      <c r="I182" s="2"/>
      <c r="J182" s="2"/>
      <c r="K182" s="2"/>
      <c r="L182" s="2"/>
      <c r="M182" s="2"/>
    </row>
    <row r="183" spans="2:13" s="30" customFormat="1" x14ac:dyDescent="0.3">
      <c r="B183" s="35"/>
      <c r="C183" s="2"/>
      <c r="D183" s="2"/>
      <c r="E183" s="2"/>
      <c r="F183" s="2"/>
      <c r="G183" s="2"/>
      <c r="H183" s="2"/>
      <c r="I183" s="2"/>
      <c r="J183" s="2"/>
      <c r="K183" s="2"/>
      <c r="L183" s="2"/>
      <c r="M183" s="2"/>
    </row>
    <row r="184" spans="2:13" s="30" customFormat="1" x14ac:dyDescent="0.3">
      <c r="B184" s="35"/>
      <c r="C184" s="2"/>
      <c r="D184" s="2"/>
      <c r="E184" s="2"/>
      <c r="F184" s="2"/>
      <c r="G184" s="2"/>
      <c r="H184" s="2"/>
      <c r="I184" s="2"/>
      <c r="J184" s="2"/>
      <c r="K184" s="2"/>
      <c r="L184" s="2"/>
      <c r="M184" s="2"/>
    </row>
    <row r="185" spans="2:13" s="30" customFormat="1" x14ac:dyDescent="0.3">
      <c r="B185" s="35"/>
      <c r="C185" s="2"/>
      <c r="D185" s="2"/>
      <c r="E185" s="2"/>
      <c r="F185" s="2"/>
      <c r="G185" s="2"/>
      <c r="H185" s="2"/>
      <c r="I185" s="2"/>
      <c r="J185" s="2"/>
      <c r="K185" s="2"/>
      <c r="L185" s="2"/>
      <c r="M185" s="2"/>
    </row>
    <row r="186" spans="2:13" s="30" customFormat="1" x14ac:dyDescent="0.3">
      <c r="B186" s="35"/>
      <c r="C186" s="2"/>
      <c r="D186" s="2"/>
      <c r="E186" s="2"/>
      <c r="F186" s="2"/>
      <c r="G186" s="2"/>
      <c r="H186" s="2"/>
      <c r="I186" s="2"/>
      <c r="J186" s="2"/>
      <c r="K186" s="2"/>
      <c r="L186" s="2"/>
      <c r="M186" s="2"/>
    </row>
    <row r="187" spans="2:13" s="30" customFormat="1" x14ac:dyDescent="0.3">
      <c r="B187" s="35"/>
      <c r="C187" s="2"/>
      <c r="D187" s="2"/>
      <c r="E187" s="2"/>
      <c r="F187" s="2"/>
      <c r="G187" s="2"/>
      <c r="H187" s="2"/>
      <c r="I187" s="2"/>
      <c r="J187" s="2"/>
      <c r="K187" s="2"/>
      <c r="L187" s="2"/>
      <c r="M187" s="2"/>
    </row>
    <row r="188" spans="2:13" s="30" customFormat="1" x14ac:dyDescent="0.3">
      <c r="B188" s="35"/>
      <c r="C188" s="2"/>
      <c r="D188" s="2"/>
      <c r="E188" s="2"/>
      <c r="F188" s="2"/>
      <c r="G188" s="2"/>
      <c r="H188" s="2"/>
      <c r="I188" s="2"/>
      <c r="J188" s="2"/>
      <c r="K188" s="2"/>
      <c r="L188" s="2"/>
      <c r="M188" s="2"/>
    </row>
    <row r="189" spans="2:13" s="30" customFormat="1" x14ac:dyDescent="0.3">
      <c r="B189" s="35"/>
      <c r="C189" s="2"/>
      <c r="D189" s="2"/>
      <c r="E189" s="2"/>
      <c r="F189" s="2"/>
      <c r="G189" s="2"/>
      <c r="H189" s="2"/>
      <c r="I189" s="2"/>
      <c r="J189" s="2"/>
      <c r="K189" s="2"/>
      <c r="L189" s="2"/>
      <c r="M189" s="2"/>
    </row>
    <row r="190" spans="2:13" s="30" customFormat="1" x14ac:dyDescent="0.3">
      <c r="B190" s="35"/>
      <c r="C190" s="2"/>
      <c r="D190" s="2"/>
      <c r="E190" s="2"/>
      <c r="F190" s="2"/>
      <c r="G190" s="2"/>
      <c r="H190" s="2"/>
      <c r="I190" s="2"/>
      <c r="J190" s="2"/>
      <c r="K190" s="2"/>
      <c r="L190" s="2"/>
      <c r="M190" s="2"/>
    </row>
    <row r="191" spans="2:13" s="30" customFormat="1" x14ac:dyDescent="0.3">
      <c r="B191" s="35"/>
      <c r="C191" s="2"/>
      <c r="D191" s="2"/>
      <c r="E191" s="2"/>
      <c r="F191" s="2"/>
      <c r="G191" s="2"/>
      <c r="H191" s="2"/>
      <c r="I191" s="2"/>
      <c r="J191" s="2"/>
      <c r="K191" s="2"/>
      <c r="L191" s="2"/>
      <c r="M191" s="2"/>
    </row>
    <row r="192" spans="2:13" s="30" customFormat="1" x14ac:dyDescent="0.3">
      <c r="B192" s="35"/>
      <c r="C192" s="2"/>
      <c r="D192" s="2"/>
      <c r="E192" s="2"/>
      <c r="F192" s="2"/>
      <c r="G192" s="2"/>
      <c r="H192" s="2"/>
      <c r="I192" s="2"/>
      <c r="J192" s="2"/>
      <c r="K192" s="2"/>
      <c r="L192" s="2"/>
      <c r="M192" s="2"/>
    </row>
    <row r="193" spans="2:13" s="30" customFormat="1" x14ac:dyDescent="0.3">
      <c r="B193" s="35"/>
      <c r="C193" s="2"/>
      <c r="D193" s="2"/>
      <c r="E193" s="2"/>
      <c r="F193" s="2"/>
      <c r="G193" s="2"/>
      <c r="H193" s="2"/>
      <c r="I193" s="2"/>
      <c r="J193" s="2"/>
      <c r="K193" s="2"/>
      <c r="L193" s="2"/>
      <c r="M193" s="2"/>
    </row>
    <row r="194" spans="2:13" s="30" customFormat="1" x14ac:dyDescent="0.3">
      <c r="B194" s="35"/>
      <c r="C194" s="2"/>
      <c r="D194" s="2"/>
      <c r="E194" s="2"/>
      <c r="F194" s="2"/>
      <c r="G194" s="2"/>
      <c r="H194" s="2"/>
      <c r="I194" s="2"/>
      <c r="J194" s="2"/>
      <c r="K194" s="2"/>
      <c r="L194" s="2"/>
      <c r="M194" s="2"/>
    </row>
    <row r="195" spans="2:13" s="30" customFormat="1" x14ac:dyDescent="0.3">
      <c r="B195" s="35"/>
      <c r="C195" s="2"/>
      <c r="D195" s="2"/>
      <c r="E195" s="2"/>
      <c r="F195" s="2"/>
      <c r="G195" s="2"/>
      <c r="H195" s="2"/>
      <c r="I195" s="2"/>
      <c r="J195" s="2"/>
      <c r="K195" s="2"/>
      <c r="L195" s="2"/>
      <c r="M195" s="2"/>
    </row>
    <row r="196" spans="2:13" s="30" customFormat="1" x14ac:dyDescent="0.3">
      <c r="B196" s="35"/>
      <c r="C196" s="2"/>
      <c r="D196" s="2"/>
      <c r="E196" s="2"/>
      <c r="F196" s="2"/>
      <c r="G196" s="2"/>
      <c r="H196" s="2"/>
      <c r="I196" s="2"/>
      <c r="J196" s="2"/>
      <c r="K196" s="2"/>
      <c r="L196" s="2"/>
      <c r="M196" s="2"/>
    </row>
    <row r="197" spans="2:13" s="30" customFormat="1" x14ac:dyDescent="0.3">
      <c r="B197" s="35"/>
      <c r="C197" s="2"/>
      <c r="D197" s="2"/>
      <c r="E197" s="2"/>
      <c r="F197" s="2"/>
      <c r="G197" s="2"/>
      <c r="H197" s="2"/>
      <c r="I197" s="2"/>
      <c r="J197" s="2"/>
      <c r="K197" s="2"/>
      <c r="L197" s="2"/>
      <c r="M197" s="2"/>
    </row>
    <row r="198" spans="2:13" s="30" customFormat="1" x14ac:dyDescent="0.3">
      <c r="B198" s="35"/>
      <c r="C198" s="2"/>
      <c r="D198" s="2"/>
      <c r="E198" s="2"/>
      <c r="F198" s="2"/>
      <c r="G198" s="2"/>
      <c r="H198" s="2"/>
      <c r="I198" s="2"/>
      <c r="J198" s="2"/>
      <c r="K198" s="2"/>
      <c r="L198" s="2"/>
      <c r="M198" s="2"/>
    </row>
    <row r="199" spans="2:13" s="30" customFormat="1" x14ac:dyDescent="0.3">
      <c r="B199" s="35"/>
      <c r="C199" s="2"/>
      <c r="D199" s="2"/>
      <c r="E199" s="2"/>
      <c r="F199" s="2"/>
      <c r="G199" s="2"/>
      <c r="H199" s="2"/>
      <c r="I199" s="2"/>
      <c r="J199" s="2"/>
      <c r="K199" s="2"/>
      <c r="L199" s="2"/>
      <c r="M199" s="2"/>
    </row>
    <row r="200" spans="2:13" s="30" customFormat="1" x14ac:dyDescent="0.3">
      <c r="B200" s="35"/>
      <c r="C200" s="2"/>
      <c r="D200" s="2"/>
      <c r="E200" s="2"/>
      <c r="F200" s="2"/>
      <c r="G200" s="2"/>
      <c r="H200" s="2"/>
      <c r="I200" s="2"/>
      <c r="J200" s="2"/>
      <c r="K200" s="2"/>
      <c r="L200" s="2"/>
      <c r="M200" s="2"/>
    </row>
    <row r="201" spans="2:13" s="30" customFormat="1" x14ac:dyDescent="0.3">
      <c r="B201" s="35"/>
      <c r="C201" s="2"/>
      <c r="D201" s="2"/>
      <c r="E201" s="2"/>
      <c r="F201" s="2"/>
      <c r="G201" s="2"/>
      <c r="H201" s="2"/>
      <c r="I201" s="2"/>
      <c r="J201" s="2"/>
      <c r="K201" s="2"/>
      <c r="L201" s="2"/>
      <c r="M201" s="2"/>
    </row>
    <row r="202" spans="2:13" s="30" customFormat="1" x14ac:dyDescent="0.3">
      <c r="B202" s="35"/>
      <c r="C202" s="2"/>
      <c r="D202" s="2"/>
      <c r="E202" s="2"/>
      <c r="F202" s="2"/>
      <c r="G202" s="2"/>
      <c r="H202" s="2"/>
      <c r="I202" s="2"/>
      <c r="J202" s="2"/>
      <c r="K202" s="2"/>
      <c r="L202" s="2"/>
      <c r="M202" s="2"/>
    </row>
    <row r="203" spans="2:13" s="30" customFormat="1" x14ac:dyDescent="0.3">
      <c r="B203" s="35"/>
      <c r="C203" s="2"/>
      <c r="D203" s="2"/>
      <c r="E203" s="2"/>
      <c r="F203" s="2"/>
      <c r="G203" s="2"/>
      <c r="H203" s="2"/>
      <c r="I203" s="2"/>
      <c r="J203" s="2"/>
      <c r="K203" s="2"/>
      <c r="L203" s="2"/>
      <c r="M203" s="2"/>
    </row>
    <row r="204" spans="2:13" s="30" customFormat="1" x14ac:dyDescent="0.3">
      <c r="B204" s="35"/>
      <c r="C204" s="2"/>
      <c r="D204" s="2"/>
      <c r="E204" s="2"/>
      <c r="F204" s="2"/>
      <c r="G204" s="2"/>
      <c r="H204" s="2"/>
      <c r="I204" s="2"/>
      <c r="J204" s="2"/>
      <c r="K204" s="2"/>
      <c r="L204" s="2"/>
      <c r="M204" s="2"/>
    </row>
    <row r="205" spans="2:13" s="30" customFormat="1" x14ac:dyDescent="0.3">
      <c r="B205" s="35"/>
      <c r="C205" s="2"/>
      <c r="D205" s="2"/>
      <c r="E205" s="2"/>
      <c r="F205" s="2"/>
      <c r="G205" s="2"/>
      <c r="H205" s="2"/>
      <c r="I205" s="2"/>
      <c r="J205" s="2"/>
      <c r="K205" s="2"/>
      <c r="L205" s="2"/>
      <c r="M205" s="2"/>
    </row>
    <row r="206" spans="2:13" s="30" customFormat="1" x14ac:dyDescent="0.3">
      <c r="B206" s="35"/>
      <c r="C206" s="2"/>
      <c r="D206" s="2"/>
      <c r="E206" s="2"/>
      <c r="F206" s="2"/>
      <c r="G206" s="2"/>
      <c r="H206" s="2"/>
      <c r="I206" s="2"/>
      <c r="J206" s="2"/>
      <c r="K206" s="2"/>
      <c r="L206" s="2"/>
      <c r="M206" s="2"/>
    </row>
    <row r="207" spans="2:13" s="30" customFormat="1" x14ac:dyDescent="0.3">
      <c r="B207" s="35"/>
      <c r="C207" s="2"/>
      <c r="D207" s="2"/>
      <c r="E207" s="2"/>
      <c r="F207" s="2"/>
      <c r="G207" s="2"/>
      <c r="H207" s="2"/>
      <c r="I207" s="2"/>
      <c r="J207" s="2"/>
      <c r="K207" s="2"/>
      <c r="L207" s="2"/>
      <c r="M207" s="2"/>
    </row>
    <row r="208" spans="2:13" s="30" customFormat="1" x14ac:dyDescent="0.3">
      <c r="B208" s="35"/>
      <c r="C208" s="2"/>
      <c r="D208" s="2"/>
      <c r="E208" s="2"/>
      <c r="F208" s="2"/>
      <c r="G208" s="2"/>
      <c r="H208" s="2"/>
      <c r="I208" s="2"/>
      <c r="J208" s="2"/>
      <c r="K208" s="2"/>
      <c r="L208" s="2"/>
      <c r="M208" s="2"/>
    </row>
    <row r="209" spans="2:13" s="30" customFormat="1" x14ac:dyDescent="0.3">
      <c r="B209" s="35"/>
      <c r="C209" s="2"/>
      <c r="D209" s="2"/>
      <c r="E209" s="2"/>
      <c r="F209" s="2"/>
      <c r="G209" s="2"/>
      <c r="H209" s="2"/>
      <c r="I209" s="2"/>
      <c r="J209" s="2"/>
      <c r="K209" s="2"/>
      <c r="L209" s="2"/>
      <c r="M209" s="2"/>
    </row>
    <row r="210" spans="2:13" s="30" customFormat="1" x14ac:dyDescent="0.3">
      <c r="B210" s="35"/>
      <c r="C210" s="2"/>
      <c r="D210" s="2"/>
      <c r="E210" s="2"/>
      <c r="F210" s="2"/>
      <c r="G210" s="2"/>
      <c r="H210" s="2"/>
      <c r="I210" s="2"/>
      <c r="J210" s="2"/>
      <c r="K210" s="2"/>
      <c r="L210" s="2"/>
      <c r="M210" s="2"/>
    </row>
    <row r="211" spans="2:13" s="30" customFormat="1" x14ac:dyDescent="0.3">
      <c r="B211" s="35"/>
      <c r="C211" s="2"/>
      <c r="D211" s="2"/>
      <c r="E211" s="2"/>
      <c r="F211" s="2"/>
      <c r="G211" s="2"/>
      <c r="H211" s="2"/>
      <c r="I211" s="2"/>
      <c r="J211" s="2"/>
      <c r="K211" s="2"/>
      <c r="L211" s="2"/>
      <c r="M211" s="2"/>
    </row>
    <row r="212" spans="2:13" s="30" customFormat="1" x14ac:dyDescent="0.3">
      <c r="B212" s="35"/>
      <c r="C212" s="2"/>
      <c r="D212" s="2"/>
      <c r="E212" s="2"/>
      <c r="F212" s="2"/>
      <c r="G212" s="2"/>
      <c r="H212" s="2"/>
      <c r="I212" s="2"/>
      <c r="J212" s="2"/>
      <c r="K212" s="2"/>
      <c r="L212" s="2"/>
      <c r="M212" s="2"/>
    </row>
    <row r="213" spans="2:13" s="30" customFormat="1" x14ac:dyDescent="0.3">
      <c r="B213" s="35"/>
      <c r="C213" s="2"/>
      <c r="D213" s="2"/>
      <c r="E213" s="2"/>
      <c r="F213" s="2"/>
      <c r="G213" s="2"/>
      <c r="H213" s="2"/>
      <c r="I213" s="2"/>
      <c r="J213" s="2"/>
      <c r="K213" s="2"/>
      <c r="L213" s="2"/>
      <c r="M213" s="2"/>
    </row>
    <row r="214" spans="2:13" s="30" customFormat="1" x14ac:dyDescent="0.3">
      <c r="B214" s="35"/>
      <c r="C214" s="2"/>
      <c r="D214" s="2"/>
      <c r="E214" s="2"/>
      <c r="F214" s="2"/>
      <c r="G214" s="2"/>
      <c r="H214" s="2"/>
      <c r="I214" s="2"/>
      <c r="J214" s="2"/>
      <c r="K214" s="2"/>
      <c r="L214" s="2"/>
      <c r="M214" s="2"/>
    </row>
    <row r="215" spans="2:13" s="30" customFormat="1" x14ac:dyDescent="0.3">
      <c r="B215" s="35"/>
      <c r="C215" s="2"/>
      <c r="D215" s="2"/>
      <c r="E215" s="2"/>
      <c r="F215" s="2"/>
      <c r="G215" s="2"/>
      <c r="H215" s="2"/>
      <c r="I215" s="2"/>
      <c r="J215" s="2"/>
      <c r="K215" s="2"/>
      <c r="L215" s="2"/>
      <c r="M215" s="2"/>
    </row>
    <row r="216" spans="2:13" s="30" customFormat="1" x14ac:dyDescent="0.3">
      <c r="B216" s="35"/>
      <c r="C216" s="2"/>
      <c r="D216" s="2"/>
      <c r="E216" s="2"/>
      <c r="F216" s="2"/>
      <c r="G216" s="2"/>
      <c r="H216" s="2"/>
      <c r="I216" s="2"/>
      <c r="J216" s="2"/>
      <c r="K216" s="2"/>
      <c r="L216" s="2"/>
      <c r="M216" s="2"/>
    </row>
    <row r="217" spans="2:13" s="30" customFormat="1" x14ac:dyDescent="0.3">
      <c r="B217" s="35"/>
      <c r="C217" s="2"/>
      <c r="D217" s="2"/>
      <c r="E217" s="2"/>
      <c r="F217" s="2"/>
      <c r="G217" s="2"/>
      <c r="H217" s="2"/>
      <c r="I217" s="2"/>
      <c r="J217" s="2"/>
      <c r="K217" s="2"/>
      <c r="L217" s="2"/>
      <c r="M217" s="2"/>
    </row>
    <row r="218" spans="2:13" s="30" customFormat="1" x14ac:dyDescent="0.3">
      <c r="B218" s="35"/>
      <c r="C218" s="2"/>
      <c r="D218" s="2"/>
      <c r="E218" s="2"/>
      <c r="F218" s="2"/>
      <c r="G218" s="2"/>
      <c r="H218" s="2"/>
      <c r="I218" s="2"/>
      <c r="J218" s="2"/>
      <c r="K218" s="2"/>
      <c r="L218" s="2"/>
      <c r="M218" s="2"/>
    </row>
    <row r="219" spans="2:13" s="30" customFormat="1" x14ac:dyDescent="0.3">
      <c r="B219" s="35"/>
      <c r="C219" s="2"/>
      <c r="D219" s="2"/>
      <c r="E219" s="2"/>
      <c r="F219" s="2"/>
      <c r="G219" s="2"/>
      <c r="H219" s="2"/>
      <c r="I219" s="2"/>
      <c r="J219" s="2"/>
      <c r="K219" s="2"/>
      <c r="L219" s="2"/>
      <c r="M219" s="2"/>
    </row>
    <row r="220" spans="2:13" s="30" customFormat="1" x14ac:dyDescent="0.3">
      <c r="B220" s="35"/>
      <c r="C220" s="2"/>
      <c r="D220" s="2"/>
      <c r="E220" s="2"/>
      <c r="F220" s="2"/>
      <c r="G220" s="2"/>
      <c r="H220" s="2"/>
      <c r="I220" s="2"/>
      <c r="J220" s="2"/>
      <c r="K220" s="2"/>
      <c r="L220" s="2"/>
      <c r="M220" s="2"/>
    </row>
    <row r="221" spans="2:13" s="30" customFormat="1" x14ac:dyDescent="0.3">
      <c r="B221" s="35"/>
      <c r="C221" s="2"/>
      <c r="D221" s="2"/>
      <c r="E221" s="2"/>
      <c r="F221" s="2"/>
      <c r="G221" s="2"/>
      <c r="H221" s="2"/>
      <c r="I221" s="2"/>
      <c r="J221" s="2"/>
      <c r="K221" s="2"/>
      <c r="L221" s="2"/>
      <c r="M221" s="2"/>
    </row>
    <row r="222" spans="2:13" s="30" customFormat="1" x14ac:dyDescent="0.3">
      <c r="B222" s="35"/>
      <c r="C222" s="2"/>
      <c r="D222" s="2"/>
      <c r="E222" s="2"/>
      <c r="F222" s="2"/>
      <c r="G222" s="2"/>
      <c r="H222" s="2"/>
      <c r="I222" s="2"/>
      <c r="J222" s="2"/>
      <c r="K222" s="2"/>
      <c r="L222" s="2"/>
      <c r="M222" s="2"/>
    </row>
    <row r="223" spans="2:13" s="30" customFormat="1" x14ac:dyDescent="0.3">
      <c r="B223" s="35"/>
      <c r="C223" s="2"/>
      <c r="D223" s="2"/>
      <c r="E223" s="2"/>
      <c r="F223" s="2"/>
      <c r="G223" s="2"/>
      <c r="H223" s="2"/>
      <c r="I223" s="2"/>
      <c r="J223" s="2"/>
      <c r="K223" s="2"/>
      <c r="L223" s="2"/>
      <c r="M223" s="2"/>
    </row>
    <row r="224" spans="2:13" s="30" customFormat="1" x14ac:dyDescent="0.3">
      <c r="B224" s="35"/>
      <c r="C224" s="2"/>
      <c r="D224" s="2"/>
      <c r="E224" s="2"/>
      <c r="F224" s="2"/>
      <c r="G224" s="2"/>
      <c r="H224" s="2"/>
      <c r="I224" s="2"/>
      <c r="J224" s="2"/>
      <c r="K224" s="2"/>
      <c r="L224" s="2"/>
      <c r="M224" s="2"/>
    </row>
    <row r="225" spans="2:13" s="30" customFormat="1" x14ac:dyDescent="0.3">
      <c r="B225" s="35"/>
      <c r="C225" s="2"/>
      <c r="D225" s="2"/>
      <c r="E225" s="2"/>
      <c r="F225" s="2"/>
      <c r="G225" s="2"/>
      <c r="H225" s="2"/>
      <c r="I225" s="2"/>
      <c r="J225" s="2"/>
      <c r="K225" s="2"/>
      <c r="L225" s="2"/>
      <c r="M225" s="2"/>
    </row>
    <row r="226" spans="2:13" s="30" customFormat="1" x14ac:dyDescent="0.3">
      <c r="B226" s="35"/>
      <c r="C226" s="2"/>
      <c r="D226" s="2"/>
      <c r="E226" s="2"/>
      <c r="F226" s="2"/>
      <c r="G226" s="2"/>
      <c r="H226" s="2"/>
      <c r="I226" s="2"/>
      <c r="J226" s="2"/>
      <c r="K226" s="2"/>
      <c r="L226" s="2"/>
      <c r="M226" s="2"/>
    </row>
    <row r="227" spans="2:13" s="30" customFormat="1" x14ac:dyDescent="0.3">
      <c r="B227" s="35"/>
      <c r="C227" s="2"/>
      <c r="D227" s="2"/>
      <c r="E227" s="2"/>
      <c r="F227" s="2"/>
      <c r="G227" s="2"/>
      <c r="H227" s="2"/>
      <c r="I227" s="2"/>
      <c r="J227" s="2"/>
      <c r="K227" s="2"/>
      <c r="L227" s="2"/>
      <c r="M227" s="2"/>
    </row>
    <row r="228" spans="2:13" s="30" customFormat="1" x14ac:dyDescent="0.3">
      <c r="B228" s="35"/>
      <c r="C228" s="2"/>
      <c r="D228" s="2"/>
      <c r="E228" s="2"/>
      <c r="F228" s="2"/>
      <c r="G228" s="2"/>
      <c r="H228" s="2"/>
      <c r="I228" s="2"/>
      <c r="J228" s="2"/>
      <c r="K228" s="2"/>
      <c r="L228" s="2"/>
      <c r="M228" s="2"/>
    </row>
    <row r="229" spans="2:13" s="30" customFormat="1" x14ac:dyDescent="0.3">
      <c r="B229" s="35"/>
      <c r="C229" s="2"/>
      <c r="D229" s="2"/>
      <c r="E229" s="2"/>
      <c r="F229" s="2"/>
      <c r="G229" s="2"/>
      <c r="H229" s="2"/>
      <c r="I229" s="2"/>
      <c r="J229" s="2"/>
      <c r="K229" s="2"/>
      <c r="L229" s="2"/>
      <c r="M229" s="2"/>
    </row>
    <row r="230" spans="2:13" s="30" customFormat="1" x14ac:dyDescent="0.3">
      <c r="B230" s="35"/>
      <c r="C230" s="2"/>
      <c r="D230" s="2"/>
      <c r="E230" s="2"/>
      <c r="F230" s="2"/>
      <c r="G230" s="2"/>
      <c r="H230" s="2"/>
      <c r="I230" s="2"/>
      <c r="J230" s="2"/>
      <c r="K230" s="2"/>
      <c r="L230" s="2"/>
      <c r="M230" s="2"/>
    </row>
    <row r="231" spans="2:13" s="30" customFormat="1" x14ac:dyDescent="0.3">
      <c r="B231" s="35"/>
      <c r="C231" s="2"/>
      <c r="D231" s="2"/>
      <c r="E231" s="2"/>
      <c r="F231" s="2"/>
      <c r="G231" s="2"/>
      <c r="H231" s="2"/>
      <c r="I231" s="2"/>
      <c r="J231" s="2"/>
      <c r="K231" s="2"/>
      <c r="L231" s="2"/>
      <c r="M231" s="2"/>
    </row>
    <row r="232" spans="2:13" s="30" customFormat="1" x14ac:dyDescent="0.3">
      <c r="B232" s="35"/>
      <c r="C232" s="2"/>
      <c r="D232" s="2"/>
      <c r="E232" s="2"/>
      <c r="F232" s="2"/>
      <c r="G232" s="2"/>
      <c r="H232" s="2"/>
      <c r="I232" s="2"/>
      <c r="J232" s="2"/>
      <c r="K232" s="2"/>
      <c r="L232" s="2"/>
      <c r="M232" s="2"/>
    </row>
    <row r="233" spans="2:13" s="30" customFormat="1" x14ac:dyDescent="0.3">
      <c r="B233" s="35"/>
      <c r="C233" s="2"/>
      <c r="D233" s="2"/>
      <c r="E233" s="2"/>
      <c r="F233" s="2"/>
      <c r="G233" s="2"/>
      <c r="H233" s="2"/>
      <c r="I233" s="2"/>
      <c r="J233" s="2"/>
      <c r="K233" s="2"/>
      <c r="L233" s="2"/>
      <c r="M233" s="2"/>
    </row>
    <row r="234" spans="2:13" s="30" customFormat="1" x14ac:dyDescent="0.3">
      <c r="B234" s="35"/>
      <c r="C234" s="2"/>
      <c r="D234" s="2"/>
      <c r="E234" s="2"/>
      <c r="F234" s="2"/>
      <c r="G234" s="2"/>
      <c r="H234" s="2"/>
      <c r="I234" s="2"/>
      <c r="J234" s="2"/>
      <c r="K234" s="2"/>
      <c r="L234" s="2"/>
      <c r="M234" s="2"/>
    </row>
    <row r="235" spans="2:13" s="30" customFormat="1" x14ac:dyDescent="0.3">
      <c r="B235" s="35"/>
      <c r="C235" s="2"/>
      <c r="D235" s="2"/>
      <c r="E235" s="2"/>
      <c r="F235" s="2"/>
      <c r="G235" s="2"/>
      <c r="H235" s="2"/>
      <c r="I235" s="2"/>
      <c r="J235" s="2"/>
      <c r="K235" s="2"/>
      <c r="L235" s="2"/>
      <c r="M235" s="2"/>
    </row>
    <row r="236" spans="2:13" s="30" customFormat="1" x14ac:dyDescent="0.3">
      <c r="B236" s="35"/>
      <c r="C236" s="2"/>
      <c r="D236" s="2"/>
      <c r="E236" s="2"/>
      <c r="F236" s="2"/>
      <c r="G236" s="2"/>
      <c r="H236" s="2"/>
      <c r="I236" s="2"/>
      <c r="J236" s="2"/>
      <c r="K236" s="2"/>
      <c r="L236" s="2"/>
      <c r="M236" s="2"/>
    </row>
    <row r="237" spans="2:13" s="30" customFormat="1" x14ac:dyDescent="0.3">
      <c r="B237" s="35"/>
      <c r="C237" s="2"/>
      <c r="D237" s="2"/>
      <c r="E237" s="2"/>
      <c r="F237" s="2"/>
      <c r="G237" s="2"/>
      <c r="H237" s="2"/>
      <c r="I237" s="2"/>
      <c r="J237" s="2"/>
      <c r="K237" s="2"/>
      <c r="L237" s="2"/>
      <c r="M237" s="2"/>
    </row>
    <row r="238" spans="2:13" s="30" customFormat="1" x14ac:dyDescent="0.3">
      <c r="B238" s="35"/>
      <c r="C238" s="2"/>
      <c r="D238" s="2"/>
      <c r="E238" s="2"/>
      <c r="F238" s="2"/>
      <c r="G238" s="2"/>
      <c r="H238" s="2"/>
      <c r="I238" s="2"/>
      <c r="J238" s="2"/>
      <c r="K238" s="2"/>
      <c r="L238" s="2"/>
      <c r="M238" s="2"/>
    </row>
    <row r="239" spans="2:13" s="30" customFormat="1" x14ac:dyDescent="0.3">
      <c r="B239" s="35"/>
      <c r="C239" s="2"/>
      <c r="D239" s="2"/>
      <c r="E239" s="2"/>
      <c r="F239" s="2"/>
      <c r="G239" s="2"/>
      <c r="H239" s="2"/>
      <c r="I239" s="2"/>
      <c r="J239" s="2"/>
      <c r="K239" s="2"/>
      <c r="L239" s="2"/>
      <c r="M239" s="2"/>
    </row>
    <row r="240" spans="2:13" s="30" customFormat="1" x14ac:dyDescent="0.3">
      <c r="B240" s="35"/>
      <c r="C240" s="2"/>
      <c r="D240" s="2"/>
      <c r="E240" s="2"/>
      <c r="F240" s="2"/>
      <c r="G240" s="2"/>
      <c r="H240" s="2"/>
      <c r="I240" s="2"/>
      <c r="J240" s="2"/>
      <c r="K240" s="2"/>
      <c r="L240" s="2"/>
      <c r="M240" s="2"/>
    </row>
    <row r="241" spans="2:13" s="30" customFormat="1" x14ac:dyDescent="0.3">
      <c r="B241" s="35"/>
      <c r="C241" s="2"/>
      <c r="D241" s="2"/>
      <c r="E241" s="2"/>
      <c r="F241" s="2"/>
      <c r="G241" s="2"/>
      <c r="H241" s="2"/>
      <c r="I241" s="2"/>
      <c r="J241" s="2"/>
      <c r="K241" s="2"/>
      <c r="L241" s="2"/>
      <c r="M241" s="2"/>
    </row>
    <row r="242" spans="2:13" s="30" customFormat="1" x14ac:dyDescent="0.3">
      <c r="B242" s="35"/>
      <c r="C242" s="2"/>
      <c r="D242" s="2"/>
      <c r="E242" s="2"/>
      <c r="F242" s="2"/>
      <c r="G242" s="2"/>
      <c r="H242" s="2"/>
      <c r="I242" s="2"/>
      <c r="J242" s="2"/>
      <c r="K242" s="2"/>
      <c r="L242" s="2"/>
      <c r="M242" s="2"/>
    </row>
    <row r="243" spans="2:13" s="30" customFormat="1" x14ac:dyDescent="0.3">
      <c r="B243" s="35"/>
      <c r="C243" s="2"/>
      <c r="D243" s="2"/>
      <c r="E243" s="2"/>
      <c r="F243" s="2"/>
      <c r="G243" s="2"/>
      <c r="H243" s="2"/>
      <c r="I243" s="2"/>
      <c r="J243" s="2"/>
      <c r="K243" s="2"/>
      <c r="L243" s="2"/>
      <c r="M243" s="2"/>
    </row>
    <row r="244" spans="2:13" s="30" customFormat="1" x14ac:dyDescent="0.3">
      <c r="B244" s="35"/>
      <c r="C244" s="2"/>
      <c r="D244" s="2"/>
      <c r="E244" s="2"/>
      <c r="F244" s="2"/>
      <c r="G244" s="2"/>
      <c r="H244" s="2"/>
      <c r="I244" s="2"/>
      <c r="J244" s="2"/>
      <c r="K244" s="2"/>
      <c r="L244" s="2"/>
      <c r="M244" s="2"/>
    </row>
    <row r="245" spans="2:13" s="30" customFormat="1" x14ac:dyDescent="0.3">
      <c r="B245" s="35"/>
      <c r="C245" s="2"/>
      <c r="D245" s="2"/>
      <c r="E245" s="2"/>
      <c r="F245" s="2"/>
      <c r="G245" s="2"/>
      <c r="H245" s="2"/>
      <c r="I245" s="2"/>
      <c r="J245" s="2"/>
      <c r="K245" s="2"/>
      <c r="L245" s="2"/>
      <c r="M245" s="2"/>
    </row>
    <row r="246" spans="2:13" s="30" customFormat="1" x14ac:dyDescent="0.3">
      <c r="B246" s="35"/>
      <c r="C246" s="2"/>
      <c r="D246" s="2"/>
      <c r="E246" s="2"/>
      <c r="F246" s="2"/>
      <c r="G246" s="2"/>
      <c r="H246" s="2"/>
      <c r="I246" s="2"/>
      <c r="J246" s="2"/>
      <c r="K246" s="2"/>
      <c r="L246" s="2"/>
      <c r="M246" s="2"/>
    </row>
    <row r="247" spans="2:13" s="30" customFormat="1" x14ac:dyDescent="0.3">
      <c r="B247" s="35"/>
      <c r="C247" s="2"/>
      <c r="D247" s="2"/>
      <c r="E247" s="2"/>
      <c r="F247" s="2"/>
      <c r="G247" s="2"/>
      <c r="H247" s="2"/>
      <c r="I247" s="2"/>
      <c r="J247" s="2"/>
      <c r="K247" s="2"/>
      <c r="L247" s="2"/>
      <c r="M247" s="2"/>
    </row>
    <row r="248" spans="2:13" s="30" customFormat="1" x14ac:dyDescent="0.3">
      <c r="B248" s="35"/>
      <c r="C248" s="2"/>
      <c r="D248" s="2"/>
      <c r="E248" s="2"/>
      <c r="F248" s="2"/>
      <c r="G248" s="2"/>
      <c r="H248" s="2"/>
      <c r="I248" s="2"/>
      <c r="J248" s="2"/>
      <c r="K248" s="2"/>
      <c r="L248" s="2"/>
      <c r="M248" s="2"/>
    </row>
    <row r="249" spans="2:13" s="30" customFormat="1" x14ac:dyDescent="0.3">
      <c r="B249" s="35"/>
      <c r="C249" s="2"/>
      <c r="D249" s="2"/>
      <c r="E249" s="2"/>
      <c r="F249" s="2"/>
      <c r="G249" s="2"/>
      <c r="H249" s="2"/>
      <c r="I249" s="2"/>
      <c r="J249" s="2"/>
      <c r="K249" s="2"/>
      <c r="L249" s="2"/>
      <c r="M249" s="2"/>
    </row>
    <row r="250" spans="2:13" s="30" customFormat="1" x14ac:dyDescent="0.3">
      <c r="B250" s="35"/>
      <c r="C250" s="2"/>
      <c r="D250" s="2"/>
      <c r="E250" s="2"/>
      <c r="F250" s="2"/>
      <c r="G250" s="2"/>
      <c r="H250" s="2"/>
      <c r="I250" s="2"/>
      <c r="J250" s="2"/>
      <c r="K250" s="2"/>
      <c r="L250" s="2"/>
      <c r="M250" s="2"/>
    </row>
    <row r="251" spans="2:13" s="30" customFormat="1" x14ac:dyDescent="0.3">
      <c r="B251" s="35"/>
      <c r="C251" s="2"/>
      <c r="D251" s="2"/>
      <c r="E251" s="2"/>
      <c r="F251" s="2"/>
      <c r="G251" s="2"/>
      <c r="H251" s="2"/>
      <c r="I251" s="2"/>
      <c r="J251" s="2"/>
      <c r="K251" s="2"/>
      <c r="L251" s="2"/>
      <c r="M251" s="2"/>
    </row>
    <row r="252" spans="2:13" s="30" customFormat="1" x14ac:dyDescent="0.3">
      <c r="B252" s="35"/>
      <c r="C252" s="2"/>
      <c r="D252" s="2"/>
      <c r="E252" s="2"/>
      <c r="F252" s="2"/>
      <c r="G252" s="2"/>
      <c r="H252" s="2"/>
      <c r="I252" s="2"/>
      <c r="J252" s="2"/>
      <c r="K252" s="2"/>
      <c r="L252" s="2"/>
      <c r="M252" s="2"/>
    </row>
    <row r="253" spans="2:13" s="30" customFormat="1" x14ac:dyDescent="0.3">
      <c r="B253" s="35"/>
      <c r="C253" s="2"/>
      <c r="D253" s="2"/>
      <c r="E253" s="2"/>
      <c r="F253" s="2"/>
      <c r="G253" s="2"/>
      <c r="H253" s="2"/>
      <c r="I253" s="2"/>
      <c r="J253" s="2"/>
      <c r="K253" s="2"/>
      <c r="L253" s="2"/>
      <c r="M253" s="2"/>
    </row>
    <row r="254" spans="2:13" s="30" customFormat="1" x14ac:dyDescent="0.3">
      <c r="B254" s="35"/>
      <c r="C254" s="2"/>
      <c r="D254" s="2"/>
      <c r="E254" s="2"/>
      <c r="F254" s="2"/>
      <c r="G254" s="2"/>
      <c r="H254" s="2"/>
      <c r="I254" s="2"/>
      <c r="J254" s="2"/>
      <c r="K254" s="2"/>
      <c r="L254" s="2"/>
      <c r="M254" s="2"/>
    </row>
    <row r="255" spans="2:13" s="30" customFormat="1" x14ac:dyDescent="0.3">
      <c r="B255" s="35"/>
      <c r="C255" s="2"/>
      <c r="D255" s="2"/>
      <c r="E255" s="2"/>
      <c r="F255" s="2"/>
      <c r="G255" s="2"/>
      <c r="H255" s="2"/>
      <c r="I255" s="2"/>
      <c r="J255" s="2"/>
      <c r="K255" s="2"/>
      <c r="L255" s="2"/>
      <c r="M255" s="2"/>
    </row>
    <row r="256" spans="2:13" s="30" customFormat="1" x14ac:dyDescent="0.3">
      <c r="B256" s="35"/>
      <c r="C256" s="2"/>
      <c r="D256" s="2"/>
      <c r="E256" s="2"/>
      <c r="F256" s="2"/>
      <c r="G256" s="2"/>
      <c r="H256" s="2"/>
      <c r="I256" s="2"/>
      <c r="J256" s="2"/>
      <c r="K256" s="2"/>
      <c r="L256" s="2"/>
      <c r="M256" s="2"/>
    </row>
    <row r="257" spans="2:13" s="30" customFormat="1" x14ac:dyDescent="0.3">
      <c r="B257" s="35"/>
      <c r="C257" s="2"/>
      <c r="D257" s="2"/>
      <c r="E257" s="2"/>
      <c r="F257" s="2"/>
      <c r="G257" s="2"/>
      <c r="H257" s="2"/>
      <c r="I257" s="2"/>
      <c r="J257" s="2"/>
      <c r="K257" s="2"/>
      <c r="L257" s="2"/>
      <c r="M257" s="2"/>
    </row>
    <row r="258" spans="2:13" s="30" customFormat="1" x14ac:dyDescent="0.3">
      <c r="B258" s="35"/>
      <c r="C258" s="2"/>
      <c r="D258" s="2"/>
      <c r="E258" s="2"/>
      <c r="F258" s="2"/>
      <c r="G258" s="2"/>
      <c r="H258" s="2"/>
      <c r="I258" s="2"/>
      <c r="J258" s="2"/>
      <c r="K258" s="2"/>
      <c r="L258" s="2"/>
      <c r="M258" s="2"/>
    </row>
    <row r="259" spans="2:13" s="30" customFormat="1" x14ac:dyDescent="0.3">
      <c r="B259" s="35"/>
      <c r="C259" s="2"/>
      <c r="D259" s="2"/>
      <c r="E259" s="2"/>
      <c r="F259" s="2"/>
      <c r="G259" s="2"/>
      <c r="H259" s="2"/>
      <c r="I259" s="2"/>
      <c r="J259" s="2"/>
      <c r="K259" s="2"/>
      <c r="L259" s="2"/>
      <c r="M259" s="2"/>
    </row>
    <row r="260" spans="2:13" s="30" customFormat="1" x14ac:dyDescent="0.3">
      <c r="B260" s="35"/>
      <c r="C260" s="2"/>
      <c r="D260" s="2"/>
      <c r="E260" s="2"/>
      <c r="F260" s="2"/>
      <c r="G260" s="2"/>
      <c r="H260" s="2"/>
      <c r="I260" s="2"/>
      <c r="J260" s="2"/>
      <c r="K260" s="2"/>
      <c r="L260" s="2"/>
      <c r="M260" s="2"/>
    </row>
    <row r="261" spans="2:13" s="30" customFormat="1" x14ac:dyDescent="0.3">
      <c r="B261" s="35"/>
      <c r="C261" s="2"/>
      <c r="D261" s="2"/>
      <c r="E261" s="2"/>
      <c r="F261" s="2"/>
      <c r="G261" s="2"/>
      <c r="H261" s="2"/>
      <c r="I261" s="2"/>
      <c r="J261" s="2"/>
      <c r="K261" s="2"/>
      <c r="L261" s="2"/>
      <c r="M261" s="2"/>
    </row>
    <row r="262" spans="2:13" s="30" customFormat="1" x14ac:dyDescent="0.3">
      <c r="B262" s="35"/>
      <c r="C262" s="2"/>
      <c r="D262" s="2"/>
      <c r="E262" s="2"/>
      <c r="F262" s="2"/>
      <c r="G262" s="2"/>
      <c r="H262" s="2"/>
      <c r="I262" s="2"/>
      <c r="J262" s="2"/>
      <c r="K262" s="2"/>
      <c r="L262" s="2"/>
      <c r="M262" s="2"/>
    </row>
    <row r="263" spans="2:13" s="30" customFormat="1" x14ac:dyDescent="0.3">
      <c r="B263" s="35"/>
      <c r="C263" s="2"/>
      <c r="D263" s="2"/>
      <c r="E263" s="2"/>
      <c r="F263" s="2"/>
      <c r="G263" s="2"/>
      <c r="H263" s="2"/>
      <c r="I263" s="2"/>
      <c r="J263" s="2"/>
      <c r="K263" s="2"/>
      <c r="L263" s="2"/>
      <c r="M263" s="2"/>
    </row>
    <row r="264" spans="2:13" s="30" customFormat="1" x14ac:dyDescent="0.3">
      <c r="B264" s="35"/>
      <c r="C264" s="2"/>
      <c r="D264" s="2"/>
      <c r="E264" s="2"/>
      <c r="F264" s="2"/>
      <c r="G264" s="2"/>
      <c r="H264" s="2"/>
      <c r="I264" s="2"/>
      <c r="J264" s="2"/>
      <c r="K264" s="2"/>
      <c r="L264" s="2"/>
      <c r="M264" s="2"/>
    </row>
    <row r="265" spans="2:13" s="30" customFormat="1" x14ac:dyDescent="0.3">
      <c r="B265" s="37"/>
      <c r="C265" s="2"/>
      <c r="D265" s="2"/>
      <c r="E265" s="2"/>
      <c r="F265" s="2"/>
      <c r="G265" s="2"/>
      <c r="H265" s="2"/>
      <c r="I265" s="2"/>
      <c r="J265" s="2"/>
      <c r="K265" s="2"/>
      <c r="L265" s="2"/>
      <c r="M265" s="2"/>
    </row>
    <row r="266" spans="2:13" s="30" customFormat="1" x14ac:dyDescent="0.3">
      <c r="B266" s="43"/>
      <c r="C266" s="2"/>
      <c r="D266" s="2"/>
      <c r="E266" s="2"/>
      <c r="F266" s="2"/>
      <c r="G266" s="2"/>
      <c r="H266" s="2"/>
      <c r="I266" s="2"/>
      <c r="J266" s="2"/>
      <c r="K266" s="2"/>
      <c r="L266" s="2"/>
      <c r="M266" s="2"/>
    </row>
    <row r="267" spans="2:13" s="30" customFormat="1" x14ac:dyDescent="0.3">
      <c r="B267" s="43"/>
      <c r="C267" s="2"/>
      <c r="D267" s="2"/>
      <c r="E267" s="2"/>
      <c r="F267" s="2"/>
      <c r="G267" s="2"/>
      <c r="H267" s="2"/>
      <c r="I267" s="2"/>
      <c r="J267" s="2"/>
      <c r="K267" s="2"/>
      <c r="L267" s="2"/>
      <c r="M267" s="2"/>
    </row>
    <row r="268" spans="2:13" s="30" customFormat="1" x14ac:dyDescent="0.3">
      <c r="B268" s="35"/>
      <c r="C268" s="2"/>
      <c r="D268" s="2"/>
      <c r="E268" s="2"/>
      <c r="F268" s="2"/>
      <c r="G268" s="2"/>
      <c r="H268" s="2"/>
      <c r="I268" s="2"/>
      <c r="J268" s="2"/>
      <c r="K268" s="2"/>
      <c r="L268" s="2"/>
      <c r="M268" s="2"/>
    </row>
    <row r="269" spans="2:13" s="30" customFormat="1" x14ac:dyDescent="0.3">
      <c r="B269" s="35"/>
      <c r="C269" s="2"/>
      <c r="D269" s="2"/>
      <c r="E269" s="2"/>
      <c r="F269" s="2"/>
      <c r="G269" s="2"/>
      <c r="H269" s="2"/>
      <c r="I269" s="2"/>
      <c r="J269" s="2"/>
      <c r="K269" s="2"/>
      <c r="L269" s="2"/>
      <c r="M269" s="2"/>
    </row>
    <row r="270" spans="2:13" s="30" customFormat="1" x14ac:dyDescent="0.3">
      <c r="B270" s="43"/>
      <c r="C270" s="2"/>
      <c r="D270" s="2"/>
      <c r="E270" s="2"/>
      <c r="F270" s="2"/>
      <c r="G270" s="2"/>
      <c r="H270" s="2"/>
      <c r="I270" s="2"/>
      <c r="J270" s="2"/>
      <c r="K270" s="2"/>
      <c r="L270" s="2"/>
      <c r="M270" s="2"/>
    </row>
    <row r="271" spans="2:13" s="30" customFormat="1" x14ac:dyDescent="0.3">
      <c r="B271" s="35"/>
      <c r="C271" s="2"/>
      <c r="D271" s="2"/>
      <c r="E271" s="2"/>
      <c r="F271" s="2"/>
      <c r="G271" s="2"/>
      <c r="H271" s="2"/>
      <c r="I271" s="2"/>
      <c r="J271" s="2"/>
      <c r="K271" s="2"/>
      <c r="L271" s="2"/>
      <c r="M271" s="2"/>
    </row>
    <row r="272" spans="2:13" s="30" customFormat="1" x14ac:dyDescent="0.3">
      <c r="B272" s="35"/>
      <c r="C272" s="2"/>
      <c r="D272" s="2"/>
      <c r="E272" s="2"/>
      <c r="F272" s="2"/>
      <c r="G272" s="2"/>
      <c r="H272" s="2"/>
      <c r="I272" s="2"/>
      <c r="J272" s="2"/>
      <c r="K272" s="2"/>
      <c r="L272" s="2"/>
      <c r="M272" s="2"/>
    </row>
    <row r="273" spans="2:13" s="30" customFormat="1" x14ac:dyDescent="0.3">
      <c r="B273" s="35"/>
      <c r="C273" s="2"/>
      <c r="D273" s="2"/>
      <c r="E273" s="2"/>
      <c r="F273" s="2"/>
      <c r="G273" s="2"/>
      <c r="H273" s="2"/>
      <c r="I273" s="2"/>
      <c r="J273" s="2"/>
      <c r="K273" s="2"/>
      <c r="L273" s="2"/>
      <c r="M273" s="2"/>
    </row>
    <row r="274" spans="2:13" s="30" customFormat="1" x14ac:dyDescent="0.3">
      <c r="B274" s="35"/>
      <c r="C274" s="2"/>
      <c r="D274" s="2"/>
      <c r="E274" s="2"/>
      <c r="F274" s="2"/>
      <c r="G274" s="2"/>
      <c r="H274" s="2"/>
      <c r="I274" s="2"/>
      <c r="J274" s="2"/>
      <c r="K274" s="2"/>
      <c r="L274" s="2"/>
      <c r="M274" s="2"/>
    </row>
    <row r="275" spans="2:13" s="30" customFormat="1" x14ac:dyDescent="0.3">
      <c r="B275" s="35"/>
      <c r="C275" s="2"/>
      <c r="D275" s="2"/>
      <c r="E275" s="2"/>
      <c r="F275" s="2"/>
      <c r="G275" s="2"/>
      <c r="H275" s="2"/>
      <c r="I275" s="2"/>
      <c r="J275" s="2"/>
      <c r="K275" s="2"/>
      <c r="L275" s="2"/>
      <c r="M275" s="2"/>
    </row>
    <row r="276" spans="2:13" s="30" customFormat="1" x14ac:dyDescent="0.3">
      <c r="B276" s="35"/>
      <c r="C276" s="2"/>
      <c r="D276" s="2"/>
      <c r="E276" s="2"/>
      <c r="F276" s="2"/>
      <c r="G276" s="2"/>
      <c r="H276" s="2"/>
      <c r="I276" s="2"/>
      <c r="J276" s="2"/>
      <c r="K276" s="2"/>
      <c r="L276" s="2"/>
      <c r="M276" s="2"/>
    </row>
    <row r="277" spans="2:13" s="30" customFormat="1" x14ac:dyDescent="0.3">
      <c r="B277" s="35"/>
      <c r="C277" s="2"/>
      <c r="D277" s="2"/>
      <c r="E277" s="2"/>
      <c r="F277" s="2"/>
      <c r="G277" s="2"/>
      <c r="H277" s="2"/>
      <c r="I277" s="2"/>
      <c r="J277" s="2"/>
      <c r="K277" s="2"/>
      <c r="L277" s="2"/>
      <c r="M277" s="2"/>
    </row>
    <row r="278" spans="2:13" s="30" customFormat="1" x14ac:dyDescent="0.3">
      <c r="B278" s="35"/>
      <c r="C278" s="2"/>
      <c r="D278" s="2"/>
      <c r="E278" s="2"/>
      <c r="F278" s="2"/>
      <c r="G278" s="2"/>
      <c r="H278" s="2"/>
      <c r="I278" s="2"/>
      <c r="J278" s="2"/>
      <c r="K278" s="2"/>
      <c r="L278" s="2"/>
      <c r="M278" s="2"/>
    </row>
    <row r="279" spans="2:13" s="30" customFormat="1" x14ac:dyDescent="0.3">
      <c r="B279" s="35"/>
      <c r="C279" s="2"/>
      <c r="D279" s="2"/>
      <c r="E279" s="2"/>
      <c r="F279" s="2"/>
      <c r="G279" s="2"/>
      <c r="H279" s="2"/>
      <c r="I279" s="2"/>
      <c r="J279" s="2"/>
      <c r="K279" s="2"/>
      <c r="L279" s="2"/>
      <c r="M279" s="2"/>
    </row>
    <row r="280" spans="2:13" s="30" customFormat="1" x14ac:dyDescent="0.3">
      <c r="B280" s="35"/>
      <c r="C280" s="2"/>
      <c r="D280" s="2"/>
      <c r="E280" s="2"/>
      <c r="F280" s="2"/>
      <c r="G280" s="2"/>
      <c r="H280" s="2"/>
      <c r="I280" s="2"/>
      <c r="J280" s="2"/>
      <c r="K280" s="2"/>
      <c r="L280" s="2"/>
      <c r="M280" s="2"/>
    </row>
    <row r="281" spans="2:13" s="30" customFormat="1" x14ac:dyDescent="0.3">
      <c r="B281" s="35"/>
      <c r="C281" s="2"/>
      <c r="D281" s="2"/>
      <c r="E281" s="2"/>
      <c r="F281" s="2"/>
      <c r="G281" s="2"/>
      <c r="H281" s="2"/>
      <c r="I281" s="2"/>
      <c r="J281" s="2"/>
      <c r="K281" s="2"/>
      <c r="L281" s="2"/>
      <c r="M281" s="2"/>
    </row>
    <row r="282" spans="2:13" s="30" customFormat="1" x14ac:dyDescent="0.3">
      <c r="B282" s="35"/>
      <c r="C282" s="2"/>
      <c r="D282" s="2"/>
      <c r="E282" s="2"/>
      <c r="F282" s="2"/>
      <c r="G282" s="2"/>
      <c r="H282" s="2"/>
      <c r="I282" s="2"/>
      <c r="J282" s="2"/>
      <c r="K282" s="2"/>
      <c r="L282" s="2"/>
      <c r="M282" s="2"/>
    </row>
    <row r="283" spans="2:13" s="30" customFormat="1" x14ac:dyDescent="0.3">
      <c r="B283" s="35"/>
      <c r="C283" s="2"/>
      <c r="D283" s="2"/>
      <c r="E283" s="2"/>
      <c r="F283" s="2"/>
      <c r="G283" s="2"/>
      <c r="H283" s="2"/>
      <c r="I283" s="2"/>
      <c r="J283" s="2"/>
      <c r="K283" s="2"/>
      <c r="L283" s="2"/>
      <c r="M283" s="2"/>
    </row>
    <row r="284" spans="2:13" s="30" customFormat="1" x14ac:dyDescent="0.3">
      <c r="B284" s="35"/>
      <c r="C284" s="2"/>
      <c r="D284" s="2"/>
      <c r="E284" s="2"/>
      <c r="F284" s="2"/>
      <c r="G284" s="2"/>
      <c r="H284" s="2"/>
      <c r="I284" s="2"/>
      <c r="J284" s="2"/>
      <c r="K284" s="2"/>
      <c r="L284" s="2"/>
      <c r="M284" s="2"/>
    </row>
    <row r="285" spans="2:13" s="30" customFormat="1" x14ac:dyDescent="0.3">
      <c r="B285" s="35"/>
      <c r="C285" s="2"/>
      <c r="D285" s="2"/>
      <c r="E285" s="2"/>
      <c r="F285" s="2"/>
      <c r="G285" s="2"/>
      <c r="H285" s="2"/>
      <c r="I285" s="2"/>
      <c r="J285" s="2"/>
      <c r="K285" s="2"/>
      <c r="L285" s="2"/>
      <c r="M285" s="2"/>
    </row>
    <row r="286" spans="2:13" s="30" customFormat="1" x14ac:dyDescent="0.3">
      <c r="B286" s="37"/>
      <c r="C286" s="2"/>
      <c r="D286" s="2"/>
      <c r="E286" s="2"/>
      <c r="F286" s="2"/>
      <c r="G286" s="2"/>
      <c r="H286" s="2"/>
      <c r="I286" s="2"/>
      <c r="J286" s="2"/>
      <c r="K286" s="2"/>
      <c r="L286" s="2"/>
      <c r="M286" s="2"/>
    </row>
    <row r="287" spans="2:13" s="30" customFormat="1" x14ac:dyDescent="0.3">
      <c r="B287" s="35"/>
      <c r="C287" s="2"/>
      <c r="D287" s="2"/>
      <c r="E287" s="2"/>
      <c r="F287" s="2"/>
      <c r="G287" s="2"/>
      <c r="H287" s="2"/>
      <c r="I287" s="2"/>
      <c r="J287" s="2"/>
      <c r="K287" s="2"/>
      <c r="L287" s="2"/>
      <c r="M287" s="2"/>
    </row>
    <row r="288" spans="2:13" s="30" customFormat="1" x14ac:dyDescent="0.3">
      <c r="B288" s="35"/>
      <c r="C288" s="2"/>
      <c r="D288" s="2"/>
      <c r="E288" s="2"/>
      <c r="F288" s="2"/>
      <c r="G288" s="2"/>
      <c r="H288" s="2"/>
      <c r="I288" s="2"/>
      <c r="J288" s="2"/>
      <c r="K288" s="2"/>
      <c r="L288" s="2"/>
      <c r="M288" s="2"/>
    </row>
    <row r="289" spans="2:13" s="30" customFormat="1" x14ac:dyDescent="0.3">
      <c r="B289" s="35"/>
      <c r="C289" s="2"/>
      <c r="D289" s="2"/>
      <c r="E289" s="2"/>
      <c r="F289" s="2"/>
      <c r="G289" s="2"/>
      <c r="H289" s="2"/>
      <c r="I289" s="2"/>
      <c r="J289" s="2"/>
      <c r="K289" s="2"/>
      <c r="L289" s="2"/>
      <c r="M289" s="2"/>
    </row>
    <row r="290" spans="2:13" s="30" customFormat="1" x14ac:dyDescent="0.3">
      <c r="B290" s="35"/>
      <c r="C290" s="2"/>
      <c r="D290" s="2"/>
      <c r="E290" s="2"/>
      <c r="F290" s="2"/>
      <c r="G290" s="2"/>
      <c r="H290" s="2"/>
      <c r="I290" s="2"/>
      <c r="J290" s="2"/>
      <c r="K290" s="2"/>
      <c r="L290" s="2"/>
      <c r="M290" s="2"/>
    </row>
    <row r="291" spans="2:13" s="30" customFormat="1" x14ac:dyDescent="0.3">
      <c r="B291" s="35"/>
      <c r="C291" s="2"/>
      <c r="D291" s="2"/>
      <c r="E291" s="2"/>
      <c r="F291" s="2"/>
      <c r="G291" s="2"/>
      <c r="H291" s="2"/>
      <c r="I291" s="2"/>
      <c r="J291" s="2"/>
      <c r="K291" s="2"/>
      <c r="L291" s="2"/>
      <c r="M291" s="2"/>
    </row>
    <row r="292" spans="2:13" s="30" customFormat="1" x14ac:dyDescent="0.3">
      <c r="B292" s="35"/>
      <c r="C292" s="2"/>
      <c r="D292" s="2"/>
      <c r="E292" s="2"/>
      <c r="F292" s="2"/>
      <c r="G292" s="2"/>
      <c r="H292" s="2"/>
      <c r="I292" s="2"/>
      <c r="J292" s="2"/>
      <c r="K292" s="2"/>
      <c r="L292" s="2"/>
      <c r="M292" s="2"/>
    </row>
    <row r="293" spans="2:13" s="30" customFormat="1" x14ac:dyDescent="0.3">
      <c r="B293" s="35"/>
      <c r="C293" s="2"/>
      <c r="D293" s="2"/>
      <c r="E293" s="2"/>
      <c r="F293" s="2"/>
      <c r="G293" s="2"/>
      <c r="H293" s="2"/>
      <c r="I293" s="2"/>
      <c r="J293" s="2"/>
      <c r="K293" s="2"/>
      <c r="L293" s="2"/>
      <c r="M293" s="2"/>
    </row>
    <row r="294" spans="2:13" s="30" customFormat="1" x14ac:dyDescent="0.3">
      <c r="B294" s="35"/>
      <c r="C294" s="2"/>
      <c r="D294" s="2"/>
      <c r="E294" s="2"/>
      <c r="F294" s="2"/>
      <c r="G294" s="2"/>
      <c r="H294" s="2"/>
      <c r="I294" s="2"/>
      <c r="J294" s="2"/>
      <c r="K294" s="2"/>
      <c r="L294" s="2"/>
      <c r="M294" s="2"/>
    </row>
    <row r="295" spans="2:13" s="30" customFormat="1" x14ac:dyDescent="0.3">
      <c r="B295" s="35"/>
      <c r="C295" s="2"/>
      <c r="D295" s="2"/>
      <c r="E295" s="2"/>
      <c r="F295" s="2"/>
      <c r="G295" s="2"/>
      <c r="H295" s="2"/>
      <c r="I295" s="2"/>
      <c r="J295" s="2"/>
      <c r="K295" s="2"/>
      <c r="L295" s="2"/>
      <c r="M295" s="2"/>
    </row>
    <row r="296" spans="2:13" s="30" customFormat="1" x14ac:dyDescent="0.3">
      <c r="B296" s="35"/>
      <c r="C296" s="2"/>
      <c r="D296" s="2"/>
      <c r="E296" s="2"/>
      <c r="F296" s="2"/>
      <c r="G296" s="2"/>
      <c r="H296" s="2"/>
      <c r="I296" s="2"/>
      <c r="J296" s="2"/>
      <c r="K296" s="2"/>
      <c r="L296" s="2"/>
      <c r="M296" s="2"/>
    </row>
    <row r="297" spans="2:13" s="30" customFormat="1" x14ac:dyDescent="0.3">
      <c r="B297" s="35"/>
      <c r="C297" s="2"/>
      <c r="D297" s="2"/>
      <c r="E297" s="2"/>
      <c r="F297" s="2"/>
      <c r="G297" s="2"/>
      <c r="H297" s="2"/>
      <c r="I297" s="2"/>
      <c r="J297" s="2"/>
      <c r="K297" s="2"/>
      <c r="L297" s="2"/>
      <c r="M297" s="2"/>
    </row>
    <row r="298" spans="2:13" s="30" customFormat="1" x14ac:dyDescent="0.3">
      <c r="B298" s="35"/>
      <c r="C298" s="2"/>
      <c r="D298" s="2"/>
      <c r="E298" s="2"/>
      <c r="F298" s="2"/>
      <c r="G298" s="2"/>
      <c r="H298" s="2"/>
      <c r="I298" s="2"/>
      <c r="J298" s="2"/>
      <c r="K298" s="2"/>
      <c r="L298" s="2"/>
      <c r="M298" s="2"/>
    </row>
    <row r="299" spans="2:13" s="30" customFormat="1" x14ac:dyDescent="0.3">
      <c r="B299" s="35"/>
      <c r="C299" s="2"/>
      <c r="D299" s="2"/>
      <c r="E299" s="2"/>
      <c r="F299" s="2"/>
      <c r="G299" s="2"/>
      <c r="H299" s="2"/>
      <c r="I299" s="2"/>
      <c r="J299" s="2"/>
      <c r="K299" s="2"/>
      <c r="L299" s="2"/>
      <c r="M299" s="2"/>
    </row>
    <row r="300" spans="2:13" s="30" customFormat="1" x14ac:dyDescent="0.3">
      <c r="B300" s="35"/>
      <c r="C300" s="2"/>
      <c r="D300" s="2"/>
      <c r="E300" s="2"/>
      <c r="F300" s="2"/>
      <c r="G300" s="2"/>
      <c r="H300" s="2"/>
      <c r="I300" s="2"/>
      <c r="J300" s="2"/>
      <c r="K300" s="2"/>
      <c r="L300" s="2"/>
      <c r="M300" s="2"/>
    </row>
    <row r="301" spans="2:13" s="30" customFormat="1" x14ac:dyDescent="0.3">
      <c r="B301" s="35"/>
      <c r="C301" s="2"/>
      <c r="D301" s="2"/>
      <c r="E301" s="2"/>
      <c r="F301" s="2"/>
      <c r="G301" s="2"/>
      <c r="H301" s="2"/>
      <c r="I301" s="2"/>
      <c r="J301" s="2"/>
      <c r="K301" s="2"/>
      <c r="L301" s="2"/>
      <c r="M301" s="2"/>
    </row>
    <row r="302" spans="2:13" s="30" customFormat="1" x14ac:dyDescent="0.3">
      <c r="B302" s="35"/>
      <c r="C302" s="2"/>
      <c r="D302" s="2"/>
      <c r="E302" s="2"/>
      <c r="F302" s="2"/>
      <c r="G302" s="2"/>
      <c r="H302" s="2"/>
      <c r="I302" s="2"/>
      <c r="J302" s="2"/>
      <c r="K302" s="2"/>
      <c r="L302" s="2"/>
      <c r="M302" s="2"/>
    </row>
    <row r="303" spans="2:13" s="30" customFormat="1" x14ac:dyDescent="0.3">
      <c r="B303" s="35"/>
      <c r="C303" s="2"/>
      <c r="D303" s="2"/>
      <c r="E303" s="2"/>
      <c r="F303" s="2"/>
      <c r="G303" s="2"/>
      <c r="H303" s="2"/>
      <c r="I303" s="2"/>
      <c r="J303" s="2"/>
      <c r="K303" s="2"/>
      <c r="L303" s="2"/>
      <c r="M303" s="2"/>
    </row>
    <row r="304" spans="2:13" s="30" customFormat="1" x14ac:dyDescent="0.3">
      <c r="B304" s="35"/>
      <c r="C304" s="2"/>
      <c r="D304" s="2"/>
      <c r="E304" s="2"/>
      <c r="F304" s="2"/>
      <c r="G304" s="2"/>
      <c r="H304" s="2"/>
      <c r="I304" s="2"/>
      <c r="J304" s="2"/>
      <c r="K304" s="2"/>
      <c r="L304" s="2"/>
      <c r="M304" s="2"/>
    </row>
    <row r="305" spans="2:13" s="30" customFormat="1" x14ac:dyDescent="0.3">
      <c r="B305" s="35"/>
      <c r="C305" s="2"/>
      <c r="D305" s="2"/>
      <c r="E305" s="2"/>
      <c r="F305" s="2"/>
      <c r="G305" s="2"/>
      <c r="H305" s="2"/>
      <c r="I305" s="2"/>
      <c r="J305" s="2"/>
      <c r="K305" s="2"/>
      <c r="L305" s="2"/>
      <c r="M305" s="2"/>
    </row>
    <row r="306" spans="2:13" s="30" customFormat="1" x14ac:dyDescent="0.3">
      <c r="B306" s="35"/>
      <c r="C306" s="2"/>
      <c r="D306" s="2"/>
      <c r="E306" s="2"/>
      <c r="F306" s="2"/>
      <c r="G306" s="2"/>
      <c r="H306" s="2"/>
      <c r="I306" s="2"/>
      <c r="J306" s="2"/>
      <c r="K306" s="2"/>
      <c r="L306" s="2"/>
      <c r="M306" s="2"/>
    </row>
    <row r="307" spans="2:13" s="30" customFormat="1" x14ac:dyDescent="0.3">
      <c r="B307" s="35"/>
      <c r="C307" s="2"/>
      <c r="D307" s="2"/>
      <c r="E307" s="2"/>
      <c r="F307" s="2"/>
      <c r="G307" s="2"/>
      <c r="H307" s="2"/>
      <c r="I307" s="2"/>
      <c r="J307" s="2"/>
      <c r="K307" s="2"/>
      <c r="L307" s="2"/>
      <c r="M307" s="2"/>
    </row>
    <row r="308" spans="2:13" s="30" customFormat="1" x14ac:dyDescent="0.3">
      <c r="B308" s="35"/>
      <c r="C308" s="2"/>
      <c r="D308" s="2"/>
      <c r="E308" s="2"/>
      <c r="F308" s="2"/>
      <c r="G308" s="2"/>
      <c r="H308" s="2"/>
      <c r="I308" s="2"/>
      <c r="J308" s="2"/>
      <c r="K308" s="2"/>
      <c r="L308" s="2"/>
      <c r="M308" s="2"/>
    </row>
    <row r="309" spans="2:13" s="30" customFormat="1" x14ac:dyDescent="0.3">
      <c r="B309" s="35"/>
      <c r="C309" s="2"/>
      <c r="D309" s="2"/>
      <c r="E309" s="2"/>
      <c r="F309" s="2"/>
      <c r="G309" s="2"/>
      <c r="H309" s="2"/>
      <c r="I309" s="2"/>
      <c r="J309" s="2"/>
      <c r="K309" s="2"/>
      <c r="L309" s="2"/>
      <c r="M309" s="2"/>
    </row>
    <row r="310" spans="2:13" s="30" customFormat="1" x14ac:dyDescent="0.3">
      <c r="B310" s="35"/>
      <c r="C310" s="2"/>
      <c r="D310" s="2"/>
      <c r="E310" s="2"/>
      <c r="F310" s="2"/>
      <c r="G310" s="2"/>
      <c r="H310" s="2"/>
      <c r="I310" s="2"/>
      <c r="J310" s="2"/>
      <c r="K310" s="2"/>
      <c r="L310" s="2"/>
      <c r="M310" s="2"/>
    </row>
    <row r="311" spans="2:13" s="30" customFormat="1" x14ac:dyDescent="0.3">
      <c r="B311" s="35"/>
      <c r="C311" s="2"/>
      <c r="D311" s="2"/>
      <c r="E311" s="2"/>
      <c r="F311" s="2"/>
      <c r="G311" s="2"/>
      <c r="H311" s="2"/>
      <c r="I311" s="2"/>
      <c r="J311" s="2"/>
      <c r="K311" s="2"/>
      <c r="L311" s="2"/>
      <c r="M311" s="2"/>
    </row>
    <row r="312" spans="2:13" s="30" customFormat="1" x14ac:dyDescent="0.3">
      <c r="B312" s="35"/>
      <c r="C312" s="2"/>
      <c r="D312" s="2"/>
      <c r="E312" s="2"/>
      <c r="F312" s="2"/>
      <c r="G312" s="2"/>
      <c r="H312" s="2"/>
      <c r="I312" s="2"/>
      <c r="J312" s="2"/>
      <c r="K312" s="2"/>
      <c r="L312" s="2"/>
      <c r="M312" s="2"/>
    </row>
    <row r="313" spans="2:13" s="30" customFormat="1" x14ac:dyDescent="0.3">
      <c r="B313" s="35"/>
      <c r="C313" s="2"/>
      <c r="D313" s="2"/>
      <c r="E313" s="2"/>
      <c r="F313" s="2"/>
      <c r="G313" s="2"/>
      <c r="H313" s="2"/>
      <c r="I313" s="2"/>
      <c r="J313" s="2"/>
      <c r="K313" s="2"/>
      <c r="L313" s="2"/>
      <c r="M313" s="2"/>
    </row>
    <row r="314" spans="2:13" s="30" customFormat="1" x14ac:dyDescent="0.3">
      <c r="B314" s="35"/>
      <c r="C314" s="2"/>
      <c r="D314" s="2"/>
      <c r="E314" s="2"/>
      <c r="F314" s="2"/>
      <c r="G314" s="2"/>
      <c r="H314" s="2"/>
      <c r="I314" s="2"/>
      <c r="J314" s="2"/>
      <c r="K314" s="2"/>
      <c r="L314" s="2"/>
      <c r="M314" s="2"/>
    </row>
    <row r="315" spans="2:13" s="30" customFormat="1" x14ac:dyDescent="0.3">
      <c r="B315" s="35"/>
      <c r="C315" s="2"/>
      <c r="D315" s="2"/>
      <c r="E315" s="2"/>
      <c r="F315" s="2"/>
      <c r="G315" s="2"/>
      <c r="H315" s="2"/>
      <c r="I315" s="2"/>
      <c r="J315" s="2"/>
      <c r="K315" s="2"/>
      <c r="L315" s="2"/>
      <c r="M315" s="2"/>
    </row>
    <row r="316" spans="2:13" s="30" customFormat="1" x14ac:dyDescent="0.3">
      <c r="B316" s="38"/>
      <c r="C316" s="2"/>
      <c r="D316" s="2"/>
      <c r="E316" s="2"/>
      <c r="F316" s="2"/>
      <c r="G316" s="2"/>
      <c r="H316" s="2"/>
      <c r="I316" s="2"/>
      <c r="J316" s="2"/>
      <c r="K316" s="2"/>
      <c r="L316" s="2"/>
      <c r="M316" s="2"/>
    </row>
    <row r="317" spans="2:13" s="30" customFormat="1" x14ac:dyDescent="0.3">
      <c r="B317" s="43"/>
      <c r="C317" s="2"/>
      <c r="D317" s="2"/>
      <c r="E317" s="2"/>
      <c r="F317" s="2"/>
      <c r="G317" s="2"/>
      <c r="H317" s="2"/>
      <c r="I317" s="2"/>
      <c r="J317" s="2"/>
      <c r="K317" s="2"/>
      <c r="L317" s="2"/>
      <c r="M317" s="2"/>
    </row>
    <row r="318" spans="2:13" s="30" customFormat="1" x14ac:dyDescent="0.3">
      <c r="B318" s="35"/>
      <c r="C318" s="2"/>
      <c r="D318" s="2"/>
      <c r="E318" s="2"/>
      <c r="F318" s="2"/>
      <c r="G318" s="2"/>
      <c r="H318" s="2"/>
      <c r="I318" s="2"/>
      <c r="J318" s="2"/>
      <c r="K318" s="2"/>
      <c r="L318" s="2"/>
      <c r="M318" s="2"/>
    </row>
    <row r="319" spans="2:13" s="30" customFormat="1" x14ac:dyDescent="0.3">
      <c r="B319" s="43"/>
      <c r="C319" s="2"/>
      <c r="D319" s="2"/>
      <c r="E319" s="2"/>
      <c r="F319" s="2"/>
      <c r="G319" s="2"/>
      <c r="H319" s="2"/>
      <c r="I319" s="2"/>
      <c r="J319" s="2"/>
      <c r="K319" s="2"/>
      <c r="L319" s="2"/>
      <c r="M319" s="2"/>
    </row>
    <row r="320" spans="2:13" s="30" customFormat="1" x14ac:dyDescent="0.3">
      <c r="B320" s="43"/>
      <c r="C320" s="2"/>
      <c r="D320" s="2"/>
      <c r="E320" s="2"/>
      <c r="F320" s="2"/>
      <c r="G320" s="2"/>
      <c r="H320" s="2"/>
      <c r="I320" s="2"/>
      <c r="J320" s="2"/>
      <c r="K320" s="2"/>
      <c r="L320" s="2"/>
      <c r="M320" s="2"/>
    </row>
    <row r="321" spans="2:13" s="30" customFormat="1" x14ac:dyDescent="0.3">
      <c r="B321" s="43"/>
      <c r="C321" s="2"/>
      <c r="D321" s="2"/>
      <c r="E321" s="2"/>
      <c r="F321" s="2"/>
      <c r="G321" s="2"/>
      <c r="H321" s="2"/>
      <c r="I321" s="2"/>
      <c r="J321" s="2"/>
      <c r="K321" s="2"/>
      <c r="L321" s="2"/>
      <c r="M321" s="2"/>
    </row>
    <row r="322" spans="2:13" s="30" customFormat="1" x14ac:dyDescent="0.3">
      <c r="B322" s="43"/>
      <c r="C322" s="2"/>
      <c r="D322" s="2"/>
      <c r="E322" s="2"/>
      <c r="F322" s="2"/>
      <c r="G322" s="2"/>
      <c r="H322" s="2"/>
      <c r="I322" s="2"/>
      <c r="J322" s="2"/>
      <c r="K322" s="2"/>
      <c r="L322" s="2"/>
      <c r="M322" s="2"/>
    </row>
    <row r="323" spans="2:13" s="30" customFormat="1" x14ac:dyDescent="0.3">
      <c r="B323" s="43"/>
      <c r="C323" s="2"/>
      <c r="D323" s="2"/>
      <c r="E323" s="2"/>
      <c r="F323" s="2"/>
      <c r="G323" s="2"/>
      <c r="H323" s="2"/>
      <c r="I323" s="2"/>
      <c r="J323" s="2"/>
      <c r="K323" s="2"/>
      <c r="L323" s="2"/>
      <c r="M323" s="2"/>
    </row>
    <row r="324" spans="2:13" s="30" customFormat="1" x14ac:dyDescent="0.3">
      <c r="B324" s="43"/>
      <c r="C324" s="2"/>
      <c r="D324" s="2"/>
      <c r="E324" s="2"/>
      <c r="F324" s="2"/>
      <c r="G324" s="2"/>
      <c r="H324" s="2"/>
      <c r="I324" s="2"/>
      <c r="J324" s="2"/>
      <c r="K324" s="2"/>
      <c r="L324" s="2"/>
      <c r="M324" s="2"/>
    </row>
    <row r="325" spans="2:13" s="30" customFormat="1" x14ac:dyDescent="0.3">
      <c r="B325" s="43"/>
      <c r="C325" s="2"/>
      <c r="D325" s="2"/>
      <c r="E325" s="2"/>
      <c r="F325" s="2"/>
      <c r="G325" s="2"/>
      <c r="H325" s="2"/>
      <c r="I325" s="2"/>
      <c r="J325" s="2"/>
      <c r="K325" s="2"/>
      <c r="L325" s="2"/>
      <c r="M325" s="2"/>
    </row>
    <row r="326" spans="2:13" s="30" customFormat="1" x14ac:dyDescent="0.3">
      <c r="B326" s="43"/>
      <c r="C326" s="2"/>
      <c r="D326" s="2"/>
      <c r="E326" s="2"/>
      <c r="F326" s="2"/>
      <c r="G326" s="2"/>
      <c r="H326" s="2"/>
      <c r="I326" s="2"/>
      <c r="J326" s="2"/>
      <c r="K326" s="2"/>
      <c r="L326" s="2"/>
      <c r="M326" s="2"/>
    </row>
    <row r="327" spans="2:13" s="30" customFormat="1" x14ac:dyDescent="0.3">
      <c r="B327" s="43"/>
      <c r="C327" s="2"/>
      <c r="D327" s="2"/>
      <c r="E327" s="2"/>
      <c r="F327" s="2"/>
      <c r="G327" s="2"/>
      <c r="H327" s="2"/>
      <c r="I327" s="2"/>
      <c r="J327" s="2"/>
      <c r="K327" s="2"/>
      <c r="L327" s="2"/>
      <c r="M327" s="2"/>
    </row>
    <row r="328" spans="2:13" s="30" customFormat="1" x14ac:dyDescent="0.3">
      <c r="B328" s="43"/>
      <c r="C328" s="2"/>
      <c r="D328" s="2"/>
      <c r="E328" s="2"/>
      <c r="F328" s="2"/>
      <c r="G328" s="2"/>
      <c r="H328" s="2"/>
      <c r="I328" s="2"/>
      <c r="J328" s="2"/>
      <c r="K328" s="2"/>
      <c r="L328" s="2"/>
      <c r="M328" s="2"/>
    </row>
    <row r="329" spans="2:13" s="30" customFormat="1" x14ac:dyDescent="0.3">
      <c r="B329" s="43"/>
      <c r="C329" s="2"/>
      <c r="D329" s="2"/>
      <c r="E329" s="2"/>
      <c r="F329" s="2"/>
      <c r="G329" s="2"/>
      <c r="H329" s="2"/>
      <c r="I329" s="2"/>
      <c r="J329" s="2"/>
      <c r="K329" s="2"/>
      <c r="L329" s="2"/>
      <c r="M329" s="2"/>
    </row>
    <row r="330" spans="2:13" s="30" customFormat="1" x14ac:dyDescent="0.3">
      <c r="B330" s="43"/>
      <c r="C330" s="2"/>
      <c r="D330" s="2"/>
      <c r="E330" s="2"/>
      <c r="F330" s="2"/>
      <c r="G330" s="2"/>
      <c r="H330" s="2"/>
      <c r="I330" s="2"/>
      <c r="J330" s="2"/>
      <c r="K330" s="2"/>
      <c r="L330" s="2"/>
      <c r="M330" s="2"/>
    </row>
    <row r="331" spans="2:13" s="30" customFormat="1" x14ac:dyDescent="0.3">
      <c r="B331" s="35"/>
      <c r="C331" s="2"/>
      <c r="D331" s="2"/>
      <c r="E331" s="2"/>
      <c r="F331" s="2"/>
      <c r="G331" s="2"/>
      <c r="H331" s="2"/>
      <c r="I331" s="2"/>
      <c r="J331" s="2"/>
      <c r="K331" s="2"/>
      <c r="L331" s="2"/>
      <c r="M331" s="2"/>
    </row>
    <row r="332" spans="2:13" s="30" customFormat="1" x14ac:dyDescent="0.3">
      <c r="B332" s="35"/>
      <c r="C332" s="2"/>
      <c r="D332" s="2"/>
      <c r="E332" s="2"/>
      <c r="F332" s="2"/>
      <c r="G332" s="2"/>
      <c r="H332" s="2"/>
      <c r="I332" s="2"/>
      <c r="J332" s="2"/>
      <c r="K332" s="2"/>
      <c r="L332" s="2"/>
      <c r="M332" s="2"/>
    </row>
    <row r="333" spans="2:13" s="30" customFormat="1" x14ac:dyDescent="0.3">
      <c r="B333" s="35"/>
      <c r="C333" s="2"/>
      <c r="D333" s="2"/>
      <c r="E333" s="2"/>
      <c r="F333" s="2"/>
      <c r="G333" s="2"/>
      <c r="H333" s="2"/>
      <c r="I333" s="2"/>
      <c r="J333" s="2"/>
      <c r="K333" s="2"/>
      <c r="L333" s="2"/>
      <c r="M333" s="2"/>
    </row>
    <row r="334" spans="2:13" s="30" customFormat="1" x14ac:dyDescent="0.3">
      <c r="B334" s="35"/>
      <c r="C334" s="2"/>
      <c r="D334" s="2"/>
      <c r="E334" s="2"/>
      <c r="F334" s="2"/>
      <c r="G334" s="2"/>
      <c r="H334" s="2"/>
      <c r="I334" s="2"/>
      <c r="J334" s="2"/>
      <c r="K334" s="2"/>
      <c r="L334" s="2"/>
      <c r="M334" s="2"/>
    </row>
    <row r="335" spans="2:13" s="30" customFormat="1" x14ac:dyDescent="0.3">
      <c r="B335" s="35"/>
      <c r="C335" s="2"/>
      <c r="D335" s="2"/>
      <c r="E335" s="2"/>
      <c r="F335" s="2"/>
      <c r="G335" s="2"/>
      <c r="H335" s="2"/>
      <c r="I335" s="2"/>
      <c r="J335" s="2"/>
      <c r="K335" s="2"/>
      <c r="L335" s="2"/>
      <c r="M335" s="2"/>
    </row>
    <row r="336" spans="2:13" s="30" customFormat="1" x14ac:dyDescent="0.3">
      <c r="B336" s="35"/>
      <c r="C336" s="2"/>
      <c r="D336" s="2"/>
      <c r="E336" s="2"/>
      <c r="F336" s="2"/>
      <c r="G336" s="2"/>
      <c r="H336" s="2"/>
      <c r="I336" s="2"/>
      <c r="J336" s="2"/>
      <c r="K336" s="2"/>
      <c r="L336" s="2"/>
      <c r="M336" s="2"/>
    </row>
    <row r="337" spans="2:13" s="30" customFormat="1" x14ac:dyDescent="0.3">
      <c r="B337" s="35"/>
      <c r="C337" s="2"/>
      <c r="D337" s="2"/>
      <c r="E337" s="2"/>
      <c r="F337" s="2"/>
      <c r="G337" s="2"/>
      <c r="H337" s="2"/>
      <c r="I337" s="2"/>
      <c r="J337" s="2"/>
      <c r="K337" s="2"/>
      <c r="L337" s="2"/>
      <c r="M337" s="2"/>
    </row>
    <row r="338" spans="2:13" s="30" customFormat="1" x14ac:dyDescent="0.3">
      <c r="B338" s="35"/>
      <c r="C338" s="2"/>
      <c r="D338" s="2"/>
      <c r="E338" s="2"/>
      <c r="F338" s="2"/>
      <c r="G338" s="2"/>
      <c r="H338" s="2"/>
      <c r="I338" s="2"/>
      <c r="J338" s="2"/>
      <c r="K338" s="2"/>
      <c r="L338" s="2"/>
      <c r="M338" s="2"/>
    </row>
    <row r="339" spans="2:13" s="30" customFormat="1" x14ac:dyDescent="0.3">
      <c r="B339" s="35"/>
      <c r="C339" s="2"/>
      <c r="D339" s="2"/>
      <c r="E339" s="2"/>
      <c r="F339" s="2"/>
      <c r="G339" s="2"/>
      <c r="H339" s="2"/>
      <c r="I339" s="2"/>
      <c r="J339" s="2"/>
      <c r="K339" s="2"/>
      <c r="L339" s="2"/>
      <c r="M339" s="2"/>
    </row>
    <row r="340" spans="2:13" s="30" customFormat="1" x14ac:dyDescent="0.3">
      <c r="B340" s="35"/>
      <c r="C340" s="2"/>
      <c r="D340" s="2"/>
      <c r="E340" s="2"/>
      <c r="F340" s="2"/>
      <c r="G340" s="2"/>
      <c r="H340" s="2"/>
      <c r="I340" s="2"/>
      <c r="J340" s="2"/>
      <c r="K340" s="2"/>
      <c r="L340" s="2"/>
      <c r="M340" s="2"/>
    </row>
    <row r="341" spans="2:13" s="30" customFormat="1" x14ac:dyDescent="0.3">
      <c r="B341" s="35"/>
      <c r="C341" s="2"/>
      <c r="D341" s="2"/>
      <c r="E341" s="2"/>
      <c r="F341" s="2"/>
      <c r="G341" s="2"/>
      <c r="H341" s="2"/>
      <c r="I341" s="2"/>
      <c r="J341" s="2"/>
      <c r="K341" s="2"/>
      <c r="L341" s="2"/>
      <c r="M341" s="2"/>
    </row>
    <row r="342" spans="2:13" s="30" customFormat="1" x14ac:dyDescent="0.3">
      <c r="B342" s="43"/>
      <c r="C342" s="2"/>
      <c r="D342" s="2"/>
      <c r="E342" s="2"/>
      <c r="F342" s="2"/>
      <c r="G342" s="2"/>
      <c r="H342" s="2"/>
      <c r="I342" s="2"/>
      <c r="J342" s="2"/>
      <c r="K342" s="2"/>
      <c r="L342" s="2"/>
      <c r="M342" s="2"/>
    </row>
    <row r="343" spans="2:13" s="30" customFormat="1" x14ac:dyDescent="0.3">
      <c r="B343" s="43"/>
      <c r="C343" s="2"/>
      <c r="D343" s="2"/>
      <c r="E343" s="2"/>
      <c r="F343" s="2"/>
      <c r="G343" s="2"/>
      <c r="H343" s="2"/>
      <c r="I343" s="2"/>
      <c r="J343" s="2"/>
      <c r="K343" s="2"/>
      <c r="L343" s="2"/>
      <c r="M343" s="2"/>
    </row>
    <row r="344" spans="2:13" s="30" customFormat="1" x14ac:dyDescent="0.3">
      <c r="B344" s="43"/>
      <c r="C344" s="2"/>
      <c r="D344" s="2"/>
      <c r="E344" s="2"/>
      <c r="F344" s="2"/>
      <c r="G344" s="2"/>
      <c r="H344" s="2"/>
      <c r="I344" s="2"/>
      <c r="J344" s="2"/>
      <c r="K344" s="2"/>
      <c r="L344" s="2"/>
      <c r="M344" s="2"/>
    </row>
    <row r="345" spans="2:13" s="30" customFormat="1" x14ac:dyDescent="0.3">
      <c r="B345" s="43"/>
      <c r="C345" s="2"/>
      <c r="D345" s="2"/>
      <c r="E345" s="2"/>
      <c r="F345" s="2"/>
      <c r="G345" s="2"/>
      <c r="H345" s="2"/>
      <c r="I345" s="2"/>
      <c r="J345" s="2"/>
      <c r="K345" s="2"/>
      <c r="L345" s="2"/>
      <c r="M345" s="2"/>
    </row>
    <row r="346" spans="2:13" s="30" customFormat="1" x14ac:dyDescent="0.3">
      <c r="B346" s="43"/>
      <c r="C346" s="2"/>
      <c r="D346" s="2"/>
      <c r="E346" s="2"/>
      <c r="F346" s="2"/>
      <c r="G346" s="2"/>
      <c r="H346" s="2"/>
      <c r="I346" s="2"/>
      <c r="J346" s="2"/>
      <c r="K346" s="2"/>
      <c r="L346" s="2"/>
      <c r="M346" s="2"/>
    </row>
    <row r="347" spans="2:13" s="30" customFormat="1" x14ac:dyDescent="0.3">
      <c r="B347" s="43"/>
      <c r="C347" s="2"/>
      <c r="D347" s="2"/>
      <c r="E347" s="2"/>
      <c r="F347" s="2"/>
      <c r="G347" s="2"/>
      <c r="H347" s="2"/>
      <c r="I347" s="2"/>
      <c r="J347" s="2"/>
      <c r="K347" s="2"/>
      <c r="L347" s="2"/>
      <c r="M347" s="2"/>
    </row>
    <row r="348" spans="2:13" s="30" customFormat="1" x14ac:dyDescent="0.3">
      <c r="B348" s="43"/>
      <c r="C348" s="2"/>
      <c r="D348" s="2"/>
      <c r="E348" s="2"/>
      <c r="F348" s="2"/>
      <c r="G348" s="2"/>
      <c r="H348" s="2"/>
      <c r="I348" s="2"/>
      <c r="J348" s="2"/>
      <c r="K348" s="2"/>
      <c r="L348" s="2"/>
      <c r="M348" s="2"/>
    </row>
    <row r="349" spans="2:13" s="30" customFormat="1" x14ac:dyDescent="0.3">
      <c r="B349" s="43"/>
      <c r="C349" s="2"/>
      <c r="D349" s="2"/>
      <c r="E349" s="2"/>
      <c r="F349" s="2"/>
      <c r="G349" s="2"/>
      <c r="H349" s="2"/>
      <c r="I349" s="2"/>
      <c r="J349" s="2"/>
      <c r="K349" s="2"/>
      <c r="L349" s="2"/>
      <c r="M349" s="2"/>
    </row>
    <row r="350" spans="2:13" s="30" customFormat="1" x14ac:dyDescent="0.3">
      <c r="B350" s="43"/>
      <c r="C350" s="2"/>
      <c r="D350" s="2"/>
      <c r="E350" s="2"/>
      <c r="F350" s="2"/>
      <c r="G350" s="2"/>
      <c r="H350" s="2"/>
      <c r="I350" s="2"/>
      <c r="J350" s="2"/>
      <c r="K350" s="2"/>
      <c r="L350" s="2"/>
      <c r="M350" s="2"/>
    </row>
    <row r="351" spans="2:13" s="30" customFormat="1" x14ac:dyDescent="0.3">
      <c r="B351" s="35"/>
      <c r="C351" s="2"/>
      <c r="D351" s="2"/>
      <c r="E351" s="2"/>
      <c r="F351" s="2"/>
      <c r="G351" s="2"/>
      <c r="H351" s="2"/>
      <c r="I351" s="2"/>
      <c r="J351" s="2"/>
      <c r="K351" s="2"/>
      <c r="L351" s="2"/>
      <c r="M351" s="2"/>
    </row>
    <row r="352" spans="2:13" s="30" customFormat="1" x14ac:dyDescent="0.3">
      <c r="B352" s="43"/>
      <c r="C352" s="2"/>
      <c r="D352" s="2"/>
      <c r="E352" s="2"/>
      <c r="F352" s="2"/>
      <c r="G352" s="2"/>
      <c r="H352" s="2"/>
      <c r="I352" s="2"/>
      <c r="J352" s="2"/>
      <c r="K352" s="2"/>
      <c r="L352" s="2"/>
      <c r="M352" s="2"/>
    </row>
    <row r="353" spans="2:13" s="30" customFormat="1" x14ac:dyDescent="0.3">
      <c r="B353" s="43"/>
      <c r="C353" s="2"/>
      <c r="D353" s="2"/>
      <c r="E353" s="2"/>
      <c r="F353" s="2"/>
      <c r="G353" s="2"/>
      <c r="H353" s="2"/>
      <c r="I353" s="2"/>
      <c r="J353" s="2"/>
      <c r="K353" s="2"/>
      <c r="L353" s="2"/>
      <c r="M353" s="2"/>
    </row>
    <row r="354" spans="2:13" s="30" customFormat="1" x14ac:dyDescent="0.3">
      <c r="B354" s="43"/>
      <c r="C354" s="2"/>
      <c r="D354" s="2"/>
      <c r="E354" s="2"/>
      <c r="F354" s="2"/>
      <c r="G354" s="2"/>
      <c r="H354" s="2"/>
      <c r="I354" s="2"/>
      <c r="J354" s="2"/>
      <c r="K354" s="2"/>
      <c r="L354" s="2"/>
      <c r="M354" s="2"/>
    </row>
    <row r="355" spans="2:13" s="30" customFormat="1" x14ac:dyDescent="0.3">
      <c r="B355" s="43"/>
      <c r="C355" s="2"/>
      <c r="D355" s="2"/>
      <c r="E355" s="2"/>
      <c r="F355" s="2"/>
      <c r="G355" s="2"/>
      <c r="H355" s="2"/>
      <c r="I355" s="2"/>
      <c r="J355" s="2"/>
      <c r="K355" s="2"/>
      <c r="L355" s="2"/>
      <c r="M355" s="2"/>
    </row>
    <row r="356" spans="2:13" s="30" customFormat="1" x14ac:dyDescent="0.3">
      <c r="B356" s="43"/>
      <c r="C356" s="2"/>
      <c r="D356" s="2"/>
      <c r="E356" s="2"/>
      <c r="F356" s="2"/>
      <c r="G356" s="2"/>
      <c r="H356" s="2"/>
      <c r="I356" s="2"/>
      <c r="J356" s="2"/>
      <c r="K356" s="2"/>
      <c r="L356" s="2"/>
      <c r="M356" s="2"/>
    </row>
    <row r="357" spans="2:13" s="30" customFormat="1" x14ac:dyDescent="0.3">
      <c r="B357" s="35"/>
      <c r="C357" s="2"/>
      <c r="D357" s="2"/>
      <c r="E357" s="2"/>
      <c r="F357" s="2"/>
      <c r="G357" s="2"/>
      <c r="H357" s="2"/>
      <c r="I357" s="2"/>
      <c r="J357" s="2"/>
      <c r="K357" s="2"/>
      <c r="L357" s="2"/>
      <c r="M357" s="2"/>
    </row>
    <row r="358" spans="2:13" s="30" customFormat="1" x14ac:dyDescent="0.3">
      <c r="B358" s="43"/>
      <c r="C358" s="2"/>
      <c r="D358" s="2"/>
      <c r="E358" s="2"/>
      <c r="F358" s="2"/>
      <c r="G358" s="2"/>
      <c r="H358" s="2"/>
      <c r="I358" s="2"/>
      <c r="J358" s="2"/>
      <c r="K358" s="2"/>
      <c r="L358" s="2"/>
      <c r="M358" s="2"/>
    </row>
    <row r="359" spans="2:13" s="30" customFormat="1" x14ac:dyDescent="0.3">
      <c r="B359" s="35"/>
      <c r="C359" s="2"/>
      <c r="D359" s="2"/>
      <c r="E359" s="2"/>
      <c r="F359" s="2"/>
      <c r="G359" s="2"/>
      <c r="H359" s="2"/>
      <c r="I359" s="2"/>
      <c r="J359" s="2"/>
      <c r="K359" s="2"/>
      <c r="L359" s="2"/>
      <c r="M359" s="2"/>
    </row>
    <row r="360" spans="2:13" s="30" customFormat="1" x14ac:dyDescent="0.3">
      <c r="B360" s="35"/>
      <c r="C360" s="2"/>
      <c r="D360" s="2"/>
      <c r="E360" s="2"/>
      <c r="F360" s="2"/>
      <c r="G360" s="2"/>
      <c r="H360" s="2"/>
      <c r="I360" s="2"/>
      <c r="J360" s="2"/>
      <c r="K360" s="2"/>
      <c r="L360" s="2"/>
      <c r="M360" s="2"/>
    </row>
    <row r="361" spans="2:13" s="30" customFormat="1" x14ac:dyDescent="0.3">
      <c r="B361" s="43"/>
      <c r="C361" s="2"/>
      <c r="D361" s="2"/>
      <c r="E361" s="2"/>
      <c r="F361" s="2"/>
      <c r="G361" s="2"/>
      <c r="H361" s="2"/>
      <c r="I361" s="2"/>
      <c r="J361" s="2"/>
      <c r="K361" s="2"/>
      <c r="L361" s="2"/>
      <c r="M361" s="2"/>
    </row>
    <row r="362" spans="2:13" s="30" customFormat="1" x14ac:dyDescent="0.3">
      <c r="B362" s="35"/>
      <c r="C362" s="2"/>
      <c r="D362" s="2"/>
      <c r="E362" s="2"/>
      <c r="F362" s="2"/>
      <c r="G362" s="2"/>
      <c r="H362" s="2"/>
      <c r="I362" s="2"/>
      <c r="J362" s="2"/>
      <c r="K362" s="2"/>
      <c r="L362" s="2"/>
      <c r="M362" s="2"/>
    </row>
    <row r="363" spans="2:13" s="30" customFormat="1" x14ac:dyDescent="0.3">
      <c r="B363" s="35"/>
      <c r="C363" s="2"/>
      <c r="D363" s="2"/>
      <c r="E363" s="2"/>
      <c r="F363" s="2"/>
      <c r="G363" s="2"/>
      <c r="H363" s="2"/>
      <c r="I363" s="2"/>
      <c r="J363" s="2"/>
      <c r="K363" s="2"/>
      <c r="L363" s="2"/>
      <c r="M363" s="2"/>
    </row>
    <row r="364" spans="2:13" s="30" customFormat="1" x14ac:dyDescent="0.3">
      <c r="B364" s="43"/>
      <c r="C364" s="2"/>
      <c r="D364" s="2"/>
      <c r="E364" s="2"/>
      <c r="F364" s="2"/>
      <c r="G364" s="2"/>
      <c r="H364" s="2"/>
      <c r="I364" s="2"/>
      <c r="J364" s="2"/>
      <c r="K364" s="2"/>
      <c r="L364" s="2"/>
      <c r="M364" s="2"/>
    </row>
    <row r="365" spans="2:13" s="30" customFormat="1" x14ac:dyDescent="0.3">
      <c r="B365" s="43"/>
      <c r="C365" s="2"/>
      <c r="D365" s="2"/>
      <c r="E365" s="2"/>
      <c r="F365" s="2"/>
      <c r="G365" s="2"/>
      <c r="H365" s="2"/>
      <c r="I365" s="2"/>
      <c r="J365" s="2"/>
      <c r="K365" s="2"/>
      <c r="L365" s="2"/>
      <c r="M365" s="2"/>
    </row>
    <row r="366" spans="2:13" s="30" customFormat="1" x14ac:dyDescent="0.3">
      <c r="B366" s="43"/>
      <c r="C366" s="2"/>
      <c r="D366" s="2"/>
      <c r="E366" s="2"/>
      <c r="F366" s="2"/>
      <c r="G366" s="2"/>
      <c r="H366" s="2"/>
      <c r="I366" s="2"/>
      <c r="J366" s="2"/>
      <c r="K366" s="2"/>
      <c r="L366" s="2"/>
      <c r="M366" s="2"/>
    </row>
    <row r="367" spans="2:13" s="30" customFormat="1" x14ac:dyDescent="0.3">
      <c r="B367" s="43"/>
      <c r="C367" s="2"/>
      <c r="D367" s="2"/>
      <c r="E367" s="2"/>
      <c r="F367" s="2"/>
      <c r="G367" s="2"/>
      <c r="H367" s="2"/>
      <c r="I367" s="2"/>
      <c r="J367" s="2"/>
      <c r="K367" s="2"/>
      <c r="L367" s="2"/>
      <c r="M367" s="2"/>
    </row>
    <row r="368" spans="2:13" s="30" customFormat="1" x14ac:dyDescent="0.3">
      <c r="B368" s="43"/>
      <c r="C368" s="2"/>
      <c r="D368" s="2"/>
      <c r="E368" s="2"/>
      <c r="F368" s="2"/>
      <c r="G368" s="2"/>
      <c r="H368" s="2"/>
      <c r="I368" s="2"/>
      <c r="J368" s="2"/>
      <c r="K368" s="2"/>
      <c r="L368" s="2"/>
      <c r="M368" s="2"/>
    </row>
    <row r="369" spans="2:13" s="30" customFormat="1" x14ac:dyDescent="0.3">
      <c r="B369" s="43"/>
      <c r="C369" s="2"/>
      <c r="D369" s="2"/>
      <c r="E369" s="2"/>
      <c r="F369" s="2"/>
      <c r="G369" s="2"/>
      <c r="H369" s="2"/>
      <c r="I369" s="2"/>
      <c r="J369" s="2"/>
      <c r="K369" s="2"/>
      <c r="L369" s="2"/>
      <c r="M369" s="2"/>
    </row>
    <row r="370" spans="2:13" s="30" customFormat="1" x14ac:dyDescent="0.3">
      <c r="B370" s="43"/>
      <c r="C370" s="2"/>
      <c r="D370" s="2"/>
      <c r="E370" s="2"/>
      <c r="F370" s="2"/>
      <c r="G370" s="2"/>
      <c r="H370" s="2"/>
      <c r="I370" s="2"/>
      <c r="J370" s="2"/>
      <c r="K370" s="2"/>
      <c r="L370" s="2"/>
      <c r="M370" s="2"/>
    </row>
    <row r="371" spans="2:13" s="30" customFormat="1" x14ac:dyDescent="0.3">
      <c r="B371" s="43"/>
      <c r="C371" s="2"/>
      <c r="D371" s="2"/>
      <c r="E371" s="2"/>
      <c r="F371" s="2"/>
      <c r="G371" s="2"/>
      <c r="H371" s="2"/>
      <c r="I371" s="2"/>
      <c r="J371" s="2"/>
      <c r="K371" s="2"/>
      <c r="L371" s="2"/>
      <c r="M371" s="2"/>
    </row>
    <row r="372" spans="2:13" s="30" customFormat="1" x14ac:dyDescent="0.3">
      <c r="B372" s="43"/>
      <c r="C372" s="2"/>
      <c r="D372" s="2"/>
      <c r="E372" s="2"/>
      <c r="F372" s="2"/>
      <c r="G372" s="2"/>
      <c r="H372" s="2"/>
      <c r="I372" s="2"/>
      <c r="J372" s="2"/>
      <c r="K372" s="2"/>
      <c r="L372" s="2"/>
      <c r="M372" s="2"/>
    </row>
    <row r="373" spans="2:13" s="30" customFormat="1" x14ac:dyDescent="0.3">
      <c r="B373" s="43"/>
      <c r="C373" s="2"/>
      <c r="D373" s="2"/>
      <c r="E373" s="2"/>
      <c r="F373" s="2"/>
      <c r="G373" s="2"/>
      <c r="H373" s="2"/>
      <c r="I373" s="2"/>
      <c r="J373" s="2"/>
      <c r="K373" s="2"/>
      <c r="L373" s="2"/>
      <c r="M373" s="2"/>
    </row>
    <row r="374" spans="2:13" s="30" customFormat="1" x14ac:dyDescent="0.3">
      <c r="B374" s="43"/>
      <c r="C374" s="2"/>
      <c r="D374" s="2"/>
      <c r="E374" s="2"/>
      <c r="F374" s="2"/>
      <c r="G374" s="2"/>
      <c r="H374" s="2"/>
      <c r="I374" s="2"/>
      <c r="J374" s="2"/>
      <c r="K374" s="2"/>
      <c r="L374" s="2"/>
      <c r="M374" s="2"/>
    </row>
    <row r="375" spans="2:13" s="30" customFormat="1" x14ac:dyDescent="0.3">
      <c r="B375" s="43"/>
      <c r="C375" s="2"/>
      <c r="D375" s="2"/>
      <c r="E375" s="2"/>
      <c r="F375" s="2"/>
      <c r="G375" s="2"/>
      <c r="H375" s="2"/>
      <c r="I375" s="2"/>
      <c r="J375" s="2"/>
      <c r="K375" s="2"/>
      <c r="L375" s="2"/>
      <c r="M375" s="2"/>
    </row>
    <row r="376" spans="2:13" s="30" customFormat="1" x14ac:dyDescent="0.3">
      <c r="B376" s="43"/>
      <c r="C376" s="2"/>
      <c r="D376" s="2"/>
      <c r="E376" s="2"/>
      <c r="F376" s="2"/>
      <c r="G376" s="2"/>
      <c r="H376" s="2"/>
      <c r="I376" s="2"/>
      <c r="J376" s="2"/>
      <c r="K376" s="2"/>
      <c r="L376" s="2"/>
      <c r="M376" s="2"/>
    </row>
    <row r="377" spans="2:13" s="30" customFormat="1" x14ac:dyDescent="0.3">
      <c r="B377" s="43"/>
      <c r="C377" s="2"/>
      <c r="D377" s="2"/>
      <c r="E377" s="2"/>
      <c r="F377" s="2"/>
      <c r="G377" s="2"/>
      <c r="H377" s="2"/>
      <c r="I377" s="2"/>
      <c r="J377" s="2"/>
      <c r="K377" s="2"/>
      <c r="L377" s="2"/>
      <c r="M377" s="2"/>
    </row>
    <row r="378" spans="2:13" s="30" customFormat="1" x14ac:dyDescent="0.3">
      <c r="B378" s="43"/>
      <c r="C378" s="2"/>
      <c r="D378" s="2"/>
      <c r="E378" s="2"/>
      <c r="F378" s="2"/>
      <c r="G378" s="2"/>
      <c r="H378" s="2"/>
      <c r="I378" s="2"/>
      <c r="J378" s="2"/>
      <c r="K378" s="2"/>
      <c r="L378" s="2"/>
      <c r="M378" s="2"/>
    </row>
    <row r="379" spans="2:13" s="30" customFormat="1" x14ac:dyDescent="0.3">
      <c r="B379" s="43"/>
      <c r="C379" s="2"/>
      <c r="D379" s="2"/>
      <c r="E379" s="2"/>
      <c r="F379" s="2"/>
      <c r="G379" s="2"/>
      <c r="H379" s="2"/>
      <c r="I379" s="2"/>
      <c r="J379" s="2"/>
      <c r="K379" s="2"/>
      <c r="L379" s="2"/>
      <c r="M379" s="2"/>
    </row>
    <row r="380" spans="2:13" s="30" customFormat="1" x14ac:dyDescent="0.3">
      <c r="B380" s="43"/>
      <c r="C380" s="2"/>
      <c r="D380" s="2"/>
      <c r="E380" s="2"/>
      <c r="F380" s="2"/>
      <c r="G380" s="2"/>
      <c r="H380" s="2"/>
      <c r="I380" s="2"/>
      <c r="J380" s="2"/>
      <c r="K380" s="2"/>
      <c r="L380" s="2"/>
      <c r="M380" s="2"/>
    </row>
    <row r="381" spans="2:13" s="30" customFormat="1" x14ac:dyDescent="0.3">
      <c r="B381" s="43"/>
      <c r="C381" s="2"/>
      <c r="D381" s="2"/>
      <c r="E381" s="2"/>
      <c r="F381" s="2"/>
      <c r="G381" s="2"/>
      <c r="H381" s="2"/>
      <c r="I381" s="2"/>
      <c r="J381" s="2"/>
      <c r="K381" s="2"/>
      <c r="L381" s="2"/>
      <c r="M381" s="2"/>
    </row>
    <row r="382" spans="2:13" s="30" customFormat="1" x14ac:dyDescent="0.3">
      <c r="B382" s="43"/>
      <c r="C382" s="2"/>
      <c r="D382" s="2"/>
      <c r="E382" s="2"/>
      <c r="F382" s="2"/>
      <c r="G382" s="2"/>
      <c r="H382" s="2"/>
      <c r="I382" s="2"/>
      <c r="J382" s="2"/>
      <c r="K382" s="2"/>
      <c r="L382" s="2"/>
      <c r="M382" s="2"/>
    </row>
    <row r="383" spans="2:13" s="30" customFormat="1" x14ac:dyDescent="0.3">
      <c r="B383" s="35"/>
      <c r="C383" s="2"/>
      <c r="D383" s="2"/>
      <c r="E383" s="2"/>
      <c r="F383" s="2"/>
      <c r="G383" s="2"/>
      <c r="H383" s="2"/>
      <c r="I383" s="2"/>
      <c r="J383" s="2"/>
      <c r="K383" s="2"/>
      <c r="L383" s="2"/>
      <c r="M383" s="2"/>
    </row>
    <row r="384" spans="2:13" s="30" customFormat="1" x14ac:dyDescent="0.3">
      <c r="B384" s="35"/>
      <c r="C384" s="2"/>
      <c r="D384" s="2"/>
      <c r="E384" s="2"/>
      <c r="F384" s="2"/>
      <c r="G384" s="2"/>
      <c r="H384" s="2"/>
      <c r="I384" s="2"/>
      <c r="J384" s="2"/>
      <c r="K384" s="2"/>
      <c r="L384" s="2"/>
      <c r="M384" s="2"/>
    </row>
    <row r="385" spans="2:13" s="30" customFormat="1" x14ac:dyDescent="0.3">
      <c r="B385" s="35"/>
      <c r="C385" s="2"/>
      <c r="D385" s="2"/>
      <c r="E385" s="2"/>
      <c r="F385" s="2"/>
      <c r="G385" s="2"/>
      <c r="H385" s="2"/>
      <c r="I385" s="2"/>
      <c r="J385" s="2"/>
      <c r="K385" s="2"/>
      <c r="L385" s="2"/>
      <c r="M385" s="2"/>
    </row>
    <row r="386" spans="2:13" s="30" customFormat="1" x14ac:dyDescent="0.3">
      <c r="B386" s="38"/>
      <c r="C386" s="2"/>
      <c r="D386" s="2"/>
      <c r="E386" s="2"/>
      <c r="F386" s="2"/>
      <c r="G386" s="2"/>
      <c r="H386" s="2"/>
      <c r="I386" s="2"/>
      <c r="J386" s="2"/>
      <c r="K386" s="2"/>
      <c r="L386" s="2"/>
      <c r="M386" s="2"/>
    </row>
    <row r="387" spans="2:13" s="30" customFormat="1" x14ac:dyDescent="0.3">
      <c r="B387" s="35"/>
      <c r="C387" s="2"/>
      <c r="D387" s="2"/>
      <c r="E387" s="2"/>
      <c r="F387" s="2"/>
      <c r="G387" s="2"/>
      <c r="H387" s="2"/>
      <c r="I387" s="2"/>
      <c r="J387" s="2"/>
      <c r="K387" s="2"/>
      <c r="L387" s="2"/>
      <c r="M387" s="2"/>
    </row>
    <row r="388" spans="2:13" s="30" customFormat="1" x14ac:dyDescent="0.3">
      <c r="B388" s="35"/>
      <c r="C388" s="2"/>
      <c r="D388" s="2"/>
      <c r="E388" s="2"/>
      <c r="F388" s="2"/>
      <c r="G388" s="2"/>
      <c r="H388" s="2"/>
      <c r="I388" s="2"/>
      <c r="J388" s="2"/>
      <c r="K388" s="2"/>
      <c r="L388" s="2"/>
      <c r="M388" s="2"/>
    </row>
    <row r="389" spans="2:13" s="30" customFormat="1" x14ac:dyDescent="0.3">
      <c r="B389" s="35"/>
      <c r="C389" s="2"/>
      <c r="D389" s="2"/>
      <c r="E389" s="2"/>
      <c r="F389" s="2"/>
      <c r="G389" s="2"/>
      <c r="H389" s="2"/>
      <c r="I389" s="2"/>
      <c r="J389" s="2"/>
      <c r="K389" s="2"/>
      <c r="L389" s="2"/>
      <c r="M389" s="2"/>
    </row>
    <row r="390" spans="2:13" s="30" customFormat="1" x14ac:dyDescent="0.3">
      <c r="B390" s="35"/>
      <c r="C390" s="2"/>
      <c r="D390" s="2"/>
      <c r="E390" s="2"/>
      <c r="F390" s="2"/>
      <c r="G390" s="2"/>
      <c r="H390" s="2"/>
      <c r="I390" s="2"/>
      <c r="J390" s="2"/>
      <c r="K390" s="2"/>
      <c r="L390" s="2"/>
      <c r="M390" s="2"/>
    </row>
    <row r="391" spans="2:13" s="30" customFormat="1" x14ac:dyDescent="0.3">
      <c r="B391" s="35"/>
      <c r="C391" s="2"/>
      <c r="D391" s="2"/>
      <c r="E391" s="2"/>
      <c r="F391" s="2"/>
      <c r="G391" s="2"/>
      <c r="H391" s="2"/>
      <c r="I391" s="2"/>
      <c r="J391" s="2"/>
      <c r="K391" s="2"/>
      <c r="L391" s="2"/>
      <c r="M391" s="2"/>
    </row>
    <row r="392" spans="2:13" s="30" customFormat="1" x14ac:dyDescent="0.3">
      <c r="B392" s="35"/>
      <c r="C392" s="2"/>
      <c r="D392" s="2"/>
      <c r="E392" s="2"/>
      <c r="F392" s="2"/>
      <c r="G392" s="2"/>
      <c r="H392" s="2"/>
      <c r="I392" s="2"/>
      <c r="J392" s="2"/>
      <c r="K392" s="2"/>
      <c r="L392" s="2"/>
      <c r="M392" s="2"/>
    </row>
    <row r="393" spans="2:13" s="30" customFormat="1" x14ac:dyDescent="0.3">
      <c r="B393" s="35"/>
      <c r="C393" s="2"/>
      <c r="D393" s="2"/>
      <c r="E393" s="2"/>
      <c r="F393" s="2"/>
      <c r="G393" s="2"/>
      <c r="H393" s="2"/>
      <c r="I393" s="2"/>
      <c r="J393" s="2"/>
      <c r="K393" s="2"/>
      <c r="L393" s="2"/>
      <c r="M393" s="2"/>
    </row>
    <row r="394" spans="2:13" s="30" customFormat="1" x14ac:dyDescent="0.3">
      <c r="B394" s="35"/>
      <c r="C394" s="2"/>
      <c r="D394" s="2"/>
      <c r="E394" s="2"/>
      <c r="F394" s="2"/>
      <c r="G394" s="2"/>
      <c r="H394" s="2"/>
      <c r="I394" s="2"/>
      <c r="J394" s="2"/>
      <c r="K394" s="2"/>
      <c r="L394" s="2"/>
      <c r="M394" s="2"/>
    </row>
    <row r="395" spans="2:13" s="30" customFormat="1" x14ac:dyDescent="0.3">
      <c r="B395" s="35"/>
      <c r="C395" s="2"/>
      <c r="D395" s="2"/>
      <c r="E395" s="2"/>
      <c r="F395" s="2"/>
      <c r="G395" s="2"/>
      <c r="H395" s="2"/>
      <c r="I395" s="2"/>
      <c r="J395" s="2"/>
      <c r="K395" s="2"/>
      <c r="L395" s="2"/>
      <c r="M395" s="2"/>
    </row>
    <row r="396" spans="2:13" s="30" customFormat="1" x14ac:dyDescent="0.3">
      <c r="B396" s="35"/>
      <c r="C396" s="2"/>
      <c r="D396" s="2"/>
      <c r="E396" s="2"/>
      <c r="F396" s="2"/>
      <c r="G396" s="2"/>
      <c r="H396" s="2"/>
      <c r="I396" s="2"/>
      <c r="J396" s="2"/>
      <c r="K396" s="2"/>
      <c r="L396" s="2"/>
      <c r="M396" s="2"/>
    </row>
    <row r="397" spans="2:13" s="30" customFormat="1" x14ac:dyDescent="0.3">
      <c r="B397" s="35"/>
      <c r="C397" s="2"/>
      <c r="D397" s="2"/>
      <c r="E397" s="2"/>
      <c r="F397" s="2"/>
      <c r="G397" s="2"/>
      <c r="H397" s="2"/>
      <c r="I397" s="2"/>
      <c r="J397" s="2"/>
      <c r="K397" s="2"/>
      <c r="L397" s="2"/>
      <c r="M397" s="2"/>
    </row>
    <row r="398" spans="2:13" s="30" customFormat="1" x14ac:dyDescent="0.3">
      <c r="B398" s="35"/>
      <c r="C398" s="2"/>
      <c r="D398" s="2"/>
      <c r="E398" s="2"/>
      <c r="F398" s="2"/>
      <c r="G398" s="2"/>
      <c r="H398" s="2"/>
      <c r="I398" s="2"/>
      <c r="J398" s="2"/>
      <c r="K398" s="2"/>
      <c r="L398" s="2"/>
      <c r="M398" s="2"/>
    </row>
    <row r="399" spans="2:13" s="30" customFormat="1" x14ac:dyDescent="0.3">
      <c r="B399" s="35"/>
      <c r="C399" s="2"/>
      <c r="D399" s="2"/>
      <c r="E399" s="2"/>
      <c r="F399" s="2"/>
      <c r="G399" s="2"/>
      <c r="H399" s="2"/>
      <c r="I399" s="2"/>
      <c r="J399" s="2"/>
      <c r="K399" s="2"/>
      <c r="L399" s="2"/>
      <c r="M399" s="2"/>
    </row>
    <row r="400" spans="2:13" s="30" customFormat="1" x14ac:dyDescent="0.3">
      <c r="B400" s="35"/>
      <c r="C400" s="2"/>
      <c r="D400" s="2"/>
      <c r="E400" s="2"/>
      <c r="F400" s="2"/>
      <c r="G400" s="2"/>
      <c r="H400" s="2"/>
      <c r="I400" s="2"/>
      <c r="J400" s="2"/>
      <c r="K400" s="2"/>
      <c r="L400" s="2"/>
      <c r="M400" s="2"/>
    </row>
    <row r="401" spans="2:13" s="30" customFormat="1" x14ac:dyDescent="0.3">
      <c r="B401" s="35"/>
      <c r="C401" s="2"/>
      <c r="D401" s="2"/>
      <c r="E401" s="2"/>
      <c r="F401" s="2"/>
      <c r="G401" s="2"/>
      <c r="H401" s="2"/>
      <c r="I401" s="2"/>
      <c r="J401" s="2"/>
      <c r="K401" s="2"/>
      <c r="L401" s="2"/>
      <c r="M401" s="2"/>
    </row>
    <row r="402" spans="2:13" s="30" customFormat="1" x14ac:dyDescent="0.3">
      <c r="B402" s="35"/>
      <c r="C402" s="2"/>
      <c r="D402" s="2"/>
      <c r="E402" s="2"/>
      <c r="F402" s="2"/>
      <c r="G402" s="2"/>
      <c r="H402" s="2"/>
      <c r="I402" s="2"/>
      <c r="J402" s="2"/>
      <c r="K402" s="2"/>
      <c r="L402" s="2"/>
      <c r="M402" s="2"/>
    </row>
    <row r="403" spans="2:13" s="30" customFormat="1" x14ac:dyDescent="0.3">
      <c r="B403" s="43"/>
      <c r="C403" s="2"/>
      <c r="D403" s="2"/>
      <c r="E403" s="2"/>
      <c r="F403" s="2"/>
      <c r="G403" s="2"/>
      <c r="H403" s="2"/>
      <c r="I403" s="2"/>
      <c r="J403" s="2"/>
      <c r="K403" s="2"/>
      <c r="L403" s="2"/>
      <c r="M403" s="2"/>
    </row>
    <row r="404" spans="2:13" s="30" customFormat="1" x14ac:dyDescent="0.3">
      <c r="B404" s="35"/>
      <c r="C404" s="2"/>
      <c r="D404" s="2"/>
      <c r="E404" s="2"/>
      <c r="F404" s="2"/>
      <c r="G404" s="2"/>
      <c r="H404" s="2"/>
      <c r="I404" s="2"/>
      <c r="J404" s="2"/>
      <c r="K404" s="2"/>
      <c r="L404" s="2"/>
      <c r="M404" s="2"/>
    </row>
    <row r="405" spans="2:13" s="30" customFormat="1" x14ac:dyDescent="0.3">
      <c r="B405" s="35"/>
      <c r="C405" s="2"/>
      <c r="D405" s="2"/>
      <c r="E405" s="2"/>
      <c r="F405" s="2"/>
      <c r="G405" s="2"/>
      <c r="H405" s="2"/>
      <c r="I405" s="2"/>
      <c r="J405" s="2"/>
      <c r="K405" s="2"/>
      <c r="L405" s="2"/>
      <c r="M405" s="2"/>
    </row>
    <row r="406" spans="2:13" s="30" customFormat="1" x14ac:dyDescent="0.3">
      <c r="B406" s="35"/>
      <c r="C406" s="2"/>
      <c r="D406" s="2"/>
      <c r="E406" s="2"/>
      <c r="F406" s="2"/>
      <c r="G406" s="2"/>
      <c r="H406" s="2"/>
      <c r="I406" s="2"/>
      <c r="J406" s="2"/>
      <c r="K406" s="2"/>
      <c r="L406" s="2"/>
      <c r="M406" s="2"/>
    </row>
    <row r="407" spans="2:13" s="30" customFormat="1" x14ac:dyDescent="0.3">
      <c r="B407" s="35"/>
      <c r="C407" s="2"/>
      <c r="D407" s="2"/>
      <c r="E407" s="2"/>
      <c r="F407" s="2"/>
      <c r="G407" s="2"/>
      <c r="H407" s="2"/>
      <c r="I407" s="2"/>
      <c r="J407" s="2"/>
      <c r="K407" s="2"/>
      <c r="L407" s="2"/>
      <c r="M407" s="2"/>
    </row>
    <row r="408" spans="2:13" s="30" customFormat="1" x14ac:dyDescent="0.3">
      <c r="B408" s="35"/>
      <c r="C408" s="2"/>
      <c r="D408" s="2"/>
      <c r="E408" s="2"/>
      <c r="F408" s="2"/>
      <c r="G408" s="2"/>
      <c r="H408" s="2"/>
      <c r="I408" s="2"/>
      <c r="J408" s="2"/>
      <c r="K408" s="2"/>
      <c r="L408" s="2"/>
      <c r="M408" s="2"/>
    </row>
    <row r="409" spans="2:13" s="30" customFormat="1" x14ac:dyDescent="0.3">
      <c r="B409" s="35"/>
      <c r="C409" s="2"/>
      <c r="D409" s="2"/>
      <c r="E409" s="2"/>
      <c r="F409" s="2"/>
      <c r="G409" s="2"/>
      <c r="H409" s="2"/>
      <c r="I409" s="2"/>
      <c r="J409" s="2"/>
      <c r="K409" s="2"/>
      <c r="L409" s="2"/>
      <c r="M409" s="2"/>
    </row>
    <row r="410" spans="2:13" s="30" customFormat="1" x14ac:dyDescent="0.3">
      <c r="B410" s="35"/>
      <c r="C410" s="2"/>
      <c r="D410" s="2"/>
      <c r="E410" s="2"/>
      <c r="F410" s="2"/>
      <c r="G410" s="2"/>
      <c r="H410" s="2"/>
      <c r="I410" s="2"/>
      <c r="J410" s="2"/>
      <c r="K410" s="2"/>
      <c r="L410" s="2"/>
      <c r="M410" s="2"/>
    </row>
    <row r="411" spans="2:13" s="30" customFormat="1" x14ac:dyDescent="0.3">
      <c r="B411" s="35"/>
      <c r="C411" s="2"/>
      <c r="D411" s="2"/>
      <c r="E411" s="2"/>
      <c r="F411" s="2"/>
      <c r="G411" s="2"/>
      <c r="H411" s="2"/>
      <c r="I411" s="2"/>
      <c r="J411" s="2"/>
      <c r="K411" s="2"/>
      <c r="L411" s="2"/>
      <c r="M411" s="2"/>
    </row>
    <row r="412" spans="2:13" s="30" customFormat="1" x14ac:dyDescent="0.3">
      <c r="B412" s="35"/>
      <c r="C412" s="2"/>
      <c r="D412" s="2"/>
      <c r="E412" s="2"/>
      <c r="F412" s="2"/>
      <c r="G412" s="2"/>
      <c r="H412" s="2"/>
      <c r="I412" s="2"/>
      <c r="J412" s="2"/>
      <c r="K412" s="2"/>
      <c r="L412" s="2"/>
      <c r="M412" s="2"/>
    </row>
    <row r="413" spans="2:13" s="30" customFormat="1" x14ac:dyDescent="0.3">
      <c r="B413" s="35"/>
      <c r="C413" s="2"/>
      <c r="D413" s="2"/>
      <c r="E413" s="2"/>
      <c r="F413" s="2"/>
      <c r="G413" s="2"/>
      <c r="H413" s="2"/>
      <c r="I413" s="2"/>
      <c r="J413" s="2"/>
      <c r="K413" s="2"/>
      <c r="L413" s="2"/>
      <c r="M413" s="2"/>
    </row>
    <row r="414" spans="2:13" s="30" customFormat="1" x14ac:dyDescent="0.3">
      <c r="B414" s="35"/>
      <c r="C414" s="2"/>
      <c r="D414" s="2"/>
      <c r="E414" s="2"/>
      <c r="F414" s="2"/>
      <c r="G414" s="2"/>
      <c r="H414" s="2"/>
      <c r="I414" s="2"/>
      <c r="J414" s="2"/>
      <c r="K414" s="2"/>
      <c r="L414" s="2"/>
      <c r="M414" s="2"/>
    </row>
    <row r="415" spans="2:13" s="30" customFormat="1" x14ac:dyDescent="0.3">
      <c r="B415" s="35"/>
      <c r="C415" s="2"/>
      <c r="D415" s="2"/>
      <c r="E415" s="2"/>
      <c r="F415" s="2"/>
      <c r="G415" s="2"/>
      <c r="H415" s="2"/>
      <c r="I415" s="2"/>
      <c r="J415" s="2"/>
      <c r="K415" s="2"/>
      <c r="L415" s="2"/>
      <c r="M415" s="2"/>
    </row>
    <row r="416" spans="2:13" s="30" customFormat="1" x14ac:dyDescent="0.3">
      <c r="B416" s="35"/>
      <c r="C416" s="2"/>
      <c r="D416" s="2"/>
      <c r="E416" s="2"/>
      <c r="F416" s="2"/>
      <c r="G416" s="2"/>
      <c r="H416" s="2"/>
      <c r="I416" s="2"/>
      <c r="J416" s="2"/>
      <c r="K416" s="2"/>
      <c r="L416" s="2"/>
      <c r="M416" s="2"/>
    </row>
    <row r="417" spans="2:13" s="30" customFormat="1" x14ac:dyDescent="0.3">
      <c r="B417" s="35"/>
      <c r="C417" s="2"/>
      <c r="D417" s="2"/>
      <c r="E417" s="2"/>
      <c r="F417" s="2"/>
      <c r="G417" s="2"/>
      <c r="H417" s="2"/>
      <c r="I417" s="2"/>
      <c r="J417" s="2"/>
      <c r="K417" s="2"/>
      <c r="L417" s="2"/>
      <c r="M417" s="2"/>
    </row>
    <row r="418" spans="2:13" s="30" customFormat="1" x14ac:dyDescent="0.3">
      <c r="B418" s="35"/>
      <c r="C418" s="2"/>
      <c r="D418" s="2"/>
      <c r="E418" s="2"/>
      <c r="F418" s="2"/>
      <c r="G418" s="2"/>
      <c r="H418" s="2"/>
      <c r="I418" s="2"/>
      <c r="J418" s="2"/>
      <c r="K418" s="2"/>
      <c r="L418" s="2"/>
      <c r="M418" s="2"/>
    </row>
    <row r="419" spans="2:13" s="30" customFormat="1" x14ac:dyDescent="0.3">
      <c r="B419" s="35"/>
      <c r="C419" s="2"/>
      <c r="D419" s="2"/>
      <c r="E419" s="2"/>
      <c r="F419" s="2"/>
      <c r="G419" s="2"/>
      <c r="H419" s="2"/>
      <c r="I419" s="2"/>
      <c r="J419" s="2"/>
      <c r="K419" s="2"/>
      <c r="L419" s="2"/>
      <c r="M419" s="2"/>
    </row>
    <row r="420" spans="2:13" s="30" customFormat="1" x14ac:dyDescent="0.3">
      <c r="B420" s="35"/>
      <c r="C420" s="2"/>
      <c r="D420" s="2"/>
      <c r="E420" s="2"/>
      <c r="F420" s="2"/>
      <c r="G420" s="2"/>
      <c r="H420" s="2"/>
      <c r="I420" s="2"/>
      <c r="J420" s="2"/>
      <c r="K420" s="2"/>
      <c r="L420" s="2"/>
      <c r="M420" s="2"/>
    </row>
    <row r="421" spans="2:13" s="30" customFormat="1" x14ac:dyDescent="0.3">
      <c r="B421" s="35"/>
      <c r="C421" s="2"/>
      <c r="D421" s="2"/>
      <c r="E421" s="2"/>
      <c r="F421" s="2"/>
      <c r="G421" s="2"/>
      <c r="H421" s="2"/>
      <c r="I421" s="2"/>
      <c r="J421" s="2"/>
      <c r="K421" s="2"/>
      <c r="L421" s="2"/>
      <c r="M421" s="2"/>
    </row>
    <row r="422" spans="2:13" s="30" customFormat="1" x14ac:dyDescent="0.3">
      <c r="B422" s="35"/>
      <c r="C422" s="2"/>
      <c r="D422" s="2"/>
      <c r="E422" s="2"/>
      <c r="F422" s="2"/>
      <c r="G422" s="2"/>
      <c r="H422" s="2"/>
      <c r="I422" s="2"/>
      <c r="J422" s="2"/>
      <c r="K422" s="2"/>
      <c r="L422" s="2"/>
      <c r="M422" s="2"/>
    </row>
    <row r="423" spans="2:13" s="30" customFormat="1" x14ac:dyDescent="0.3">
      <c r="B423" s="35"/>
      <c r="C423" s="2"/>
      <c r="D423" s="2"/>
      <c r="E423" s="2"/>
      <c r="F423" s="2"/>
      <c r="G423" s="2"/>
      <c r="H423" s="2"/>
      <c r="I423" s="2"/>
      <c r="J423" s="2"/>
      <c r="K423" s="2"/>
      <c r="L423" s="2"/>
      <c r="M423" s="2"/>
    </row>
    <row r="424" spans="2:13" s="30" customFormat="1" x14ac:dyDescent="0.3">
      <c r="B424" s="35"/>
      <c r="C424" s="2"/>
      <c r="D424" s="2"/>
      <c r="E424" s="2"/>
      <c r="F424" s="2"/>
      <c r="G424" s="2"/>
      <c r="H424" s="2"/>
      <c r="I424" s="2"/>
      <c r="J424" s="2"/>
      <c r="K424" s="2"/>
      <c r="L424" s="2"/>
      <c r="M424" s="2"/>
    </row>
    <row r="425" spans="2:13" s="30" customFormat="1" x14ac:dyDescent="0.3">
      <c r="B425" s="35"/>
      <c r="C425" s="2"/>
      <c r="D425" s="2"/>
      <c r="E425" s="2"/>
      <c r="F425" s="2"/>
      <c r="G425" s="2"/>
      <c r="H425" s="2"/>
      <c r="I425" s="2"/>
      <c r="J425" s="2"/>
      <c r="K425" s="2"/>
      <c r="L425" s="2"/>
      <c r="M425" s="2"/>
    </row>
    <row r="426" spans="2:13" s="30" customFormat="1" x14ac:dyDescent="0.3">
      <c r="B426" s="35"/>
      <c r="C426" s="2"/>
      <c r="D426" s="2"/>
      <c r="E426" s="2"/>
      <c r="F426" s="2"/>
      <c r="G426" s="2"/>
      <c r="H426" s="2"/>
      <c r="I426" s="2"/>
      <c r="J426" s="2"/>
      <c r="K426" s="2"/>
      <c r="L426" s="2"/>
      <c r="M426" s="2"/>
    </row>
    <row r="427" spans="2:13" s="30" customFormat="1" x14ac:dyDescent="0.3">
      <c r="B427" s="35"/>
      <c r="C427" s="2"/>
      <c r="D427" s="2"/>
      <c r="E427" s="2"/>
      <c r="F427" s="2"/>
      <c r="G427" s="2"/>
      <c r="H427" s="2"/>
      <c r="I427" s="2"/>
      <c r="J427" s="2"/>
      <c r="K427" s="2"/>
      <c r="L427" s="2"/>
      <c r="M427" s="2"/>
    </row>
    <row r="428" spans="2:13" s="30" customFormat="1" x14ac:dyDescent="0.3">
      <c r="B428" s="35"/>
      <c r="C428" s="2"/>
      <c r="D428" s="2"/>
      <c r="E428" s="2"/>
      <c r="F428" s="2"/>
      <c r="G428" s="2"/>
      <c r="H428" s="2"/>
      <c r="I428" s="2"/>
      <c r="J428" s="2"/>
      <c r="K428" s="2"/>
      <c r="L428" s="2"/>
      <c r="M428" s="2"/>
    </row>
    <row r="429" spans="2:13" s="30" customFormat="1" x14ac:dyDescent="0.3">
      <c r="B429" s="35"/>
      <c r="C429" s="2"/>
      <c r="D429" s="2"/>
      <c r="E429" s="2"/>
      <c r="F429" s="2"/>
      <c r="G429" s="2"/>
      <c r="H429" s="2"/>
      <c r="I429" s="2"/>
      <c r="J429" s="2"/>
      <c r="K429" s="2"/>
      <c r="L429" s="2"/>
      <c r="M429" s="2"/>
    </row>
    <row r="430" spans="2:13" s="30" customFormat="1" x14ac:dyDescent="0.3">
      <c r="B430" s="35"/>
      <c r="C430" s="2"/>
      <c r="D430" s="2"/>
      <c r="E430" s="2"/>
      <c r="F430" s="2"/>
      <c r="G430" s="2"/>
      <c r="H430" s="2"/>
      <c r="I430" s="2"/>
      <c r="J430" s="2"/>
      <c r="K430" s="2"/>
      <c r="L430" s="2"/>
      <c r="M430" s="2"/>
    </row>
    <row r="431" spans="2:13" s="30" customFormat="1" x14ac:dyDescent="0.3">
      <c r="B431" s="35"/>
      <c r="C431" s="2"/>
      <c r="D431" s="2"/>
      <c r="E431" s="2"/>
      <c r="F431" s="2"/>
      <c r="G431" s="2"/>
      <c r="H431" s="2"/>
      <c r="I431" s="2"/>
      <c r="J431" s="2"/>
      <c r="K431" s="2"/>
      <c r="L431" s="2"/>
      <c r="M431" s="2"/>
    </row>
    <row r="432" spans="2:13" s="30" customFormat="1" x14ac:dyDescent="0.3">
      <c r="B432" s="35"/>
      <c r="C432" s="2"/>
      <c r="D432" s="2"/>
      <c r="E432" s="2"/>
      <c r="F432" s="2"/>
      <c r="G432" s="2"/>
      <c r="H432" s="2"/>
      <c r="I432" s="2"/>
      <c r="J432" s="2"/>
      <c r="K432" s="2"/>
      <c r="L432" s="2"/>
      <c r="M432" s="2"/>
    </row>
    <row r="433" spans="2:13" s="30" customFormat="1" x14ac:dyDescent="0.3">
      <c r="B433" s="35"/>
      <c r="C433" s="2"/>
      <c r="D433" s="2"/>
      <c r="E433" s="2"/>
      <c r="F433" s="2"/>
      <c r="G433" s="2"/>
      <c r="H433" s="2"/>
      <c r="I433" s="2"/>
      <c r="J433" s="2"/>
      <c r="K433" s="2"/>
      <c r="L433" s="2"/>
      <c r="M433" s="2"/>
    </row>
    <row r="434" spans="2:13" s="30" customFormat="1" x14ac:dyDescent="0.3">
      <c r="B434" s="35"/>
      <c r="C434" s="2"/>
      <c r="D434" s="2"/>
      <c r="E434" s="2"/>
      <c r="F434" s="2"/>
      <c r="G434" s="2"/>
      <c r="H434" s="2"/>
      <c r="I434" s="2"/>
      <c r="J434" s="2"/>
      <c r="K434" s="2"/>
      <c r="L434" s="2"/>
      <c r="M434" s="2"/>
    </row>
    <row r="435" spans="2:13" s="30" customFormat="1" x14ac:dyDescent="0.3">
      <c r="B435" s="35"/>
      <c r="C435" s="2"/>
      <c r="D435" s="2"/>
      <c r="E435" s="2"/>
      <c r="F435" s="2"/>
      <c r="G435" s="2"/>
      <c r="H435" s="2"/>
      <c r="I435" s="2"/>
      <c r="J435" s="2"/>
      <c r="K435" s="2"/>
      <c r="L435" s="2"/>
      <c r="M435" s="2"/>
    </row>
    <row r="436" spans="2:13" s="30" customFormat="1" x14ac:dyDescent="0.3">
      <c r="B436" s="35"/>
      <c r="C436" s="2"/>
      <c r="D436" s="2"/>
      <c r="E436" s="2"/>
      <c r="F436" s="2"/>
      <c r="G436" s="2"/>
      <c r="H436" s="2"/>
      <c r="I436" s="2"/>
      <c r="J436" s="2"/>
      <c r="K436" s="2"/>
      <c r="L436" s="2"/>
      <c r="M436" s="2"/>
    </row>
    <row r="437" spans="2:13" s="30" customFormat="1" x14ac:dyDescent="0.3">
      <c r="B437" s="35"/>
      <c r="C437" s="2"/>
      <c r="D437" s="2"/>
      <c r="E437" s="2"/>
      <c r="F437" s="2"/>
      <c r="G437" s="2"/>
      <c r="H437" s="2"/>
      <c r="I437" s="2"/>
      <c r="J437" s="2"/>
      <c r="K437" s="2"/>
      <c r="L437" s="2"/>
      <c r="M437" s="2"/>
    </row>
    <row r="438" spans="2:13" s="30" customFormat="1" x14ac:dyDescent="0.3">
      <c r="B438" s="35"/>
      <c r="C438" s="2"/>
      <c r="D438" s="2"/>
      <c r="E438" s="2"/>
      <c r="F438" s="2"/>
      <c r="G438" s="2"/>
      <c r="H438" s="2"/>
      <c r="I438" s="2"/>
      <c r="J438" s="2"/>
      <c r="K438" s="2"/>
      <c r="L438" s="2"/>
      <c r="M438" s="2"/>
    </row>
    <row r="439" spans="2:13" s="30" customFormat="1" x14ac:dyDescent="0.3">
      <c r="B439" s="35"/>
      <c r="C439" s="2"/>
      <c r="D439" s="2"/>
      <c r="E439" s="2"/>
      <c r="F439" s="2"/>
      <c r="G439" s="2"/>
      <c r="H439" s="2"/>
      <c r="I439" s="2"/>
      <c r="J439" s="2"/>
      <c r="K439" s="2"/>
      <c r="L439" s="2"/>
      <c r="M439" s="2"/>
    </row>
    <row r="440" spans="2:13" s="30" customFormat="1" x14ac:dyDescent="0.3">
      <c r="B440" s="35"/>
      <c r="C440" s="2"/>
      <c r="D440" s="2"/>
      <c r="E440" s="2"/>
      <c r="F440" s="2"/>
      <c r="G440" s="2"/>
      <c r="H440" s="2"/>
      <c r="I440" s="2"/>
      <c r="J440" s="2"/>
      <c r="K440" s="2"/>
      <c r="L440" s="2"/>
      <c r="M440" s="2"/>
    </row>
    <row r="441" spans="2:13" s="30" customFormat="1" x14ac:dyDescent="0.3">
      <c r="B441" s="35"/>
      <c r="C441" s="2"/>
      <c r="D441" s="2"/>
      <c r="E441" s="2"/>
      <c r="F441" s="2"/>
      <c r="G441" s="2"/>
      <c r="H441" s="2"/>
      <c r="I441" s="2"/>
      <c r="J441" s="2"/>
      <c r="K441" s="2"/>
      <c r="L441" s="2"/>
      <c r="M441" s="2"/>
    </row>
    <row r="442" spans="2:13" s="30" customFormat="1" x14ac:dyDescent="0.3">
      <c r="B442" s="35"/>
      <c r="C442" s="2"/>
      <c r="D442" s="2"/>
      <c r="E442" s="2"/>
      <c r="F442" s="2"/>
      <c r="G442" s="2"/>
      <c r="H442" s="2"/>
      <c r="I442" s="2"/>
      <c r="J442" s="2"/>
      <c r="K442" s="2"/>
      <c r="L442" s="2"/>
      <c r="M442" s="2"/>
    </row>
    <row r="443" spans="2:13" s="30" customFormat="1" x14ac:dyDescent="0.3">
      <c r="B443" s="35"/>
      <c r="C443" s="2"/>
      <c r="D443" s="2"/>
      <c r="E443" s="2"/>
      <c r="F443" s="2"/>
      <c r="G443" s="2"/>
      <c r="H443" s="2"/>
      <c r="I443" s="2"/>
      <c r="J443" s="2"/>
      <c r="K443" s="2"/>
      <c r="L443" s="2"/>
      <c r="M443" s="2"/>
    </row>
    <row r="444" spans="2:13" s="30" customFormat="1" x14ac:dyDescent="0.3">
      <c r="B444" s="35"/>
      <c r="C444" s="2"/>
      <c r="D444" s="2"/>
      <c r="E444" s="2"/>
      <c r="F444" s="2"/>
      <c r="G444" s="2"/>
      <c r="H444" s="2"/>
      <c r="I444" s="2"/>
      <c r="J444" s="2"/>
      <c r="K444" s="2"/>
      <c r="L444" s="2"/>
      <c r="M444" s="2"/>
    </row>
    <row r="445" spans="2:13" s="30" customFormat="1" x14ac:dyDescent="0.3">
      <c r="B445" s="35"/>
      <c r="C445" s="2"/>
      <c r="D445" s="2"/>
      <c r="E445" s="2"/>
      <c r="F445" s="2"/>
      <c r="G445" s="2"/>
      <c r="H445" s="2"/>
      <c r="I445" s="2"/>
      <c r="J445" s="2"/>
      <c r="K445" s="2"/>
      <c r="L445" s="2"/>
      <c r="M445" s="2"/>
    </row>
    <row r="446" spans="2:13" s="30" customFormat="1" x14ac:dyDescent="0.3">
      <c r="B446" s="35"/>
      <c r="C446" s="2"/>
      <c r="D446" s="2"/>
      <c r="E446" s="2"/>
      <c r="F446" s="2"/>
      <c r="G446" s="2"/>
      <c r="H446" s="2"/>
      <c r="I446" s="2"/>
      <c r="J446" s="2"/>
      <c r="K446" s="2"/>
      <c r="L446" s="2"/>
      <c r="M446" s="2"/>
    </row>
    <row r="447" spans="2:13" s="30" customFormat="1" x14ac:dyDescent="0.3">
      <c r="B447" s="35"/>
      <c r="C447" s="2"/>
      <c r="D447" s="2"/>
      <c r="E447" s="2"/>
      <c r="F447" s="2"/>
      <c r="G447" s="2"/>
      <c r="H447" s="2"/>
      <c r="I447" s="2"/>
      <c r="J447" s="2"/>
      <c r="K447" s="2"/>
      <c r="L447" s="2"/>
      <c r="M447" s="2"/>
    </row>
    <row r="448" spans="2:13" s="30" customFormat="1" x14ac:dyDescent="0.3">
      <c r="B448" s="35"/>
      <c r="C448" s="2"/>
      <c r="D448" s="2"/>
      <c r="E448" s="2"/>
      <c r="F448" s="2"/>
      <c r="G448" s="2"/>
      <c r="H448" s="2"/>
      <c r="I448" s="2"/>
      <c r="J448" s="2"/>
      <c r="K448" s="2"/>
      <c r="L448" s="2"/>
      <c r="M448" s="2"/>
    </row>
    <row r="449" spans="2:13" s="30" customFormat="1" x14ac:dyDescent="0.3">
      <c r="B449" s="35"/>
      <c r="C449" s="2"/>
      <c r="D449" s="2"/>
      <c r="E449" s="2"/>
      <c r="F449" s="2"/>
      <c r="G449" s="2"/>
      <c r="H449" s="2"/>
      <c r="I449" s="2"/>
      <c r="J449" s="2"/>
      <c r="K449" s="2"/>
      <c r="L449" s="2"/>
      <c r="M449" s="2"/>
    </row>
    <row r="450" spans="2:13" s="30" customFormat="1" x14ac:dyDescent="0.3">
      <c r="B450" s="35"/>
      <c r="C450" s="2"/>
      <c r="D450" s="2"/>
      <c r="E450" s="2"/>
      <c r="F450" s="2"/>
      <c r="G450" s="2"/>
      <c r="H450" s="2"/>
      <c r="I450" s="2"/>
      <c r="J450" s="2"/>
      <c r="K450" s="2"/>
      <c r="L450" s="2"/>
      <c r="M450" s="2"/>
    </row>
    <row r="451" spans="2:13" s="30" customFormat="1" x14ac:dyDescent="0.3">
      <c r="B451" s="35"/>
      <c r="C451" s="2"/>
      <c r="D451" s="2"/>
      <c r="E451" s="2"/>
      <c r="F451" s="2"/>
      <c r="G451" s="2"/>
      <c r="H451" s="2"/>
      <c r="I451" s="2"/>
      <c r="J451" s="2"/>
      <c r="K451" s="2"/>
      <c r="L451" s="2"/>
      <c r="M451" s="2"/>
    </row>
    <row r="452" spans="2:13" s="30" customFormat="1" x14ac:dyDescent="0.3">
      <c r="B452" s="35"/>
      <c r="C452" s="2"/>
      <c r="D452" s="2"/>
      <c r="E452" s="2"/>
      <c r="F452" s="2"/>
      <c r="G452" s="2"/>
      <c r="H452" s="2"/>
      <c r="I452" s="2"/>
      <c r="J452" s="2"/>
      <c r="K452" s="2"/>
      <c r="L452" s="2"/>
      <c r="M452" s="2"/>
    </row>
    <row r="453" spans="2:13" s="30" customFormat="1" x14ac:dyDescent="0.3">
      <c r="B453" s="35"/>
      <c r="C453" s="2"/>
      <c r="D453" s="2"/>
      <c r="E453" s="2"/>
      <c r="F453" s="2"/>
      <c r="G453" s="2"/>
      <c r="H453" s="2"/>
      <c r="I453" s="2"/>
      <c r="J453" s="2"/>
      <c r="K453" s="2"/>
      <c r="L453" s="2"/>
      <c r="M453" s="2"/>
    </row>
    <row r="454" spans="2:13" s="30" customFormat="1" x14ac:dyDescent="0.3">
      <c r="B454" s="35"/>
      <c r="C454" s="2"/>
      <c r="D454" s="2"/>
      <c r="E454" s="2"/>
      <c r="F454" s="2"/>
      <c r="G454" s="2"/>
      <c r="H454" s="2"/>
      <c r="I454" s="2"/>
      <c r="J454" s="2"/>
      <c r="K454" s="2"/>
      <c r="L454" s="2"/>
      <c r="M454" s="2"/>
    </row>
    <row r="455" spans="2:13" s="30" customFormat="1" x14ac:dyDescent="0.3">
      <c r="B455" s="35"/>
      <c r="C455" s="2"/>
      <c r="D455" s="2"/>
      <c r="E455" s="2"/>
      <c r="F455" s="2"/>
      <c r="G455" s="2"/>
      <c r="H455" s="2"/>
      <c r="I455" s="2"/>
      <c r="J455" s="2"/>
      <c r="K455" s="2"/>
      <c r="L455" s="2"/>
      <c r="M455" s="2"/>
    </row>
    <row r="456" spans="2:13" s="30" customFormat="1" x14ac:dyDescent="0.3">
      <c r="B456" s="35"/>
      <c r="C456" s="2"/>
      <c r="D456" s="2"/>
      <c r="E456" s="2"/>
      <c r="F456" s="2"/>
      <c r="G456" s="2"/>
      <c r="H456" s="2"/>
      <c r="I456" s="2"/>
      <c r="J456" s="2"/>
      <c r="K456" s="2"/>
      <c r="L456" s="2"/>
      <c r="M456" s="2"/>
    </row>
    <row r="457" spans="2:13" s="30" customFormat="1" x14ac:dyDescent="0.3">
      <c r="B457" s="35"/>
      <c r="C457" s="2"/>
      <c r="D457" s="2"/>
      <c r="E457" s="2"/>
      <c r="F457" s="2"/>
      <c r="G457" s="2"/>
      <c r="H457" s="2"/>
      <c r="I457" s="2"/>
      <c r="J457" s="2"/>
      <c r="K457" s="2"/>
      <c r="L457" s="2"/>
      <c r="M457" s="2"/>
    </row>
    <row r="458" spans="2:13" s="30" customFormat="1" x14ac:dyDescent="0.3">
      <c r="B458" s="35"/>
      <c r="C458" s="2"/>
      <c r="D458" s="2"/>
      <c r="E458" s="2"/>
      <c r="F458" s="2"/>
      <c r="G458" s="2"/>
      <c r="H458" s="2"/>
      <c r="I458" s="2"/>
      <c r="J458" s="2"/>
      <c r="K458" s="2"/>
      <c r="L458" s="2"/>
      <c r="M458" s="2"/>
    </row>
    <row r="459" spans="2:13" s="30" customFormat="1" x14ac:dyDescent="0.3">
      <c r="B459" s="35"/>
      <c r="C459" s="2"/>
      <c r="D459" s="2"/>
      <c r="E459" s="2"/>
      <c r="F459" s="2"/>
      <c r="G459" s="2"/>
      <c r="H459" s="2"/>
      <c r="I459" s="2"/>
      <c r="J459" s="2"/>
      <c r="K459" s="2"/>
      <c r="L459" s="2"/>
      <c r="M459" s="2"/>
    </row>
    <row r="460" spans="2:13" s="30" customFormat="1" x14ac:dyDescent="0.3">
      <c r="B460" s="35"/>
      <c r="C460" s="2"/>
      <c r="D460" s="2"/>
      <c r="E460" s="2"/>
      <c r="F460" s="2"/>
      <c r="G460" s="2"/>
      <c r="H460" s="2"/>
      <c r="I460" s="2"/>
      <c r="J460" s="2"/>
      <c r="K460" s="2"/>
      <c r="L460" s="2"/>
      <c r="M460" s="2"/>
    </row>
    <row r="461" spans="2:13" s="30" customFormat="1" x14ac:dyDescent="0.3">
      <c r="B461" s="35"/>
      <c r="C461" s="2"/>
      <c r="D461" s="2"/>
      <c r="E461" s="2"/>
      <c r="F461" s="2"/>
      <c r="G461" s="2"/>
      <c r="H461" s="2"/>
      <c r="I461" s="2"/>
      <c r="J461" s="2"/>
      <c r="K461" s="2"/>
      <c r="L461" s="2"/>
      <c r="M461" s="2"/>
    </row>
    <row r="462" spans="2:13" s="30" customFormat="1" x14ac:dyDescent="0.3">
      <c r="B462" s="35"/>
      <c r="C462" s="2"/>
      <c r="D462" s="2"/>
      <c r="E462" s="2"/>
      <c r="F462" s="2"/>
      <c r="G462" s="2"/>
      <c r="H462" s="2"/>
      <c r="I462" s="2"/>
      <c r="J462" s="2"/>
      <c r="K462" s="2"/>
      <c r="L462" s="2"/>
      <c r="M462" s="2"/>
    </row>
    <row r="463" spans="2:13" s="30" customFormat="1" x14ac:dyDescent="0.3">
      <c r="B463" s="35"/>
      <c r="C463" s="2"/>
      <c r="D463" s="2"/>
      <c r="E463" s="2"/>
      <c r="F463" s="2"/>
      <c r="G463" s="2"/>
      <c r="H463" s="2"/>
      <c r="I463" s="2"/>
      <c r="J463" s="2"/>
      <c r="K463" s="2"/>
      <c r="L463" s="2"/>
      <c r="M463" s="2"/>
    </row>
    <row r="464" spans="2:13" s="30" customFormat="1" x14ac:dyDescent="0.3">
      <c r="B464" s="35"/>
      <c r="C464" s="2"/>
      <c r="D464" s="2"/>
      <c r="E464" s="2"/>
      <c r="F464" s="2"/>
      <c r="G464" s="2"/>
      <c r="H464" s="2"/>
      <c r="I464" s="2"/>
      <c r="J464" s="2"/>
      <c r="K464" s="2"/>
      <c r="L464" s="2"/>
      <c r="M464" s="2"/>
    </row>
    <row r="465" spans="2:13" s="30" customFormat="1" x14ac:dyDescent="0.3">
      <c r="B465" s="35"/>
      <c r="C465" s="2"/>
      <c r="D465" s="2"/>
      <c r="E465" s="2"/>
      <c r="F465" s="2"/>
      <c r="G465" s="2"/>
      <c r="H465" s="2"/>
      <c r="I465" s="2"/>
      <c r="J465" s="2"/>
      <c r="K465" s="2"/>
      <c r="L465" s="2"/>
      <c r="M465" s="2"/>
    </row>
    <row r="466" spans="2:13" s="30" customFormat="1" x14ac:dyDescent="0.3">
      <c r="B466" s="35"/>
      <c r="C466" s="2"/>
      <c r="D466" s="2"/>
      <c r="E466" s="2"/>
      <c r="F466" s="2"/>
      <c r="G466" s="2"/>
      <c r="H466" s="2"/>
      <c r="I466" s="2"/>
      <c r="J466" s="2"/>
      <c r="K466" s="2"/>
      <c r="L466" s="2"/>
      <c r="M466" s="2"/>
    </row>
    <row r="467" spans="2:13" s="30" customFormat="1" x14ac:dyDescent="0.3">
      <c r="B467" s="35"/>
      <c r="C467" s="2"/>
      <c r="D467" s="2"/>
      <c r="E467" s="2"/>
      <c r="F467" s="2"/>
      <c r="G467" s="2"/>
      <c r="H467" s="2"/>
      <c r="I467" s="2"/>
      <c r="J467" s="2"/>
      <c r="K467" s="2"/>
      <c r="L467" s="2"/>
      <c r="M467" s="2"/>
    </row>
    <row r="468" spans="2:13" s="30" customFormat="1" x14ac:dyDescent="0.3">
      <c r="B468" s="35"/>
      <c r="C468" s="2"/>
      <c r="D468" s="2"/>
      <c r="E468" s="2"/>
      <c r="F468" s="2"/>
      <c r="G468" s="2"/>
      <c r="H468" s="2"/>
      <c r="I468" s="2"/>
      <c r="J468" s="2"/>
      <c r="K468" s="2"/>
      <c r="L468" s="2"/>
      <c r="M468" s="2"/>
    </row>
    <row r="469" spans="2:13" s="30" customFormat="1" x14ac:dyDescent="0.3">
      <c r="B469" s="35"/>
      <c r="C469" s="2"/>
      <c r="D469" s="2"/>
      <c r="E469" s="2"/>
      <c r="F469" s="2"/>
      <c r="G469" s="2"/>
      <c r="H469" s="2"/>
      <c r="I469" s="2"/>
      <c r="J469" s="2"/>
      <c r="K469" s="2"/>
      <c r="L469" s="2"/>
      <c r="M469" s="2"/>
    </row>
    <row r="470" spans="2:13" s="30" customFormat="1" x14ac:dyDescent="0.3">
      <c r="B470" s="35"/>
      <c r="C470" s="2"/>
      <c r="D470" s="2"/>
      <c r="E470" s="2"/>
      <c r="F470" s="2"/>
      <c r="G470" s="2"/>
      <c r="H470" s="2"/>
      <c r="I470" s="2"/>
      <c r="J470" s="2"/>
      <c r="K470" s="2"/>
      <c r="L470" s="2"/>
      <c r="M470" s="2"/>
    </row>
    <row r="471" spans="2:13" s="30" customFormat="1" x14ac:dyDescent="0.3">
      <c r="B471" s="35"/>
      <c r="C471" s="2"/>
      <c r="D471" s="2"/>
      <c r="E471" s="2"/>
      <c r="F471" s="2"/>
      <c r="G471" s="2"/>
      <c r="H471" s="2"/>
      <c r="I471" s="2"/>
      <c r="J471" s="2"/>
      <c r="K471" s="2"/>
      <c r="L471" s="2"/>
      <c r="M471" s="2"/>
    </row>
    <row r="472" spans="2:13" s="30" customFormat="1" x14ac:dyDescent="0.3">
      <c r="B472" s="35"/>
      <c r="C472" s="2"/>
      <c r="D472" s="2"/>
      <c r="E472" s="2"/>
      <c r="F472" s="2"/>
      <c r="G472" s="2"/>
      <c r="H472" s="2"/>
      <c r="I472" s="2"/>
      <c r="J472" s="2"/>
      <c r="K472" s="2"/>
      <c r="L472" s="2"/>
      <c r="M472" s="2"/>
    </row>
    <row r="473" spans="2:13" s="30" customFormat="1" x14ac:dyDescent="0.3">
      <c r="B473" s="35"/>
      <c r="C473" s="2"/>
      <c r="D473" s="2"/>
      <c r="E473" s="2"/>
      <c r="F473" s="2"/>
      <c r="G473" s="2"/>
      <c r="H473" s="2"/>
      <c r="I473" s="2"/>
      <c r="J473" s="2"/>
      <c r="K473" s="2"/>
      <c r="L473" s="2"/>
      <c r="M473" s="2"/>
    </row>
    <row r="474" spans="2:13" s="30" customFormat="1" x14ac:dyDescent="0.3">
      <c r="B474" s="35"/>
      <c r="C474" s="2"/>
      <c r="D474" s="2"/>
      <c r="E474" s="2"/>
      <c r="F474" s="2"/>
      <c r="G474" s="2"/>
      <c r="H474" s="2"/>
      <c r="I474" s="2"/>
      <c r="J474" s="2"/>
      <c r="K474" s="2"/>
      <c r="L474" s="2"/>
      <c r="M474" s="2"/>
    </row>
    <row r="475" spans="2:13" s="30" customFormat="1" x14ac:dyDescent="0.3">
      <c r="B475" s="35"/>
      <c r="C475" s="2"/>
      <c r="D475" s="2"/>
      <c r="E475" s="2"/>
      <c r="F475" s="2"/>
      <c r="G475" s="2"/>
      <c r="H475" s="2"/>
      <c r="I475" s="2"/>
      <c r="J475" s="2"/>
      <c r="K475" s="2"/>
      <c r="L475" s="2"/>
      <c r="M475" s="2"/>
    </row>
    <row r="476" spans="2:13" s="30" customFormat="1" x14ac:dyDescent="0.3">
      <c r="B476" s="35"/>
      <c r="C476" s="2"/>
      <c r="D476" s="2"/>
      <c r="E476" s="2"/>
      <c r="F476" s="2"/>
      <c r="G476" s="2"/>
      <c r="H476" s="2"/>
      <c r="I476" s="2"/>
      <c r="J476" s="2"/>
      <c r="K476" s="2"/>
      <c r="L476" s="2"/>
      <c r="M476" s="2"/>
    </row>
    <row r="477" spans="2:13" s="30" customFormat="1" x14ac:dyDescent="0.3">
      <c r="B477" s="35"/>
      <c r="C477" s="2"/>
      <c r="D477" s="2"/>
      <c r="E477" s="2"/>
      <c r="F477" s="2"/>
      <c r="G477" s="2"/>
      <c r="H477" s="2"/>
      <c r="I477" s="2"/>
      <c r="J477" s="2"/>
      <c r="K477" s="2"/>
      <c r="L477" s="2"/>
      <c r="M477" s="2"/>
    </row>
    <row r="478" spans="2:13" s="30" customFormat="1" x14ac:dyDescent="0.3">
      <c r="B478" s="35"/>
      <c r="C478" s="2"/>
      <c r="D478" s="2"/>
      <c r="E478" s="2"/>
      <c r="F478" s="2"/>
      <c r="G478" s="2"/>
      <c r="H478" s="2"/>
      <c r="I478" s="2"/>
      <c r="J478" s="2"/>
      <c r="K478" s="2"/>
      <c r="L478" s="2"/>
      <c r="M478" s="2"/>
    </row>
    <row r="479" spans="2:13" s="30" customFormat="1" x14ac:dyDescent="0.3">
      <c r="B479" s="35"/>
      <c r="C479" s="2"/>
      <c r="D479" s="2"/>
      <c r="E479" s="2"/>
      <c r="F479" s="2"/>
      <c r="G479" s="2"/>
      <c r="H479" s="2"/>
      <c r="I479" s="2"/>
      <c r="J479" s="2"/>
      <c r="K479" s="2"/>
      <c r="L479" s="2"/>
      <c r="M479" s="2"/>
    </row>
    <row r="480" spans="2:13" s="30" customFormat="1" x14ac:dyDescent="0.3">
      <c r="B480" s="35"/>
      <c r="C480" s="2"/>
      <c r="D480" s="2"/>
      <c r="E480" s="2"/>
      <c r="F480" s="2"/>
      <c r="G480" s="2"/>
      <c r="H480" s="2"/>
      <c r="I480" s="2"/>
      <c r="J480" s="2"/>
      <c r="K480" s="2"/>
      <c r="L480" s="2"/>
      <c r="M480" s="2"/>
    </row>
    <row r="481" spans="2:13" s="30" customFormat="1" x14ac:dyDescent="0.3">
      <c r="B481" s="35"/>
      <c r="C481" s="2"/>
      <c r="D481" s="2"/>
      <c r="E481" s="2"/>
      <c r="F481" s="2"/>
      <c r="G481" s="2"/>
      <c r="H481" s="2"/>
      <c r="I481" s="2"/>
      <c r="J481" s="2"/>
      <c r="K481" s="2"/>
      <c r="L481" s="2"/>
      <c r="M481" s="2"/>
    </row>
    <row r="482" spans="2:13" s="30" customFormat="1" x14ac:dyDescent="0.3">
      <c r="B482" s="35"/>
      <c r="C482" s="2"/>
      <c r="D482" s="2"/>
      <c r="E482" s="2"/>
      <c r="F482" s="2"/>
      <c r="G482" s="2"/>
      <c r="H482" s="2"/>
      <c r="I482" s="2"/>
      <c r="J482" s="2"/>
      <c r="K482" s="2"/>
      <c r="L482" s="2"/>
      <c r="M482" s="2"/>
    </row>
    <row r="483" spans="2:13" s="30" customFormat="1" x14ac:dyDescent="0.3">
      <c r="B483" s="35"/>
      <c r="C483" s="2"/>
      <c r="D483" s="2"/>
      <c r="E483" s="2"/>
      <c r="F483" s="2"/>
      <c r="G483" s="2"/>
      <c r="H483" s="2"/>
      <c r="I483" s="2"/>
      <c r="J483" s="2"/>
      <c r="K483" s="2"/>
      <c r="L483" s="2"/>
      <c r="M483" s="2"/>
    </row>
    <row r="484" spans="2:13" s="30" customFormat="1" x14ac:dyDescent="0.3">
      <c r="B484" s="35"/>
      <c r="C484" s="2"/>
      <c r="D484" s="2"/>
      <c r="E484" s="2"/>
      <c r="F484" s="2"/>
      <c r="G484" s="2"/>
      <c r="H484" s="2"/>
      <c r="I484" s="2"/>
      <c r="J484" s="2"/>
      <c r="K484" s="2"/>
      <c r="L484" s="2"/>
      <c r="M484" s="2"/>
    </row>
    <row r="485" spans="2:13" s="30" customFormat="1" x14ac:dyDescent="0.3">
      <c r="B485" s="35"/>
      <c r="C485" s="2"/>
      <c r="D485" s="2"/>
      <c r="E485" s="2"/>
      <c r="F485" s="2"/>
      <c r="G485" s="2"/>
      <c r="H485" s="2"/>
      <c r="I485" s="2"/>
      <c r="J485" s="2"/>
      <c r="K485" s="2"/>
      <c r="L485" s="2"/>
      <c r="M485" s="2"/>
    </row>
    <row r="486" spans="2:13" s="30" customFormat="1" x14ac:dyDescent="0.3">
      <c r="B486" s="35"/>
      <c r="C486" s="2"/>
      <c r="D486" s="2"/>
      <c r="E486" s="2"/>
      <c r="F486" s="2"/>
      <c r="G486" s="2"/>
      <c r="H486" s="2"/>
      <c r="I486" s="2"/>
      <c r="J486" s="2"/>
      <c r="K486" s="2"/>
      <c r="L486" s="2"/>
      <c r="M486" s="2"/>
    </row>
    <row r="487" spans="2:13" s="30" customFormat="1" x14ac:dyDescent="0.3">
      <c r="B487" s="35"/>
      <c r="C487" s="2"/>
      <c r="D487" s="2"/>
      <c r="E487" s="2"/>
      <c r="F487" s="2"/>
      <c r="G487" s="2"/>
      <c r="H487" s="2"/>
      <c r="I487" s="2"/>
      <c r="J487" s="2"/>
      <c r="K487" s="2"/>
      <c r="L487" s="2"/>
      <c r="M487" s="2"/>
    </row>
    <row r="488" spans="2:13" s="30" customFormat="1" x14ac:dyDescent="0.3">
      <c r="B488" s="35"/>
      <c r="C488" s="2"/>
      <c r="D488" s="2"/>
      <c r="E488" s="2"/>
      <c r="F488" s="2"/>
      <c r="G488" s="2"/>
      <c r="H488" s="2"/>
      <c r="I488" s="2"/>
      <c r="J488" s="2"/>
      <c r="K488" s="2"/>
      <c r="L488" s="2"/>
      <c r="M488" s="2"/>
    </row>
    <row r="489" spans="2:13" s="30" customFormat="1" x14ac:dyDescent="0.3">
      <c r="B489" s="35"/>
      <c r="C489" s="2"/>
      <c r="D489" s="2"/>
      <c r="E489" s="2"/>
      <c r="F489" s="2"/>
      <c r="G489" s="2"/>
      <c r="H489" s="2"/>
      <c r="I489" s="2"/>
      <c r="J489" s="2"/>
      <c r="K489" s="2"/>
      <c r="L489" s="2"/>
      <c r="M489" s="2"/>
    </row>
    <row r="490" spans="2:13" s="30" customFormat="1" x14ac:dyDescent="0.3">
      <c r="B490" s="35"/>
      <c r="C490" s="2"/>
      <c r="D490" s="2"/>
      <c r="E490" s="2"/>
      <c r="F490" s="2"/>
      <c r="G490" s="2"/>
      <c r="H490" s="2"/>
      <c r="I490" s="2"/>
      <c r="J490" s="2"/>
      <c r="K490" s="2"/>
      <c r="L490" s="2"/>
      <c r="M490" s="2"/>
    </row>
    <row r="491" spans="2:13" s="30" customFormat="1" x14ac:dyDescent="0.3">
      <c r="B491" s="35"/>
      <c r="C491" s="2"/>
      <c r="D491" s="2"/>
      <c r="E491" s="2"/>
      <c r="F491" s="2"/>
      <c r="G491" s="2"/>
      <c r="H491" s="2"/>
      <c r="I491" s="2"/>
      <c r="J491" s="2"/>
      <c r="K491" s="2"/>
      <c r="L491" s="2"/>
      <c r="M491" s="2"/>
    </row>
    <row r="492" spans="2:13" s="30" customFormat="1" x14ac:dyDescent="0.3">
      <c r="B492" s="35"/>
      <c r="C492" s="2"/>
      <c r="D492" s="2"/>
      <c r="E492" s="2"/>
      <c r="F492" s="2"/>
      <c r="G492" s="2"/>
      <c r="H492" s="2"/>
      <c r="I492" s="2"/>
      <c r="J492" s="2"/>
      <c r="K492" s="2"/>
      <c r="L492" s="2"/>
      <c r="M492" s="2"/>
    </row>
    <row r="493" spans="2:13" s="30" customFormat="1" x14ac:dyDescent="0.3">
      <c r="B493" s="35"/>
      <c r="C493" s="2"/>
      <c r="D493" s="2"/>
      <c r="E493" s="2"/>
      <c r="F493" s="2"/>
      <c r="G493" s="2"/>
      <c r="H493" s="2"/>
      <c r="I493" s="2"/>
      <c r="J493" s="2"/>
      <c r="K493" s="2"/>
      <c r="L493" s="2"/>
      <c r="M493" s="2"/>
    </row>
    <row r="494" spans="2:13" s="30" customFormat="1" x14ac:dyDescent="0.3">
      <c r="B494" s="35"/>
      <c r="C494" s="2"/>
      <c r="D494" s="2"/>
      <c r="E494" s="2"/>
      <c r="F494" s="2"/>
      <c r="G494" s="2"/>
      <c r="H494" s="2"/>
      <c r="I494" s="2"/>
      <c r="J494" s="2"/>
      <c r="K494" s="2"/>
      <c r="L494" s="2"/>
      <c r="M494" s="2"/>
    </row>
    <row r="495" spans="2:13" s="30" customFormat="1" x14ac:dyDescent="0.3">
      <c r="B495" s="35"/>
      <c r="C495" s="2"/>
      <c r="D495" s="2"/>
      <c r="E495" s="2"/>
      <c r="F495" s="2"/>
      <c r="G495" s="2"/>
      <c r="H495" s="2"/>
      <c r="I495" s="2"/>
      <c r="J495" s="2"/>
      <c r="K495" s="2"/>
      <c r="L495" s="2"/>
      <c r="M495" s="2"/>
    </row>
    <row r="496" spans="2:13" s="30" customFormat="1" x14ac:dyDescent="0.3">
      <c r="B496" s="35"/>
      <c r="C496" s="2"/>
      <c r="D496" s="2"/>
      <c r="E496" s="2"/>
      <c r="F496" s="2"/>
      <c r="G496" s="2"/>
      <c r="H496" s="2"/>
      <c r="I496" s="2"/>
      <c r="J496" s="2"/>
      <c r="K496" s="2"/>
      <c r="L496" s="2"/>
      <c r="M496" s="2"/>
    </row>
    <row r="497" spans="2:13" s="30" customFormat="1" x14ac:dyDescent="0.3">
      <c r="B497" s="35"/>
      <c r="C497" s="2"/>
      <c r="D497" s="2"/>
      <c r="E497" s="2"/>
      <c r="F497" s="2"/>
      <c r="G497" s="2"/>
      <c r="H497" s="2"/>
      <c r="I497" s="2"/>
      <c r="J497" s="2"/>
      <c r="K497" s="2"/>
      <c r="L497" s="2"/>
      <c r="M497" s="2"/>
    </row>
    <row r="498" spans="2:13" s="30" customFormat="1" x14ac:dyDescent="0.3">
      <c r="B498" s="35"/>
      <c r="C498" s="2"/>
      <c r="D498" s="2"/>
      <c r="E498" s="2"/>
      <c r="F498" s="2"/>
      <c r="G498" s="2"/>
      <c r="H498" s="2"/>
      <c r="I498" s="2"/>
      <c r="J498" s="2"/>
      <c r="K498" s="2"/>
      <c r="L498" s="2"/>
      <c r="M498" s="2"/>
    </row>
    <row r="499" spans="2:13" s="30" customFormat="1" x14ac:dyDescent="0.3">
      <c r="B499" s="35"/>
      <c r="C499" s="2"/>
      <c r="D499" s="2"/>
      <c r="E499" s="2"/>
      <c r="F499" s="2"/>
      <c r="G499" s="2"/>
      <c r="H499" s="2"/>
      <c r="I499" s="2"/>
      <c r="J499" s="2"/>
      <c r="K499" s="2"/>
      <c r="L499" s="2"/>
      <c r="M499" s="2"/>
    </row>
    <row r="500" spans="2:13" s="30" customFormat="1" x14ac:dyDescent="0.3">
      <c r="B500" s="35"/>
      <c r="C500" s="2"/>
      <c r="D500" s="2"/>
      <c r="E500" s="2"/>
      <c r="F500" s="2"/>
      <c r="G500" s="2"/>
      <c r="H500" s="2"/>
      <c r="I500" s="2"/>
      <c r="J500" s="2"/>
      <c r="K500" s="2"/>
      <c r="L500" s="2"/>
      <c r="M500" s="2"/>
    </row>
    <row r="501" spans="2:13" s="30" customFormat="1" x14ac:dyDescent="0.3">
      <c r="B501" s="35"/>
      <c r="C501" s="2"/>
      <c r="D501" s="2"/>
      <c r="E501" s="2"/>
      <c r="F501" s="2"/>
      <c r="G501" s="2"/>
      <c r="H501" s="2"/>
      <c r="I501" s="2"/>
      <c r="J501" s="2"/>
      <c r="K501" s="2"/>
      <c r="L501" s="2"/>
      <c r="M501" s="2"/>
    </row>
    <row r="502" spans="2:13" s="30" customFormat="1" x14ac:dyDescent="0.3">
      <c r="B502" s="35"/>
      <c r="C502" s="2"/>
      <c r="D502" s="2"/>
      <c r="E502" s="2"/>
      <c r="F502" s="2"/>
      <c r="G502" s="2"/>
      <c r="H502" s="2"/>
      <c r="I502" s="2"/>
      <c r="J502" s="2"/>
      <c r="K502" s="2"/>
      <c r="L502" s="2"/>
      <c r="M502" s="2"/>
    </row>
    <row r="503" spans="2:13" s="30" customFormat="1" x14ac:dyDescent="0.3">
      <c r="B503" s="35"/>
      <c r="C503" s="2"/>
      <c r="D503" s="2"/>
      <c r="E503" s="2"/>
      <c r="F503" s="2"/>
      <c r="G503" s="2"/>
      <c r="H503" s="2"/>
      <c r="I503" s="2"/>
      <c r="J503" s="2"/>
      <c r="K503" s="2"/>
      <c r="L503" s="2"/>
      <c r="M503" s="2"/>
    </row>
    <row r="504" spans="2:13" s="30" customFormat="1" x14ac:dyDescent="0.3">
      <c r="B504" s="35"/>
      <c r="C504" s="2"/>
      <c r="D504" s="2"/>
      <c r="E504" s="2"/>
      <c r="F504" s="2"/>
      <c r="G504" s="2"/>
      <c r="H504" s="2"/>
      <c r="I504" s="2"/>
      <c r="J504" s="2"/>
      <c r="K504" s="2"/>
      <c r="L504" s="2"/>
      <c r="M504" s="2"/>
    </row>
    <row r="505" spans="2:13" s="30" customFormat="1" x14ac:dyDescent="0.3">
      <c r="B505" s="35"/>
      <c r="C505" s="2"/>
      <c r="D505" s="2"/>
      <c r="E505" s="2"/>
      <c r="F505" s="2"/>
      <c r="G505" s="2"/>
      <c r="H505" s="2"/>
      <c r="I505" s="2"/>
      <c r="J505" s="2"/>
      <c r="K505" s="2"/>
      <c r="L505" s="2"/>
      <c r="M505" s="2"/>
    </row>
    <row r="506" spans="2:13" s="30" customFormat="1" x14ac:dyDescent="0.3">
      <c r="B506" s="35"/>
      <c r="C506" s="2"/>
      <c r="D506" s="2"/>
      <c r="E506" s="2"/>
      <c r="F506" s="2"/>
      <c r="G506" s="2"/>
      <c r="H506" s="2"/>
      <c r="I506" s="2"/>
      <c r="J506" s="2"/>
      <c r="K506" s="2"/>
      <c r="L506" s="2"/>
      <c r="M506" s="2"/>
    </row>
    <row r="507" spans="2:13" s="30" customFormat="1" x14ac:dyDescent="0.3">
      <c r="B507" s="35"/>
      <c r="C507" s="2"/>
      <c r="D507" s="2"/>
      <c r="E507" s="2"/>
      <c r="F507" s="2"/>
      <c r="G507" s="2"/>
      <c r="H507" s="2"/>
      <c r="I507" s="2"/>
      <c r="J507" s="2"/>
      <c r="K507" s="2"/>
      <c r="L507" s="2"/>
      <c r="M507" s="2"/>
    </row>
    <row r="508" spans="2:13" s="30" customFormat="1" x14ac:dyDescent="0.3">
      <c r="B508" s="35"/>
      <c r="C508" s="2"/>
      <c r="D508" s="2"/>
      <c r="E508" s="2"/>
      <c r="F508" s="2"/>
      <c r="G508" s="2"/>
      <c r="H508" s="2"/>
      <c r="I508" s="2"/>
      <c r="J508" s="2"/>
      <c r="K508" s="2"/>
      <c r="L508" s="2"/>
      <c r="M508" s="2"/>
    </row>
    <row r="509" spans="2:13" s="30" customFormat="1" x14ac:dyDescent="0.3">
      <c r="B509" s="35"/>
      <c r="C509" s="2"/>
      <c r="D509" s="2"/>
      <c r="E509" s="2"/>
      <c r="F509" s="2"/>
      <c r="G509" s="2"/>
      <c r="H509" s="2"/>
      <c r="I509" s="2"/>
      <c r="J509" s="2"/>
      <c r="K509" s="2"/>
      <c r="L509" s="2"/>
      <c r="M509" s="2"/>
    </row>
    <row r="510" spans="2:13" s="30" customFormat="1" x14ac:dyDescent="0.3">
      <c r="B510" s="35"/>
      <c r="C510" s="2"/>
      <c r="D510" s="2"/>
      <c r="E510" s="2"/>
      <c r="F510" s="2"/>
      <c r="G510" s="2"/>
      <c r="H510" s="2"/>
      <c r="I510" s="2"/>
      <c r="J510" s="2"/>
      <c r="K510" s="2"/>
      <c r="L510" s="2"/>
      <c r="M510" s="2"/>
    </row>
    <row r="511" spans="2:13" s="30" customFormat="1" x14ac:dyDescent="0.3">
      <c r="B511" s="35"/>
      <c r="C511" s="2"/>
      <c r="D511" s="2"/>
      <c r="E511" s="2"/>
      <c r="F511" s="2"/>
      <c r="G511" s="2"/>
      <c r="H511" s="2"/>
      <c r="I511" s="2"/>
      <c r="J511" s="2"/>
      <c r="K511" s="2"/>
      <c r="L511" s="2"/>
      <c r="M511" s="2"/>
    </row>
    <row r="512" spans="2:13" s="30" customFormat="1" x14ac:dyDescent="0.3">
      <c r="B512" s="35"/>
      <c r="C512" s="2"/>
      <c r="D512" s="2"/>
      <c r="E512" s="2"/>
      <c r="F512" s="2"/>
      <c r="G512" s="2"/>
      <c r="H512" s="2"/>
      <c r="I512" s="2"/>
      <c r="J512" s="2"/>
      <c r="K512" s="2"/>
      <c r="L512" s="2"/>
      <c r="M512" s="2"/>
    </row>
    <row r="513" spans="2:13" s="30" customFormat="1" x14ac:dyDescent="0.3">
      <c r="B513" s="35"/>
      <c r="C513" s="2"/>
      <c r="D513" s="2"/>
      <c r="E513" s="2"/>
      <c r="F513" s="2"/>
      <c r="G513" s="2"/>
      <c r="H513" s="2"/>
      <c r="I513" s="2"/>
      <c r="J513" s="2"/>
      <c r="K513" s="2"/>
      <c r="L513" s="2"/>
      <c r="M513" s="2"/>
    </row>
    <row r="514" spans="2:13" s="30" customFormat="1" x14ac:dyDescent="0.3">
      <c r="B514" s="35"/>
      <c r="C514" s="2"/>
      <c r="D514" s="2"/>
      <c r="E514" s="2"/>
      <c r="F514" s="2"/>
      <c r="G514" s="2"/>
      <c r="H514" s="2"/>
      <c r="I514" s="2"/>
      <c r="J514" s="2"/>
      <c r="K514" s="2"/>
      <c r="L514" s="2"/>
      <c r="M514" s="2"/>
    </row>
    <row r="515" spans="2:13" s="30" customFormat="1" x14ac:dyDescent="0.3">
      <c r="B515" s="35"/>
      <c r="C515" s="2"/>
      <c r="D515" s="2"/>
      <c r="E515" s="2"/>
      <c r="F515" s="2"/>
      <c r="G515" s="2"/>
      <c r="H515" s="2"/>
      <c r="I515" s="2"/>
      <c r="J515" s="2"/>
      <c r="K515" s="2"/>
      <c r="L515" s="2"/>
      <c r="M515" s="2"/>
    </row>
    <row r="516" spans="2:13" s="30" customFormat="1" x14ac:dyDescent="0.3">
      <c r="B516" s="35"/>
      <c r="C516" s="2"/>
      <c r="D516" s="2"/>
      <c r="E516" s="2"/>
      <c r="F516" s="2"/>
      <c r="G516" s="2"/>
      <c r="H516" s="2"/>
      <c r="I516" s="2"/>
      <c r="J516" s="2"/>
      <c r="K516" s="2"/>
      <c r="L516" s="2"/>
      <c r="M516" s="2"/>
    </row>
    <row r="517" spans="2:13" s="30" customFormat="1" x14ac:dyDescent="0.3">
      <c r="B517" s="35"/>
      <c r="C517" s="2"/>
      <c r="D517" s="2"/>
      <c r="E517" s="2"/>
      <c r="F517" s="2"/>
      <c r="G517" s="2"/>
      <c r="H517" s="2"/>
      <c r="I517" s="2"/>
      <c r="J517" s="2"/>
      <c r="K517" s="2"/>
      <c r="L517" s="2"/>
      <c r="M517" s="2"/>
    </row>
    <row r="518" spans="2:13" s="30" customFormat="1" x14ac:dyDescent="0.3">
      <c r="B518" s="35"/>
      <c r="C518" s="2"/>
      <c r="D518" s="2"/>
      <c r="E518" s="2"/>
      <c r="F518" s="2"/>
      <c r="G518" s="2"/>
      <c r="H518" s="2"/>
      <c r="I518" s="2"/>
      <c r="J518" s="2"/>
      <c r="K518" s="2"/>
      <c r="L518" s="2"/>
      <c r="M518" s="2"/>
    </row>
    <row r="519" spans="2:13" s="30" customFormat="1" x14ac:dyDescent="0.3">
      <c r="B519" s="35"/>
      <c r="C519" s="2"/>
      <c r="D519" s="2"/>
      <c r="E519" s="2"/>
      <c r="F519" s="2"/>
      <c r="G519" s="2"/>
      <c r="H519" s="2"/>
      <c r="I519" s="2"/>
      <c r="J519" s="2"/>
      <c r="K519" s="2"/>
      <c r="L519" s="2"/>
      <c r="M519" s="2"/>
    </row>
    <row r="520" spans="2:13" s="30" customFormat="1" x14ac:dyDescent="0.3">
      <c r="B520" s="35"/>
      <c r="C520" s="2"/>
      <c r="D520" s="2"/>
      <c r="E520" s="2"/>
      <c r="F520" s="2"/>
      <c r="G520" s="2"/>
      <c r="H520" s="2"/>
      <c r="I520" s="2"/>
      <c r="J520" s="2"/>
      <c r="K520" s="2"/>
      <c r="L520" s="2"/>
      <c r="M520" s="2"/>
    </row>
    <row r="521" spans="2:13" s="30" customFormat="1" x14ac:dyDescent="0.3">
      <c r="B521" s="35"/>
      <c r="C521" s="2"/>
      <c r="D521" s="2"/>
      <c r="E521" s="2"/>
      <c r="F521" s="2"/>
      <c r="G521" s="2"/>
      <c r="H521" s="2"/>
      <c r="I521" s="2"/>
      <c r="J521" s="2"/>
      <c r="K521" s="2"/>
      <c r="L521" s="2"/>
      <c r="M521" s="2"/>
    </row>
    <row r="522" spans="2:13" s="30" customFormat="1" x14ac:dyDescent="0.3">
      <c r="B522" s="35"/>
      <c r="C522" s="2"/>
      <c r="D522" s="2"/>
      <c r="E522" s="2"/>
      <c r="F522" s="2"/>
      <c r="G522" s="2"/>
      <c r="H522" s="2"/>
      <c r="I522" s="2"/>
      <c r="J522" s="2"/>
      <c r="K522" s="2"/>
      <c r="L522" s="2"/>
      <c r="M522" s="2"/>
    </row>
    <row r="523" spans="2:13" s="30" customFormat="1" x14ac:dyDescent="0.3">
      <c r="B523" s="35"/>
      <c r="C523" s="2"/>
      <c r="D523" s="2"/>
      <c r="E523" s="2"/>
      <c r="F523" s="2"/>
      <c r="G523" s="2"/>
      <c r="H523" s="2"/>
      <c r="I523" s="2"/>
      <c r="J523" s="2"/>
      <c r="K523" s="2"/>
      <c r="L523" s="2"/>
      <c r="M523" s="2"/>
    </row>
    <row r="524" spans="2:13" s="30" customFormat="1" x14ac:dyDescent="0.3">
      <c r="B524" s="35"/>
      <c r="C524" s="2"/>
      <c r="D524" s="2"/>
      <c r="E524" s="2"/>
      <c r="F524" s="2"/>
      <c r="G524" s="2"/>
      <c r="H524" s="2"/>
      <c r="I524" s="2"/>
      <c r="J524" s="2"/>
      <c r="K524" s="2"/>
      <c r="L524" s="2"/>
      <c r="M524" s="2"/>
    </row>
    <row r="525" spans="2:13" s="30" customFormat="1" x14ac:dyDescent="0.3">
      <c r="B525" s="35"/>
      <c r="C525" s="2"/>
      <c r="D525" s="2"/>
      <c r="E525" s="2"/>
      <c r="F525" s="2"/>
      <c r="G525" s="2"/>
      <c r="H525" s="2"/>
      <c r="I525" s="2"/>
      <c r="J525" s="2"/>
      <c r="K525" s="2"/>
      <c r="L525" s="2"/>
      <c r="M525" s="2"/>
    </row>
    <row r="526" spans="2:13" s="30" customFormat="1" x14ac:dyDescent="0.3">
      <c r="B526" s="35"/>
      <c r="C526" s="2"/>
      <c r="D526" s="2"/>
      <c r="E526" s="2"/>
      <c r="F526" s="2"/>
      <c r="G526" s="2"/>
      <c r="H526" s="2"/>
      <c r="I526" s="2"/>
      <c r="J526" s="2"/>
      <c r="K526" s="2"/>
      <c r="L526" s="2"/>
      <c r="M526" s="2"/>
    </row>
    <row r="527" spans="2:13" s="30" customFormat="1" x14ac:dyDescent="0.3">
      <c r="B527" s="35"/>
      <c r="C527" s="2"/>
      <c r="D527" s="2"/>
      <c r="E527" s="2"/>
      <c r="F527" s="2"/>
      <c r="G527" s="2"/>
      <c r="H527" s="2"/>
      <c r="I527" s="2"/>
      <c r="J527" s="2"/>
      <c r="K527" s="2"/>
      <c r="L527" s="2"/>
      <c r="M527" s="2"/>
    </row>
    <row r="528" spans="2:13" s="30" customFormat="1" x14ac:dyDescent="0.3">
      <c r="B528" s="35"/>
      <c r="C528" s="2"/>
      <c r="D528" s="2"/>
      <c r="E528" s="2"/>
      <c r="F528" s="2"/>
      <c r="G528" s="2"/>
      <c r="H528" s="2"/>
      <c r="I528" s="2"/>
      <c r="J528" s="2"/>
      <c r="K528" s="2"/>
      <c r="L528" s="2"/>
      <c r="M528" s="2"/>
    </row>
    <row r="529" spans="2:13" s="30" customFormat="1" x14ac:dyDescent="0.3">
      <c r="B529" s="35"/>
      <c r="C529" s="2"/>
      <c r="D529" s="2"/>
      <c r="E529" s="2"/>
      <c r="F529" s="2"/>
      <c r="G529" s="2"/>
      <c r="H529" s="2"/>
      <c r="I529" s="2"/>
      <c r="J529" s="2"/>
      <c r="K529" s="2"/>
      <c r="L529" s="2"/>
      <c r="M529" s="2"/>
    </row>
    <row r="530" spans="2:13" s="30" customFormat="1" x14ac:dyDescent="0.3">
      <c r="B530" s="35"/>
      <c r="C530" s="2"/>
      <c r="D530" s="2"/>
      <c r="E530" s="2"/>
      <c r="F530" s="2"/>
      <c r="G530" s="2"/>
      <c r="H530" s="2"/>
      <c r="I530" s="2"/>
      <c r="J530" s="2"/>
      <c r="K530" s="2"/>
      <c r="L530" s="2"/>
      <c r="M530" s="2"/>
    </row>
    <row r="531" spans="2:13" s="30" customFormat="1" x14ac:dyDescent="0.3">
      <c r="B531" s="35"/>
      <c r="C531" s="2"/>
      <c r="D531" s="2"/>
      <c r="E531" s="2"/>
      <c r="F531" s="2"/>
      <c r="G531" s="2"/>
      <c r="H531" s="2"/>
      <c r="I531" s="2"/>
      <c r="J531" s="2"/>
      <c r="K531" s="2"/>
      <c r="L531" s="2"/>
      <c r="M531" s="2"/>
    </row>
    <row r="532" spans="2:13" s="30" customFormat="1" x14ac:dyDescent="0.3">
      <c r="B532" s="35"/>
      <c r="C532" s="2"/>
      <c r="D532" s="2"/>
      <c r="E532" s="2"/>
      <c r="F532" s="2"/>
      <c r="G532" s="2"/>
      <c r="H532" s="2"/>
      <c r="I532" s="2"/>
      <c r="J532" s="2"/>
      <c r="K532" s="2"/>
      <c r="L532" s="2"/>
      <c r="M532" s="2"/>
    </row>
    <row r="533" spans="2:13" s="30" customFormat="1" x14ac:dyDescent="0.3">
      <c r="B533" s="35"/>
      <c r="C533" s="2"/>
      <c r="D533" s="2"/>
      <c r="E533" s="2"/>
      <c r="F533" s="2"/>
      <c r="G533" s="2"/>
      <c r="H533" s="2"/>
      <c r="I533" s="2"/>
      <c r="J533" s="2"/>
      <c r="K533" s="2"/>
      <c r="L533" s="2"/>
      <c r="M533" s="2"/>
    </row>
    <row r="534" spans="2:13" s="30" customFormat="1" x14ac:dyDescent="0.3">
      <c r="B534" s="35"/>
      <c r="C534" s="2"/>
      <c r="D534" s="2"/>
      <c r="E534" s="2"/>
      <c r="F534" s="2"/>
      <c r="G534" s="2"/>
      <c r="H534" s="2"/>
      <c r="I534" s="2"/>
      <c r="J534" s="2"/>
      <c r="K534" s="2"/>
      <c r="L534" s="2"/>
      <c r="M534" s="2"/>
    </row>
    <row r="535" spans="2:13" s="30" customFormat="1" x14ac:dyDescent="0.3">
      <c r="B535" s="35"/>
      <c r="C535" s="2"/>
      <c r="D535" s="2"/>
      <c r="E535" s="2"/>
      <c r="F535" s="2"/>
      <c r="G535" s="2"/>
      <c r="H535" s="2"/>
      <c r="I535" s="2"/>
      <c r="J535" s="2"/>
      <c r="K535" s="2"/>
      <c r="L535" s="2"/>
      <c r="M535" s="2"/>
    </row>
    <row r="536" spans="2:13" s="30" customFormat="1" x14ac:dyDescent="0.3">
      <c r="B536" s="35"/>
      <c r="C536" s="2"/>
      <c r="D536" s="2"/>
      <c r="E536" s="2"/>
      <c r="F536" s="2"/>
      <c r="G536" s="2"/>
      <c r="H536" s="2"/>
      <c r="I536" s="2"/>
      <c r="J536" s="2"/>
      <c r="K536" s="2"/>
      <c r="L536" s="2"/>
      <c r="M536" s="2"/>
    </row>
    <row r="537" spans="2:13" s="30" customFormat="1" x14ac:dyDescent="0.3">
      <c r="B537" s="35"/>
      <c r="C537" s="2"/>
      <c r="D537" s="2"/>
      <c r="E537" s="2"/>
      <c r="F537" s="2"/>
      <c r="G537" s="2"/>
      <c r="H537" s="2"/>
      <c r="I537" s="2"/>
      <c r="J537" s="2"/>
      <c r="K537" s="2"/>
      <c r="L537" s="2"/>
      <c r="M537" s="2"/>
    </row>
    <row r="538" spans="2:13" s="30" customFormat="1" x14ac:dyDescent="0.3">
      <c r="B538" s="35"/>
      <c r="C538" s="2"/>
      <c r="D538" s="2"/>
      <c r="E538" s="2"/>
      <c r="F538" s="2"/>
      <c r="G538" s="2"/>
      <c r="H538" s="2"/>
      <c r="I538" s="2"/>
      <c r="J538" s="2"/>
      <c r="K538" s="2"/>
      <c r="L538" s="2"/>
      <c r="M538" s="2"/>
    </row>
    <row r="539" spans="2:13" s="30" customFormat="1" x14ac:dyDescent="0.3">
      <c r="B539" s="35"/>
      <c r="C539" s="2"/>
      <c r="D539" s="2"/>
      <c r="E539" s="2"/>
      <c r="F539" s="2"/>
      <c r="G539" s="2"/>
      <c r="H539" s="2"/>
      <c r="I539" s="2"/>
      <c r="J539" s="2"/>
      <c r="K539" s="2"/>
      <c r="L539" s="2"/>
      <c r="M539" s="2"/>
    </row>
    <row r="540" spans="2:13" s="30" customFormat="1" x14ac:dyDescent="0.3">
      <c r="B540" s="35"/>
      <c r="C540" s="2"/>
      <c r="D540" s="2"/>
      <c r="E540" s="2"/>
      <c r="F540" s="2"/>
      <c r="G540" s="2"/>
      <c r="H540" s="2"/>
      <c r="I540" s="2"/>
      <c r="J540" s="2"/>
      <c r="K540" s="2"/>
      <c r="L540" s="2"/>
      <c r="M540" s="2"/>
    </row>
    <row r="541" spans="2:13" s="30" customFormat="1" x14ac:dyDescent="0.3">
      <c r="B541" s="35"/>
      <c r="C541" s="2"/>
      <c r="D541" s="2"/>
      <c r="E541" s="2"/>
      <c r="F541" s="2"/>
      <c r="G541" s="2"/>
      <c r="H541" s="2"/>
      <c r="I541" s="2"/>
      <c r="J541" s="2"/>
      <c r="K541" s="2"/>
      <c r="L541" s="2"/>
      <c r="M541" s="2"/>
    </row>
    <row r="542" spans="2:13" s="30" customFormat="1" x14ac:dyDescent="0.3">
      <c r="B542" s="35"/>
      <c r="C542" s="2"/>
      <c r="D542" s="2"/>
      <c r="E542" s="2"/>
      <c r="F542" s="2"/>
      <c r="G542" s="2"/>
      <c r="H542" s="2"/>
      <c r="I542" s="2"/>
      <c r="J542" s="2"/>
      <c r="K542" s="2"/>
      <c r="L542" s="2"/>
      <c r="M542" s="2"/>
    </row>
    <row r="543" spans="2:13" s="30" customFormat="1" x14ac:dyDescent="0.3">
      <c r="B543" s="35"/>
      <c r="C543" s="2"/>
      <c r="D543" s="2"/>
      <c r="E543" s="2"/>
      <c r="F543" s="2"/>
      <c r="G543" s="2"/>
      <c r="H543" s="2"/>
      <c r="I543" s="2"/>
      <c r="J543" s="2"/>
      <c r="K543" s="2"/>
      <c r="L543" s="2"/>
      <c r="M543" s="2"/>
    </row>
    <row r="544" spans="2:13" s="30" customFormat="1" x14ac:dyDescent="0.3">
      <c r="B544" s="35"/>
      <c r="C544" s="2"/>
      <c r="D544" s="2"/>
      <c r="E544" s="2"/>
      <c r="F544" s="2"/>
      <c r="G544" s="2"/>
      <c r="H544" s="2"/>
      <c r="I544" s="2"/>
      <c r="J544" s="2"/>
      <c r="K544" s="2"/>
      <c r="L544" s="2"/>
      <c r="M544" s="2"/>
    </row>
    <row r="545" spans="2:13" s="30" customFormat="1" x14ac:dyDescent="0.3">
      <c r="B545" s="35"/>
      <c r="C545" s="2"/>
      <c r="D545" s="2"/>
      <c r="E545" s="2"/>
      <c r="F545" s="2"/>
      <c r="G545" s="2"/>
      <c r="H545" s="2"/>
      <c r="I545" s="2"/>
      <c r="J545" s="2"/>
      <c r="K545" s="2"/>
      <c r="L545" s="2"/>
      <c r="M545" s="2"/>
    </row>
    <row r="546" spans="2:13" s="30" customFormat="1" x14ac:dyDescent="0.3">
      <c r="B546" s="35"/>
      <c r="C546" s="2"/>
      <c r="D546" s="2"/>
      <c r="E546" s="2"/>
      <c r="F546" s="2"/>
      <c r="G546" s="2"/>
      <c r="H546" s="2"/>
      <c r="I546" s="2"/>
      <c r="J546" s="2"/>
      <c r="K546" s="2"/>
      <c r="L546" s="2"/>
      <c r="M546" s="2"/>
    </row>
    <row r="547" spans="2:13" s="30" customFormat="1" x14ac:dyDescent="0.3">
      <c r="B547" s="35"/>
      <c r="C547" s="2"/>
      <c r="D547" s="2"/>
      <c r="E547" s="2"/>
      <c r="F547" s="2"/>
      <c r="G547" s="2"/>
      <c r="H547" s="2"/>
      <c r="I547" s="2"/>
      <c r="J547" s="2"/>
      <c r="K547" s="2"/>
      <c r="L547" s="2"/>
      <c r="M547" s="2"/>
    </row>
    <row r="548" spans="2:13" s="30" customFormat="1" x14ac:dyDescent="0.3">
      <c r="B548" s="35"/>
      <c r="C548" s="2"/>
      <c r="D548" s="2"/>
      <c r="E548" s="2"/>
      <c r="F548" s="2"/>
      <c r="G548" s="2"/>
      <c r="H548" s="2"/>
      <c r="I548" s="2"/>
      <c r="J548" s="2"/>
      <c r="K548" s="2"/>
      <c r="L548" s="2"/>
      <c r="M548" s="2"/>
    </row>
    <row r="549" spans="2:13" s="30" customFormat="1" x14ac:dyDescent="0.3">
      <c r="B549" s="35"/>
      <c r="C549" s="2"/>
      <c r="D549" s="2"/>
      <c r="E549" s="2"/>
      <c r="F549" s="2"/>
      <c r="G549" s="2"/>
      <c r="H549" s="2"/>
      <c r="I549" s="2"/>
      <c r="J549" s="2"/>
      <c r="K549" s="2"/>
      <c r="L549" s="2"/>
      <c r="M549" s="2"/>
    </row>
    <row r="550" spans="2:13" s="30" customFormat="1" x14ac:dyDescent="0.3">
      <c r="B550" s="35"/>
      <c r="C550" s="2"/>
      <c r="D550" s="2"/>
      <c r="E550" s="2"/>
      <c r="F550" s="2"/>
      <c r="G550" s="2"/>
      <c r="H550" s="2"/>
      <c r="I550" s="2"/>
      <c r="J550" s="2"/>
      <c r="K550" s="2"/>
      <c r="L550" s="2"/>
      <c r="M550" s="2"/>
    </row>
    <row r="551" spans="2:13" s="30" customFormat="1" x14ac:dyDescent="0.3">
      <c r="B551" s="35"/>
      <c r="C551" s="2"/>
      <c r="D551" s="2"/>
      <c r="E551" s="2"/>
      <c r="F551" s="2"/>
      <c r="G551" s="2"/>
      <c r="H551" s="2"/>
      <c r="I551" s="2"/>
      <c r="J551" s="2"/>
      <c r="K551" s="2"/>
      <c r="L551" s="2"/>
      <c r="M551" s="2"/>
    </row>
    <row r="552" spans="2:13" s="30" customFormat="1" x14ac:dyDescent="0.3">
      <c r="B552" s="35"/>
      <c r="C552" s="2"/>
      <c r="D552" s="2"/>
      <c r="E552" s="2"/>
      <c r="F552" s="2"/>
      <c r="G552" s="2"/>
      <c r="H552" s="2"/>
      <c r="I552" s="2"/>
      <c r="J552" s="2"/>
      <c r="K552" s="2"/>
      <c r="L552" s="2"/>
      <c r="M552" s="2"/>
    </row>
    <row r="553" spans="2:13" s="30" customFormat="1" x14ac:dyDescent="0.3">
      <c r="B553" s="35"/>
      <c r="C553" s="2"/>
      <c r="D553" s="2"/>
      <c r="E553" s="2"/>
      <c r="F553" s="2"/>
      <c r="G553" s="2"/>
      <c r="H553" s="2"/>
      <c r="I553" s="2"/>
      <c r="J553" s="2"/>
      <c r="K553" s="2"/>
      <c r="L553" s="2"/>
      <c r="M553" s="2"/>
    </row>
    <row r="554" spans="2:13" s="30" customFormat="1" x14ac:dyDescent="0.3">
      <c r="B554" s="35"/>
      <c r="C554" s="2"/>
      <c r="D554" s="2"/>
      <c r="E554" s="2"/>
      <c r="F554" s="2"/>
      <c r="G554" s="2"/>
      <c r="H554" s="2"/>
      <c r="I554" s="2"/>
      <c r="J554" s="2"/>
      <c r="K554" s="2"/>
      <c r="L554" s="2"/>
      <c r="M554" s="2"/>
    </row>
    <row r="555" spans="2:13" s="30" customFormat="1" x14ac:dyDescent="0.3">
      <c r="B555" s="35"/>
      <c r="C555" s="2"/>
      <c r="D555" s="2"/>
      <c r="E555" s="2"/>
      <c r="F555" s="2"/>
      <c r="G555" s="2"/>
      <c r="H555" s="2"/>
      <c r="I555" s="2"/>
      <c r="J555" s="2"/>
      <c r="K555" s="2"/>
      <c r="L555" s="2"/>
      <c r="M555" s="2"/>
    </row>
    <row r="556" spans="2:13" s="30" customFormat="1" x14ac:dyDescent="0.3">
      <c r="B556" s="35"/>
      <c r="C556" s="2"/>
      <c r="D556" s="2"/>
      <c r="E556" s="2"/>
      <c r="F556" s="2"/>
      <c r="G556" s="2"/>
      <c r="H556" s="2"/>
      <c r="I556" s="2"/>
      <c r="J556" s="2"/>
      <c r="K556" s="2"/>
      <c r="L556" s="2"/>
      <c r="M556" s="2"/>
    </row>
    <row r="557" spans="2:13" s="30" customFormat="1" x14ac:dyDescent="0.3">
      <c r="B557" s="35"/>
      <c r="C557" s="2"/>
      <c r="D557" s="2"/>
      <c r="E557" s="2"/>
      <c r="F557" s="2"/>
      <c r="G557" s="2"/>
      <c r="H557" s="2"/>
      <c r="I557" s="2"/>
      <c r="J557" s="2"/>
      <c r="K557" s="2"/>
      <c r="L557" s="2"/>
      <c r="M557" s="2"/>
    </row>
    <row r="558" spans="2:13" s="30" customFormat="1" x14ac:dyDescent="0.3">
      <c r="B558" s="35"/>
      <c r="C558" s="2"/>
      <c r="D558" s="2"/>
      <c r="E558" s="2"/>
      <c r="F558" s="2"/>
      <c r="G558" s="2"/>
      <c r="H558" s="2"/>
      <c r="I558" s="2"/>
      <c r="J558" s="2"/>
      <c r="K558" s="2"/>
      <c r="L558" s="2"/>
      <c r="M558" s="2"/>
    </row>
    <row r="559" spans="2:13" s="30" customFormat="1" x14ac:dyDescent="0.3">
      <c r="B559" s="35"/>
      <c r="C559" s="2"/>
      <c r="D559" s="2"/>
      <c r="E559" s="2"/>
      <c r="F559" s="2"/>
      <c r="G559" s="2"/>
      <c r="H559" s="2"/>
      <c r="I559" s="2"/>
      <c r="J559" s="2"/>
      <c r="K559" s="2"/>
      <c r="L559" s="2"/>
      <c r="M559" s="2"/>
    </row>
    <row r="560" spans="2:13" s="30" customFormat="1" x14ac:dyDescent="0.3">
      <c r="B560" s="35"/>
      <c r="C560" s="2"/>
      <c r="D560" s="2"/>
      <c r="E560" s="2"/>
      <c r="F560" s="2"/>
      <c r="G560" s="2"/>
      <c r="H560" s="2"/>
      <c r="I560" s="2"/>
      <c r="J560" s="2"/>
      <c r="K560" s="2"/>
      <c r="L560" s="2"/>
      <c r="M560" s="2"/>
    </row>
    <row r="561" spans="2:13" s="30" customFormat="1" x14ac:dyDescent="0.3">
      <c r="B561" s="35"/>
      <c r="C561" s="2"/>
      <c r="D561" s="2"/>
      <c r="E561" s="2"/>
      <c r="F561" s="2"/>
      <c r="G561" s="2"/>
      <c r="H561" s="2"/>
      <c r="I561" s="2"/>
      <c r="J561" s="2"/>
      <c r="K561" s="2"/>
      <c r="L561" s="2"/>
      <c r="M561" s="2"/>
    </row>
    <row r="562" spans="2:13" s="30" customFormat="1" x14ac:dyDescent="0.3">
      <c r="B562" s="35"/>
      <c r="C562" s="2"/>
      <c r="D562" s="2"/>
      <c r="E562" s="2"/>
      <c r="F562" s="2"/>
      <c r="G562" s="2"/>
      <c r="H562" s="2"/>
      <c r="I562" s="2"/>
      <c r="J562" s="2"/>
      <c r="K562" s="2"/>
      <c r="L562" s="2"/>
      <c r="M562" s="2"/>
    </row>
    <row r="563" spans="2:13" s="30" customFormat="1" x14ac:dyDescent="0.3">
      <c r="B563" s="35"/>
      <c r="C563" s="2"/>
      <c r="D563" s="2"/>
      <c r="E563" s="2"/>
      <c r="F563" s="2"/>
      <c r="G563" s="2"/>
      <c r="H563" s="2"/>
      <c r="I563" s="2"/>
      <c r="J563" s="2"/>
      <c r="K563" s="2"/>
      <c r="L563" s="2"/>
      <c r="M563" s="2"/>
    </row>
    <row r="564" spans="2:13" s="30" customFormat="1" x14ac:dyDescent="0.3">
      <c r="B564" s="35"/>
      <c r="C564" s="2"/>
      <c r="D564" s="2"/>
      <c r="E564" s="2"/>
      <c r="F564" s="2"/>
      <c r="G564" s="2"/>
      <c r="H564" s="2"/>
      <c r="I564" s="2"/>
      <c r="J564" s="2"/>
      <c r="K564" s="2"/>
      <c r="L564" s="2"/>
      <c r="M564" s="2"/>
    </row>
    <row r="565" spans="2:13" s="30" customFormat="1" x14ac:dyDescent="0.3">
      <c r="B565" s="35"/>
      <c r="C565" s="2"/>
      <c r="D565" s="2"/>
      <c r="E565" s="2"/>
      <c r="F565" s="2"/>
      <c r="G565" s="2"/>
      <c r="H565" s="2"/>
      <c r="I565" s="2"/>
      <c r="J565" s="2"/>
      <c r="K565" s="2"/>
      <c r="L565" s="2"/>
      <c r="M565" s="2"/>
    </row>
    <row r="566" spans="2:13" s="30" customFormat="1" x14ac:dyDescent="0.3">
      <c r="B566" s="35"/>
      <c r="C566" s="2"/>
      <c r="D566" s="2"/>
      <c r="E566" s="2"/>
      <c r="F566" s="2"/>
      <c r="G566" s="2"/>
      <c r="H566" s="2"/>
      <c r="I566" s="2"/>
      <c r="J566" s="2"/>
      <c r="K566" s="2"/>
      <c r="L566" s="2"/>
      <c r="M566" s="2"/>
    </row>
    <row r="567" spans="2:13" s="30" customFormat="1" x14ac:dyDescent="0.3">
      <c r="B567" s="35"/>
      <c r="C567" s="2"/>
      <c r="D567" s="2"/>
      <c r="E567" s="2"/>
      <c r="F567" s="2"/>
      <c r="G567" s="2"/>
      <c r="H567" s="2"/>
      <c r="I567" s="2"/>
      <c r="J567" s="2"/>
      <c r="K567" s="2"/>
      <c r="L567" s="2"/>
      <c r="M567" s="2"/>
    </row>
    <row r="568" spans="2:13" s="30" customFormat="1" x14ac:dyDescent="0.3">
      <c r="B568" s="35"/>
      <c r="C568" s="2"/>
      <c r="D568" s="2"/>
      <c r="E568" s="2"/>
      <c r="F568" s="2"/>
      <c r="G568" s="2"/>
      <c r="H568" s="2"/>
      <c r="I568" s="2"/>
      <c r="J568" s="2"/>
      <c r="K568" s="2"/>
      <c r="L568" s="2"/>
      <c r="M568" s="2"/>
    </row>
    <row r="569" spans="2:13" s="30" customFormat="1" x14ac:dyDescent="0.3">
      <c r="B569" s="35"/>
      <c r="C569" s="2"/>
      <c r="D569" s="2"/>
      <c r="E569" s="2"/>
      <c r="F569" s="2"/>
      <c r="G569" s="2"/>
      <c r="H569" s="2"/>
      <c r="I569" s="2"/>
      <c r="J569" s="2"/>
      <c r="K569" s="2"/>
      <c r="L569" s="2"/>
      <c r="M569" s="2"/>
    </row>
    <row r="570" spans="2:13" s="30" customFormat="1" x14ac:dyDescent="0.3">
      <c r="B570" s="35"/>
      <c r="C570" s="2"/>
      <c r="D570" s="2"/>
      <c r="E570" s="2"/>
      <c r="F570" s="2"/>
      <c r="G570" s="2"/>
      <c r="H570" s="2"/>
      <c r="I570" s="2"/>
      <c r="J570" s="2"/>
      <c r="K570" s="2"/>
      <c r="L570" s="2"/>
      <c r="M570" s="2"/>
    </row>
    <row r="571" spans="2:13" s="30" customFormat="1" x14ac:dyDescent="0.3">
      <c r="B571" s="35"/>
      <c r="C571" s="2"/>
      <c r="D571" s="2"/>
      <c r="E571" s="2"/>
      <c r="F571" s="2"/>
      <c r="G571" s="2"/>
      <c r="H571" s="2"/>
      <c r="I571" s="2"/>
      <c r="J571" s="2"/>
      <c r="K571" s="2"/>
      <c r="L571" s="2"/>
      <c r="M571" s="2"/>
    </row>
    <row r="572" spans="2:13" s="30" customFormat="1" x14ac:dyDescent="0.3">
      <c r="B572" s="35"/>
      <c r="C572" s="2"/>
      <c r="D572" s="2"/>
      <c r="E572" s="2"/>
      <c r="F572" s="2"/>
      <c r="G572" s="2"/>
      <c r="H572" s="2"/>
      <c r="I572" s="2"/>
      <c r="J572" s="2"/>
      <c r="K572" s="2"/>
      <c r="L572" s="2"/>
      <c r="M572" s="2"/>
    </row>
    <row r="573" spans="2:13" s="30" customFormat="1" x14ac:dyDescent="0.3">
      <c r="B573" s="35"/>
      <c r="C573" s="2"/>
      <c r="D573" s="2"/>
      <c r="E573" s="2"/>
      <c r="F573" s="2"/>
      <c r="G573" s="2"/>
      <c r="H573" s="2"/>
      <c r="I573" s="2"/>
      <c r="J573" s="2"/>
      <c r="K573" s="2"/>
      <c r="L573" s="2"/>
      <c r="M573" s="2"/>
    </row>
    <row r="574" spans="2:13" s="30" customFormat="1" x14ac:dyDescent="0.3">
      <c r="B574" s="35"/>
      <c r="C574" s="2"/>
      <c r="D574" s="2"/>
      <c r="E574" s="2"/>
      <c r="F574" s="2"/>
      <c r="G574" s="2"/>
      <c r="H574" s="2"/>
      <c r="I574" s="2"/>
      <c r="J574" s="2"/>
      <c r="K574" s="2"/>
      <c r="L574" s="2"/>
      <c r="M574" s="2"/>
    </row>
    <row r="575" spans="2:13" s="30" customFormat="1" x14ac:dyDescent="0.3">
      <c r="B575" s="35"/>
      <c r="C575" s="2"/>
      <c r="D575" s="2"/>
      <c r="E575" s="2"/>
      <c r="F575" s="2"/>
      <c r="G575" s="2"/>
      <c r="H575" s="2"/>
      <c r="I575" s="2"/>
      <c r="J575" s="2"/>
      <c r="K575" s="2"/>
      <c r="L575" s="2"/>
      <c r="M575" s="2"/>
    </row>
    <row r="576" spans="2:13" s="30" customFormat="1" x14ac:dyDescent="0.3">
      <c r="B576" s="35"/>
      <c r="C576" s="2"/>
      <c r="D576" s="2"/>
      <c r="E576" s="2"/>
      <c r="F576" s="2"/>
      <c r="G576" s="2"/>
      <c r="H576" s="2"/>
      <c r="I576" s="2"/>
      <c r="J576" s="2"/>
      <c r="K576" s="2"/>
      <c r="L576" s="2"/>
      <c r="M576" s="2"/>
    </row>
    <row r="577" spans="2:13" s="30" customFormat="1" x14ac:dyDescent="0.3">
      <c r="B577" s="35"/>
      <c r="C577" s="2"/>
      <c r="D577" s="2"/>
      <c r="E577" s="2"/>
      <c r="F577" s="2"/>
      <c r="G577" s="2"/>
      <c r="H577" s="2"/>
      <c r="I577" s="2"/>
      <c r="J577" s="2"/>
      <c r="K577" s="2"/>
      <c r="L577" s="2"/>
      <c r="M577" s="2"/>
    </row>
    <row r="578" spans="2:13" s="30" customFormat="1" x14ac:dyDescent="0.3">
      <c r="B578" s="35"/>
      <c r="C578" s="2"/>
      <c r="D578" s="2"/>
      <c r="E578" s="2"/>
      <c r="F578" s="2"/>
      <c r="G578" s="2"/>
      <c r="H578" s="2"/>
      <c r="I578" s="2"/>
      <c r="J578" s="2"/>
      <c r="K578" s="2"/>
      <c r="L578" s="2"/>
      <c r="M578" s="2"/>
    </row>
    <row r="579" spans="2:13" s="30" customFormat="1" x14ac:dyDescent="0.3">
      <c r="B579" s="35"/>
      <c r="C579" s="2"/>
      <c r="D579" s="2"/>
      <c r="E579" s="2"/>
      <c r="F579" s="2"/>
      <c r="G579" s="2"/>
      <c r="H579" s="2"/>
      <c r="I579" s="2"/>
      <c r="J579" s="2"/>
      <c r="K579" s="2"/>
      <c r="L579" s="2"/>
      <c r="M579" s="2"/>
    </row>
    <row r="580" spans="2:13" s="30" customFormat="1" x14ac:dyDescent="0.3">
      <c r="B580" s="35"/>
      <c r="C580" s="2"/>
      <c r="D580" s="2"/>
      <c r="E580" s="2"/>
      <c r="F580" s="2"/>
      <c r="G580" s="2"/>
      <c r="H580" s="2"/>
      <c r="I580" s="2"/>
      <c r="J580" s="2"/>
      <c r="K580" s="2"/>
      <c r="L580" s="2"/>
      <c r="M580" s="2"/>
    </row>
    <row r="581" spans="2:13" s="30" customFormat="1" x14ac:dyDescent="0.3">
      <c r="B581" s="35"/>
      <c r="C581" s="2"/>
      <c r="D581" s="2"/>
      <c r="E581" s="2"/>
      <c r="F581" s="2"/>
      <c r="G581" s="2"/>
      <c r="H581" s="2"/>
      <c r="I581" s="2"/>
      <c r="J581" s="2"/>
      <c r="K581" s="2"/>
      <c r="L581" s="2"/>
      <c r="M581" s="2"/>
    </row>
    <row r="582" spans="2:13" s="30" customFormat="1" x14ac:dyDescent="0.3">
      <c r="B582" s="35"/>
      <c r="C582" s="2"/>
      <c r="D582" s="2"/>
      <c r="E582" s="2"/>
      <c r="F582" s="2"/>
      <c r="G582" s="2"/>
      <c r="H582" s="2"/>
      <c r="I582" s="2"/>
      <c r="J582" s="2"/>
      <c r="K582" s="2"/>
      <c r="L582" s="2"/>
      <c r="M582" s="2"/>
    </row>
    <row r="583" spans="2:13" s="30" customFormat="1" x14ac:dyDescent="0.3">
      <c r="B583" s="35"/>
      <c r="C583" s="2"/>
      <c r="D583" s="2"/>
      <c r="E583" s="2"/>
      <c r="F583" s="2"/>
      <c r="G583" s="2"/>
      <c r="H583" s="2"/>
      <c r="I583" s="2"/>
      <c r="J583" s="2"/>
      <c r="K583" s="2"/>
      <c r="L583" s="2"/>
      <c r="M583" s="2"/>
    </row>
    <row r="584" spans="2:13" s="30" customFormat="1" x14ac:dyDescent="0.3">
      <c r="B584" s="35"/>
      <c r="C584" s="2"/>
      <c r="D584" s="2"/>
      <c r="E584" s="2"/>
      <c r="F584" s="2"/>
      <c r="G584" s="2"/>
      <c r="H584" s="2"/>
      <c r="I584" s="2"/>
      <c r="J584" s="2"/>
      <c r="K584" s="2"/>
      <c r="L584" s="2"/>
      <c r="M584" s="2"/>
    </row>
    <row r="585" spans="2:13" s="30" customFormat="1" x14ac:dyDescent="0.3">
      <c r="B585" s="35"/>
      <c r="C585" s="2"/>
      <c r="D585" s="2"/>
      <c r="E585" s="2"/>
      <c r="F585" s="2"/>
      <c r="G585" s="2"/>
      <c r="H585" s="2"/>
      <c r="I585" s="2"/>
      <c r="J585" s="2"/>
      <c r="K585" s="2"/>
      <c r="L585" s="2"/>
      <c r="M585" s="2"/>
    </row>
    <row r="586" spans="2:13" s="30" customFormat="1" x14ac:dyDescent="0.3">
      <c r="B586" s="35"/>
      <c r="C586" s="2"/>
      <c r="D586" s="2"/>
      <c r="E586" s="2"/>
      <c r="F586" s="2"/>
      <c r="G586" s="2"/>
      <c r="H586" s="2"/>
      <c r="I586" s="2"/>
      <c r="J586" s="2"/>
      <c r="K586" s="2"/>
      <c r="L586" s="2"/>
      <c r="M586" s="2"/>
    </row>
    <row r="587" spans="2:13" s="30" customFormat="1" x14ac:dyDescent="0.3">
      <c r="B587" s="35"/>
      <c r="C587" s="2"/>
      <c r="D587" s="2"/>
      <c r="E587" s="2"/>
      <c r="F587" s="2"/>
      <c r="G587" s="2"/>
      <c r="H587" s="2"/>
      <c r="I587" s="2"/>
      <c r="J587" s="2"/>
      <c r="K587" s="2"/>
      <c r="L587" s="2"/>
      <c r="M587" s="2"/>
    </row>
    <row r="588" spans="2:13" s="30" customFormat="1" x14ac:dyDescent="0.3">
      <c r="B588" s="35"/>
      <c r="C588" s="2"/>
      <c r="D588" s="2"/>
      <c r="E588" s="2"/>
      <c r="F588" s="2"/>
      <c r="G588" s="2"/>
      <c r="H588" s="2"/>
      <c r="I588" s="2"/>
      <c r="J588" s="2"/>
      <c r="K588" s="2"/>
      <c r="L588" s="2"/>
      <c r="M588" s="2"/>
    </row>
    <row r="589" spans="2:13" s="30" customFormat="1" x14ac:dyDescent="0.3">
      <c r="B589" s="35"/>
      <c r="C589" s="2"/>
      <c r="D589" s="2"/>
      <c r="E589" s="2"/>
      <c r="F589" s="2"/>
      <c r="G589" s="2"/>
      <c r="H589" s="2"/>
      <c r="I589" s="2"/>
      <c r="J589" s="2"/>
      <c r="K589" s="2"/>
      <c r="L589" s="2"/>
      <c r="M589" s="2"/>
    </row>
    <row r="590" spans="2:13" s="30" customFormat="1" x14ac:dyDescent="0.3">
      <c r="B590" s="35"/>
      <c r="C590" s="2"/>
      <c r="D590" s="2"/>
      <c r="E590" s="2"/>
      <c r="F590" s="2"/>
      <c r="G590" s="2"/>
      <c r="H590" s="2"/>
      <c r="I590" s="2"/>
      <c r="J590" s="2"/>
      <c r="K590" s="2"/>
      <c r="L590" s="2"/>
      <c r="M590" s="2"/>
    </row>
    <row r="591" spans="2:13" s="30" customFormat="1" x14ac:dyDescent="0.3">
      <c r="B591" s="35"/>
      <c r="C591" s="2"/>
      <c r="D591" s="2"/>
      <c r="E591" s="2"/>
      <c r="F591" s="2"/>
      <c r="G591" s="2"/>
      <c r="H591" s="2"/>
      <c r="I591" s="2"/>
      <c r="J591" s="2"/>
      <c r="K591" s="2"/>
      <c r="L591" s="2"/>
      <c r="M591" s="2"/>
    </row>
    <row r="592" spans="2:13" s="30" customFormat="1" x14ac:dyDescent="0.3">
      <c r="B592" s="35"/>
      <c r="C592" s="2"/>
      <c r="D592" s="2"/>
      <c r="E592" s="2"/>
      <c r="F592" s="2"/>
      <c r="G592" s="2"/>
      <c r="H592" s="2"/>
      <c r="I592" s="2"/>
      <c r="J592" s="2"/>
      <c r="K592" s="2"/>
      <c r="L592" s="2"/>
      <c r="M592" s="2"/>
    </row>
    <row r="593" spans="2:13" s="30" customFormat="1" x14ac:dyDescent="0.3">
      <c r="B593" s="35"/>
      <c r="C593" s="2"/>
      <c r="D593" s="2"/>
      <c r="E593" s="2"/>
      <c r="F593" s="2"/>
      <c r="G593" s="2"/>
      <c r="H593" s="2"/>
      <c r="I593" s="2"/>
      <c r="J593" s="2"/>
      <c r="K593" s="2"/>
      <c r="L593" s="2"/>
      <c r="M593" s="2"/>
    </row>
    <row r="594" spans="2:13" s="30" customFormat="1" x14ac:dyDescent="0.3">
      <c r="B594" s="35"/>
      <c r="C594" s="2"/>
      <c r="D594" s="2"/>
      <c r="E594" s="2"/>
      <c r="F594" s="2"/>
      <c r="G594" s="2"/>
      <c r="H594" s="2"/>
      <c r="I594" s="2"/>
      <c r="J594" s="2"/>
      <c r="K594" s="2"/>
      <c r="L594" s="2"/>
      <c r="M594" s="2"/>
    </row>
    <row r="595" spans="2:13" s="30" customFormat="1" x14ac:dyDescent="0.3">
      <c r="B595" s="35"/>
      <c r="C595" s="2"/>
      <c r="D595" s="2"/>
      <c r="E595" s="2"/>
      <c r="F595" s="2"/>
      <c r="G595" s="2"/>
      <c r="H595" s="2"/>
      <c r="I595" s="2"/>
      <c r="J595" s="2"/>
      <c r="K595" s="2"/>
      <c r="L595" s="2"/>
      <c r="M595" s="2"/>
    </row>
    <row r="596" spans="2:13" s="30" customFormat="1" x14ac:dyDescent="0.3">
      <c r="B596" s="35"/>
      <c r="C596" s="2"/>
      <c r="D596" s="2"/>
      <c r="E596" s="2"/>
      <c r="F596" s="2"/>
      <c r="G596" s="2"/>
      <c r="H596" s="2"/>
      <c r="I596" s="2"/>
      <c r="J596" s="2"/>
      <c r="K596" s="2"/>
      <c r="L596" s="2"/>
      <c r="M596" s="2"/>
    </row>
    <row r="597" spans="2:13" s="30" customFormat="1" x14ac:dyDescent="0.3">
      <c r="B597" s="35"/>
      <c r="C597" s="2"/>
      <c r="D597" s="2"/>
      <c r="E597" s="2"/>
      <c r="F597" s="2"/>
      <c r="G597" s="2"/>
      <c r="H597" s="2"/>
      <c r="I597" s="2"/>
      <c r="J597" s="2"/>
      <c r="K597" s="2"/>
      <c r="L597" s="2"/>
      <c r="M597" s="2"/>
    </row>
    <row r="598" spans="2:13" s="30" customFormat="1" x14ac:dyDescent="0.3">
      <c r="B598" s="35"/>
      <c r="C598" s="2"/>
      <c r="D598" s="2"/>
      <c r="E598" s="2"/>
      <c r="F598" s="2"/>
      <c r="G598" s="2"/>
      <c r="H598" s="2"/>
      <c r="I598" s="2"/>
      <c r="J598" s="2"/>
      <c r="K598" s="2"/>
      <c r="L598" s="2"/>
      <c r="M598" s="2"/>
    </row>
    <row r="599" spans="2:13" s="30" customFormat="1" x14ac:dyDescent="0.3">
      <c r="B599" s="35"/>
      <c r="C599" s="2"/>
      <c r="D599" s="2"/>
      <c r="E599" s="2"/>
      <c r="F599" s="2"/>
      <c r="G599" s="2"/>
      <c r="H599" s="2"/>
      <c r="I599" s="2"/>
      <c r="J599" s="2"/>
      <c r="K599" s="2"/>
      <c r="L599" s="2"/>
      <c r="M599" s="2"/>
    </row>
    <row r="600" spans="2:13" s="30" customFormat="1" x14ac:dyDescent="0.3">
      <c r="B600" s="35"/>
      <c r="C600" s="2"/>
      <c r="D600" s="2"/>
      <c r="E600" s="2"/>
      <c r="F600" s="2"/>
      <c r="G600" s="2"/>
      <c r="H600" s="2"/>
      <c r="I600" s="2"/>
      <c r="J600" s="2"/>
      <c r="K600" s="2"/>
      <c r="L600" s="2"/>
      <c r="M600" s="2"/>
    </row>
    <row r="601" spans="2:13" s="30" customFormat="1" x14ac:dyDescent="0.3">
      <c r="B601" s="35"/>
      <c r="C601" s="2"/>
      <c r="D601" s="2"/>
      <c r="E601" s="2"/>
      <c r="F601" s="2"/>
      <c r="G601" s="2"/>
      <c r="H601" s="2"/>
      <c r="I601" s="2"/>
      <c r="J601" s="2"/>
      <c r="K601" s="2"/>
      <c r="L601" s="2"/>
      <c r="M601" s="2"/>
    </row>
    <row r="602" spans="2:13" s="30" customFormat="1" x14ac:dyDescent="0.3">
      <c r="B602" s="35"/>
      <c r="C602" s="2"/>
      <c r="D602" s="2"/>
      <c r="E602" s="2"/>
      <c r="F602" s="2"/>
      <c r="G602" s="2"/>
      <c r="H602" s="2"/>
      <c r="I602" s="2"/>
      <c r="J602" s="2"/>
      <c r="K602" s="2"/>
      <c r="L602" s="2"/>
      <c r="M602" s="2"/>
    </row>
    <row r="603" spans="2:13" s="30" customFormat="1" x14ac:dyDescent="0.3">
      <c r="B603" s="35"/>
      <c r="C603" s="2"/>
      <c r="D603" s="2"/>
      <c r="E603" s="2"/>
      <c r="F603" s="2"/>
      <c r="G603" s="2"/>
      <c r="H603" s="2"/>
      <c r="I603" s="2"/>
      <c r="J603" s="2"/>
      <c r="K603" s="2"/>
      <c r="L603" s="2"/>
      <c r="M603" s="2"/>
    </row>
    <row r="604" spans="2:13" s="30" customFormat="1" x14ac:dyDescent="0.3">
      <c r="B604" s="35"/>
      <c r="C604" s="2"/>
      <c r="D604" s="2"/>
      <c r="E604" s="2"/>
      <c r="F604" s="2"/>
      <c r="G604" s="2"/>
      <c r="H604" s="2"/>
      <c r="I604" s="2"/>
      <c r="J604" s="2"/>
      <c r="K604" s="2"/>
      <c r="L604" s="2"/>
      <c r="M604" s="2"/>
    </row>
    <row r="605" spans="2:13" s="30" customFormat="1" x14ac:dyDescent="0.3">
      <c r="B605" s="35"/>
      <c r="C605" s="2"/>
      <c r="D605" s="2"/>
      <c r="E605" s="2"/>
      <c r="F605" s="2"/>
      <c r="G605" s="2"/>
      <c r="H605" s="2"/>
      <c r="I605" s="2"/>
      <c r="J605" s="2"/>
      <c r="K605" s="2"/>
      <c r="L605" s="2"/>
      <c r="M605" s="2"/>
    </row>
    <row r="606" spans="2:13" s="30" customFormat="1" x14ac:dyDescent="0.3">
      <c r="B606" s="35"/>
      <c r="C606" s="2"/>
      <c r="D606" s="2"/>
      <c r="E606" s="2"/>
      <c r="F606" s="2"/>
      <c r="G606" s="2"/>
      <c r="H606" s="2"/>
      <c r="I606" s="2"/>
      <c r="J606" s="2"/>
      <c r="K606" s="2"/>
      <c r="L606" s="2"/>
      <c r="M606" s="2"/>
    </row>
    <row r="607" spans="2:13" s="30" customFormat="1" x14ac:dyDescent="0.3">
      <c r="B607" s="35"/>
      <c r="C607" s="2"/>
      <c r="D607" s="2"/>
      <c r="E607" s="2"/>
      <c r="F607" s="2"/>
      <c r="G607" s="2"/>
      <c r="H607" s="2"/>
      <c r="I607" s="2"/>
      <c r="J607" s="2"/>
      <c r="K607" s="2"/>
      <c r="L607" s="2"/>
      <c r="M607" s="2"/>
    </row>
    <row r="608" spans="2:13" s="30" customFormat="1" x14ac:dyDescent="0.3">
      <c r="B608" s="35"/>
      <c r="C608" s="2"/>
      <c r="D608" s="2"/>
      <c r="E608" s="2"/>
      <c r="F608" s="2"/>
      <c r="G608" s="2"/>
      <c r="H608" s="2"/>
      <c r="I608" s="2"/>
      <c r="J608" s="2"/>
      <c r="K608" s="2"/>
      <c r="L608" s="2"/>
      <c r="M608" s="2"/>
    </row>
    <row r="609" spans="2:13" s="30" customFormat="1" x14ac:dyDescent="0.3">
      <c r="B609" s="35"/>
      <c r="C609" s="2"/>
      <c r="D609" s="2"/>
      <c r="E609" s="2"/>
      <c r="F609" s="2"/>
      <c r="G609" s="2"/>
      <c r="H609" s="2"/>
      <c r="I609" s="2"/>
      <c r="J609" s="2"/>
      <c r="K609" s="2"/>
      <c r="L609" s="2"/>
      <c r="M609" s="2"/>
    </row>
    <row r="610" spans="2:13" s="30" customFormat="1" x14ac:dyDescent="0.3">
      <c r="B610" s="35"/>
      <c r="C610" s="2"/>
      <c r="D610" s="2"/>
      <c r="E610" s="2"/>
      <c r="F610" s="2"/>
      <c r="G610" s="2"/>
      <c r="H610" s="2"/>
      <c r="I610" s="2"/>
      <c r="J610" s="2"/>
      <c r="K610" s="2"/>
      <c r="L610" s="2"/>
      <c r="M610" s="2"/>
    </row>
    <row r="611" spans="2:13" s="30" customFormat="1" x14ac:dyDescent="0.3">
      <c r="B611" s="35"/>
      <c r="C611" s="2"/>
      <c r="D611" s="2"/>
      <c r="E611" s="2"/>
      <c r="F611" s="2"/>
      <c r="G611" s="2"/>
      <c r="H611" s="2"/>
      <c r="I611" s="2"/>
      <c r="J611" s="2"/>
      <c r="K611" s="2"/>
      <c r="L611" s="2"/>
      <c r="M611" s="2"/>
    </row>
    <row r="612" spans="2:13" s="30" customFormat="1" x14ac:dyDescent="0.3">
      <c r="B612" s="35"/>
      <c r="C612" s="2"/>
      <c r="D612" s="2"/>
      <c r="E612" s="2"/>
      <c r="F612" s="2"/>
      <c r="G612" s="2"/>
      <c r="H612" s="2"/>
      <c r="I612" s="2"/>
      <c r="J612" s="2"/>
      <c r="K612" s="2"/>
      <c r="L612" s="2"/>
      <c r="M612" s="2"/>
    </row>
    <row r="613" spans="2:13" s="30" customFormat="1" x14ac:dyDescent="0.3">
      <c r="B613" s="35"/>
      <c r="C613" s="2"/>
      <c r="D613" s="2"/>
      <c r="E613" s="2"/>
      <c r="F613" s="2"/>
      <c r="G613" s="2"/>
      <c r="H613" s="2"/>
      <c r="I613" s="2"/>
      <c r="J613" s="2"/>
      <c r="K613" s="2"/>
      <c r="L613" s="2"/>
      <c r="M613" s="2"/>
    </row>
    <row r="614" spans="2:13" s="30" customFormat="1" x14ac:dyDescent="0.3">
      <c r="B614" s="35"/>
      <c r="C614" s="2"/>
      <c r="D614" s="2"/>
      <c r="E614" s="2"/>
      <c r="F614" s="2"/>
      <c r="G614" s="2"/>
      <c r="H614" s="2"/>
      <c r="I614" s="2"/>
      <c r="J614" s="2"/>
      <c r="K614" s="2"/>
      <c r="L614" s="2"/>
      <c r="M614" s="2"/>
    </row>
    <row r="615" spans="2:13" s="30" customFormat="1" x14ac:dyDescent="0.3">
      <c r="B615" s="35"/>
      <c r="C615" s="2"/>
      <c r="D615" s="2"/>
      <c r="E615" s="2"/>
      <c r="F615" s="2"/>
      <c r="G615" s="2"/>
      <c r="H615" s="2"/>
      <c r="I615" s="2"/>
      <c r="J615" s="2"/>
      <c r="K615" s="2"/>
      <c r="L615" s="2"/>
      <c r="M615" s="2"/>
    </row>
    <row r="616" spans="2:13" s="30" customFormat="1" x14ac:dyDescent="0.3">
      <c r="B616" s="35"/>
      <c r="C616" s="2"/>
      <c r="D616" s="2"/>
      <c r="E616" s="2"/>
      <c r="F616" s="2"/>
      <c r="G616" s="2"/>
      <c r="H616" s="2"/>
      <c r="I616" s="2"/>
      <c r="J616" s="2"/>
      <c r="K616" s="2"/>
      <c r="L616" s="2"/>
      <c r="M616" s="2"/>
    </row>
    <row r="617" spans="2:13" s="30" customFormat="1" x14ac:dyDescent="0.3">
      <c r="B617" s="35"/>
      <c r="C617" s="2"/>
      <c r="D617" s="2"/>
      <c r="E617" s="2"/>
      <c r="F617" s="2"/>
      <c r="G617" s="2"/>
      <c r="H617" s="2"/>
      <c r="I617" s="2"/>
      <c r="J617" s="2"/>
      <c r="K617" s="2"/>
      <c r="L617" s="2"/>
      <c r="M617" s="2"/>
    </row>
    <row r="618" spans="2:13" s="30" customFormat="1" x14ac:dyDescent="0.3">
      <c r="B618" s="35"/>
      <c r="C618" s="2"/>
      <c r="D618" s="2"/>
      <c r="E618" s="2"/>
      <c r="F618" s="2"/>
      <c r="G618" s="2"/>
      <c r="H618" s="2"/>
      <c r="I618" s="2"/>
      <c r="J618" s="2"/>
      <c r="K618" s="2"/>
      <c r="L618" s="2"/>
      <c r="M618" s="2"/>
    </row>
    <row r="619" spans="2:13" s="30" customFormat="1" x14ac:dyDescent="0.3">
      <c r="B619" s="35"/>
      <c r="C619" s="2"/>
      <c r="D619" s="2"/>
      <c r="E619" s="2"/>
      <c r="F619" s="2"/>
      <c r="G619" s="2"/>
      <c r="H619" s="2"/>
      <c r="I619" s="2"/>
      <c r="J619" s="2"/>
      <c r="K619" s="2"/>
      <c r="L619" s="2"/>
      <c r="M619" s="2"/>
    </row>
    <row r="620" spans="2:13" s="30" customFormat="1" x14ac:dyDescent="0.3">
      <c r="B620" s="35"/>
      <c r="C620" s="2"/>
      <c r="D620" s="2"/>
      <c r="E620" s="2"/>
      <c r="F620" s="2"/>
      <c r="G620" s="2"/>
      <c r="H620" s="2"/>
      <c r="I620" s="2"/>
      <c r="J620" s="2"/>
      <c r="K620" s="2"/>
      <c r="L620" s="2"/>
      <c r="M620" s="2"/>
    </row>
    <row r="621" spans="2:13" s="30" customFormat="1" x14ac:dyDescent="0.3">
      <c r="B621" s="35"/>
      <c r="C621" s="2"/>
      <c r="D621" s="2"/>
      <c r="E621" s="2"/>
      <c r="F621" s="2"/>
      <c r="G621" s="2"/>
      <c r="H621" s="2"/>
      <c r="I621" s="2"/>
      <c r="J621" s="2"/>
      <c r="K621" s="2"/>
      <c r="L621" s="2"/>
      <c r="M621" s="2"/>
    </row>
    <row r="622" spans="2:13" s="30" customFormat="1" x14ac:dyDescent="0.3">
      <c r="B622" s="35"/>
      <c r="C622" s="2"/>
      <c r="D622" s="2"/>
      <c r="E622" s="2"/>
      <c r="F622" s="2"/>
      <c r="G622" s="2"/>
      <c r="H622" s="2"/>
      <c r="I622" s="2"/>
      <c r="J622" s="2"/>
      <c r="K622" s="2"/>
      <c r="L622" s="2"/>
      <c r="M622" s="2"/>
    </row>
    <row r="623" spans="2:13" s="30" customFormat="1" x14ac:dyDescent="0.3">
      <c r="B623" s="35"/>
      <c r="C623" s="2"/>
      <c r="D623" s="2"/>
      <c r="E623" s="2"/>
      <c r="F623" s="2"/>
      <c r="G623" s="2"/>
      <c r="H623" s="2"/>
      <c r="I623" s="2"/>
      <c r="J623" s="2"/>
      <c r="K623" s="2"/>
      <c r="L623" s="2"/>
      <c r="M623" s="2"/>
    </row>
    <row r="624" spans="2:13" s="30" customFormat="1" x14ac:dyDescent="0.3">
      <c r="B624" s="35"/>
      <c r="C624" s="2"/>
      <c r="D624" s="2"/>
      <c r="E624" s="2"/>
      <c r="F624" s="2"/>
      <c r="G624" s="2"/>
      <c r="H624" s="2"/>
      <c r="I624" s="2"/>
      <c r="J624" s="2"/>
      <c r="K624" s="2"/>
      <c r="L624" s="2"/>
      <c r="M624" s="2"/>
    </row>
    <row r="625" spans="2:13" s="30" customFormat="1" x14ac:dyDescent="0.3">
      <c r="B625" s="35"/>
      <c r="C625" s="2"/>
      <c r="D625" s="2"/>
      <c r="E625" s="2"/>
      <c r="F625" s="2"/>
      <c r="G625" s="2"/>
      <c r="H625" s="2"/>
      <c r="I625" s="2"/>
      <c r="J625" s="2"/>
      <c r="K625" s="2"/>
      <c r="L625" s="2"/>
      <c r="M625" s="2"/>
    </row>
    <row r="626" spans="2:13" s="30" customFormat="1" x14ac:dyDescent="0.3">
      <c r="B626" s="35"/>
      <c r="C626" s="2"/>
      <c r="D626" s="2"/>
      <c r="E626" s="2"/>
      <c r="F626" s="2"/>
      <c r="G626" s="2"/>
      <c r="H626" s="2"/>
      <c r="I626" s="2"/>
      <c r="J626" s="2"/>
      <c r="K626" s="2"/>
      <c r="L626" s="2"/>
      <c r="M626" s="2"/>
    </row>
    <row r="627" spans="2:13" s="30" customFormat="1" x14ac:dyDescent="0.3">
      <c r="B627" s="35"/>
      <c r="C627" s="2"/>
      <c r="D627" s="2"/>
      <c r="E627" s="2"/>
      <c r="F627" s="2"/>
      <c r="G627" s="2"/>
      <c r="H627" s="2"/>
      <c r="I627" s="2"/>
      <c r="J627" s="2"/>
      <c r="K627" s="2"/>
      <c r="L627" s="2"/>
      <c r="M627" s="2"/>
    </row>
    <row r="628" spans="2:13" s="30" customFormat="1" x14ac:dyDescent="0.3">
      <c r="B628" s="35"/>
      <c r="C628" s="2"/>
      <c r="D628" s="2"/>
      <c r="E628" s="2"/>
      <c r="F628" s="2"/>
      <c r="G628" s="2"/>
      <c r="H628" s="2"/>
      <c r="I628" s="2"/>
      <c r="J628" s="2"/>
      <c r="K628" s="2"/>
      <c r="L628" s="2"/>
      <c r="M628" s="2"/>
    </row>
    <row r="629" spans="2:13" s="30" customFormat="1" x14ac:dyDescent="0.3">
      <c r="B629" s="35"/>
      <c r="C629" s="2"/>
      <c r="D629" s="2"/>
      <c r="E629" s="2"/>
      <c r="F629" s="2"/>
      <c r="G629" s="2"/>
      <c r="H629" s="2"/>
      <c r="I629" s="2"/>
      <c r="J629" s="2"/>
      <c r="K629" s="2"/>
      <c r="L629" s="2"/>
      <c r="M629" s="2"/>
    </row>
  </sheetData>
  <phoneticPr fontId="34" type="noConversion"/>
  <hyperlinks>
    <hyperlink ref="C20" r:id="rId1" xr:uid="{3A1713BE-C188-4CE7-9C3B-AB3BDE50A39B}"/>
    <hyperlink ref="C14" r:id="rId2" xr:uid="{9ED133D8-D9D2-476B-8143-2E03BFAFB836}"/>
    <hyperlink ref="C12" r:id="rId3" xr:uid="{B7BB67E2-9944-4844-9871-50D99438354B}"/>
  </hyperlinks>
  <pageMargins left="0.70866141732283472" right="0.70866141732283472" top="0.74803149606299213" bottom="0.74803149606299213" header="0.31496062992125984" footer="0.31496062992125984"/>
  <pageSetup paperSize="9" scale="50" orientation="landscape" r:id="rId4"/>
  <headerFooter>
    <oddHeader>&amp;R&amp;G</oddHeader>
  </headerFooter>
  <drawing r:id="rId5"/>
  <legacyDrawingHF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D1969-A1C9-4330-A1B7-121C4411F5D4}">
  <sheetPr codeName="Tabelle2">
    <tabColor theme="3"/>
  </sheetPr>
  <dimension ref="A1:L164"/>
  <sheetViews>
    <sheetView zoomScale="70" zoomScaleNormal="70" workbookViewId="0">
      <selection activeCell="L26" sqref="L26"/>
    </sheetView>
  </sheetViews>
  <sheetFormatPr baseColWidth="10" defaultColWidth="11.5546875" defaultRowHeight="14.4" x14ac:dyDescent="0.3"/>
  <cols>
    <col min="1" max="1" width="16.44140625" style="30" customWidth="1"/>
    <col min="2" max="2" width="21.88671875" style="30" customWidth="1"/>
    <col min="3" max="3" width="20.109375" style="30" customWidth="1"/>
    <col min="4" max="4" width="27.5546875" style="30" bestFit="1" customWidth="1"/>
    <col min="5" max="5" width="16.6640625" style="30" bestFit="1" customWidth="1"/>
    <col min="6" max="6" width="17.44140625" style="30" bestFit="1" customWidth="1"/>
    <col min="7" max="7" width="14.44140625" style="30" bestFit="1" customWidth="1"/>
    <col min="8" max="8" width="9.6640625" style="30" bestFit="1" customWidth="1"/>
    <col min="9" max="9" width="18.6640625" style="30" bestFit="1" customWidth="1"/>
    <col min="10" max="10" width="21.33203125" style="30" bestFit="1" customWidth="1"/>
    <col min="11" max="16384" width="11.5546875" style="30"/>
  </cols>
  <sheetData>
    <row r="1" spans="1:12" ht="31.2" x14ac:dyDescent="0.3">
      <c r="A1" s="31" t="s">
        <v>1309</v>
      </c>
      <c r="B1" s="31"/>
      <c r="J1" s="117"/>
    </row>
    <row r="2" spans="1:12" s="180" customFormat="1" ht="18" x14ac:dyDescent="0.35">
      <c r="A2" s="179"/>
      <c r="B2" s="198" t="s">
        <v>1366</v>
      </c>
      <c r="C2" s="198" t="s">
        <v>1389</v>
      </c>
      <c r="D2" s="198" t="s">
        <v>1367</v>
      </c>
      <c r="E2" s="198" t="s">
        <v>1368</v>
      </c>
      <c r="F2" s="198" t="s">
        <v>1369</v>
      </c>
      <c r="G2" s="198" t="s">
        <v>856</v>
      </c>
      <c r="H2" s="198" t="s">
        <v>1370</v>
      </c>
      <c r="I2" s="198" t="s">
        <v>1399</v>
      </c>
      <c r="J2" s="198" t="s">
        <v>1376</v>
      </c>
    </row>
    <row r="3" spans="1:12" x14ac:dyDescent="0.3">
      <c r="B3" s="67" t="s">
        <v>1397</v>
      </c>
      <c r="C3" s="67"/>
      <c r="D3" s="201">
        <v>40226</v>
      </c>
      <c r="E3" s="201">
        <v>46070</v>
      </c>
      <c r="F3" s="202">
        <v>1500000</v>
      </c>
      <c r="G3" s="202" t="s">
        <v>148</v>
      </c>
      <c r="H3" s="203" t="s">
        <v>1371</v>
      </c>
      <c r="I3" s="201" t="s">
        <v>1416</v>
      </c>
      <c r="J3" s="67" t="s">
        <v>827</v>
      </c>
      <c r="L3" s="199"/>
    </row>
    <row r="4" spans="1:12" x14ac:dyDescent="0.3">
      <c r="B4" s="67" t="s">
        <v>1398</v>
      </c>
      <c r="C4" s="67"/>
      <c r="D4" s="201">
        <v>40226</v>
      </c>
      <c r="E4" s="201">
        <v>46070</v>
      </c>
      <c r="F4" s="202">
        <v>20000000</v>
      </c>
      <c r="G4" s="202" t="s">
        <v>148</v>
      </c>
      <c r="H4" s="203" t="s">
        <v>1371</v>
      </c>
      <c r="I4" s="201" t="s">
        <v>1416</v>
      </c>
      <c r="J4" s="67" t="s">
        <v>827</v>
      </c>
    </row>
    <row r="5" spans="1:12" x14ac:dyDescent="0.3">
      <c r="B5" s="67" t="s">
        <v>1396</v>
      </c>
      <c r="C5" s="67"/>
      <c r="D5" s="201">
        <v>38250</v>
      </c>
      <c r="E5" s="201">
        <v>45922</v>
      </c>
      <c r="F5" s="202">
        <v>20000000</v>
      </c>
      <c r="G5" s="202" t="s">
        <v>148</v>
      </c>
      <c r="H5" s="203" t="s">
        <v>1371</v>
      </c>
      <c r="I5" s="201" t="s">
        <v>1416</v>
      </c>
      <c r="J5" s="67" t="s">
        <v>827</v>
      </c>
    </row>
    <row r="6" spans="1:12" x14ac:dyDescent="0.3">
      <c r="B6" s="67" t="s">
        <v>1412</v>
      </c>
      <c r="C6" s="67"/>
      <c r="D6" s="201" t="s">
        <v>1412</v>
      </c>
      <c r="E6" s="201" t="s">
        <v>1412</v>
      </c>
      <c r="F6" s="202" t="s">
        <v>1412</v>
      </c>
      <c r="G6" s="202" t="s">
        <v>1412</v>
      </c>
      <c r="H6" s="203" t="s">
        <v>1412</v>
      </c>
      <c r="I6" s="201" t="s">
        <v>1412</v>
      </c>
      <c r="J6" s="67" t="s">
        <v>1412</v>
      </c>
    </row>
    <row r="7" spans="1:12" x14ac:dyDescent="0.3">
      <c r="B7" s="67" t="s">
        <v>1412</v>
      </c>
      <c r="C7" s="67"/>
      <c r="D7" s="201" t="s">
        <v>1412</v>
      </c>
      <c r="E7" s="201" t="s">
        <v>1412</v>
      </c>
      <c r="F7" s="202" t="s">
        <v>1412</v>
      </c>
      <c r="G7" s="202" t="s">
        <v>1412</v>
      </c>
      <c r="H7" s="203" t="s">
        <v>1412</v>
      </c>
      <c r="I7" s="201" t="s">
        <v>1412</v>
      </c>
      <c r="J7" s="67" t="s">
        <v>1412</v>
      </c>
    </row>
    <row r="8" spans="1:12" x14ac:dyDescent="0.3">
      <c r="B8" s="67" t="s">
        <v>1412</v>
      </c>
      <c r="C8" s="67"/>
      <c r="D8" s="201" t="s">
        <v>1412</v>
      </c>
      <c r="E8" s="201" t="s">
        <v>1412</v>
      </c>
      <c r="F8" s="202" t="s">
        <v>1412</v>
      </c>
      <c r="G8" s="202" t="s">
        <v>1412</v>
      </c>
      <c r="H8" s="203" t="s">
        <v>1412</v>
      </c>
      <c r="I8" s="201" t="s">
        <v>1412</v>
      </c>
      <c r="J8" s="67" t="s">
        <v>1412</v>
      </c>
    </row>
    <row r="9" spans="1:12" x14ac:dyDescent="0.3">
      <c r="B9" s="67" t="s">
        <v>1412</v>
      </c>
      <c r="C9" s="67"/>
      <c r="D9" s="201" t="s">
        <v>1412</v>
      </c>
      <c r="E9" s="201" t="s">
        <v>1412</v>
      </c>
      <c r="F9" s="202" t="s">
        <v>1412</v>
      </c>
      <c r="G9" s="202" t="s">
        <v>1412</v>
      </c>
      <c r="H9" s="203" t="s">
        <v>1412</v>
      </c>
      <c r="I9" s="201" t="s">
        <v>1412</v>
      </c>
      <c r="J9" s="67" t="s">
        <v>1412</v>
      </c>
    </row>
    <row r="10" spans="1:12" x14ac:dyDescent="0.3">
      <c r="B10" s="67" t="s">
        <v>1412</v>
      </c>
      <c r="C10" s="67"/>
      <c r="D10" s="201" t="s">
        <v>1412</v>
      </c>
      <c r="E10" s="201" t="s">
        <v>1412</v>
      </c>
      <c r="F10" s="202" t="s">
        <v>1412</v>
      </c>
      <c r="G10" s="202" t="s">
        <v>1412</v>
      </c>
      <c r="H10" s="203" t="s">
        <v>1412</v>
      </c>
      <c r="I10" s="201" t="s">
        <v>1412</v>
      </c>
      <c r="J10" s="67" t="s">
        <v>1412</v>
      </c>
    </row>
    <row r="11" spans="1:12" x14ac:dyDescent="0.3">
      <c r="B11" s="67" t="s">
        <v>1412</v>
      </c>
      <c r="C11" s="67"/>
      <c r="D11" s="201" t="s">
        <v>1412</v>
      </c>
      <c r="E11" s="201" t="s">
        <v>1412</v>
      </c>
      <c r="F11" s="202" t="s">
        <v>1412</v>
      </c>
      <c r="G11" s="202" t="s">
        <v>1412</v>
      </c>
      <c r="H11" s="203" t="s">
        <v>1412</v>
      </c>
      <c r="I11" s="201" t="s">
        <v>1412</v>
      </c>
      <c r="J11" s="67" t="s">
        <v>1412</v>
      </c>
    </row>
    <row r="12" spans="1:12" x14ac:dyDescent="0.3">
      <c r="B12" s="67" t="s">
        <v>1412</v>
      </c>
      <c r="C12" s="67"/>
      <c r="D12" s="201" t="s">
        <v>1412</v>
      </c>
      <c r="E12" s="201" t="s">
        <v>1412</v>
      </c>
      <c r="F12" s="202" t="s">
        <v>1412</v>
      </c>
      <c r="G12" s="202" t="s">
        <v>1412</v>
      </c>
      <c r="H12" s="203" t="s">
        <v>1412</v>
      </c>
      <c r="I12" s="201" t="s">
        <v>1412</v>
      </c>
      <c r="J12" s="67" t="s">
        <v>1412</v>
      </c>
    </row>
    <row r="13" spans="1:12" x14ac:dyDescent="0.3">
      <c r="B13" s="67" t="s">
        <v>1412</v>
      </c>
      <c r="C13" s="67"/>
      <c r="D13" s="201" t="s">
        <v>1412</v>
      </c>
      <c r="E13" s="201" t="s">
        <v>1412</v>
      </c>
      <c r="F13" s="202" t="s">
        <v>1412</v>
      </c>
      <c r="G13" s="202" t="s">
        <v>1412</v>
      </c>
      <c r="H13" s="203" t="s">
        <v>1412</v>
      </c>
      <c r="I13" s="201" t="s">
        <v>1412</v>
      </c>
      <c r="J13" s="67" t="s">
        <v>1412</v>
      </c>
    </row>
    <row r="14" spans="1:12" x14ac:dyDescent="0.3">
      <c r="B14" s="67" t="s">
        <v>1412</v>
      </c>
      <c r="C14" s="67"/>
      <c r="D14" s="201" t="s">
        <v>1412</v>
      </c>
      <c r="E14" s="201" t="s">
        <v>1412</v>
      </c>
      <c r="F14" s="202" t="s">
        <v>1412</v>
      </c>
      <c r="G14" s="202" t="s">
        <v>1412</v>
      </c>
      <c r="H14" s="203" t="s">
        <v>1412</v>
      </c>
      <c r="I14" s="201" t="s">
        <v>1412</v>
      </c>
      <c r="J14" s="67" t="s">
        <v>1412</v>
      </c>
    </row>
    <row r="15" spans="1:12" x14ac:dyDescent="0.3">
      <c r="B15" s="67" t="s">
        <v>1412</v>
      </c>
      <c r="C15" s="67"/>
      <c r="D15" s="201" t="s">
        <v>1412</v>
      </c>
      <c r="E15" s="201" t="s">
        <v>1412</v>
      </c>
      <c r="F15" s="202" t="s">
        <v>1412</v>
      </c>
      <c r="G15" s="202" t="s">
        <v>1412</v>
      </c>
      <c r="H15" s="203" t="s">
        <v>1412</v>
      </c>
      <c r="I15" s="201" t="s">
        <v>1412</v>
      </c>
      <c r="J15" s="67" t="s">
        <v>1412</v>
      </c>
    </row>
    <row r="16" spans="1:12" x14ac:dyDescent="0.3">
      <c r="B16" s="67" t="s">
        <v>1412</v>
      </c>
      <c r="C16" s="67"/>
      <c r="D16" s="201" t="s">
        <v>1412</v>
      </c>
      <c r="E16" s="201" t="s">
        <v>1412</v>
      </c>
      <c r="F16" s="202" t="s">
        <v>1412</v>
      </c>
      <c r="G16" s="202" t="s">
        <v>1412</v>
      </c>
      <c r="H16" s="203" t="s">
        <v>1412</v>
      </c>
      <c r="I16" s="201" t="s">
        <v>1412</v>
      </c>
      <c r="J16" s="67" t="s">
        <v>1412</v>
      </c>
    </row>
    <row r="17" spans="2:10" x14ac:dyDescent="0.3">
      <c r="B17" s="67" t="s">
        <v>1412</v>
      </c>
      <c r="C17" s="67"/>
      <c r="D17" s="201" t="s">
        <v>1412</v>
      </c>
      <c r="E17" s="201" t="s">
        <v>1412</v>
      </c>
      <c r="F17" s="202" t="s">
        <v>1412</v>
      </c>
      <c r="G17" s="202" t="s">
        <v>1412</v>
      </c>
      <c r="H17" s="203" t="s">
        <v>1412</v>
      </c>
      <c r="I17" s="201" t="s">
        <v>1412</v>
      </c>
      <c r="J17" s="67" t="s">
        <v>1412</v>
      </c>
    </row>
    <row r="18" spans="2:10" x14ac:dyDescent="0.3">
      <c r="B18" s="67" t="s">
        <v>1412</v>
      </c>
      <c r="C18" s="67"/>
      <c r="D18" s="201" t="s">
        <v>1412</v>
      </c>
      <c r="E18" s="201" t="s">
        <v>1412</v>
      </c>
      <c r="F18" s="202" t="s">
        <v>1412</v>
      </c>
      <c r="G18" s="202" t="s">
        <v>1412</v>
      </c>
      <c r="H18" s="203" t="s">
        <v>1412</v>
      </c>
      <c r="I18" s="201" t="s">
        <v>1412</v>
      </c>
      <c r="J18" s="67" t="s">
        <v>1412</v>
      </c>
    </row>
    <row r="19" spans="2:10" x14ac:dyDescent="0.3">
      <c r="B19" s="67" t="s">
        <v>1412</v>
      </c>
      <c r="C19" s="67"/>
      <c r="D19" s="201" t="s">
        <v>1412</v>
      </c>
      <c r="E19" s="201" t="s">
        <v>1412</v>
      </c>
      <c r="F19" s="202" t="s">
        <v>1412</v>
      </c>
      <c r="G19" s="202" t="s">
        <v>1412</v>
      </c>
      <c r="H19" s="203" t="s">
        <v>1412</v>
      </c>
      <c r="I19" s="201" t="s">
        <v>1412</v>
      </c>
      <c r="J19" s="67" t="s">
        <v>1412</v>
      </c>
    </row>
    <row r="20" spans="2:10" x14ac:dyDescent="0.3">
      <c r="B20" s="67" t="s">
        <v>1412</v>
      </c>
      <c r="C20" s="67"/>
      <c r="D20" s="201" t="s">
        <v>1412</v>
      </c>
      <c r="E20" s="201" t="s">
        <v>1412</v>
      </c>
      <c r="F20" s="202" t="s">
        <v>1412</v>
      </c>
      <c r="G20" s="202" t="s">
        <v>1412</v>
      </c>
      <c r="H20" s="203" t="s">
        <v>1412</v>
      </c>
      <c r="I20" s="201" t="s">
        <v>1412</v>
      </c>
      <c r="J20" s="67" t="s">
        <v>1412</v>
      </c>
    </row>
    <row r="21" spans="2:10" x14ac:dyDescent="0.3">
      <c r="B21" s="67" t="s">
        <v>1412</v>
      </c>
      <c r="C21" s="67"/>
      <c r="D21" s="201" t="s">
        <v>1412</v>
      </c>
      <c r="E21" s="201" t="s">
        <v>1412</v>
      </c>
      <c r="F21" s="202" t="s">
        <v>1412</v>
      </c>
      <c r="G21" s="202" t="s">
        <v>1412</v>
      </c>
      <c r="H21" s="203" t="s">
        <v>1412</v>
      </c>
      <c r="I21" s="201" t="s">
        <v>1412</v>
      </c>
      <c r="J21" s="67" t="s">
        <v>1412</v>
      </c>
    </row>
    <row r="22" spans="2:10" x14ac:dyDescent="0.3">
      <c r="B22" s="67" t="s">
        <v>1412</v>
      </c>
      <c r="C22" s="67"/>
      <c r="D22" s="201" t="s">
        <v>1412</v>
      </c>
      <c r="E22" s="201" t="s">
        <v>1412</v>
      </c>
      <c r="F22" s="202" t="s">
        <v>1412</v>
      </c>
      <c r="G22" s="202" t="s">
        <v>1412</v>
      </c>
      <c r="H22" s="203" t="s">
        <v>1412</v>
      </c>
      <c r="I22" s="201" t="s">
        <v>1412</v>
      </c>
      <c r="J22" s="67" t="s">
        <v>1412</v>
      </c>
    </row>
    <row r="23" spans="2:10" x14ac:dyDescent="0.3">
      <c r="B23" s="67" t="s">
        <v>1412</v>
      </c>
      <c r="C23" s="67"/>
      <c r="D23" s="201" t="s">
        <v>1412</v>
      </c>
      <c r="E23" s="201" t="s">
        <v>1412</v>
      </c>
      <c r="F23" s="202" t="s">
        <v>1412</v>
      </c>
      <c r="G23" s="202" t="s">
        <v>1412</v>
      </c>
      <c r="H23" s="203" t="s">
        <v>1412</v>
      </c>
      <c r="I23" s="201" t="s">
        <v>1412</v>
      </c>
      <c r="J23" s="67" t="s">
        <v>1412</v>
      </c>
    </row>
    <row r="24" spans="2:10" x14ac:dyDescent="0.3">
      <c r="B24" s="67" t="s">
        <v>1412</v>
      </c>
      <c r="C24" s="67"/>
      <c r="D24" s="201" t="s">
        <v>1412</v>
      </c>
      <c r="E24" s="201" t="s">
        <v>1412</v>
      </c>
      <c r="F24" s="202" t="s">
        <v>1412</v>
      </c>
      <c r="G24" s="202" t="s">
        <v>1412</v>
      </c>
      <c r="H24" s="203" t="s">
        <v>1412</v>
      </c>
      <c r="I24" s="201" t="s">
        <v>1412</v>
      </c>
      <c r="J24" s="67" t="s">
        <v>1412</v>
      </c>
    </row>
    <row r="25" spans="2:10" x14ac:dyDescent="0.3">
      <c r="B25" s="67" t="s">
        <v>1412</v>
      </c>
      <c r="C25" s="67"/>
      <c r="D25" s="201" t="s">
        <v>1412</v>
      </c>
      <c r="E25" s="201" t="s">
        <v>1412</v>
      </c>
      <c r="F25" s="202" t="s">
        <v>1412</v>
      </c>
      <c r="G25" s="202" t="s">
        <v>1412</v>
      </c>
      <c r="H25" s="203" t="s">
        <v>1412</v>
      </c>
      <c r="I25" s="201" t="s">
        <v>1412</v>
      </c>
      <c r="J25" s="67" t="s">
        <v>1412</v>
      </c>
    </row>
    <row r="26" spans="2:10" x14ac:dyDescent="0.3">
      <c r="B26" s="67" t="s">
        <v>1412</v>
      </c>
      <c r="C26" s="67"/>
      <c r="D26" s="201" t="s">
        <v>1412</v>
      </c>
      <c r="E26" s="201" t="s">
        <v>1412</v>
      </c>
      <c r="F26" s="202" t="s">
        <v>1412</v>
      </c>
      <c r="G26" s="202" t="s">
        <v>1412</v>
      </c>
      <c r="H26" s="203" t="s">
        <v>1412</v>
      </c>
      <c r="I26" s="201" t="s">
        <v>1412</v>
      </c>
      <c r="J26" s="67" t="s">
        <v>1412</v>
      </c>
    </row>
    <row r="27" spans="2:10" x14ac:dyDescent="0.3">
      <c r="B27" s="67" t="s">
        <v>1412</v>
      </c>
      <c r="C27" s="67"/>
      <c r="D27" s="201" t="s">
        <v>1412</v>
      </c>
      <c r="E27" s="201" t="s">
        <v>1412</v>
      </c>
      <c r="F27" s="202" t="s">
        <v>1412</v>
      </c>
      <c r="G27" s="202" t="s">
        <v>1412</v>
      </c>
      <c r="H27" s="203" t="s">
        <v>1412</v>
      </c>
      <c r="I27" s="201" t="s">
        <v>1412</v>
      </c>
      <c r="J27" s="67" t="s">
        <v>1412</v>
      </c>
    </row>
    <row r="28" spans="2:10" x14ac:dyDescent="0.3">
      <c r="B28" s="67" t="s">
        <v>1412</v>
      </c>
      <c r="C28" s="67"/>
      <c r="D28" s="201" t="s">
        <v>1412</v>
      </c>
      <c r="E28" s="201" t="s">
        <v>1412</v>
      </c>
      <c r="F28" s="202" t="s">
        <v>1412</v>
      </c>
      <c r="G28" s="202" t="s">
        <v>1412</v>
      </c>
      <c r="H28" s="203" t="s">
        <v>1412</v>
      </c>
      <c r="I28" s="201" t="s">
        <v>1412</v>
      </c>
      <c r="J28" s="67" t="s">
        <v>1412</v>
      </c>
    </row>
    <row r="29" spans="2:10" x14ac:dyDescent="0.3">
      <c r="B29" s="67" t="s">
        <v>1412</v>
      </c>
      <c r="C29" s="67"/>
      <c r="D29" s="201" t="s">
        <v>1412</v>
      </c>
      <c r="E29" s="201" t="s">
        <v>1412</v>
      </c>
      <c r="F29" s="202" t="s">
        <v>1412</v>
      </c>
      <c r="G29" s="202" t="s">
        <v>1412</v>
      </c>
      <c r="H29" s="203" t="s">
        <v>1412</v>
      </c>
      <c r="I29" s="201" t="s">
        <v>1412</v>
      </c>
      <c r="J29" s="67" t="s">
        <v>1412</v>
      </c>
    </row>
    <row r="30" spans="2:10" x14ac:dyDescent="0.3">
      <c r="B30" s="67" t="s">
        <v>1412</v>
      </c>
      <c r="C30" s="67"/>
      <c r="D30" s="201" t="s">
        <v>1412</v>
      </c>
      <c r="E30" s="201" t="s">
        <v>1412</v>
      </c>
      <c r="F30" s="202" t="s">
        <v>1412</v>
      </c>
      <c r="G30" s="202" t="s">
        <v>1412</v>
      </c>
      <c r="H30" s="203" t="s">
        <v>1412</v>
      </c>
      <c r="I30" s="201" t="s">
        <v>1412</v>
      </c>
      <c r="J30" s="67" t="s">
        <v>1412</v>
      </c>
    </row>
    <row r="31" spans="2:10" x14ac:dyDescent="0.3">
      <c r="B31" s="67" t="s">
        <v>1412</v>
      </c>
      <c r="C31" s="67"/>
      <c r="D31" s="201" t="s">
        <v>1412</v>
      </c>
      <c r="E31" s="201" t="s">
        <v>1412</v>
      </c>
      <c r="F31" s="202" t="s">
        <v>1412</v>
      </c>
      <c r="G31" s="202" t="s">
        <v>1412</v>
      </c>
      <c r="H31" s="203" t="s">
        <v>1412</v>
      </c>
      <c r="I31" s="201" t="s">
        <v>1412</v>
      </c>
      <c r="J31" s="67" t="s">
        <v>1412</v>
      </c>
    </row>
    <row r="32" spans="2:10" x14ac:dyDescent="0.3">
      <c r="B32" s="67" t="s">
        <v>1412</v>
      </c>
      <c r="C32" s="67"/>
      <c r="D32" s="201" t="s">
        <v>1412</v>
      </c>
      <c r="E32" s="201" t="s">
        <v>1412</v>
      </c>
      <c r="F32" s="202" t="s">
        <v>1412</v>
      </c>
      <c r="G32" s="202" t="s">
        <v>1412</v>
      </c>
      <c r="H32" s="203" t="s">
        <v>1412</v>
      </c>
      <c r="I32" s="201" t="s">
        <v>1412</v>
      </c>
      <c r="J32" s="67" t="s">
        <v>1412</v>
      </c>
    </row>
    <row r="33" spans="2:10" x14ac:dyDescent="0.3">
      <c r="B33" s="67" t="s">
        <v>1412</v>
      </c>
      <c r="C33" s="67"/>
      <c r="D33" s="201" t="s">
        <v>1412</v>
      </c>
      <c r="E33" s="201" t="s">
        <v>1412</v>
      </c>
      <c r="F33" s="202" t="s">
        <v>1412</v>
      </c>
      <c r="G33" s="202" t="s">
        <v>1412</v>
      </c>
      <c r="H33" s="203" t="s">
        <v>1412</v>
      </c>
      <c r="I33" s="201" t="s">
        <v>1412</v>
      </c>
      <c r="J33" s="67" t="s">
        <v>1412</v>
      </c>
    </row>
    <row r="34" spans="2:10" x14ac:dyDescent="0.3">
      <c r="B34" s="67" t="s">
        <v>1412</v>
      </c>
      <c r="C34" s="67"/>
      <c r="D34" s="201" t="s">
        <v>1412</v>
      </c>
      <c r="E34" s="201" t="s">
        <v>1412</v>
      </c>
      <c r="F34" s="202" t="s">
        <v>1412</v>
      </c>
      <c r="G34" s="202" t="s">
        <v>1412</v>
      </c>
      <c r="H34" s="203" t="s">
        <v>1412</v>
      </c>
      <c r="I34" s="201" t="s">
        <v>1412</v>
      </c>
      <c r="J34" s="67" t="s">
        <v>1412</v>
      </c>
    </row>
    <row r="35" spans="2:10" x14ac:dyDescent="0.3">
      <c r="B35" s="67" t="s">
        <v>1412</v>
      </c>
      <c r="C35" s="67"/>
      <c r="D35" s="201" t="s">
        <v>1412</v>
      </c>
      <c r="E35" s="201" t="s">
        <v>1412</v>
      </c>
      <c r="F35" s="202" t="s">
        <v>1412</v>
      </c>
      <c r="G35" s="202" t="s">
        <v>1412</v>
      </c>
      <c r="H35" s="203" t="s">
        <v>1412</v>
      </c>
      <c r="I35" s="201" t="s">
        <v>1412</v>
      </c>
      <c r="J35" s="67" t="s">
        <v>1412</v>
      </c>
    </row>
    <row r="36" spans="2:10" x14ac:dyDescent="0.3">
      <c r="B36" s="67" t="s">
        <v>1412</v>
      </c>
      <c r="C36" s="67"/>
      <c r="D36" s="201" t="s">
        <v>1412</v>
      </c>
      <c r="E36" s="201" t="s">
        <v>1412</v>
      </c>
      <c r="F36" s="202" t="s">
        <v>1412</v>
      </c>
      <c r="G36" s="202" t="s">
        <v>1412</v>
      </c>
      <c r="H36" s="203" t="s">
        <v>1412</v>
      </c>
      <c r="I36" s="201" t="s">
        <v>1412</v>
      </c>
      <c r="J36" s="67" t="s">
        <v>1412</v>
      </c>
    </row>
    <row r="37" spans="2:10" x14ac:dyDescent="0.3">
      <c r="B37" s="67" t="s">
        <v>1412</v>
      </c>
      <c r="C37" s="67"/>
      <c r="D37" s="201" t="s">
        <v>1412</v>
      </c>
      <c r="E37" s="201" t="s">
        <v>1412</v>
      </c>
      <c r="F37" s="202" t="s">
        <v>1412</v>
      </c>
      <c r="G37" s="202" t="s">
        <v>1412</v>
      </c>
      <c r="H37" s="203" t="s">
        <v>1412</v>
      </c>
      <c r="I37" s="201" t="s">
        <v>1412</v>
      </c>
      <c r="J37" s="67" t="s">
        <v>1412</v>
      </c>
    </row>
    <row r="38" spans="2:10" x14ac:dyDescent="0.3">
      <c r="B38" s="67" t="s">
        <v>1412</v>
      </c>
      <c r="C38" s="67"/>
      <c r="D38" s="201" t="s">
        <v>1412</v>
      </c>
      <c r="E38" s="201" t="s">
        <v>1412</v>
      </c>
      <c r="F38" s="202" t="s">
        <v>1412</v>
      </c>
      <c r="G38" s="202" t="s">
        <v>1412</v>
      </c>
      <c r="H38" s="203" t="s">
        <v>1412</v>
      </c>
      <c r="I38" s="201" t="s">
        <v>1412</v>
      </c>
      <c r="J38" s="67" t="s">
        <v>1412</v>
      </c>
    </row>
    <row r="39" spans="2:10" x14ac:dyDescent="0.3">
      <c r="B39" s="67" t="s">
        <v>1412</v>
      </c>
      <c r="C39" s="67"/>
      <c r="D39" s="201" t="s">
        <v>1412</v>
      </c>
      <c r="E39" s="201" t="s">
        <v>1412</v>
      </c>
      <c r="F39" s="202" t="s">
        <v>1412</v>
      </c>
      <c r="G39" s="202" t="s">
        <v>1412</v>
      </c>
      <c r="H39" s="203" t="s">
        <v>1412</v>
      </c>
      <c r="I39" s="201" t="s">
        <v>1412</v>
      </c>
      <c r="J39" s="67" t="s">
        <v>1412</v>
      </c>
    </row>
    <row r="40" spans="2:10" x14ac:dyDescent="0.3">
      <c r="B40" s="67"/>
      <c r="C40" s="67"/>
      <c r="D40" s="201"/>
      <c r="E40" s="201"/>
      <c r="F40" s="202" t="s">
        <v>1412</v>
      </c>
      <c r="G40" s="202"/>
      <c r="H40" s="203"/>
      <c r="I40" s="201"/>
      <c r="J40" s="67"/>
    </row>
    <row r="41" spans="2:10" x14ac:dyDescent="0.3">
      <c r="B41" s="67"/>
      <c r="C41" s="67"/>
      <c r="D41" s="201"/>
      <c r="E41" s="201"/>
      <c r="F41" s="202" t="s">
        <v>1412</v>
      </c>
      <c r="G41" s="202"/>
      <c r="H41" s="203"/>
      <c r="I41" s="201"/>
      <c r="J41" s="67"/>
    </row>
    <row r="42" spans="2:10" x14ac:dyDescent="0.3">
      <c r="B42" s="67"/>
      <c r="C42" s="67"/>
      <c r="D42" s="201"/>
      <c r="E42" s="201"/>
      <c r="F42" s="202" t="s">
        <v>1412</v>
      </c>
      <c r="G42" s="202"/>
      <c r="H42" s="203"/>
      <c r="I42" s="201"/>
      <c r="J42" s="67"/>
    </row>
    <row r="43" spans="2:10" x14ac:dyDescent="0.3">
      <c r="B43" s="67" t="s">
        <v>1412</v>
      </c>
      <c r="C43" s="67"/>
      <c r="D43" s="201" t="s">
        <v>1412</v>
      </c>
      <c r="E43" s="201" t="s">
        <v>1412</v>
      </c>
      <c r="F43" s="202" t="s">
        <v>1412</v>
      </c>
      <c r="G43" s="202" t="s">
        <v>1412</v>
      </c>
      <c r="H43" s="203" t="s">
        <v>1412</v>
      </c>
      <c r="I43" s="201" t="s">
        <v>1412</v>
      </c>
      <c r="J43" s="67" t="s">
        <v>1412</v>
      </c>
    </row>
    <row r="44" spans="2:10" x14ac:dyDescent="0.3">
      <c r="B44" s="223" t="s">
        <v>1393</v>
      </c>
      <c r="C44" s="224"/>
      <c r="D44" s="224"/>
      <c r="E44" s="224"/>
      <c r="F44" s="224"/>
      <c r="G44" s="224"/>
      <c r="H44" s="224"/>
      <c r="I44" s="224"/>
      <c r="J44" s="224"/>
    </row>
    <row r="45" spans="2:10" ht="51.6" customHeight="1" x14ac:dyDescent="0.3">
      <c r="B45" s="225" t="s">
        <v>1394</v>
      </c>
      <c r="C45" s="225"/>
      <c r="D45" s="225"/>
      <c r="E45" s="225"/>
      <c r="F45" s="225"/>
      <c r="G45" s="225"/>
      <c r="H45" s="225"/>
      <c r="I45" s="225"/>
      <c r="J45" s="225"/>
    </row>
    <row r="46" spans="2:10" x14ac:dyDescent="0.3">
      <c r="B46" s="67" t="s">
        <v>1412</v>
      </c>
      <c r="C46" s="67"/>
      <c r="D46" s="201" t="s">
        <v>1412</v>
      </c>
      <c r="E46" s="201" t="s">
        <v>1412</v>
      </c>
      <c r="F46" s="202" t="s">
        <v>1412</v>
      </c>
      <c r="G46" s="202" t="s">
        <v>1412</v>
      </c>
      <c r="H46" s="203" t="s">
        <v>1412</v>
      </c>
      <c r="I46" s="201" t="s">
        <v>1412</v>
      </c>
      <c r="J46" s="67" t="s">
        <v>1412</v>
      </c>
    </row>
    <row r="47" spans="2:10" x14ac:dyDescent="0.3">
      <c r="B47" s="67" t="s">
        <v>1412</v>
      </c>
      <c r="C47" s="67"/>
      <c r="D47" s="201" t="s">
        <v>1412</v>
      </c>
      <c r="E47" s="201" t="s">
        <v>1412</v>
      </c>
      <c r="F47" s="202" t="s">
        <v>1412</v>
      </c>
      <c r="G47" s="202" t="s">
        <v>1412</v>
      </c>
      <c r="H47" s="203" t="s">
        <v>1412</v>
      </c>
      <c r="I47" s="201" t="s">
        <v>1412</v>
      </c>
      <c r="J47" s="67" t="s">
        <v>1412</v>
      </c>
    </row>
    <row r="48" spans="2:10" x14ac:dyDescent="0.3">
      <c r="B48" s="67" t="s">
        <v>1412</v>
      </c>
      <c r="C48" s="67"/>
      <c r="D48" s="201" t="s">
        <v>1412</v>
      </c>
      <c r="E48" s="201" t="s">
        <v>1412</v>
      </c>
      <c r="F48" s="202" t="s">
        <v>1412</v>
      </c>
      <c r="G48" s="202" t="s">
        <v>1412</v>
      </c>
      <c r="H48" s="203" t="s">
        <v>1412</v>
      </c>
      <c r="I48" s="201" t="s">
        <v>1412</v>
      </c>
      <c r="J48" s="67" t="s">
        <v>1412</v>
      </c>
    </row>
    <row r="49" spans="2:10" x14ac:dyDescent="0.3">
      <c r="B49" s="67" t="s">
        <v>1412</v>
      </c>
      <c r="C49" s="67"/>
      <c r="D49" s="201" t="s">
        <v>1412</v>
      </c>
      <c r="E49" s="201" t="s">
        <v>1412</v>
      </c>
      <c r="F49" s="202" t="s">
        <v>1412</v>
      </c>
      <c r="G49" s="202" t="s">
        <v>1412</v>
      </c>
      <c r="H49" s="203" t="s">
        <v>1412</v>
      </c>
      <c r="I49" s="201" t="s">
        <v>1412</v>
      </c>
      <c r="J49" s="67" t="s">
        <v>1412</v>
      </c>
    </row>
    <row r="50" spans="2:10" x14ac:dyDescent="0.3">
      <c r="B50" s="67" t="s">
        <v>1412</v>
      </c>
      <c r="C50" s="67"/>
      <c r="D50" s="201" t="s">
        <v>1412</v>
      </c>
      <c r="E50" s="201" t="s">
        <v>1412</v>
      </c>
      <c r="F50" s="202" t="s">
        <v>1412</v>
      </c>
      <c r="G50" s="202" t="s">
        <v>1412</v>
      </c>
      <c r="H50" s="203" t="s">
        <v>1412</v>
      </c>
      <c r="I50" s="201" t="s">
        <v>1412</v>
      </c>
      <c r="J50" s="67" t="s">
        <v>1412</v>
      </c>
    </row>
    <row r="51" spans="2:10" x14ac:dyDescent="0.3">
      <c r="B51" s="67" t="s">
        <v>1412</v>
      </c>
      <c r="C51" s="67"/>
      <c r="D51" s="201" t="s">
        <v>1412</v>
      </c>
      <c r="E51" s="201" t="s">
        <v>1412</v>
      </c>
      <c r="F51" s="202" t="s">
        <v>1412</v>
      </c>
      <c r="G51" s="202" t="s">
        <v>1412</v>
      </c>
      <c r="H51" s="203" t="s">
        <v>1412</v>
      </c>
      <c r="I51" s="201" t="s">
        <v>1412</v>
      </c>
      <c r="J51" s="67" t="s">
        <v>1412</v>
      </c>
    </row>
    <row r="52" spans="2:10" x14ac:dyDescent="0.3">
      <c r="B52" s="67" t="s">
        <v>1412</v>
      </c>
      <c r="C52" s="67"/>
      <c r="D52" s="201" t="s">
        <v>1412</v>
      </c>
      <c r="E52" s="201" t="s">
        <v>1412</v>
      </c>
      <c r="F52" s="202" t="s">
        <v>1412</v>
      </c>
      <c r="G52" s="202" t="s">
        <v>1412</v>
      </c>
      <c r="H52" s="203" t="s">
        <v>1412</v>
      </c>
      <c r="I52" s="201" t="s">
        <v>1412</v>
      </c>
      <c r="J52" s="67" t="s">
        <v>1412</v>
      </c>
    </row>
    <row r="53" spans="2:10" x14ac:dyDescent="0.3">
      <c r="B53" s="67" t="s">
        <v>1412</v>
      </c>
      <c r="C53" s="67"/>
      <c r="D53" s="201" t="s">
        <v>1412</v>
      </c>
      <c r="E53" s="201" t="s">
        <v>1412</v>
      </c>
      <c r="F53" s="202" t="s">
        <v>1412</v>
      </c>
      <c r="G53" s="202" t="s">
        <v>1412</v>
      </c>
      <c r="H53" s="203" t="s">
        <v>1412</v>
      </c>
      <c r="I53" s="201" t="s">
        <v>1412</v>
      </c>
      <c r="J53" s="67" t="s">
        <v>1412</v>
      </c>
    </row>
    <row r="54" spans="2:10" x14ac:dyDescent="0.3">
      <c r="B54" s="67" t="s">
        <v>1412</v>
      </c>
      <c r="C54" s="67"/>
      <c r="D54" s="201" t="s">
        <v>1412</v>
      </c>
      <c r="E54" s="201" t="s">
        <v>1412</v>
      </c>
      <c r="F54" s="202" t="s">
        <v>1412</v>
      </c>
      <c r="G54" s="202" t="s">
        <v>1412</v>
      </c>
      <c r="H54" s="203" t="s">
        <v>1412</v>
      </c>
      <c r="I54" s="201" t="s">
        <v>1412</v>
      </c>
      <c r="J54" s="67" t="s">
        <v>1412</v>
      </c>
    </row>
    <row r="55" spans="2:10" x14ac:dyDescent="0.3">
      <c r="B55" s="67" t="s">
        <v>1412</v>
      </c>
      <c r="C55" s="67"/>
      <c r="D55" s="201" t="s">
        <v>1412</v>
      </c>
      <c r="E55" s="201" t="s">
        <v>1412</v>
      </c>
      <c r="F55" s="202" t="s">
        <v>1412</v>
      </c>
      <c r="G55" s="202" t="s">
        <v>1412</v>
      </c>
      <c r="H55" s="203" t="s">
        <v>1412</v>
      </c>
      <c r="I55" s="201" t="s">
        <v>1412</v>
      </c>
      <c r="J55" s="67" t="s">
        <v>1412</v>
      </c>
    </row>
    <row r="56" spans="2:10" x14ac:dyDescent="0.3">
      <c r="B56" s="67" t="s">
        <v>1412</v>
      </c>
      <c r="C56" s="67"/>
      <c r="D56" s="201" t="s">
        <v>1412</v>
      </c>
      <c r="E56" s="201" t="s">
        <v>1412</v>
      </c>
      <c r="F56" s="202" t="s">
        <v>1412</v>
      </c>
      <c r="G56" s="202" t="s">
        <v>1412</v>
      </c>
      <c r="H56" s="203" t="s">
        <v>1412</v>
      </c>
      <c r="I56" s="201" t="s">
        <v>1412</v>
      </c>
      <c r="J56" s="67" t="s">
        <v>1412</v>
      </c>
    </row>
    <row r="57" spans="2:10" x14ac:dyDescent="0.3">
      <c r="B57" s="67" t="s">
        <v>1412</v>
      </c>
      <c r="C57" s="67"/>
      <c r="D57" s="201" t="s">
        <v>1412</v>
      </c>
      <c r="E57" s="201" t="s">
        <v>1412</v>
      </c>
      <c r="F57" s="202" t="s">
        <v>1412</v>
      </c>
      <c r="G57" s="202" t="s">
        <v>1412</v>
      </c>
      <c r="H57" s="203" t="s">
        <v>1412</v>
      </c>
      <c r="I57" s="201" t="s">
        <v>1412</v>
      </c>
      <c r="J57" s="67" t="s">
        <v>1412</v>
      </c>
    </row>
    <row r="58" spans="2:10" x14ac:dyDescent="0.3">
      <c r="B58" s="67" t="s">
        <v>1412</v>
      </c>
      <c r="C58" s="67"/>
      <c r="D58" s="201" t="s">
        <v>1412</v>
      </c>
      <c r="E58" s="201" t="s">
        <v>1412</v>
      </c>
      <c r="F58" s="202" t="s">
        <v>1412</v>
      </c>
      <c r="G58" s="202" t="s">
        <v>1412</v>
      </c>
      <c r="H58" s="203" t="s">
        <v>1412</v>
      </c>
      <c r="I58" s="201" t="s">
        <v>1412</v>
      </c>
      <c r="J58" s="67" t="s">
        <v>1412</v>
      </c>
    </row>
    <row r="59" spans="2:10" x14ac:dyDescent="0.3">
      <c r="B59" s="67" t="s">
        <v>1412</v>
      </c>
      <c r="C59" s="67"/>
      <c r="D59" s="201" t="s">
        <v>1412</v>
      </c>
      <c r="E59" s="201" t="s">
        <v>1412</v>
      </c>
      <c r="F59" s="202" t="s">
        <v>1412</v>
      </c>
      <c r="G59" s="202" t="s">
        <v>1412</v>
      </c>
      <c r="H59" s="203" t="s">
        <v>1412</v>
      </c>
      <c r="I59" s="201" t="s">
        <v>1412</v>
      </c>
      <c r="J59" s="67" t="s">
        <v>1412</v>
      </c>
    </row>
    <row r="60" spans="2:10" x14ac:dyDescent="0.3">
      <c r="B60" s="67" t="s">
        <v>1412</v>
      </c>
      <c r="C60" s="67"/>
      <c r="D60" s="201" t="s">
        <v>1412</v>
      </c>
      <c r="E60" s="201" t="s">
        <v>1412</v>
      </c>
      <c r="F60" s="202" t="s">
        <v>1412</v>
      </c>
      <c r="G60" s="202" t="s">
        <v>1412</v>
      </c>
      <c r="H60" s="203" t="s">
        <v>1412</v>
      </c>
      <c r="I60" s="201" t="s">
        <v>1412</v>
      </c>
      <c r="J60" s="67" t="s">
        <v>1412</v>
      </c>
    </row>
    <row r="61" spans="2:10" x14ac:dyDescent="0.3">
      <c r="B61" s="67" t="s">
        <v>1412</v>
      </c>
      <c r="C61" s="67"/>
      <c r="D61" s="201" t="s">
        <v>1412</v>
      </c>
      <c r="E61" s="201" t="s">
        <v>1412</v>
      </c>
      <c r="F61" s="202" t="s">
        <v>1412</v>
      </c>
      <c r="G61" s="202" t="s">
        <v>1412</v>
      </c>
      <c r="H61" s="203" t="s">
        <v>1412</v>
      </c>
      <c r="I61" s="201" t="s">
        <v>1412</v>
      </c>
      <c r="J61" s="67" t="s">
        <v>1412</v>
      </c>
    </row>
    <row r="62" spans="2:10" x14ac:dyDescent="0.3">
      <c r="B62" s="67" t="s">
        <v>1412</v>
      </c>
      <c r="C62" s="67"/>
      <c r="D62" s="201" t="s">
        <v>1412</v>
      </c>
      <c r="E62" s="201" t="s">
        <v>1412</v>
      </c>
      <c r="F62" s="202" t="s">
        <v>1412</v>
      </c>
      <c r="G62" s="202" t="s">
        <v>1412</v>
      </c>
      <c r="H62" s="203" t="s">
        <v>1412</v>
      </c>
      <c r="I62" s="201" t="s">
        <v>1412</v>
      </c>
      <c r="J62" s="67" t="s">
        <v>1412</v>
      </c>
    </row>
    <row r="63" spans="2:10" x14ac:dyDescent="0.3">
      <c r="B63" s="67" t="s">
        <v>1412</v>
      </c>
      <c r="C63" s="67"/>
      <c r="D63" s="201" t="s">
        <v>1412</v>
      </c>
      <c r="E63" s="201" t="s">
        <v>1412</v>
      </c>
      <c r="F63" s="202" t="s">
        <v>1412</v>
      </c>
      <c r="G63" s="202" t="s">
        <v>1412</v>
      </c>
      <c r="H63" s="203" t="s">
        <v>1412</v>
      </c>
      <c r="I63" s="201" t="s">
        <v>1412</v>
      </c>
      <c r="J63" s="67" t="s">
        <v>1412</v>
      </c>
    </row>
    <row r="64" spans="2:10" x14ac:dyDescent="0.3">
      <c r="B64" s="67" t="s">
        <v>1412</v>
      </c>
      <c r="C64" s="67"/>
      <c r="D64" s="201" t="s">
        <v>1412</v>
      </c>
      <c r="E64" s="201" t="s">
        <v>1412</v>
      </c>
      <c r="F64" s="202" t="s">
        <v>1412</v>
      </c>
      <c r="G64" s="202" t="s">
        <v>1412</v>
      </c>
      <c r="H64" s="203" t="s">
        <v>1412</v>
      </c>
      <c r="I64" s="201" t="s">
        <v>1412</v>
      </c>
      <c r="J64" s="67" t="s">
        <v>1412</v>
      </c>
    </row>
    <row r="65" spans="2:10" x14ac:dyDescent="0.3">
      <c r="B65" s="67" t="s">
        <v>1412</v>
      </c>
      <c r="C65" s="67"/>
      <c r="D65" s="201" t="s">
        <v>1412</v>
      </c>
      <c r="E65" s="201" t="s">
        <v>1412</v>
      </c>
      <c r="F65" s="202" t="s">
        <v>1412</v>
      </c>
      <c r="G65" s="202" t="s">
        <v>1412</v>
      </c>
      <c r="H65" s="203" t="s">
        <v>1412</v>
      </c>
      <c r="I65" s="201" t="s">
        <v>1412</v>
      </c>
      <c r="J65" s="67" t="s">
        <v>1412</v>
      </c>
    </row>
    <row r="66" spans="2:10" x14ac:dyDescent="0.3">
      <c r="B66" s="67" t="s">
        <v>1412</v>
      </c>
      <c r="C66" s="67"/>
      <c r="D66" s="201" t="s">
        <v>1412</v>
      </c>
      <c r="E66" s="201" t="s">
        <v>1412</v>
      </c>
      <c r="F66" s="202" t="s">
        <v>1412</v>
      </c>
      <c r="G66" s="202" t="s">
        <v>1412</v>
      </c>
      <c r="H66" s="203" t="s">
        <v>1412</v>
      </c>
      <c r="I66" s="201" t="s">
        <v>1412</v>
      </c>
      <c r="J66" s="67" t="s">
        <v>1412</v>
      </c>
    </row>
    <row r="67" spans="2:10" x14ac:dyDescent="0.3">
      <c r="B67" s="67" t="s">
        <v>1412</v>
      </c>
      <c r="C67" s="67"/>
      <c r="D67" s="201" t="s">
        <v>1412</v>
      </c>
      <c r="E67" s="201" t="s">
        <v>1412</v>
      </c>
      <c r="F67" s="202" t="s">
        <v>1412</v>
      </c>
      <c r="G67" s="202" t="s">
        <v>1412</v>
      </c>
      <c r="H67" s="203" t="s">
        <v>1412</v>
      </c>
      <c r="I67" s="201" t="s">
        <v>1412</v>
      </c>
      <c r="J67" s="67" t="s">
        <v>1412</v>
      </c>
    </row>
    <row r="68" spans="2:10" x14ac:dyDescent="0.3">
      <c r="B68" s="67" t="s">
        <v>1412</v>
      </c>
      <c r="C68" s="67"/>
      <c r="D68" s="201" t="s">
        <v>1412</v>
      </c>
      <c r="E68" s="201" t="s">
        <v>1412</v>
      </c>
      <c r="F68" s="202" t="s">
        <v>1412</v>
      </c>
      <c r="G68" s="202" t="s">
        <v>1412</v>
      </c>
      <c r="H68" s="203" t="s">
        <v>1412</v>
      </c>
      <c r="I68" s="201" t="s">
        <v>1412</v>
      </c>
      <c r="J68" s="67" t="s">
        <v>1412</v>
      </c>
    </row>
    <row r="69" spans="2:10" x14ac:dyDescent="0.3">
      <c r="B69" s="67" t="s">
        <v>1412</v>
      </c>
      <c r="C69" s="67"/>
      <c r="D69" s="201" t="s">
        <v>1412</v>
      </c>
      <c r="E69" s="201" t="s">
        <v>1412</v>
      </c>
      <c r="F69" s="202" t="s">
        <v>1412</v>
      </c>
      <c r="G69" s="202" t="s">
        <v>1412</v>
      </c>
      <c r="H69" s="203" t="s">
        <v>1412</v>
      </c>
      <c r="I69" s="201" t="s">
        <v>1412</v>
      </c>
      <c r="J69" s="67" t="s">
        <v>1412</v>
      </c>
    </row>
    <row r="70" spans="2:10" x14ac:dyDescent="0.3">
      <c r="B70" s="67" t="s">
        <v>1412</v>
      </c>
      <c r="C70" s="67"/>
      <c r="D70" s="201" t="s">
        <v>1412</v>
      </c>
      <c r="E70" s="201" t="s">
        <v>1412</v>
      </c>
      <c r="F70" s="202" t="s">
        <v>1412</v>
      </c>
      <c r="G70" s="202" t="s">
        <v>1412</v>
      </c>
      <c r="H70" s="203" t="s">
        <v>1412</v>
      </c>
      <c r="I70" s="201" t="s">
        <v>1412</v>
      </c>
      <c r="J70" s="67" t="s">
        <v>1412</v>
      </c>
    </row>
    <row r="71" spans="2:10" x14ac:dyDescent="0.3">
      <c r="B71" s="67" t="s">
        <v>1412</v>
      </c>
      <c r="C71" s="67"/>
      <c r="D71" s="201" t="s">
        <v>1412</v>
      </c>
      <c r="E71" s="201" t="s">
        <v>1412</v>
      </c>
      <c r="F71" s="202" t="s">
        <v>1412</v>
      </c>
      <c r="G71" s="202" t="s">
        <v>1412</v>
      </c>
      <c r="H71" s="203" t="s">
        <v>1412</v>
      </c>
      <c r="I71" s="201" t="s">
        <v>1412</v>
      </c>
      <c r="J71" s="67" t="s">
        <v>1412</v>
      </c>
    </row>
    <row r="72" spans="2:10" x14ac:dyDescent="0.3">
      <c r="B72" s="67" t="s">
        <v>1412</v>
      </c>
      <c r="C72" s="67"/>
      <c r="D72" s="201" t="s">
        <v>1412</v>
      </c>
      <c r="E72" s="201" t="s">
        <v>1412</v>
      </c>
      <c r="F72" s="202" t="s">
        <v>1412</v>
      </c>
      <c r="G72" s="202" t="s">
        <v>1412</v>
      </c>
      <c r="H72" s="203" t="s">
        <v>1412</v>
      </c>
      <c r="I72" s="201" t="s">
        <v>1412</v>
      </c>
      <c r="J72" s="67" t="s">
        <v>1412</v>
      </c>
    </row>
    <row r="73" spans="2:10" x14ac:dyDescent="0.3">
      <c r="B73" s="67" t="s">
        <v>1412</v>
      </c>
      <c r="C73" s="67"/>
      <c r="D73" s="201" t="s">
        <v>1412</v>
      </c>
      <c r="E73" s="201" t="s">
        <v>1412</v>
      </c>
      <c r="F73" s="202" t="s">
        <v>1412</v>
      </c>
      <c r="G73" s="202" t="s">
        <v>1412</v>
      </c>
      <c r="H73" s="203" t="s">
        <v>1412</v>
      </c>
      <c r="I73" s="201" t="s">
        <v>1412</v>
      </c>
      <c r="J73" s="67" t="s">
        <v>1412</v>
      </c>
    </row>
    <row r="74" spans="2:10" x14ac:dyDescent="0.3">
      <c r="B74" s="67" t="s">
        <v>1412</v>
      </c>
      <c r="C74" s="67"/>
      <c r="D74" s="201" t="s">
        <v>1412</v>
      </c>
      <c r="E74" s="201" t="s">
        <v>1412</v>
      </c>
      <c r="F74" s="202" t="s">
        <v>1412</v>
      </c>
      <c r="G74" s="202" t="s">
        <v>1412</v>
      </c>
      <c r="H74" s="203" t="s">
        <v>1412</v>
      </c>
      <c r="I74" s="201" t="s">
        <v>1412</v>
      </c>
      <c r="J74" s="67" t="s">
        <v>1412</v>
      </c>
    </row>
    <row r="75" spans="2:10" x14ac:dyDescent="0.3">
      <c r="B75" s="67" t="s">
        <v>1412</v>
      </c>
      <c r="C75" s="67"/>
      <c r="D75" s="201" t="s">
        <v>1412</v>
      </c>
      <c r="E75" s="201" t="s">
        <v>1412</v>
      </c>
      <c r="F75" s="202" t="s">
        <v>1412</v>
      </c>
      <c r="G75" s="202" t="s">
        <v>1412</v>
      </c>
      <c r="H75" s="203" t="s">
        <v>1412</v>
      </c>
      <c r="I75" s="201" t="s">
        <v>1412</v>
      </c>
      <c r="J75" s="67" t="s">
        <v>1412</v>
      </c>
    </row>
    <row r="76" spans="2:10" x14ac:dyDescent="0.3">
      <c r="B76" s="67" t="s">
        <v>1412</v>
      </c>
      <c r="C76" s="67"/>
      <c r="D76" s="201" t="s">
        <v>1412</v>
      </c>
      <c r="E76" s="201" t="s">
        <v>1412</v>
      </c>
      <c r="F76" s="202" t="s">
        <v>1412</v>
      </c>
      <c r="G76" s="202" t="s">
        <v>1412</v>
      </c>
      <c r="H76" s="203" t="s">
        <v>1412</v>
      </c>
      <c r="I76" s="201" t="s">
        <v>1412</v>
      </c>
      <c r="J76" s="67" t="s">
        <v>1412</v>
      </c>
    </row>
    <row r="77" spans="2:10" x14ac:dyDescent="0.3">
      <c r="B77" s="67" t="s">
        <v>1412</v>
      </c>
      <c r="C77" s="67"/>
      <c r="D77" s="201" t="s">
        <v>1412</v>
      </c>
      <c r="E77" s="201" t="s">
        <v>1412</v>
      </c>
      <c r="F77" s="202" t="s">
        <v>1412</v>
      </c>
      <c r="G77" s="202" t="s">
        <v>1412</v>
      </c>
      <c r="H77" s="203" t="s">
        <v>1412</v>
      </c>
      <c r="I77" s="201" t="s">
        <v>1412</v>
      </c>
      <c r="J77" s="67" t="s">
        <v>1412</v>
      </c>
    </row>
    <row r="78" spans="2:10" x14ac:dyDescent="0.3">
      <c r="B78" s="67" t="s">
        <v>1412</v>
      </c>
      <c r="C78" s="67"/>
      <c r="D78" s="201" t="s">
        <v>1412</v>
      </c>
      <c r="E78" s="201" t="s">
        <v>1412</v>
      </c>
      <c r="F78" s="202" t="s">
        <v>1412</v>
      </c>
      <c r="G78" s="202" t="s">
        <v>1412</v>
      </c>
      <c r="H78" s="203" t="s">
        <v>1412</v>
      </c>
      <c r="I78" s="201" t="s">
        <v>1412</v>
      </c>
      <c r="J78" s="67" t="s">
        <v>1412</v>
      </c>
    </row>
    <row r="79" spans="2:10" x14ac:dyDescent="0.3">
      <c r="B79" s="67" t="s">
        <v>1412</v>
      </c>
      <c r="C79" s="67"/>
      <c r="D79" s="201" t="s">
        <v>1412</v>
      </c>
      <c r="E79" s="201" t="s">
        <v>1412</v>
      </c>
      <c r="F79" s="202" t="s">
        <v>1412</v>
      </c>
      <c r="G79" s="202" t="s">
        <v>1412</v>
      </c>
      <c r="H79" s="203" t="s">
        <v>1412</v>
      </c>
      <c r="I79" s="201" t="s">
        <v>1412</v>
      </c>
      <c r="J79" s="67" t="s">
        <v>1412</v>
      </c>
    </row>
    <row r="80" spans="2:10" x14ac:dyDescent="0.3">
      <c r="B80" s="67" t="s">
        <v>1412</v>
      </c>
      <c r="C80" s="67"/>
      <c r="D80" s="201" t="s">
        <v>1412</v>
      </c>
      <c r="E80" s="201" t="s">
        <v>1412</v>
      </c>
      <c r="F80" s="202" t="s">
        <v>1412</v>
      </c>
      <c r="G80" s="202" t="s">
        <v>1412</v>
      </c>
      <c r="H80" s="203" t="s">
        <v>1412</v>
      </c>
      <c r="I80" s="201" t="s">
        <v>1412</v>
      </c>
      <c r="J80" s="67" t="s">
        <v>1412</v>
      </c>
    </row>
    <row r="81" spans="2:10" x14ac:dyDescent="0.3">
      <c r="B81" s="67" t="s">
        <v>1412</v>
      </c>
      <c r="C81" s="67"/>
      <c r="D81" s="201" t="s">
        <v>1412</v>
      </c>
      <c r="E81" s="201" t="s">
        <v>1412</v>
      </c>
      <c r="F81" s="202" t="s">
        <v>1412</v>
      </c>
      <c r="G81" s="202" t="s">
        <v>1412</v>
      </c>
      <c r="H81" s="203" t="s">
        <v>1412</v>
      </c>
      <c r="I81" s="201" t="s">
        <v>1412</v>
      </c>
      <c r="J81" s="67" t="s">
        <v>1412</v>
      </c>
    </row>
    <row r="82" spans="2:10" x14ac:dyDescent="0.3">
      <c r="B82" s="67" t="s">
        <v>1412</v>
      </c>
      <c r="C82" s="67"/>
      <c r="D82" s="201" t="s">
        <v>1412</v>
      </c>
      <c r="E82" s="201" t="s">
        <v>1412</v>
      </c>
      <c r="F82" s="202" t="s">
        <v>1412</v>
      </c>
      <c r="G82" s="202" t="s">
        <v>1412</v>
      </c>
      <c r="H82" s="203" t="s">
        <v>1412</v>
      </c>
      <c r="I82" s="201" t="s">
        <v>1412</v>
      </c>
      <c r="J82" s="67" t="s">
        <v>1412</v>
      </c>
    </row>
    <row r="83" spans="2:10" x14ac:dyDescent="0.3">
      <c r="B83" s="67" t="s">
        <v>1412</v>
      </c>
      <c r="C83" s="67"/>
      <c r="D83" s="201" t="s">
        <v>1412</v>
      </c>
      <c r="E83" s="201" t="s">
        <v>1412</v>
      </c>
      <c r="F83" s="202" t="s">
        <v>1412</v>
      </c>
      <c r="G83" s="202" t="s">
        <v>1412</v>
      </c>
      <c r="H83" s="203" t="s">
        <v>1412</v>
      </c>
      <c r="I83" s="201" t="s">
        <v>1412</v>
      </c>
      <c r="J83" s="67" t="s">
        <v>1412</v>
      </c>
    </row>
    <row r="84" spans="2:10" x14ac:dyDescent="0.3">
      <c r="B84" s="67" t="s">
        <v>1412</v>
      </c>
      <c r="C84" s="67"/>
      <c r="D84" s="201" t="s">
        <v>1412</v>
      </c>
      <c r="E84" s="201" t="s">
        <v>1412</v>
      </c>
      <c r="F84" s="202" t="s">
        <v>1412</v>
      </c>
      <c r="G84" s="202" t="s">
        <v>1412</v>
      </c>
      <c r="H84" s="203" t="s">
        <v>1412</v>
      </c>
      <c r="I84" s="201" t="s">
        <v>1412</v>
      </c>
      <c r="J84" s="67" t="s">
        <v>1412</v>
      </c>
    </row>
    <row r="85" spans="2:10" x14ac:dyDescent="0.3">
      <c r="B85" s="67" t="s">
        <v>1412</v>
      </c>
      <c r="C85" s="67"/>
      <c r="D85" s="201" t="s">
        <v>1412</v>
      </c>
      <c r="E85" s="201" t="s">
        <v>1412</v>
      </c>
      <c r="F85" s="202" t="s">
        <v>1412</v>
      </c>
      <c r="G85" s="202" t="s">
        <v>1412</v>
      </c>
      <c r="H85" s="203" t="s">
        <v>1412</v>
      </c>
      <c r="I85" s="201" t="s">
        <v>1412</v>
      </c>
      <c r="J85" s="67" t="s">
        <v>1412</v>
      </c>
    </row>
    <row r="86" spans="2:10" x14ac:dyDescent="0.3">
      <c r="B86" s="67" t="s">
        <v>1412</v>
      </c>
      <c r="C86" s="67"/>
      <c r="D86" s="201" t="s">
        <v>1412</v>
      </c>
      <c r="E86" s="201" t="s">
        <v>1412</v>
      </c>
      <c r="F86" s="202" t="s">
        <v>1412</v>
      </c>
      <c r="G86" s="202" t="s">
        <v>1412</v>
      </c>
      <c r="H86" s="203" t="s">
        <v>1412</v>
      </c>
      <c r="I86" s="201" t="s">
        <v>1412</v>
      </c>
      <c r="J86" s="67" t="s">
        <v>1412</v>
      </c>
    </row>
    <row r="87" spans="2:10" x14ac:dyDescent="0.3">
      <c r="B87" s="67" t="s">
        <v>1412</v>
      </c>
      <c r="C87" s="67"/>
      <c r="D87" s="201" t="s">
        <v>1412</v>
      </c>
      <c r="E87" s="201" t="s">
        <v>1412</v>
      </c>
      <c r="F87" s="202" t="s">
        <v>1412</v>
      </c>
      <c r="G87" s="202" t="s">
        <v>1412</v>
      </c>
      <c r="H87" s="203" t="s">
        <v>1412</v>
      </c>
      <c r="I87" s="201" t="s">
        <v>1412</v>
      </c>
      <c r="J87" s="67" t="s">
        <v>1412</v>
      </c>
    </row>
    <row r="88" spans="2:10" x14ac:dyDescent="0.3">
      <c r="B88" s="67" t="s">
        <v>1412</v>
      </c>
      <c r="C88" s="67"/>
      <c r="D88" s="201" t="s">
        <v>1412</v>
      </c>
      <c r="E88" s="201" t="s">
        <v>1412</v>
      </c>
      <c r="F88" s="202" t="s">
        <v>1412</v>
      </c>
      <c r="G88" s="202" t="s">
        <v>1412</v>
      </c>
      <c r="H88" s="203" t="s">
        <v>1412</v>
      </c>
      <c r="I88" s="201" t="s">
        <v>1412</v>
      </c>
      <c r="J88" s="67" t="s">
        <v>1412</v>
      </c>
    </row>
    <row r="89" spans="2:10" x14ac:dyDescent="0.3">
      <c r="B89" s="67" t="s">
        <v>1412</v>
      </c>
      <c r="C89" s="67"/>
      <c r="D89" s="201" t="s">
        <v>1412</v>
      </c>
      <c r="E89" s="201" t="s">
        <v>1412</v>
      </c>
      <c r="F89" s="202" t="s">
        <v>1412</v>
      </c>
      <c r="G89" s="202" t="s">
        <v>1412</v>
      </c>
      <c r="H89" s="203" t="s">
        <v>1412</v>
      </c>
      <c r="I89" s="201" t="s">
        <v>1412</v>
      </c>
      <c r="J89" s="67" t="s">
        <v>1412</v>
      </c>
    </row>
    <row r="90" spans="2:10" x14ac:dyDescent="0.3">
      <c r="B90" s="67" t="s">
        <v>1412</v>
      </c>
      <c r="C90" s="67"/>
      <c r="D90" s="201" t="s">
        <v>1412</v>
      </c>
      <c r="E90" s="201" t="s">
        <v>1412</v>
      </c>
      <c r="F90" s="202" t="s">
        <v>1412</v>
      </c>
      <c r="G90" s="202" t="s">
        <v>1412</v>
      </c>
      <c r="H90" s="203" t="s">
        <v>1412</v>
      </c>
      <c r="I90" s="201" t="s">
        <v>1412</v>
      </c>
      <c r="J90" s="67" t="s">
        <v>1412</v>
      </c>
    </row>
    <row r="91" spans="2:10" x14ac:dyDescent="0.3">
      <c r="B91" s="67" t="s">
        <v>1412</v>
      </c>
      <c r="C91" s="67"/>
      <c r="D91" s="201" t="s">
        <v>1412</v>
      </c>
      <c r="E91" s="201" t="s">
        <v>1412</v>
      </c>
      <c r="F91" s="202" t="s">
        <v>1412</v>
      </c>
      <c r="G91" s="202" t="s">
        <v>1412</v>
      </c>
      <c r="H91" s="203" t="s">
        <v>1412</v>
      </c>
      <c r="I91" s="201" t="s">
        <v>1412</v>
      </c>
      <c r="J91" s="67" t="s">
        <v>1412</v>
      </c>
    </row>
    <row r="92" spans="2:10" x14ac:dyDescent="0.3">
      <c r="B92" s="67" t="s">
        <v>1412</v>
      </c>
      <c r="C92" s="67"/>
      <c r="D92" s="201" t="s">
        <v>1412</v>
      </c>
      <c r="E92" s="201" t="s">
        <v>1412</v>
      </c>
      <c r="F92" s="202" t="s">
        <v>1412</v>
      </c>
      <c r="G92" s="202" t="s">
        <v>1412</v>
      </c>
      <c r="H92" s="203" t="s">
        <v>1412</v>
      </c>
      <c r="I92" s="201" t="s">
        <v>1412</v>
      </c>
      <c r="J92" s="67" t="s">
        <v>1412</v>
      </c>
    </row>
    <row r="93" spans="2:10" x14ac:dyDescent="0.3">
      <c r="B93" s="67" t="s">
        <v>1412</v>
      </c>
      <c r="C93" s="67"/>
      <c r="D93" s="201" t="s">
        <v>1412</v>
      </c>
      <c r="E93" s="201" t="s">
        <v>1412</v>
      </c>
      <c r="F93" s="202" t="s">
        <v>1412</v>
      </c>
      <c r="G93" s="202" t="s">
        <v>1412</v>
      </c>
      <c r="H93" s="203" t="s">
        <v>1412</v>
      </c>
      <c r="I93" s="201" t="s">
        <v>1412</v>
      </c>
      <c r="J93" s="67" t="s">
        <v>1412</v>
      </c>
    </row>
    <row r="94" spans="2:10" x14ac:dyDescent="0.3">
      <c r="B94" s="67" t="s">
        <v>1412</v>
      </c>
      <c r="C94" s="67"/>
      <c r="D94" s="201" t="s">
        <v>1412</v>
      </c>
      <c r="E94" s="201" t="s">
        <v>1412</v>
      </c>
      <c r="F94" s="202" t="s">
        <v>1412</v>
      </c>
      <c r="G94" s="202" t="s">
        <v>1412</v>
      </c>
      <c r="H94" s="203" t="s">
        <v>1412</v>
      </c>
      <c r="I94" s="201" t="s">
        <v>1412</v>
      </c>
      <c r="J94" s="67" t="s">
        <v>1412</v>
      </c>
    </row>
    <row r="95" spans="2:10" x14ac:dyDescent="0.3">
      <c r="B95" s="67" t="s">
        <v>1412</v>
      </c>
      <c r="C95" s="67"/>
      <c r="D95" s="201" t="s">
        <v>1412</v>
      </c>
      <c r="E95" s="201" t="s">
        <v>1412</v>
      </c>
      <c r="F95" s="202" t="s">
        <v>1412</v>
      </c>
      <c r="G95" s="202" t="s">
        <v>1412</v>
      </c>
      <c r="H95" s="203" t="s">
        <v>1412</v>
      </c>
      <c r="I95" s="201" t="s">
        <v>1412</v>
      </c>
      <c r="J95" s="67" t="s">
        <v>1412</v>
      </c>
    </row>
    <row r="96" spans="2:10" x14ac:dyDescent="0.3">
      <c r="B96" s="67" t="s">
        <v>1412</v>
      </c>
      <c r="C96" s="67"/>
      <c r="D96" s="201" t="s">
        <v>1412</v>
      </c>
      <c r="E96" s="201" t="s">
        <v>1412</v>
      </c>
      <c r="F96" s="202" t="s">
        <v>1412</v>
      </c>
      <c r="G96" s="202" t="s">
        <v>1412</v>
      </c>
      <c r="H96" s="203" t="s">
        <v>1412</v>
      </c>
      <c r="I96" s="201" t="s">
        <v>1412</v>
      </c>
      <c r="J96" s="67" t="s">
        <v>1412</v>
      </c>
    </row>
    <row r="97" spans="2:10" x14ac:dyDescent="0.3">
      <c r="B97" s="67" t="s">
        <v>1412</v>
      </c>
      <c r="C97" s="67"/>
      <c r="D97" s="201" t="s">
        <v>1412</v>
      </c>
      <c r="E97" s="201" t="s">
        <v>1412</v>
      </c>
      <c r="F97" s="202" t="s">
        <v>1412</v>
      </c>
      <c r="G97" s="202" t="s">
        <v>1412</v>
      </c>
      <c r="H97" s="203" t="s">
        <v>1412</v>
      </c>
      <c r="I97" s="201" t="s">
        <v>1412</v>
      </c>
      <c r="J97" s="67" t="s">
        <v>1412</v>
      </c>
    </row>
    <row r="98" spans="2:10" x14ac:dyDescent="0.3">
      <c r="B98" s="67" t="s">
        <v>1412</v>
      </c>
      <c r="C98" s="67"/>
      <c r="D98" s="201" t="s">
        <v>1412</v>
      </c>
      <c r="E98" s="201" t="s">
        <v>1412</v>
      </c>
      <c r="F98" s="202" t="s">
        <v>1412</v>
      </c>
      <c r="G98" s="202" t="s">
        <v>1412</v>
      </c>
      <c r="H98" s="203" t="s">
        <v>1412</v>
      </c>
      <c r="I98" s="201" t="s">
        <v>1412</v>
      </c>
      <c r="J98" s="67" t="s">
        <v>1412</v>
      </c>
    </row>
    <row r="99" spans="2:10" x14ac:dyDescent="0.3">
      <c r="B99" s="67" t="s">
        <v>1412</v>
      </c>
      <c r="C99" s="67"/>
      <c r="D99" s="201" t="s">
        <v>1412</v>
      </c>
      <c r="E99" s="201" t="s">
        <v>1412</v>
      </c>
      <c r="F99" s="202" t="s">
        <v>1412</v>
      </c>
      <c r="G99" s="202" t="s">
        <v>1412</v>
      </c>
      <c r="H99" s="203" t="s">
        <v>1412</v>
      </c>
      <c r="I99" s="201" t="s">
        <v>1412</v>
      </c>
      <c r="J99" s="67" t="s">
        <v>1412</v>
      </c>
    </row>
    <row r="100" spans="2:10" x14ac:dyDescent="0.3">
      <c r="B100" s="67" t="s">
        <v>1412</v>
      </c>
      <c r="C100" s="67"/>
      <c r="D100" s="201" t="s">
        <v>1412</v>
      </c>
      <c r="E100" s="201" t="s">
        <v>1412</v>
      </c>
      <c r="F100" s="202" t="s">
        <v>1412</v>
      </c>
      <c r="G100" s="202" t="s">
        <v>1412</v>
      </c>
      <c r="H100" s="203" t="s">
        <v>1412</v>
      </c>
      <c r="I100" s="201" t="s">
        <v>1412</v>
      </c>
      <c r="J100" s="67" t="s">
        <v>1412</v>
      </c>
    </row>
    <row r="101" spans="2:10" x14ac:dyDescent="0.3">
      <c r="B101" s="67" t="s">
        <v>1412</v>
      </c>
      <c r="C101" s="67"/>
      <c r="D101" s="201" t="s">
        <v>1412</v>
      </c>
      <c r="E101" s="201" t="s">
        <v>1412</v>
      </c>
      <c r="F101" s="202" t="s">
        <v>1412</v>
      </c>
      <c r="G101" s="202" t="s">
        <v>1412</v>
      </c>
      <c r="H101" s="203" t="s">
        <v>1412</v>
      </c>
      <c r="I101" s="201" t="s">
        <v>1412</v>
      </c>
      <c r="J101" s="67" t="s">
        <v>1412</v>
      </c>
    </row>
    <row r="102" spans="2:10" x14ac:dyDescent="0.3">
      <c r="B102" s="67" t="s">
        <v>1412</v>
      </c>
      <c r="C102" s="67"/>
      <c r="D102" s="201" t="s">
        <v>1412</v>
      </c>
      <c r="E102" s="201" t="s">
        <v>1412</v>
      </c>
      <c r="F102" s="202" t="s">
        <v>1412</v>
      </c>
      <c r="G102" s="202" t="s">
        <v>1412</v>
      </c>
      <c r="H102" s="203" t="s">
        <v>1412</v>
      </c>
      <c r="I102" s="201" t="s">
        <v>1412</v>
      </c>
      <c r="J102" s="67" t="s">
        <v>1412</v>
      </c>
    </row>
    <row r="103" spans="2:10" x14ac:dyDescent="0.3">
      <c r="B103" s="67" t="s">
        <v>1412</v>
      </c>
      <c r="C103" s="67"/>
      <c r="D103" s="201" t="s">
        <v>1412</v>
      </c>
      <c r="E103" s="201" t="s">
        <v>1412</v>
      </c>
      <c r="F103" s="202" t="s">
        <v>1412</v>
      </c>
      <c r="G103" s="202" t="s">
        <v>1412</v>
      </c>
      <c r="H103" s="203" t="s">
        <v>1412</v>
      </c>
      <c r="I103" s="201" t="s">
        <v>1412</v>
      </c>
      <c r="J103" s="67" t="s">
        <v>1412</v>
      </c>
    </row>
    <row r="104" spans="2:10" x14ac:dyDescent="0.3">
      <c r="B104" s="67" t="s">
        <v>1412</v>
      </c>
      <c r="C104" s="67"/>
      <c r="D104" s="201" t="s">
        <v>1412</v>
      </c>
      <c r="E104" s="201" t="s">
        <v>1412</v>
      </c>
      <c r="F104" s="202" t="s">
        <v>1412</v>
      </c>
      <c r="G104" s="202" t="s">
        <v>1412</v>
      </c>
      <c r="H104" s="203" t="s">
        <v>1412</v>
      </c>
      <c r="I104" s="201" t="s">
        <v>1412</v>
      </c>
      <c r="J104" s="67" t="s">
        <v>1412</v>
      </c>
    </row>
    <row r="105" spans="2:10" x14ac:dyDescent="0.3">
      <c r="B105" s="67" t="s">
        <v>1412</v>
      </c>
      <c r="C105" s="67"/>
      <c r="D105" s="201" t="s">
        <v>1412</v>
      </c>
      <c r="E105" s="201" t="s">
        <v>1412</v>
      </c>
      <c r="F105" s="202" t="s">
        <v>1412</v>
      </c>
      <c r="G105" s="202" t="s">
        <v>1412</v>
      </c>
      <c r="H105" s="203" t="s">
        <v>1412</v>
      </c>
      <c r="I105" s="201" t="s">
        <v>1412</v>
      </c>
      <c r="J105" s="67" t="s">
        <v>1412</v>
      </c>
    </row>
    <row r="106" spans="2:10" x14ac:dyDescent="0.3">
      <c r="B106" s="67" t="s">
        <v>1412</v>
      </c>
      <c r="C106" s="67"/>
      <c r="D106" s="201" t="s">
        <v>1412</v>
      </c>
      <c r="E106" s="201" t="s">
        <v>1412</v>
      </c>
      <c r="F106" s="202" t="s">
        <v>1412</v>
      </c>
      <c r="G106" s="202" t="s">
        <v>1412</v>
      </c>
      <c r="H106" s="203" t="s">
        <v>1412</v>
      </c>
      <c r="I106" s="201" t="s">
        <v>1412</v>
      </c>
      <c r="J106" s="67" t="s">
        <v>1412</v>
      </c>
    </row>
    <row r="107" spans="2:10" x14ac:dyDescent="0.3">
      <c r="B107" s="67" t="s">
        <v>1412</v>
      </c>
      <c r="C107" s="67"/>
      <c r="D107" s="201" t="s">
        <v>1412</v>
      </c>
      <c r="E107" s="201" t="s">
        <v>1412</v>
      </c>
      <c r="F107" s="202" t="s">
        <v>1412</v>
      </c>
      <c r="G107" s="202" t="s">
        <v>1412</v>
      </c>
      <c r="H107" s="203" t="s">
        <v>1412</v>
      </c>
      <c r="I107" s="201" t="s">
        <v>1412</v>
      </c>
      <c r="J107" s="67" t="s">
        <v>1412</v>
      </c>
    </row>
    <row r="108" spans="2:10" x14ac:dyDescent="0.3">
      <c r="B108" s="67" t="s">
        <v>1412</v>
      </c>
      <c r="C108" s="67"/>
      <c r="D108" s="201" t="s">
        <v>1412</v>
      </c>
      <c r="E108" s="201" t="s">
        <v>1412</v>
      </c>
      <c r="F108" s="202" t="s">
        <v>1412</v>
      </c>
      <c r="G108" s="202" t="s">
        <v>1412</v>
      </c>
      <c r="H108" s="203" t="s">
        <v>1412</v>
      </c>
      <c r="I108" s="201" t="s">
        <v>1412</v>
      </c>
      <c r="J108" s="67" t="s">
        <v>1412</v>
      </c>
    </row>
    <row r="109" spans="2:10" x14ac:dyDescent="0.3">
      <c r="B109" s="67" t="s">
        <v>1412</v>
      </c>
      <c r="C109" s="67"/>
      <c r="D109" s="201" t="s">
        <v>1412</v>
      </c>
      <c r="E109" s="201" t="s">
        <v>1412</v>
      </c>
      <c r="F109" s="202" t="s">
        <v>1412</v>
      </c>
      <c r="G109" s="202" t="s">
        <v>1412</v>
      </c>
      <c r="H109" s="203" t="s">
        <v>1412</v>
      </c>
      <c r="I109" s="201" t="s">
        <v>1412</v>
      </c>
      <c r="J109" s="67" t="s">
        <v>1412</v>
      </c>
    </row>
    <row r="110" spans="2:10" x14ac:dyDescent="0.3">
      <c r="B110" s="67" t="s">
        <v>1412</v>
      </c>
      <c r="C110" s="67"/>
      <c r="D110" s="201" t="s">
        <v>1412</v>
      </c>
      <c r="E110" s="201" t="s">
        <v>1412</v>
      </c>
      <c r="F110" s="202" t="s">
        <v>1412</v>
      </c>
      <c r="G110" s="202" t="s">
        <v>1412</v>
      </c>
      <c r="H110" s="203" t="s">
        <v>1412</v>
      </c>
      <c r="I110" s="201" t="s">
        <v>1412</v>
      </c>
      <c r="J110" s="67" t="s">
        <v>1412</v>
      </c>
    </row>
    <row r="111" spans="2:10" x14ac:dyDescent="0.3">
      <c r="B111" s="67" t="s">
        <v>1412</v>
      </c>
      <c r="C111" s="67"/>
      <c r="D111" s="201" t="s">
        <v>1412</v>
      </c>
      <c r="E111" s="201" t="s">
        <v>1412</v>
      </c>
      <c r="F111" s="202" t="s">
        <v>1412</v>
      </c>
      <c r="G111" s="202" t="s">
        <v>1412</v>
      </c>
      <c r="H111" s="203" t="s">
        <v>1412</v>
      </c>
      <c r="I111" s="201" t="s">
        <v>1412</v>
      </c>
      <c r="J111" s="67" t="s">
        <v>1412</v>
      </c>
    </row>
    <row r="112" spans="2:10" x14ac:dyDescent="0.3">
      <c r="B112" s="67" t="s">
        <v>1412</v>
      </c>
      <c r="C112" s="67"/>
      <c r="D112" s="201" t="s">
        <v>1412</v>
      </c>
      <c r="E112" s="201" t="s">
        <v>1412</v>
      </c>
      <c r="F112" s="202" t="s">
        <v>1412</v>
      </c>
      <c r="G112" s="202" t="s">
        <v>1412</v>
      </c>
      <c r="H112" s="203" t="s">
        <v>1412</v>
      </c>
      <c r="I112" s="201" t="s">
        <v>1412</v>
      </c>
      <c r="J112" s="67" t="s">
        <v>1412</v>
      </c>
    </row>
    <row r="113" spans="2:10" x14ac:dyDescent="0.3">
      <c r="B113" s="67" t="s">
        <v>1412</v>
      </c>
      <c r="C113" s="67"/>
      <c r="D113" s="201" t="s">
        <v>1412</v>
      </c>
      <c r="E113" s="201" t="s">
        <v>1412</v>
      </c>
      <c r="F113" s="202" t="s">
        <v>1412</v>
      </c>
      <c r="G113" s="202" t="s">
        <v>1412</v>
      </c>
      <c r="H113" s="203" t="s">
        <v>1412</v>
      </c>
      <c r="I113" s="201" t="s">
        <v>1412</v>
      </c>
      <c r="J113" s="67" t="s">
        <v>1412</v>
      </c>
    </row>
    <row r="114" spans="2:10" x14ac:dyDescent="0.3">
      <c r="B114" s="67" t="s">
        <v>1412</v>
      </c>
      <c r="C114" s="67"/>
      <c r="D114" s="201" t="s">
        <v>1412</v>
      </c>
      <c r="E114" s="201" t="s">
        <v>1412</v>
      </c>
      <c r="F114" s="202" t="s">
        <v>1412</v>
      </c>
      <c r="G114" s="202" t="s">
        <v>1412</v>
      </c>
      <c r="H114" s="203" t="s">
        <v>1412</v>
      </c>
      <c r="I114" s="201" t="s">
        <v>1412</v>
      </c>
      <c r="J114" s="67" t="s">
        <v>1412</v>
      </c>
    </row>
    <row r="115" spans="2:10" x14ac:dyDescent="0.3">
      <c r="B115" s="67" t="s">
        <v>1412</v>
      </c>
      <c r="C115" s="67"/>
      <c r="D115" s="201" t="s">
        <v>1412</v>
      </c>
      <c r="E115" s="201" t="s">
        <v>1412</v>
      </c>
      <c r="F115" s="202" t="s">
        <v>1412</v>
      </c>
      <c r="G115" s="202" t="s">
        <v>1412</v>
      </c>
      <c r="H115" s="203" t="s">
        <v>1412</v>
      </c>
      <c r="I115" s="201" t="s">
        <v>1412</v>
      </c>
      <c r="J115" s="67" t="s">
        <v>1412</v>
      </c>
    </row>
    <row r="116" spans="2:10" x14ac:dyDescent="0.3">
      <c r="B116" s="67" t="s">
        <v>1412</v>
      </c>
      <c r="C116" s="67"/>
      <c r="D116" s="201" t="s">
        <v>1412</v>
      </c>
      <c r="E116" s="201" t="s">
        <v>1412</v>
      </c>
      <c r="F116" s="202" t="s">
        <v>1412</v>
      </c>
      <c r="G116" s="202" t="s">
        <v>1412</v>
      </c>
      <c r="H116" s="203" t="s">
        <v>1412</v>
      </c>
      <c r="I116" s="201" t="s">
        <v>1412</v>
      </c>
      <c r="J116" s="67" t="s">
        <v>1412</v>
      </c>
    </row>
    <row r="117" spans="2:10" x14ac:dyDescent="0.3">
      <c r="B117" s="67" t="s">
        <v>1412</v>
      </c>
      <c r="C117" s="67"/>
      <c r="D117" s="201" t="s">
        <v>1412</v>
      </c>
      <c r="E117" s="201" t="s">
        <v>1412</v>
      </c>
      <c r="F117" s="202" t="s">
        <v>1412</v>
      </c>
      <c r="G117" s="202" t="s">
        <v>1412</v>
      </c>
      <c r="H117" s="203" t="s">
        <v>1412</v>
      </c>
      <c r="I117" s="201" t="s">
        <v>1412</v>
      </c>
      <c r="J117" s="67" t="s">
        <v>1412</v>
      </c>
    </row>
    <row r="118" spans="2:10" x14ac:dyDescent="0.3">
      <c r="B118" s="67" t="s">
        <v>1412</v>
      </c>
      <c r="C118" s="67"/>
      <c r="D118" s="201" t="s">
        <v>1412</v>
      </c>
      <c r="E118" s="201" t="s">
        <v>1412</v>
      </c>
      <c r="F118" s="202" t="s">
        <v>1412</v>
      </c>
      <c r="G118" s="202" t="s">
        <v>1412</v>
      </c>
      <c r="H118" s="203" t="s">
        <v>1412</v>
      </c>
      <c r="I118" s="201" t="s">
        <v>1412</v>
      </c>
      <c r="J118" s="67" t="s">
        <v>1412</v>
      </c>
    </row>
    <row r="119" spans="2:10" x14ac:dyDescent="0.3">
      <c r="B119" s="67" t="s">
        <v>1412</v>
      </c>
      <c r="C119" s="67"/>
      <c r="D119" s="201" t="s">
        <v>1412</v>
      </c>
      <c r="E119" s="201" t="s">
        <v>1412</v>
      </c>
      <c r="F119" s="202" t="s">
        <v>1412</v>
      </c>
      <c r="G119" s="202" t="s">
        <v>1412</v>
      </c>
      <c r="H119" s="203" t="s">
        <v>1412</v>
      </c>
      <c r="I119" s="201" t="s">
        <v>1412</v>
      </c>
      <c r="J119" s="67" t="s">
        <v>1412</v>
      </c>
    </row>
    <row r="120" spans="2:10" x14ac:dyDescent="0.3">
      <c r="B120" s="67" t="s">
        <v>1412</v>
      </c>
      <c r="C120" s="67"/>
      <c r="D120" s="201" t="s">
        <v>1412</v>
      </c>
      <c r="E120" s="201" t="s">
        <v>1412</v>
      </c>
      <c r="F120" s="202" t="s">
        <v>1412</v>
      </c>
      <c r="G120" s="202" t="s">
        <v>1412</v>
      </c>
      <c r="H120" s="203" t="s">
        <v>1412</v>
      </c>
      <c r="I120" s="201" t="s">
        <v>1412</v>
      </c>
      <c r="J120" s="67" t="s">
        <v>1412</v>
      </c>
    </row>
    <row r="121" spans="2:10" x14ac:dyDescent="0.3">
      <c r="B121" s="67" t="s">
        <v>1412</v>
      </c>
      <c r="C121" s="67"/>
      <c r="D121" s="201" t="s">
        <v>1412</v>
      </c>
      <c r="E121" s="201" t="s">
        <v>1412</v>
      </c>
      <c r="F121" s="202" t="s">
        <v>1412</v>
      </c>
      <c r="G121" s="202" t="s">
        <v>1412</v>
      </c>
      <c r="H121" s="203" t="s">
        <v>1412</v>
      </c>
      <c r="I121" s="201" t="s">
        <v>1412</v>
      </c>
      <c r="J121" s="67" t="s">
        <v>1412</v>
      </c>
    </row>
    <row r="122" spans="2:10" x14ac:dyDescent="0.3">
      <c r="B122" s="67" t="s">
        <v>1412</v>
      </c>
      <c r="C122" s="67"/>
      <c r="D122" s="201" t="s">
        <v>1412</v>
      </c>
      <c r="E122" s="201" t="s">
        <v>1412</v>
      </c>
      <c r="F122" s="202" t="s">
        <v>1412</v>
      </c>
      <c r="G122" s="202" t="s">
        <v>1412</v>
      </c>
      <c r="H122" s="203" t="s">
        <v>1412</v>
      </c>
      <c r="I122" s="201" t="s">
        <v>1412</v>
      </c>
      <c r="J122" s="67" t="s">
        <v>1412</v>
      </c>
    </row>
    <row r="123" spans="2:10" x14ac:dyDescent="0.3">
      <c r="B123" s="67" t="s">
        <v>1412</v>
      </c>
      <c r="C123" s="67"/>
      <c r="D123" s="201" t="s">
        <v>1412</v>
      </c>
      <c r="E123" s="201" t="s">
        <v>1412</v>
      </c>
      <c r="F123" s="202" t="s">
        <v>1412</v>
      </c>
      <c r="G123" s="202" t="s">
        <v>1412</v>
      </c>
      <c r="H123" s="203" t="s">
        <v>1412</v>
      </c>
      <c r="I123" s="201" t="s">
        <v>1412</v>
      </c>
      <c r="J123" s="67" t="s">
        <v>1412</v>
      </c>
    </row>
    <row r="124" spans="2:10" x14ac:dyDescent="0.3">
      <c r="B124" s="67" t="s">
        <v>1412</v>
      </c>
      <c r="C124" s="67"/>
      <c r="D124" s="201" t="s">
        <v>1412</v>
      </c>
      <c r="E124" s="201" t="s">
        <v>1412</v>
      </c>
      <c r="F124" s="202" t="s">
        <v>1412</v>
      </c>
      <c r="G124" s="202" t="s">
        <v>1412</v>
      </c>
      <c r="H124" s="203" t="s">
        <v>1412</v>
      </c>
      <c r="I124" s="201" t="s">
        <v>1412</v>
      </c>
      <c r="J124" s="67" t="s">
        <v>1412</v>
      </c>
    </row>
    <row r="125" spans="2:10" x14ac:dyDescent="0.3">
      <c r="B125" s="67" t="s">
        <v>1412</v>
      </c>
      <c r="C125" s="67"/>
      <c r="D125" s="201" t="s">
        <v>1412</v>
      </c>
      <c r="E125" s="201" t="s">
        <v>1412</v>
      </c>
      <c r="F125" s="202" t="s">
        <v>1412</v>
      </c>
      <c r="G125" s="202" t="s">
        <v>1412</v>
      </c>
      <c r="H125" s="203" t="s">
        <v>1412</v>
      </c>
      <c r="I125" s="201" t="s">
        <v>1412</v>
      </c>
      <c r="J125" s="67" t="s">
        <v>1412</v>
      </c>
    </row>
    <row r="126" spans="2:10" x14ac:dyDescent="0.3">
      <c r="B126" s="67" t="s">
        <v>1412</v>
      </c>
      <c r="C126" s="67"/>
      <c r="D126" s="201" t="s">
        <v>1412</v>
      </c>
      <c r="E126" s="201" t="s">
        <v>1412</v>
      </c>
      <c r="F126" s="202" t="s">
        <v>1412</v>
      </c>
      <c r="G126" s="202" t="s">
        <v>1412</v>
      </c>
      <c r="H126" s="203" t="s">
        <v>1412</v>
      </c>
      <c r="I126" s="201" t="s">
        <v>1412</v>
      </c>
      <c r="J126" s="67" t="s">
        <v>1412</v>
      </c>
    </row>
    <row r="127" spans="2:10" x14ac:dyDescent="0.3">
      <c r="B127" s="67" t="s">
        <v>1412</v>
      </c>
      <c r="C127" s="67"/>
      <c r="D127" s="201" t="s">
        <v>1412</v>
      </c>
      <c r="E127" s="201" t="s">
        <v>1412</v>
      </c>
      <c r="F127" s="202" t="s">
        <v>1412</v>
      </c>
      <c r="G127" s="202" t="s">
        <v>1412</v>
      </c>
      <c r="H127" s="203" t="s">
        <v>1412</v>
      </c>
      <c r="I127" s="201" t="s">
        <v>1412</v>
      </c>
      <c r="J127" s="67" t="s">
        <v>1412</v>
      </c>
    </row>
    <row r="128" spans="2:10" x14ac:dyDescent="0.3">
      <c r="B128" s="67" t="s">
        <v>1412</v>
      </c>
      <c r="C128" s="67"/>
      <c r="D128" s="201" t="s">
        <v>1412</v>
      </c>
      <c r="E128" s="201" t="s">
        <v>1412</v>
      </c>
      <c r="F128" s="202" t="s">
        <v>1412</v>
      </c>
      <c r="G128" s="202" t="s">
        <v>1412</v>
      </c>
      <c r="H128" s="203" t="s">
        <v>1412</v>
      </c>
      <c r="I128" s="201" t="s">
        <v>1412</v>
      </c>
      <c r="J128" s="67" t="s">
        <v>1412</v>
      </c>
    </row>
    <row r="129" spans="2:10" x14ac:dyDescent="0.3">
      <c r="B129" s="67" t="s">
        <v>1412</v>
      </c>
      <c r="C129" s="67"/>
      <c r="D129" s="201" t="s">
        <v>1412</v>
      </c>
      <c r="E129" s="201" t="s">
        <v>1412</v>
      </c>
      <c r="F129" s="202" t="s">
        <v>1412</v>
      </c>
      <c r="G129" s="202" t="s">
        <v>1412</v>
      </c>
      <c r="H129" s="203" t="s">
        <v>1412</v>
      </c>
      <c r="I129" s="201" t="s">
        <v>1412</v>
      </c>
      <c r="J129" s="67" t="s">
        <v>1412</v>
      </c>
    </row>
    <row r="130" spans="2:10" x14ac:dyDescent="0.3">
      <c r="B130" s="67" t="s">
        <v>1412</v>
      </c>
      <c r="C130" s="67"/>
      <c r="D130" s="201" t="s">
        <v>1412</v>
      </c>
      <c r="E130" s="201" t="s">
        <v>1412</v>
      </c>
      <c r="F130" s="202" t="s">
        <v>1412</v>
      </c>
      <c r="G130" s="202" t="s">
        <v>1412</v>
      </c>
      <c r="H130" s="203" t="s">
        <v>1412</v>
      </c>
      <c r="I130" s="201" t="s">
        <v>1412</v>
      </c>
      <c r="J130" s="67" t="s">
        <v>1412</v>
      </c>
    </row>
    <row r="131" spans="2:10" x14ac:dyDescent="0.3">
      <c r="B131" s="67" t="s">
        <v>1412</v>
      </c>
      <c r="C131" s="67"/>
      <c r="D131" s="201" t="s">
        <v>1412</v>
      </c>
      <c r="E131" s="201" t="s">
        <v>1412</v>
      </c>
      <c r="F131" s="202" t="s">
        <v>1412</v>
      </c>
      <c r="G131" s="202" t="s">
        <v>1412</v>
      </c>
      <c r="H131" s="203" t="s">
        <v>1412</v>
      </c>
      <c r="I131" s="201" t="s">
        <v>1412</v>
      </c>
      <c r="J131" s="67" t="s">
        <v>1412</v>
      </c>
    </row>
    <row r="132" spans="2:10" x14ac:dyDescent="0.3">
      <c r="B132" s="67" t="s">
        <v>1412</v>
      </c>
      <c r="C132" s="67"/>
      <c r="D132" s="201" t="s">
        <v>1412</v>
      </c>
      <c r="E132" s="201" t="s">
        <v>1412</v>
      </c>
      <c r="F132" s="202" t="s">
        <v>1412</v>
      </c>
      <c r="G132" s="202" t="s">
        <v>1412</v>
      </c>
      <c r="H132" s="203" t="s">
        <v>1412</v>
      </c>
      <c r="I132" s="201" t="s">
        <v>1412</v>
      </c>
      <c r="J132" s="67" t="s">
        <v>1412</v>
      </c>
    </row>
    <row r="133" spans="2:10" x14ac:dyDescent="0.3">
      <c r="B133" s="67" t="s">
        <v>1412</v>
      </c>
      <c r="C133" s="67"/>
      <c r="D133" s="201" t="s">
        <v>1412</v>
      </c>
      <c r="E133" s="201" t="s">
        <v>1412</v>
      </c>
      <c r="F133" s="202" t="s">
        <v>1412</v>
      </c>
      <c r="G133" s="202" t="s">
        <v>1412</v>
      </c>
      <c r="H133" s="203" t="s">
        <v>1412</v>
      </c>
      <c r="I133" s="201" t="s">
        <v>1412</v>
      </c>
      <c r="J133" s="67" t="s">
        <v>1412</v>
      </c>
    </row>
    <row r="134" spans="2:10" x14ac:dyDescent="0.3">
      <c r="B134" s="67" t="s">
        <v>1412</v>
      </c>
      <c r="C134" s="67"/>
      <c r="D134" s="201" t="s">
        <v>1412</v>
      </c>
      <c r="E134" s="201" t="s">
        <v>1412</v>
      </c>
      <c r="F134" s="202" t="s">
        <v>1412</v>
      </c>
      <c r="G134" s="202" t="s">
        <v>1412</v>
      </c>
      <c r="H134" s="203" t="s">
        <v>1412</v>
      </c>
      <c r="I134" s="201" t="s">
        <v>1412</v>
      </c>
      <c r="J134" s="67" t="s">
        <v>1412</v>
      </c>
    </row>
    <row r="135" spans="2:10" x14ac:dyDescent="0.3">
      <c r="B135" s="67" t="s">
        <v>1412</v>
      </c>
      <c r="C135" s="67"/>
      <c r="D135" s="201" t="s">
        <v>1412</v>
      </c>
      <c r="E135" s="201" t="s">
        <v>1412</v>
      </c>
      <c r="F135" s="202" t="s">
        <v>1412</v>
      </c>
      <c r="G135" s="202" t="s">
        <v>1412</v>
      </c>
      <c r="H135" s="203" t="s">
        <v>1412</v>
      </c>
      <c r="I135" s="201" t="s">
        <v>1412</v>
      </c>
      <c r="J135" s="67" t="s">
        <v>1412</v>
      </c>
    </row>
    <row r="136" spans="2:10" x14ac:dyDescent="0.3">
      <c r="B136" s="67" t="s">
        <v>1412</v>
      </c>
      <c r="C136" s="67"/>
      <c r="D136" s="201" t="s">
        <v>1412</v>
      </c>
      <c r="E136" s="201" t="s">
        <v>1412</v>
      </c>
      <c r="F136" s="202" t="s">
        <v>1412</v>
      </c>
      <c r="G136" s="202" t="s">
        <v>1412</v>
      </c>
      <c r="H136" s="203" t="s">
        <v>1412</v>
      </c>
      <c r="I136" s="201" t="s">
        <v>1412</v>
      </c>
      <c r="J136" s="67" t="s">
        <v>1412</v>
      </c>
    </row>
    <row r="137" spans="2:10" x14ac:dyDescent="0.3">
      <c r="B137" s="67" t="s">
        <v>1412</v>
      </c>
      <c r="C137" s="67"/>
      <c r="D137" s="201" t="s">
        <v>1412</v>
      </c>
      <c r="E137" s="201" t="s">
        <v>1412</v>
      </c>
      <c r="F137" s="202" t="s">
        <v>1412</v>
      </c>
      <c r="G137" s="202" t="s">
        <v>1412</v>
      </c>
      <c r="H137" s="203" t="s">
        <v>1412</v>
      </c>
      <c r="I137" s="201" t="s">
        <v>1412</v>
      </c>
      <c r="J137" s="67" t="s">
        <v>1412</v>
      </c>
    </row>
    <row r="138" spans="2:10" x14ac:dyDescent="0.3">
      <c r="B138" s="67" t="s">
        <v>1412</v>
      </c>
      <c r="C138" s="67"/>
      <c r="D138" s="201" t="s">
        <v>1412</v>
      </c>
      <c r="E138" s="201" t="s">
        <v>1412</v>
      </c>
      <c r="F138" s="202" t="s">
        <v>1412</v>
      </c>
      <c r="G138" s="202" t="s">
        <v>1412</v>
      </c>
      <c r="H138" s="203" t="s">
        <v>1412</v>
      </c>
      <c r="I138" s="201" t="s">
        <v>1412</v>
      </c>
      <c r="J138" s="67" t="s">
        <v>1412</v>
      </c>
    </row>
    <row r="139" spans="2:10" x14ac:dyDescent="0.3">
      <c r="B139" s="67" t="s">
        <v>1412</v>
      </c>
      <c r="C139" s="67"/>
      <c r="D139" s="201" t="s">
        <v>1412</v>
      </c>
      <c r="E139" s="201" t="s">
        <v>1412</v>
      </c>
      <c r="F139" s="202" t="s">
        <v>1412</v>
      </c>
      <c r="G139" s="202" t="s">
        <v>1412</v>
      </c>
      <c r="H139" s="203" t="s">
        <v>1412</v>
      </c>
      <c r="I139" s="201" t="s">
        <v>1412</v>
      </c>
      <c r="J139" s="67" t="s">
        <v>1412</v>
      </c>
    </row>
    <row r="140" spans="2:10" x14ac:dyDescent="0.3">
      <c r="B140" s="67" t="s">
        <v>1412</v>
      </c>
      <c r="C140" s="67"/>
      <c r="D140" s="201" t="s">
        <v>1412</v>
      </c>
      <c r="E140" s="201" t="s">
        <v>1412</v>
      </c>
      <c r="F140" s="202" t="s">
        <v>1412</v>
      </c>
      <c r="G140" s="202" t="s">
        <v>1412</v>
      </c>
      <c r="H140" s="203" t="s">
        <v>1412</v>
      </c>
      <c r="I140" s="201" t="s">
        <v>1412</v>
      </c>
      <c r="J140" s="67" t="s">
        <v>1412</v>
      </c>
    </row>
    <row r="141" spans="2:10" x14ac:dyDescent="0.3">
      <c r="B141" s="67" t="s">
        <v>1412</v>
      </c>
      <c r="C141" s="67"/>
      <c r="D141" s="201" t="s">
        <v>1412</v>
      </c>
      <c r="E141" s="201" t="s">
        <v>1412</v>
      </c>
      <c r="F141" s="202" t="s">
        <v>1412</v>
      </c>
      <c r="G141" s="202" t="s">
        <v>1412</v>
      </c>
      <c r="H141" s="203" t="s">
        <v>1412</v>
      </c>
      <c r="I141" s="201" t="s">
        <v>1412</v>
      </c>
      <c r="J141" s="67" t="s">
        <v>1412</v>
      </c>
    </row>
    <row r="142" spans="2:10" x14ac:dyDescent="0.3">
      <c r="B142" s="67" t="s">
        <v>1412</v>
      </c>
      <c r="C142" s="67"/>
      <c r="D142" s="201" t="s">
        <v>1412</v>
      </c>
      <c r="E142" s="201" t="s">
        <v>1412</v>
      </c>
      <c r="F142" s="202" t="s">
        <v>1412</v>
      </c>
      <c r="G142" s="202" t="s">
        <v>1412</v>
      </c>
      <c r="H142" s="203" t="s">
        <v>1412</v>
      </c>
      <c r="I142" s="201" t="s">
        <v>1412</v>
      </c>
      <c r="J142" s="67" t="s">
        <v>1412</v>
      </c>
    </row>
    <row r="143" spans="2:10" x14ac:dyDescent="0.3">
      <c r="B143" s="67" t="s">
        <v>1412</v>
      </c>
      <c r="C143" s="67"/>
      <c r="D143" s="201" t="s">
        <v>1412</v>
      </c>
      <c r="E143" s="201" t="s">
        <v>1412</v>
      </c>
      <c r="F143" s="202" t="s">
        <v>1412</v>
      </c>
      <c r="G143" s="202" t="s">
        <v>1412</v>
      </c>
      <c r="H143" s="203" t="s">
        <v>1412</v>
      </c>
      <c r="I143" s="201" t="s">
        <v>1412</v>
      </c>
      <c r="J143" s="67" t="s">
        <v>1412</v>
      </c>
    </row>
    <row r="144" spans="2:10" x14ac:dyDescent="0.3">
      <c r="B144" s="67" t="s">
        <v>1412</v>
      </c>
      <c r="C144" s="67"/>
      <c r="D144" s="201" t="s">
        <v>1412</v>
      </c>
      <c r="E144" s="201" t="s">
        <v>1412</v>
      </c>
      <c r="F144" s="202" t="s">
        <v>1412</v>
      </c>
      <c r="G144" s="202" t="s">
        <v>1412</v>
      </c>
      <c r="H144" s="203" t="s">
        <v>1412</v>
      </c>
      <c r="I144" s="201" t="s">
        <v>1412</v>
      </c>
      <c r="J144" s="67" t="s">
        <v>1412</v>
      </c>
    </row>
    <row r="145" spans="2:10" x14ac:dyDescent="0.3">
      <c r="B145" s="67" t="s">
        <v>1412</v>
      </c>
      <c r="C145" s="67"/>
      <c r="D145" s="201" t="s">
        <v>1412</v>
      </c>
      <c r="E145" s="201" t="s">
        <v>1412</v>
      </c>
      <c r="F145" s="202" t="s">
        <v>1412</v>
      </c>
      <c r="G145" s="202" t="s">
        <v>1412</v>
      </c>
      <c r="H145" s="203" t="s">
        <v>1412</v>
      </c>
      <c r="I145" s="201" t="s">
        <v>1412</v>
      </c>
      <c r="J145" s="67" t="s">
        <v>1412</v>
      </c>
    </row>
    <row r="146" spans="2:10" x14ac:dyDescent="0.3">
      <c r="B146" s="67" t="s">
        <v>1412</v>
      </c>
      <c r="C146" s="67"/>
      <c r="D146" s="201" t="s">
        <v>1412</v>
      </c>
      <c r="E146" s="201" t="s">
        <v>1412</v>
      </c>
      <c r="F146" s="202" t="s">
        <v>1412</v>
      </c>
      <c r="G146" s="202" t="s">
        <v>1412</v>
      </c>
      <c r="H146" s="203" t="s">
        <v>1412</v>
      </c>
      <c r="I146" s="201" t="s">
        <v>1412</v>
      </c>
      <c r="J146" s="67" t="s">
        <v>1412</v>
      </c>
    </row>
    <row r="147" spans="2:10" x14ac:dyDescent="0.3">
      <c r="B147" s="67" t="s">
        <v>1412</v>
      </c>
      <c r="C147" s="67"/>
      <c r="D147" s="201" t="s">
        <v>1412</v>
      </c>
      <c r="E147" s="201" t="s">
        <v>1412</v>
      </c>
      <c r="F147" s="202" t="s">
        <v>1412</v>
      </c>
      <c r="G147" s="202" t="s">
        <v>1412</v>
      </c>
      <c r="H147" s="203" t="s">
        <v>1412</v>
      </c>
      <c r="I147" s="201" t="s">
        <v>1412</v>
      </c>
      <c r="J147" s="67" t="s">
        <v>1412</v>
      </c>
    </row>
    <row r="148" spans="2:10" x14ac:dyDescent="0.3">
      <c r="B148" s="67" t="s">
        <v>1412</v>
      </c>
      <c r="C148" s="67"/>
      <c r="D148" s="201" t="s">
        <v>1412</v>
      </c>
      <c r="E148" s="201" t="s">
        <v>1412</v>
      </c>
      <c r="F148" s="202" t="s">
        <v>1412</v>
      </c>
      <c r="G148" s="202" t="s">
        <v>1412</v>
      </c>
      <c r="H148" s="203" t="s">
        <v>1412</v>
      </c>
      <c r="I148" s="201" t="s">
        <v>1412</v>
      </c>
      <c r="J148" s="67" t="s">
        <v>1412</v>
      </c>
    </row>
    <row r="149" spans="2:10" x14ac:dyDescent="0.3">
      <c r="B149" s="67" t="s">
        <v>1412</v>
      </c>
      <c r="C149" s="67"/>
      <c r="D149" s="201" t="s">
        <v>1412</v>
      </c>
      <c r="E149" s="201" t="s">
        <v>1412</v>
      </c>
      <c r="F149" s="202" t="s">
        <v>1412</v>
      </c>
      <c r="G149" s="202" t="s">
        <v>1412</v>
      </c>
      <c r="H149" s="203" t="s">
        <v>1412</v>
      </c>
      <c r="I149" s="201" t="s">
        <v>1412</v>
      </c>
      <c r="J149" s="67" t="s">
        <v>1412</v>
      </c>
    </row>
    <row r="150" spans="2:10" x14ac:dyDescent="0.3">
      <c r="B150" s="67" t="s">
        <v>1412</v>
      </c>
      <c r="C150" s="67"/>
      <c r="D150" s="201" t="s">
        <v>1412</v>
      </c>
      <c r="E150" s="201" t="s">
        <v>1412</v>
      </c>
      <c r="F150" s="202" t="s">
        <v>1412</v>
      </c>
      <c r="G150" s="202" t="s">
        <v>1412</v>
      </c>
      <c r="H150" s="203" t="s">
        <v>1412</v>
      </c>
      <c r="I150" s="201" t="s">
        <v>1412</v>
      </c>
      <c r="J150" s="67" t="s">
        <v>1412</v>
      </c>
    </row>
    <row r="151" spans="2:10" x14ac:dyDescent="0.3">
      <c r="B151" s="67" t="s">
        <v>1412</v>
      </c>
      <c r="C151" s="67"/>
      <c r="D151" s="201" t="s">
        <v>1412</v>
      </c>
      <c r="E151" s="201" t="s">
        <v>1412</v>
      </c>
      <c r="F151" s="202" t="s">
        <v>1412</v>
      </c>
      <c r="G151" s="202" t="s">
        <v>1412</v>
      </c>
      <c r="H151" s="203" t="s">
        <v>1412</v>
      </c>
      <c r="I151" s="201" t="s">
        <v>1412</v>
      </c>
      <c r="J151" s="67" t="s">
        <v>1412</v>
      </c>
    </row>
    <row r="152" spans="2:10" x14ac:dyDescent="0.3">
      <c r="B152" s="67" t="s">
        <v>1412</v>
      </c>
      <c r="C152" s="67"/>
      <c r="D152" s="201" t="s">
        <v>1412</v>
      </c>
      <c r="E152" s="201" t="s">
        <v>1412</v>
      </c>
      <c r="F152" s="202" t="s">
        <v>1412</v>
      </c>
      <c r="G152" s="202" t="s">
        <v>1412</v>
      </c>
      <c r="H152" s="203" t="s">
        <v>1412</v>
      </c>
      <c r="I152" s="201" t="s">
        <v>1412</v>
      </c>
      <c r="J152" s="67" t="s">
        <v>1412</v>
      </c>
    </row>
    <row r="153" spans="2:10" x14ac:dyDescent="0.3">
      <c r="B153" s="67" t="s">
        <v>1412</v>
      </c>
      <c r="C153" s="67"/>
      <c r="D153" s="201" t="s">
        <v>1412</v>
      </c>
      <c r="E153" s="201" t="s">
        <v>1412</v>
      </c>
      <c r="F153" s="202" t="s">
        <v>1412</v>
      </c>
      <c r="G153" s="202" t="s">
        <v>1412</v>
      </c>
      <c r="H153" s="203" t="s">
        <v>1412</v>
      </c>
      <c r="I153" s="201" t="s">
        <v>1412</v>
      </c>
      <c r="J153" s="67" t="s">
        <v>1412</v>
      </c>
    </row>
    <row r="154" spans="2:10" x14ac:dyDescent="0.3">
      <c r="B154" s="67" t="s">
        <v>1412</v>
      </c>
      <c r="C154" s="67"/>
      <c r="D154" s="201" t="s">
        <v>1412</v>
      </c>
      <c r="E154" s="201" t="s">
        <v>1412</v>
      </c>
      <c r="F154" s="202" t="s">
        <v>1412</v>
      </c>
      <c r="G154" s="202" t="s">
        <v>1412</v>
      </c>
      <c r="H154" s="203" t="s">
        <v>1412</v>
      </c>
      <c r="I154" s="201" t="s">
        <v>1412</v>
      </c>
      <c r="J154" s="67" t="s">
        <v>1412</v>
      </c>
    </row>
    <row r="155" spans="2:10" x14ac:dyDescent="0.3">
      <c r="B155" s="67" t="s">
        <v>1412</v>
      </c>
      <c r="C155" s="67"/>
      <c r="D155" s="201" t="s">
        <v>1412</v>
      </c>
      <c r="E155" s="201" t="s">
        <v>1412</v>
      </c>
      <c r="F155" s="202" t="s">
        <v>1412</v>
      </c>
      <c r="G155" s="202" t="s">
        <v>1412</v>
      </c>
      <c r="H155" s="203" t="s">
        <v>1412</v>
      </c>
      <c r="I155" s="201" t="s">
        <v>1412</v>
      </c>
      <c r="J155" s="67" t="s">
        <v>1412</v>
      </c>
    </row>
    <row r="156" spans="2:10" x14ac:dyDescent="0.3">
      <c r="B156" s="67" t="s">
        <v>1412</v>
      </c>
      <c r="C156" s="67"/>
      <c r="D156" s="201" t="s">
        <v>1412</v>
      </c>
      <c r="E156" s="201" t="s">
        <v>1412</v>
      </c>
      <c r="F156" s="202" t="s">
        <v>1412</v>
      </c>
      <c r="G156" s="202" t="s">
        <v>1412</v>
      </c>
      <c r="H156" s="203" t="s">
        <v>1412</v>
      </c>
      <c r="I156" s="201" t="s">
        <v>1412</v>
      </c>
      <c r="J156" s="67" t="s">
        <v>1412</v>
      </c>
    </row>
    <row r="157" spans="2:10" x14ac:dyDescent="0.3">
      <c r="B157" s="67" t="s">
        <v>1412</v>
      </c>
      <c r="C157" s="67"/>
      <c r="D157" s="201" t="s">
        <v>1412</v>
      </c>
      <c r="E157" s="201" t="s">
        <v>1412</v>
      </c>
      <c r="F157" s="202" t="s">
        <v>1412</v>
      </c>
      <c r="G157" s="202" t="s">
        <v>1412</v>
      </c>
      <c r="H157" s="203" t="s">
        <v>1412</v>
      </c>
      <c r="I157" s="201" t="s">
        <v>1412</v>
      </c>
      <c r="J157" s="67" t="s">
        <v>1412</v>
      </c>
    </row>
    <row r="158" spans="2:10" x14ac:dyDescent="0.3">
      <c r="B158" s="67" t="s">
        <v>1412</v>
      </c>
      <c r="C158" s="67"/>
      <c r="D158" s="201" t="s">
        <v>1412</v>
      </c>
      <c r="E158" s="201" t="s">
        <v>1412</v>
      </c>
      <c r="F158" s="202" t="s">
        <v>1412</v>
      </c>
      <c r="G158" s="202" t="s">
        <v>1412</v>
      </c>
      <c r="H158" s="203" t="s">
        <v>1412</v>
      </c>
      <c r="I158" s="201" t="s">
        <v>1412</v>
      </c>
      <c r="J158" s="67" t="s">
        <v>1412</v>
      </c>
    </row>
    <row r="159" spans="2:10" x14ac:dyDescent="0.3">
      <c r="B159" s="67" t="s">
        <v>1412</v>
      </c>
      <c r="C159" s="67"/>
      <c r="D159" s="201" t="s">
        <v>1412</v>
      </c>
      <c r="E159" s="201" t="s">
        <v>1412</v>
      </c>
      <c r="F159" s="202" t="s">
        <v>1412</v>
      </c>
      <c r="G159" s="202" t="s">
        <v>1412</v>
      </c>
      <c r="H159" s="203" t="s">
        <v>1412</v>
      </c>
      <c r="I159" s="201" t="s">
        <v>1412</v>
      </c>
      <c r="J159" s="67" t="s">
        <v>1412</v>
      </c>
    </row>
    <row r="160" spans="2:10" x14ac:dyDescent="0.3">
      <c r="B160" s="67" t="s">
        <v>1412</v>
      </c>
      <c r="C160" s="67"/>
      <c r="D160" s="201" t="s">
        <v>1412</v>
      </c>
      <c r="E160" s="201" t="s">
        <v>1412</v>
      </c>
      <c r="F160" s="202" t="s">
        <v>1412</v>
      </c>
      <c r="G160" s="202" t="s">
        <v>1412</v>
      </c>
      <c r="H160" s="203" t="s">
        <v>1412</v>
      </c>
      <c r="I160" s="201" t="s">
        <v>1412</v>
      </c>
      <c r="J160" s="67" t="s">
        <v>1412</v>
      </c>
    </row>
    <row r="161" spans="2:10" x14ac:dyDescent="0.3">
      <c r="B161" s="67" t="s">
        <v>1412</v>
      </c>
      <c r="C161" s="67"/>
      <c r="D161" s="201" t="s">
        <v>1412</v>
      </c>
      <c r="E161" s="201" t="s">
        <v>1412</v>
      </c>
      <c r="F161" s="202" t="s">
        <v>1412</v>
      </c>
      <c r="G161" s="202" t="s">
        <v>1412</v>
      </c>
      <c r="H161" s="203" t="s">
        <v>1412</v>
      </c>
      <c r="I161" s="201" t="s">
        <v>1412</v>
      </c>
      <c r="J161" s="67" t="s">
        <v>1412</v>
      </c>
    </row>
    <row r="162" spans="2:10" x14ac:dyDescent="0.3">
      <c r="B162" s="67" t="e">
        <f>IF(#REF!="","",#REF!)</f>
        <v>#REF!</v>
      </c>
      <c r="C162" s="67"/>
      <c r="D162" s="201" t="e">
        <f>IF(#REF! = 0,"",#REF!)</f>
        <v>#REF!</v>
      </c>
      <c r="E162" s="201" t="e">
        <f>IF(#REF! = 0,"",#REF!)</f>
        <v>#REF!</v>
      </c>
      <c r="F162" s="202" t="e">
        <f>IF(#REF! = "","",#REF!*-1)</f>
        <v>#REF!</v>
      </c>
      <c r="G162" s="202" t="e">
        <f>IF(#REF!=0,"",#REF!)</f>
        <v>#REF!</v>
      </c>
      <c r="H162" s="203" t="e">
        <f>IF(#REF!="","",#REF!)</f>
        <v>#REF!</v>
      </c>
      <c r="I162" s="201" t="str">
        <f>IFERROR(DATE(YEAR(E162)+LEFT(#REF!,1),MONTH(E162),DAY(E162)),"")</f>
        <v/>
      </c>
      <c r="J162" s="67" t="e">
        <f>IF(#REF! = 0,"",IF(D162&lt;=DATEVALUE("08.07.2022"),"Y","N"))</f>
        <v>#REF!</v>
      </c>
    </row>
    <row r="163" spans="2:10" x14ac:dyDescent="0.3">
      <c r="B163" s="67" t="e">
        <f>IF(#REF!="","",#REF!)</f>
        <v>#REF!</v>
      </c>
      <c r="C163" s="67"/>
      <c r="D163" s="201" t="e">
        <f>IF(#REF! = 0,"",#REF!)</f>
        <v>#REF!</v>
      </c>
      <c r="E163" s="201" t="e">
        <f>IF(#REF! = 0,"",#REF!)</f>
        <v>#REF!</v>
      </c>
      <c r="F163" s="202" t="e">
        <f>IF(#REF! = "","",#REF!*-1)</f>
        <v>#REF!</v>
      </c>
      <c r="G163" s="202" t="e">
        <f>IF(#REF!=0,"",#REF!)</f>
        <v>#REF!</v>
      </c>
      <c r="H163" s="203" t="e">
        <f>IF(#REF!="","",#REF!)</f>
        <v>#REF!</v>
      </c>
      <c r="I163" s="201" t="str">
        <f>IFERROR(DATE(YEAR(E163)+LEFT(#REF!,1),MONTH(E163),DAY(E163)),"")</f>
        <v/>
      </c>
      <c r="J163" s="67" t="e">
        <f>IF(#REF! = 0,"",IF(D163&lt;=DATEVALUE("08.07.2022"),"Y","N"))</f>
        <v>#REF!</v>
      </c>
    </row>
    <row r="164" spans="2:10" x14ac:dyDescent="0.3">
      <c r="H164" s="200"/>
      <c r="J164" s="67" t="e">
        <f>IF(#REF! = 0,"",IF(D164&lt;=DATEVALUE("08.07.2022"),"Y","N"))</f>
        <v>#REF!</v>
      </c>
    </row>
  </sheetData>
  <mergeCells count="2">
    <mergeCell ref="B44:J44"/>
    <mergeCell ref="B45:J45"/>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00.xml.rels><?xml version="1.0" encoding="UTF-8" standalone="yes"?>
<Relationships xmlns="http://schemas.openxmlformats.org/package/2006/relationships"><Relationship Id="rId1" Type="http://schemas.openxmlformats.org/officeDocument/2006/relationships/customXmlProps" Target="itemProps100.xml"/></Relationships>
</file>

<file path=customXml/_rels/item101.xml.rels><?xml version="1.0" encoding="UTF-8" standalone="yes"?>
<Relationships xmlns="http://schemas.openxmlformats.org/package/2006/relationships"><Relationship Id="rId1" Type="http://schemas.openxmlformats.org/officeDocument/2006/relationships/customXmlProps" Target="itemProps101.xml"/></Relationships>
</file>

<file path=customXml/_rels/item102.xml.rels><?xml version="1.0" encoding="UTF-8" standalone="yes"?>
<Relationships xmlns="http://schemas.openxmlformats.org/package/2006/relationships"><Relationship Id="rId1" Type="http://schemas.openxmlformats.org/officeDocument/2006/relationships/customXmlProps" Target="itemProps102.xml"/></Relationships>
</file>

<file path=customXml/_rels/item103.xml.rels><?xml version="1.0" encoding="UTF-8" standalone="yes"?>
<Relationships xmlns="http://schemas.openxmlformats.org/package/2006/relationships"><Relationship Id="rId1" Type="http://schemas.openxmlformats.org/officeDocument/2006/relationships/customXmlProps" Target="itemProps103.xml"/></Relationships>
</file>

<file path=customXml/_rels/item104.xml.rels><?xml version="1.0" encoding="UTF-8" standalone="yes"?>
<Relationships xmlns="http://schemas.openxmlformats.org/package/2006/relationships"><Relationship Id="rId1" Type="http://schemas.openxmlformats.org/officeDocument/2006/relationships/customXmlProps" Target="itemProps104.xml"/></Relationships>
</file>

<file path=customXml/_rels/item105.xml.rels><?xml version="1.0" encoding="UTF-8" standalone="yes"?>
<Relationships xmlns="http://schemas.openxmlformats.org/package/2006/relationships"><Relationship Id="rId1" Type="http://schemas.openxmlformats.org/officeDocument/2006/relationships/customXmlProps" Target="itemProps105.xml"/></Relationships>
</file>

<file path=customXml/_rels/item106.xml.rels><?xml version="1.0" encoding="UTF-8" standalone="yes"?>
<Relationships xmlns="http://schemas.openxmlformats.org/package/2006/relationships"><Relationship Id="rId1" Type="http://schemas.openxmlformats.org/officeDocument/2006/relationships/customXmlProps" Target="itemProps106.xml"/></Relationships>
</file>

<file path=customXml/_rels/item107.xml.rels><?xml version="1.0" encoding="UTF-8" standalone="yes"?>
<Relationships xmlns="http://schemas.openxmlformats.org/package/2006/relationships"><Relationship Id="rId1" Type="http://schemas.openxmlformats.org/officeDocument/2006/relationships/customXmlProps" Target="itemProps107.xml"/></Relationships>
</file>

<file path=customXml/_rels/item108.xml.rels><?xml version="1.0" encoding="UTF-8" standalone="yes"?>
<Relationships xmlns="http://schemas.openxmlformats.org/package/2006/relationships"><Relationship Id="rId1" Type="http://schemas.openxmlformats.org/officeDocument/2006/relationships/customXmlProps" Target="itemProps108.xml"/></Relationships>
</file>

<file path=customXml/_rels/item109.xml.rels><?xml version="1.0" encoding="UTF-8" standalone="yes"?>
<Relationships xmlns="http://schemas.openxmlformats.org/package/2006/relationships"><Relationship Id="rId1" Type="http://schemas.openxmlformats.org/officeDocument/2006/relationships/customXmlProps" Target="itemProps109.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10.xml.rels><?xml version="1.0" encoding="UTF-8" standalone="yes"?>
<Relationships xmlns="http://schemas.openxmlformats.org/package/2006/relationships"><Relationship Id="rId1" Type="http://schemas.openxmlformats.org/officeDocument/2006/relationships/customXmlProps" Target="itemProps110.xml"/></Relationships>
</file>

<file path=customXml/_rels/item111.xml.rels><?xml version="1.0" encoding="UTF-8" standalone="yes"?>
<Relationships xmlns="http://schemas.openxmlformats.org/package/2006/relationships"><Relationship Id="rId1" Type="http://schemas.openxmlformats.org/officeDocument/2006/relationships/customXmlProps" Target="itemProps111.xml"/></Relationships>
</file>

<file path=customXml/_rels/item112.xml.rels><?xml version="1.0" encoding="UTF-8" standalone="yes"?>
<Relationships xmlns="http://schemas.openxmlformats.org/package/2006/relationships"><Relationship Id="rId1" Type="http://schemas.openxmlformats.org/officeDocument/2006/relationships/customXmlProps" Target="itemProps112.xml"/></Relationships>
</file>

<file path=customXml/_rels/item113.xml.rels><?xml version="1.0" encoding="UTF-8" standalone="yes"?>
<Relationships xmlns="http://schemas.openxmlformats.org/package/2006/relationships"><Relationship Id="rId1" Type="http://schemas.openxmlformats.org/officeDocument/2006/relationships/customXmlProps" Target="itemProps113.xml"/></Relationships>
</file>

<file path=customXml/_rels/item114.xml.rels><?xml version="1.0" encoding="UTF-8" standalone="yes"?>
<Relationships xmlns="http://schemas.openxmlformats.org/package/2006/relationships"><Relationship Id="rId1" Type="http://schemas.openxmlformats.org/officeDocument/2006/relationships/customXmlProps" Target="itemProps114.xml"/></Relationships>
</file>

<file path=customXml/_rels/item115.xml.rels><?xml version="1.0" encoding="UTF-8" standalone="yes"?>
<Relationships xmlns="http://schemas.openxmlformats.org/package/2006/relationships"><Relationship Id="rId1" Type="http://schemas.openxmlformats.org/officeDocument/2006/relationships/customXmlProps" Target="itemProps115.xml"/></Relationships>
</file>

<file path=customXml/_rels/item116.xml.rels><?xml version="1.0" encoding="UTF-8" standalone="yes"?>
<Relationships xmlns="http://schemas.openxmlformats.org/package/2006/relationships"><Relationship Id="rId1" Type="http://schemas.openxmlformats.org/officeDocument/2006/relationships/customXmlProps" Target="itemProps116.xml"/></Relationships>
</file>

<file path=customXml/_rels/item117.xml.rels><?xml version="1.0" encoding="UTF-8" standalone="yes"?>
<Relationships xmlns="http://schemas.openxmlformats.org/package/2006/relationships"><Relationship Id="rId1" Type="http://schemas.openxmlformats.org/officeDocument/2006/relationships/customXmlProps" Target="itemProps117.xml"/></Relationships>
</file>

<file path=customXml/_rels/item118.xml.rels><?xml version="1.0" encoding="UTF-8" standalone="yes"?>
<Relationships xmlns="http://schemas.openxmlformats.org/package/2006/relationships"><Relationship Id="rId1" Type="http://schemas.openxmlformats.org/officeDocument/2006/relationships/customXmlProps" Target="itemProps118.xml"/></Relationships>
</file>

<file path=customXml/_rels/item119.xml.rels><?xml version="1.0" encoding="UTF-8" standalone="yes"?>
<Relationships xmlns="http://schemas.openxmlformats.org/package/2006/relationships"><Relationship Id="rId1" Type="http://schemas.openxmlformats.org/officeDocument/2006/relationships/customXmlProps" Target="itemProps119.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20.xml.rels><?xml version="1.0" encoding="UTF-8" standalone="yes"?>
<Relationships xmlns="http://schemas.openxmlformats.org/package/2006/relationships"><Relationship Id="rId1" Type="http://schemas.openxmlformats.org/officeDocument/2006/relationships/customXmlProps" Target="itemProps120.xml"/></Relationships>
</file>

<file path=customXml/_rels/item121.xml.rels><?xml version="1.0" encoding="UTF-8" standalone="yes"?>
<Relationships xmlns="http://schemas.openxmlformats.org/package/2006/relationships"><Relationship Id="rId1" Type="http://schemas.openxmlformats.org/officeDocument/2006/relationships/customXmlProps" Target="itemProps121.xml"/></Relationships>
</file>

<file path=customXml/_rels/item122.xml.rels><?xml version="1.0" encoding="UTF-8" standalone="yes"?>
<Relationships xmlns="http://schemas.openxmlformats.org/package/2006/relationships"><Relationship Id="rId1" Type="http://schemas.openxmlformats.org/officeDocument/2006/relationships/customXmlProps" Target="itemProps122.xml"/></Relationships>
</file>

<file path=customXml/_rels/item123.xml.rels><?xml version="1.0" encoding="UTF-8" standalone="yes"?>
<Relationships xmlns="http://schemas.openxmlformats.org/package/2006/relationships"><Relationship Id="rId1" Type="http://schemas.openxmlformats.org/officeDocument/2006/relationships/customXmlProps" Target="itemProps123.xml"/></Relationships>
</file>

<file path=customXml/_rels/item124.xml.rels><?xml version="1.0" encoding="UTF-8" standalone="yes"?>
<Relationships xmlns="http://schemas.openxmlformats.org/package/2006/relationships"><Relationship Id="rId1" Type="http://schemas.openxmlformats.org/officeDocument/2006/relationships/customXmlProps" Target="itemProps124.xml"/></Relationships>
</file>

<file path=customXml/_rels/item125.xml.rels><?xml version="1.0" encoding="UTF-8" standalone="yes"?>
<Relationships xmlns="http://schemas.openxmlformats.org/package/2006/relationships"><Relationship Id="rId1" Type="http://schemas.openxmlformats.org/officeDocument/2006/relationships/customXmlProps" Target="itemProps125.xml"/></Relationships>
</file>

<file path=customXml/_rels/item126.xml.rels><?xml version="1.0" encoding="UTF-8" standalone="yes"?>
<Relationships xmlns="http://schemas.openxmlformats.org/package/2006/relationships"><Relationship Id="rId1" Type="http://schemas.openxmlformats.org/officeDocument/2006/relationships/customXmlProps" Target="itemProps126.xml"/></Relationships>
</file>

<file path=customXml/_rels/item127.xml.rels><?xml version="1.0" encoding="UTF-8" standalone="yes"?>
<Relationships xmlns="http://schemas.openxmlformats.org/package/2006/relationships"><Relationship Id="rId1" Type="http://schemas.openxmlformats.org/officeDocument/2006/relationships/customXmlProps" Target="itemProps127.xml"/></Relationships>
</file>

<file path=customXml/_rels/item128.xml.rels><?xml version="1.0" encoding="UTF-8" standalone="yes"?>
<Relationships xmlns="http://schemas.openxmlformats.org/package/2006/relationships"><Relationship Id="rId1" Type="http://schemas.openxmlformats.org/officeDocument/2006/relationships/customXmlProps" Target="itemProps128.xml"/></Relationships>
</file>

<file path=customXml/_rels/item129.xml.rels><?xml version="1.0" encoding="UTF-8" standalone="yes"?>
<Relationships xmlns="http://schemas.openxmlformats.org/package/2006/relationships"><Relationship Id="rId1" Type="http://schemas.openxmlformats.org/officeDocument/2006/relationships/customXmlProps" Target="itemProps129.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30.xml.rels><?xml version="1.0" encoding="UTF-8" standalone="yes"?>
<Relationships xmlns="http://schemas.openxmlformats.org/package/2006/relationships"><Relationship Id="rId1" Type="http://schemas.openxmlformats.org/officeDocument/2006/relationships/customXmlProps" Target="itemProps130.xml"/></Relationships>
</file>

<file path=customXml/_rels/item131.xml.rels><?xml version="1.0" encoding="UTF-8" standalone="yes"?>
<Relationships xmlns="http://schemas.openxmlformats.org/package/2006/relationships"><Relationship Id="rId1" Type="http://schemas.openxmlformats.org/officeDocument/2006/relationships/customXmlProps" Target="itemProps131.xml"/></Relationships>
</file>

<file path=customXml/_rels/item132.xml.rels><?xml version="1.0" encoding="UTF-8" standalone="yes"?>
<Relationships xmlns="http://schemas.openxmlformats.org/package/2006/relationships"><Relationship Id="rId1" Type="http://schemas.openxmlformats.org/officeDocument/2006/relationships/customXmlProps" Target="itemProps132.xml"/></Relationships>
</file>

<file path=customXml/_rels/item133.xml.rels><?xml version="1.0" encoding="UTF-8" standalone="yes"?>
<Relationships xmlns="http://schemas.openxmlformats.org/package/2006/relationships"><Relationship Id="rId1" Type="http://schemas.openxmlformats.org/officeDocument/2006/relationships/customXmlProps" Target="itemProps133.xml"/></Relationships>
</file>

<file path=customXml/_rels/item134.xml.rels><?xml version="1.0" encoding="UTF-8" standalone="yes"?>
<Relationships xmlns="http://schemas.openxmlformats.org/package/2006/relationships"><Relationship Id="rId1" Type="http://schemas.openxmlformats.org/officeDocument/2006/relationships/customXmlProps" Target="itemProps134.xml"/></Relationships>
</file>

<file path=customXml/_rels/item135.xml.rels><?xml version="1.0" encoding="UTF-8" standalone="yes"?>
<Relationships xmlns="http://schemas.openxmlformats.org/package/2006/relationships"><Relationship Id="rId1" Type="http://schemas.openxmlformats.org/officeDocument/2006/relationships/customXmlProps" Target="itemProps135.xml"/></Relationships>
</file>

<file path=customXml/_rels/item136.xml.rels><?xml version="1.0" encoding="UTF-8" standalone="yes"?>
<Relationships xmlns="http://schemas.openxmlformats.org/package/2006/relationships"><Relationship Id="rId1" Type="http://schemas.openxmlformats.org/officeDocument/2006/relationships/customXmlProps" Target="itemProps136.xml"/></Relationships>
</file>

<file path=customXml/_rels/item137.xml.rels><?xml version="1.0" encoding="UTF-8" standalone="yes"?>
<Relationships xmlns="http://schemas.openxmlformats.org/package/2006/relationships"><Relationship Id="rId1" Type="http://schemas.openxmlformats.org/officeDocument/2006/relationships/customXmlProps" Target="itemProps137.xml"/></Relationships>
</file>

<file path=customXml/_rels/item138.xml.rels><?xml version="1.0" encoding="UTF-8" standalone="yes"?>
<Relationships xmlns="http://schemas.openxmlformats.org/package/2006/relationships"><Relationship Id="rId1" Type="http://schemas.openxmlformats.org/officeDocument/2006/relationships/customXmlProps" Target="itemProps138.xml"/></Relationships>
</file>

<file path=customXml/_rels/item139.xml.rels><?xml version="1.0" encoding="UTF-8" standalone="yes"?>
<Relationships xmlns="http://schemas.openxmlformats.org/package/2006/relationships"><Relationship Id="rId1" Type="http://schemas.openxmlformats.org/officeDocument/2006/relationships/customXmlProps" Target="itemProps139.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40.xml.rels><?xml version="1.0" encoding="UTF-8" standalone="yes"?>
<Relationships xmlns="http://schemas.openxmlformats.org/package/2006/relationships"><Relationship Id="rId1" Type="http://schemas.openxmlformats.org/officeDocument/2006/relationships/customXmlProps" Target="itemProps140.xml"/></Relationships>
</file>

<file path=customXml/_rels/item141.xml.rels><?xml version="1.0" encoding="UTF-8" standalone="yes"?>
<Relationships xmlns="http://schemas.openxmlformats.org/package/2006/relationships"><Relationship Id="rId1" Type="http://schemas.openxmlformats.org/officeDocument/2006/relationships/customXmlProps" Target="itemProps141.xml"/></Relationships>
</file>

<file path=customXml/_rels/item142.xml.rels><?xml version="1.0" encoding="UTF-8" standalone="yes"?>
<Relationships xmlns="http://schemas.openxmlformats.org/package/2006/relationships"><Relationship Id="rId1" Type="http://schemas.openxmlformats.org/officeDocument/2006/relationships/customXmlProps" Target="itemProps142.xml"/></Relationships>
</file>

<file path=customXml/_rels/item143.xml.rels><?xml version="1.0" encoding="UTF-8" standalone="yes"?>
<Relationships xmlns="http://schemas.openxmlformats.org/package/2006/relationships"><Relationship Id="rId1" Type="http://schemas.openxmlformats.org/officeDocument/2006/relationships/customXmlProps" Target="itemProps143.xml"/></Relationships>
</file>

<file path=customXml/_rels/item144.xml.rels><?xml version="1.0" encoding="UTF-8" standalone="yes"?>
<Relationships xmlns="http://schemas.openxmlformats.org/package/2006/relationships"><Relationship Id="rId1" Type="http://schemas.openxmlformats.org/officeDocument/2006/relationships/customXmlProps" Target="itemProps144.xml"/></Relationships>
</file>

<file path=customXml/_rels/item145.xml.rels><?xml version="1.0" encoding="UTF-8" standalone="yes"?>
<Relationships xmlns="http://schemas.openxmlformats.org/package/2006/relationships"><Relationship Id="rId1" Type="http://schemas.openxmlformats.org/officeDocument/2006/relationships/customXmlProps" Target="itemProps145.xml"/></Relationships>
</file>

<file path=customXml/_rels/item146.xml.rels><?xml version="1.0" encoding="UTF-8" standalone="yes"?>
<Relationships xmlns="http://schemas.openxmlformats.org/package/2006/relationships"><Relationship Id="rId1" Type="http://schemas.openxmlformats.org/officeDocument/2006/relationships/customXmlProps" Target="itemProps146.xml"/></Relationships>
</file>

<file path=customXml/_rels/item147.xml.rels><?xml version="1.0" encoding="UTF-8" standalone="yes"?>
<Relationships xmlns="http://schemas.openxmlformats.org/package/2006/relationships"><Relationship Id="rId1" Type="http://schemas.openxmlformats.org/officeDocument/2006/relationships/customXmlProps" Target="itemProps147.xml"/></Relationships>
</file>

<file path=customXml/_rels/item148.xml.rels><?xml version="1.0" encoding="UTF-8" standalone="yes"?>
<Relationships xmlns="http://schemas.openxmlformats.org/package/2006/relationships"><Relationship Id="rId1" Type="http://schemas.openxmlformats.org/officeDocument/2006/relationships/customXmlProps" Target="itemProps148.xml"/></Relationships>
</file>

<file path=customXml/_rels/item149.xml.rels><?xml version="1.0" encoding="UTF-8" standalone="yes"?>
<Relationships xmlns="http://schemas.openxmlformats.org/package/2006/relationships"><Relationship Id="rId1" Type="http://schemas.openxmlformats.org/officeDocument/2006/relationships/customXmlProps" Target="itemProps149.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50.xml.rels><?xml version="1.0" encoding="UTF-8" standalone="yes"?>
<Relationships xmlns="http://schemas.openxmlformats.org/package/2006/relationships"><Relationship Id="rId1" Type="http://schemas.openxmlformats.org/officeDocument/2006/relationships/customXmlProps" Target="itemProps150.xml"/></Relationships>
</file>

<file path=customXml/_rels/item151.xml.rels><?xml version="1.0" encoding="UTF-8" standalone="yes"?>
<Relationships xmlns="http://schemas.openxmlformats.org/package/2006/relationships"><Relationship Id="rId1" Type="http://schemas.openxmlformats.org/officeDocument/2006/relationships/customXmlProps" Target="itemProps151.xml"/></Relationships>
</file>

<file path=customXml/_rels/item152.xml.rels><?xml version="1.0" encoding="UTF-8" standalone="yes"?>
<Relationships xmlns="http://schemas.openxmlformats.org/package/2006/relationships"><Relationship Id="rId1" Type="http://schemas.openxmlformats.org/officeDocument/2006/relationships/customXmlProps" Target="itemProps152.xml"/></Relationships>
</file>

<file path=customXml/_rels/item153.xml.rels><?xml version="1.0" encoding="UTF-8" standalone="yes"?>
<Relationships xmlns="http://schemas.openxmlformats.org/package/2006/relationships"><Relationship Id="rId1" Type="http://schemas.openxmlformats.org/officeDocument/2006/relationships/customXmlProps" Target="itemProps153.xml"/></Relationships>
</file>

<file path=customXml/_rels/item154.xml.rels><?xml version="1.0" encoding="UTF-8" standalone="yes"?>
<Relationships xmlns="http://schemas.openxmlformats.org/package/2006/relationships"><Relationship Id="rId1" Type="http://schemas.openxmlformats.org/officeDocument/2006/relationships/customXmlProps" Target="itemProps154.xml"/></Relationships>
</file>

<file path=customXml/_rels/item155.xml.rels><?xml version="1.0" encoding="UTF-8" standalone="yes"?>
<Relationships xmlns="http://schemas.openxmlformats.org/package/2006/relationships"><Relationship Id="rId1" Type="http://schemas.openxmlformats.org/officeDocument/2006/relationships/customXmlProps" Target="itemProps155.xml"/></Relationships>
</file>

<file path=customXml/_rels/item156.xml.rels><?xml version="1.0" encoding="UTF-8" standalone="yes"?>
<Relationships xmlns="http://schemas.openxmlformats.org/package/2006/relationships"><Relationship Id="rId1" Type="http://schemas.openxmlformats.org/officeDocument/2006/relationships/customXmlProps" Target="itemProps156.xml"/></Relationships>
</file>

<file path=customXml/_rels/item157.xml.rels><?xml version="1.0" encoding="UTF-8" standalone="yes"?>
<Relationships xmlns="http://schemas.openxmlformats.org/package/2006/relationships"><Relationship Id="rId1" Type="http://schemas.openxmlformats.org/officeDocument/2006/relationships/customXmlProps" Target="itemProps157.xml"/></Relationships>
</file>

<file path=customXml/_rels/item158.xml.rels><?xml version="1.0" encoding="UTF-8" standalone="yes"?>
<Relationships xmlns="http://schemas.openxmlformats.org/package/2006/relationships"><Relationship Id="rId1" Type="http://schemas.openxmlformats.org/officeDocument/2006/relationships/customXmlProps" Target="itemProps158.xml"/></Relationships>
</file>

<file path=customXml/_rels/item159.xml.rels><?xml version="1.0" encoding="UTF-8" standalone="yes"?>
<Relationships xmlns="http://schemas.openxmlformats.org/package/2006/relationships"><Relationship Id="rId1" Type="http://schemas.openxmlformats.org/officeDocument/2006/relationships/customXmlProps" Target="itemProps159.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60.xml.rels><?xml version="1.0" encoding="UTF-8" standalone="yes"?>
<Relationships xmlns="http://schemas.openxmlformats.org/package/2006/relationships"><Relationship Id="rId1" Type="http://schemas.openxmlformats.org/officeDocument/2006/relationships/customXmlProps" Target="itemProps160.xml"/></Relationships>
</file>

<file path=customXml/_rels/item161.xml.rels><?xml version="1.0" encoding="UTF-8" standalone="yes"?>
<Relationships xmlns="http://schemas.openxmlformats.org/package/2006/relationships"><Relationship Id="rId1" Type="http://schemas.openxmlformats.org/officeDocument/2006/relationships/customXmlProps" Target="itemProps161.xml"/></Relationships>
</file>

<file path=customXml/_rels/item162.xml.rels><?xml version="1.0" encoding="UTF-8" standalone="yes"?>
<Relationships xmlns="http://schemas.openxmlformats.org/package/2006/relationships"><Relationship Id="rId1" Type="http://schemas.openxmlformats.org/officeDocument/2006/relationships/customXmlProps" Target="itemProps162.xml"/></Relationships>
</file>

<file path=customXml/_rels/item163.xml.rels><?xml version="1.0" encoding="UTF-8" standalone="yes"?>
<Relationships xmlns="http://schemas.openxmlformats.org/package/2006/relationships"><Relationship Id="rId1" Type="http://schemas.openxmlformats.org/officeDocument/2006/relationships/customXmlProps" Target="itemProps163.xml"/></Relationships>
</file>

<file path=customXml/_rels/item164.xml.rels><?xml version="1.0" encoding="UTF-8" standalone="yes"?>
<Relationships xmlns="http://schemas.openxmlformats.org/package/2006/relationships"><Relationship Id="rId1" Type="http://schemas.openxmlformats.org/officeDocument/2006/relationships/customXmlProps" Target="itemProps164.xml"/></Relationships>
</file>

<file path=customXml/_rels/item165.xml.rels><?xml version="1.0" encoding="UTF-8" standalone="yes"?>
<Relationships xmlns="http://schemas.openxmlformats.org/package/2006/relationships"><Relationship Id="rId1" Type="http://schemas.openxmlformats.org/officeDocument/2006/relationships/customXmlProps" Target="itemProps165.xml"/></Relationships>
</file>

<file path=customXml/_rels/item166.xml.rels><?xml version="1.0" encoding="UTF-8" standalone="yes"?>
<Relationships xmlns="http://schemas.openxmlformats.org/package/2006/relationships"><Relationship Id="rId1" Type="http://schemas.openxmlformats.org/officeDocument/2006/relationships/customXmlProps" Target="itemProps166.xml"/></Relationships>
</file>

<file path=customXml/_rels/item167.xml.rels><?xml version="1.0" encoding="UTF-8" standalone="yes"?>
<Relationships xmlns="http://schemas.openxmlformats.org/package/2006/relationships"><Relationship Id="rId1" Type="http://schemas.openxmlformats.org/officeDocument/2006/relationships/customXmlProps" Target="itemProps167.xml"/></Relationships>
</file>

<file path=customXml/_rels/item168.xml.rels><?xml version="1.0" encoding="UTF-8" standalone="yes"?>
<Relationships xmlns="http://schemas.openxmlformats.org/package/2006/relationships"><Relationship Id="rId1" Type="http://schemas.openxmlformats.org/officeDocument/2006/relationships/customXmlProps" Target="itemProps168.xml"/></Relationships>
</file>

<file path=customXml/_rels/item169.xml.rels><?xml version="1.0" encoding="UTF-8" standalone="yes"?>
<Relationships xmlns="http://schemas.openxmlformats.org/package/2006/relationships"><Relationship Id="rId1" Type="http://schemas.openxmlformats.org/officeDocument/2006/relationships/customXmlProps" Target="itemProps169.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70.xml.rels><?xml version="1.0" encoding="UTF-8" standalone="yes"?>
<Relationships xmlns="http://schemas.openxmlformats.org/package/2006/relationships"><Relationship Id="rId1" Type="http://schemas.openxmlformats.org/officeDocument/2006/relationships/customXmlProps" Target="itemProps170.xml"/></Relationships>
</file>

<file path=customXml/_rels/item171.xml.rels><?xml version="1.0" encoding="UTF-8" standalone="yes"?>
<Relationships xmlns="http://schemas.openxmlformats.org/package/2006/relationships"><Relationship Id="rId1" Type="http://schemas.openxmlformats.org/officeDocument/2006/relationships/customXmlProps" Target="itemProps171.xml"/></Relationships>
</file>

<file path=customXml/_rels/item172.xml.rels><?xml version="1.0" encoding="UTF-8" standalone="yes"?>
<Relationships xmlns="http://schemas.openxmlformats.org/package/2006/relationships"><Relationship Id="rId1" Type="http://schemas.openxmlformats.org/officeDocument/2006/relationships/customXmlProps" Target="itemProps172.xml"/></Relationships>
</file>

<file path=customXml/_rels/item173.xml.rels><?xml version="1.0" encoding="UTF-8" standalone="yes"?>
<Relationships xmlns="http://schemas.openxmlformats.org/package/2006/relationships"><Relationship Id="rId1" Type="http://schemas.openxmlformats.org/officeDocument/2006/relationships/customXmlProps" Target="itemProps173.xml"/></Relationships>
</file>

<file path=customXml/_rels/item174.xml.rels><?xml version="1.0" encoding="UTF-8" standalone="yes"?>
<Relationships xmlns="http://schemas.openxmlformats.org/package/2006/relationships"><Relationship Id="rId1" Type="http://schemas.openxmlformats.org/officeDocument/2006/relationships/customXmlProps" Target="itemProps174.xml"/></Relationships>
</file>

<file path=customXml/_rels/item175.xml.rels><?xml version="1.0" encoding="UTF-8" standalone="yes"?>
<Relationships xmlns="http://schemas.openxmlformats.org/package/2006/relationships"><Relationship Id="rId1" Type="http://schemas.openxmlformats.org/officeDocument/2006/relationships/customXmlProps" Target="itemProps175.xml"/></Relationships>
</file>

<file path=customXml/_rels/item176.xml.rels><?xml version="1.0" encoding="UTF-8" standalone="yes"?>
<Relationships xmlns="http://schemas.openxmlformats.org/package/2006/relationships"><Relationship Id="rId1" Type="http://schemas.openxmlformats.org/officeDocument/2006/relationships/customXmlProps" Target="itemProps176.xml"/></Relationships>
</file>

<file path=customXml/_rels/item177.xml.rels><?xml version="1.0" encoding="UTF-8" standalone="yes"?>
<Relationships xmlns="http://schemas.openxmlformats.org/package/2006/relationships"><Relationship Id="rId1" Type="http://schemas.openxmlformats.org/officeDocument/2006/relationships/customXmlProps" Target="itemProps177.xml"/></Relationships>
</file>

<file path=customXml/_rels/item178.xml.rels><?xml version="1.0" encoding="UTF-8" standalone="yes"?>
<Relationships xmlns="http://schemas.openxmlformats.org/package/2006/relationships"><Relationship Id="rId1" Type="http://schemas.openxmlformats.org/officeDocument/2006/relationships/customXmlProps" Target="itemProps178.xml"/></Relationships>
</file>

<file path=customXml/_rels/item179.xml.rels><?xml version="1.0" encoding="UTF-8" standalone="yes"?>
<Relationships xmlns="http://schemas.openxmlformats.org/package/2006/relationships"><Relationship Id="rId1" Type="http://schemas.openxmlformats.org/officeDocument/2006/relationships/customXmlProps" Target="itemProps179.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80.xml.rels><?xml version="1.0" encoding="UTF-8" standalone="yes"?>
<Relationships xmlns="http://schemas.openxmlformats.org/package/2006/relationships"><Relationship Id="rId1" Type="http://schemas.openxmlformats.org/officeDocument/2006/relationships/customXmlProps" Target="itemProps180.xml"/></Relationships>
</file>

<file path=customXml/_rels/item181.xml.rels><?xml version="1.0" encoding="UTF-8" standalone="yes"?>
<Relationships xmlns="http://schemas.openxmlformats.org/package/2006/relationships"><Relationship Id="rId1" Type="http://schemas.openxmlformats.org/officeDocument/2006/relationships/customXmlProps" Target="itemProps181.xml"/></Relationships>
</file>

<file path=customXml/_rels/item182.xml.rels><?xml version="1.0" encoding="UTF-8" standalone="yes"?>
<Relationships xmlns="http://schemas.openxmlformats.org/package/2006/relationships"><Relationship Id="rId1" Type="http://schemas.openxmlformats.org/officeDocument/2006/relationships/customXmlProps" Target="itemProps182.xml"/></Relationships>
</file>

<file path=customXml/_rels/item183.xml.rels><?xml version="1.0" encoding="UTF-8" standalone="yes"?>
<Relationships xmlns="http://schemas.openxmlformats.org/package/2006/relationships"><Relationship Id="rId1" Type="http://schemas.openxmlformats.org/officeDocument/2006/relationships/customXmlProps" Target="itemProps183.xml"/></Relationships>
</file>

<file path=customXml/_rels/item184.xml.rels><?xml version="1.0" encoding="UTF-8" standalone="yes"?>
<Relationships xmlns="http://schemas.openxmlformats.org/package/2006/relationships"><Relationship Id="rId1" Type="http://schemas.openxmlformats.org/officeDocument/2006/relationships/customXmlProps" Target="itemProps184.xml"/></Relationships>
</file>

<file path=customXml/_rels/item185.xml.rels><?xml version="1.0" encoding="UTF-8" standalone="yes"?>
<Relationships xmlns="http://schemas.openxmlformats.org/package/2006/relationships"><Relationship Id="rId1" Type="http://schemas.openxmlformats.org/officeDocument/2006/relationships/customXmlProps" Target="itemProps185.xml"/></Relationships>
</file>

<file path=customXml/_rels/item186.xml.rels><?xml version="1.0" encoding="UTF-8" standalone="yes"?>
<Relationships xmlns="http://schemas.openxmlformats.org/package/2006/relationships"><Relationship Id="rId1" Type="http://schemas.openxmlformats.org/officeDocument/2006/relationships/customXmlProps" Target="itemProps186.xml"/></Relationships>
</file>

<file path=customXml/_rels/item187.xml.rels><?xml version="1.0" encoding="UTF-8" standalone="yes"?>
<Relationships xmlns="http://schemas.openxmlformats.org/package/2006/relationships"><Relationship Id="rId1" Type="http://schemas.openxmlformats.org/officeDocument/2006/relationships/customXmlProps" Target="itemProps187.xml"/></Relationships>
</file>

<file path=customXml/_rels/item188.xml.rels><?xml version="1.0" encoding="UTF-8" standalone="yes"?>
<Relationships xmlns="http://schemas.openxmlformats.org/package/2006/relationships"><Relationship Id="rId1" Type="http://schemas.openxmlformats.org/officeDocument/2006/relationships/customXmlProps" Target="itemProps188.xml"/></Relationships>
</file>

<file path=customXml/_rels/item189.xml.rels><?xml version="1.0" encoding="UTF-8" standalone="yes"?>
<Relationships xmlns="http://schemas.openxmlformats.org/package/2006/relationships"><Relationship Id="rId1" Type="http://schemas.openxmlformats.org/officeDocument/2006/relationships/customXmlProps" Target="itemProps189.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190.xml.rels><?xml version="1.0" encoding="UTF-8" standalone="yes"?>
<Relationships xmlns="http://schemas.openxmlformats.org/package/2006/relationships"><Relationship Id="rId1" Type="http://schemas.openxmlformats.org/officeDocument/2006/relationships/customXmlProps" Target="itemProps190.xml"/></Relationships>
</file>

<file path=customXml/_rels/item191.xml.rels><?xml version="1.0" encoding="UTF-8" standalone="yes"?>
<Relationships xmlns="http://schemas.openxmlformats.org/package/2006/relationships"><Relationship Id="rId1" Type="http://schemas.openxmlformats.org/officeDocument/2006/relationships/customXmlProps" Target="itemProps191.xml"/></Relationships>
</file>

<file path=customXml/_rels/item192.xml.rels><?xml version="1.0" encoding="UTF-8" standalone="yes"?>
<Relationships xmlns="http://schemas.openxmlformats.org/package/2006/relationships"><Relationship Id="rId1" Type="http://schemas.openxmlformats.org/officeDocument/2006/relationships/customXmlProps" Target="itemProps192.xml"/></Relationships>
</file>

<file path=customXml/_rels/item193.xml.rels><?xml version="1.0" encoding="UTF-8" standalone="yes"?>
<Relationships xmlns="http://schemas.openxmlformats.org/package/2006/relationships"><Relationship Id="rId1" Type="http://schemas.openxmlformats.org/officeDocument/2006/relationships/customXmlProps" Target="itemProps193.xml"/></Relationships>
</file>

<file path=customXml/_rels/item194.xml.rels><?xml version="1.0" encoding="UTF-8" standalone="yes"?>
<Relationships xmlns="http://schemas.openxmlformats.org/package/2006/relationships"><Relationship Id="rId1" Type="http://schemas.openxmlformats.org/officeDocument/2006/relationships/customXmlProps" Target="itemProps194.xml"/></Relationships>
</file>

<file path=customXml/_rels/item195.xml.rels><?xml version="1.0" encoding="UTF-8" standalone="yes"?>
<Relationships xmlns="http://schemas.openxmlformats.org/package/2006/relationships"><Relationship Id="rId1" Type="http://schemas.openxmlformats.org/officeDocument/2006/relationships/customXmlProps" Target="itemProps195.xml"/></Relationships>
</file>

<file path=customXml/_rels/item196.xml.rels><?xml version="1.0" encoding="UTF-8" standalone="yes"?>
<Relationships xmlns="http://schemas.openxmlformats.org/package/2006/relationships"><Relationship Id="rId1" Type="http://schemas.openxmlformats.org/officeDocument/2006/relationships/customXmlProps" Target="itemProps196.xml"/></Relationships>
</file>

<file path=customXml/_rels/item197.xml.rels><?xml version="1.0" encoding="UTF-8" standalone="yes"?>
<Relationships xmlns="http://schemas.openxmlformats.org/package/2006/relationships"><Relationship Id="rId1" Type="http://schemas.openxmlformats.org/officeDocument/2006/relationships/customXmlProps" Target="itemProps197.xml"/></Relationships>
</file>

<file path=customXml/_rels/item198.xml.rels><?xml version="1.0" encoding="UTF-8" standalone="yes"?>
<Relationships xmlns="http://schemas.openxmlformats.org/package/2006/relationships"><Relationship Id="rId1" Type="http://schemas.openxmlformats.org/officeDocument/2006/relationships/customXmlProps" Target="itemProps198.xml"/></Relationships>
</file>

<file path=customXml/_rels/item199.xml.rels><?xml version="1.0" encoding="UTF-8" standalone="yes"?>
<Relationships xmlns="http://schemas.openxmlformats.org/package/2006/relationships"><Relationship Id="rId1" Type="http://schemas.openxmlformats.org/officeDocument/2006/relationships/customXmlProps" Target="itemProps19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00.xml.rels><?xml version="1.0" encoding="UTF-8" standalone="yes"?>
<Relationships xmlns="http://schemas.openxmlformats.org/package/2006/relationships"><Relationship Id="rId1" Type="http://schemas.openxmlformats.org/officeDocument/2006/relationships/customXmlProps" Target="itemProps200.xml"/></Relationships>
</file>

<file path=customXml/_rels/item201.xml.rels><?xml version="1.0" encoding="UTF-8" standalone="yes"?>
<Relationships xmlns="http://schemas.openxmlformats.org/package/2006/relationships"><Relationship Id="rId1" Type="http://schemas.openxmlformats.org/officeDocument/2006/relationships/customXmlProps" Target="itemProps201.xml"/></Relationships>
</file>

<file path=customXml/_rels/item202.xml.rels><?xml version="1.0" encoding="UTF-8" standalone="yes"?>
<Relationships xmlns="http://schemas.openxmlformats.org/package/2006/relationships"><Relationship Id="rId1" Type="http://schemas.openxmlformats.org/officeDocument/2006/relationships/customXmlProps" Target="itemProps202.xml"/></Relationships>
</file>

<file path=customXml/_rels/item203.xml.rels><?xml version="1.0" encoding="UTF-8" standalone="yes"?>
<Relationships xmlns="http://schemas.openxmlformats.org/package/2006/relationships"><Relationship Id="rId1" Type="http://schemas.openxmlformats.org/officeDocument/2006/relationships/customXmlProps" Target="itemProps203.xml"/></Relationships>
</file>

<file path=customXml/_rels/item204.xml.rels><?xml version="1.0" encoding="UTF-8" standalone="yes"?>
<Relationships xmlns="http://schemas.openxmlformats.org/package/2006/relationships"><Relationship Id="rId1" Type="http://schemas.openxmlformats.org/officeDocument/2006/relationships/customXmlProps" Target="itemProps204.xml"/></Relationships>
</file>

<file path=customXml/_rels/item205.xml.rels><?xml version="1.0" encoding="UTF-8" standalone="yes"?>
<Relationships xmlns="http://schemas.openxmlformats.org/package/2006/relationships"><Relationship Id="rId1" Type="http://schemas.openxmlformats.org/officeDocument/2006/relationships/customXmlProps" Target="itemProps205.xml"/></Relationships>
</file>

<file path=customXml/_rels/item206.xml.rels><?xml version="1.0" encoding="UTF-8" standalone="yes"?>
<Relationships xmlns="http://schemas.openxmlformats.org/package/2006/relationships"><Relationship Id="rId1" Type="http://schemas.openxmlformats.org/officeDocument/2006/relationships/customXmlProps" Target="itemProps206.xml"/></Relationships>
</file>

<file path=customXml/_rels/item207.xml.rels><?xml version="1.0" encoding="UTF-8" standalone="yes"?>
<Relationships xmlns="http://schemas.openxmlformats.org/package/2006/relationships"><Relationship Id="rId1" Type="http://schemas.openxmlformats.org/officeDocument/2006/relationships/customXmlProps" Target="itemProps207.xml"/></Relationships>
</file>

<file path=customXml/_rels/item208.xml.rels><?xml version="1.0" encoding="UTF-8" standalone="yes"?>
<Relationships xmlns="http://schemas.openxmlformats.org/package/2006/relationships"><Relationship Id="rId1" Type="http://schemas.openxmlformats.org/officeDocument/2006/relationships/customXmlProps" Target="itemProps208.xml"/></Relationships>
</file>

<file path=customXml/_rels/item209.xml.rels><?xml version="1.0" encoding="UTF-8" standalone="yes"?>
<Relationships xmlns="http://schemas.openxmlformats.org/package/2006/relationships"><Relationship Id="rId1" Type="http://schemas.openxmlformats.org/officeDocument/2006/relationships/customXmlProps" Target="itemProps209.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10.xml.rels><?xml version="1.0" encoding="UTF-8" standalone="yes"?>
<Relationships xmlns="http://schemas.openxmlformats.org/package/2006/relationships"><Relationship Id="rId1" Type="http://schemas.openxmlformats.org/officeDocument/2006/relationships/customXmlProps" Target="itemProps210.xml"/></Relationships>
</file>

<file path=customXml/_rels/item211.xml.rels><?xml version="1.0" encoding="UTF-8" standalone="yes"?>
<Relationships xmlns="http://schemas.openxmlformats.org/package/2006/relationships"><Relationship Id="rId1" Type="http://schemas.openxmlformats.org/officeDocument/2006/relationships/customXmlProps" Target="itemProps211.xml"/></Relationships>
</file>

<file path=customXml/_rels/item212.xml.rels><?xml version="1.0" encoding="UTF-8" standalone="yes"?>
<Relationships xmlns="http://schemas.openxmlformats.org/package/2006/relationships"><Relationship Id="rId1" Type="http://schemas.openxmlformats.org/officeDocument/2006/relationships/customXmlProps" Target="itemProps212.xml"/></Relationships>
</file>

<file path=customXml/_rels/item213.xml.rels><?xml version="1.0" encoding="UTF-8" standalone="yes"?>
<Relationships xmlns="http://schemas.openxmlformats.org/package/2006/relationships"><Relationship Id="rId1" Type="http://schemas.openxmlformats.org/officeDocument/2006/relationships/customXmlProps" Target="itemProps213.xml"/></Relationships>
</file>

<file path=customXml/_rels/item214.xml.rels><?xml version="1.0" encoding="UTF-8" standalone="yes"?>
<Relationships xmlns="http://schemas.openxmlformats.org/package/2006/relationships"><Relationship Id="rId1" Type="http://schemas.openxmlformats.org/officeDocument/2006/relationships/customXmlProps" Target="itemProps214.xml"/></Relationships>
</file>

<file path=customXml/_rels/item215.xml.rels><?xml version="1.0" encoding="UTF-8" standalone="yes"?>
<Relationships xmlns="http://schemas.openxmlformats.org/package/2006/relationships"><Relationship Id="rId1" Type="http://schemas.openxmlformats.org/officeDocument/2006/relationships/customXmlProps" Target="itemProps215.xml"/></Relationships>
</file>

<file path=customXml/_rels/item216.xml.rels><?xml version="1.0" encoding="UTF-8" standalone="yes"?>
<Relationships xmlns="http://schemas.openxmlformats.org/package/2006/relationships"><Relationship Id="rId1" Type="http://schemas.openxmlformats.org/officeDocument/2006/relationships/customXmlProps" Target="itemProps216.xml"/></Relationships>
</file>

<file path=customXml/_rels/item217.xml.rels><?xml version="1.0" encoding="UTF-8" standalone="yes"?>
<Relationships xmlns="http://schemas.openxmlformats.org/package/2006/relationships"><Relationship Id="rId1" Type="http://schemas.openxmlformats.org/officeDocument/2006/relationships/customXmlProps" Target="itemProps217.xml"/></Relationships>
</file>

<file path=customXml/_rels/item218.xml.rels><?xml version="1.0" encoding="UTF-8" standalone="yes"?>
<Relationships xmlns="http://schemas.openxmlformats.org/package/2006/relationships"><Relationship Id="rId1" Type="http://schemas.openxmlformats.org/officeDocument/2006/relationships/customXmlProps" Target="itemProps218.xml"/></Relationships>
</file>

<file path=customXml/_rels/item219.xml.rels><?xml version="1.0" encoding="UTF-8" standalone="yes"?>
<Relationships xmlns="http://schemas.openxmlformats.org/package/2006/relationships"><Relationship Id="rId1" Type="http://schemas.openxmlformats.org/officeDocument/2006/relationships/customXmlProps" Target="itemProps219.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20.xml.rels><?xml version="1.0" encoding="UTF-8" standalone="yes"?>
<Relationships xmlns="http://schemas.openxmlformats.org/package/2006/relationships"><Relationship Id="rId1" Type="http://schemas.openxmlformats.org/officeDocument/2006/relationships/customXmlProps" Target="itemProps220.xml"/></Relationships>
</file>

<file path=customXml/_rels/item221.xml.rels><?xml version="1.0" encoding="UTF-8" standalone="yes"?>
<Relationships xmlns="http://schemas.openxmlformats.org/package/2006/relationships"><Relationship Id="rId1" Type="http://schemas.openxmlformats.org/officeDocument/2006/relationships/customXmlProps" Target="itemProps221.xml"/></Relationships>
</file>

<file path=customXml/_rels/item222.xml.rels><?xml version="1.0" encoding="UTF-8" standalone="yes"?>
<Relationships xmlns="http://schemas.openxmlformats.org/package/2006/relationships"><Relationship Id="rId1" Type="http://schemas.openxmlformats.org/officeDocument/2006/relationships/customXmlProps" Target="itemProps222.xml"/></Relationships>
</file>

<file path=customXml/_rels/item223.xml.rels><?xml version="1.0" encoding="UTF-8" standalone="yes"?>
<Relationships xmlns="http://schemas.openxmlformats.org/package/2006/relationships"><Relationship Id="rId1" Type="http://schemas.openxmlformats.org/officeDocument/2006/relationships/customXmlProps" Target="itemProps223.xml"/></Relationships>
</file>

<file path=customXml/_rels/item224.xml.rels><?xml version="1.0" encoding="UTF-8" standalone="yes"?>
<Relationships xmlns="http://schemas.openxmlformats.org/package/2006/relationships"><Relationship Id="rId1" Type="http://schemas.openxmlformats.org/officeDocument/2006/relationships/customXmlProps" Target="itemProps224.xml"/></Relationships>
</file>

<file path=customXml/_rels/item225.xml.rels><?xml version="1.0" encoding="UTF-8" standalone="yes"?>
<Relationships xmlns="http://schemas.openxmlformats.org/package/2006/relationships"><Relationship Id="rId1" Type="http://schemas.openxmlformats.org/officeDocument/2006/relationships/customXmlProps" Target="itemProps225.xml"/></Relationships>
</file>

<file path=customXml/_rels/item226.xml.rels><?xml version="1.0" encoding="UTF-8" standalone="yes"?>
<Relationships xmlns="http://schemas.openxmlformats.org/package/2006/relationships"><Relationship Id="rId1" Type="http://schemas.openxmlformats.org/officeDocument/2006/relationships/customXmlProps" Target="itemProps226.xml"/></Relationships>
</file>

<file path=customXml/_rels/item227.xml.rels><?xml version="1.0" encoding="UTF-8" standalone="yes"?>
<Relationships xmlns="http://schemas.openxmlformats.org/package/2006/relationships"><Relationship Id="rId1" Type="http://schemas.openxmlformats.org/officeDocument/2006/relationships/customXmlProps" Target="itemProps227.xml"/></Relationships>
</file>

<file path=customXml/_rels/item228.xml.rels><?xml version="1.0" encoding="UTF-8" standalone="yes"?>
<Relationships xmlns="http://schemas.openxmlformats.org/package/2006/relationships"><Relationship Id="rId1" Type="http://schemas.openxmlformats.org/officeDocument/2006/relationships/customXmlProps" Target="itemProps228.xml"/></Relationships>
</file>

<file path=customXml/_rels/item229.xml.rels><?xml version="1.0" encoding="UTF-8" standalone="yes"?>
<Relationships xmlns="http://schemas.openxmlformats.org/package/2006/relationships"><Relationship Id="rId1" Type="http://schemas.openxmlformats.org/officeDocument/2006/relationships/customXmlProps" Target="itemProps229.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30.xml.rels><?xml version="1.0" encoding="UTF-8" standalone="yes"?>
<Relationships xmlns="http://schemas.openxmlformats.org/package/2006/relationships"><Relationship Id="rId1" Type="http://schemas.openxmlformats.org/officeDocument/2006/relationships/customXmlProps" Target="itemProps230.xml"/></Relationships>
</file>

<file path=customXml/_rels/item231.xml.rels><?xml version="1.0" encoding="UTF-8" standalone="yes"?>
<Relationships xmlns="http://schemas.openxmlformats.org/package/2006/relationships"><Relationship Id="rId1" Type="http://schemas.openxmlformats.org/officeDocument/2006/relationships/customXmlProps" Target="itemProps231.xml"/></Relationships>
</file>

<file path=customXml/_rels/item232.xml.rels><?xml version="1.0" encoding="UTF-8" standalone="yes"?>
<Relationships xmlns="http://schemas.openxmlformats.org/package/2006/relationships"><Relationship Id="rId1" Type="http://schemas.openxmlformats.org/officeDocument/2006/relationships/customXmlProps" Target="itemProps232.xml"/></Relationships>
</file>

<file path=customXml/_rels/item233.xml.rels><?xml version="1.0" encoding="UTF-8" standalone="yes"?>
<Relationships xmlns="http://schemas.openxmlformats.org/package/2006/relationships"><Relationship Id="rId1" Type="http://schemas.openxmlformats.org/officeDocument/2006/relationships/customXmlProps" Target="itemProps233.xml"/></Relationships>
</file>

<file path=customXml/_rels/item234.xml.rels><?xml version="1.0" encoding="UTF-8" standalone="yes"?>
<Relationships xmlns="http://schemas.openxmlformats.org/package/2006/relationships"><Relationship Id="rId1" Type="http://schemas.openxmlformats.org/officeDocument/2006/relationships/customXmlProps" Target="itemProps234.xml"/></Relationships>
</file>

<file path=customXml/_rels/item235.xml.rels><?xml version="1.0" encoding="UTF-8" standalone="yes"?>
<Relationships xmlns="http://schemas.openxmlformats.org/package/2006/relationships"><Relationship Id="rId1" Type="http://schemas.openxmlformats.org/officeDocument/2006/relationships/customXmlProps" Target="itemProps235.xml"/></Relationships>
</file>

<file path=customXml/_rels/item236.xml.rels><?xml version="1.0" encoding="UTF-8" standalone="yes"?>
<Relationships xmlns="http://schemas.openxmlformats.org/package/2006/relationships"><Relationship Id="rId1" Type="http://schemas.openxmlformats.org/officeDocument/2006/relationships/customXmlProps" Target="itemProps236.xml"/></Relationships>
</file>

<file path=customXml/_rels/item237.xml.rels><?xml version="1.0" encoding="UTF-8" standalone="yes"?>
<Relationships xmlns="http://schemas.openxmlformats.org/package/2006/relationships"><Relationship Id="rId1" Type="http://schemas.openxmlformats.org/officeDocument/2006/relationships/customXmlProps" Target="itemProps237.xml"/></Relationships>
</file>

<file path=customXml/_rels/item238.xml.rels><?xml version="1.0" encoding="UTF-8" standalone="yes"?>
<Relationships xmlns="http://schemas.openxmlformats.org/package/2006/relationships"><Relationship Id="rId1" Type="http://schemas.openxmlformats.org/officeDocument/2006/relationships/customXmlProps" Target="itemProps238.xml"/></Relationships>
</file>

<file path=customXml/_rels/item239.xml.rels><?xml version="1.0" encoding="UTF-8" standalone="yes"?>
<Relationships xmlns="http://schemas.openxmlformats.org/package/2006/relationships"><Relationship Id="rId1" Type="http://schemas.openxmlformats.org/officeDocument/2006/relationships/customXmlProps" Target="itemProps239.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40.xml.rels><?xml version="1.0" encoding="UTF-8" standalone="yes"?>
<Relationships xmlns="http://schemas.openxmlformats.org/package/2006/relationships"><Relationship Id="rId1" Type="http://schemas.openxmlformats.org/officeDocument/2006/relationships/customXmlProps" Target="itemProps240.xml"/></Relationships>
</file>

<file path=customXml/_rels/item241.xml.rels><?xml version="1.0" encoding="UTF-8" standalone="yes"?>
<Relationships xmlns="http://schemas.openxmlformats.org/package/2006/relationships"><Relationship Id="rId1" Type="http://schemas.openxmlformats.org/officeDocument/2006/relationships/customXmlProps" Target="itemProps241.xml"/></Relationships>
</file>

<file path=customXml/_rels/item242.xml.rels><?xml version="1.0" encoding="UTF-8" standalone="yes"?>
<Relationships xmlns="http://schemas.openxmlformats.org/package/2006/relationships"><Relationship Id="rId1" Type="http://schemas.openxmlformats.org/officeDocument/2006/relationships/customXmlProps" Target="itemProps242.xml"/></Relationships>
</file>

<file path=customXml/_rels/item243.xml.rels><?xml version="1.0" encoding="UTF-8" standalone="yes"?>
<Relationships xmlns="http://schemas.openxmlformats.org/package/2006/relationships"><Relationship Id="rId1" Type="http://schemas.openxmlformats.org/officeDocument/2006/relationships/customXmlProps" Target="itemProps243.xml"/></Relationships>
</file>

<file path=customXml/_rels/item244.xml.rels><?xml version="1.0" encoding="UTF-8" standalone="yes"?>
<Relationships xmlns="http://schemas.openxmlformats.org/package/2006/relationships"><Relationship Id="rId1" Type="http://schemas.openxmlformats.org/officeDocument/2006/relationships/customXmlProps" Target="itemProps244.xml"/></Relationships>
</file>

<file path=customXml/_rels/item245.xml.rels><?xml version="1.0" encoding="UTF-8" standalone="yes"?>
<Relationships xmlns="http://schemas.openxmlformats.org/package/2006/relationships"><Relationship Id="rId1" Type="http://schemas.openxmlformats.org/officeDocument/2006/relationships/customXmlProps" Target="itemProps245.xml"/></Relationships>
</file>

<file path=customXml/_rels/item246.xml.rels><?xml version="1.0" encoding="UTF-8" standalone="yes"?>
<Relationships xmlns="http://schemas.openxmlformats.org/package/2006/relationships"><Relationship Id="rId1" Type="http://schemas.openxmlformats.org/officeDocument/2006/relationships/customXmlProps" Target="itemProps246.xml"/></Relationships>
</file>

<file path=customXml/_rels/item247.xml.rels><?xml version="1.0" encoding="UTF-8" standalone="yes"?>
<Relationships xmlns="http://schemas.openxmlformats.org/package/2006/relationships"><Relationship Id="rId1" Type="http://schemas.openxmlformats.org/officeDocument/2006/relationships/customXmlProps" Target="itemProps247.xml"/></Relationships>
</file>

<file path=customXml/_rels/item248.xml.rels><?xml version="1.0" encoding="UTF-8" standalone="yes"?>
<Relationships xmlns="http://schemas.openxmlformats.org/package/2006/relationships"><Relationship Id="rId1" Type="http://schemas.openxmlformats.org/officeDocument/2006/relationships/customXmlProps" Target="itemProps248.xml"/></Relationships>
</file>

<file path=customXml/_rels/item249.xml.rels><?xml version="1.0" encoding="UTF-8" standalone="yes"?>
<Relationships xmlns="http://schemas.openxmlformats.org/package/2006/relationships"><Relationship Id="rId1" Type="http://schemas.openxmlformats.org/officeDocument/2006/relationships/customXmlProps" Target="itemProps249.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50.xml.rels><?xml version="1.0" encoding="UTF-8" standalone="yes"?>
<Relationships xmlns="http://schemas.openxmlformats.org/package/2006/relationships"><Relationship Id="rId1" Type="http://schemas.openxmlformats.org/officeDocument/2006/relationships/customXmlProps" Target="itemProps250.xml"/></Relationships>
</file>

<file path=customXml/_rels/item251.xml.rels><?xml version="1.0" encoding="UTF-8" standalone="yes"?>
<Relationships xmlns="http://schemas.openxmlformats.org/package/2006/relationships"><Relationship Id="rId1" Type="http://schemas.openxmlformats.org/officeDocument/2006/relationships/customXmlProps" Target="itemProps251.xml"/></Relationships>
</file>

<file path=customXml/_rels/item252.xml.rels><?xml version="1.0" encoding="UTF-8" standalone="yes"?>
<Relationships xmlns="http://schemas.openxmlformats.org/package/2006/relationships"><Relationship Id="rId1" Type="http://schemas.openxmlformats.org/officeDocument/2006/relationships/customXmlProps" Target="itemProps252.xml"/></Relationships>
</file>

<file path=customXml/_rels/item253.xml.rels><?xml version="1.0" encoding="UTF-8" standalone="yes"?>
<Relationships xmlns="http://schemas.openxmlformats.org/package/2006/relationships"><Relationship Id="rId1" Type="http://schemas.openxmlformats.org/officeDocument/2006/relationships/customXmlProps" Target="itemProps253.xml"/></Relationships>
</file>

<file path=customXml/_rels/item254.xml.rels><?xml version="1.0" encoding="UTF-8" standalone="yes"?>
<Relationships xmlns="http://schemas.openxmlformats.org/package/2006/relationships"><Relationship Id="rId1" Type="http://schemas.openxmlformats.org/officeDocument/2006/relationships/customXmlProps" Target="itemProps254.xml"/></Relationships>
</file>

<file path=customXml/_rels/item255.xml.rels><?xml version="1.0" encoding="UTF-8" standalone="yes"?>
<Relationships xmlns="http://schemas.openxmlformats.org/package/2006/relationships"><Relationship Id="rId1" Type="http://schemas.openxmlformats.org/officeDocument/2006/relationships/customXmlProps" Target="itemProps255.xml"/></Relationships>
</file>

<file path=customXml/_rels/item256.xml.rels><?xml version="1.0" encoding="UTF-8" standalone="yes"?>
<Relationships xmlns="http://schemas.openxmlformats.org/package/2006/relationships"><Relationship Id="rId1" Type="http://schemas.openxmlformats.org/officeDocument/2006/relationships/customXmlProps" Target="itemProps256.xml"/></Relationships>
</file>

<file path=customXml/_rels/item257.xml.rels><?xml version="1.0" encoding="UTF-8" standalone="yes"?>
<Relationships xmlns="http://schemas.openxmlformats.org/package/2006/relationships"><Relationship Id="rId1" Type="http://schemas.openxmlformats.org/officeDocument/2006/relationships/customXmlProps" Target="itemProps257.xml"/></Relationships>
</file>

<file path=customXml/_rels/item258.xml.rels><?xml version="1.0" encoding="UTF-8" standalone="yes"?>
<Relationships xmlns="http://schemas.openxmlformats.org/package/2006/relationships"><Relationship Id="rId1" Type="http://schemas.openxmlformats.org/officeDocument/2006/relationships/customXmlProps" Target="itemProps258.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54.xml.rels><?xml version="1.0" encoding="UTF-8" standalone="yes"?>
<Relationships xmlns="http://schemas.openxmlformats.org/package/2006/relationships"><Relationship Id="rId1" Type="http://schemas.openxmlformats.org/officeDocument/2006/relationships/customXmlProps" Target="itemProps54.xml"/></Relationships>
</file>

<file path=customXml/_rels/item55.xml.rels><?xml version="1.0" encoding="UTF-8" standalone="yes"?>
<Relationships xmlns="http://schemas.openxmlformats.org/package/2006/relationships"><Relationship Id="rId1" Type="http://schemas.openxmlformats.org/officeDocument/2006/relationships/customXmlProps" Target="itemProps55.xml"/></Relationships>
</file>

<file path=customXml/_rels/item56.xml.rels><?xml version="1.0" encoding="UTF-8" standalone="yes"?>
<Relationships xmlns="http://schemas.openxmlformats.org/package/2006/relationships"><Relationship Id="rId1" Type="http://schemas.openxmlformats.org/officeDocument/2006/relationships/customXmlProps" Target="itemProps56.xml"/></Relationships>
</file>

<file path=customXml/_rels/item57.xml.rels><?xml version="1.0" encoding="UTF-8" standalone="yes"?>
<Relationships xmlns="http://schemas.openxmlformats.org/package/2006/relationships"><Relationship Id="rId1" Type="http://schemas.openxmlformats.org/officeDocument/2006/relationships/customXmlProps" Target="itemProps57.xml"/></Relationships>
</file>

<file path=customXml/_rels/item58.xml.rels><?xml version="1.0" encoding="UTF-8" standalone="yes"?>
<Relationships xmlns="http://schemas.openxmlformats.org/package/2006/relationships"><Relationship Id="rId1" Type="http://schemas.openxmlformats.org/officeDocument/2006/relationships/customXmlProps" Target="itemProps58.xml"/></Relationships>
</file>

<file path=customXml/_rels/item59.xml.rels><?xml version="1.0" encoding="UTF-8" standalone="yes"?>
<Relationships xmlns="http://schemas.openxmlformats.org/package/2006/relationships"><Relationship Id="rId1" Type="http://schemas.openxmlformats.org/officeDocument/2006/relationships/customXmlProps" Target="itemProps59.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60.xml.rels><?xml version="1.0" encoding="UTF-8" standalone="yes"?>
<Relationships xmlns="http://schemas.openxmlformats.org/package/2006/relationships"><Relationship Id="rId1" Type="http://schemas.openxmlformats.org/officeDocument/2006/relationships/customXmlProps" Target="itemProps60.xml"/></Relationships>
</file>

<file path=customXml/_rels/item61.xml.rels><?xml version="1.0" encoding="UTF-8" standalone="yes"?>
<Relationships xmlns="http://schemas.openxmlformats.org/package/2006/relationships"><Relationship Id="rId1" Type="http://schemas.openxmlformats.org/officeDocument/2006/relationships/customXmlProps" Target="itemProps61.xml"/></Relationships>
</file>

<file path=customXml/_rels/item62.xml.rels><?xml version="1.0" encoding="UTF-8" standalone="yes"?>
<Relationships xmlns="http://schemas.openxmlformats.org/package/2006/relationships"><Relationship Id="rId1" Type="http://schemas.openxmlformats.org/officeDocument/2006/relationships/customXmlProps" Target="itemProps62.xml"/></Relationships>
</file>

<file path=customXml/_rels/item63.xml.rels><?xml version="1.0" encoding="UTF-8" standalone="yes"?>
<Relationships xmlns="http://schemas.openxmlformats.org/package/2006/relationships"><Relationship Id="rId1" Type="http://schemas.openxmlformats.org/officeDocument/2006/relationships/customXmlProps" Target="itemProps63.xml"/></Relationships>
</file>

<file path=customXml/_rels/item64.xml.rels><?xml version="1.0" encoding="UTF-8" standalone="yes"?>
<Relationships xmlns="http://schemas.openxmlformats.org/package/2006/relationships"><Relationship Id="rId1" Type="http://schemas.openxmlformats.org/officeDocument/2006/relationships/customXmlProps" Target="itemProps64.xml"/></Relationships>
</file>

<file path=customXml/_rels/item65.xml.rels><?xml version="1.0" encoding="UTF-8" standalone="yes"?>
<Relationships xmlns="http://schemas.openxmlformats.org/package/2006/relationships"><Relationship Id="rId1" Type="http://schemas.openxmlformats.org/officeDocument/2006/relationships/customXmlProps" Target="itemProps65.xml"/></Relationships>
</file>

<file path=customXml/_rels/item66.xml.rels><?xml version="1.0" encoding="UTF-8" standalone="yes"?>
<Relationships xmlns="http://schemas.openxmlformats.org/package/2006/relationships"><Relationship Id="rId1" Type="http://schemas.openxmlformats.org/officeDocument/2006/relationships/customXmlProps" Target="itemProps66.xml"/></Relationships>
</file>

<file path=customXml/_rels/item67.xml.rels><?xml version="1.0" encoding="UTF-8" standalone="yes"?>
<Relationships xmlns="http://schemas.openxmlformats.org/package/2006/relationships"><Relationship Id="rId1" Type="http://schemas.openxmlformats.org/officeDocument/2006/relationships/customXmlProps" Target="itemProps67.xml"/></Relationships>
</file>

<file path=customXml/_rels/item68.xml.rels><?xml version="1.0" encoding="UTF-8" standalone="yes"?>
<Relationships xmlns="http://schemas.openxmlformats.org/package/2006/relationships"><Relationship Id="rId1" Type="http://schemas.openxmlformats.org/officeDocument/2006/relationships/customXmlProps" Target="itemProps68.xml"/></Relationships>
</file>

<file path=customXml/_rels/item69.xml.rels><?xml version="1.0" encoding="UTF-8" standalone="yes"?>
<Relationships xmlns="http://schemas.openxmlformats.org/package/2006/relationships"><Relationship Id="rId1" Type="http://schemas.openxmlformats.org/officeDocument/2006/relationships/customXmlProps" Target="itemProps69.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70.xml.rels><?xml version="1.0" encoding="UTF-8" standalone="yes"?>
<Relationships xmlns="http://schemas.openxmlformats.org/package/2006/relationships"><Relationship Id="rId1" Type="http://schemas.openxmlformats.org/officeDocument/2006/relationships/customXmlProps" Target="itemProps70.xml"/></Relationships>
</file>

<file path=customXml/_rels/item71.xml.rels><?xml version="1.0" encoding="UTF-8" standalone="yes"?>
<Relationships xmlns="http://schemas.openxmlformats.org/package/2006/relationships"><Relationship Id="rId1" Type="http://schemas.openxmlformats.org/officeDocument/2006/relationships/customXmlProps" Target="itemProps71.xml"/></Relationships>
</file>

<file path=customXml/_rels/item72.xml.rels><?xml version="1.0" encoding="UTF-8" standalone="yes"?>
<Relationships xmlns="http://schemas.openxmlformats.org/package/2006/relationships"><Relationship Id="rId1" Type="http://schemas.openxmlformats.org/officeDocument/2006/relationships/customXmlProps" Target="itemProps72.xml"/></Relationships>
</file>

<file path=customXml/_rels/item73.xml.rels><?xml version="1.0" encoding="UTF-8" standalone="yes"?>
<Relationships xmlns="http://schemas.openxmlformats.org/package/2006/relationships"><Relationship Id="rId1" Type="http://schemas.openxmlformats.org/officeDocument/2006/relationships/customXmlProps" Target="itemProps73.xml"/></Relationships>
</file>

<file path=customXml/_rels/item74.xml.rels><?xml version="1.0" encoding="UTF-8" standalone="yes"?>
<Relationships xmlns="http://schemas.openxmlformats.org/package/2006/relationships"><Relationship Id="rId1" Type="http://schemas.openxmlformats.org/officeDocument/2006/relationships/customXmlProps" Target="itemProps74.xml"/></Relationships>
</file>

<file path=customXml/_rels/item75.xml.rels><?xml version="1.0" encoding="UTF-8" standalone="yes"?>
<Relationships xmlns="http://schemas.openxmlformats.org/package/2006/relationships"><Relationship Id="rId1" Type="http://schemas.openxmlformats.org/officeDocument/2006/relationships/customXmlProps" Target="itemProps75.xml"/></Relationships>
</file>

<file path=customXml/_rels/item76.xml.rels><?xml version="1.0" encoding="UTF-8" standalone="yes"?>
<Relationships xmlns="http://schemas.openxmlformats.org/package/2006/relationships"><Relationship Id="rId1" Type="http://schemas.openxmlformats.org/officeDocument/2006/relationships/customXmlProps" Target="itemProps76.xml"/></Relationships>
</file>

<file path=customXml/_rels/item77.xml.rels><?xml version="1.0" encoding="UTF-8" standalone="yes"?>
<Relationships xmlns="http://schemas.openxmlformats.org/package/2006/relationships"><Relationship Id="rId1" Type="http://schemas.openxmlformats.org/officeDocument/2006/relationships/customXmlProps" Target="itemProps77.xml"/></Relationships>
</file>

<file path=customXml/_rels/item78.xml.rels><?xml version="1.0" encoding="UTF-8" standalone="yes"?>
<Relationships xmlns="http://schemas.openxmlformats.org/package/2006/relationships"><Relationship Id="rId1" Type="http://schemas.openxmlformats.org/officeDocument/2006/relationships/customXmlProps" Target="itemProps78.xml"/></Relationships>
</file>

<file path=customXml/_rels/item79.xml.rels><?xml version="1.0" encoding="UTF-8" standalone="yes"?>
<Relationships xmlns="http://schemas.openxmlformats.org/package/2006/relationships"><Relationship Id="rId1" Type="http://schemas.openxmlformats.org/officeDocument/2006/relationships/customXmlProps" Target="itemProps79.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80.xml.rels><?xml version="1.0" encoding="UTF-8" standalone="yes"?>
<Relationships xmlns="http://schemas.openxmlformats.org/package/2006/relationships"><Relationship Id="rId1" Type="http://schemas.openxmlformats.org/officeDocument/2006/relationships/customXmlProps" Target="itemProps80.xml"/></Relationships>
</file>

<file path=customXml/_rels/item81.xml.rels><?xml version="1.0" encoding="UTF-8" standalone="yes"?>
<Relationships xmlns="http://schemas.openxmlformats.org/package/2006/relationships"><Relationship Id="rId1" Type="http://schemas.openxmlformats.org/officeDocument/2006/relationships/customXmlProps" Target="itemProps81.xml"/></Relationships>
</file>

<file path=customXml/_rels/item82.xml.rels><?xml version="1.0" encoding="UTF-8" standalone="yes"?>
<Relationships xmlns="http://schemas.openxmlformats.org/package/2006/relationships"><Relationship Id="rId1" Type="http://schemas.openxmlformats.org/officeDocument/2006/relationships/customXmlProps" Target="itemProps82.xml"/></Relationships>
</file>

<file path=customXml/_rels/item83.xml.rels><?xml version="1.0" encoding="UTF-8" standalone="yes"?>
<Relationships xmlns="http://schemas.openxmlformats.org/package/2006/relationships"><Relationship Id="rId1" Type="http://schemas.openxmlformats.org/officeDocument/2006/relationships/customXmlProps" Target="itemProps83.xml"/></Relationships>
</file>

<file path=customXml/_rels/item84.xml.rels><?xml version="1.0" encoding="UTF-8" standalone="yes"?>
<Relationships xmlns="http://schemas.openxmlformats.org/package/2006/relationships"><Relationship Id="rId1" Type="http://schemas.openxmlformats.org/officeDocument/2006/relationships/customXmlProps" Target="itemProps84.xml"/></Relationships>
</file>

<file path=customXml/_rels/item85.xml.rels><?xml version="1.0" encoding="UTF-8" standalone="yes"?>
<Relationships xmlns="http://schemas.openxmlformats.org/package/2006/relationships"><Relationship Id="rId1" Type="http://schemas.openxmlformats.org/officeDocument/2006/relationships/customXmlProps" Target="itemProps85.xml"/></Relationships>
</file>

<file path=customXml/_rels/item86.xml.rels><?xml version="1.0" encoding="UTF-8" standalone="yes"?>
<Relationships xmlns="http://schemas.openxmlformats.org/package/2006/relationships"><Relationship Id="rId1" Type="http://schemas.openxmlformats.org/officeDocument/2006/relationships/customXmlProps" Target="itemProps86.xml"/></Relationships>
</file>

<file path=customXml/_rels/item87.xml.rels><?xml version="1.0" encoding="UTF-8" standalone="yes"?>
<Relationships xmlns="http://schemas.openxmlformats.org/package/2006/relationships"><Relationship Id="rId1" Type="http://schemas.openxmlformats.org/officeDocument/2006/relationships/customXmlProps" Target="itemProps87.xml"/></Relationships>
</file>

<file path=customXml/_rels/item88.xml.rels><?xml version="1.0" encoding="UTF-8" standalone="yes"?>
<Relationships xmlns="http://schemas.openxmlformats.org/package/2006/relationships"><Relationship Id="rId1" Type="http://schemas.openxmlformats.org/officeDocument/2006/relationships/customXmlProps" Target="itemProps88.xml"/></Relationships>
</file>

<file path=customXml/_rels/item89.xml.rels><?xml version="1.0" encoding="UTF-8" standalone="yes"?>
<Relationships xmlns="http://schemas.openxmlformats.org/package/2006/relationships"><Relationship Id="rId1" Type="http://schemas.openxmlformats.org/officeDocument/2006/relationships/customXmlProps" Target="itemProps89.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_rels/item90.xml.rels><?xml version="1.0" encoding="UTF-8" standalone="yes"?>
<Relationships xmlns="http://schemas.openxmlformats.org/package/2006/relationships"><Relationship Id="rId1" Type="http://schemas.openxmlformats.org/officeDocument/2006/relationships/customXmlProps" Target="itemProps90.xml"/></Relationships>
</file>

<file path=customXml/_rels/item91.xml.rels><?xml version="1.0" encoding="UTF-8" standalone="yes"?>
<Relationships xmlns="http://schemas.openxmlformats.org/package/2006/relationships"><Relationship Id="rId1" Type="http://schemas.openxmlformats.org/officeDocument/2006/relationships/customXmlProps" Target="itemProps91.xml"/></Relationships>
</file>

<file path=customXml/_rels/item92.xml.rels><?xml version="1.0" encoding="UTF-8" standalone="yes"?>
<Relationships xmlns="http://schemas.openxmlformats.org/package/2006/relationships"><Relationship Id="rId1" Type="http://schemas.openxmlformats.org/officeDocument/2006/relationships/customXmlProps" Target="itemProps92.xml"/></Relationships>
</file>

<file path=customXml/_rels/item93.xml.rels><?xml version="1.0" encoding="UTF-8" standalone="yes"?>
<Relationships xmlns="http://schemas.openxmlformats.org/package/2006/relationships"><Relationship Id="rId1" Type="http://schemas.openxmlformats.org/officeDocument/2006/relationships/customXmlProps" Target="itemProps93.xml"/></Relationships>
</file>

<file path=customXml/_rels/item94.xml.rels><?xml version="1.0" encoding="UTF-8" standalone="yes"?>
<Relationships xmlns="http://schemas.openxmlformats.org/package/2006/relationships"><Relationship Id="rId1" Type="http://schemas.openxmlformats.org/officeDocument/2006/relationships/customXmlProps" Target="itemProps94.xml"/></Relationships>
</file>

<file path=customXml/_rels/item95.xml.rels><?xml version="1.0" encoding="UTF-8" standalone="yes"?>
<Relationships xmlns="http://schemas.openxmlformats.org/package/2006/relationships"><Relationship Id="rId1" Type="http://schemas.openxmlformats.org/officeDocument/2006/relationships/customXmlProps" Target="itemProps95.xml"/></Relationships>
</file>

<file path=customXml/_rels/item96.xml.rels><?xml version="1.0" encoding="UTF-8" standalone="yes"?>
<Relationships xmlns="http://schemas.openxmlformats.org/package/2006/relationships"><Relationship Id="rId1" Type="http://schemas.openxmlformats.org/officeDocument/2006/relationships/customXmlProps" Target="itemProps96.xml"/></Relationships>
</file>

<file path=customXml/_rels/item97.xml.rels><?xml version="1.0" encoding="UTF-8" standalone="yes"?>
<Relationships xmlns="http://schemas.openxmlformats.org/package/2006/relationships"><Relationship Id="rId1" Type="http://schemas.openxmlformats.org/officeDocument/2006/relationships/customXmlProps" Target="itemProps97.xml"/></Relationships>
</file>

<file path=customXml/_rels/item98.xml.rels><?xml version="1.0" encoding="UTF-8" standalone="yes"?>
<Relationships xmlns="http://schemas.openxmlformats.org/package/2006/relationships"><Relationship Id="rId1" Type="http://schemas.openxmlformats.org/officeDocument/2006/relationships/customXmlProps" Target="itemProps98.xml"/></Relationships>
</file>

<file path=customXml/_rels/item99.xml.rels><?xml version="1.0" encoding="UTF-8" standalone="yes"?>
<Relationships xmlns="http://schemas.openxmlformats.org/package/2006/relationships"><Relationship Id="rId1" Type="http://schemas.openxmlformats.org/officeDocument/2006/relationships/customXmlProps" Target="itemProps99.xml"/></Relationships>
</file>

<file path=customXml/item1.xml><?xml version="1.0" encoding="utf-8"?>
<ReportState xmlns="sas.reportstate">
  <data type="reportstate">UEVDU19TVEFSVFtWAWdWAWZnVQEAAABTVgFnYwFkVQIAAAA3MWMY/P//YgAAAAAAAPh/ZFUCAAAANzFUY1UCAAAAUwAAVF1FTkRfUEVDUysr</data>
</ReportState>
</file>

<file path=customXml/item10.xml><?xml version="1.0" encoding="utf-8"?>
<ReportState xmlns="sas.reportstate">
  <data type="reportstate">Q0VDU19TVEFSVFtWAWdVAAAAAFNUXUVORF9DRUNTKys=</data>
</ReportState>
</file>

<file path=customXml/item100.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My0wNy0xOVQxMToyNDo1NFoiIG5leHRVbmlxdWVOYW1lSW5kZXg9Ijg1OTE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EwLTEwVDA2OjI2OjQ3LjMwM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wIiBhdmFpbGFibGVSb3dDb3VudD0iMTAiIHNpemU9IjgwIiBkYXRhTGF5b3V0PSJtaW5pbWFsIiBncmFuZFRvdGFsPSJmYWxzZSIgaXNJbmRleGVkPSJmYWxzZSIgY29udGVudEtleT0iN1pENUI0SzZZVFkzTVc0UDJIWlVKU0FDQUdEVUdVSUgiPgogICAgICAgICAgICAgICAgPCFbQ0RBVEFbMjMyODkuMAoyMzI4OC4wCjIzMjg3LjAKMjMyODYuMAoyMzI4NS4wCjIzMjgyLjAKMjMyNTMuMAoyMzIyMi4wCjIzMTkxLjAKMjMxNjE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g1NDQiIGJhc2U9ImJpMjkiLz4KICAgICAgICAgICAgICAgIDxSZWxhdGlvbmFsRGF0YUl0ZW0gbmFtZT0iYmk4NTQ1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U29ydEl0ZW1zPgogICAgICAgICAgICAgICAgICAgICAgICA8U29ydEl0ZW0gcmVmPSJiaTczOSIgc29ydERpcmVjdGlvbj0iYXNjZW5kaW5nIi8+CiAgICAgICAgICAgICAgICAgICAgPC9Tb3J0SXRlbXM+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4NTQ2IiBiYXNlPSJiaTg3MyIvPgogICAgICAgICAgICAgICAgPFJlbGF0aW9uYWxEYXRhSXRlbSBuYW1lPSJiaTg1NDc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4NTQ4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ODU0OS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4NTUwIiBiYXNlPSJiaTI5Ii8+CiAgICAgICAgICAgICAgICA8UmVsYXRpb25hbERhdGFJdGVtIG5hbWU9ImJpODU1M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OTI0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I0MSxiaW5uZWR9LCc4MycpPC9FeHByZXNzaW9uPgogICAgICAgICAgICAgICAgPC9SZWxhdGlvbmFsRmlsdGVySXRlbT4KICAgICAgICAgICAgICAgIDxSZWxhdGlvbmFsRGF0YUl0ZW0gbmFtZT0iYmk3OTQ5IiBiYXNlPSJiaTg5NiIvPgogICAgICAgICAgICAgICAgPFJlbGF0aW9uYWxGaWx0ZXJJdGVtIG5hbWU9ImJpNzk1M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0OSxyYXd9LDEwMyk8L0V4cHJlc3Npb24+CiAgICAgICAgICAgICAgICA8L1JlbGF0aW9uYWxGaWx0ZXJJdGVtPgogICAgICAgICAgICAgICAgPFJlbGF0aW9uYWxEYXRhSXRlbSBuYW1lPSJiaTg1NTI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CAgICA8QnVzaW5lc3NJdGVtIHJlZj0iYmk3OTUw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ODU1My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ODU1NC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g1NTU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4NTU2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g1NTciIGJhc2U9ImJpMTA1OSIvPgogICAgICAgICAgICAgICAgPFJlbGF0aW9uYWxEYXRhSXRlbSBuYW1lPSJiaTg1NTg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jkyIiBiYXNlPSJiaTE4NTciLz4KICAgICAgICAgICAgICAgIDxSZWxhdGlvbmFsRGF0YUl0ZW0gbmFtZT0iYmk3Mjk2IiBiYXNlPSJiaTkxMSIvPgogICAgICAgICAgICAgICAgPFJlbGF0aW9uYWxEYXRhSXRlbSBuYW1lPSJiaTg1NTk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I5MiIvPgogICAgICAgICAgICAgICAgICAgICAgICAgICAgPEJ1c2luZXNzSXRlbSByZWY9ImJpNzI5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ODU2MCIgYmFzZT0iYmkxMDU5Ii8+CiAgICAgICAgICAgICAgICA8UmVsYXRpb25hbERhdGFJdGVtIG5hbWU9ImJpODU2M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g1NjIiIGJhc2U9ImJpMTA1OSIvPgogICAgICAgICAgICAgICAgPFJlbGF0aW9uYWxEYXRhSXRlbSBuYW1lPSJiaTg1NjM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4NTY0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ODU2N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g1NjY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4NTY3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4NTY4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g1Njk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4NTcwIiBiYXNlPSJiaTEwNTkiLz4KICAgICAgICAgICAgICAgIDxSZWxhdGlvbmFsRGF0YUl0ZW0gbmFtZT0iYmk4NTcx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g1NzI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5NTMiIGJhc2U9ImJpODk2Ii8+CiAgICAgICAgICAgICAgICA8UmVsYXRpb25hbEZpbHRlckl0ZW0gbmFtZT0iYmk3OTU0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zLHJhd30sMTAzKTwvRXhwcmVzc2lvbj4KICAgICAgICAgICAgICAgIDwvUmVsYXRpb25hbEZpbHRlckl0ZW0+CiAgICAgICAgICAgICAgICA8UmVsYXRpb25hbERhdGFJdGVtIG5hbWU9ImJpODU3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Q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OTU1IiBiYXNlPSJiaTg5NiIvPgogICAgICAgICAgICAgICAgPFJlbGF0aW9uYWxGaWx0ZXJJdGVtIG5hbWU9ImJpNzk1N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SxyYXd9LDEwMyk8L0V4cHJlc3Npb24+CiAgICAgICAgICAgICAgICA8L1JlbGF0aW9uYWxGaWx0ZXJJdGVtPgogICAgICAgICAgICAgICAgPFJlbGF0aW9uYWxEYXRhSXRlbSBuYW1lPSJiaTg1Nz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2Ii8+CiAgICAgICAgICAgICAgICA8L0RldGFpbEZpbHRlcnM+CiAgICAgICAgICAgIDwvQXBwbGllZEZpbHRlcnM+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TE1IiBiYXNlPSJiaTcwNjUiLz4KICAgICAgICAgICAgICAgIDxSZWxhdGlvbmFsRGF0YUl0ZW0gbmFtZT0iYmk3ODE3IiBiYXNlPSJiaTc4MTYiLz4KICAgICAgICAgICAgICAgIDxSZWxhdGlvbmFsRGF0YUl0ZW0gbmFtZT0iYmk4NTc1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ExN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gICAgPEJ1c2luZXNzSXRlbSByZWY9ImJpNzgxNy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Dk5IiBiYXNlPSJiaTQ0NjkiLz4KICAgICAgICAgICAgICAgIDxSZWxhdGlvbmFsRGF0YUl0ZW0gbmFtZT0iYmk3NTkyIiBiYXNlPSJiaTIyMTciLz4KICAgICAgICAgICAgICAgIDxSZWxhdGlvbmFsRmlsdGVySXRlbSBuYW1lPSJiaTc1OT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NTkyLGJpbm5lZH0sJ1N1YnN0aXR1dGUgQXNzZXQnKSxpc21pc3NpbmcoJHtiaTc1OTIsYmlubmVkfSkpPC9FeHByZXNzaW9uPgogICAgICAgICAgICAgICAgPC9SZWxhdGlvbmFsRmlsdGVySXRlbT4KICAgICAgICAgICAgICAgIDxSZWxhdGlvbmFsRGF0YUl0ZW0gbmFtZT0iYmk3NjIwIiBiYXNlPSJiaTQ2NjgiLz4KICAgICAgICAgICAgICAgIDxSZWxhdGlvbmFsRGF0YUl0ZW0gbmFtZT0iYmk3NjI0IiBiYXNlPSJiaTQ3MzciLz4KICAgICAgICAgICAgICAgIDxSZWxhdGlvbmFsRGF0YUl0ZW0gbmFtZT0iYmk3NjM0IiBiYXNlPSJiaTQ0NjYiLz4KICAgICAgICAgICAgICAgIDxSZWxhdGlvbmFsRGF0YUl0ZW0gbmFtZT0iYmk4NTc2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3NjIwIi8+CiAgICAgICAgICAgICAgICAgICAgICAgICAgICA8QnVzaW5lc3NJdGVtIHJlZj0iYmk0NDk5Ii8+CiAgICAgICAgICAgICAgICAgICAgICAgIDwvQXhpcz4KICAgICAgICAgICAgICAgICAgICAgICAgPEF4aXMgdHlwZT0icm93Ij4KICAgICAgICAgICAgICAgICAgICAgICAgICAgIDxCdXNpbmVzc0l0ZW0gcmVmPSJiaTc2MjQiLz4KICAgICAgICAgICAgICAgICAgICAgICAgICAgIDxCdXNpbmVzc0l0ZW0gcmVmPSJiaTc2MzQiLz4KICAgICAgICAgICAgICAgICAgICAgICAgPC9BeGlzPgogICAgICAgICAgICAgICAgICAgIDwvQXhlcz4KICAgICAgICAgICAgICAgICAgICA8Q29sdW1uU29ydEl0ZW1zPgogICAgICAgICAgICAgICAgICAgICAgICA8U29ydEl0ZW0gcmVmPSJiaTc2MjAiIHNvcnREaXJlY3Rpb249ImFzY2VuZGluZyIvPgogICAgICAgICAgICAgICAgICAgIDwvQ29sdW1uU29ydEl0ZW1zPgogICAgICAgICAgICAgICAgICAgIDxSb3dTb3J0SXRlbXM+CiAgICAgICAgICAgICAgICAgICAgICAgIDxTb3J0SXRlbSByZWY9ImJpNzYyNCIgc29ydERpcmVjdGlvbj0iYXNjZW5kaW5nIi8+CiAgICAgICAgICAgICAgICAgICAgICAgIDxTb3J0SXRlbSByZWY9ImJpNzYzNC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zU5MyIvPgogICAgICAgICAgICAgICAgPC9EZXRhaWxGaWx0ZXJzPgogICAgICAgICAgICA8L0FwcGxpZWRGaWx0ZXJz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5NTciIGJhc2U9ImJpODk2Ii8+CiAgICAgICAgICAgICAgICA8UmVsYXRpb25hbEZpbHRlckl0ZW0gbmFtZT0iYmk3OTU4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3LHJhd30sMTAzKTwvRXhwcmVzc2lvbj4KICAgICAgICAgICAgICAgIDwvUmVsYXRpb25hbEZpbHRlckl0ZW0+CiAgICAgICAgICAgICAgICA8UmVsYXRpb25hbERhdGFJdGVtIG5hbWU9ImJpODU3Ny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g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ODU3OC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4NTc5IiBiYXNlPSJiaTkyNCIvPgogICAgICAgICAgICAgICAgPFJlbGF0aW9uYWxEYXRhSXRlbSBuYW1lPSJiaTg1ODA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ODU4MSIgYmFzZT0iYmk5MjQiLz4KICAgICAgICAgICAgICAgIDxSZWxhdGlvbmFsRGF0YUl0ZW0gbmFtZT0iYmk4NTgy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g1ODMiIGJhc2U9ImJpOTI0Ii8+CiAgICAgICAgICAgICAgICA8UmVsYXRpb25hbERhdGFJdGVtIG5hbWU9ImJpODU4NC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4NTg1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ODU4NiIgYmFzZT0iYmk5MjQiLz4KICAgICAgICAgICAgICAgIDxSZWxhdGlvbmFsRGF0YUl0ZW0gbmFtZT0iYmk4NTg3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cxMjMiIGRhdGFTb3VyY2U9ImRzODUxIiBjaGlsZFF1ZXJ5UmVsYXRpb25zaGlwPSJpbmRlcGVuZGVudCIgc3RhdHVzPSJleGVjdXRhYmxlIj4KICAgICAgICAgICAgPEJ1c2luZXNzSXRlbXM+CiAgICAgICAgICAgICAgICA8UmVsYXRpb25hbERhdGFJdGVtIG5hbWU9ImJpNzEyMCIgYmFzZT0iYmk5MjQiLz4KICAgICAgICAgICAgICAgIDxSZWxhdGlvbmFsRmlsdGVySXRlbSBuYW1lPSJiaTcx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TIwLGJpbm5lZH0sJzgzJyk8L0V4cHJlc3Npb24+CiAgICAgICAgICAgICAgICA8L1JlbGF0aW9uYWxGaWx0ZXJJdGVtPgogICAgICAgICAgICAgICAgPFJlbGF0aW9uYWxEYXRhSXRlbSBuYW1lPSJiaTc5NTEiIGJhc2U9ImJpODk2Ii8+CiAgICAgICAgICAgICAgICA8UmVsYXRpb25hbEZpbHRlckl0ZW0gbmFtZT0iYmk3OTUy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xLHJhd30sMTAzKTwvRXhwcmVzc2lvbj4KICAgICAgICAgICAgICAgIDwvUmVsYXRpb25hbEZpbHRlckl0ZW0+CiAgICAgICAgICAgICAgICA8UmVsYXRpb25hbERhdGFJdGVtIG5hbWU9ImJpODU4OC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ICAgIDxCdXNpbmVzc0l0ZW0gcmVmPSJiaTc5NTIiLz4KICAgICAgICAgICAgICAgIDwvRGV0YWlsRmlsdGVycz4KICAgICAgICAgICAgPC9BcHBsaWVkRmlsdGVycz4KICAgICAgICA8L1BhcmVudERhdGFEZWZpbml0aW9uPgogICAgICAgIDxQYXJlbnREYXRhRGVmaW5pdGlvbiBuYW1lPSJkZDcyNTciIGRhdGFTb3VyY2U9ImRzMzQiIGNoaWxkUXVlcnlSZWxhdGlvbnNoaXA9ImluZGVwZW5kZW50IiBzdGF0dXM9ImV4ZWN1dGFibGUiPgogICAgICAgICAgICA8QnVzaW5lc3NJdGVtcz4KICAgICAgICAgICAgICAgIDxSZWxhdGlvbmFsRGF0YUl0ZW0gbmFtZT0iYmk3MjYyIiBiYXNlPSJiaTQ3Ii8+CiAgICAgICAgICAgICAgICA8UmVsYXRpb25hbERhdGFJdGVtIG5hbWU9ImJpNzI2MyIgYmFzZT0iYmk0OCIvPgogICAgICAgICAgICAgICAgPFJlbGF0aW9uYWxEYXRhSXRlbSBuYW1lPSJiaTcyNjYiIGJhc2U9ImJpNTQiLz4KICAgICAgICAgICAgICAgIDxSZWxhdGlvbmFsRGF0YUl0ZW0gbmFtZT0iYmk3MjY3IiBiYXNlPSJiaTQyIi8+CiAgICAgICAgICAgICAgICA8UmVsYXRpb25hbERhdGFJdGVtIG5hbWU9ImJpNzI2OSIgYmFzZT0iYmk2NSIvPgogICAgICAgICAgICAgICAgPFJlbGF0aW9uYWxEYXRhSXRlbSBuYW1lPSJiaTcyNzAiIGJhc2U9ImJpNDAiLz4KICAgICAgICAgICAgICAgIDxSZWxhdGlvbmFsRGF0YUl0ZW0gbmFtZT0iYmk3MjcxIiBiYXNlPSJiaTQxIi8+CiAgICAgICAgICAgICAgICA8UmVsYXRpb25hbERhdGFJdGVtIG5hbWU9ImJpNzI3MyIgYmFzZT0iYmk2Ni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OTMiIGJhc2U9ImJpNzg3OSIvPgogICAgICAgICAgICAgICAgPFJlbGF0aW9uYWxEYXRhSXRlbSBuYW1lPSJiaTgxNTIiIGJhc2U9ImJpODAwNyIvPgogICAgICAgICAgICAgICAgPFJlbGF0aW9uYWxGaWx0ZXJJdGVtIG5hbWU9ImJpODE1MyI+CiAgICAgICAgICAgICAgICAgICAgPEVkaXRvclByb3BlcnRpZXM+CiAgICAgICAgICAgICAgICAgICAgICAgIDxQcm9wZXJ0eSBrZXk9ImNvbXBsZXhpdHkiPlNJTkdMRV9EQVRBX0lURU08L1Byb3BlcnR5PgogICAgICAgICAgICAgICAgICAgICAgICA8UHJvcGVydHkga2V5PSJpbnRlcmFjdGl2ZUVkaXRpbmdBbGxvd2VkIj5GQUxTRTwvUHJvcGVydHk+CiAgICAgICAgICAgICAgICAgICAgPC9FZGl0b3JQcm9wZXJ0aWVzPgogICAgICAgICAgICAgICAgICAgIDxFeHByZXNzaW9uPmNvbnRhaW5zKCR7Ymk4MTUyLGJpbm5lZH0sJ0NQXzAxMDMnKTwvRXhwcmVzc2lvbj4KICAgICAgICAgICAgICAgIDwvUmVsYXRpb25hbEZpbHRlckl0ZW0+CiAgICAgICAgICAgICAgICA8UmVsYXRpb25hbERhdGFJdGVtIG5hbWU9ImJpODU4OSIgYmFzZT0iYmk0MyIvPgogICAgICAgICAgICAgICAgPFJlbGF0aW9uYWxEYXRhSXRlbSBuYW1lPSJiaTg1OTAiIGJhc2U9ImJpNjQiLz4KICAgICAgICAgICAgPC9CdXNpbmVzc0l0ZW1zPgogICAgICAgICAgICA8RGF0YURlZmluaXRpb24gbmFtZT0iZGQ3MjU4IiB0eXBlPSJyZWxhdGlvbmFsIiBkYXRhU291cmNlPSJkczM0Ij4KICAgICAgICAgICAgICAgIDxSZWxhdGlvbmFsUXVlcnkgZGV0YWlsPSJmYWxzZSIgY29sdW1uVG90YWxzPSJ0cnVlIj4KICAgICAgICAgICAgICAgICAgICA8U29ydEl0ZW1zPgogICAgICAgICAgICAgICAgICAgICAgICA8U29ydEl0ZW0gcmVmPSJiaTcyNjMiIHNvcnREaXJlY3Rpb249ImF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CAgICA8QnVzaW5lc3NJdGVtIHJlZj0iYmk4MTUzIi8+CiAgICAgICAgICAgICAgICA8L0RldGFpbEZpbHRlcnM+CiAgICAgICAgICAgIDwvQXBwbGllZEZpbHRlcnM+CiAgICAgICAgPC9QYXJlbnREYXRhRGVmaW5pdGlvbj4KICAgICAgICA8UGFyZW50RGF0YURlZmluaXRpb24gbmFtZT0iZGQ4NDM4IiBkYXRhU291cmNlcz0iZHMzNCBkczIxMzgiIGNoaWxkUXVlcnlSZWxhdGlvbnNoaXA9ImluZGVwZW5kZW50Ij4KICAgICAgICAgICAgPEJ1c2luZXNzSXRlbXM+CiAgICAgICAgICAgICAgICA8U3ludGhldGljSXRlbXMgbmFtZT0ic2k4NDQwIj4KICAgICAgICAgICAgICAgICAgICA8SXRlbSBuYW1lPSJiaTg0NDEiIHB1cnBvc2U9Im1lc3NhZ2UiLz4KICAgICAgICAgICAgICAgIDwvU3ludGhldGljSXRlbXM+CiAgICAgICAgICAgICAgICA8UmVsYXRpb25hbERhdGFJdGVtIG5hbWU9ImJpODE1OSIgYmFzZT0iYmk4MDA3Ii8+CiAgICAgICAgICAgICAgICA8UmVsYXRpb25hbERhdGFJdGVtIG5hbWU9ImJpMjE2NiIgYmFzZT0iYmkzOSIvPgogICAgICAgICAgICAgICAgPFJlbGF0aW9uYWxEYXRhSXRlbSBuYW1lPSJiaTIxNjkiIGJhc2U9ImJpNDMiLz4KICAgICAgICAgICAgICAgIDxSZWxhdGlvbmFsRGF0YUl0ZW0gbmFtZT0iYmkyMTc0IiBiYXNlPSJiaTQ5Ii8+CiAgICAgICAgICAgICAgICA8UmVsYXRpb25hbERhdGFJdGVtIG5hbWU9ImJpMjE4MCIgYmFzZT0iYmk2NCIvPgogICAgICAgICAgICAgICAgPFJlbGF0aW9uYWxEYXRhSXRlbSBuYW1lPSJiaTIxOTEiIGJhc2U9ImJpNTk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3IiBiYXNlPSJiaTQxIi8+CiAgICAgICAgICAgICAgICA8UmVsYXRpb25hbERhdGFJdGVtIG5hbWU9ImJpMjE2OCIgYmFzZT0iYmk0Mi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zIiBiYXNlPSJiaTQ4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yIgYmFzZT0iYmkyMTQzIi8+CiAgICAgICAgICAgICAgICA8UmVsYXRpb25hbERhdGFJdGVtIG5hbWU9ImJpMjE5OSIgYmFzZT0iYmkyMTQ2Ii8+CiAgICAgICAgICAgICAgICA8UmVsYXRpb25hbERhdGFJdGVtIG5hbWU9ImJpMjIwMiIgYmFzZT0iYmkyMTUzIi8+CiAgICAgICAgICAgICAgICA8UmVsYXRpb25hbERhdGFJdGVtIG5hbWU9ImJpMjIwNiIgYmFzZT0iYmkyMTQxIi8+CiAgICAgICAgICAgICAgICA8UmVsYXRpb25hbERhdGFJdGVtIG5hbWU9ImJpMjE5NiIgYmFzZT0iYmkyMTQyIi8+CiAgICAgICAgICAgICAgICA8UmVsYXRpb25hbERhdGFJdGVtIG5hbWU9ImJpMjE5OCIgYmFzZT0iYmkyMTQ0Ii8+CiAgICAgICAgICAgICAgICA8UmVsYXRpb25hbERhdGFJdGVtIG5hbWU9ImJpMjIwMCIgYmFzZT0iYmkyMTUxIi8+CiAgICAgICAgICAgICAgICA8UmVsYXRpb25hbERhdGFJdGVtIG5hbWU9ImJpMjIwMSIgYmFzZT0iYmkyMTUy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ODQzOSIgdHlwZT0icHJvY2VkdXJhbCIgZGF0YVNvdXJjZXM9ImRzMzQgZHMyMTM4Ij4KICAgICAgICAgICAgICAgIDxQcm9jZWR1cmFsUXVlcnkgdHlwZT0iam9pbiI+CiAgICAgICAgICAgICAgICAgICAgPEdlbmVyYXRlZFJlc291cmNlcz4KICAgICAgICAgICAgICAgICAgICAgICAgPEdlbmVyYXRlZFRhYmxlIHB1cnBvc2U9ImpvaW5lZFRhYmxlIiBuYW1lPSJnZTg0NDI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4MTU5PC9SZWZlcmVuY2VWYWx1ZT4KICAgICAgICAgICAgICAgICAgICAgICAgICAgIDwvTGlzdEFyZ3VtZW50PgogICAgICAgICAgICAgICAgICAgICAgICAgICAgPExpc3RBcmd1bWVudCBwdXJwb3NlPSJzZWxlY3RDb2x1bW5zIj4KICAgICAgICAgICAgICAgICAgICAgICAgICAgICAgICA8UmVmZXJlbmNlVmFsdWU+YmkyMTY2PC9SZWZlcmVuY2VWYWx1ZT4KICAgICAgICAgICAgICAgICAgICAgICAgICAgICAgICA8UmVmZXJlbmNlVmFsdWU+YmkyMTY5PC9SZWZlcmVuY2VWYWx1ZT4KICAgICAgICAgICAgICAgICAgICAgICAgICAgICAgICA8UmVmZXJlbmNlVmFsdWU+YmkyMTc0PC9SZWZlcmVuY2VWYWx1ZT4KICAgICAgICAgICAgICAgICAgICAgICAgICAgICAgICA8UmVmZXJlbmNlVmFsdWU+YmkyMTgwPC9SZWZlcmVuY2VWYWx1ZT4KICAgICAgICAgICAgICAgICAgICAgICAgICAgICAgICA8UmVmZXJlbmNlVmFsdWU+YmkyMTkxPC9SZWZlcmVuY2VWYWx1ZT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CAgICA8UmVmZXJlbmNlVmFsdWU+Ymk4MTU5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c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I8L1JlZmVyZW5jZVZhbHVlPgogICAgICAgICAgICAgICAgICAgICAgICAgICAgICAgIDxSZWZlcmVuY2VWYWx1ZT5iaTIyMDY8L1JlZmVyZW5jZVZhbHVlPgogICAgICAgICAgICAgICAgICAgICAgICAgICAgICAgIDxSZWZlcmVuY2VWYWx1ZT5iaTIxOTY8L1JlZmVyZW5jZVZhbHVlPgogICAgICAgICAgICAgICAgICAgICAgICAgICAgICAgIDxSZWZlcmVuY2VWYWx1ZT5iaTIxOTg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ODQ5MyIgcHVycG9zZT0ic3RhdHVzIiBzeW50aGV0aWNJdGVtcz0ic2k4NDQw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FuZChlcSgke2JpMTksYmlubmVkfSwnODMnKSxlcSgke2JpMTMscmF3fSwxMDMp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gICAgPERhdGFJdGVtIG5hbWU9ImJpODAwNiIgeHJlZj0iRE9NX1BPT0wiLz4KICAgICAgICAgICAgICAgIDxSZWxhdGlvbmFsRmlsdGVySXRlbSBuYW1lPSJiaTgxMDQiPgogICAgICAgICAgICAgICAgICAgIDxFeHByZXNzaW9uPmNvbnRhaW5zKCR7Ymk4MDA2LGJpbm5lZH0sJ0NQXzAxMDMnKTwvRXhwcmVzc2lvbj4KICAgICAgICAgICAgICAgIDwvUmVsYXRpb25hbEZpbHRlckl0ZW0+CiAgICAgICAgICAgIDwvQnVzaW5lc3NJdGVtRm9sZGVyPgogICAgICAgICAgICA8QXBwbGllZEZpbHRlcnM+CiAgICAgICAgICAgICAgICA8RGF0YVNvdXJjZVN1YnNldEZpbHRlcnM+CiAgICAgICAgICAgICAgICAgICAgPEJ1c2luZXNzSXRlbSByZWY9ImJpODEwNCIvPgogICAgICAgICAgICAgICAgPC9EYXRhU291cmNlU3Vic2V0RmlsdGVycz4KICAgICAgICAgICAgPC9BcHBsaWVkRmlsdGVyc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g3OSIgbGFiZWw9Ik5vdGlvbmFsIFZhbHVlIGFkYXB0ZWQiIHVzYWdlPSJxdWFudGl0YXRpdmUiIGZvcm1hdD0iQ09NTUExMi4yIiBhZ2dyZWdhdGlvbj0ic3VtIiBkYXRhVHlwZT0iZG91YmxlIj4KICAgICAgICAgICAgICAgICAgICA8RXhwcmVzc2lvbj5jb25kKGVxKCR7YmkzNyxiaW5uZWR9LCdCb25kLlplcm9Db3Vwb24nKSxhYnMoJHtiaTUyLHJhd30pLGFicygke2JpNTgscmF3fSkpPC9FeHByZXNzaW9uPgogICAgICAgICAgICAgICAgPC9DYWxjdWxhdGVkSXRlbT4KICAgICAgICAgICAgICAgIDxEYXRhSXRlbSBuYW1lPSJiaTgwMDciIHhyZWY9IkRPTV9QT09MIi8+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EwM19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S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1NDQsYmk4NTQ1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1NDYsYmk4NTQ3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Q4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Q5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TAsYmk4NTUx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NTI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TM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1N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TU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U2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1NyxiaTg1NTg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U5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AsYmk4NTYx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2MixiaTg1NjM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2ND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Y1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Y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c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g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2OT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3MCxiaTg1NzE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3Mj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NzM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c0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Tc1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3Nj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c3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c4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zksYmk4NTgw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ODEsYmk4NTgy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gzLGJpODU4N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g1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ODYsYmk4NTg3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ODg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NTg5LGJpODU5MD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I4Mi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ODU1Ny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g1NDQ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ODU1MC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4NTQ2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ODU1Ni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4NTYw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ODU2Mi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g1NzA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g1NTI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ODU3N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4NTQ5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g1NDg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ODU1M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4NTQ1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g1NzY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ODU0Ny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g1NzM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g1NTk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g1NjU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g1NjY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g1Njc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g1Njg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g1Njk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g1NzI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g1NTM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g1NTQ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g1NTU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4NTc0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4NTU4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4NTYx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4NTYz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4NTY0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4NTcx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4NTc5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4NTgx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4NTgz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4NTg1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4NTg2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4NTgw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4NTgy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4NTg0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4NTg3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ODU3Ny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ODU3OC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g1ODg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4NTg5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4NTkw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3MD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gICAgPEludGVybmFsRGF0YVNvdXJjZU1hcHBpbmcgbmFtZT0iZG04NDk1IiBzb3VyY2U9ImRzMzQiIHRhcmdldD0iZHMyMjEyIj4KICAgICAgICAgICAgPEludGVybmFsQ29sdW1uTWFwcGluZyBzb3VyY2U9ImJpODAwNyIgdGFyZ2V0PSJiaTg0MzUiLz4KICAgICAgICA8L0ludGVybmFsRGF0YVNvdXJjZU1hcHBpbmc+CiAgICAgICAgPEludGVybmFsRGF0YVNvdXJjZU1hcHBpbmcgbmFtZT0iZG04NDk2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y0xMC0xM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y0wNy0xOVQxMToyNDo1NC40NzZ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MyODI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EzIi8+CiAgICAgICAgICAgIDwvQ3Jvc3N0YWJTdGF0ZT4KICAgICAgICAgICAgPENyb3NzdGFiU3RhdGUgZWxlbWVudD0idmU2NTkiPgogICAgICAgICAgICAgICAgPFZpc2libGVDZWxscyBob3Jpem9udGFsSW5kZXg9IjAiIHZlcnRpY2FsSW5kZXg9IjAiIGhvcml6b250YWxDZWxscz0iMSIgdmVydGljYWxDZWxscz0iMiIvPgogICAgICAgICAgICA8L0Nyb3NzdGFiU3RhdGU+CiAgICAgICAgICAgIDxDcm9zc3RhYlN0YXRlIGVsZW1lbnQ9InZlNzE1Ij4KICAgICAgICAgICAgICAgIDxWaXNpYmxlQ2VsbHMgaG9yaXpvbnRhbEluZGV4PSIwIiB2ZXJ0aWNhbEluZGV4PSIwIiBob3Jpem9udGFsQ2VsbHM9IjAiIHZlcnRpY2FsQ2VsbHM9IjQiLz4KICAgICAgICAgICAgPC9Dcm9zc3RhYlN0YXRlPgogICAgICAgICAgICA8VGFibGVTdGF0ZSBlbGVtZW50PSJ2ZTc0NCI+CiAgICAgICAgICAgICAgICA8VmlzaWJsZUNlbGxzIGhvcml6b250YWxJbmRleD0iMCIgdmVydGljYWxJbmRleD0iMCIgaG9yaXpvbnRhbENlbGxzPSIyIiB2ZXJ0aWNhbENlbGxzPSIw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01.xml><?xml version="1.0" encoding="utf-8"?>
<ReportState xmlns="sas.reportstate">
  <data type="reportstate">UkNfU1RBUlRbVgVnZ1VjAgAAAFNnYwIAAABjAAAAAGRVBgAAAHZlMzU5NmRVAAAAAGMAAAAAZ5lmVQEAAABTVgFnmGRVBgAAAGJpNzc4M2RVEgAAAFJlZmluYW5jaW5nIE1hcmtlcmFWAWdjAWRVAgAAADc0Yxj8//9iAAAAAAAA+H9kVQIAAAA3NGMBAAAAVGMIAAAAYWMAZ2MCAAAAYwAAAABkVQUAAAB2ZTcyM2RVAAAAAGMAAAAAZ5lmVQEAAABTVgFnmGRVBgAAAGJpMzc1MGRVDAAAAEN1dCBPZmYgRGF0ZWFWAWdjAGFjGPz//2IAAAAAgGHWQGRVCgAAADMwLzA5LzIwMjJjAQAAAFRjCAAAAGFjAFRWAWZVAgAAAFNkVQYAAABiaTM3NTBkVQYAAABiaTM3NjhUVgFhVgFnZFUGAAAAZGQzNzU0VgFmVQcAAABTZFUtAAAAby93IENsYWltIGFnYWluc3QgbG9jYWwvbXVuaWNpcGFsIGF1dGhvcml0aWVzZFUuAAAAby93IENsYWltIGFnYWluc3QgcmVnaW9uYWwvZmVkZXJhbCBhdXRob3JpdGllc2RVHAAAAG8vdyBDbGFpbSBhZ2FpbnN0IHNvdmVyZWlnbnNkVTMAAABvL3cgQ2xhaW0gZ3VhcmFudGVlZCBieSBsb2NhbC9tdW5pY2lwYWwgYXV0aG9yaXRpZXNkVTQAAABvL3cgQ2xhaW0gZ3VhcmFudGVlZCBieSByZWdpb25hbC9mZWRlcmFsIGF1dGhvcml0aWVzZFUiAAAAby93IENsYWltIGd1YXJhbnRlZWQgYnkgc292ZXJlaWduc2RVBgAAAE90aGVyc1RWAWZnVQcAAABTVgFnwGMAAAAAZFUGAAAAYmkzNzUwZFUMAAAAQ3V0IE9mZiBEYXRlZFUHAAAARERNTVlZOGMYAAAAVgFmY1UIAAAAUwAAAACAYdZAAAAAAIBh1kAAAAAAgGHWQAAAAACAYdZAAAAAAIBh1kAAAAAAgGHWQAAAAACAYdZAAAAAAIBh1kBUVgFhYwEAAABiCAAAAGIAAAAAAAD4f2IAAAAAAAD4f2IAAAAAAAD4f2IAAAAAAAD4f2IAAAAAAAD4f2FjAGMAYwBjAVYBZ8BjAQAAAGRVBgAAAGJpMzc2OGRVEAAAAFR5cGUgb2YgRXhwb3N1cmVhYxgAAABWAWFWAWZjVQgAAABTnP///wIAAAAFAAAAAQAAAAQAAAAAAAAAAwAAAAYAAABUYwEAAABiCAAAAGIAAAAAAAD4f2IAAAAAAAD4f2IAAAAAAAD4f2IAAAAAAAD4f2IAAAAAAAD4f2FjAGMAYwBjAVYBZ8BjAAAAAGRVBgAAAGJpMzc0NWRVFgAAAEF2ZXJhZ2UgTm9taW5hbCAoMDAwcylkVQgAAABDT01NQTEyLmMCAAAAVgFmY1UIAAAAU6LsjErRZXhA/v3YfJM3mkCUuUD7Hb9kQF0ZmlXLlblA7yas+lmDlECDf6B3Dxd1QLeq8YRsV3tAM6j9MoBegUBUVgFhYwIAAABiCAAAAGIAAAAAAAD4f2IAAAAAAAD4f2IAAAAAAAD4f2IAAAAAAAD4f2IAAAAAAAD4f2FjAGMAYwBjAVYBZ8BjAAAAAGRVBgAAAGJpMzc0NmRVDAAAAE5vbWluYWwgKG1uKWRVCAAAAENPTU1BMTIuYwAAAABWAWZjVQgAAABT/J4wqNrVrUBB/DajajtWQC3MnSPKrIVAZ36XHw4DgkBWd9gjTLGDQPwxryfGyJRABq5goZ08ckCwfvwU9/tpQFRWAWFjAgAAAGIIAAAAYgAAAAAAAPh/YgAAAAAAAPh/YgAAAAAAAPh/YgAAAAAAAPh/YgAAAAAAAPh/YWMAYwBjAGMBVgFnwGMAAAAAZFUGAAAAYmkzNzQ3ZFUMAAAATk8uIE9GIExPQU5TZFUIAAAAQ09NTUExMi5jGAAAAFYBZmNVCAAAAFMAAAAAgBvDQAAAAAAAgEpAAAAAAABTsEAAAAAAAABWQAAAAAAAAH5AAAAAAADMrkAAAAAAANiEQAAAAAAAYHdAVFYBYWMCAAAAYggAAABiAAAAAAAA+H9iAAAAAAAA+H9iAAAAAAAA+H9iAAAAAAAA+H9iAAAAAAAA+H9hYwBjAGMAYwFWAWfAYwAAAABkVQYAAABiaTM3NDhkVREAAAAlIG9mIFRvdGFsIEFzc2V0c2RVCwAAAFBFUkNFTlQxMi4yYxgAAABWAWZjVQgAAABTAAAAAAAA8D/xTrjoV9iXP8tF3FVeP8c/kDfXWZlRwz8gfe1zDh/FP58nfFDPStY/c37o9FWPsz9wtW0Pld6rP1RWAWFjAgAAAGIIAAAAYgAAAAAAAPh/YgAAAAAAAPh/YgAAAAAAAPh/YgAAAAAAAPh/YgAAAAAAAPh/YWMAYwBjAGMBVgFnwGMAAAAAZFUGAAAAYmkzNzQ5ZFURAAAAJSBOdW1iZXIgb2YgTG9hbnNkVQsAAABQRVJDRU5UMTIuMmMYAAAAVgFmY1UIAAAAUwAAAAAAAPA/jEZIerkwdj8zhNwTv1bbP/L2dbwSbII/BGjPRgIfqT/IUBcj1cnZP5sJdx02dLE/YVY96NOSoz9UVgFhYwIAAABiCAAAAGIAAAAAAAD4f2IAAAAAAAD4f2IAAAAAAAD4f2IAAAAAAAD4f2IAAAAAAAD4f2FjAGMAYwBjAVRnoGZjVQgAAABTAAAAAAAAAABUVgFlY1UAAAAAU1RhVgFhYwgAAABiCAAAAGMBYwBiAAAAAAAAAABWAWFWAWFWA2dnZFUGAAAAZGQzNzU0VgFhVgFmZ1UBAAAAU2dkVQoAAAAzMC8wOS8yMDIyVgFnYwBhYxj8//9iAAAAAIBh1kBkVQoAAAAzMC8wOS8yMDIyVgFmZ1UIAAAAU2dkVQsAAABNQVRDSEVTX0FMTFYBZ2MBZFULAAAATUFUQ0hFU19BTExjnP///2IAAAAAAAD4f2RVCwAAAE1BVENIRVNfQUxMVgFhYwIAAABjAVYBZmNVAQAAAFMAAAAAVFYBYVYBZmdVBQAAAFNWAWdjAGFjGPz//2Ki7IxK0WV4QGRVAwAAADM5MFYBZ2MAYWMY/P//YvyeMKja1a1AZFUGAAAAM8KgODE5VgFnYwBhYxj8//9iAAAAAIAbw0BkVQYAAAA5wqA3ODNWAWdjAGFjGPz//2IAAAAAAADwP2RVCAAAADEwMCwwMCAlVgFnYwBhYxj8//9iAAAAAAAA8D9kVQgAAAAxMDAsMDAgJVRWAWFnZFUcAAAAby93IENsYWltIGFnYWluc3Qgc292ZXJlaWduc1YBZ2MBZFUcAAAAby93IENsYWltIGFnYWluc3Qgc292ZXJlaWduc2MCAAAAYgAAAAAAAPh/ZFUcAAAAby93IENsYWltIGFnYWluc3Qgc292ZXJlaWduc1YBYWMCAAAAYwFWAWZjVQEAAABTAQAAAFRWAWFWAWZnVQUAAABTVgFnYwBhYxj8//9i/v3YfJM3mkBkVQYAAAAxwqA2NzhWAWdjAGFjGPz//2JB/DajajtWQGRVAgAAADg5VgFnYwBhYxj8//9iAAAAAACASkBkVQIAAAA1M1YBZ2MAYWMY/P//YvFOuOhX2Jc/ZFUGAAAAMiwzMyAlVgFnYwBhYxj8//9ijEZIerkwdj9kVQYAAAAwLDU0ICVUVgFhZ2RVIgAAAG8vdyBDbGFpbSBndWFyYW50ZWVkIGJ5IHNvdmVyZWlnbnNWAWdjAWRVIgAAAG8vdyBDbGFpbSBndWFyYW50ZWVkIGJ5IHNvdmVyZWlnbnNjBQAAAGIAAAAAAAD4f2RVIgAAAG8vdyBDbGFpbSBndWFyYW50ZWVkIGJ5IHNvdmVyZWlnbnNWAWFjAgAAAGMBVgFmY1UBAAAAUwIAAABUVgFhVgFmZ1UFAAAAU1YBZ2MAYWMY/P//YpS5QPsdv2RAZFUDAAAAMTY2VgFnYwBhYxj8//9iLcydI8qshUBkVQMAAAA2OTRWAWdjAGFjGPz//2IAAAAAAFOwQGRVBgAAADTCoDE3OVYBZ2MAYWMY/P//YstF3FVeP8c/ZFUHAAAAMTgsMTYgJVYBZ2MAYWMY/P//YjOE3BO/Vts/ZFUHAAAANDIsNzIgJVRWAWFnZFUuAAAAby93IENsYWltIGFnYWluc3QgcmVnaW9uYWwvZmVkZXJhbCBhdXRob3JpdGllc1YBZ2MBZFUuAAAAby93IENsYWltIGFnYWluc3QgcmVnaW9uYWwvZmVkZXJhbCBhdXRob3JpdGllc2MBAAAAYgAAAAAAAPh/ZFUuAAAAby93IENsYWltIGFnYWluc3QgcmVnaW9uYWwvZmVkZXJhbCBhdXRob3JpdGllc1YBYWMCAAAAYwFWAWZjVQEAAABTAwAAAFRWAWFWAWZnVQUAAABTVgFnYwBhYxj8//9iXRmaVcuVuUBkVQYAAAA2wqA1NTBWAWdjAGFjGPz//2JnfpcfDgOCQGRVAwAAADU3NlYBZ2MAYWMY/P//YgAAAAAAAFZAZFUCAAAAODhWAWdjAGFjGPz//2KQN9dZmVHDP2RVBwAAADE1LDA5ICVWAWdjAGFjGPz//2Ly9nW8EmyCP2RVBgAAADAsOTAgJVRWAWFnZFU0AAAAby93IENsYWltIGd1YXJhbnRlZWQgYnkgcmVnaW9uYWwvZmVkZXJhbCBhdXRob3JpdGllc1YBZ2MBZFU0AAAAby93IENsYWltIGd1YXJhbnRlZWQgYnkgcmVnaW9uYWwvZmVkZXJhbCBhdXRob3JpdGllc2MEAAAAYgAAAAAAAPh/ZFU0AAAAby93IENsYWltIGd1YXJhbnRlZWQgYnkgcmVnaW9uYWwvZmVkZXJhbCBhdXRob3JpdGllc1YBYWMCAAAAYwFWAWZjVQEAAABTBAAAAFRWAWFWAWZnVQUAAABTVgFnYwBhYxj8//9i7yas+lmDlEBkVQYAAAAxwqAzMTNWAWdjAGFjGPz//2JWd9gjTLGDQGRVAwAAADYzMFYBZ2MAYWMY/P//YgAAAAAAAH5AZFUDAAAANDgwVgFnYwBhYxj8//9iIH3tcw4fxT9kVQcAAAAxNiw1MCAlVgFnYwBhYxj8//9iBGjPRgIfqT9kVQYAAAA0LDkxICVUVgFhZ2RVLQAAAG8vdyBDbGFpbSBhZ2FpbnN0IGxvY2FsL211bmljaXBhbCBhdXRob3JpdGllc1YBZ2MBZFUtAAAAby93IENsYWltIGFnYWluc3QgbG9jYWwvbXVuaWNpcGFsIGF1dGhvcml0aWVzYwAAAABiAAAAAAAA+H9kVS0AAABvL3cgQ2xhaW0gYWdhaW5zdCBsb2NhbC9tdW5pY2lwYWwgYXV0aG9yaXRpZXNWAWFjAgAAAGMBVgFmY1UBAAAAUwUAAABUVgFhVgFmZ1UFAAAAU1YBZ2MAYWMY/P//YoN/oHcPF3VAZFUDAAAAMzM3VgFnYwBhYxj8//9i/DGvJ8bIlEBkVQYAAAAxwqAzMzBWAWdjAGFjGPz//2IAAAAAAMyuQGRVBgAAADPCoDk0MlYBZ2MAYWMY/P//Yp8nfFDPStY/ZFUHAAAAMzQsODMgJVYBZ2MAYWMY/P//YshQFyPVydk/ZFUHAAAANDAsMjkgJVRWAWFnZFUzAAAAby93IENsYWltIGd1YXJhbnRlZWQgYnkgbG9jYWwvbXVuaWNpcGFsIGF1dGhvcml0aWVzVgFnYwFkVTMAAABvL3cgQ2xhaW0gZ3VhcmFudGVlZCBieSBsb2NhbC9tdW5pY2lwYWwgYXV0aG9yaXRpZXNjAwAAAGIAAAAAAAD4f2RVMwAAAG8vdyBDbGFpbSBndWFyYW50ZWVkIGJ5IGxvY2FsL211bmljaXBhbCBhdXRob3JpdGllc1YBYWMCAAAAYwFWAWZjVQEAAABTBgAAAFRWAWFWAWZnVQUAAABTVgFnYwBhYxj8//9it6rxhGxXe0BkVQMAAAA0MzdWAWdjAGFjGPz//2IGrmChnTxyQGRVAwAAADI5MlYBZ2MAYWMY/P//YgAAAAAA2IRAZFUDAAAANjY3VgFnYwBhYxj8//9ic37o9FWPsz9kVQYAAAA3LDY0ICVWAWdjAGFjGPz//2KbCXcdNnSxP2RVBgAAADYsODIgJVRWAWFnZFUGAAAAT3RoZXJzVgFnYwFkVQYAAABPdGhlcnNjBgAAAGIAAAAAAAD4f2RVBgAAAE90aGVyc1YBYWMCAAAAYwFWAWZjVQEAAABTBwAAAFRWAWFWAWZnVQUAAABTVgFnYwBhYxj8//9iM6j9MoBegUBkVQMAAAA1NTZWAWdjAGFjGPz//2KwfvwU9/tpQGRVAwAAADIwOFYBZ2MAYWMY/P//YgAAAAAAYHdAZFUDAAAAMzc0VgFnYwBhYxj8//9icLVtD5Xeqz9kVQYAAAA1LDQ0ICVWAWdjAGFjGPz//2JhVj3o05KjP2RVBgAAADMsODIgJVRWAWFUYwEAAABjAVYBYVYBYVYBYVYBYVRjAAAAAGMBVgFhVgFhVgFhVgFhVgFmZ1UBAAAAU2dkVRcAAABkZWZhdWx0Um93QXhpc0hpZXJhcmNoeWRVEAAAAFplaWxlbmhpZXJhcmNoaWVWAWZnVQIAAABTZ2RVBgAAAGJpMzc1MGRVDAAAAEN1dCBPZmYgRGF0ZWRVBwAAAERETU1ZWThjAAAAAGMBVgFhVgFhZ2RVBgAAAGJpMzc2OGRVEAAAAFR5cGUgb2YgRXhwb3N1cmVhYwEAAABjAVYBYVYBYVRjAAAAAGdkVQQAAAByb290VgFhVgFmZ1UBAAAAU2dkVQoAAAAzMC8wOS8yMDIyVgFnYwBhYxj8//9iAAAAAIBh1kBkVQoAAAAzMC8wOS8yMDIyVgFmZ1UHAAAAU2dkVRwAAABvL3cgQ2xhaW0gYWdhaW5zdCBzb3ZlcmVpZ25zVgFnYwFkVRwAAABvL3cgQ2xhaW0gYWdhaW5zdCBzb3ZlcmVpZ25zYwIAAABiAAAAAAAA+H9kVRwAAABvL3cgQ2xhaW0gYWdhaW5zdCBzb3ZlcmVpZ25zVgFhYwIAAABjAVYBYVYBYVYBYVYBYWdkVSIAAABvL3cgQ2xhaW0gZ3VhcmFudGVlZCBieSBzb3ZlcmVpZ25zVgFnYwFkVSIAAABvL3cgQ2xhaW0gZ3VhcmFudGVlZCBieSBzb3ZlcmVpZ25zYwUAAABiAAAAAAAA+H9kVSIAAABvL3cgQ2xhaW0gZ3VhcmFudGVlZCBieSBzb3ZlcmVpZ25zVgFhYwIAAABjAVYBYVYBYVYBYVYBYWdkVS4AAABvL3cgQ2xhaW0gYWdhaW5zdCByZWdpb25hbC9mZWRlcmFsIGF1dGhvcml0aWVzVgFnYwFkVS4AAABvL3cgQ2xhaW0gYWdhaW5zdCByZWdpb25hbC9mZWRlcmFsIGF1dGhvcml0aWVzYwEAAABiAAAAAAAA+H9kVS4AAABvL3cgQ2xhaW0gYWdhaW5zdCByZWdpb25hbC9mZWRlcmFsIGF1dGhvcml0aWVzVgFhYwIAAABjAVYBYVYBYVYBYVYBYWdkVTQAAABvL3cgQ2xhaW0gZ3VhcmFudGVlZCBieSByZWdpb25hbC9mZWRlcmFsIGF1dGhvcml0aWVzVgFnYwFkVTQAAABvL3cgQ2xhaW0gZ3VhcmFudGVlZCBieSByZWdpb25hbC9mZWRlcmFsIGF1dGhvcml0aWVzYwQAAABiAAAAAAAA+H9kVTQAAABvL3cgQ2xhaW0gZ3VhcmFudGVlZCBieSByZWdpb25hbC9mZWRlcmFsIGF1dGhvcml0aWVzVgFhYwIAAABjAVYBYVYBYVYBYVYBYWdkVS0AAABvL3cgQ2xhaW0gYWdhaW5zdCBsb2NhbC9tdW5pY2lwYWwgYXV0aG9yaXRpZXNWAWdjAWRVLQAAAG8vdyBDbGFpbSBhZ2FpbnN0IGxvY2FsL211bmljaXBhbCBhdXRob3JpdGllc2MAAAAAYgAAAAAAAPh/ZFUtAAAAby93IENsYWltIGFnYWluc3QgbG9jYWwvbXVuaWNpcGFsIGF1dGhvcml0aWVzVgFhYwIAAABjAVYBYVYBYVYBYVYBYWdkVTMAAABvL3cgQ2xhaW0gZ3VhcmFudGVlZCBieSBsb2NhbC9tdW5pY2lwYWwgYXV0aG9yaXRpZXNWAWdjAWRVMwAAAG8vdyBDbGFpbSBndWFyYW50ZWVkIGJ5IGxvY2FsL211bmljaXBhbCBhdXRob3JpdGllc2MDAAAAYgAAAAAAAPh/ZFUzAAAAby93IENsYWltIGd1YXJhbnRlZWQgYnkgbG9jYWwvbXVuaWNpcGFsIGF1dGhvcml0aWVzVgFhYwIAAABjAVYBYVYBYVYBYVYBYWdkVQYAAABPdGhlcnNWAWdjAWRVBgAAAE90aGVyc2MGAAAAYgAAAAAAAPh/ZFUGAAAAT3RoZXJzVgFhYwIAAABjAVYBYVYBYVYBYVYBYVRjAQAAAGMAVgFhVgFhVgFhVgFhVGMAAAAAYwBWAWFWAWFWAWFWAWFnZFUEAAAAcm9vdFYBYVYBZmdVAQAAAFNnZFUKAAAAMzAvMDkvMjAyMlYBZ2MAYWMY/P//YgAAAACAYdZAZFUKAAAAMzAvMDkvMjAyMlYBZmdVBwAAAFNnZFUcAAAAby93IENsYWltIGFnYWluc3Qgc292ZXJlaWduc1YBZ2MBZFUcAAAAby93IENsYWltIGFnYWluc3Qgc292ZXJlaWduc2MCAAAAYgAAAAAAAPh/ZFUcAAAAby93IENsYWltIGFnYWluc3Qgc292ZXJlaWduc1YBYWMCAAAAYwFWAWFWAWFWAWFWAWFnZFUiAAAAby93IENsYWltIGd1YXJhbnRlZWQgYnkgc292ZXJlaWduc1YBZ2MBZFUiAAAAby93IENsYWltIGd1YXJhbnRlZWQgYnkgc292ZXJlaWduc2MFAAAAYgAAAAAAAPh/ZFUiAAAAby93IENsYWltIGd1YXJhbnRlZWQgYnkgc292ZXJlaWduc1YBYWMCAAAAYwFWAWFWAWFWAWFWAWFnZFUuAAAAby93IENsYWltIGFnYWluc3QgcmVnaW9uYWwvZmVkZXJhbCBhdXRob3JpdGllc1YBZ2MBZFUuAAAAby93IENsYWltIGFnYWluc3QgcmVnaW9uYWwvZmVkZXJhbCBhdXRob3JpdGllc2MBAAAAYgAAAAAAAPh/ZFUuAAAAby93IENsYWltIGFnYWluc3QgcmVnaW9uYWwvZmVkZXJhbCBhdXRob3JpdGllc1YBYWMCAAAAYwFWAWFWAWFWAWFWAWFnZFU0AAAAby93IENsYWltIGd1YXJhbnRlZWQgYnkgcmVnaW9uYWwvZmVkZXJhbCBhdXRob3JpdGllc1YBZ2MBZFU0AAAAby93IENsYWltIGd1YXJhbnRlZWQgYnkgcmVnaW9uYWwvZmVkZXJhbCBhdXRob3JpdGllc2MEAAAAYgAAAAAAAPh/ZFU0AAAAby93IENsYWltIGd1YXJhbnRlZWQgYnkgcmVnaW9uYWwvZmVkZXJhbCBhdXRob3JpdGllc1YBYWMCAAAAYwFWAWFWAWFWAWFWAWFnZFUtAAAAby93IENsYWltIGFnYWluc3QgbG9jYWwvbXVuaWNpcGFsIGF1dGhvcml0aWVzVgFnYwFkVS0AAABvL3cgQ2xhaW0gYWdhaW5zdCBsb2NhbC9tdW5pY2lwYWwgYXV0aG9yaXRpZXNjAAAAAGIAAAAAAAD4f2RVLQAAAG8vdyBDbGFpbSBhZ2FpbnN0IGxvY2FsL211bmljaXBhbCBhdXRob3JpdGllc1YBYWMCAAAAYwFWAWFWAWFWAWFWAWFnZFUzAAAAby93IENsYWltIGd1YXJhbnRlZWQgYnkgbG9jYWwvbXVuaWNpcGFsIGF1dGhvcml0aWVzVgFnYwFkVTMAAABvL3cgQ2xhaW0gZ3VhcmFudGVlZCBieSBsb2NhbC9tdW5pY2lwYWwgYXV0aG9yaXRpZXNjAwAAAGIAAAAAAAD4f2RVMwAAAG8vdyBDbGFpbSBndWFyYW50ZWVkIGJ5IGxvY2FsL211bmljaXBhbCBhdXRob3JpdGllc1YBYWMCAAAAYwFWAWFWAWFWAWFWAWFnZFUGAAAAT3RoZXJzVgFnYwFkVQYAAABPdGhlcnNjBgAAAGIAAAAAAAD4f2RVBgAAAE90aGVyc1YBYWMCAAAAYwFWAWFWAWFWAWFWAWFUYwEAAABjAFYBYVYBYVYBYVYBYVRjAAAAAGMAVgFhVgFhVgFhVgFhYwFUYwFjAGMAYgAAAAAAAAAAVgFmVQUAAABTZFUGAAAAYmkzNzQ1ZFUGAAAAYmkzNzQ2ZFUGAAAAYmkzNzQ3ZFUGAAAAYmkzNzQ4ZFUGAAAAYmkzNzQ5VGMAYwBjAGFjQgUCAFYBYWRVlgsAADxSZXN1bHQgcmVmPSJkZDM3NTQ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MzkuODkxWiI+PFZhcmlhYmxlcz48TnVtZXJpY1ZhcmlhYmxlIHZhcm5hbWU9ImJpMzc1MCIgbGFiZWw9IkN1dCBPZmYgRGF0ZSIgcmVmPSJiaTM3NTAiIGNvbHVtbj0iYzAiIGZvcm1hdD0iRERNTVlZOCIgdXNhZ2U9ImNhdGVnb3JpY2FsIi8+PFN0cmluZ1ZhcmlhYmxlIHZhcm5hbWU9ImJpMzc2OCIgbGFiZWw9IlR5cGUgb2YgRXhwb3N1cmUiIHJlZj0iYmkzNzY4IiBjb2x1bW49ImMxIiBzb3J0T249ImN1c3RvbSIgY3VzdG9tU29ydD0iY3M1NDA0Ii8+PE51bWVyaWNWYXJpYWJsZSB2YXJuYW1lPSJiaTM3NDUiIGxhYmVsPSJBdmVyYWdlIE5vbWluYWwgKDAwMHMpIiByZWY9ImJpMzc0NSIgY29sdW1uPSJjMiIgZm9ybWF0PSJDT01NQTEyLiIgdXNhZ2U9InF1YW50aXRhdGl2ZSIgZGVmaW5lZEFnZ3JlZ2F0aW9uPSJhdmVyYWdlIi8+PE51bWVyaWNWYXJpYWJsZSB2YXJuYW1lPSJiaTM3NDYiIGxhYmVsPSJOb21pbmFsIChtbikiIHJlZj0iYmkzNzQ2IiBjb2x1bW49ImMzIiBmb3JtYXQ9IkNPTU1BMTIuIiB1c2FnZT0icXVhbnRpdGF0aXZlIiBkZWZpbmVkQWdncmVnYXRpb249InN1bSIvPjxOdW1lcmljVmFyaWFibGUgdmFybmFtZT0iYmkzNzQ3IiBsYWJlbD0iTk8uIE9GIExPQU5TIiByZWY9ImJpMzc0NyIgY29sdW1uPSJjNCIgZm9ybWF0PSJDT01NQTEyLiIgdXNhZ2U9InF1YW50aXRhdGl2ZSIvPjxOdW1lcmljVmFyaWFibGUgdmFybmFtZT0iYmkzNzQ4IiBsYWJlbD0iJSBvZiBUb3RhbCBBc3NldHMiIHJlZj0iYmkzNzQ4IiBjb2x1bW49ImM1IiBmb3JtYXQ9IlBFUkNFTlQxMi4yIiB1c2FnZT0icXVhbnRpdGF0aXZlIi8+PE51bWVyaWNWYXJpYWJsZSB2YXJuYW1lPSJiaTM3NDkiIGxhYmVsPSIlIE51bWJlciBvZiBMb2FucyIgcmVmPSJiaTM3NDkiIGNvbHVtbj0iYzY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F0YSBmb3JtYXQ9IkNTViIgcm93Q291bnQ9IjgiIGF2YWlsYWJsZVJvd0NvdW50PSI4IiBzaXplPSI3MDgiIGRhdGFMYXlvdXQ9Im1pbmltYWwiIGdyYW5kVG90YWw9ImZhbHNlIiBpc0luZGV4ZWQ9InRydWUiIGNvbnRlbnRLZXk9IjJZM0ZQRzY0VkIzV0FGWkFSTkdRWlBNNzY2NUdINDROIj48IVtDREFUQVsyMjkxOC4wLC0xMDAsMzkwLjM2MzU5NjQ4NzUwODUsMzgxOC45MjcwNjQ0MzczMDEsOTc4My4wLDEuMCwxLjAKMjI5MTguMCwyLDE2NzcuODk0MDMwOTQzMzk2LDg4LjkyODM4MzY0LDUzLjAsMC4wMjMyODYyMjIwNTY0ODMwNjcsMC4wMDU0MTc1NjEwNzUzMzQ3NjQKMjI5MTguMCw1LDE2NS45NzI0MDk4NDU3NDg3Niw2OTMuNTk4NzAwNzQ1Mzg1Niw0MTc5LjAsMC4xODE2MjEzNTMwNzY5NzU3NywwLjQyNzE2OTU3OTg4MzQ3MTMKMjI5MTguMCwxLDY1NDkuNzk0Mjc0OTMyMDkxLDU3Ni4zODE4OTYxOTQwMjQxLDg4LjAsMC4xNTA5Mjc3MDQ2ODQ3NTgzNiwwLjAwODk5NTE5NTc0NzcyNTY0NgoyMjkxOC4wLDQsMTMxMi44Mzc4NzAzMDIwODI0LDYzMC4xNjIxNzc3NDUwMDA3LDQ4MC4wLDAuMTY1MDEwMjY3ODM0OTY2MywwLjA0OTA2NDcwNDA3ODUwMzUyNAoyMjkxOC4wLDAsMzM3LjQ0MTI3NjE5NDUyMDY0LDEzMzAuMTkzNTEwNzU4ODA2LDM5NDIuMCwwLjM0ODMxNjAyOTE2NTg1MjQsMC40MDI5NDM4ODIyNDQ3MTAyCjIyOTE4LjAsMyw0MzcuNDYzOTkzOTcyNzg4OTYsMjkxLjc4ODQ4Mzk3OTg1MDIsNjY3LjAsMC4wNzY0MDU4ODAyNTI4NzI0NywwLjA2ODE3OTQ5NTA0MjQyMDUzCjIyOTE4LjAsNiw1NTUuODEyNTk3MjU3MzIzOCwyMDcuODczOTExMzc0MjM5MDEsMzc0LjAsMC4wNTQ0MzI1NDI5MjgwOTI4NSwwLjAzODIyOTU4MTkyNzgzMzk5NgpdXT48L0RhdGE+PFN0cmluZ1RhYmxlIGZvcm1hdD0iQ1NWIiByb3dDb3VudD0iNyIgc2l6ZT0iMjgzIiBjb250ZW50S2V5PSJPREpaN0RRSU1NU0pJNE9NUkoySEtKWVY2U05DMjNKNCI+PCFbQ0RBVEFbIm8vdyBDbGFpbSBhZ2FpbnN0IGxvY2FsL211bmljaXBhbCBhdXRob3JpdGllcyIKIm8vdyBDbGFpbSBhZ2FpbnN0IHJlZ2lvbmFsL2ZlZGVyYWwgYXV0aG9yaXRpZXMiCiJvL3cgQ2xhaW0gYWdhaW5zdCBzb3ZlcmVpZ25zIgoiby93IENsYWltIGd1YXJhbnRlZWQgYnkgbG9jYWwvbXVuaWNpcGFsIGF1dGhvcml0aWVzIgoiby93IENsYWltIGd1YXJhbnRlZWQgYnkgcmVnaW9uYWwvZmVkZXJhbCBhdXRob3JpdGllcyIKIm8vdyBDbGFpbSBndWFyYW50ZWVkIGJ5IHNvdmVyZWlnbnMiCiJPdGhlcnMiCl1dPjwvU3RyaW5nVGFibGU+PC9SZXN1bHQ+VgFhYwBjAGMAYwFjAGMAYwBWAWFjAQAAAGMAYwBdRU5EX1JDKw==</data>
</ReportState>
</file>

<file path=customXml/item102.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OVQwODoyNzoyNloiIG5leHRVbmlxdWVOYW1lSW5kZXg9IjY5OD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3LTIyVDA3OjM4OjA1Ljc2M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4IiBhdmFpbGFibGVSb3dDb3VudD0iMTgiIHNpemU9IjE0NCIgZGF0YUxheW91dD0ibWluaW1hbCIgZ3JhbmRUb3RhbD0iZmFsc2UiIGlzSW5kZXhlZD0iZmFsc2UiIGNvbnRlbnRLZXk9Iks0SVFLTk5CNFJDSEVKWUJCUjNXTE5KMkZUVEhXUlhRIj4KICAgICAgICAgICAgICAgIDwhW0NEQVRBWzIyODQ3LjAKMjI4NDYuMAoyMjg0NS4wCjIyODQ0LjAKMjI4NDEuMAoyMjg0MC4wCjIyODM5LjAKMjI4MjYuMAoyMjc5Ni4wCjIyNzY0LjAKMjI3MzUuMAoyMjcwNC4wCjIyNjc2LjAKMjI2NDUuMAoyMjYxNC4wCjIyNTgyLjAKMjI1NTMuMAoyMjUy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kyMyIgYmFzZT0iYmkyOSIvPgogICAgICAgICAgICAgICAgPFJlbGF0aW9uYWxEYXRhSXRlbSBuYW1lPSJiaTY5Mj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kyNSIgYmFzZT0iYmk4NzMiLz4KICAgICAgICAgICAgICAgIDxSZWxhdGlvbmFsRGF0YUl0ZW0gbmFtZT0iYmk2OTI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ky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5Mj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kyOSIgYmFzZT0iYmkyOSIvPgogICAgICAgICAgICAgICAgPFJlbGF0aW9uYWxEYXRhSXRlbSBuYW1lPSJiaTY5Mz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TM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kz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kz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5Mz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TM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5MzYiIGJhc2U9ImJpMTA1OSIvPgogICAgICAgICAgICAgICAgPFJlbGF0aW9uYWxEYXRhSXRlbSBuYW1lPSJiaTY5Mz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TM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5MzkiIGJhc2U9ImJpMTA1OSIvPgogICAgICAgICAgICAgICAgPFJlbGF0aW9uYWxEYXRhSXRlbSBuYW1lPSJiaTY5ND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TQxIiBiYXNlPSJiaTEwNTkiLz4KICAgICAgICAgICAgICAgIDxSZWxhdGlvbmFsRGF0YUl0ZW0gbmFtZT0iYmk2OTQ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k0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5ND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TQ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k0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k0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TQ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k0OSIgYmFzZT0iYmkxMDU5Ii8+CiAgICAgICAgICAgICAgICA8UmVsYXRpb25hbERhdGFJdGVtIG5hbWU9ImJpNjk1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TU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TU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5NT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TU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TU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k1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5NT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TU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TU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k2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TY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TY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TY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5Nj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k2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k2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TY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5NjgiIGJhc2U9ImJpOTI0Ii8+CiAgICAgICAgICAgICAgICA8UmVsYXRpb25hbERhdGFJdGVtIG5hbWU9ImJpNjk2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TcwIiBiYXNlPSJiaTkyNCIvPgogICAgICAgICAgICAgICAgPFJlbGF0aW9uYWxEYXRhSXRlbSBuYW1lPSJiaTY5Nz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k3MiIgYmFzZT0iYmk5MjQiLz4KICAgICAgICAgICAgICAgIDxSZWxhdGlvbmFsRGF0YUl0ZW0gbmFtZT0iYmk2OTc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5Nz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Tc1IiBiYXNlPSJiaTkyNCIvPgogICAgICAgICAgICAgICAgPFJlbGF0aW9uYWxEYXRhSXRlbSBuYW1lPSJiaTY5Nz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Tc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k3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Tc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5OD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k4MSIgYmFzZT0iYmkzMSIvPgogICAgICAgICAgICAgICAgPFJlbGF0aW9uYWxEYXRhSXRlbSBuYW1lPSJiaTY5OD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k4MyIgYmFzZT0iYmkzMSIvPgogICAgICAgICAgICAgICAgPFJlbGF0aW9uYWxEYXRhSXRlbSBuYW1lPSJiaTY5OD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Tg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k4NiIgYmFzZT0iYmk5MjQiLz4KICAgICAgICAgICAgICAgIDxSZWxhdGlvbmFsRGF0YUl0ZW0gbmFtZT0iYmk2OTg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V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1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zLGJpNjky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1LGJpNjky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5LGJpNjkz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ixiaTY5Mz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SxiaTY5ND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xLGJpNjk0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5LGJpNjk1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NT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4LGJpNjk2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wLGJpNjk3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ixiaTY5Nz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1LGJpNjk3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c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c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EsYmk2OTg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MsYmk2OTg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YsYmk2OTg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DI2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kz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5Mj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ky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TI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kz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TM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k0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5ND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TM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5NT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ky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TI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5Mz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ky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TY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5Mj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TU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TM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TQ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TQ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TQ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TQ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TQ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TU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TM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TM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TM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k1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kz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k0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k0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k0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k1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5NT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5NT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TU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k1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5NT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TY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k2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5Nj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TY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2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2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3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3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3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3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2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3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3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3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Nj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Nj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Nz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Nz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OD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OD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OD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OD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OD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c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4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OD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4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Tb2NpYWwgJmFtcDsgQ3VsdHVyYWwgcHVycG9zZXM8L1ZhbHVlPgogICAgICAgICAgICA8VmFsdWU+V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DctMjJ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jlUMDg6Mjc6MjYuOTgw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gyNi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OS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1Ii8+CiAgICAgICAgICAgIDwvQ3Jvc3N0YWJTdGF0ZT4KICAgICAgICAgICAgPFRhYmxlU3RhdGUgZWxlbWVudD0idmU3NDQiPgogICAgICAgICAgICAgICAgPFZpc2libGVDZWxscyBob3Jpem9udGFsSW5kZXg9IjAiIHZlcnRpY2FsSW5kZXg9IjAiIGhvcml6b250YWxDZWxscz0iMiIgdmVydGljYWxDZWxscz0iMS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03.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i0xNVQxMzozNzo1NFoiIG5leHRVbmlxdWVOYW1lSW5kZXg9Ijc4Njc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xLTI3VDA5OjU2OjUwLjgz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xIiBhdmFpbGFibGVSb3dDb3VudD0iMjEiIHNpemU9IjE2OCIgZGF0YUxheW91dD0ibWluaW1hbCIgZ3JhbmRUb3RhbD0iZmFsc2UiIGlzSW5kZXhlZD0iZmFsc2UiIGNvbnRlbnRLZXk9Ik1YT1lYWUVFUU1XVldWRlFNTFVFTUVYNkFRQjNVWkdPIj4KICAgICAgICAgICAgICAgIDwhW0NEQVRBWzIzMDM2LjAKMjMwMzUuMAoyMzAzNC4wCjIzMDMzLjAKMjMwMzAuMAoyMzAyOS4wCjIzMDI4LjAKMjMwMDkuMAoyMjk3OS4wCjIyOTQ5LjAKMjI5MTguMAoyMjg4OC4wCjIyODU1LjAKMjI4MjYuMAoyMjc5Ni4wCjIyNzY0LjAKMjI3MzUuMAoyMjcwNC4wCjIyNjc2LjAKMjI2NDUuMAoyMjU1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zgyMCIgYmFzZT0iYmkyOSIvPgogICAgICAgICAgICAgICAgPFJlbGF0aW9uYWxEYXRhSXRlbSBuYW1lPSJiaTc4MjE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gyMiIgYmFzZT0iYmk4NzMiLz4KICAgICAgICAgICAgICAgIDxSZWxhdGlvbmFsRGF0YUl0ZW0gbmFtZT0iYmk3ODIz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gyNC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4MjU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gyNiIgYmFzZT0iYmkyOSIvPgogICAgICAgICAgICAgICAgPFJlbGF0aW9uYWxEYXRhSXRlbSBuYW1lPSJiaTc4Mjc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gyOC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4Mjk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4MzA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ODMx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gzMi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ODMzIiBiYXNlPSJiaTEwNTkiLz4KICAgICAgICAgICAgICAgIDxSZWxhdGlvbmFsRGF0YUl0ZW0gbmFtZT0iYmk3ODM0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3ODM1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4MzYiIGJhc2U9ImJpMTA1OSIvPgogICAgICAgICAgICAgICAgPFJlbGF0aW9uYWxEYXRhSXRlbSBuYW1lPSJiaTc4Mzc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3ODM4IiBiYXNlPSJiaTEwNTkiLz4KICAgICAgICAgICAgICAgIDxSZWxhdGlvbmFsRGF0YUl0ZW0gbmFtZT0iYmk3ODM5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zg0MC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c4NDE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3ODQy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zg0My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zg0NC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3ODQ1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zg0NiIgYmFzZT0iYmkxMDU5Ii8+CiAgICAgICAgICAgICAgICA8UmVsYXRpb25hbERhdGFJdGVtIG5hbWU9ImJpNzg0Ny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3ODQ4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DQ5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g1MC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Nzg1MS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Nzg1Mi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DUz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4NTQ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g1NSIgYmFzZT0iYmk5MjQiLz4KICAgICAgICAgICAgICAgIDxSZWxhdGlvbmFsRGF0YUl0ZW0gbmFtZT0iYmk3ODU2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4NTciIGJhc2U9ImJpOTI0Ii8+CiAgICAgICAgICAgICAgICA8UmVsYXRpb25hbERhdGFJdGVtIG5hbWU9ImJpNzg1OC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ODU5IiBiYXNlPSJiaTkyNCIvPgogICAgICAgICAgICAgICAgPFJlbGF0aW9uYWxEYXRhSXRlbSBuYW1lPSJiaTc4NjA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g2M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4NjIiIGJhc2U9ImJpOTI0Ii8+CiAgICAgICAgICAgICAgICA8UmVsYXRpb25hbERhdGFJdGVtIG5hbWU9ImJpNzg2My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DY0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c4IiBiYXNlPSJiaTU4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2NSIgYmFzZT0iYmk0MyIvPgogICAgICAgICAgICAgICAgPFJlbGF0aW9uYWxEYXRhSXRlbSBuYW1lPSJiaTc4NjYiIGJhc2U9ImJpNjQiLz4KICAgICAgICAgICAgPC9CdXNpbmVzc0l0ZW1zPgogICAgICAgICAgICA8RGF0YURlZmluaXRpb24gbmFtZT0iZGQ3MjU4IiB0eXBlPSJyZWxhdGlvbmFsIiBkYXRhU291cmNlPSJkczM0Ij4KICAgICAgICAgICAgICAgIDxSZWxhdGlvbmFsUXVlcnkgZGV0YWlsPSJmYWxzZSIgY29sdW1uVG90YWxzPSJ0cnVlIiBvbWl0VG90YWxJdGVtcz0iYmk3MjcwIGJpNzI3MyI+CiAgICAgICAgICAgICAgICAgICAgPFNvcnRJdGVtcz4KICAgICAgICAgICAgICAgICAgICAgICAgPFNvcnRJdGVtIHJlZj0iYmk3MjYzIiBzb3J0RGlyZWN0aW9uPSJkZ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Mjc4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PC9EZXRhaWxGaWx0ZXJzPgogICAgICAgICAgICA8L0FwcGxpZWRGaWx0ZXJzPgogICAgICAgIDwvUGFyZW50RGF0YURlZmluaXRpb24+CiAgICAgICAgPFBhcmVudERhdGFEZWZpbml0aW9uIG5hbWU9ImRkNzcxMSIgZGF0YVNvdXJjZXM9ImRzMzQgZHMyMTM4IiBjaGlsZFF1ZXJ5UmVsYXRpb25zaGlwPSJpbmRlcGVuZGVudCI+CiAgICAgICAgICAgIDxCdXNpbmVzc0l0ZW1zPgogICAgICAgICAgICAgICAgPFN5bnRoZXRpY0l0ZW1zIG5hbWU9InNpNzcxMyI+CiAgICAgICAgICAgICAgICAgICAgPEl0ZW0gbmFtZT0iYmk3NzE0IiBwdXJwb3NlPSJtZXNzYWdlIi8+CiAgICAgICAgICAgICAgICA8L1N5bnRoZXRpY0l0ZW1zPgogICAgICAgICAgICAgICAgPFJlbGF0aW9uYWxEYXRhSXRlbSBuYW1lPSJiaTIxNzMiIGJhc2U9ImJpNDg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c3MTIiIHR5cGU9InByb2NlZHVyYWwiIGRhdGFTb3VyY2VzPSJkczM0IGRzMjEzOCI+CiAgICAgICAgICAgICAgICA8UHJvY2VkdXJhbFF1ZXJ5IHR5cGU9ImpvaW4iPgogICAgICAgICAgICAgICAgICAgIDxHZW5lcmF0ZWRSZXNvdXJjZXM+CiAgICAgICAgICAgICAgICAgICAgICAgIDxHZW5lcmF0ZWRUYWJsZSBwdXJwb3NlPSJqb2luZWRUYWJsZSIgbmFtZT0iZ2U3NzE1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3Mz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c3NjUiIHB1cnBvc2U9InN0YXR1cyIgc3ludGhldGljSXRlbXM9InNpNzcxMyIvPgogICAgICAgICAgICAgICAgPC9SZXN1bHREZWZpbml0aW9ucz4KICAgICAgICAgICAgPC9EYXRhRGVmaW5pdGlvbj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CAgICA8UmVsYXRpb25hbEZpbHRlckl0ZW0gbmFtZT0iYmk2OTI1Ij4KICAgICAgICAgICAgICAgICAgICA8RXhwcmVzc2lvbj5lcSgke2JpMTksYmlubmVkfSwnODMn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8L0J1c2luZXNzSXRlbUZvbGRlcj4KICAgICAgICAgICAgPEFwcGxpZWRGaWx0ZXJzL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yNzB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CAgICA8Q2FsY3VsYXRlZEl0ZW0gbmFtZT0iYmk3ODE2IiBsYWJlbD0iVG90YWwgQ292ZXIgQXNzZXRzIC0gZWxpZ2libGUgYW1vdW50IiB1c2FnZT0icXVhbnRpdGF0aXZlIiBmb3JtYXQ9IkNPTU1BMTIuIiBhZ2dyZWdhdGlvbj0ic3VtIiBkYXRhVHlwZT0iZG91YmxlIj4KICAgICAgICAgICAgICAgICAgICA8RXhwcmVzc2lvbj5kaXYocGx1cygke2JpODEscmF3fSwke2JpNzQscmF3fSwke2JpOTYscmF3fSksMTAwMDAwMCk8L0V4cHJlc3Npb24+CiAgICAgICAgICAgICAgICA8L0NhbGN1bGF0ZWRJdGVtPgogICAgICAgICAgICA8L0J1c2luZXNzSXRlbUZvbGRlcj4KICAgICAgICAgICAgPEFwcGxpZWRGaWx0ZXJzPgogICAgICAgICAgICAgICAgPERhdGFTb3VyY2VTdWJzZXRGaWx0ZXJzPgogICAgICAgICAgICAgICAgICAgIDxCdXNpbmVzc0l0ZW0gcmVmPSJiaTY5MjMiLz4KICAgICAgICAgICAgICAgIDwvRGF0YVNvdXJjZVN1YnNldEZpbHRlcnM+CiAgICAgICAgICAgIDwvQXBwbGllZEZpbHRlcnM+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yNzB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3NzEyIiByZXNvdXJjZT0iZ2U3NzE1IiBzb3VyY2VzPSJkczM0IGRzMjEzOCIgdHlwZT0ic3RhbmRhbG9uZSIgbGlmZXRpbWU9ImV4ZWN1dG9yIiBleHRlcm5hbFJlZmVyZW5jZU5hbWU9ImNhcy1zaGFyZWQtZGVmYXVsdFNUNV9SU0xUTU9PRFlTX0JPTkRjYXMtc2hhcmVkLWRlZmF1bHRTVDVfUlNMVE1PT0RZU19DQVNIREFURV9JU1NVRUFNT1JUX1NUUlVDVFVSRVRZUEVfQk9OREJvbmRfVHlwZUJvbmRfVXNhZ2VDT1VQT05fRlJFUVVFTkNZQ1VSUkVOQ1lUX0RBVF9TVElDSFRBR0ZJWEVEX0ZMT0FUVF9EQVRfTE9BRF9ISVNUSVJfQkVIQVZJT1JJU0lOQ09VTlRSWV9JU1NVRVJOQU1FX0lTU1VFUkRBVEVfTUFUVVJJVFlEQVRFX05FWFRfQ09VUE9OUVJNX0FDQ09VTlRFUlNURV9SQVRFX0lOREVYUkVGSU5BTkNJTkdfTUFSS0VSU09GVEJVTExFVFRyYWRlX0ZpbHRlcl9OYW1lTU9PRFlTX0FWRVJBR0VfTElGRUNPVVBPTk5VTV9JU1NVRVJQTV9QVlBNX1BWX0VVUk1LVF9WQUxNS1RfVkFMX0VVUlBNX0NBX05PVElPTkFMUE1fQ0FfTk9USU9OQUxfRVVSTlVNX09FTkJfSURFTlRfRklSUkFURV9JTkRFWF9JRFJBVEVfSU5ERVhfU1BSRUFERE9NX1BPT0xDT0RFX0NVUlJFTkNZVF9EQVRfU1RJQ0hUQUdJUl9CRUhBVklPUkxPQ0FUSU9OUFJPVklERVJRUk1fQUNDT1VOVFJFRklOQU5DSU5HX01BUktFUlRfREFUX0xPQURfSElTVEFWR19MSUZFTU9PRFlTX0FNVF9DQVNITU9PRFlTX0FNVF9DQVNIX0VVUk5VTV9JU1NVRVJNS1RfVkFMTUtUX1ZBTF9FVVJPUklHSU5BVE9S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CAgICA8UmVsYXRpb25hbEZpbHRlckl0ZW0gbmFtZT0iYmk3NjA0Ij4KICAgICAgICAgICAgICAgICAgICA8RXhwcmVzc2lvbj5hbmQoZXEoJHtiaTIyNTQsYmlubmVkfSwnODMnKSxlcSgke2JpMjIzMixiaW5uZWR9LCc4MycpKTwvRXhwcmVzc2lvbj4KICAgICAgICAgICAgICAgIDwvUmVsYXRpb25hbEZpbHRlckl0ZW0+CiAgICAgICAgICAgIDwvQnVzaW5lc3NJdGVtRm9sZGVyPgogICAgICAgICAgICA8QXBwbGllZEZpbHRlcnMv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ODIwLGJpNzgyM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ODIyLGJpNzgyMz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ND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NT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I2LGJpNzgyNz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I4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I5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A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x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zMj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MsYmk3ODM0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zNT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2LGJpNzgzNz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gsYmk3ODM5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A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M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y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z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0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U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YsYmk3ODQ3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g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Q5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1MD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1MT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TI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1Mz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1ND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U1LGJpNzg1Nj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U3LGJpNzg1OD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1OSxiaTc4NjA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2M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YyLGJpNzg2Mz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jQ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3ODY1LGJpNzg2Nj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I3OC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AwOS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zgzMy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c4MjA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zgyNi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3ODIy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zgzMi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3ODM2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zgzOC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c4NDY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c4Mjg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zg1M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3ODI1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c4MjQ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zgyNy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3ODIx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c4NTI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zgyMy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c4NDk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c4MzU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c4NDE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c4NDI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c4NDM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c4NDQ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c4NDU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c4NDg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c4Mjk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c4MzA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c4MzE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3ODUw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3ODM0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3ODM3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3ODM5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3ODQw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3ODQ3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3ODU1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3ODU3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3ODU5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3ODYx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3ODYy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3ODU2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3ODU4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3ODYw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3ODYz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zg1My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zg1NC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c4NjQ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3ODY1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3ODY2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3MD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gICAgPEludGVybmFsRGF0YVNvdXJjZU1hcHBpbmcgbmFtZT0iZG03NzY3IiBzb3VyY2U9ImRzMzQiIHRhcmdldD0iZHMyMjEyIj4KICAgICAgICAgICAgPEludGVybmFsQ29sdW1uTWFwcGluZyBzb3VyY2U9ImJpNDgiIHRhcmdldD0iYmkyMjI1Ii8+CiAgICAgICAgPC9JbnRlcm5hbERhdGFTb3VyY2VNYXBwaW5nPgogICAgICAgIDxJbnRlcm5hbERhdGFTb3VyY2VNYXBwaW5nIG5hbWU9ImRtNzc2OC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MtMDEtMj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ItMTItMTVUMTM6Mzc6NTQuOTY0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cyMTg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DwvTGF5b3V0U3RhdGVzPgogICAgICAgIDwvVmlldz4KICAgICAgICA8VmlzdWFsRWxlbWVudHM+CiAgICAgICAgICAgIDxQcm9tcHRTdGF0ZSBlbGVtZW50PSJ2ZTcyMyI+CiAgICAgICAgICAgICAgICA8U2VsZWN0aW9ucz4KICAgICAgICAgICAgICAgICAgICA8U2VsZWN0aW9uPmVxKCR7Ymk3Mjh9LDIzMDA5KTwvU2VsZWN0aW9uPgogICAgICAgICAgICAgICAgPC9TZWxlY3Rpb25zPgogICAgICAgICAgICA8L1Byb21wdFN0YXRlPgogICAgICAgICAgICA8UHJvbXB0U3RhdGUgZWxlbWVudD0idmUxMjM2Ij4KICAgICAgICAgICAgICAgIDxTZWxlY3Rpb25zPgogICAgICAgICAgICAgICAgICAgIDxTZWxlY3Rpb24+ZXEoJHtiaTEyNDF9LCc4MycpPC9TZWxlY3Rpb24+CiAgICAgICAgICAgICAgICA8L1NlbGVjdGlvbnM+CiAgICAgICAgICAgIDwvUHJvbXB0U3RhdGU+CiAgICAgICAgICAgIDxUYWJsZVN0YXRlIGVsZW1lbnQ9InZlMTAxIj4KICAgICAgICAgICAgICAgIDxWaXNpYmxlQ2VsbHMgaG9yaXpvbnRhbEluZGV4PSItMSIgdmVydGljYWxJbmRleD0iLTEiIGhvcml6b250YWxDZWxscz0iMCIgdmVydGljYWxDZWxscz0iMCIvPgogICAgICAgICAgICA8L1RhYmxlU3RhdGU+CiAgICAgICAgICAgIDxDcm9zc3RhYlN0YXRlIGVsZW1lbnQ9InZlNDc4Ij4KICAgICAgICAgICAgICAgIDxWaXNpYmxlQ2VsbHMgaG9yaXpvbnRhbEluZGV4PSItMSIgdmVydGljYWxJbmRleD0iLTEiIGhvcml6b250YWxDZWxscz0iMCIgdmVydGljYWxDZWxscz0iMCIvPgogICAgICAgICAgICA8L0Nyb3NzdGFiU3RhdGU+CiAgICAgICAgICAgIDxDcm9zc3RhYlN0YXRlIGVsZW1lbnQ9InZlNjU5Ij4KICAgICAgICAgICAgICAgIDxWaXNpYmxlQ2VsbHMgaG9yaXpvbnRhbEluZGV4PSItMSIgdmVydGljYWxJbmRleD0iLTEiIGhvcml6b250YWxDZWxscz0iMCIgdmVydGljYWxDZWxscz0iMCIvPgogICAgICAgICAgICA8L0Nyb3NzdGFiU3RhdGU+CiAgICAgICAgICAgIDxDcm9zc3RhYlN0YXRlIGVsZW1lbnQ9InZlNzE1Ij4KICAgICAgICAgICAgICAgIDxWaXNpYmxlQ2VsbHMgaG9yaXpvbnRhbEluZGV4PSItMSIgdmVydGljYWxJbmRleD0iLTEiIGhvcml6b250YWxDZWxscz0iMCIgdmVydGljYWxDZWxscz0iMCIvPgogICAgICAgICAgICA8L0Nyb3NzdGFiU3RhdGU+CiAgICAgICAgICAgIDxUYWJsZVN0YXRlIGVsZW1lbnQ9InZlNzQ0Ij4KICAgICAgICAgICAgICAgIDxWaXNpYmxlQ2VsbHMgaG9yaXpvbnRhbEluZGV4PSItMSIgdmVydGljYWxJbmRleD0iLTEiIGhvcml6b250YWxDZWxscz0iMCIgdmVydGljYWxDZWxscz0iMCIvPgogICAgICAgICAgICA8L1RhYmxlU3RhdGU+CiAgICAgICAgICAgIDxDcm9zc3RhYlN0YXRlIGVsZW1lbnQ9InZlNzYyIj4KICAgICAgICAgICAgICAgIDxWaXNpYmxlQ2VsbHMgaG9yaXpvbnRhbEluZGV4PSItMSIgdmVydGljYWxJbmRleD0iLTEiIGhvcml6b250YWxDZWxscz0iMCIgdmVydGljYWxDZWxscz0iMCIvPgogICAgICAgICAgICA8L0Nyb3NzdGFiU3RhdGU+CiAgICAgICAgICAgIDxUYWJsZVN0YXRlIGVsZW1lbnQ9InZlODQ2Ij4KICAgICAgICAgICAgICAgIDxWaXNpYmxlQ2VsbHMgaG9yaXpvbnRhbEluZGV4PSItMSIgdmVydGljYWxJbmRleD0iLTEiIGhvcml6b250YWxDZWxscz0iMC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wIiB2ZXJ0aWNhbEluZGV4PSIwIiBob3Jpem9udGFsQ2VsbHM9IjQiIHZlcnRpY2FsQ2VsbHM9Ijc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04.xml><?xml version="1.0" encoding="utf-8"?>
<ReportState xmlns="sas.reportstate">
  <data type="reportstate">UkNfU1RBUlRbVgVnZ1VjAQAAAFNnYxAAAABjAgAAAGRVBQAAAHZlNzIzZFUAAAAAYwAAAABnmWZVAQAAAFNWAWeYZFUFAAAAYmk3MjhkVQwAAABDdXQgT2ZmIERhdGVkVQcAAABERE1NWVk4VgFnYwBhYxj8//9iAAAAAIBh1kBhYwEAAABUYwgAAABhYwBUVgFmVQEAAABTZFUFAAAAYmk3MjhUVgFhVgFnZFUGAAAAZGQxNzEyVgFhVgFmZ1UBAAAAU1YBZ8BjAAAAAGRVBQAAAGJpNzI4ZFUMAAAAQ3V0IE9mZiBEYXRlZFUHAAAARERNTVlZOGMYAAAAVgFmY1UTAAAAUwAAAABAa9ZAAAAAAABr1kAAAAAAQGrWQAAAAAAAatZAAAAAAMBp1kAAAAAAQGnWQAAAAACAaNZAAAAAAIBh1kAAAAAAAFrWQAAAAADAUdZAAAAAAIBK1kAAAAAAAEPWQAAAAAAAO9ZAAAAAAMAz1kAAAAAAACzWQAAAAAAAJdZAAAAAAEAd1kAAAAAAgBXWQAAAAABABtZAVFYBYWMBAAAAYhMAAABiAAAAAAAA+H9iAAAAAAAA+H9iAAAAAAAA+H9iAAAAAAAA+H9iAAAAAAAA+H9hYwBjAGMAYwFUZ6BmY1UTAAAAUwAAAAAAAAAAAAAAAAAAAAAAAABUVgFlY1UAAAAAU1RhVgFhYxMAAABiEwAAAGMBYwBiAAAAAAAAAABWAWFWAWFWA2FhY0IAAABWAWFkVaYDAAA8UmVzdWx0IHJlZj0iZGQxNzE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TEtMDlUMTM6MjM6NDMuNjEwWiI+PFZhcmlhYmxlcz48TnVtZXJpY1ZhcmlhYmxlIHZhcm5hbWU9ImJpNzI4IiBsYWJlbD0iQ3V0IE9mZiBEYXRlIiByZWY9ImJpNzI4IiBjb2x1bW49ImMwIiBmb3JtYXQ9IkRETU1ZWTgiIHVzYWdlPSJjYXRlZ29yaWNhbCIvPjwvVmFyaWFibGVzPjxDb2x1bW5zPjxOdW1lcmljQ29sdW1uIGNvbG5hbWU9ImMwIiBlbmNvZGluZz0idGV4dCIgZGF0YVR5cGU9ImRhdGUiLz48L0NvbHVtbnM+PERlZmluZWRTb3J0SXRlbXM+PERlZmluZWRTb3J0SXRlbSB2YXJpYWJsZT0iYmk3MjgiIHNvcnREaXJlY3Rpb249ImRlc2NlbmRpbmciLz48L0RlZmluZWRTb3J0SXRlbXM+PERhdGEgZm9ybWF0PSJDU1YiIHJvd0NvdW50PSIxOSIgYXZhaWxhYmxlUm93Q291bnQ9IjE5IiBzaXplPSIxNTIiIGRhdGFMYXlvdXQ9Im1pbmltYWwiIGdyYW5kVG90YWw9ImZhbHNlIiBpc0luZGV4ZWQ9ImZhbHNlIiBjb250ZW50S2V5PSJLUVREREJTTEtQUUFaTkxMWkNQS09CN0ZKWEQ0TzNURiI+PCFbQ0RBVEFbMjI5NTcuMAoyMjk1Ni4wCjIyOTUzLjAKMjI5NTIuMAoyMjk1MS4wCjIyOTQ5LjAKMjI5NDYuMAoyMjkxOC4wCjIyODg4LjAKMjI4NTUuMAoyMjgyNi4wCjIyNzk2LjAKMjI3NjQuMAoyMjczNS4wCjIyNzA0LjAKMjI2NzYuMAoyMjY0NS4wCjIyNjE0LjAKMjI1NTMuMApdXT48L0RhdGE+PC9SZXN1bHQ+VgFhYwBjAGMAYwFjAGMAYwBWAWFjAQAAAGMAYwBdRU5EX1JDKw==</data>
</ReportState>
</file>

<file path=customXml/item105.xml><?xml version="1.0" encoding="utf-8"?>
<ReportState xmlns="sas.reportstate">
  <data type="reportstate">UEVDU19TVEFSVFtWAWdWAWZnVQEAAABTVgFnYwFkVQsAAABSZXNpZGVudGlhbGMY/P//YgAAAAAAAPh/ZFULAAAAUmVzaWRlbnRpYWxUY1UCAAAAUwAAVF1FTkRfUEVDUysr</data>
</ReportState>
</file>

<file path=customXml/item106.xml><?xml version="1.0" encoding="utf-8"?>
<ReportState xmlns="sas.reportstate">
  <data type="reportstate">UEVDU19TVEFSVFtWAWdWAWZnVQEAAABTVgFnYwFkVQIAAAA4M2MY/P//YgAAAAAAAPh/ZFUCAAAAODNUY1UCAAAAUwAAVF1FTkRfUEVDUysr</data>
</ReportState>
</file>

<file path=customXml/item107.xml><?xml version="1.0" encoding="utf-8"?>
<ReportState xmlns="sas.reportstate">
  <data type="reportstate">Q0VDU19TVEFSVFtWAWdVAAAAAFNUXUVORF9DRUNTKys=</data>
</ReportState>
</file>

<file path=customXml/item108.xml><?xml version="1.0" encoding="utf-8"?>
<ReportState xmlns="sas.reportstate">
  <data type="reportstate">UkNfU1RBUlRbVgVnZ1VjAgAAAFNnYwIAAABjAAAAAGRVBgAAAHZlMTIzNmRVAAAAAGMAAAAAZ5lmVQEAAABTVgFnmGRVBgAAAGJpODY4NmRVEgAAAFJlZmluYW5jaW5nIE1hcmtlcmFWAWdjAWRVAgAAADgzYxj8//9iAAAAAAAA+H9kVQIAAAA4M2MBAAAAVGMIAAAAYWMAZ2MCAAAAYwAAAABkVQUAAAB2ZTcyM2RVAAAAAGMAAAAAZ5lmVQEAAABTVgFnmGRVBgAAAGJpODY4NWRVDAAAAEN1dCBPZmYgRGF0ZWFWAWdjAGFjGPz//2IAAAAAgFzXQGRVCgAAADMwLzA2LzIwMjVjAQAAAFRjCAAAAGFjAFRWAWZVAgAAAFNkVQUAAABiaTczOWRVBQAAAGJpNzUzVFYBYVYBZ2RVBQAAAGRkNzM4VgFmVQIAAABTZFUEAAAAQk9ORGRVAwAAAEZpeFRWAWZnVQMAAABTVgFnwGMBAAAAZFUFAAAAYmk3MzlkVQwAAABBc3NldCAvIEJvbmRhYxgAAABWAWFWAWZjVQEAAABTAAAAAFRjAQAAAGIBAAAAYgAAAAAAAPh/YgAAAAAAAPh/YgAAAAAAAPh/YgAAAAAAAPh/Yv///////+9/ZFUEAAAAQk9ORGMAYwBjAGMAVgFnwGMBAAAAZFUFAAAAYmk3NTNkVRYAAABJbnRlcmVzdCBSYXRlIEJlaGF2aW9yYWMYAAAAVgFhVgFmY1UBAAAAUwEAAABUYwEAAABiAQAAAGIAAAAAAAD4f2IAAAAAAAD4f2IAAAAAAAD4f2IAAAAAAAD4f2L////////vf2RVAwAAAEZpeGMAYwBjAGMAVgFnwGMAAAAAZFUFAAAAYmk3NTVkVQcAAABCYWxhbmNlZFUJAAAAQ09NTUEzMi4yYwAAAABWAWZjVQEAAABTAAAAAOvJg0FUVgFhYwIAAABiAQAAAGIAAAAA68mDQWIAAAAA68mDQWIAAAAA68mDQWIAAAAAAAD4f2IAAAAA68mDQWFjAGMAYwBjAFRnoGZjVQEAAABTAFRWAWVjVQAAAABTVGFWAWFjAQAAAGIBAAAAYwFjAGIAAAAAAAAAAFYBYVYBYVYDYWFjQgQCBFYBYWRVeAQAADxSZXN1bHQgcmVmPSJkZDczO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S0wNy0xN1QwODoyNToyNS44NDNaIj48VmFyaWFibGVzPjxTdHJpbmdWYXJpYWJsZSB2YXJuYW1lPSJiaTczOSIgbGFiZWw9IkFzc2V0IC8gQm9uZCIgcmVmPSJiaTczOSIgY29sdW1uPSJjMCIvPjxTdHJpbmdWYXJpYWJsZSB2YXJuYW1lPSJiaTc1MyIgbGFiZWw9IkludGVyZXN0IFJhdGUgQmVoYXZpb3IiIHJlZj0iYmk3NTMiIGNvbHVtbj0iYzEiLz48TnVtZXJpY1ZhcmlhYmxlIHZhcm5hbWU9ImJpNzU1IiBsYWJlbD0iQmFsYW5jZSIgcmVmPSJiaTc1NSIgY29sdW1uPSJjMiIgZm9ybWF0PSJDT01NQTMyLjIiIHVzYWdlPSJxdWFudGl0YXRpdmUiIGRlZmluZWRBZ2dyZWdhdGlvbj0ic3VtIi8+PC9WYXJpYWJsZXM+PENvbHVtbnM+PFN0cmluZ0NvbHVtbiBjb2xuYW1lPSJjMCIgZW5jb2Rpbmc9InRleHQiIG1heExlbmd0aD0iMSIvPjxTdHJpbmdDb2x1bW4gY29sbmFtZT0iYzEiIGVuY29kaW5nPSJ0ZXh0IiBtYXhMZW5ndGg9IjEiLz48TnVtZXJpY0NvbHVtbiBjb2xuYW1lPSJjMiIgZW5jb2Rpbmc9InRleHQiIGRhdGFUeXBlPSJkb3VibGUiLz48L0NvbHVtbnM+PERhdGEgZm9ybWF0PSJDU1YiIHJvd0NvdW50PSIyIiBhdmFpbGFibGVSb3dDb3VudD0iMiIgc2l6ZT0iMjgiIGRhdGFMYXlvdXQ9Im1pbmltYWwiIGdyYW5kVG90YWw9InRydWUiIGlzSW5kZXhlZD0idHJ1ZSIgY29udGVudEtleT0iT1RRUTRONFQzSllPUDU2U0xYT1FaQUFDWUhXN0JRRUMiPjwhW0NEQVRBWzAsMSw0LjE1RTcKLTEwMCwtMTAwLDQuMTVFNwpdXT48L0RhdGE+PFN0cmluZ1RhYmxlIGZvcm1hdD0iQ1NWIiByb3dDb3VudD0iMiIgc2l6ZT0iMTMiIGNvbnRlbnRLZXk9Ik1LTkVLWkdUNzZCSElWUDY0V1FZV1pRMzRRS1dVRDRNIj48IVtDREFUQVsiQk9ORCIKIkZpeCIKXV0+PC9TdHJpbmdUYWJsZT48L1Jlc3VsdD5WAWFjAGMAYwBjAWMAYwBjAFYBYWMBAAAAYwBjAF1FTkRfUkMr</data>
</ReportState>
</file>

<file path=customXml/item109.xml><?xml version="1.0" encoding="utf-8"?>
<ReportState xmlns="sas.reportstate">
  <data type="reportstate">UEVDU19TVEFSVFtWAWdWAWZnVQEAAABTVgFnYwFkVQIAAAA4M2MY/P//YgAAAAAAAPh/ZFUCAAAAODNUY1UCAAAAUwAAVF1FTkRfUEVDUysr</data>
</ReportState>
</file>

<file path=customXml/item11.xml><?xml version="1.0" encoding="utf-8"?>
<ReportState xmlns="sas.reportstate">
  <data type="reportstate">UEVDU19TVEFSVFtWAWdWAWFjVQIAAABTAABUXUVORF9QRUNTKys=</data>
</ReportState>
</file>

<file path=customXml/item110.xml><?xml version="1.0" encoding="utf-8"?>
<ReportState xmlns="sas.reportstate">
  <data type="reportstate">UkNfU1RBUlRbVgVnZ1VjAgAAAFNnYwIAAABjAAAAAGRVBgAAAHZlMzU0MGRVAAAAAGMAAAAAZ5lmVQEAAABTVgFnmGRVBgAAAGJpODcwN2RVEgAAAFJlZmluYW5jaW5nIE1hcmtlcmFWAWdjAWRVAgAAADgzYxj8//9iAAAAAAAA+H9kVQIAAAA4M2MBAAAAVGMIAAAAYWMAZ2MCAAAAYwAAAABkVQUAAAB2ZTcyM2RVAAAAAGMAAAAAZ5lmVQEAAABTVgFnmGRVBgAAAGJpMjQzOGRVDAAAAEN1dCBPZmYgRGF0ZWFWAWdjAGFjGPz//2IAAAAAgFzXQGRVCgAAADMwLzA2LzIwMjVjAQAAAFRjCAAAAGFjAFRWAWZVAwAAAFNkVQYAAABiaTI0NTlkVQYAAABiaTI0MzhkVQYAAABiaTI0NTVUVgFhVgFnZFUGAAAAZGQyNDQ0VgFhVgFmZ1UFAAAAU1YBZ8BjAAAAAGRVBgAAAGJpMjQzOGRVDAAAAEN1dCBPZmYgRGF0ZWRVBwAAAERETU1ZWThjGAAAAFYBZmNVAAAAAFNUVgFhYwEAAABiAAAAAGIAAAAAAAD4f2IAAAAAAAD4f2IAAAAAAAD4f2IAAAAAAAD4f2IAAAAAAAD4f2FjAGMAYwBjAVYBZ8BjAQAAAGRVBgAAAGJpMjQ1NWRVDgAAAEFUVCBBc3NldCBUeXBlYWMYAAAAVgFhVgFmY1UAAAAAU1RjAQAAAGIAAAAAYgAAAAAAAPh/YgAAAAAAAPh/YgAAAAAAAPh/YgAAAAAAAPh/YgAAAAAAAPh/YWMAYwBjAGMBVgFnwGMBAAAAZFUGAAAAYmkyNDU5ZFURAAAAUmVwb3J0aW5nIExvYW4gSURhYxgAAABWAWFWAWZjVQAAAABTVGMBAAAAYgAAAABiAAAAAAAA+H9iAAAAAAAA+H9iAAAAAAAA+H9iAAAAAAAA+H9iAAAAAAAA+H9hYwBjAGMAYwFWAWfAYwAAAABkVQYAAABiaTI1MTFkVRIAAABUT1RBTCBMb2FuIEJhbGFuY2VkVQkAAABDT01NQTEyLjJjGAAAAFYBZmNVAAAAAFNUVgFhYwIAAABiAAAAAGIAAAAAAAD4f2IAAAAAAAD4f2IAAAAAAAD4f2IAAAAAAAD4f2IAAAAAAAD4f2FjAGMAYwBjAVYBZ8BjAAAAAGRVBgAAAGJpMjUwNWRVEgAAACUgb2YgVE9UQUwgQmFsYW5jZWRVCwAAAFBFUkNFTlQxMi4yYxgAAABWAWZjVQAAAABTVFYBYWMCAAAAYgAAAABiAAAAAAAA+H9iAAAAAAAA+H9iAAAAAAAA+H9iAAAAAAAA+H9iAAAAAAAA+H9hYwBjAGMAYwFUZ6BmY1UAAAAAU1RWAWVjVQAAAABTVGFWAWFjAAAAAGIAAAAAYwFjAGIAAAAAAAAAAFYBYVYBYVYDZ2dkVQYAAABkZDI0NDRWAWFWAWFjAAAAAGMBVgFhVgFhVgFhVgFhVgFmZ1UCAAAAU2dkVRcAAABkZWZhdWx0Um93QXhpc0hpZXJhcmNoeWRVEAAAAFplaWxlbmhpZXJhcmNoaWVWAWZnVQEAAABTZ2RVBgAAAGJpMjQ1OWRVEQAAAFJlcG9ydGluZyBMb2FuIElEYWMBAAAAYwFWAWFWAWFUYwAAAABnZFUEAAAAcm9vdFYBYVYBYWMAAAAAYwBWAWFWAWFWAWFWAWFnZFUEAAAAcm9vdFYBYVYBYWMAAAAAYwBWAWFWAWFWAWFWAWFjAWdkVRoAAABkZWZhdWx0Q29sdW1uQXhpc0hpZXJhcmNoeWRVEQAAAFNwYWx0ZW5oaWVyYXJjaGllVgFmZ1UCAAAAU2dkVQYAAABiaTI0MzhkVQwAAABDdXQgT2ZmIERhdGVkVQcAAABERE1NWVk4YwAAAABjAVYBYVYBYWdkVQYAAABiaTI0NTVkVQ4AAABBVFQgQXNzZXQgVHlwZWFjAQAAAGMBVgFhVgFhVGMAAAAAZ2RVBAAAAHJvb3RWAWFWAWFjAAAAAGMAVgFhVgFhVgFhVgFhZ2RVBAAAAHJvb3RWAWFWAWFjAAAAAGMAVgFhVgFhVgFhVgFhYwFUYwFjAGMAYgAAAAAAAAAAVgFmVQIAAABTZFUGAAAAYmkyNTExZFUGAAAAYmkyNTA1VGMAYwBjAGFjYgUGAFYBYWRVJQUAADxSZXN1bHQgcmVmPSJkZDI0NDQiIHR5cGU9InJlbGF0aW9uYWwiIHN0YXR1cz0ic3VjY2VzcyIgZGF0YUxldmVsPSJjdXN0b20iIGNvbnN1bWVyRGF0YU1vZGVsPSJhZ2dyZWdhdGVkIiBsYWJlbD0iRXJnZWJuaXNzZSIgZGF0YUxvY2FsZT0iZW5fVVMiIHNvcnRMb2NhbGU9ImRlX0FUIiBzdXBwb3J0c0N1c3RvbVF1ZXJ5PSJ0cnVlIiBzdXBwb3J0c0V4cG9ydERldGFpbD0iZmFsc2UiIHRhYmxlRGF0ZU1vZGlmaWVkPSIyMDI1LTA3LTE3VDA4OjI1OjIyLjkwMVoiPjxWYXJpYWJsZXM+PE51bWVyaWNWYXJpYWJsZSB2YXJuYW1lPSJiaTI0MzgiIGxhYmVsPSJDdXQgT2ZmIERhdGUiIHJlZj0iYmkyNDM4IiBjb2x1bW49ImMwIiBmb3JtYXQ9IkRETU1ZWTgiIHVzYWdlPSJjYXRlZ29yaWNhbCIvPjxTdHJpbmdWYXJpYWJsZSB2YXJuYW1lPSJiaTI0NTUiIGxhYmVsPSJBVFQgQXNzZXQgVHlwZSIgcmVmPSJiaTI0NTUiIGNvbHVtbj0iYzEiIHNvcnRPbj0iY3VzdG9tIiBjdXN0b21Tb3J0PSJjczYxMjAiLz48U3RyaW5nVmFyaWFibGUgdmFybmFtZT0iYmkyNDU5IiBsYWJlbD0iUmVwb3J0aW5nIExvYW4gSUQiIHJlZj0iYmkyNDU5IiBjb2x1bW49ImMyIi8+PE51bWVyaWNWYXJpYWJsZSB2YXJuYW1lPSJiaTI1MTEiIGxhYmVsPSJUT1RBTCBMb2FuIEJhbGFuY2UiIHJlZj0iYmkyNTExIiBjb2x1bW49ImMzIiBmb3JtYXQ9IkNPTU1BMTIuMiIgdXNhZ2U9InF1YW50aXRhdGl2ZSIvPjxOdW1lcmljVmFyaWFibGUgdmFybmFtZT0iYmkyNTA1IiBsYWJlbD0iJSBvZiBUT1RBTCBCYWxhbmNlIiByZWY9ImJpMjUwNSIgY29sdW1uPSJjNCIgZm9ybWF0PSJQRVJDRU5UMTIuMiIgdXNhZ2U9InF1YW50aXRhdGl2ZSIvPjwvVmFyaWFibGVzPjxDb2x1bW5zPjxOdW1lcmljQ29sdW1uIGNvbG5hbWU9ImMwIiBlbmNvZGluZz0idGV4dCIgZGF0YVR5cGU9ImRhdGUiLz48U3RyaW5nQ29sdW1uIGNvbG5hbWU9ImMxIiBlbmNvZGluZz0idGV4dCIgbWF4TGVuZ3RoPSIwIi8+PFN0cmluZ0NvbHVtbiBjb2xuYW1lPSJjMiIgZW5jb2Rpbmc9InRleHQiIG1heExlbmd0aD0iMCIvPjxOdW1lcmljQ29sdW1uIGNvbG5hbWU9ImMzIiBlbmNvZGluZz0idGV4dCIgZGF0YVR5cGU9ImRvdWJsZSIvPjxOdW1lcmljQ29sdW1uIGNvbG5hbWU9ImM0IiBlbmNvZGluZz0idGV4dCIgZGF0YVR5cGU9ImRvdWJsZSIvPjwvQ29sdW1ucz48RGF0YSBmb3JtYXQ9IkNTViIgcm93Q291bnQ9IjAiIGF2YWlsYWJsZVJvd0NvdW50PSIwIiBzaXplPSIwIiBkYXRhTGF5b3V0PSJtaW5pbWFsIiBncmFuZFRvdGFsPSJmYWxzZSIgaXNJbmRleGVkPSJmYWxzZSIvPjwvUmVzdWx0PlYBYWMAYwBjAGMBYwBjAGMAVgFhYwEAAABjAGMAXUVORF9SQys=</data>
</ReportState>
</file>

<file path=customXml/item111.xml><?xml version="1.0" encoding="utf-8"?>
<ReportState xmlns="sas.reportstate">
  <data type="reportstate">UkNfU1RBUlRbVgVnZ1VjAwAAAFNnYwIAAABjAAAAAGRVBgAAAHZlNjQ2MmRVAAAAAGMAAAAAZ5lmVQEAAABTVgFnmGRVBgAAAGJpNzc5NGRVEgAAAFJlZmluYW5jaW5nIE1hcmtlcmFWAWdjAWRVAgAAADcxYxj8//9iAAAAAAAA+H9kVQIAAAA3MWMBAAAAVGMIAAAAYWMAZ2MCAAAAYwAAAABkVQYAAAB2ZTY0NjlkVQAAAABjAAAAAGeZZlUBAAAAU1YBZ5hkVQYAAABiaTc3OTVkVQ4AAABBVFQgQXNzZXQgVHlwZWFWAWdjAWRVCgAAAENvbW1lcmNpYWxjGPz//2IAAAAAAAD4f2RVCgAAAENvbW1lcmNpYWxjAQAAAFRjCAAAAGFjAGdjAgAAAGMAAAAAZFUFAAAAdmU3MjNkVQAAAABjAAAAAGeZZlUBAAAAU1YBZ5hkVQYAAABiaTY0NzZkVQwAAABDdXQgT2ZmIERhdGVhVgFnYwBhYxj8//9iAAAAAIBh1kBkVQoAAAAzMC8wOS8yMDIyYwEAAABUYwgAAABhYwBUVgFmVQIAAABTZFUGAAAAYmk2NDc2ZFUGAAAAYmk2NDc3VFYBYVYBZ2RVBgAAAGRkNjQ4MFYBZlUGAAAAU2RVDgAAAD4wIC0gPD0xMDAsMDAwZFUYAAAAPjEsMDAwLDAwMCAtIDw9NSwwMDAsMDAwZFUUAAAAPjEwMCwwMDAgLSA8PTMwMCwwMDBkVRQAAAA+MzAwLDAwMCAtIDw9NTAwLDAwMGRVCgAAAD41LDAwMCwwMDBkVRYAAAA+NTAwLDAwMCAtIDw9MSwwMDAsMDAwVFYBZmdVBwAAAFNWAWfAYwAAAABkVQYAAABiaTY0NzZkVQwAAABDdXQgT2ZmIERhdGVkVQcAAABERE1NWVk4YxgAAABWAWZjVQcAAABTAAAAAIBh1kAAAAAAgGHWQAAAAACAYdZAAAAAAIBh1kAAAAAAgGHWQAAAAACAYdZAAAAAAIBh1kBUVgFhYwEAAABiBwAAAGIAAAAAAAD4f2IAAAAAAAD4f2IAAAAAAAD4f2IAAAAAAAD4f2IAAAAAAAD4f2FjAGMAYwBjAVYBZ8BjAQAAAGRVBgAAAGJpNjQ3N2RVDAAAAExvYW4gQnVja2V0c2FjGAAAAFYBYVYBZmNVBwAAAFOc////AAAAAAIAAAADAAAABQAAAAEAAAAEAAAAVGMBAAAAYgcAAABiAAAAAAAA+H9iAAAAAAAA+H9iAAAAAAAA+H9iAAAAAAAA+H9iAAAAAAAA+H9hYwBjAGMAYwFWAWfAYwAAAABkVQYAAABiaTY0NzFkVRYAAABBdmVyYWdlIE5vbWluYWwgKDAwMHMpZFUIAAAAQ09NTUExMi5jAgAAAFYBZmNVBwAAAFNvJXyBBoSEQLJfFmcrNEdAULAGJ0DUZkAqp7fSm054QOEywbEBEIZAU5f5YgcPoECiigVRo/7FQFRWAWFjAgAAAGIHAAAAYgAAAAAAAPh/YgAAAAAAAPh/YgAAAAAAAPh/YgAAAAAAAPh/YgAAAAAAAPh/YWMAYwBjAGMBVgFnwGMAAAAAZFUGAAAAYmk2NDcyZFUMAAAATm9taW5hbCAobW4pZFUIAAAAQ09NTUExMi5jAAAAAFYBZmNVBwAAAFNOi9rDpobEQMgFXYxLfm9AuvRF5prhikA7EFQHkuaFQCp0DaGERpRAtiEnLILhrkCy/4+e5uuqQFRWAWFjAgAAAGIHAAAAYgAAAAAAAPh/YgAAAAAAAPh/YgAAAAAAAPh/YgAAAAAAAPh/YgAAAAAAAPh/YWMAYwBjAGMBVgFnwGMAAAAAZFUGAAAAYmk2NDczZFUYAAAATnVtYmVyIG9mIE1vcnRnYWdlIExvYW5zZFUIAAAAQ09NTUExMi5jGAAAAFYBZmNVBwAAAFMAAAAAAETPQAAAAAAANbVAAAAAAABmskAAAAAAACicQAAAAAAAuJxAAAAAAAAMnkAAAAAAACBzQFRWAWFjAgAAAGIHAAAAYgAAAAAAAPh/YgAAAAAAAPh/YgAAAAAAAPh/YgAAAAAAAPh/YgAAAAAAAPh/YWMAYwBjAGMBVgFnwGMAAAAAZFUGAAAAYmk2NDc0ZFURAAAAJSBvZiBUb3RhbCBBc3NldHNkVQsAAABQRVJDRU5UMTIuMmMYAAAAVgFmY1UHAAAAUwAAAAAAAPA/JwARzo6MmD+8pN7KNfS0P9xOYCBSErE/zgSIIQScvz+/APy5VxLYPwsx8VU8/NQ/VFYBYWMCAAAAYgcAAABiAAAAAAAA+H9iAAAAAAAA+H9iAAAAAAAA+H9iAAAAAAAA+H9iAAAAAAAA+H9hYwBjAGMAYwFWAWfAYwAAAABkVQYAAABiaTY0NzVkVREAAAAlIE51bWJlciBvZiBMb2Fuc2RVCwAAAFBFUkNFTlQxMi4yYxgAAABWAWZjVQcAAABTAAAAAAAA8D+4wq6KhLTVP+flCzOh1NI/xGI8qE3RvD9+dzqHr2S9PxjTLvKrwL4/rMC+nf+Skz9UVgFhYwIAAABiBwAAAGIAAAAAAAD4f2IAAAAAAAD4f2IAAAAAAAD4f2IAAAAAAAD4f2IAAAAAAAD4f2FjAGMAYwBjAVRnoGZjVQcAAABTAAAAAAAAAFRWAWVjVQAAAABTVGFWAWFjBwAAAGIHAAAAYwFjAGIAAAAAAAAAAFYBYVYBYVYDZ2dkVQYAAABkZDY0ODBWAWFWAWZnVQEAAABTZ2RVCgAAADMwLzA5LzIwMjJWAWdjAGFjGPz//2IAAAAAgGHWQGRVCgAAADMwLzA5LzIwMjJWAWZnVQcAAABTZ2RVCwAAAE1BVENIRVNfQUxMVgFnYwFkVQsAAABNQVRDSEVTX0FMTGOc////YgAAAAAAAPh/ZFULAAAATUFUQ0hFU19BTExWAWFjAgAAAGMBVgFmY1UBAAAAUwAAAABUVgFhVgFmZ1UFAAAAU1YBZ2MAYWMY/P//Ym8lfIEGhIRAZFUDAAAANjU3VgFnYwBhYxj8//9iTovaw6aGxEBkVQcAAAAxMMKgNTA5VgFnYwBhYxj8//9iAAAAAABEz0BkVQcAAAAxNsKgMDA4VgFnYwBhYxj8//9iAAAAAAAA8D9kVQgAAAAxMDAsMDAgJVYBZ2MAYWMY/P//YgAAAAAAAPA/ZFUIAAAAMTAwLDAwICVUVgFhZ2RVDgAAAD4wIC0gPD0xMDAsMDAwVgFnYwFkVQ4AAAA+MCAtIDw9MTAwLDAwMGMAAAAAYgAAAAAAAPh/ZFUOAAAAPjAgLSA8PTEwMCwwMDBWAWFjAgAAAGMBVgFmY1UBAAAAUwEAAABUVgFhVgFmZ1UFAAAAU1YBZ2MAYWMY/P//YrJfFmcrNEdAZFUCAAAANDZWAWdjAGFjGPz//2LIBV2MS35vQGRVAwAAADI1MlYBZ2MAYWMY/P//YgAAAAAANbVAZFUGAAAANcKgNDI5VgFnYwBhYxj8//9iJwARzo6MmD9kVQYAAAAyLDQwICVWAWdjAGFjGPz//2K4wq6KhLTVP2RVBwAAADMzLDkxICVUVgFhZ2RVFAAAAD4xMDAsMDAwIC0gPD0zMDAsMDAwVgFnYwFkVRQAAAA+MTAwLDAwMCAtIDw9MzAwLDAwMGMCAAAAYgAAAAAAAPh/ZFUUAAAAPjEwMCwwMDAgLSA8PTMwMCwwMDBWAWFjAgAAAGMBVgFmY1UBAAAAUwIAAABUVgFhVgFmZ1UFAAAAU1YBZ2MAYWMY/P//YlCwBidA1GZAZFUDAAAAMTgzVgFnYwBhYxj8//9iuvRF5prhikBkVQMAAAA4NjBWAWdjAGFjGPz//2IAAAAAAGayQGRVBgAAADTCoDcxMFYBZ2MAYWMY/P//Yryk3so19LQ/ZFUGAAAAOCwxOSAlVgFnYwBhYxj8//9i5+ULM6HU0j9kVQcAAAAyOSw0MiAlVFYBYWdkVRQAAAA+MzAwLDAwMCAtIDw9NTAwLDAwMFYBZ2MBZFUUAAAAPjMwMCwwMDAgLSA8PTUwMCwwMDBjAwAAAGIAAAAAAAD4f2RVFAAAAD4zMDAsMDAwIC0gPD01MDAsMDAwVgFhYwIAAABjAVYBZmNVAQAAAFMDAAAAVFYBYVYBZmdVBQAAAFNWAWdjAGFjGPz//2Iqp7fSm054QGRVAwAAADM4OVYBZ2MAYWMY/P//YjsQVAeS5oVAZFUDAAAANzAxVgFnYwBhYxj8//9iAAAAAAAonEBkVQYAAAAxwqA4MDJWAWdjAGFjGPz//2LcTmAgUhKxP2RVBgAAADYsNjcgJVYBZ2MAYWMY/P//YsRiPKhN0bw/ZFUHAAAAMTEsMjYgJVRWAWFnZFUWAAAAPjUwMCwwMDAgLSA8PTEsMDAwLDAwMFYBZ2MBZFUWAAAAPjUwMCwwMDAgLSA8PTEsMDAwLDAwMGMFAAAAYgAAAAAAAPh/ZFUWAAAAPjUwMCwwMDAgLSA8PTEsMDAwLDAwMFYBYWMCAAAAYwFWAWZjVQEAAABTBAAAAFRWAWFWAWZnVQUAAABTVgFnYwBhYxj8//9i4TLBsQEQhkBkVQMAAAA3MDZWAWdjAGFjGPz//2IqdA2hhEaUQGRVBgAAADHCoDI5OFYBZ2MAYWMY/P//YgAAAAAAuJxAZFUGAAAAMcKgODM4VgFnYwBhYxj8//9izgSIIQScvz9kVQcAAAAxMiwzNSAlVgFnYwBhYxj8//9ifnc6h69kvT9kVQcAAAAxMSw0OCAlVFYBYWdkVRgAAAA+MSwwMDAsMDAwIC0gPD01LDAwMCwwMDBWAWdjAWRVGAAAAD4xLDAwMCwwMDAgLSA8PTUsMDAwLDAwMGMBAAAAYgAAAAAAAPh/ZFUYAAAAPjEsMDAwLDAwMCAtIDw9NSwwMDAsMDAwVgFhYwIAAABjAVYBZmNVAQAAAFMFAAAAVFYBYVYBZmdVBQAAAFNWAWdjAGFjGPz//2JTl/liBw+gQGRVBgAAADLCoDA1NlYBZ2MAYWMY/P//YrYhJyyC4a5AZFUGAAAAM8KgOTUzVgFnYwBhYxj8//9iAAAAAAAMnkBkVQYAAAAxwqA5MjNWAWdjAGFjGPz//2K/APy5VxLYP2RVBwAAADM3LDYxICVWAWdjAGFjGPz//2IY0y7yq8C+P2RVBwAAADEyLDAxICVUVgFhZ2RVCgAAAD41LDAwMCwwMDBWAWdjAWRVCgAAAD41LDAwMCwwMDBjBAAAAGIAAAAAAAD4f2RVCgAAAD41LDAwMCwwMDBWAWFjAgAAAGMBVgFmY1UBAAAAUwYAAABUVgFhVgFmZ1UFAAAAU1YBZ2MAYWMY/P//YqKKBVGj/sVAZFUHAAAAMTHCoDI2MVYBZ2MAYWMY/P//YrL/j57m66pAZFUGAAAAM8KgNDQ2VgFnYwBhYxj8//9iAAAAAAAgc0BkVQMAAAAzMDZWAWdjAGFjGPz//2ILMfFVPPzUP2RVBwAAADMyLDc5ICVWAWdjAGFjGPz//2KswL6d/5KTP2RVBgAAADEsOTEgJVRWAWFUYwEAAABjAVYBYVYBYVYBYVYBYVRjAAAAAGMBVgFhVgFhVgFhVgFhVgFmZ1UBAAAAU2dkVRcAAABkZWZhdWx0Um93QXhpc0hpZXJhcmNoeWRVEAAAAFplaWxlbmhpZXJhcmNoaWVWAWZnVQIAAABTZ2RVBgAAAGJpNjQ3NmRVDAAAAEN1dCBPZmYgRGF0ZWRVBwAAAERETU1ZWThjAAAAAGMBVgFhVgFhZ2RVBgAAAGJpNjQ3N2RVDAAAAExvYW4gQnVja2V0c2FjAQAAAGMBVgFhVgFhVGMAAAAAZ2RVBAAAAHJvb3RWAWFWAWZnVQEAAABTZ2RVCgAAADMwLzA5LzIwMjJWAWdjAGFjGPz//2IAAAAAgGHWQGRVCgAAADMwLzA5LzIwMjJWAWZnVQYAAABTZ2RVDgAAAD4wIC0gPD0xMDAsMDAwVgFnYwFkVQ4AAAA+MCAtIDw9MTAwLDAwMGMAAAAAYgAAAAAAAPh/ZFUOAAAAPjAgLSA8PTEwMCwwMDBWAWFjAgAAAGMBVgFhVgFhVgFhVgFhZ2RVFAAAAD4xMDAsMDAwIC0gPD0zMDAsMDAwVgFnYwFkVRQAAAA+MTAwLDAwMCAtIDw9MzAwLDAwMGMCAAAAYgAAAAAAAPh/ZFUUAAAAPjEwMCwwMDAgLSA8PTMwMCwwMDBWAWFjAgAAAGMBVgFhVgFhVgFhVgFhZ2RVFAAAAD4zMDAsMDAwIC0gPD01MDAsMDAwVgFnYwFkVRQAAAA+MzAwLDAwMCAtIDw9NTAwLDAwMGMDAAAAYgAAAAAAAPh/ZFUUAAAAPjMwMCwwMDAgLSA8PTUwMCwwMDBWAWFjAgAAAGMBVgFhVgFhVgFhVgFhZ2RVFgAAAD41MDAsMDAwIC0gPD0xLDAwMCwwMDBWAWdjAWRVFgAAAD41MDAsMDAwIC0gPD0xLDAwMCwwMDBjBQAAAGIAAAAAAAD4f2RVFgAAAD41MDAsMDAwIC0gPD0xLDAwMCwwMDBWAWFjAgAAAGMBVgFhVgFhVgFhVgFhZ2RVGAAAAD4xLDAwMCwwMDAgLSA8PTUsMDAwLDAwMFYBZ2MBZFUYAAAAPjEsMDAwLDAwMCAtIDw9NSwwMDAsMDAwYwEAAABiAAAAAAAA+H9kVRgAAAA+MSwwMDAsMDAwIC0gPD01LDAwMCwwMDBWAWFjAgAAAGMBVgFhVgFhVgFhVgFhZ2RVCgAAAD41LDAwMCwwMDBWAWdjAWRVCgAAAD41LDAwMCwwMDBjBAAAAGIAAAAAAAD4f2RVCgAAAD41LDAwMCwwMDBWAWFjAgAAAGMBVgFhVgFhVgFhVgFhVGMBAAAAYwBWAWFWAWFWAWFWAWFUYwAAAABjAFYBYVYBYVYBYVYBYWdkVQQAAAByb290VgFhVgFmZ1UBAAAAU2dkVQoAAAAzMC8wOS8yMDIyVgFnYwBhYxj8//9iAAAAAIBh1kBkVQoAAAAzMC8wOS8yMDIyVgFmZ1UGAAAAU2dkVQ4AAAA+MCAtIDw9MTAwLDAwMFYBZ2MBZFUOAAAAPjAgLSA8PTEwMCwwMDBjAAAAAGIAAAAAAAD4f2RVDgAAAD4wIC0gPD0xMDAsMDAwVgFhYwIAAABjAVYBYVYBYVYBYVYBYWdkVRQAAAA+MTAwLDAwMCAtIDw9MzAwLDAwMFYBZ2MBZFUUAAAAPjEwMCwwMDAgLSA8PTMwMCwwMDBjAgAAAGIAAAAAAAD4f2RVFAAAAD4xMDAsMDAwIC0gPD0zMDAsMDAwVgFhYwIAAABjAVYBYVYBYVYBYVYBYWdkVRQAAAA+MzAwLDAwMCAtIDw9NTAwLDAwMFYBZ2MBZFUUAAAAPjMwMCwwMDAgLSA8PTUwMCwwMDBjAwAAAGIAAAAAAAD4f2RVFAAAAD4zMDAsMDAwIC0gPD01MDAsMDAwVgFhYwIAAABjAVYBYVYBYVYBYVYBYWdkVRYAAAA+NTAwLDAwMCAtIDw9MSwwMDAsMDAwVgFnYwFkVRYAAAA+NTAwLDAwMCAtIDw9MSwwMDAsMDAwYwUAAABiAAAAAAAA+H9kVRYAAAA+NTAwLDAwMCAtIDw9MSwwMDAsMDAwVgFhYwIAAABjAVYBYVYBYVYBYVYBYWdkVRgAAAA+MSwwMDAsMDAwIC0gPD01LDAwMCwwMDBWAWdjAWRVGAAAAD4xLDAwMCwwMDAgLSA8PTUsMDAwLDAwMGMBAAAAYgAAAAAAAPh/ZFUYAAAAPjEsMDAwLDAwMCAtIDw9NSwwMDAsMDAwVgFhYwIAAABjAVYBYVYBYVYBYVYBYWdkVQoAAAA+NSwwMDAsMDAwVgFnYwFkVQoAAAA+NSwwMDAsMDAwYwQAAABiAAAAAAAA+H9kVQoAAAA+NSwwMDAsMDAwVgFhYwIAAABjAVYBYVYBYVYBYVYBYVRjAQAAAGMAVgFhVgFhVgFhVgFhVGMAAAAAYwBWAWFWAWFWAWFWAWFjAVRjAWMAYwBiAAAAAAAAAABWAWZVBQAAAFNkVQYAAABiaTY0NzFkVQYAAABiaTY0NzJkVQYAAABiaTY0NzNkVQYAAABiaTY0NzRkVQYAAABiaTY0NzVUYwBjAGMAYWNCBQIAVgFhZFWxCgAAPFJlc3VsdCByZWY9ImRkNjQ4M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2NDc2IiBsYWJlbD0iQ3V0IE9mZiBEYXRlIiByZWY9ImJpNjQ3NiIgY29sdW1uPSJjMCIgZm9ybWF0PSJERE1NWVk4IiB1c2FnZT0iY2F0ZWdvcmljYWwiLz48U3RyaW5nVmFyaWFibGUgdmFybmFtZT0iYmk2NDc3IiBsYWJlbD0iTG9hbiBCdWNrZXRzIiByZWY9ImJpNjQ3NyIgY29sdW1uPSJjMSIgc29ydE9uPSJjdXN0b20iIGN1c3RvbVNvcnQ9ImNzMTUxNiIvPjxOdW1lcmljVmFyaWFibGUgdmFybmFtZT0iYmk2NDcxIiBsYWJlbD0iQXZlcmFnZSBOb21pbmFsICgwMDBzKSIgcmVmPSJiaTY0NzEiIGNvbHVtbj0iYzIiIGZvcm1hdD0iQ09NTUExMi4iIHVzYWdlPSJxdWFudGl0YXRpdmUiIGRlZmluZWRBZ2dyZWdhdGlvbj0iYXZlcmFnZSIvPjxOdW1lcmljVmFyaWFibGUgdmFybmFtZT0iYmk2NDcyIiBsYWJlbD0iTm9taW5hbCAobW4pIiByZWY9ImJpNjQ3MiIgY29sdW1uPSJjMyIgZm9ybWF0PSJDT01NQTEyLiIgdXNhZ2U9InF1YW50aXRhdGl2ZSIgZGVmaW5lZEFnZ3JlZ2F0aW9uPSJzdW0iLz48TnVtZXJpY1ZhcmlhYmxlIHZhcm5hbWU9ImJpNjQ3MyIgbGFiZWw9Ik51bWJlciBvZiBNb3J0Z2FnZSBMb2FucyIgcmVmPSJiaTY0NzMiIGNvbHVtbj0iYzQiIGZvcm1hdD0iQ09NTUExMi4iIHVzYWdlPSJxdWFudGl0YXRpdmUiLz48TnVtZXJpY1ZhcmlhYmxlIHZhcm5hbWU9ImJpNjQ3NCIgbGFiZWw9IiUgb2YgVG90YWwgQXNzZXRzIiByZWY9ImJpNjQ3NCIgY29sdW1uPSJjNSIgZm9ybWF0PSJQRVJDRU5UMTIuMiIgdXNhZ2U9InF1YW50aXRhdGl2ZSIvPjxOdW1lcmljVmFyaWFibGUgdmFybmFtZT0iYmk2NDc1IiBsYWJlbD0iJSBOdW1iZXIgb2YgTG9hbnMiIHJlZj0iYmk2NDc1IiBjb2x1bW49ImM2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L0NvbHVtbnM+PERhdGEgZm9ybWF0PSJDU1YiIHJvd0NvdW50PSI3IiBhdmFpbGFibGVSb3dDb3VudD0iNyIgc2l6ZT0iNjI2IiBkYXRhTGF5b3V0PSJtaW5pbWFsIiBncmFuZFRvdGFsPSJmYWxzZSIgaXNJbmRleGVkPSJ0cnVlIiBjb250ZW50S2V5PSJVQk1WVVVKNU1UQ0FaTEFJNzJIQVBHTlk2QU4zTzM3QyI+PCFbQ0RBVEFbMjI5MTguMCwtMTAwLDY1Ni41MDMxNzY2NjA0MzUxLDEwNTA5LjMwMjg1MTk4MDIyOCwxNjAwOC4wLDEuMCwxLjAKMjI5MTguMCwwLDQ2LjQwNzU3NDU0NDgzNDgxNiwyNTEuOTQ2NzIyMjAzOTA3Nyw1NDI5LjAsMC4wMjM5NzM2ODU1NzY3MjA2NjIsMC4zMzkxNDI5Mjg1MzU3MzIxNAoyMjkxOC4wLDIsMTgyLjYzMjgzMTEwOTEwNzg4LDg2MC4yMDA2MzQ1MjM4OTgxLDQ3MTAuMCwwLjA4MTg1MTM1MDgxMTcwNjE5LDAuMjk0MjI3ODg2MDU2OTcxNTMKMjI5MTguMCwzLDM4OC45MTMwNDI3NTI2NDIxLDcwMC44MjEzMDMwNDAyNjE2LDE4MDIuMCwwLjA2NjY4NTgwMzMyMjE2ODg0LDAuMTEyNTY4NzE1NjQyMTc4OTEKMjI5MTguMCw1LDcwNi4wMDA4MjczMjE0MDA4LDEyOTcuNjI5NTIwNjE2NzM2NSwxODM4LjAsMC4xMjM0NzQzNjczMTk0NDg2OSwwLjExNDgxNzU5MTIwNDM5NzgKMjI5MTguMCwxLDIwNTUuNTE0NDI2OTk0MDU5LDM5NTIuNzU0MjQzMTA5NTc0NCwxOTIzLjAsMC4zNzYxMTk1NDg0NDAzMzk0LDAuMTIwMTI3NDM2MjgxODU5MDcKMjI5MTguMCw0LDExMjYxLjI3NTkxMDA4NDQzLDM0NDUuOTUwNDI4NDg1ODM1LDMwNi4wLDAuMzI3ODk1MjQ0NTI5NjE0NzcsMC4wMTkxMTU0NDIyNzg4NjA1NwpdXT48L0RhdGE+PFN0cmluZ1RhYmxlIGZvcm1hdD0iQ1NWIiByb3dDb3VudD0iNiIgc2l6ZT0iMTI4IiBjb250ZW50S2V5PSJQTFkyQzRXVDNLSlFQUkRGQzIyWE5WVkw0QVVWSEtXTSI+PCFbQ0RBVEFbIj4wIC0gPD0xMDAsMDAwIgoiPjEsMDAwLDAwMCAtIDw9NSwwMDAsMDAwIgoiPjEwMCwwMDAgLSA8PTMwMCwwMDAiCiI+MzAwLDAwMCAtIDw9NTAwLDAwMCIKIj41LDAwMCwwMDAiCiI+NTAwLDAwMCAtIDw9MSwwMDAsMDAwIgpdXT48L1N0cmluZ1RhYmxlPjwvUmVzdWx0PlYBYWMAYwBjAGMBYwBjAGMAVgFhYwEAAABjAGMAXUVORF9SQys=</data>
</ReportState>
</file>

<file path=customXml/item112.xml><?xml version="1.0" encoding="utf-8"?>
<ReportState xmlns="sas.reportstate">
  <data type="reportstate">Q0VDU19TVEFSVFtWAWdVAAAAAFNUXUVORF9DRUNTKys=</data>
</ReportState>
</file>

<file path=customXml/item113.xml><?xml version="1.0" encoding="utf-8"?>
<ReportState xmlns="sas.reportstate">
  <data type="reportstate">UkNfU1RBUlRbVgVnZ1VjAgAAAFNnYwIAAABjAAAAAGRVBgAAAHZlMzU2OWRVAAAAAGMAAAAAZ5lmVQEAAABTVgFnmGRVBgAAAGJpODY5OWRVEgAAAFJlZmluYW5jaW5nIE1hcmtlcmFWAWdjAWRVAgAAADgzYxj8//9iAAAAAAAA+H9kVQIAAAA4M2MBAAAAVGMIAAAAYWMAZ2MCAAAAYwAAAABkVQUAAAB2ZTcyM2RVAAAAAGMAAAAAZ5lmVQEAAABTVgFnmGRVBgAAAGJpMTYyMmRVDAAAAEN1dCBPZmYgRGF0ZWFWAWdjAGFjGPz//2IAAAAAgFzXQGRVCgAAADMwLzA2LzIwMjVjAQAAAFRjCAAAAGFjAFRWAWZVAgAAAFNkVQYAAABiaTE2MjJkVQYAAABiaTE0NjVUVgFhVgFnZFUGAAAAZGQxNDQ1VgFmVQYAAABTZFUOAAAAPjAgLSA8PTEwMCwwMDBkVRgAAAA+MSwwMDAsMDAwIC0gPD01LDAwMCwwMDBkVRQAAAA+MTAwLDAwMCAtIDw9MzAwLDAwMGRVFAAAAD4zMDAsMDAwIC0gPD01MDAsMDAwZFUKAAAAPjUsMDAwLDAwMGRVFgAAAD41MDAsMDAwIC0gPD0xLDAwMCwwMDBUVgFmZ1UHAAAAU1YBZ8BjAAAAAGRVBgAAAGJpMTYyMmRVDAAAAEN1dCBPZmYgRGF0ZWRVBwAAAERETU1ZWThjGAAAAFYBZmNVBwAAAFMAAAAAgFzXQAAAAACAXNdAAAAAAIBc10AAAAAAgFzXQAAAAACAXNdAAAAAAIBc10AAAAAAgFzXQFRWAWFjAQAAAGIHAAAAYgAAAAAAAPh/YgAAAAAAAPh/YgAAAAAAAPh/YgAAAAAAAPh/YgAAAAAAAPh/YWMAYwBjAGMBVgFnwGMBAAAAZFUGAAAAYmkxNDY1ZFUMAAAATG9hbiBCdWNrZXRzYWMYAAAAVgFhVgFmY1UHAAAAU5z///8AAAAAAgAAAAMAAAAFAAAAAQAAAAQAAABUYwEAAABiBwAAAGIAAAAAAAD4f2IAAAAAAAD4f2IAAAAAAAD4f2IAAAAAAAD4f2IAAAAAAAD4f2FjAGMAYwBjAVYBZ8BjAAAAAGRVBgAAAGJpMTYzMGRVFgAAAEF2ZXJhZ2UgTm9taW5hbCAoMDAwcylkVQgAAABDT01NQTEyLmMCAAAAVgFmY1UHAAAAUwoUna6+4ZVAU4SuV2uDPkAw5DBN5YloQPaX3ZMHT3ZAY0Y7LT27iEB8KBc1B9yeQM2SADUZOdFAVFYBYWMCAAAAYgcAAABiAAAAAAAA+H9iAAAAAAAA+H9iAAAAAAAA+H9iAAAAAAAA+H9iAAAAAAAA+H9hYwBjAGMAYwFWAWfAYwAAAABkVQYAAABiaTE0NzJkVQwAAABOb21pbmFsIChtbilkVQgAAABDT01NQTEyLmMAAAAAVgFmY1UHAAAAU9vHhkV36ElA0m3shitvtz9xbU1fdEYBQKzzuSQY2OY/9w8zRcooFkC+TurL0qw5QEATQLXqojFAVFYBYWMCAAAAYgcAAABiAAAAAAAA+H9iAAAAAAAA+H9iAAAAAAAA+H9iAAAAAAAA+H9iAAAAAAAA+H9hYwBjAGMAYwFWAWfAYwAAAABkVQYAAABiaTE0NzdkVRgAAABOdW1iZXIgb2YgTW9ydGdhZ2UgTG9hbnNkVQgAAABDT01NQTEyLmMYAAAAVgFmY1UHAAAAUwAAAAAAgEJAAAAAAAAACEAAAAAAAAAmQAAAAAAAAABAAAAAAAAAHEAAAAAAAAAqQAAAAAAAAPA/VFYBYWMCAAAAYgcAAABiAAAAAAAA+H9iAAAAAAAA+H9iAAAAAAAA+H9iAAAAAAAA+H9iAAAAAAAA+H9hYwBjAGMAYwFWAWfAYwAAAABkVQYAAABiaTE3ODFkVREAAAAlIG9mIFRvdGFsIEFzc2V0c2RVCwAAAFBFUkNFTlQxMi4yYxgAAABWAWZjVQcAAABTAAAAAAAA8D8f5DMQy/FcP4J+iqdVVqU/xH+JsDE3jD9f6TNlq167P9qr0FlVtt8/G4pcv4nI1T9UVgFhYwIAAABiBwAAAGIAAAAAAAD4f2IAAAAAAAD4f2IAAAAAAAD4f2IAAAAAAAD4f2IAAAAAAAD4f2FjAGMAYwBjAVYBZ8BjAAAAAGRVBgAAAGJpMTUxMWRVEQAAACUgTnVtYmVyIG9mIExvYW5zZFULAAAAUEVSQ0VOVDEyLjJjGAAAAFYBZmNVBwAAAFMAAAAAAADwPxxMkc+6wbQ/bzBFPusG0z/QusEU+ayrP3aDKfJZN8g/yWfdYIp81j/QusEU+aybP1RWAWFjAgAAAGIHAAAAYgAAAAAAAPh/YgAAAAAAAPh/YgAAAAAAAPh/YgAAAAAAAPh/YgAAAAAAAPh/YWMAYwBjAGMBVGegZmNVBwAAAFMAAAAAAAAAVFYBZWNVAAAAAFNUYVYBYWMHAAAAYgcAAABjAWMAYgAAAAAAAAAAVgFhVgFhVgNnZ2RVBgAAAGRkMTQ0NVYBYVYBZmdVAQAAAFNnZFUKAAAAMzAvMDYvMjAyNVYBZ2MAYWMY/P//YgAAAACAXNdAZFUKAAAAMzAvMDYvMjAyNVYBZmdVBwAAAFNnZFULAAAATUFUQ0hFU19BTExWAWdjAWRVCwAAAE1BVENIRVNfQUxMY5z///9iAAAAAAAA+H9kVQsAAABNQVRDSEVTX0FMTFYBYWMCAAAAYwFWAWZjVQEAAABTAAAAAFRWAWFWAWZnVQUAAABTVgFnYwBhYxj8//9iChSdrr7hlUBkVQYAAAAxwqA0MDBWAWdjAGFjGPz//2Lbx4ZFd+hJQGRVAgAAADUyVgFnYwBhYxj8//9iAAAAAACAQkBkVQIAAAAzN1YBZ2MAYWMY/P//YgAAAAAAAPA/ZFUIAAAAMTAwLDAwICVWAWdjAGFjGPz//2IAAAAAAADwP2RVCAAAADEwMCwwMCAlVFYBYWdkVQ4AAAA+MCAtIDw9MTAwLDAwMFYBZ2MBZFUOAAAAPjAgLSA8PTEwMCwwMDBjAAAAAGIAAAAAAAD4f2RVDgAAAD4wIC0gPD0xMDAsMDAwVgFhYwIAAABjAVYBZmNVAQAAAFMBAAAAVFYBYVYBZmdVBQAAAFNWAWdjAGFjGPz//2JThK5Xa4M+QGRVAgAAADMxVgFnYwBhYxj8//9i0m3shitvtz9kVQEAAAAwVgFnYwBhYxj8//9iAAAAAAAACEBkVQEAAAAzVgFnYwBhYxj8//9iH+QzEMvxXD9kVQYAAAAwLDE4ICVWAWdjAGFjGPz//2IcTJHPusG0P2RVBgAAADgsMTEgJVRWAWFnZFUUAAAAPjEwMCwwMDAgLSA8PTMwMCwwMDBWAWdjAWRVFAAAAD4xMDAsMDAwIC0gPD0zMDAsMDAwYwIAAABiAAAAAAAA+H9kVRQAAAA+MTAwLDAwMCAtIDw9MzAwLDAwMFYBYWMCAAAAYwFWAWZjVQEAAABTAgAAAFRWAWFWAWZnVQUAAABTVgFnYwBhYxj8//9iMOQwTeWJaEBkVQMAAAAxOTZWAWdjAGFjGPz//2JxbU1fdEYBQGRVAQAAADJWAWdjAGFjGPz//2IAAAAAAAAmQGRVAgAAADExVgFnYwBhYxj8//9ign6Kp1VWpT9kVQYAAAA0LDE3ICVWAWdjAGFjGPz//2JvMEU+6wbTP2RVBwAAADI5LDczICVUVgFhZ2RVFAAAAD4zMDAsMDAwIC0gPD01MDAsMDAwVgFnYwFkVRQAAAA+MzAwLDAwMCAtIDw9NTAwLDAwMGMDAAAAYgAAAAAAAPh/ZFUUAAAAPjMwMCwwMDAgLSA8PTUwMCwwMDBWAWFjAgAAAGMBVgFmY1UBAAAAUwMAAABUVgFhVgFmZ1UFAAAAU1YBZ2MAYWMY/P//YvaX3ZMHT3ZAZFUDAAAAMzU3VgFnYwBhYxj8//9irPO5JBjY5j9kVQEAAAAxVgFnYwBhYxj8//9iAAAAAAAAAEBkVQEAAAAyVgFnYwBhYxj8//9ixH+JsDE3jD9kVQYAAAAxLDM4ICVWAWdjAGFjGPz//2LQusEU+ayrP2RVBgAAADUsNDEgJVRWAWFnZFUWAAAAPjUwMCwwMDAgLSA8PTEsMDAwLDAwMFYBZ2MBZFUWAAAAPjUwMCwwMDAgLSA8PTEsMDAwLDAwMGMFAAAAYgAAAAAAAPh/ZFUWAAAAPjUwMCwwMDAgLSA8PTEsMDAwLDAwMFYBYWMCAAAAYwFWAWZjVQEAAABTBAAAAFRWAWFWAWZnVQUAAABTVgFnYwBhYxj8//9iY0Y7LT27iEBkVQMAAAA3OTFWAWdjAGFjGPz//2L3DzNFyigWQGRVAQAAADZWAWdjAGFjGPz//2IAAAAAAAAcQGRVAQAAADdWAWdjAGFjGPz//2Jf6TNlq167P2RVBwAAADEwLDY5ICVWAWdjAGFjGPz//2J2gynyWTfIP2RVBwAAADE4LDkyICVUVgFhZ2RVGAAAAD4xLDAwMCwwMDAgLSA8PTUsMDAwLDAwMFYBZ2MBZFUYAAAAPjEsMDAwLDAwMCAtIDw9NSwwMDAsMDAwYwEAAABiAAAAAAAA+H9kVRgAAAA+MSwwMDAsMDAwIC0gPD01LDAwMCwwMDBWAWFjAgAAAGMBVgFmY1UBAAAAUwUAAABUVgFhVgFmZ1UFAAAAU1YBZ2MAYWMY/P//YnwoFzUH3J5AZFUGAAAAMcKgOTc1VgFnYwBhYxj8//9ivk7qy9KsOUBkVQIAAAAyNlYBZ2MAYWMY/P//YgAAAAAAACpAZFUCAAAAMTNWAWdjAGFjGPz//2Laq9BZVbbfP2RVBwAAADQ5LDU1ICVWAWdjAGFjGPz//2LJZ91ginzWP2RVBwAAADM1LDE0ICVUVgFhZ2RVCgAAAD41LDAwMCwwMDBWAWdjAWRVCgAAAD41LDAwMCwwMDBjBAAAAGIAAAAAAAD4f2RVCgAAAD41LDAwMCwwMDBWAWFjAgAAAGMBVgFmY1UBAAAAUwYAAABUVgFhVgFmZ1UFAAAAU1YBZ2MAYWMY/P//Ys2SADUZOdFAZFUHAAAAMTfCoDYzNlYBZ2MAYWMY/P//YkATQLXqojFAZFUCAAAAMThWAWdjAGFjGPz//2IAAAAAAADwP2RVAQAAADFWAWdjAGFjGPz//2Ibily/icjVP2RVBwAAADM0LDA0ICVWAWdjAGFjGPz//2LQusEU+aybP2RVBgAAADIsNzAgJVRWAWFUYwEAAABjAVYBYVYBYVYBYVYBYVRjAAAAAGMBVgFhVgFhVgFhVgFhVgFmZ1UBAAAAU2dkVRcAAABkZWZhdWx0Um93QXhpc0hpZXJhcmNoeWRVEAAAAFplaWxlbmhpZXJhcmNoaWVWAWZnVQIAAABTZ2RVBgAAAGJpMTYyMmRVDAAAAEN1dCBPZmYgRGF0ZWRVBwAAAERETU1ZWThjAAAAAGMBVgFhVgFhZ2RVBgAAAGJpMTQ2NWRVDAAAAExvYW4gQnVja2V0c2FjAQAAAGMBVgFhVgFhVGMAAAAAZ2RVBAAAAHJvb3RWAWFWAWZnVQEAAABTZ2RVCgAAADMwLzA2LzIwMjVWAWdjAGFjGPz//2IAAAAAgFzXQGRVCgAAADMwLzA2LzIwMjVWAWZnVQYAAABTZ2RVDgAAAD4wIC0gPD0xMDAsMDAwVgFnYwFkVQ4AAAA+MCAtIDw9MTAwLDAwMGMAAAAAYgAAAAAAAPh/ZFUOAAAAPjAgLSA8PTEwMCwwMDBWAWFjAgAAAGMBVgFhVgFhVgFhVgFhZ2RVFAAAAD4xMDAsMDAwIC0gPD0zMDAsMDAwVgFnYwFkVRQAAAA+MTAwLDAwMCAtIDw9MzAwLDAwMGMCAAAAYgAAAAAAAPh/ZFUUAAAAPjEwMCwwMDAgLSA8PTMwMCwwMDBWAWFjAgAAAGMBVgFhVgFhVgFhVgFhZ2RVFAAAAD4zMDAsMDAwIC0gPD01MDAsMDAwVgFnYwFkVRQAAAA+MzAwLDAwMCAtIDw9NTAwLDAwMGMDAAAAYgAAAAAAAPh/ZFUUAAAAPjMwMCwwMDAgLSA8PTUwMCwwMDBWAWFjAgAAAGMBVgFhVgFhVgFhVgFhZ2RVFgAAAD41MDAsMDAwIC0gPD0xLDAwMCwwMDBWAWdjAWRVFgAAAD41MDAsMDAwIC0gPD0xLDAwMCwwMDBjBQAAAGIAAAAAAAD4f2RVFgAAAD41MDAsMDAwIC0gPD0xLDAwMCwwMDBWAWFjAgAAAGMBVgFhVgFhVgFhVgFhZ2RVGAAAAD4xLDAwMCwwMDAgLSA8PTUsMDAwLDAwMFYBZ2MBZFUYAAAAPjEsMDAwLDAwMCAtIDw9NSwwMDAsMDAwYwEAAABiAAAAAAAA+H9kVRgAAAA+MSwwMDAsMDAwIC0gPD01LDAwMCwwMDBWAWFjAgAAAGMBVgFhVgFhVgFhVgFhZ2RVCgAAAD41LDAwMCwwMDBWAWdjAWRVCgAAAD41LDAwMCwwMDBjBAAAAGIAAAAAAAD4f2RVCgAAAD41LDAwMCwwMDBWAWFjAgAAAGMBVgFhVgFhVgFhVgFhVGMBAAAAYwBWAWFWAWFWAWFWAWFUYwAAAABjAFYBYVYBYVYBYVYBYWdkVQQAAAByb290VgFhVgFmZ1UBAAAAU2dkVQoAAAAzMC8wNi8yMDI1VgFnYwBhYxj8//9iAAAAAIBc10BkVQoAAAAzMC8wNi8yMDI1VgFmZ1UGAAAAU2dkVQ4AAAA+MCAtIDw9MTAwLDAwMFYBZ2MBZFUOAAAAPjAgLSA8PTEwMCwwMDBjAAAAAGIAAAAAAAD4f2RVDgAAAD4wIC0gPD0xMDAsMDAwVgFhYwIAAABjAVYBYVYBYVYBYVYBYWdkVRQAAAA+MTAwLDAwMCAtIDw9MzAwLDAwMFYBZ2MBZFUUAAAAPjEwMCwwMDAgLSA8PTMwMCwwMDBjAgAAAGIAAAAAAAD4f2RVFAAAAD4xMDAsMDAwIC0gPD0zMDAsMDAwVgFhYwIAAABjAVYBYVYBYVYBYVYBYWdkVRQAAAA+MzAwLDAwMCAtIDw9NTAwLDAwMFYBZ2MBZFUUAAAAPjMwMCwwMDAgLSA8PTUwMCwwMDBjAwAAAGIAAAAAAAD4f2RVFAAAAD4zMDAsMDAwIC0gPD01MDAsMDAwVgFhYwIAAABjAVYBYVYBYVYBYVYBYWdkVRYAAAA+NTAwLDAwMCAtIDw9MSwwMDAsMDAwVgFnYwFkVRYAAAA+NTAwLDAwMCAtIDw9MSwwMDAsMDAwYwUAAABiAAAAAAAA+H9kVRYAAAA+NTAwLDAwMCAtIDw9MSwwMDAsMDAwVgFhYwIAAABjAVYBYVYBYVYBYVYBYWdkVRgAAAA+MSwwMDAsMDAwIC0gPD01LDAwMCwwMDBWAWdjAWRVGAAAAD4xLDAwMCwwMDAgLSA8PTUsMDAwLDAwMGMBAAAAYgAAAAAAAPh/ZFUYAAAAPjEsMDAwLDAwMCAtIDw9NSwwMDAsMDAwVgFhYwIAAABjAVYBYVYBYVYBYVYBYWdkVQoAAAA+NSwwMDAsMDAwVgFnYwFkVQoAAAA+NSwwMDAsMDAwYwQAAABiAAAAAAAA+H9kVQoAAAA+NSwwMDAsMDAwVgFhYwIAAABjAVYBYVYBYVYBYVYBYVRjAQAAAGMAVgFhVgFhVgFhVgFhVGMAAAAAYwBWAWFWAWFWAWFWAWFjAVRjAWMAYwBiAAAAAAAAAABWAWZVBQAAAFNkVQYAAABiaTE2MzBkVQYAAABiaTE0NzJkVQYAAABiaTE0NzdkVQYAAABiaTE3ODFkVQYAAABiaTE1MTFUYwBjAGMAYWNCBQIAVgFhZFVmCgAAPFJlc3VsdCByZWY9ImRkMTQ0N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S0wNy0xN1QwODoyNToyMi45MDFaIj48VmFyaWFibGVzPjxOdW1lcmljVmFyaWFibGUgdmFybmFtZT0iYmkxNjIyIiBsYWJlbD0iQ3V0IE9mZiBEYXRlIiByZWY9ImJpMTYyMiIgY29sdW1uPSJjMCIgZm9ybWF0PSJERE1NWVk4IiB1c2FnZT0iY2F0ZWdvcmljYWwiLz48U3RyaW5nVmFyaWFibGUgdmFybmFtZT0iYmkxNDY1IiBsYWJlbD0iTG9hbiBCdWNrZXRzIiByZWY9ImJpMTQ2NSIgY29sdW1uPSJjMSIgc29ydE9uPSJjdXN0b20iIGN1c3RvbVNvcnQ9ImNzMTUxNiIvPjxOdW1lcmljVmFyaWFibGUgdmFybmFtZT0iYmkxNjMwIiBsYWJlbD0iQXZlcmFnZSBOb21pbmFsICgwMDBzKSIgcmVmPSJiaTE2MzAiIGNvbHVtbj0iYzIiIGZvcm1hdD0iQ09NTUExMi4iIHVzYWdlPSJxdWFudGl0YXRpdmUiIGRlZmluZWRBZ2dyZWdhdGlvbj0iYXZlcmFnZSIvPjxOdW1lcmljVmFyaWFibGUgdmFybmFtZT0iYmkxNDcyIiBsYWJlbD0iTm9taW5hbCAobW4pIiByZWY9ImJpMTQ3MiIgY29sdW1uPSJjMyIgZm9ybWF0PSJDT01NQTEyLiIgdXNhZ2U9InF1YW50aXRhdGl2ZSIgZGVmaW5lZEFnZ3JlZ2F0aW9uPSJzdW0iLz48TnVtZXJpY1ZhcmlhYmxlIHZhcm5hbWU9ImJpMTQ3NyIgbGFiZWw9Ik51bWJlciBvZiBNb3J0Z2FnZSBMb2FucyIgcmVmPSJiaTE0NzciIGNvbHVtbj0iYzQiIGZvcm1hdD0iQ09NTUExMi4iIHVzYWdlPSJxdWFudGl0YXRpdmUiLz48TnVtZXJpY1ZhcmlhYmxlIHZhcm5hbWU9ImJpMTc4MSIgbGFiZWw9IiUgb2YgVG90YWwgQXNzZXRzIiByZWY9ImJpMTc4MSIgY29sdW1uPSJjNSIgZm9ybWF0PSJQRVJDRU5UMTIuMiIgdXNhZ2U9InF1YW50aXRhdGl2ZSIvPjxOdW1lcmljVmFyaWFibGUgdmFybmFtZT0iYmkxNTExIiBsYWJlbD0iJSBOdW1iZXIgb2YgTG9hbnMiIHJlZj0iYmkxNTExIiBjb2x1bW49ImM2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L0NvbHVtbnM+PERhdGEgZm9ybWF0PSJDU1YiIHJvd0NvdW50PSI3IiBhdmFpbGFibGVSb3dDb3VudD0iNyIgc2l6ZT0iNTUxIiBkYXRhTGF5b3V0PSJtaW5pbWFsIiBncmFuZFRvdGFsPSJmYWxzZSIgaXNJbmRleGVkPSJ0cnVlIiBjb250ZW50S2V5PSJPTE9FRUxPSVVDMlhYSFBQRTNGNTdGWTNaT0NTQjVKWCI+PCFbQ0RBVEFbMjM5MjIuMCwtMTAwLDE0MDAuNDM2MjEyOTcyOTczLDUxLjgxNjEzOTg4LDM3LjAsMS4wLDEuMAoyMzkyMi4wLDAsMzAuNTEzMzU2NjY2NjY2NjYzLDAuMDkxNTQwMDcsMy4wLDAuMDAxNzY2NjMyMzY5OTkxMjAxMywwLjA4MTA4MTA4MTA4MTA4MTA5CjIzOTIyLjAsMiwxOTYuMzA5MjQwOTA5MDkwOTMsMi4xNTk0MDE2NSwxMS4wLDAuMDQxNjc0MzA1NjMxNDI5MDYsMC4yOTcyOTcyOTcyOTcyOTczCjIzOTIyLjAsMywzNTYuOTM5MzUsMC43MTM4Nzg3LDIuMCwwLjAxMzc3NzE0OTM5MTE1OTkzMywwLjA1NDA1NDA1NDA1NDA1NDA2CjIzOTIyLjAsNSw3OTEuNDA0ODcxNDI4NTcxMyw1LjUzOTgzNDA5OTk5OTk5OSw3LjAsMC4xMDY5MTMyOTIxMjkyMzk5MywwLjE4OTE4OTE4OTE4OTE4OTIKMjM5MjIuMCwxLDE5NzUuMDA3MDM4NDYxNTM4MywyNS42NzUwOTE1LDEzLjAsMC40OTU1MDM3NDc2NjM1NzQ1LDAuMzUxMzUxMzUxMzUxMzUxMzcKMjM5MjIuMCw0LDE3NjM2LjM5Mzg2LDE3LjYzNjM5Mzg2LDEuMCwwLjM0MDM2NDg3MjgxNDYwNTMsMC4wMjcwMjcwMjcwMjcwMjcwMwpdXT48L0RhdGE+PFN0cmluZ1RhYmxlIGZvcm1hdD0iQ1NWIiByb3dDb3VudD0iNiIgc2l6ZT0iMTI4IiBjb250ZW50S2V5PSJQTFkyQzRXVDNLSlFQUkRGQzIyWE5WVkw0QVVWSEtXTSI+PCFbQ0RBVEFbIj4wIC0gPD0xMDAsMDAwIgoiPjEsMDAwLDAwMCAtIDw9NSwwMDAsMDAwIgoiPjEwMCwwMDAgLSA8PTMwMCwwMDAiCiI+MzAwLDAwMCAtIDw9NTAwLDAwMCIKIj41LDAwMCwwMDAiCiI+NTAwLDAwMCAtIDw9MSwwMDAsMDAwIgpdXT48L1N0cmluZ1RhYmxlPjwvUmVzdWx0PlYBYWMAYwBjAGMBYwBjAGMAVgFhYwEAAABjAGMAXUVORF9SQys=</data>
</ReportState>
</file>

<file path=customXml/item114.xml><?xml version="1.0" encoding="utf-8"?>
<ReportState xmlns="sas.reportstate">
  <data type="reportstate">Q0VDU19TVEFSVFtWAWdVAAAAAFNUXUVORF9DRUNTKys=</data>
</ReportState>
</file>

<file path=customXml/item115.xml><?xml version="1.0" encoding="utf-8"?>
<ReportState xmlns="sas.reportstate">
  <data type="reportstate">UkNfU1RBUlRbVgVnZ1VjAwAAAFNnYwIAAABjAAAAAGRVBgAAAHZlNjQ2MmRVAAAAAGMAAAAAZ5lmVQEAAABTVgFnmGRVBgAAAGJpODcyNmRVEgAAAFJlZmluYW5jaW5nIE1hcmtlcmFWAWdjAWRVAgAAADgzYxj8//9iAAAAAAAA+H9kVQIAAAA4M2MBAAAAVGMIAAAAYWMAZ2MCAAAAYwAAAABkVQYAAAB2ZTY0NjlkVQAAAABjAAAAAGeZZlUBAAAAU1YBZ5hkVQYAAABiaTY1MzNkVQ4AAABBVFQgQXNzZXQgVHlwZWFWAWdjAWRVCgAAAENvbW1lcmNpYWxjGPz//2IAAAAAAAD4f2RVCgAAAENvbW1lcmNpYWxjAQAAAFRjCAAAAGFjAGdjAgAAAGMAAAAAZFUFAAAAdmU3MjNkVQAAAABjAAAAAGeZZlUBAAAAU1YBZ5hkVQYAAABiaTY1MzJkVQwAAABDdXQgT2ZmIERhdGVhVgFnYwBhYxj8//9iAAAAAIBc10BkVQoAAAAzMC8wNi8yMDI1YwEAAABUYwgAAABhYwBUVgFmVQMAAABTZFUGAAAAYmk2NTMyZFUGAAAAYmk2NTMzZFUGAAAAYmk2NTM0VFYBYVYBZ2RVBgAAAGRkNjUzN1YBZlUFAAAAU2RVCgAAAENvbW1lcmNpYWxkVQ0AAABIb3RlbC9Ub3VyaXNtZFUEAAAATGFuZGRVFwAAAE90aGVyIGNvbW1lcmNpYWxseSB1c2VkZFUGAAAAUmV0YWlsVFYBZmdVBwAAAFNWAWfAYwAAAABkVQYAAABiaTY1MzJkVQwAAABDdXQgT2ZmIERhdGVkVQcAAABERE1NWVk4YxgAAABWAWZjVQYAAABTAAAAAIBc10AAAAAAgFzXQAAAAACAXNdAAAAAAIBc10AAAAAAgFzXQAAAAACAXNdAVFYBYWMBAAAAYgYAAABiAAAAAAAA+H9iAAAAAAAA+H9iAAAAAAAA+H9iAAAAAAAA+H9iAAAAAAAA+H9hYwBjAGMAYwFWAWfAYwEAAABkVQYAAABiaTY1MzNkVQ4AAABBVFQgQXNzZXQgVHlwZWFjGAAAAFYBYVYBZmNVBgAAAFOc////AAAAAAAAAAAAAAAAAAAAAAAAAABUYwEAAABiBgAAAGIAAAAAAAD4f2IAAAAAAAD4f2IAAAAAAAD4f2IAAAAAAAD4f2IAAAAAAAD4f2FjAGMAYwBjAVYBZ8BjAQAAAGRVBgAAAGJpNjUzNGRVFAAAAEFUVCBQcm9wZXJ0eSBTdWJ0eXBlYWMYAAAAVgFhVgFmY1UGAAAAU5z///+c////BAAAAAEAAAADAAAAAgAAAFRjAQAAAGIGAAAAYgAAAAAAAPh/YgAAAAAAAPh/YgAAAAAAAPh/YgAAAAAAAPh/YgAAAAAAAPh/YWMAYwBjAGMBVgFnwGMAAAAAZFUGAAAAYmk2NTI4ZFUMAAAATm9taW5hbCAobW4pZFUIAAAAQ09NTUExMi5jAAAAAFYBZmNVBgAAAFPbx4ZFd+hJQNvHhkV36ElAeMcQnfH3B0DNzdR3wB0IQBih0JlR10ZAZ92azxSVvz9UVgFhYwIAAABiBgAAAGIAAAAAAAD4f2IAAAAAAAD4f2IAAAAAAAD4f2IAAAAAAAD4f2IAAAAAAAD4f2FjAGMAYwBjAVYBZ8BjAAAAAGRVBgAAAGJpNjUyOWRVGAAAAE51bWJlciBvZiBNb3J0Z2FnZSBMb2Fuc2RVCAAAAENPTU1BMTIuYxgAAABWAWZjVQYAAABTAAAAAACAQkAAAAAAAIBCQAAAAAAAAABAAAAAAAAA8D8AAAAAAIBAQAAAAAAAAPA/VFYBYWMCAAAAYgYAAABiAAAAAAAA+H9iAAAAAAAA+H9iAAAAAAAA+H9iAAAAAAAA+H9iAAAAAAAA+H9hYwBjAGMAYwFWAWfAYwAAAABkVQYAAABiaTY1MzBkVREAAAAlIG9mIFRvdGFsIEFzc2V0c2RVCwAAAFBFUkNFTlQxMi4yYxgAAABWAWZjVQYAAABTAAAAAAAA8D8AAAAAAADwP62RVzy6mq0/rfnx8GzJrT+Ygl52PDbsPySy5MwWgWM/VFYBYWMCAAAAYgYAAABiAAAAAAAA+H9iAAAAAAAA+H9iAAAAAAAA+H9iAAAAAAAA+H9iAAAAAAAA+H9hYwBjAGMAYwFWAWfAYwAAAABkVQYAAABiaTY1MzFkVREAAAAlIE51bWJlciBvZiBMb2Fuc2RVCwAAAFBFUkNFTlQxMi4yYxgAAABWAWZjVQYAAABTAAAAAAAA8D8AAAAAAADwP9C6wRT5rKs/0LrBFPmsmz+myGfdYIrsP9C6wRT5rJs/VFYBYWMCAAAAYgYAAABiAAAAAAAA+H9iAAAAAAAA+H9iAAAAAAAA+H9iAAAAAAAA+H9iAAAAAAAA+H9hYwBjAGMAYwFUZ6BmY1UGAAAAUwAAAAAAAFRWAWVjVQAAAABTVGFWAWFjBgAAAGIGAAAAYwFjAGIAAAAAAAAAAFYBYVYBYVYDZ2dkVQYAAABkZDY1MzdWAWFWAWZnVQEAAABTZ2RVCgAAADMwLzA2LzIwMjVWAWdjAGFjGPz//2IAAAAAgFzXQGRVCgAAADMwLzA2LzIwMjVWAWZnVQIAAABTZ2RVCwAAAE1BVENIRVNfQUxMVgFnYwFkVQsAAABNQVRDSEVTX0FMTGOc////YgAAAAAAAPh/ZFULAAAATUFUQ0hFU19BTExWAWZnVQEAAABTZ2RVCwAAAE1BVENIRVNfQUxMVgFnYwFkVQsAAABNQVRDSEVTX0FMTGOc////YgAAAAAAAPh/ZFULAAAATUFUQ0hFU19BTExWAWFjAwAAAGMBVgFmY1UBAAAAUwAAAABUVgFhVgFmZ1UEAAAAU1YBZ2MAYWMY/P//YtvHhkV36ElAZFUCAAAANTJWAWdjAGFjGPz//2IAAAAAAIBCQGRVAgAAADM3VgFnYwBhYxj8//9iAAAAAAAA8D9kVQgAAAAxMDAsMDAgJVYBZ2MAYWMY/P//YgAAAAAAAPA/ZFUIAAAAMTAwLDAwICVUVgFhVGMCAAAAYwFWAWFWAWFWAWFWAWFnZFUKAAAAQ29tbWVyY2lhbFYBZ2MBZFUKAAAAQ29tbWVyY2lhbGMAAAAAYgAAAAAAAPh/ZFUKAAAAQ29tbWVyY2lhbFYBZmdVBQAAAFNnZFULAAAATUFUQ0hFU19BTExWAWdjAWRVCwAAAE1BVENIRVNfQUxMY5z///9iAAAAAAAA+H9kVQsAAABNQVRDSEVTX0FMTFYBYWMDAAAAYwFWAWZjVQEAAABTAQAAAFRWAWFWAWZnVQQAAABTVgFnYwBhYxj8//9i28eGRXfoSUBkVQIAAAA1MlYBZ2MAYWMY/P//YgAAAAAAgEJAZFUCAAAAMzdWAWdjAGFjGPz//2IAAAAAAADwP2RVCAAAADEwMCwwMCAlVgFnYwBhYxj8//9iAAAAAAAA8D9kVQgAAAAxMDAsMDAgJVRWAWFnZFUGAAAAUmV0YWlsVgFnYwFkVQYAAABSZXRhaWxjBAAAAGIAAAAAAAD4f2RVBgAAAFJldGFpbFYBYWMDAAAAYwFWAWZjVQEAAABTAgAAAFRWAWFWAWZnVQQAAABTVgFnYwBhYxj8//9ieMcQnfH3B0BkVQEAAAAzVgFnYwBhYxj8//9iAAAAAAAAAEBkVQEAAAAyVgFnYwBhYxj8//9irZFXPLqarT9kVQYAAAA1LDc4ICVWAWdjAGFjGPz//2LQusEU+ayrP2RVBgAAADUsNDEgJVRWAWFnZFUNAAAASG90ZWwvVG91cmlzbVYBZ2MBZFUNAAAASG90ZWwvVG91cmlzbWMBAAAAYgAAAAAAAPh/ZFUNAAAASG90ZWwvVG91cmlzbVYBYWMDAAAAYwFWAWZjVQEAAABTAwAAAFRWAWFWAWZnVQQAAABTVgFnYwBhYxj8//9izc3Ud8AdCEBkVQEAAAAzVgFnYwBhYxj8//9iAAAAAAAA8D9kVQEAAAAxVgFnYwBhYxj8//9irfnx8GzJrT9kVQYAAAA1LDgyICVWAWdjAGFjGPz//2LQusEU+aybP2RVBgAAADIsNzAgJVRWAWFnZFUXAAAAT3RoZXIgY29tbWVyY2lhbGx5IHVzZWRWAWdjAWRVFwAAAE90aGVyIGNvbW1lcmNpYWxseSB1c2VkYwMAAABiAAAAAAAA+H9kVRcAAABPdGhlciBjb21tZXJjaWFsbHkgdXNlZFYBYWMDAAAAYwFWAWZjVQEAAABTBAAAAFRWAWFWAWZnVQQAAABTVgFnYwBhYxj8//9iGKHQmVHXRkBkVQIAAAA0NlYBZ2MAYWMY/P//YgAAAAAAgEBAZFUCAAAAMzNWAWdjAGFjGPz//2KYgl52PDbsP2RVBwAAADg4LDE2ICVWAWdjAGFjGPz//2KmyGfdYIrsP2RVBwAAADg5LDE5ICVUVgFhZ2RVBAAAAExhbmRWAWdjAWRVBAAAAExhbmRjAgAAAGIAAAAAAAD4f2RVBAAAAExhbmRWAWFjAwAAAGMBVgFmY1UBAAAAUwUAAABUVgFhVgFmZ1UEAAAAU1YBZ2MAYWMY/P//Ymfdms8Ulb8/ZFUBAAAAMFYBZ2MAYWMY/P//YgAAAAAAAPA/ZFUBAAAAMVYBZ2MAYWMY/P//YiSy5MwWgWM/ZFUGAAAAMCwyNCAlVgFnYwBhYxj8//9i0LrBFPmsmz9kVQYAAAAyLDcwICVUVgFhVGMCAAAAYwFWAWFWAWFWAWFWAWFUYwEAAABjAVYBYVYBYVYBYVYBYVRjAAAAAGMBVgFhVgFhVgFhVgFhVgFmZ1UBAAAAU2dkVRcAAABkZWZhdWx0Um93QXhpc0hpZXJhcmNoeWRVEAAAAFplaWxlbmhpZXJhcmNoaWVWAWZnVQMAAABTZ2RVBgAAAGJpNjUzMmRVDAAAAEN1dCBPZmYgRGF0ZWRVBwAAAERETU1ZWThjAAAAAGMBVgFhVgFhZ2RVBgAAAGJpNjUzM2RVDgAAAEFUVCBBc3NldCBUeXBlYWMBAAAAYwFWAWFWAWFnZFUGAAAAYmk2NTM0ZFUUAAAAQVRUIFByb3BlcnR5IFN1YnR5cGVhYwEAAABjAVYBYVYBYVRjAAAAAGdkVQQAAAByb290VgFhVgFmZ1UBAAAAU2dkVQoAAAAzMC8wNi8yMDI1VgFnYwBhYxj8//9iAAAAAIBc10BkVQoAAAAzMC8wNi8yMDI1VgFmZ1UBAAAAU2dkVQoAAABDb21tZXJjaWFsVgFnYwFkVQoAAABDb21tZXJjaWFsYwAAAABiAAAAAAAA+H9kVQoAAABDb21tZXJjaWFsVgFmZ1UEAAAAU2dkVQYAAABSZXRhaWxWAWdjAWRVBgAAAFJldGFpbGMEAAAAYgAAAAAAAPh/ZFUGAAAAUmV0YWlsVgFhYwMAAABjAVYBYVYBYVYBYVYBYWdkVQ0AAABIb3RlbC9Ub3VyaXNtVgFnYwFkVQ0AAABIb3RlbC9Ub3VyaXNtYwEAAABiAAAAAAAA+H9kVQ0AAABIb3RlbC9Ub3VyaXNtVgFhYwMAAABjAVYBYVYBYVYBYVYBYWdkVRcAAABPdGhlciBjb21tZXJjaWFsbHkgdXNlZFYBZ2MBZFUXAAAAT3RoZXIgY29tbWVyY2lhbGx5IHVzZWRjAwAAAGIAAAAAAAD4f2RVFwAAAE90aGVyIGNvbW1lcmNpYWxseSB1c2VkVgFhYwMAAABjAVYBYVYBYVYBYVYBYWdkVQQAAABMYW5kVgFnYwFkVQQAAABMYW5kYwIAAABiAAAAAAAA+H9kVQQAAABMYW5kVgFhYwMAAABjAVYBYVYBYVYBYVYBYVRjAgAAAGMAVgFhVgFhVgFhVgFhVGMBAAAAYwBWAWFWAWFWAWFWAWFUYwAAAABjAFYBYVYBYVYBYVYBYWdkVQQAAAByb290VgFhVgFmZ1UBAAAAU2dkVQoAAAAzMC8wNi8yMDI1VgFnYwBhYxj8//9iAAAAAIBc10BkVQoAAAAzMC8wNi8yMDI1VgFmZ1UBAAAAU2dkVQoAAABDb21tZXJjaWFsVgFnYwFkVQoAAABDb21tZXJjaWFsYwAAAABiAAAAAAAA+H9kVQoAAABDb21tZXJjaWFsVgFmZ1UEAAAAU2dkVQYAAABSZXRhaWxWAWdjAWRVBgAAAFJldGFpbGMEAAAAYgAAAAAAAPh/ZFUGAAAAUmV0YWlsVgFhYwMAAABjAVYBYVYBYVYBYVYBYWdkVQ0AAABIb3RlbC9Ub3VyaXNtVgFnYwFkVQ0AAABIb3RlbC9Ub3VyaXNtYwEAAABiAAAAAAAA+H9kVQ0AAABIb3RlbC9Ub3VyaXNtVgFhYwMAAABjAVYBYVYBYVYBYVYBYWdkVRcAAABPdGhlciBjb21tZXJjaWFsbHkgdXNlZFYBZ2MBZFUXAAAAT3RoZXIgY29tbWVyY2lhbGx5IHVzZWRjAwAAAGIAAAAAAAD4f2RVFwAAAE90aGVyIGNvbW1lcmNpYWxseSB1c2VkVgFhYwMAAABjAVYBYVYBYVYBYVYBYWdkVQQAAABMYW5kVgFnYwFkVQQAAABMYW5kYwIAAABiAAAAAAAA+H9kVQQAAABMYW5kVgFhYwMAAABjAVYBYVYBYVYBYVYBYVRjAgAAAGMAVgFhVgFhVgFhVgFhVGMBAAAAYwBWAWFWAWFWAWFWAWFUYwAAAABjAFYBYVYBYVYBYVYBYWMBVGMBYwBjAGIAAAAAAAAAAFYBZlUEAAAAU2RVBgAAAGJpNjUyOGRVBgAAAGJpNjUyOWRVBgAAAGJpNjUzMGRVBgAAAGJpNjUzMVRjAGMAYwBhY0IFAgBWAWFkVUkJAAA8UmVzdWx0IHJlZj0iZGQ2NTM3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A3LTE3VDA4OjI1OjIyLjkwMVoiPjxWYXJpYWJsZXM+PE51bWVyaWNWYXJpYWJsZSB2YXJuYW1lPSJiaTY1MzIiIGxhYmVsPSJDdXQgT2ZmIERhdGUiIHJlZj0iYmk2NTMyIiBjb2x1bW49ImMwIiBmb3JtYXQ9IkRETU1ZWTgiIHVzYWdlPSJjYXRlZ29yaWNhbCIvPjxTdHJpbmdWYXJpYWJsZSB2YXJuYW1lPSJiaTY1MzMiIGxhYmVsPSJBVFQgQXNzZXQgVHlwZSIgcmVmPSJiaTY1MzMiIGNvbHVtbj0iYzEiIHNvcnRPbj0iY3VzdG9tIiBjdXN0b21Tb3J0PSJjczYxMjAiLz48U3RyaW5nVmFyaWFibGUgdmFybmFtZT0iYmk2NTM0IiBsYWJlbD0iQVRUIFByb3BlcnR5IFN1YnR5cGUiIHJlZj0iYmk2NTM0IiBjb2x1bW49ImMyIiBzb3J0T249ImN1c3RvbSIgY3VzdG9tU29ydD0iY3MzMzI1Ii8+PE51bWVyaWNWYXJpYWJsZSB2YXJuYW1lPSJiaTY1MjgiIGxhYmVsPSJOb21pbmFsIChtbikiIHJlZj0iYmk2NTI4IiBjb2x1bW49ImMzIiBmb3JtYXQ9IkNPTU1BMTIuIiB1c2FnZT0icXVhbnRpdGF0aXZlIiBkZWZpbmVkQWdncmVnYXRpb249InN1bSIvPjxOdW1lcmljVmFyaWFibGUgdmFybmFtZT0iYmk2NTI5IiBsYWJlbD0iTnVtYmVyIG9mIE1vcnRnYWdlIExvYW5zIiByZWY9ImJpNjUyOSIgY29sdW1uPSJjNCIgZm9ybWF0PSJDT01NQTEyLiIgdXNhZ2U9InF1YW50aXRhdGl2ZSIvPjxOdW1lcmljVmFyaWFibGUgdmFybmFtZT0iYmk2NTMwIiBsYWJlbD0iJSBvZiBUb3RhbCBBc3NldHMiIHJlZj0iYmk2NTMwIiBjb2x1bW49ImM1IiBmb3JtYXQ9IlBFUkNFTlQxMi4yIiB1c2FnZT0icXVhbnRpdGF0aXZlIi8+PE51bWVyaWNWYXJpYWJsZSB2YXJuYW1lPSJiaTY1MzEiIGxhYmVsPSIlIE51bWJlciBvZiBMb2FucyIgcmVmPSJiaTY1MzEiIGNvbHVtbj0iYzYiIGZvcm1hdD0iUEVSQ0VOVDEyLjIiIHVzYWdlPSJxdWFudGl0YXRpdmUiLz48L1ZhcmlhYmxlcz48Q29sdW1ucz48TnVtZXJpY0NvbHVtbiBjb2xuYW1lPSJjMCIgZW5jb2Rpbmc9InRleHQiIGRhdGFUeXBlPSJkYXRlIi8+PFN0cmluZ0NvbHVtbiBjb2xuYW1lPSJjMSIgZW5jb2Rpbmc9InRleHQiIG1heExlbmd0aD0iMSIvPjxTdHJpbmdDb2x1bW4gY29sbmFtZT0iYzIiIGVuY29kaW5nPSJ0ZXh0IiBtYXhMZW5ndGg9IjE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L0NvbHVtbnM+PERhdGEgZm9ybWF0PSJDU1YiIHJvd0NvdW50PSI2IiBhdmFpbGFibGVSb3dDb3VudD0iNiIgc2l6ZT0iMzYyIiBkYXRhTGF5b3V0PSJtaW5pbWFsIiBncmFuZFRvdGFsPSJmYWxzZSIgaXNJbmRleGVkPSJ0cnVlIiBjb250ZW50S2V5PSJHRlo3SFNTNFZXV1lTT0NBUzNKNTRBM1VPREhVVEJOTyI+PCFbQ0RBVEFbMjM5MjIuMCwtMTAwLC0xMDAsNTEuODE2MTM5ODgsMzcuMCwxLjAsMS4wCjIzOTIyLjAsMCwtMTAwLDUxLjgxNjEzOTg4LDM3LjAsMS4wLDEuMAoyMzkyMi4wLDAsNCwyLjk5NjA2NjMxLDIuMCwwLjA1NzgyMTEwMjAxNDUxNzcxLDAuMDU0MDU0MDU0MDU0MDU0MDYKMjM5MjIuMCwwLDEsMy4wMTQ1MjcyNiwxLjAsMC4wNTgxNzczODAwMDEzMTM5ODQsMC4wMjcwMjcwMjcwMjcwMjcwMwoyMzkyMi4wLDAsMyw0NS42ODIxNzc3NiwzMy4wLDAuODgxNjIwNjI3NTg0MjcxNSwwLjg5MTg5MTg5MTg5MTg5MTkKMjM5MjIuMCwwLDIsMC4xMjMzNjg1NTAwMDAwMDAwMSwxLjAsMC4wMDIzODA4OTAzOTk4OTY3NjcsMC4wMjcwMjcwMjcwMjcwMjcwMwpdXT48L0RhdGE+PFN0cmluZ1RhYmxlIGZvcm1hdD0iQ1NWIiByb3dDb3VudD0iNSIgc2l6ZT0iNzEiIGNvbnRlbnRLZXk9IjRUS1gyT0o1TlNaVlYyVEk3N05LTDc0MjZXRDVHT1pNIj48IVtDREFUQVsiQ29tbWVyY2lhbCIKIkhvdGVsL1RvdXJpc20iCiJMYW5kIgoiT3RoZXIgY29tbWVyY2lhbGx5IHVzZWQiCiJSZXRhaWwiCl1dPjwvU3RyaW5nVGFibGU+PC9SZXN1bHQ+VgFhYwBjAGMAYwFjAGMAYwBWAWFjAQAAAGMAYwBdRU5EX1JDKw==</data>
</ReportState>
</file>

<file path=customXml/item116.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1LTA3LTE3VDA4OjI1OjI1Ljg0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0IiBhdmFpbGFibGVSb3dDb3VudD0iMjQiIHNpemU9IjE5MiIgZGF0YUxheW91dD0ibWluaW1hbCIgZ3JhbmRUb3RhbD0iZmFsc2UiIGlzSW5kZXhlZD0iZmFsc2UiIGNvbnRlbnRLZXk9IktXMllXS1VYWFNaSTY0WlFSQ1lTTjZNRjJPUVJLNVA2Ij4KICAgICAgICAgICAgICAgIDwhW0NEQVRBWzIzOTM4LjAKMjM5MzcuMAoyMzkzNi4wCjIzOTMzLjAKMjM5MzIuMAoyMzkzMS4wCjIzOTMwLjAKMjM5MjIuMAoyMzg5MS4wCjIzODYxLjAKMjM4MzEuMAoyMzgwMC4wCjIzNzcyLjAKMjM3NDEuMAoyMzcwOS4wCjIzNjgwLjAKMjM2NDkuMAoyMzYxOC4wCjIzNTg4LjAKMjM1NTUuMAoyMzQ2NC4wCjIzMzczLjAKMjMyODIuMAoyMzE5M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ODY4NSIgYmFzZT0iYmkyOSIvPgogICAgICAgICAgICAgICAgPFJlbGF0aW9uYWxEYXRhSXRlbSBuYW1lPSJiaTg2OD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Tb3J0SXRlbXM+CiAgICAgICAgICAgICAgICAgICAgICAgIDxTb3J0SXRlbSByZWY9ImJpNzM5IiBzb3J0RGlyZWN0aW9uPSJhc2NlbmRpbmciLz4KICAgICAgICAgICAgICAgICAgICA8L1NvcnRJdGVtcz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g2ODciIGJhc2U9ImJpODczIi8+CiAgICAgICAgICAgICAgICA8UmVsYXRpb25hbERhdGFJdGVtIG5hbWU9ImJpODY4O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g2ODk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4Njkw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g2OTEiIGJhc2U9ImJpMjkiLz4KICAgICAgICAgICAgICAgIDxSZWxhdGlvbmFsRGF0YUl0ZW0gbmFtZT0iYmk4Njky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5NDkiIGJhc2U9ImJpODk2Ii8+CiAgICAgICAgICAgICAgICA8UmVsYXRpb25hbEZpbHRlckl0ZW0gbmFtZT0iYmk3OTUw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Q5LHJhd30sMTAzKTwvRXhwcmVzc2lvbj4KICAgICAgICAgICAgICAgIDwvUmVsYXRpb25hbEZpbHRlckl0ZW0+CiAgICAgICAgICAgICAgICA8UmVsYXRpb25hbERhdGFJdGVtIG5hbWU9ImJpODY5M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ICAgIDxCdXNpbmVzc0l0ZW0gcmVmPSJiaTc5NTA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4Njk0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4Njk1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ODY5Ni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g2OTc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ODY5OCIgYmFzZT0iYmkxMDU5Ii8+CiAgICAgICAgICAgICAgICA8UmVsYXRpb25hbERhdGFJdGVtIG5hbWU9ImJpODY5OS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ODcwM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4NzAxIiBiYXNlPSJiaTEwNTkiLz4KICAgICAgICAgICAgICAgIDxSZWxhdGlvbmFsRGF0YUl0ZW0gbmFtZT0iYmk4NzAy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ODcwMyIgYmFzZT0iYmkxMDU5Ii8+CiAgICAgICAgICAgICAgICA8UmVsYXRpb25hbERhdGFJdGVtIG5hbWU9ImJpODcwNC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g3MDU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4NzA2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ODcwNy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g3MDg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g3MDk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ODcxM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g3MTEiIGJhc2U9ImJpMTA1OSIvPgogICAgICAgICAgICAgICAgPFJlbGF0aW9uYWxEYXRhSXRlbSBuYW1lPSJiaTg3MTI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ODcxMy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k1MyIgYmFzZT0iYmk4OTYiLz4KICAgICAgICAgICAgICAgIDxSZWxhdGlvbmFsRmlsdGVySXRlbSBuYW1lPSJiaTc5NTQ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MscmF3fSwxMDMpPC9FeHByZXNzaW9uPgogICAgICAgICAgICAgICAgPC9SZWxhdGlvbmFsRmlsdGVySXRlbT4KICAgICAgICAgICAgICAgIDxSZWxhdGlvbmFsRGF0YUl0ZW0gbmFtZT0iYmk4NzE0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C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5NTUiIGJhc2U9ImJpODk2Ii8+CiAgICAgICAgICAgICAgICA8UmVsYXRpb25hbEZpbHRlckl0ZW0gbmFtZT0iYmk3OTU2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1LHJhd30sMTAzKTwvRXhwcmVzc2lvbj4KICAgICAgICAgICAgICAgIDwvUmVsYXRpb25hbEZpbHRlckl0ZW0+CiAgICAgICAgICAgICAgICA8UmVsYXRpb25hbERhdGFJdGVtIG5hbWU9ImJpODcxN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Y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g3MT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g3MTc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k1NyIgYmFzZT0iYmk4OTYiLz4KICAgICAgICAgICAgICAgIDxSZWxhdGlvbmFsRmlsdGVySXRlbSBuYW1lPSJiaTc5NTg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cscmF3fSwxMDMpPC9FeHByZXNzaW9uPgogICAgICAgICAgICAgICAgPC9SZWxhdGlvbmFsRmlsdGVySXRlbT4KICAgICAgICAgICAgICAgIDxSZWxhdGlvbmFsRGF0YUl0ZW0gbmFtZT0iYmk4NzE4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OC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4Nz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g3MjAiIGJhc2U9ImJpOTI0Ii8+CiAgICAgICAgICAgICAgICA8UmVsYXRpb25hbERhdGFJdGVtIG5hbWU9ImJpODc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4NzIyIiBiYXNlPSJiaTkyNCIvPgogICAgICAgICAgICAgICAgPFJlbGF0aW9uYWxEYXRhSXRlbSBuYW1lPSJiaTg3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ODcyNCIgYmFzZT0iYmk5MjQiLz4KICAgICAgICAgICAgICAgIDxSZWxhdGlvbmFsRGF0YUl0ZW0gbmFtZT0iYmk4Nz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g3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4NzI3IiBiYXNlPSJiaTkyNCIvPgogICAgICAgICAgICAgICAgPFJlbGF0aW9uYWxEYXRhSXRlbSBuYW1lPSJiaTg3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k1MSIgYmFzZT0iYmk4OTYiLz4KICAgICAgICAgICAgICAgIDxSZWxhdGlvbmFsRmlsdGVySXRlbSBuYW1lPSJiaTc5NTI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EscmF3fSwxMDMpPC9FeHByZXNzaW9uPgogICAgICAgICAgICAgICAgPC9SZWxhdGlvbmFsRmlsdGVySXRlbT4KICAgICAgICAgICAgICAgIDxSZWxhdGlvbmFsRGF0YUl0ZW0gbmFtZT0iYmk4NzI5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gICAgPEJ1c2luZXNzSXRlbSByZWY9ImJpNzk1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5MyIgYmFzZT0iYmk3ODc5Ii8+CiAgICAgICAgICAgICAgICA8UmVsYXRpb25hbERhdGFJdGVtIG5hbWU9ImJpODE1MiIgYmFzZT0iYmk4MDA3Ii8+CiAgICAgICAgICAgICAgICA8UmVsYXRpb25hbEZpbHRlckl0ZW0gbmFtZT0iYmk4MTUzIj4KICAgICAgICAgICAgICAgICAgICA8RWRpdG9yUHJvcGVydGllcz4KICAgICAgICAgICAgICAgICAgICAgICAgPFByb3BlcnR5IGtleT0iY29tcGxleGl0eSI+U0lOR0xFX0RBVEFfSVRFTTwvUHJvcGVydHk+CiAgICAgICAgICAgICAgICAgICAgICAgIDxQcm9wZXJ0eSBrZXk9ImludGVyYWN0aXZlRWRpdGluZ0FsbG93ZWQiPkZBTFNFPC9Qcm9wZXJ0eT4KICAgICAgICAgICAgICAgICAgICA8L0VkaXRvclByb3BlcnRpZXM+CiAgICAgICAgICAgICAgICAgICAgPEV4cHJlc3Npb24+Y29udGFpbnMoJHtiaTgxNTIsYmlubmVkfSwnQ1BfMDEwMycpPC9FeHByZXNzaW9uPgogICAgICAgICAgICAgICAgPC9SZWxhdGlvbmFsRmlsdGVySXRlbT4KICAgICAgICAgICAgICAgIDxSZWxhdGlvbmFsRGF0YUl0ZW0gbmFtZT0iYmk4NzMwIiBiYXNlPSJiaTQzIi8+CiAgICAgICAgICAgICAgICA8UmVsYXRpb25hbERhdGFJdGVtIG5hbWU9ImJpODczMS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Y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ODkz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ICAgIDxCdXNpbmVzc0l0ZW0gcmVmPSJiaTgxNTMiLz4KICAgICAgICAgICAgICAgIDwvRGV0YWlsRmlsdGVycz4KICAgICAgICAgICAgPC9BcHBsaWVkRmlsdGVycz4KICAgICAgICA8L1BhcmVudERhdGFEZWZpbml0aW9uPgogICAgICAgIDxQYXJlbnREYXRhRGVmaW5pdGlvbiBuYW1lPSJkZDg0MzgiIGRhdGFTb3VyY2VzPSJkczM0IGRzMjEzOCIgY2hpbGRRdWVyeVJlbGF0aW9uc2hpcD0iaW5kZXBlbmRlbnQiPgogICAgICAgICAgICA8QnVzaW5lc3NJdGVtcz4KICAgICAgICAgICAgICAgIDxTeW50aGV0aWNJdGVtcyBuYW1lPSJzaTg0NDAiPgogICAgICAgICAgICAgICAgICAgIDxJdGVtIG5hbWU9ImJpODQ0MSIgcHVycG9zZT0ibWVzc2FnZSIvPgogICAgICAgICAgICAgICAgPC9TeW50aGV0aWNJdGVtcz4KICAgICAgICAgICAgICAgIDxSZWxhdGlvbmFsRGF0YUl0ZW0gbmFtZT0iYmk4MTU5IiBiYXNlPSJiaTgwMDciLz4KICAgICAgICAgICAgICAgIDxSZWxhdGlvbmFsRGF0YUl0ZW0gbmFtZT0iYmkyMTY2IiBiYXNlPSJiaTM5Ii8+CiAgICAgICAgICAgICAgICA8UmVsYXRpb25hbERhdGFJdGVtIG5hbWU9ImJpMjE2OSIgYmFzZT0iYmk0MyIvPgogICAgICAgICAgICAgICAgPFJlbGF0aW9uYWxEYXRhSXRlbSBuYW1lPSJiaTIxNzQiIGJhc2U9ImJpNDkiLz4KICAgICAgICAgICAgICAgIDxSZWxhdGlvbmFsRGF0YUl0ZW0gbmFtZT0iYmkyMTgwIiBiYXNlPSJiaTY0Ii8+CiAgICAgICAgICAgICAgICA8UmVsYXRpb25hbERhdGFJdGVtIG5hbWU9ImJpMjE5MSIgYmFzZT0iYmk1OS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ciIGJhc2U9ImJpNDEiLz4KICAgICAgICAgICAgICAgIDxSZWxhdGlvbmFsRGF0YUl0ZW0gbmFtZT0iYmkyMTY4IiBiYXNlPSJiaTQy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MiIGJhc2U9ImJpNDg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3IiBiYXNlPSJiaTIxNDMiLz4KICAgICAgICAgICAgICAgIDxSZWxhdGlvbmFsRGF0YUl0ZW0gbmFtZT0iYmkyMTk5IiBiYXNlPSJiaTIxNDYiLz4KICAgICAgICAgICAgICAgIDxSZWxhdGlvbmFsRGF0YUl0ZW0gbmFtZT0iYmkyMjAyIiBiYXNlPSJiaTIxNTMiLz4KICAgICAgICAgICAgICAgIDxSZWxhdGlvbmFsRGF0YUl0ZW0gbmFtZT0iYmkyMjA2IiBiYXNlPSJiaTIxNDEiLz4KICAgICAgICAgICAgICAgIDxSZWxhdGlvbmFsRGF0YUl0ZW0gbmFtZT0iYmkyMTk2IiBiYXNlPSJiaTIxNDIiLz4KICAgICAgICAgICAgICAgIDxSZWxhdGlvbmFsRGF0YUl0ZW0gbmFtZT0iYmkyMTk4IiBiYXNlPSJiaTIxNDQiLz4KICAgICAgICAgICAgICAgIDxSZWxhdGlvbmFsRGF0YUl0ZW0gbmFtZT0iYmkyMjAwIiBiYXNlPSJiaTIxNTEiLz4KICAgICAgICAgICAgICAgIDxSZWxhdGlvbmFsRGF0YUl0ZW0gbmFtZT0iYmkyMjAxIiBiYXNlPSJiaTIxNTI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4NDM5IiB0eXBlPSJwcm9jZWR1cmFsIiBkYXRhU291cmNlcz0iZHMzNCBkczIxMzgiPgogICAgICAgICAgICAgICAgPFByb2NlZHVyYWxRdWVyeSB0eXBlPSJqb2luIj4KICAgICAgICAgICAgICAgICAgICA8R2VuZXJhdGVkUmVzb3VyY2VzPgogICAgICAgICAgICAgICAgICAgICAgICA8R2VuZXJhdGVkVGFibGUgcHVycG9zZT0iam9pbmVkVGFibGUiIG5hbWU9ImdlODQ0Mi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gxNTk8L1JlZmVyZW5jZVZhbHVlPgogICAgICAgICAgICAgICAgICAgICAgICAgICAgPC9MaXN0QXJndW1lbnQ+CiAgICAgICAgICAgICAgICAgICAgICAgICAgICA8TGlzdEFyZ3VtZW50IHB1cnBvc2U9InNlbGVjdENvbHVtbnMiPgogICAgICAgICAgICAgICAgICAgICAgICAgICAgICAgIDxSZWZlcmVuY2VWYWx1ZT5iaTIxNjY8L1JlZmVyZW5jZVZhbHVlPgogICAgICAgICAgICAgICAgICAgICAgICAgICAgICAgIDxSZWZlcmVuY2VWYWx1ZT5iaTIxNjk8L1JlZmVyZW5jZVZhbHVlPgogICAgICAgICAgICAgICAgICAgICAgICAgICAgICAgIDxSZWZlcmVuY2VWYWx1ZT5iaTIxNzQ8L1JlZmVyZW5jZVZhbHVlPgogICAgICAgICAgICAgICAgICAgICAgICAgICAgICAgIDxSZWZlcmVuY2VWYWx1ZT5iaTIxODA8L1JlZmVyZW5jZVZhbHVlPgogICAgICAgICAgICAgICAgICAgICAgICAgICAgICAgIDxSZWZlcmVuY2VWYWx1ZT5iaTIxOTE8L1JlZmVyZW5jZVZhbHVl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ICAgIDxSZWZlcmVuY2VWYWx1ZT5iaTgxNTk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z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jwvUmVmZXJlbmNlVmFsdWU+CiAgICAgICAgICAgICAgICAgICAgICAgICAgICAgICAgPFJlZmVyZW5jZVZhbHVlPmJpMjIwNjwvUmVmZXJlbmNlVmFsdWU+CiAgICAgICAgICAgICAgICAgICAgICAgICAgICAgICAgPFJlZmVyZW5jZVZhbHVlPmJpMjE5NjwvUmVmZXJlbmNlVmFsdWU+CiAgICAgICAgICAgICAgICAgICAgICAgICAgICAgICAgPFJlZmVyZW5jZVZhbHVlPmJpMjE5OD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4NDkzIiBwdXJwb3NlPSJzdGF0dXMiIHN5bnRoZXRpY0l0ZW1zPSJzaTg0NDA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CAgICA8RGF0YUl0ZW0gbmFtZT0iYmk4MDA2IiB4cmVmPSJET01fUE9PTCIvPgogICAgICAgICAgICAgICAgPFJlbGF0aW9uYWxGaWx0ZXJJdGVtIG5hbWU9ImJpODEwNCI+CiAgICAgICAgICAgICAgICAgICAgPEV4cHJlc3Npb24+Y29udGFpbnMoJHtiaTgwMDYsYmlubmVkfSwnQ1BfMDEwMycpPC9FeHByZXNzaW9uPgogICAgICAgICAgICAgICAgPC9SZWxhdGlvbmFsRmlsdGVySXRlbT4KICAgICAgICAgICAgPC9CdXNpbmVzc0l0ZW1Gb2xkZXI+CiAgICAgICAgICAgIDxBcHBsaWVkRmlsdGVycz4KICAgICAgICAgICAgICAgIDxEYXRhU291cmNlU3Vic2V0RmlsdGVycz4KICAgICAgICAgICAgICAgICAgICA8QnVzaW5lc3NJdGVtIHJlZj0iYmk4MTA0Ii8+CiAgICAgICAgICAgICAgICA8L0RhdGFTb3VyY2VTdWJzZXRGaWx0ZXJzPgogICAgICAgICAgICA8L0FwcGxpZWRGaWx0ZXJz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ODc5IiBsYWJlbD0iTm90aW9uYWwgVmFsdWUgYWRhcHRlZCIgdXNhZ2U9InF1YW50aXRhdGl2ZSIgZm9ybWF0PSJDT01NQTEyLjIiIGFnZ3JlZ2F0aW9uPSJzdW0iIGRhdGFUeXBlPSJkb3VibGUiPgogICAgICAgICAgICAgICAgICAgIDxFeHByZXNzaW9uPmNvbmQoZXEoJHtiaTM3LGJpbm5lZH0sJ0JvbmQuWmVyb0NvdXBvbicpLGFicygke2JpNTIscmF3fSksYWJzKCR7Ymk1OCxyYXd9KSk8L0V4cHJlc3Npb24+CiAgICAgICAgICAgICAgICA8L0NhbGN1bGF0ZWRJdGVtPgogICAgICAgICAgICAgICAgPERhdGFJdGVtIG5hbWU9ImJpODAwNyIgeHJlZj0iRE9NX1BPT0wiLz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TAz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1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luKCR7Ymk4NjksYmlubmVkfSwnQ09SUFdCJywnV0JNRUcnLCdXQldFRycpLGFuZChpbigke2JpODY5LGJpbm5lZH0sJ0JJTCcsJ0VBUicsJ1BBVScsJ1BSSycsJ1pJSEFVQU5LJywnWklIQVVTQU4nKSxpbigke2JpODYzLGJpbm5lZH0sJ0tPJywnUFInLCdGQicpLGVxKCR7Ymk4OTQsYmlubmVkfSwnWSc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VxKCR7Ymk4NjksYmlubmVkfSwnQ09SUFdCJy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Q29tbWVyY2lhbCAtIE11bHRpLWZhbWlseSBhc3NldHMgKG1vcmUgdGhhbiAzIHVuaXRzIHBlciBidWlsZGluZyknLGNvbmQoYW5kKGluKCR7Ymk5MjEsYmlubmVkfSwnTEYnLCdMVScpLGVxKCR7YmkxODMxLGJpbm5lZH0sJ0NvbW1lcmNpYWwnKSksJ28vdyBDb21tZXJjaWFsIC0gQWdyaWN1bHR1cmUnLGNvbmQoYW5kKGluKCR7Ymk5MjEsYmlubmVkfSwnSVUnLCdXVScsJ0dVJywnUFUnKSxlcSgke2JpMTA1OSxiaW5uZWR9LCdDb21tZXJjaWFsJykpLCdvL3cgQ29tbWVyY2lhbCAtIExhbmQnLGNvbmQoYW5kKGluKCR7Ymk5MjEsYmlubmVkfSwnR0wnLCdJRScpLGVxKCR7YmkxODMxLGJpbm5lZH0sJ0NvbW1lcmNpYWwnKSksJ28vdyBDb21tZXJjaWFsIC0gUmV0YWlsJyxjb25kKGFuZChpbigke2JpOTIxLGJpbm5lZH0sJ0lUJyksZXEoJHtiaTE4MzEsYmlubmVkfSwnQ29tbWVyY2lhbCcpKSwnby93IENvbW1lcmNpYWwgLSBIb3RlbHMnLGNvbmQoYW5kKGluKCR7Ymk5MjEsYmlubmVkfSwnSUInKSxlcSgke2JpMTgzMSxiaW5uZWR9LCdDb21tZXJjaWFsJykpLCdvL3cgQ29tbWVyY2lhbCAtIE9mZmljZXMnLGNvbmQoYW5kKGluKCR7Ymk5MjEsYmlubmVkfSwnSUknKSxlcSgke2JpMTgzMSxiaW5uZWR9LCdDb21tZXJjaWFsJykpLCdvL3cgQ29tbWVyY2lhbCAtIEluZHVzdHJpYWwnLGNvbmQoYW5kKGluKCR7Ymk5MjEsYmlubmVkfSwnR0VNJywnR0cnLCdJUycpLGVxKCR7YmkxODMxLGJpbm5lZH0sJ0NvbW1lcmNpYWwnKSksJ28vdyBDb21tZXJjaWFsIC0gTWl4ZWQgVXNlJyxjb25kKGFuZChpbigke2JpOTIxLGJpbm5lZH0sJ1MnLCdTTycpLGVxKCR7YmkxMDU5LGJpbm5lZH0sJ0NvbW1lcmNpYWwnKSksJ28vdyBDb21tZXJjaWFsIC0gT3RoZXInLGNvbmQoZXEoJHtiaTE4MzEsYmlubmVkfSwnUHJvbW90ZWQgSG91c2luZycpLCdvL3cgUmVzaWRlbnRpYWwgLSBTdWJzaWRpc2VkIEhvdXNpbmcnLCdvL3cgUmVzaWRlbnRpYWwgKEZsYXQvU2luZ2xlIEZhbWlseSBIb3VzZS9sZXNzIHRoYW4gNCB1bml0cyBwZXIgYnVpbGRpbmcpJykp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xMDN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4NDM5IiByZXNvdXJjZT0iZ2U4NDQyIiBzb3VyY2VzPSJkczM0IGRzMjEzOCIgdHlwZT0ic3RhbmRhbG9uZSIgbGlmZXRpbWU9ImV4ZWN1dG9yIiBleHRlcm5hbFJlZmVyZW5jZU5hbWU9ImNhcy1zaGFyZWQtZGVmYXVsdFNUNV9SU0xUTU9PRFlTX0JPTkRjYXMtc2hhcmVkLWRlZmF1bHRTVDVfUlNMVE1PT0RZU19DQVNIRE9NX1BPT0xCb25kX1VzYWdlVF9EQVRfU1RJQ0hUQUdDT1VOVFJZX0lTU1VFUlJFRklOQU5DSU5HX01BUktFUlBNX0NBX05PVElPTkFMX0VVUkFNT1JUX1NUUlVDVFVSRVRZUEVfQk9OREJvbmRfVHlwZUNPVVBPTl9GUkVRVUVOQ1lDVVJSRU5DWUZJWEVEX0ZMT0FUVF9EQVRfTE9BRF9ISVNUSVJfQkVIQVZJT1JJU0lOREFURV9JU1NVRU5BTUVfSVNTVUVSREFURV9NQVRVUklUWURBVEVfTkVYVF9DT1VQT05RUk1fQUNDT1VOVEVSU1RFX1JBVEVfSU5ERVhTT0ZUQlVMTEVUVHJhZGVfRmlsdGVyX05hbWVNT09EWVNfQVZFUkFHRV9MSUZFQ09VUE9OTlVNX0lTU1VFUlBNX1BWUE1fUFZfRVVSTUtUX1ZBTE1LVF9WQUxfRVVSUE1fQ0FfTk9USU9OQUxOVU1fT0VOQl9JREVOVF9GSVJSQVRFX0lOREVYX0lEUkFURV9JTkRFWF9TUFJFQURET01fUE9PTFRfREFUX1NUSUNIVEFHTE9DQVRJT05SRUZJTkFOQ0lOR19NQVJLRVJNT09EWVNfQU1UX0NBU0hfRVVSQ09ERV9DVVJSRU5DWUlSX0JFSEFWSU9SUFJPVklERVJRUk1fQUNDT1VOVFRfREFUX0xPQURfSElTVEFWR19MSUZFTU9PRFlTX0FNVF9DQVNI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xfQ2FzaCIgeHJlZj0iRE9NX1BPT0wy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ICAgIDxSZWxhdGlvbmFsRmlsdGVySXRlbSBuYW1lPSJiaTgxMDMiPgogICAgICAgICAgICAgICAgICAgIDxFeHByZXNzaW9uPmluKCR7Ymk4NDM1LGJpbm5lZH0sJ0NQXzAxMDNfTVJUR19BQ1QnKTwvRXhwcmVzc2lvbj4KICAgICAgICAgICAgICAgIDwvUmVsYXRpb25hbEZpbHRlckl0ZW0+CiAgICAgICAgICAgICAgICA8R2VuZXJhdGVkRGF0YUl0ZW0gbmFtZT0iYmk4NDM1IiBsYWJlbD0iUG9vbF9Cb25kIiB4cmVmPSJET01fUE9PTCIgdXNhZ2U9ImNhdGVnb3JpY2FsIiBmb3JtYXQ9IiQuIiByb290PSJiaTgxNTkiLz4KICAgICAgICAgICAgPC9CdXNpbmVzc0l0ZW1Gb2xkZXI+CiAgICAgICAgICAgIDxBcHBsaWVkRmlsdGVycz4KICAgICAgICAgICAgICAgIDxEYXRhU291cmNlU3Vic2V0RmlsdGVycz4KICAgICAgICAgICAgICAgICAgICA8QnVzaW5lc3NJdGVtIHJlZj0iYmk4MTAzIi8+CiAgICAgICAgICAgICAgICA8L0RhdGFTb3VyY2VTdWJzZXRGaWx0ZXJzPgogICAgICAgICAgICA8L0FwcGxpZWRGaWx0ZXJz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1LGJpODY4Nj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3LGJpODY4OD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4OT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xLGJpODY5Mj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z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0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U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2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gsYmk4Njk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xLGJpODcwMj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MsYmk4NzA0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U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j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3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4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5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A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EsYmk4NzEy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M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0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T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cx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c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D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wLGJpODc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yLGJpODc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CxiaTg3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3LGJpODc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GNsYXNzPSJtZWFzdXJlYmk2NTQ4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I5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ODczMCxiaTg3MzE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4OTM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kyMi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ODY5OC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g2ODU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ODY5M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4Njg3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ODY5Ny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4NzAx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ODcwMy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g3MTE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g2OTM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ODcxNi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4Njkw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g2ODk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ODY5Mi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4Njg2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g3MTc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ODY4OC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g3MTQ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g3MDA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g3MDY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g3MDc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g3MDg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g3MDk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g3MTA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g3MTM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g2OTQ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g2OTU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g2OTY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4NzE1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4Njk5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4NzAy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4NzA0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4NzA1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4NzEy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4NzIw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4NzIy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4NzI0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4NzI2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4NzI3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4NzIx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4NzIz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4NzI1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4NzI4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ODcxOC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ODcxOS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g3Mjk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4NzMw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4NzMx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ODQ5NSIgc291cmNlPSJkczM0IiB0YXJnZXQ9ImRzMjIxMiI+CiAgICAgICAgICAgIDxJbnRlcm5hbENvbHVtbk1hcHBpbmcgc291cmNlPSJiaTgwMDciIHRhcmdldD0iYmk4NDM1Ii8+CiAgICAgICAgPC9JbnRlcm5hbERhdGFTb3VyY2VNYXBwaW5nPgogICAgICAgIDxJbnRlcm5hbERhdGFTb3VyY2VNYXBwaW5nIG5hbWU9ImRtODQ5Ni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UtMDctMT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QtMDQtMTJUMTY6NTQ6MDcuNTIy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DwvTGF5b3V0U3RhdGVzPgogICAgICAgIDwvVmlldz4KICAgICAgICA8VmlzdWFsRWxlbWVudHM+CiAgICAgICAgICAgIDxQcm9tcHRTdGF0ZSBlbGVtZW50PSJ2ZTcyMyI+CiAgICAgICAgICAgICAgICA8U2VsZWN0aW9ucz4KICAgICAgICAgICAgICAgICAgICA8U2VsZWN0aW9uPmVxKCR7Ymk3Mjh9LDIzOTIyKTwvU2VsZWN0aW9uPgogICAgICAgICAgICAgICAgPC9TZWxlY3Rpb25zPgogICAgICAgICAgICA8L1Byb21wdFN0YXRlPgogICAgICAgICAgICA8UHJvbXB0U3RhdGUgZWxlbWVudD0idmUxMjM2Ij4KICAgICAgICAgICAgICAgIDxTZWxlY3Rpb25zPgogICAgICAgICAgICAgICAgICAgIDxTZWxlY3Rpb24+ZXEoJHtiaTEyNDF9LCc4MycpPC9TZWxlY3Rpb24+CiAgICAgICAgICAgICAgICA8L1NlbGVjdGlvbnM+CiAgICAgICAgICAgIDwvUHJvbXB0U3RhdGU+CiAgICAgICAgICAgIDxUYWJsZVN0YXRlIGVsZW1lbnQ9InZlMTAxIj4KICAgICAgICAgICAgICAgIDxWaXNpYmxlQ2VsbHMgaG9yaXpvbnRhbEluZGV4PSIwIiB2ZXJ0aWNhbEluZGV4PSIwIiBob3Jpem9udGFsQ2VsbHM9IjIiIHZlcnRpY2FsQ2VsbHM9IjAiLz4KICAgICAgICAgICAgPC9UYWJsZVN0YXRlPgogICAgICAgICAgICA8Q3Jvc3N0YWJTdGF0ZSBlbGVtZW50PSJ2ZTQ3OCI+CiAgICAgICAgICAgICAgICA8VmlzaWJsZUNlbGxzIGhvcml6b250YWxJbmRleD0iMCIgdmVydGljYWxJbmRleD0iMCIgaG9yaXpvbnRhbENlbGxzPSIwIiB2ZXJ0aWNhbENlbGxzPSIxMy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0Ii8+CiAgICAgICAgICAgIDwvQ3Jvc3N0YWJTdGF0ZT4KICAgICAgICAgICAgPFRhYmxlU3RhdGUgZWxlbWVudD0idmU3NDQiPgogICAgICAgICAgICAgICAgPFZpc2libGVDZWxscyBob3Jpem9udGFsSW5kZXg9IjAiIHZlcnRpY2FsSW5kZXg9IjAiIGhvcml6b250YWxDZWxscz0iMiIgdmVydGljYWxDZWxscz0iMC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cyNT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mFsc2U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17.xml><?xml version="1.0" encoding="utf-8"?>
<ReportState xmlns="sas.reportstate">
  <data type="reportstate">U0NTX1NUQVJUW1YBZ1YBYV1FTkRfU0NTKys=</data>
</ReportState>
</file>

<file path=customXml/item118.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xMDozMzowNVoiIG5leHRVbmlxdWVOYW1lSW5kZXg9IjY4NT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NzkzIiBiYXNlPSJiaTI5Ii8+CiAgICAgICAgICAgICAgICA8UmVsYXRpb25hbERhdGFJdGVtIG5hbWU9ImJpNjc5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Nzk1IiBiYXNlPSJiaTg3MyIvPgogICAgICAgICAgICAgICAgPFJlbGF0aW9uYWxEYXRhSXRlbSBuYW1lPSJiaTY3OT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Nzk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5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k5IiBiYXNlPSJiaTI5Ii8+CiAgICAgICAgICAgICAgICA8UmVsYXRpb25hbERhdGFJdGVtIG5hbWU9ImJpNjgw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4MD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DA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DA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gw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4MD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gwNiIgYmFzZT0iYmkxMDU5Ii8+CiAgICAgICAgICAgICAgICA8UmVsYXRpb25hbERhdGFJdGVtIG5hbWU9ImJpNjgw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4MD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gwOSIgYmFzZT0iYmkxMDU5Ii8+CiAgICAgICAgICAgICAgICA8UmVsYXRpb25hbERhdGFJdGVtIG5hbWU9ImJpNjgx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4MTEiIGJhc2U9ImJpMTA1OSIvPgogICAgICAgICAgICAgICAgPFJlbGF0aW9uYWxEYXRhSXRlbSBuYW1lPSJiaTY4MT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DE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gx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4MT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DE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DE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4MT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DE5IiBiYXNlPSJiaTEwNTkiLz4KICAgICAgICAgICAgICAgIDxSZWxhdGlvbmFsRGF0YUl0ZW0gbmFtZT0iYmk2ODI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4Mj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4Mj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gy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4Mj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4Mj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DI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gy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4Mj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4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D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4Mz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4Mz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4Mz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gz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DM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DM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4Mz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gzOCIgYmFzZT0iYmk5MjQiLz4KICAgICAgICAgICAgICAgIDxSZWxhdGlvbmFsRGF0YUl0ZW0gbmFtZT0iYmk2ODM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4NDAiIGJhc2U9ImJpOTI0Ii8+CiAgICAgICAgICAgICAgICA8UmVsYXRpb25hbERhdGFJdGVtIG5hbWU9ImJpNjg0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DQyIiBiYXNlPSJiaTkyNCIvPgogICAgICAgICAgICAgICAgPFJlbGF0aW9uYWxEYXRhSXRlbSBuYW1lPSJiaTY4ND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g0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4NDUiIGJhc2U9ImJpOTI0Ii8+CiAgICAgICAgICAgICAgICA8UmVsYXRpb25hbERhdGFJdGVtIG5hbWU9ImJpNjg0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4ND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DQ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4ND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g1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DUxIiBiYXNlPSJiaTMxIi8+CiAgICAgICAgICAgICAgICA8UmVsYXRpb25hbERhdGFJdGVtIG5hbWU9ImJpNjg1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DUzIiBiYXNlPSJiaTMxIi8+CiAgICAgICAgICAgICAgICA8UmVsYXRpb25hbERhdGFJdGVtIG5hbWU9ImJpNjg1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4NT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DU2IiBiYXNlPSJiaTkyNCIvPgogICAgICAgICAgICAgICAgPFJlbGF0aW9uYWxEYXRhSXRlbSBuYW1lPSJiaTY4NT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zLGJpNjc5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1LGJpNjc5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k5LGJpNjgw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NixiaTY4MD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OSxiaTY4MT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xLGJpNjgx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5LGJpNjgy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Mj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4LGJpNjgz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wLGJpNjg0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MixiaTY4ND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1LGJpNjg0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Q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Q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EsYmk2ODU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MsYmk2ODU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YsYmk2ODU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gw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3OT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c5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Nzk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gw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DA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gx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4MT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DA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4Mj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c5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Nzk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4MD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c5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DM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3OT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DI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DA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DE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DE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DE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DE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DE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DI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DA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DA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DA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gy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gw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gx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gx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gx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gy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4Mj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4Mj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DI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gy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4Mj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DM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gz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4Mz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DM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gz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gz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g0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g0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g0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g0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gz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g0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g0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g0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4Mz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4Mz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4ND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4ND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4NT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4NT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4NT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4NT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4NT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DQ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g1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4NT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g1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VQxMDozMzowNS42MzNaIi8+CiAgICAgICAgICAgIDwvRWRpdG9yPgogICAgICAgIDwvRWRpdG9ycz4KICAgIDwvSGlzdG9yeT4KICAgIDxTQVNSZXBvcnRTdGF0ZT4KICAgICAgICA8Vmlldy8+CiAgICAgICAgPFZpc3VhbEVsZW1lbnRzPgogICAgICAgICAgICA8UHJvbXB0U3RhdGUgZWxlbWVudD0idmUxMjM2Ij4KICAgICAgICAgICAgICAgIDxTZWxlY3Rpb25zPgogICAgICAgICAgICAgICAgICAgIDxTZWxlY3Rpb24+ZXEoJHtiaTEyNDF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FByb21wdFN0YXRlIGVsZW1lbnQ9InZlNzIzIj4KICAgICAgICAgICAgICAgIDxTZWxlY3Rpb25zPgogICAgICAgICAgICAgICAgICAgIDxTZWxlY3Rpb24+ZXEoJHtiaTcyOH0sMjI1NTMpPC9TZWxlY3Rpb24+CiAgICAgICAgICAgICAgICA8L1NlbGVjdGlvbnM+CiAgICAgICAgICAgIDwvUHJvbXB0U3RhdGU+CiAgICAgICAgICAgIDxQcm9tcHRTdGF0ZSBlbGVtZW50PSJ2ZTM1NDAiPgogICAgICAgICAgICAgICAgPFNlbGVjdGlvbnM+CiAgICAgICAgICAgICAgICAgICAgPFNlbGVjdGlvbj5lcSgke2JpMzUzNn0sJzcxJyk8L1NlbGVjdGlvbj4KICAgICAgICAgICAgICAgIDwvU2VsZWN0aW9ucz4KICAgICAgICAgICAgPC9Qcm9tcHR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zNTk2Ij4KICAgICAgICAgICAgICAgIDxTZWxlY3Rpb25zPgogICAgICAgICAgICAgICAgICAgIDxTZWxlY3Rpb24+ZXEoJHtiaTM1OTJ9LCc3NCcpPC9TZWxlY3Rpb24+CiAgICAgICAgICAgICAgICA8L1NlbGVjdGlvbnM+CiAgICAgICAgICAgIDwvUHJvbXB0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Qcm9tcHRTdGF0ZSBlbGVtZW50PSJ2ZTY2MDUiPgogICAgICAgICAgICAgICAgPFNlbGVjdGlvbnM+CiAgICAgICAgICAgICAgICAgICAgPFNlbGVjdGlvbj5lcSgke2JpNjYwMH0sJzc0Jyk8L1NlbGVjdGlvbj4KICAgICAgICAgICAgICAgIDwvU2VsZWN0aW9ucz4KICAgICAgICAgICAgPC9Qcm9tcHRTdGF0ZT4KICAgICAgICA8L1Zpc3VhbEVsZW1lbnRzPgogICAgPC9TQVNSZXBvcnRTdGF0ZT4KPC9TQVNSZXBvcnQ+Cg==</data>
</ReportState>
</file>

<file path=customXml/item119.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1LTAxLTE3VDA4OjA3OjE3LjUwN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ldFNllJUTY3TlhSUldTMkJZTERGNlc0VEFJVDNKSzZXIj4KICAgICAgICAgICAgICAgIDwhW0NEQVRBWzIzNzU3LjAKMjM3NTYuMAoyMzc1NS4wCjIzNzU0LjAKMjM3NTEuMAoyMzc1MC4wCjIzNzQ5LjAKMjM3NDEuMAoyMzcwOS4wCjIzNjgwLjAKMjM2NDkuMAoyMzYxOC4wCjIzNTg4LjAKMjM1NTUuMAoyMzUyNy4wCjIzNDk2LjAKMjM0NjQuMAoyMzQzNS4wCjIzNDA2LjAKMjMzNzMuMAoyMzI4Mi4wCjIzMTkx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4Njg1IiBiYXNlPSJiaTI5Ii8+CiAgICAgICAgICAgICAgICA8UmVsYXRpb25hbERhdGFJdGVtIG5hbWU9ImJpODY4Ni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FNvcnRJdGVtcz4KICAgICAgICAgICAgICAgICAgICAgICAgPFNvcnRJdGVtIHJlZj0iYmk3MzkiIHNvcnREaXJlY3Rpb249ImFzY2VuZGluZyIvPgogICAgICAgICAgICAgICAgICAgIDwvU29ydEl0ZW1z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ODY4NyIgYmFzZT0iYmk4NzMiLz4KICAgICAgICAgICAgICAgIDxSZWxhdGlvbmFsRGF0YUl0ZW0gbmFtZT0iYmk4Njg4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ODY4OS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g2OTA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ODY5MSIgYmFzZT0iYmkyOSIvPgogICAgICAgICAgICAgICAgPFJlbGF0aW9uYWxEYXRhSXRlbSBuYW1lPSJiaTg2OTI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k0OSIgYmFzZT0iYmk4OTYiLz4KICAgICAgICAgICAgICAgIDxSZWxhdGlvbmFsRmlsdGVySXRlbSBuYW1lPSJiaTc5NTA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DkscmF3fSwxMDMpPC9FeHByZXNzaW9uPgogICAgICAgICAgICAgICAgPC9SZWxhdGlvbmFsRmlsdGVySXRlbT4KICAgICAgICAgICAgICAgIDxSZWxhdGlvbmFsRGF0YUl0ZW0gbmFtZT0iYmk4Njkz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OTI0Ii8+CiAgICAgICAgICAgICAgICAgICAgPEJ1c2luZXNzSXRlbSByZWY9ImJpNzk1M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g2OTQ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g2OTU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4Njk2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ODY5Ny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4Njk4IiBiYXNlPSJiaTEwNTkiLz4KICAgICAgICAgICAgICAgIDxSZWxhdGlvbmFsRGF0YUl0ZW0gbmFtZT0iYmk4Njk5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4NzAw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g3MDEiIGJhc2U9ImJpMTA1OSIvPgogICAgICAgICAgICAgICAgPFJlbGF0aW9uYWxEYXRhSXRlbSBuYW1lPSJiaTg3MDI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4NzAzIiBiYXNlPSJiaTEwNTkiLz4KICAgICAgICAgICAgICAgIDxSZWxhdGlvbmFsRGF0YUl0ZW0gbmFtZT0iYmk4NzA0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ODcwNS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g3MDY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4NzA3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ODcwOC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ODcwOS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4NzEw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ODcxMSIgYmFzZT0iYmkxMDU5Ii8+CiAgICAgICAgICAgICAgICA8UmVsYXRpb25hbERhdGFJdGVtIG5hbWU9ImJpODcxMi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4NzEz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TUzIiBiYXNlPSJiaTg5NiIvPgogICAgICAgICAgICAgICAgPFJlbGF0aW9uYWxGaWx0ZXJJdGVtIG5hbWU9ImJpNzk1N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yxyYXd9LDEwMyk8L0V4cHJlc3Npb24+CiAgICAgICAgICAgICAgICA8L1JlbGF0aW9uYWxGaWx0ZXJJdGVtPgogICAgICAgICAgICAgICAgPFJlbGF0aW9uYWxEYXRhSXRlbSBuYW1lPSJiaTg3MTQ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0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k1NSIgYmFzZT0iYmk4OTYiLz4KICAgICAgICAgICAgICAgIDxSZWxhdGlvbmFsRmlsdGVySXRlbSBuYW1lPSJiaTc5NTY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UscmF3fSwxMDMpPC9FeHByZXNzaW9uPgogICAgICAgICAgICAgICAgPC9SZWxhdGlvbmFsRmlsdGVySXRlbT4KICAgICAgICAgICAgICAgIDxSZWxhdGlvbmFsRGF0YUl0ZW0gbmFtZT0iYmk4NzE1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i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ODcxNi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ODcxNy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TU3IiBiYXNlPSJiaTg5NiIvPgogICAgICAgICAgICAgICAgPFJlbGF0aW9uYWxGaWx0ZXJJdGVtIG5hbWU9ImJpNzk1O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yxyYXd9LDEwMyk8L0V4cHJlc3Npb24+CiAgICAgICAgICAgICAgICA8L1JlbGF0aW9uYWxGaWx0ZXJJdGVtPgogICAgICAgICAgICAgICAgPFJlbGF0aW9uYWxEYXRhSXRlbSBuYW1lPSJiaTg3MTg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4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g3MTk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ODcyMCIgYmFzZT0iYmk5MjQiLz4KICAgICAgICAgICAgICAgIDxSZWxhdGlvbmFsRGF0YUl0ZW0gbmFtZT0iYmk4NzIx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g3MjIiIGJhc2U9ImJpOTI0Ii8+CiAgICAgICAgICAgICAgICA8UmVsYXRpb25hbERhdGFJdGVtIG5hbWU9ImJpODcyMy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4NzI0IiBiYXNlPSJiaTkyNCIvPgogICAgICAgICAgICAgICAgPFJlbGF0aW9uYWxEYXRhSXRlbSBuYW1lPSJiaTg3MjU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ODcyNi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g3MjciIGJhc2U9ImJpOTI0Ii8+CiAgICAgICAgICAgICAgICA8UmVsYXRpb25hbERhdGFJdGVtIG5hbWU9ImJpODcyOC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TUxIiBiYXNlPSJiaTg5NiIvPgogICAgICAgICAgICAgICAgPFJlbGF0aW9uYWxGaWx0ZXJJdGVtIG5hbWU9ImJpNzk1M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SxyYXd9LDEwMyk8L0V4cHJlc3Npb24+CiAgICAgICAgICAgICAgICA8L1JlbGF0aW9uYWxGaWx0ZXJJdGVtPgogICAgICAgICAgICAgICAgPFJlbGF0aW9uYWxEYXRhSXRlbSBuYW1lPSJiaTg3MjkiIGJhc2U9ImJpODczIi8+CiAgICAgICAgICAgIDwvQnVzaW5lc3NJdGVtcz4KICAgICAgICAgICAgPERhdGFEZWZpbml0aW9uIG5hbWU9ImRkNzEyNCIgdHlwZT0icmVsYXRpb25hbCIgZGF0YVNvdXJjZT0iZHM4NTEiPgogICAgICAgICAgICAgICAgPFJlbGF0aW9uYWxRdWVyeSBkZXRhaWw9ImZhbHNlIj4KICAgICAgICAgICAgICAgICAgICA8U29ydEl0ZW1zPgogICAgICAgICAgICAgICAgICAgICAgICA8U29ydEl0ZW0gcmVmPSJiaTcxMjAiIHNvcnREaXJlY3Rpb249ImFzY2VuZGluZyIvPgogICAgICAgICAgICAgICAgICAgIDwvU29ydEl0ZW1zPgogICAgICAgICAgICAgICAgICAgIDxBeGVzPgogICAgICAgICAgICAgICAgICAgICAgICA8QXhpcyB0eXBlPSJjb2x1bW4iPgogICAgICAgICAgICAgICAgICAgICAgICAgICAgPEJ1c2luZXNzSXRlbSByZWY9ImJpNzEyMCIvPgogICAgICAgICAgICAgICAgICAgICAgICA8L0F4aXM+CiAgICAgICAgICAgICAgICAgICAgPC9BeGVzPgogICAgICAgICAgICAgICAgPC9SZWxhdGlvbmFsUXVlcnk+CiAgICAgICAgICAgICAgICA8UmVzdWx0RGVmaW5pdGlvbnM+CiAgICAgICAgICAgICAgICAgICAgPFJlc3VsdERlZmluaXRpb24gbmFtZT0iZGQ3MTI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cxMjIiLz4KICAgICAgICAgICAgICAgICAgICA8QnVzaW5lc3NJdGVtIHJlZj0iYmk3OTU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g1IiBiYXNlPSJiaTQ0Ii8+CiAgICAgICAgICAgICAgICA8UmVsYXRpb25hbERhdGFJdGVtIG5hbWU9ImJpNzI5MSIgYmFzZT0iYmk3MjkwIi8+CiAgICAgICAgICAgICAgICA8UmVsYXRpb25hbERhdGFJdGVtIG5hbWU9ImJpNzM5NiIgYmFzZT0iYmk2MSIvPgogICAgICAgICAgICAgICAgPFJlbGF0aW9uYWxGaWx0ZXJJdGVtIG5hbWU9ImJpNzM5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zOTYsYmlubmVkfSwnRGVidCBzZWN1cml0aWVzIGlzc3VlZCBhdCBhbW9ydGl6ZWQgY29zdHMgRml4JywnRGVidCBzZWN1cml0aWVzIGlzc3VlZCBhdCBhbW9ydGl6ZWQgY29zdHMgRml4IENhbGwnLCdEZWJ0IHNlY3VyaXRpZXMgaXNzdWVkIGF0IGFtb3J0aXplZCBjb3N0cyBGaXggU3RlcCBVcCcsJ0RlYnQgc2VjdXJpdGllcyBpc3N1ZWQgYXQgYW1vcnRpemVkIGNvc3RzIFZhcicsJ0RlYnQgc2VjdXJpdGllcyBpc3N1ZWQgYXQgYW1vcnRpemVkIGNvc3RzIFZhciBDYWxsJywnT3RoZXIgRmluYW5jaWFsIGxpYWJpbGl0aWVzIGF0IEZWIEZpeCcsJ090aGVyIEZpbmFuY2lhbCBsaWFiaWxpdGllcyBhdCBGViBGaXggQ2FsbCcsJ090aGVyIEZpbmFuY2lhbCBsaWFiaWxpdGllcyBhdCBGViBWYXInKSxpc21pc3NpbmcoJHtiaTczOTYsYmlubmVkfSkpPC9FeHByZXNzaW9uPgogICAgICAgICAgICAgICAgPC9SZWxhdGlvbmFsRmlsdGVySXRlbT4KICAgICAgICAgICAgICAgIDxSZWxhdGlvbmFsRGF0YUl0ZW0gbmFtZT0iYmk3ODkzIiBiYXNlPSJiaTc4NzkiLz4KICAgICAgICAgICAgICAgIDxSZWxhdGlvbmFsRGF0YUl0ZW0gbmFtZT0iYmk4MTUyIiBiYXNlPSJiaTgwMDciLz4KICAgICAgICAgICAgICAgIDxSZWxhdGlvbmFsRmlsdGVySXRlbSBuYW1lPSJiaTgxNTMiPgogICAgICAgICAgICAgICAgICAgIDxFZGl0b3JQcm9wZXJ0aWVzPgogICAgICAgICAgICAgICAgICAgICAgICA8UHJvcGVydHkga2V5PSJjb21wbGV4aXR5Ij5TSU5HTEVfREFUQV9JVEVNPC9Qcm9wZXJ0eT4KICAgICAgICAgICAgICAgICAgICAgICAgPFByb3BlcnR5IGtleT0iaW50ZXJhY3RpdmVFZGl0aW5nQWxsb3dlZCI+RkFMU0U8L1Byb3BlcnR5PgogICAgICAgICAgICAgICAgICAgIDwvRWRpdG9yUHJvcGVydGllcz4KICAgICAgICAgICAgICAgICAgICA8RXhwcmVzc2lvbj5jb250YWlucygke2JpODE1MixiaW5uZWR9LCdDUF8wMTAzJyk8L0V4cHJlc3Npb24+CiAgICAgICAgICAgICAgICA8L1JlbGF0aW9uYWxGaWx0ZXJJdGVtPgogICAgICAgICAgICAgICAgPFJlbGF0aW9uYWxEYXRhSXRlbSBuYW1lPSJiaTg3MzAiIGJhc2U9ImJpNDMiLz4KICAgICAgICAgICAgICAgIDxSZWxhdGlvbmFsRGF0YUl0ZW0gbmFtZT0iYmk4NzMxIiBiYXNlPSJiaTY0Ii8+CiAgICAgICAgICAgIDwvQnVzaW5lc3NJdGVtcz4KICAgICAgICAgICAgPERhdGFEZWZpbml0aW9uIG5hbWU9ImRkNzI1OCIgdHlwZT0icmVsYXRpb25hbCIgZGF0YVNvdXJjZT0iZHMzNCI+CiAgICAgICAgICAgICAgICA8UmVsYXRpb25hbFF1ZXJ5IGRldGFpbD0iZmFsc2UiIGNvbHVtblRvdGFscz0idHJ1ZSI+CiAgICAgICAgICAgICAgICAgICAgPFNvcnRJdGVtcz4KICAgICAgICAgICAgICAgICAgICAgICAgPFNvcnRJdGVtIHJlZj0iYmk3MjYzIiBzb3J0RGlyZWN0aW9uPSJhc2NlbmRpbmciLz4KICAgICAgICAgICAgICAgICAgICA8L1NvcnRJdGVtcz4KICAgICAgICAgICAgICAgICAgICA8QXhlcz4KICAgICAgICAgICAgICAgICAgICAgICAgPEF4aXMgdHlwZT0iY29sdW1uIj4KICAgICAgICAgICAgICAgICAgICAgICAgICAgIDxCdXNpbmVzc0l0ZW0gcmVmPSJiaTcyNjIiLz4KICAgICAgICAgICAgICAgICAgICAgICAgICAgIDxCdXNpbmVzc0l0ZW0gcmVmPSJiaTcyNjMiLz4KICAgICAgICAgICAgICAgICAgICAgICAgICAgIDxCdXNpbmVzc0l0ZW0gcmVmPSJiaTcyNjYiLz4KICAgICAgICAgICAgICAgICAgICAgICAgICAgIDxCdXNpbmVzc0l0ZW0gcmVmPSJiaTcyNjciLz4KICAgICAgICAgICAgICAgICAgICAgICAgICAgIDxCdXNpbmVzc0l0ZW0gcmVmPSJiaTc4OTMiLz4KICAgICAgICAgICAgICAgICAgICAgICAgICAgIDxCdXNpbmVzc0l0ZW0gcmVmPSJiaTcyNjkiLz4KICAgICAgICAgICAgICAgICAgICAgICAgICAgIDxCdXNpbmVzc0l0ZW0gcmVmPSJiaTcyNzEiLz4KICAgICAgICAgICAgICAgICAgICAgICAgICAgIDxCdXNpbmVzc0l0ZW0gcmVmPSJiaTcyNzAiLz4KICAgICAgICAgICAgICAgICAgICAgICAgICAgIDxCdXNpbmVzc0l0ZW0gcmVmPSJiaTcyODUiLz4KICAgICAgICAgICAgICAgICAgICAgICAgICAgIDxCdXNpbmVzc0l0ZW0gcmVmPSJiaTcyOTEiLz4KICAgICAgICAgICAgICAgICAgICAgICAgICAgIDxCdXNpbmVzc0l0ZW0gcmVmPSJiaTcyNzMiLz4KICAgICAgICAgICAgICAgICAgICAgICAgPC9BeGlzPgogICAgICAgICAgICAgICAgICAgIDwvQXhlcz4KICAgICAgICAgICAgICAgIDwvUmVsYXRpb25hbFF1ZXJ5PgogICAgICAgICAgICAgICAgPFJlc3VsdERlZmluaXRpb25zPgogICAgICAgICAgICAgICAgICAgIDxSZXN1bHREZWZpbml0aW9uIG5hbWU9ImRkNzI1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zk3Ii8+CiAgICAgICAgICAgICAgICAgICAgPEJ1c2luZXNzSXRlbSByZWY9ImJpODE1MyIvPgogICAgICAgICAgICAgICAgPC9EZXRhaWxGaWx0ZXJzPgogICAgICAgICAgICA8L0FwcGxpZWRGaWx0ZXJzPgogICAgICAgIDwvUGFyZW50RGF0YURlZmluaXRpb24+CiAgICAgICAgPFBhcmVudERhdGFEZWZpbml0aW9uIG5hbWU9ImRkODQzOCIgZGF0YVNvdXJjZXM9ImRzMzQgZHMyMTM4IiBjaGlsZFF1ZXJ5UmVsYXRpb25zaGlwPSJpbmRlcGVuZGVudCI+CiAgICAgICAgICAgIDxCdXNpbmVzc0l0ZW1zPgogICAgICAgICAgICAgICAgPFN5bnRoZXRpY0l0ZW1zIG5hbWU9InNpODQ0MCI+CiAgICAgICAgICAgICAgICAgICAgPEl0ZW0gbmFtZT0iYmk4NDQxIiBwdXJwb3NlPSJtZXNzYWdlIi8+CiAgICAgICAgICAgICAgICA8L1N5bnRoZXRpY0l0ZW1zPgogICAgICAgICAgICAgICAgPFJlbGF0aW9uYWxEYXRhSXRlbSBuYW1lPSJiaTgxNTkiIGJhc2U9ImJpODAwNyIvPgogICAgICAgICAgICAgICAgPFJlbGF0aW9uYWxEYXRhSXRlbSBuYW1lPSJiaTIxNjYiIGJhc2U9ImJpMzkiLz4KICAgICAgICAgICAgICAgIDxSZWxhdGlvbmFsRGF0YUl0ZW0gbmFtZT0iYmkyMTY5IiBiYXNlPSJiaTQzIi8+CiAgICAgICAgICAgICAgICA8UmVsYXRpb25hbERhdGFJdGVtIG5hbWU9ImJpMjE3NCIgYmFzZT0iYmk0OSIvPgogICAgICAgICAgICAgICAgPFJlbGF0aW9uYWxEYXRhSXRlbSBuYW1lPSJiaTIxODAiIGJhc2U9ImJpNjQiLz4KICAgICAgICAgICAgICAgIDxSZWxhdGlvbmFsRGF0YUl0ZW0gbmFtZT0iYmkyMTkxIiBiYXNlPSJiaTU5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yIgYmFzZT0iYmk0MSIvPgogICAgICAgICAgICAgICAgPFJlbGF0aW9uYWxEYXRhSXRlbSBuYW1lPSJiaTIxNjgiIGJhc2U9ImJpNDI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YyIiBiYXNlPSJiaTQ3Ii8+CiAgICAgICAgICAgICAgICA8UmVsYXRpb25hbERhdGFJdGVtIG5hbWU9ImJpMjE3MyIgYmFzZT0iYmk0OC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ciIGJhc2U9ImJpMjE0MyIvPgogICAgICAgICAgICAgICAgPFJlbGF0aW9uYWxEYXRhSXRlbSBuYW1lPSJiaTIxOTkiIGJhc2U9ImJpMjE0NiIvPgogICAgICAgICAgICAgICAgPFJlbGF0aW9uYWxEYXRhSXRlbSBuYW1lPSJiaTIyMDIiIGJhc2U9ImJpMjE1MyIvPgogICAgICAgICAgICAgICAgPFJlbGF0aW9uYWxEYXRhSXRlbSBuYW1lPSJiaTIyMDYiIGJhc2U9ImJpMjE0MSIvPgogICAgICAgICAgICAgICAgPFJlbGF0aW9uYWxEYXRhSXRlbSBuYW1lPSJiaTIxOTYiIGJhc2U9ImJpMjE0MiIvPgogICAgICAgICAgICAgICAgPFJlbGF0aW9uYWxEYXRhSXRlbSBuYW1lPSJiaTIxOTgiIGJhc2U9ImJpMjE0NCIvPgogICAgICAgICAgICAgICAgPFJlbGF0aW9uYWxEYXRhSXRlbSBuYW1lPSJiaTIyMDAiIGJhc2U9ImJpMjE1MSIvPgogICAgICAgICAgICAgICAgPFJlbGF0aW9uYWxEYXRhSXRlbSBuYW1lPSJiaTIyMDEiIGJhc2U9ImJpMjE1Mi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g0MzkiIHR5cGU9InByb2NlZHVyYWwiIGRhdGFTb3VyY2VzPSJkczM0IGRzMjEzOCI+CiAgICAgICAgICAgICAgICA8UHJvY2VkdXJhbFF1ZXJ5IHR5cGU9ImpvaW4iPgogICAgICAgICAgICAgICAgICAgIDxHZW5lcmF0ZWRSZXNvdXJjZXM+CiAgICAgICAgICAgICAgICAgICAgICAgIDxHZW5lcmF0ZWRUYWJsZSBwdXJwb3NlPSJqb2luZWRUYWJsZSIgbmFtZT0iZ2U4NDQy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ODE1OTwvUmVmZXJlbmNlVmFsdWU+CiAgICAgICAgICAgICAgICAgICAgICAgICAgICA8L0xpc3RBcmd1bWVudD4KICAgICAgICAgICAgICAgICAgICAgICAgICAgIDxMaXN0QXJndW1lbnQgcHVycG9zZT0ic2VsZWN0Q29sdW1ucyI+CiAgICAgICAgICAgICAgICAgICAgICAgICAgICAgICAgPFJlZmVyZW5jZVZhbHVlPmJpMjE2NjwvUmVmZXJlbmNlVmFsdWU+CiAgICAgICAgICAgICAgICAgICAgICAgICAgICAgICAgPFJlZmVyZW5jZVZhbHVlPmJpMjE2OTwvUmVmZXJlbmNlVmFsdWU+CiAgICAgICAgICAgICAgICAgICAgICAgICAgICAgICAgPFJlZmVyZW5jZVZhbHVlPmJpMjE3NDwvUmVmZXJlbmNlVmFsdWU+CiAgICAgICAgICAgICAgICAgICAgICAgICAgICAgICAgPFJlZmVyZW5jZVZhbHVlPmJpMjE4MDwvUmVmZXJlbmNlVmFsdWU+CiAgICAgICAgICAgICAgICAgICAgICAgICAgICAgICAgPFJlZmVyZW5jZVZhbHVlPmJpMjE5MTwvUmVmZXJlbmNlVmFsdWU+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gICAgPFJlZmVyZW5jZVZhbHVlPmJpODE1OT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3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yPC9SZWZlcmVuY2VWYWx1ZT4KICAgICAgICAgICAgICAgICAgICAgICAgICAgICAgICA8UmVmZXJlbmNlVmFsdWU+YmkyMjA2PC9SZWZlcmVuY2VWYWx1ZT4KICAgICAgICAgICAgICAgICAgICAgICAgICAgICAgICA8UmVmZXJlbmNlVmFsdWU+YmkyMTk2PC9SZWZlcmVuY2VWYWx1ZT4KICAgICAgICAgICAgICAgICAgICAgICAgICAgICAgICA8UmVmZXJlbmNlVmFsdWU+YmkyMTk4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g0OTMiIHB1cnBvc2U9InN0YXR1cyIgc3ludGhldGljSXRlbXM9InNpODQ0MCIvPgogICAgICAgICAgICAgICAgPC9SZXN1bHREZWZpbml0aW9ucz4KICAgICAgICAgICAgPC9EYXRhRGVmaW5pdGlvbj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CAgICA8UmVsYXRpb25hbEZpbHRlckl0ZW0gbmFtZT0iYmk2OTI1Ij4KICAgICAgICAgICAgICAgICAgICA8RXhwcmVzc2lvbj5hbmQoZXEoJHtiaTE5LGJpbm5lZH0sJzgzJyksZXEoJHtiaTEzLHJhd30sMTAzKS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ICAgIDxEYXRhSXRlbSBuYW1lPSJiaTgwMDYiIHhyZWY9IkRPTV9QT09MIi8+CiAgICAgICAgICAgICAgICA8UmVsYXRpb25hbEZpbHRlckl0ZW0gbmFtZT0iYmk4MTA0Ij4KICAgICAgICAgICAgICAgICAgICA8RXhwcmVzc2lvbj5jb250YWlucygke2JpODAwNixiaW5uZWR9LCdDUF8wMTAzJyk8L0V4cHJlc3Npb24+CiAgICAgICAgICAgICAgICA8L1JlbGF0aW9uYWxGaWx0ZXJJdGVtPgogICAgICAgICAgICA8L0J1c2luZXNzSXRlbUZvbGRlcj4KICAgICAgICAgICAgPEFwcGxpZWRGaWx0ZXJzPgogICAgICAgICAgICAgICAgPERhdGFTb3VyY2VTdWJzZXRGaWx0ZXJzPgogICAgICAgICAgICAgICAgICAgIDxCdXNpbmVzc0l0ZW0gcmVmPSJiaTgxMDQiLz4KICAgICAgICAgICAgICAgIDwvRGF0YVNvdXJjZVN1YnNldEZpbHRlcnM+CiAgICAgICAgICAgIDwvQXBwbGllZEZpbHRlcnM+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4NzkiIGxhYmVsPSJOb3Rpb25hbCBWYWx1ZSBhZGFwdGVkIiB1c2FnZT0icXVhbnRpdGF0aXZlIiBmb3JtYXQ9IkNPTU1BMTIuMiIgYWdncmVnYXRpb249InN1bSIgZGF0YVR5cGU9ImRvdWJsZSI+CiAgICAgICAgICAgICAgICAgICAgPEV4cHJlc3Npb24+Y29uZChlcSgke2JpMzcsYmlubmVkfSwnQm9uZC5aZXJvQ291cG9uJyksYWJzKCR7Ymk1MixyYXd9KSxhYnMoJHtiaTU4LHJhd30pKTwvRXhwcmVzc2lvbj4KICAgICAgICAgICAgICAgIDwvQ2FsY3VsYXRlZEl0ZW0+CiAgICAgICAgICAgICAgICA8RGF0YUl0ZW0gbmFtZT0iYmk4MDA3IiB4cmVmPSJET01fUE9PTCIv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xMDN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CAgICA8Q2FsY3VsYXRlZEl0ZW0gbmFtZT0iYmk3ODE2IiBsYWJlbD0iVG90YWwgQ292ZXIgQXNzZXRzIC0gZWxpZ2libGUgYW1vdW50IiB1c2FnZT0icXVhbnRpdGF0aXZlIiBmb3JtYXQ9IkNPTU1BMTIuIiBhZ2dyZWdhdGlvbj0ic3VtIiBkYXRhVHlwZT0iZG91YmxlIj4KICAgICAgICAgICAgICAgICAgICA8RXhwcmVzc2lvbj5kaXYocGx1cygke2JpODEscmF3fSwke2JpNzQscmF3fSwke2JpOTUscmF3fSksMTAwMDAwMCk8L0V4cHJlc3Npb24+CiAgICAgICAgICAgICAgICA8L0NhbGN1bGF0ZWRJdGVtPgogICAgICAgICAgICA8L0J1c2luZXNzSXRlbUZvbGRlcj4KICAgICAgICAgICAgPEFwcGxpZWRGaWx0ZXJzPgogICAgICAgICAgICAgICAgPERhdGFTb3VyY2VTdWJzZXRGaWx0ZXJzPgogICAgICAgICAgICAgICAgICAgIDxCdXNpbmVzc0l0ZW0gcmVmPSJiaTY5MjMiLz4KICAgICAgICAgICAgICAgIDwvRGF0YVNvdXJjZVN1YnNldEZpbHRlcnM+CiAgICAgICAgICAgIDwvQXBwbGllZEZpbHRlcnM+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aW4oJHtiaTg2OSxiaW5uZWR9LCdDT1JQV0InLCdXQk1FRycsJ1dCV0VHJyksYW5kKGluKCR7Ymk4NjksYmlubmVkfSwnQklMJywnRUFSJywnUEFVJywnUFJLJywnWklIQVVBTksnLCdaSUhBVVNBTicpLGluKCR7Ymk4NjMsYmlubmVkfSwnS08nLCdQUicsJ0ZCJyksZXEoJHtiaTg5NCxiaW5uZWR9LCdZJy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ZXEoJHtiaTg2OSxiaW5uZWR9LCdDT1JQV0In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Db21tZXJjaWFsIC0gTXVsdGktZmFtaWx5IGFzc2V0cyAobW9yZSB0aGFuIDMgdW5pdHMgcGVyIGJ1aWxkaW5nKScsY29uZChhbmQoaW4oJHtiaTkyMSxiaW5uZWR9LCdMRicsJ0xVJyksZXEoJHtiaTE4MzEsYmlubmVkfSwnQ29tbWVyY2lhbCcpKSwnby93IENvbW1lcmNpYWwgLSBBZ3JpY3VsdHVyZScsY29uZChhbmQoaW4oJHtiaTkyMSxiaW5uZWR9LCdJVScsJ1dVJywnR1UnLCdQVScpLGVxKCR7YmkxMDU5LGJpbm5lZH0sJ0NvbW1lcmNpYWwnKSksJ28vdyBDb21tZXJjaWFsIC0gTGFuZCcsY29uZChhbmQoaW4oJHtiaTkyMSxiaW5uZWR9LCdHTCcsJ0lFJyksZXEoJHtiaTE4MzEsYmlubmVkfSwnQ29tbWVyY2lhbCcpKSwnby93IENvbW1lcmNpYWwgLSBSZXRhaWwnLGNvbmQoYW5kKGluKCR7Ymk5MjEsYmlubmVkfSwnSVQnKSxlcSgke2JpMTgzMSxiaW5uZWR9LCdDb21tZXJjaWFsJykpLCdvL3cgQ29tbWVyY2lhbCAtIEhvdGVscycsY29uZChhbmQoaW4oJHtiaTkyMSxiaW5uZWR9LCdJQicpLGVxKCR7YmkxODMxLGJpbm5lZH0sJ0NvbW1lcmNpYWwnKSksJ28vdyBDb21tZXJjaWFsIC0gT2ZmaWNlcycsY29uZChhbmQoaW4oJHtiaTkyMSxiaW5uZWR9LCdJSScpLGVxKCR7YmkxODMxLGJpbm5lZH0sJ0NvbW1lcmNpYWwnKSksJ28vdyBDb21tZXJjaWFsIC0gSW5kdXN0cmlhbCcsY29uZChhbmQoaW4oJHtiaTkyMSxiaW5uZWR9LCdHRU0nLCdHRycsJ0lTJyksZXEoJHtiaTE4MzEsYmlubmVkfSwnQ29tbWVyY2lhbCcpKSwnby93IENvbW1lcmNpYWwgLSBNaXhlZCBVc2UnLGNvbmQoYW5kKGluKCR7Ymk5MjEsYmlubmVkfSwnUycsJ1NPJyksZXEoJHtiaTEwNTksYmlubmVkfSwnQ29tbWVyY2lhbCcpKSwnby93IENvbW1lcmNpYWwgLSBPdGhlcicsY29uZChlcSgke2JpMTgzMSxiaW5uZWR9LCdQcm9tb3RlZCBIb3VzaW5nJyksJ28vdyBSZXNpZGVudGlhbCAtIFN1YnNpZGlzZWQgSG91c2luZycsJ28vdyBSZXNpZGVudGlhbCAoRmxhdC9TaW5nbGUgRmFtaWx5IEhvdXNlL2xlc3MgdGhhbiA0IHVuaXRzIHBlciBidWlsZGluZyknKSk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2ODUsYmk4Njg2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2ODcsYmk4Njg4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g5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w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EsYmk4Njky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2OTM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Q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T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Y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3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OCxiaTg2OTk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w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EsYmk4NzAy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yxiaTg3MDQ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T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2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c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g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k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M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MSxiaTg3MTI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Mz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Q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1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zE2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Nz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4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5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AsYmk4NzIx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IsYmk4NzIz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0LGJpODcyNT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2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csYmk4NzI4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jk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NzMwLGJpODczMT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c0MS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ODY5OC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g2ODU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ODY5M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4Njg3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ODY5Ny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4NzAx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ODcwMy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g3MTE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g2OTM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ODcxNi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4Njkw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g2ODk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ODY5Mi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4Njg2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g3MTc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ODY4OC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g3MTQ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g3MDA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g3MDY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g3MDc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g3MDg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g3MDk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g3MTA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g3MTM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g2OTQ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g2OTU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g2OTY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4NzE1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4Njk5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4NzAy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4NzA0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4NzA1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4NzEy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4NzIw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4NzIy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4NzI0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4NzI2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4NzI3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4NzIx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4NzIz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4NzI1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4NzI4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ODcxOC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ODcxOS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g3Mjk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4NzMw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4NzMx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ODQ5NSIgc291cmNlPSJkczM0IiB0YXJnZXQ9ImRzMjIxMiI+CiAgICAgICAgICAgIDxJbnRlcm5hbENvbHVtbk1hcHBpbmcgc291cmNlPSJiaTgwMDciIHRhcmdldD0iYmk4NDM1Ii8+CiAgICAgICAgPC9JbnRlcm5hbERhdGFTb3VyY2VNYXBwaW5nPgogICAgICAgIDxJbnRlcm5hbERhdGFTb3VyY2VNYXBwaW5nIG5hbWU9ImRtODQ5Ni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UtMDEtMT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QtMDQtMTJUMTY6NTQ6MDcuNTIy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DwvTGF5b3V0U3RhdGVzPgogICAgICAgIDwvVmlldz4KICAgICAgICA8VmlzdWFsRWxlbWVudHM+CiAgICAgICAgICAgIDxQcm9tcHRTdGF0ZSBlbGVtZW50PSJ2ZTcyMyI+CiAgICAgICAgICAgICAgICA8U2VsZWN0aW9ucz4KICAgICAgICAgICAgICAgICAgICA8U2VsZWN0aW9uPmVxKCR7Ymk3Mjh9LDIzNzQxKTwvU2VsZWN0aW9uPgogICAgICAgICAgICAgICAgPC9TZWxlY3Rpb25zPgogICAgICAgICAgICA8L1Byb21wdFN0YXRlPgogICAgICAgICAgICA8UHJvbXB0U3RhdGUgZWxlbWVudD0idmUxMjM2Ij4KICAgICAgICAgICAgICAgIDxTZWxlY3Rpb25zPgogICAgICAgICAgICAgICAgICAgIDxTZWxlY3Rpb24+ZXEoJHtiaTEyNDF9LCc4My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wIi8+CiAgICAgICAgICAgIDwvQ3Jvc3N0YWJTdGF0ZT4KICAgICAgICAgICAgPENyb3NzdGFiU3RhdGUgZWxlbWVudD0idmU2NTkiPgogICAgICAgICAgICAgICAgPFZpc2libGVDZWxscyBob3Jpem9udGFsSW5kZXg9IjAiIHZlcnRpY2FsSW5kZXg9IjAiIGhvcml6b250YWxDZWxscz0iMSIgdmVydGljYWxDZWxscz0iMCIvPgogICAgICAgICAgICA8L0Nyb3NzdGFiU3RhdGU+CiAgICAgICAgICAgIDxDcm9zc3RhYlN0YXRlIGVsZW1lbnQ9InZlNzE1Ij4KICAgICAgICAgICAgICAgIDxWaXNpYmxlQ2VsbHMgaG9yaXpvbnRhbEluZGV4PSIwIiB2ZXJ0aWNhbEluZGV4PSIwIiBob3Jpem9udGFsQ2VsbHM9IjAiIHZlcnRpY2FsQ2VsbHM9IjIiLz4KICAgICAgICAgICAgPC9Dcm9zc3RhYlN0YXRlPgogICAgICAgICAgICA8VGFibGVTdGF0ZSBlbGVtZW50PSJ2ZTc0NCI+CiAgICAgICAgICAgICAgICA8VmlzaWJsZUNlbGxzIGhvcml6b250YWxJbmRleD0iMCIgdmVydGljYWxJbmRleD0iMCIgaG9yaXpvbnRhbENlbGxzPSIxIiB2ZXJ0aWNhbENlbGxzPSIwIi8+CiAgICAgICAgICAgIDwvVGFibGVTdGF0ZT4KICAgICAgICAgICAgPENyb3NzdGFiU3RhdGUgZWxlbWVudD0idmU3NjIiPgogICAgICAgICAgICAgICAgPFZpc2libGVDZWxscyBob3Jpem9udGFsSW5kZXg9IjAiIHZlcnRpY2FsSW5kZXg9IjAiIGhvcml6b250YWxDZWxscz0iMCIgdmVydGljYWxDZWxscz0iMC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2.xml><?xml version="1.0" encoding="utf-8"?>
<ReportState xmlns="sas.reportstate">
  <data type="reportstate">Q0VDU19TVEFSVFtWAWdVAAAAAFNUXUVORF9DRUNTKys=</data>
</ReportState>
</file>

<file path=customXml/item120.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S0wNFQxMzozNjozNVoiIG5leHRVbmlxdWVOYW1lSW5kZXg9Ijc4MjE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5VDEzOjIzOjQzLjYx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5IiBhdmFpbGFibGVSb3dDb3VudD0iMTkiIHNpemU9IjE1MiIgZGF0YUxheW91dD0ibWluaW1hbCIgZ3JhbmRUb3RhbD0iZmFsc2UiIGlzSW5kZXhlZD0iZmFsc2UiIGNvbnRlbnRLZXk9IktRVEREQlNMS1BRQVpOTExaQ1BLT0I3RkpYRDRPM1RGIj4KICAgICAgICAgICAgICAgIDwhW0NEQVRBWzIyOTU3LjAKMjI5NTYuMAoyMjk1My4wCjIyOTUyLjAKMjI5NTEuMAoyMjk0OS4wCjIyOTQ2LjAKMjI5MTguMAoyMjg4OC4wCjIyODU1LjAKMjI4MjYuMAoyMjc5Ni4wCjIyNzY0LjAKMjI3MzUuMAoyMjcwNC4wCjIyNjc2LjAKMjI2NDUuMAoyMjYxNC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NzUwIiBiYXNlPSJiaTI5Ii8+CiAgICAgICAgICAgICAgICA8UmVsYXRpb25hbERhdGFJdGVtIG5hbWU9ImJpNzc1M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3NzUyIiBiYXNlPSJiaTg3MyIvPgogICAgICAgICAgICAgICAgPFJlbGF0aW9uYWxEYXRhSXRlbSBuYW1lPSJiaTc3NTM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3NzU0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zc1NS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3NzU2IiBiYXNlPSJiaTI5Ii8+CiAgICAgICAgICAgICAgICA8UmVsYXRpb25hbERhdGFJdGVtIG5hbWU9ImJpNzc1Ny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c3NTg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NzU5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NzYw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c2M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3NjI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c2MyIgYmFzZT0iYmkxMDU5Ii8+CiAgICAgICAgICAgICAgICA8UmVsYXRpb25hbERhdGFJdGVtIG5hbWU9ImJpNzc2NC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zc2NSIgYmFzZT0iYmkxMDU5Ii8+CiAgICAgICAgICAgICAgICA8UmVsYXRpb25hbERhdGFJdGVtIG5hbWU9ImJpNzc2Ni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c3NjciIGJhc2U9ImJpMTA1OSIvPgogICAgICAgICAgICAgICAgPFJlbGF0aW9uYWxEYXRhSXRlbSBuYW1lPSJiaTc3Njg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NzY5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c3M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3NzE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Nzcy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Nzcz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3NzQ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Nzc1IiBiYXNlPSJiaTEwNTkiLz4KICAgICAgICAgICAgICAgIDxSZWxhdGlvbmFsRGF0YUl0ZW0gbmFtZT0iYmk3Nzc2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3Nzc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3Nzg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c3OS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3ODA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3ODE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Nzgy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c4M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3ODQ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zMDEiIGJhc2U9ImJpNjkyOCIvPgogICAgICAgICAgICAgICAgPFJlbGF0aW9uYWxEYXRhSXRlbSBuYW1lPSJiaTc3ODU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zAx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Nzg2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3ODc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3ODg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3ODk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c5M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Nzkx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Nzky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3OTM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c5NCIgYmFzZT0iYmk5MjQiLz4KICAgICAgICAgICAgICAgIDxSZWxhdGlvbmFsRGF0YUl0ZW0gbmFtZT0iYmk3Nzk1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3OTYiIGJhc2U9ImJpOTI0Ii8+CiAgICAgICAgICAgICAgICA8UmVsYXRpb25hbERhdGFJdGVtIG5hbWU9ImJpNzc5Ny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Nzk4IiBiYXNlPSJiaTkyNCIvPgogICAgICAgICAgICAgICAgPFJlbGF0aW9uYWxEYXRhSXRlbSBuYW1lPSJiaTc3OTk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gwM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4MDEiIGJhc2U9ImJpOTI0Ii8+CiAgICAgICAgICAgICAgICA8UmVsYXRpb25hbERhdGFJdGVtIG5hbWU9ImJpNzgwM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c4MDM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3MzAyIiBiYXNlPSJiaTY5MjgiLz4KICAgICAgICAgICAgICAgIDxSZWxhdGlvbmFsRGF0YUl0ZW0gbmFtZT0iYmk3ODA0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czMDI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c4MDU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zgwNi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3ODA3IiBiYXNlPSJiaTMxIi8+CiAgICAgICAgICAgICAgICA8UmVsYXRpb25hbERhdGFJdGVtIG5hbWU9ImJpNzgwOC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3ODA5IiBiYXNlPSJiaTMxIi8+CiAgICAgICAgICAgICAgICA8UmVsYXRpb25hbERhdGFJdGVtIG5hbWU9ImJpNzgxM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c4MTE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3ODEyIiBiYXNlPSJiaTkyNCIvPgogICAgICAgICAgICAgICAgPFJlbGF0aW9uYWxEYXRhSXRlbSBuYW1lPSJiaTc4MTM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ICAgIDxQYXJlbnREYXRhRGVmaW5pdGlvbiBuYW1lPSJkZDY5MzciIGRhdGFTb3VyY2U9ImRzODUxIiBjaGlsZFF1ZXJ5UmVsYXRpb25zaGlwPSJpbmRlcGVuZGVudCIgc3RhdHVzPSJleGVjdXRhYmxlIj4KICAgICAgICAgICAgPEJ1c2luZXNzSXRlbXM+CiAgICAgICAgICAgICAgICA8UmVsYXRpb25hbERhdGFJdGVtIG5hbWU9ImJpNjkzNCIgYmFzZT0iYmk5MjQiLz4KICAgICAgICAgICAgICAgIDxSZWxhdGlvbmFsRmlsdGVySXRlbSBuYW1lPSJiaTY5Mz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OTM0LGJpbm5lZH0sJzcxJyksaXNtaXNzaW5nKCR7Ymk2OTM0LGJpbm5lZH0pKTwvRXhwcmVzc2lvbj4KICAgICAgICAgICAgICAgIDwvUmVsYXRpb25hbEZpbHRlckl0ZW0+CiAgICAgICAgICAgICAgICA8UmVsYXRpb25hbERhdGFJdGVtIG5hbWU9ImJpNzgxNCIgYmFzZT0iYmk4NzMiLz4KICAgICAgICAgICAgPC9CdXNpbmVzc0l0ZW1zPgogICAgICAgICAgICA8RGF0YURlZmluaXRpb24gbmFtZT0iZGQ2OTM4IiB0eXBlPSJyZWxhdGlvbmFsIiBkYXRhU291cmNlPSJkczg1MSI+CiAgICAgICAgICAgICAgICA8UmVsYXRpb25hbFF1ZXJ5IGRldGFpbD0iZmFsc2UiPgogICAgICAgICAgICAgICAgICAgIDxTb3J0SXRlbXM+CiAgICAgICAgICAgICAgICAgICAgICAgIDxTb3J0SXRlbSByZWY9ImJpNjkzNCIgc29ydERpcmVjdGlvbj0iYXNjZW5kaW5nIi8+CiAgICAgICAgICAgICAgICAgICAgPC9Tb3J0SXRlbXM+CiAgICAgICAgICAgICAgICAgICAgPEF4ZXM+CiAgICAgICAgICAgICAgICAgICAgICAgIDxBeGlzIHR5cGU9ImNvbHVtbiI+CiAgICAgICAgICAgICAgICAgICAgICAgICAgICA8QnVzaW5lc3NJdGVtIHJlZj0iYmk2OTM0Ii8+CiAgICAgICAgICAgICAgICAgICAgICAgIDwvQXhpcz4KICAgICAgICAgICAgICAgICAgICA8L0F4ZXM+CiAgICAgICAgICAgICAgICA8L1JlbGF0aW9uYWxRdWVyeT4KICAgICAgICAgICAgICAgIDxSZXN1bHREZWZpbml0aW9ucz4KICAgICAgICAgICAgICAgICAgICA8UmVzdWx0RGVmaW5pdGlvbiBuYW1lPSJkZDY5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zNiIvPgogICAgICAgICAgICAgICAgPC9EZXRhaWxGaWx0ZXJzPgogICAgICAgICAgICA8L0FwcGxpZWRGaWx0ZXJzPgogICAgICAgIDwvUGFyZW50RGF0YURlZmluaXRpb24+CiAgICAgICAgPFBhcmVudERhdGFEZWZpbml0aW9uIG5hbWU9ImRkNjk1NCIgZGF0YVNvdXJjZT0iZHMzNCIgY2hpbGRRdWVyeVJlbGF0aW9uc2hpcD0iaW5kZXBlbmRlbnQiIHN0YXR1cz0iZXhlY3V0YWJsZSI+CiAgICAgICAgICAgIDxCdXNpbmVzc0l0ZW1zPgogICAgICAgICAgICAgICAgPFJlbGF0aW9uYWxEYXRhSXRlbSBuYW1lPSJiaTY5NTgiIGJhc2U9ImJpNDciLz4KICAgICAgICAgICAgICAgIDxSZWxhdGlvbmFsRGF0YUl0ZW0gbmFtZT0iYmk2OTYwIiBiYXNlPSJiaTQ4Ii8+CiAgICAgICAgICAgICAgICA8UmVsYXRpb25hbERhdGFJdGVtIG5hbWU9ImJpNjk2NCIgYmFzZT0iYmk1NCIvPgogICAgICAgICAgICAgICAgPFJlbGF0aW9uYWxEYXRhSXRlbSBuYW1lPSJiaTY5NjciIGJhc2U9ImJpNDEiLz4KICAgICAgICAgICAgICAgIDxSZWxhdGlvbmFsRGF0YUl0ZW0gbmFtZT0iYmk2OTc1IiBiYXNlPSJiaTQyIi8+CiAgICAgICAgICAgICAgICA8UmVsYXRpb25hbERhdGFJdGVtIG5hbWU9ImJpNjk3OCIgYmFzZT0iYmk0NCIvPgogICAgICAgICAgICAgICAgPFJlbGF0aW9uYWxEYXRhSXRlbSBuYW1lPSJiaTY5OTIiIGJhc2U9ImJpNDAiLz4KICAgICAgICAgICAgICAgIDxSZWxhdGlvbmFsRGF0YUl0ZW0gbmFtZT0iYmk2OTk4IiBiYXNlPSJiaTU4Ii8+CiAgICAgICAgICAgICAgICA8UmVsYXRpb25hbERhdGFJdGVtIG5hbWU9ImJpNzAwNCIgYmFzZT0iYmk2NiIvPgogICAgICAgICAgICAgICAgPFJlbGF0aW9uYWxEYXRhSXRlbSBuYW1lPSJiaTcwMTciIGJhc2U9ImJpMzkiLz4KICAgICAgICAgICAgICAgIDxSZWxhdGlvbmFsRmlsdGVySXRlbSBuYW1lPSJiaTcw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E3LGJpbm5lZH0sJ0lzc3VhbmNlJyksaXNtaXNzaW5nKCR7Ymk3MDE3LGJpbm5lZH0pKTwvRXhwcmVzc2lvbj4KICAgICAgICAgICAgICAgIDwvUmVsYXRpb25hbEZpbHRlckl0ZW0+CiAgICAgICAgICAgICAgICA8UmVsYXRpb25hbERhdGFJdGVtIG5hbWU9ImJpNzA2OCIgYmFzZT0iYmk3MDU0Ii8+CiAgICAgICAgICAgICAgICA8UmVsYXRpb25hbERhdGFJdGVtIG5hbWU9ImJpNzM3NCIgYmFzZT0iYmk2NSIvPgogICAgICAgICAgICAgICAgPFJlbGF0aW9uYWxEYXRhSXRlbSBuYW1lPSJiaTc4MTUiIGJhc2U9ImJpNDMiLz4KICAgICAgICAgICAgICAgIDxSZWxhdGlvbmFsRGF0YUl0ZW0gbmFtZT0iYmk3ODE2IiBiYXNlPSJiaTY0Ii8+CiAgICAgICAgICAgIDwvQnVzaW5lc3NJdGVtcz4KICAgICAgICAgICAgPERhdGFEZWZpbml0aW9uIG5hbWU9ImRkNjk1NSIgdHlwZT0icmVsYXRpb25hbCIgZGF0YVNvdXJjZT0iZHMzNCI+CiAgICAgICAgICAgICAgICA8UmVsYXRpb25hbFF1ZXJ5IGRldGFpbD0iZmFsc2UiPgogICAgICAgICAgICAgICAgICAgIDxTb3J0SXRlbXM+CiAgICAgICAgICAgICAgICAgICAgICAgIDxTb3J0SXRlbSByZWY9ImJpNjk3OCIgc29ydERpcmVjdGlvbj0iZGVzY2VuZGluZyIvPgogICAgICAgICAgICAgICAgICAgIDwvU29ydEl0ZW1zPgogICAgICAgICAgICAgICAgICAgIDxBeGVzPgogICAgICAgICAgICAgICAgICAgICAgICA8QXhpcyB0eXBlPSJjb2x1bW4iPgogICAgICAgICAgICAgICAgICAgICAgICAgICAgPEJ1c2luZXNzSXRlbSByZWY9ImJpNjk1OCIvPgogICAgICAgICAgICAgICAgICAgICAgICAgICAgPEJ1c2luZXNzSXRlbSByZWY9ImJpNjk2MCIvPgogICAgICAgICAgICAgICAgICAgICAgICAgICAgPEJ1c2luZXNzSXRlbSByZWY9ImJpNjk2NCIvPgogICAgICAgICAgICAgICAgICAgICAgICAgICAgPEJ1c2luZXNzSXRlbSByZWY9ImJpNjk2NyIvPgogICAgICAgICAgICAgICAgICAgICAgICAgICAgPEJ1c2luZXNzSXRlbSByZWY9ImJpNjk3NSIvPgogICAgICAgICAgICAgICAgICAgICAgICAgICAgPEJ1c2luZXNzSXRlbSByZWY9ImJpNjk3OCIvPgogICAgICAgICAgICAgICAgICAgICAgICAgICAgPEJ1c2luZXNzSXRlbSByZWY9ImJpNjk5MiIvPgogICAgICAgICAgICAgICAgICAgICAgICAgICAgPEJ1c2luZXNzSXRlbSByZWY9ImJpNjk5OCIvPgogICAgICAgICAgICAgICAgICAgICAgICAgICAgPEJ1c2luZXNzSXRlbSByZWY9ImJpNzAwNCIvPgogICAgICAgICAgICAgICAgICAgICAgICAgICAgPEJ1c2luZXNzSXRlbSByZWY9ImJpNzA2OCIvPgogICAgICAgICAgICAgICAgICAgICAgICAgICAgPEJ1c2luZXNzSXRlbSByZWY9ImJpNzM3NCIvPgogICAgICAgICAgICAgICAgICAgICAgICA8L0F4aXM+CiAgICAgICAgICAgICAgICAgICAgPC9BeGVzPgogICAgICAgICAgICAgICAgPC9SZWxhdGlvbmFsUXVlcnk+CiAgICAgICAgICAgICAgICA8UmVzdWx0RGVmaW5pdGlvbnM+CiAgICAgICAgICAgICAgICAgICAgPFJlc3VsdERlZmluaXRpb24gbmFtZT0iZGQ2OTU2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wMjIiLz4KICAgICAgICAgICAgICAgIDwvRGV0YWlsRmlsdGVycz4KICAgICAgICAgICAgPC9BcHBsaWVkRmlsdGVycz4KICAgICAgICA8L1BhcmVudERhdGFEZWZpbml0aW9uPgogICAgICAgIDxQYXJlbnREYXRhRGVmaW5pdGlvbiBuYW1lPSJkZDcwNzIiIGRhdGFTb3VyY2U9ImRzODUxIiBjaGlsZFF1ZXJ5UmVsYXRpb25zaGlwPSJpbmRlcGVuZGVudCIgc3RhdHVzPSJleGVjdXRhYmxlIj4KICAgICAgICAgICAgPEJ1c2luZXNzSXRlbXM+CiAgICAgICAgICAgICAgICA8UmVsYXRpb25hbERhdGFJdGVtIG5hbWU9ImJpNzA3MCIgYmFzZT0iYmk5MjQiLz4KICAgICAgICAgICAgICAgIDxSZWxhdGlvbmFsRmlsdGVySXRlbSBuYW1lPSJiaTcwNz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cwLGJpbm5lZH0sJzc0JyksaXNtaXNzaW5nKCR7Ymk3MDcwLGJpbm5lZH0pKTwvRXhwcmVzc2lvbj4KICAgICAgICAgICAgICAgIDwvUmVsYXRpb25hbEZpbHRlckl0ZW0+CiAgICAgICAgICAgICAgICA8UmVsYXRpb25hbERhdGFJdGVtIG5hbWU9ImJpNzgxNyIgYmFzZT0iYmk4NzMiLz4KICAgICAgICAgICAgPC9CdXNpbmVzc0l0ZW1zPgogICAgICAgICAgICA8RGF0YURlZmluaXRpb24gbmFtZT0iZGQ3MDczIiB0eXBlPSJyZWxhdGlvbmFsIiBkYXRhU291cmNlPSJkczg1MSI+CiAgICAgICAgICAgICAgICA8UmVsYXRpb25hbFF1ZXJ5IGRldGFpbD0iZmFsc2UiPgogICAgICAgICAgICAgICAgICAgIDxTb3J0SXRlbXM+CiAgICAgICAgICAgICAgICAgICAgICAgIDxTb3J0SXRlbSByZWY9ImJpNzA3MCIgc29ydERpcmVjdGlvbj0iYXNjZW5kaW5nIi8+CiAgICAgICAgICAgICAgICAgICAgPC9Tb3J0SXRlbXM+CiAgICAgICAgICAgICAgICAgICAgPEF4ZXM+CiAgICAgICAgICAgICAgICAgICAgICAgIDxBeGlzIHR5cGU9ImNvbHVtbiI+CiAgICAgICAgICAgICAgICAgICAgICAgICAgICA8QnVzaW5lc3NJdGVtIHJlZj0iYmk3MDcwIi8+CiAgICAgICAgICAgICAgICAgICAgICAgIDwvQXhpcz4KICAgICAgICAgICAgICAgICAgICA8L0F4ZXM+CiAgICAgICAgICAgICAgICA8L1JlbGF0aW9uYWxRdWVyeT4KICAgICAgICAgICAgICAgIDxSZXN1bHREZWZpbml0aW9ucz4KICAgICAgICAgICAgICAgICAgICA8UmVzdWx0RGVmaW5pdGlvbiBuYW1lPSJkZDcwNj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A3MSIvPgogICAgICAgICAgICAgICAgPC9EZXRhaWxGaWx0ZXJzPgogICAgICAgICAgICA8L0FwcGxpZWRGaWx0ZXJzPgogICAgICAgIDwvUGFyZW50RGF0YURlZmluaXRpb24+CiAgICAgICAgPFBhcmVudERhdGFEZWZpbml0aW9uIG5hbWU9ImRkNzIyMCIgZGF0YVNvdXJjZT0iZHMzNCIgY2hpbGRRdWVyeVJlbGF0aW9uc2hpcD0iaW5kZXBlbmRlbnQiIHN0YXR1cz0iZXhlY3V0YWJsZSI+CiAgICAgICAgICAgIDxCdXNpbmVzc0l0ZW1zPgogICAgICAgICAgICAgICAgPFJlbGF0aW9uYWxEYXRhSXRlbSBuYW1lPSJiaTcyMDUiIGJhc2U9ImJpNDciLz4KICAgICAgICAgICAgICAgIDxSZWxhdGlvbmFsRGF0YUl0ZW0gbmFtZT0iYmk3MjA2IiBiYXNlPSJiaTQ4Ii8+CiAgICAgICAgICAgICAgICA8UmVsYXRpb25hbERhdGFJdGVtIG5hbWU9ImJpNzIwNyIgYmFzZT0iYmk1NCIvPgogICAgICAgICAgICAgICAgPFJlbGF0aW9uYWxEYXRhSXRlbSBuYW1lPSJiaTcyMDgiIGJhc2U9ImJpNDEiLz4KICAgICAgICAgICAgICAgIDxSZWxhdGlvbmFsRGF0YUl0ZW0gbmFtZT0iYmk3MjA5IiBiYXNlPSJiaTQyIi8+CiAgICAgICAgICAgICAgICA8UmVsYXRpb25hbERhdGFJdGVtIG5hbWU9ImJpNzIxMCIgYmFzZT0iYmk0NCIvPgogICAgICAgICAgICAgICAgPFJlbGF0aW9uYWxEYXRhSXRlbSBuYW1lPSJiaTcyMTUiIGJhc2U9ImJpNDAiLz4KICAgICAgICAgICAgICAgIDxSZWxhdGlvbmFsRGF0YUl0ZW0gbmFtZT0iYmk3MjE2IiBiYXNlPSJiaTU4Ii8+CiAgICAgICAgICAgICAgICA8UmVsYXRpb25hbERhdGFJdGVtIG5hbWU9ImJpNzIxNyIgYmFzZT0iYmk2NiIvPgogICAgICAgICAgICAgICAgPFJlbGF0aW9uYWxEYXRhSXRlbSBuYW1lPSJiaTcyMTQiIGJhc2U9ImJpMzkiLz4KICAgICAgICAgICAgICAgIDxSZWxhdGlvbmFsRmlsdGVySXRlbSBuYW1lPSJiaTcyM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jE0LGJpbm5lZH0sJ0lzc3VhbmNlJyksaXNtaXNzaW5nKCR7Ymk3MjE0LGJpbm5lZH0pKTwvRXhwcmVzc2lvbj4KICAgICAgICAgICAgICAgIDwvUmVsYXRpb25hbEZpbHRlckl0ZW0+CiAgICAgICAgICAgICAgICA8UmVsYXRpb25hbERhdGFJdGVtIG5hbWU9ImJpNzIxMiIgYmFzZT0iYmk3MDU0Ii8+CiAgICAgICAgICAgICAgICA8UmVsYXRpb25hbERhdGFJdGVtIG5hbWU9ImJpNzY3MiIgYmFzZT0iYmk2NSIvPgogICAgICAgICAgICAgICAgPFJlbGF0aW9uYWxEYXRhSXRlbSBuYW1lPSJiaTc4MTgiIGJhc2U9ImJpNDMiLz4KICAgICAgICAgICAgICAgIDxSZWxhdGlvbmFsRGF0YUl0ZW0gbmFtZT0iYmk3ODE5IiBiYXNlPSJiaTY0Ii8+CiAgICAgICAgICAgIDwvQnVzaW5lc3NJdGVtcz4KICAgICAgICAgICAgPERhdGFEZWZpbml0aW9uIG5hbWU9ImRkNzIyMSIgdHlwZT0icmVsYXRpb25hbCIgZGF0YVNvdXJjZT0iZHMzNCI+CiAgICAgICAgICAgICAgICA8UmVsYXRpb25hbFF1ZXJ5IGRldGFpbD0iZmFsc2UiPgogICAgICAgICAgICAgICAgICAgIDxTb3J0SXRlbXM+CiAgICAgICAgICAgICAgICAgICAgICAgIDxTb3J0SXRlbSByZWY9ImJpNzIxMCIgc29ydERpcmVjdGlvbj0iZGVzY2VuZGluZyIvPgogICAgICAgICAgICAgICAgICAgIDwvU29ydEl0ZW1zPgogICAgICAgICAgICAgICAgICAgIDxBeGVzPgogICAgICAgICAgICAgICAgICAgICAgICA8QXhpcyB0eXBlPSJjb2x1bW4iPgogICAgICAgICAgICAgICAgICAgICAgICAgICAgPEJ1c2luZXNzSXRlbSByZWY9ImJpNzIwNSIvPgogICAgICAgICAgICAgICAgICAgICAgICAgICAgPEJ1c2luZXNzSXRlbSByZWY9ImJpNzIwNiIvPgogICAgICAgICAgICAgICAgICAgICAgICAgICAgPEJ1c2luZXNzSXRlbSByZWY9ImJpNzIwNyIvPgogICAgICAgICAgICAgICAgICAgICAgICAgICAgPEJ1c2luZXNzSXRlbSByZWY9ImJpNzIwOSIvPgogICAgICAgICAgICAgICAgICAgICAgICAgICAgPEJ1c2luZXNzSXRlbSByZWY9ImJpNzIxNiIvPgogICAgICAgICAgICAgICAgICAgICAgICAgICAgPEJ1c2luZXNzSXRlbSByZWY9ImJpNzY3MiIvPgogICAgICAgICAgICAgICAgICAgICAgICAgICAgPEJ1c2luZXNzSXRlbSByZWY9ImJpNzIwOCIvPgogICAgICAgICAgICAgICAgICAgICAgICAgICAgPEJ1c2luZXNzSXRlbSByZWY9ImJpNzIxNSIvPgogICAgICAgICAgICAgICAgICAgICAgICAgICAgPEJ1c2luZXNzSXRlbSByZWY9ImJpNzIxMCIvPgogICAgICAgICAgICAgICAgICAgICAgICAgICAgPEJ1c2luZXNzSXRlbSByZWY9ImJpNzIxMiIvPgogICAgICAgICAgICAgICAgICAgICAgICAgICAgPEJ1c2luZXNzSXRlbSByZWY9ImJpNzIxNyIvPgogICAgICAgICAgICAgICAgICAgICAgICA8L0F4aXM+CiAgICAgICAgICAgICAgICAgICAgPC9BeGVzPgogICAgICAgICAgICAgICAgPC9SZWxhdGlvbmFsUXVlcnk+CiAgICAgICAgICAgICAgICA8UmVzdWx0RGVmaW5pdGlvbnM+CiAgICAgICAgICAgICAgICAgICAgPFJlc3VsdERlZmluaXRpb24gbmFtZT0iZGQ3MjEz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yMTkiLz4KICAgICAgICAgICAgICAgIDwvRGV0YWlsRmlsdGVycz4KICAgICAgICAgICAgPC9BcHBsaWVkRmlsdGVycz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NDQ2IiBiYXNlPSJiaTE4NTciLz4KICAgICAgICAgICAgICAgIDxSZWxhdGlvbmFsRGF0YUl0ZW0gbmFtZT0iYmk3NTE2IiBiYXNlPSJiaTkxMSIvPgogICAgICAgICAgICAgICAgPFJlbGF0aW9uYWxEYXRhSXRlbSBuYW1lPSJiaTc4MjA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Q0NiIvPgogICAgICAgICAgICAgICAgICAgICAgICAgICAgPEJ1c2luZXNzSXRlbSByZWY9ImJpNzUx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Bmb3JtYXQ9IkNPTU1BMzIuNC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bGFiZWw9IlNvZnQgQnVsbGV0IEluZGljYXRvciIgeHJlZj0iU09GVEJVTExFVCIvPgogICAgICAgICAgICAgICAgPERhdGFJdGVtIG5hbWU9ImJpNjYiIHhyZWY9IlJBVEVfSU5ERVhfU1BSRUFEIiBmb3JtYXQ9IkNPTU1BMzIuN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wNTQ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E3NSIgbGFiZWw9IlNvZnQgQnVsbGV0IiB1c2FnZT0iY2F0ZWdvcmljYWwiIGZvcm1hdD0iJC4iIGFnZ3JlZ2F0aW9uPSJzdW0iIGRhdGFUeXBlPSJzdHJpbmciPgogICAgICAgICAgICAgICAgICAgIDxFeHByZXNzaW9uPmNvbmQobm90TWlzc2luZygke2JpNjUsYmlubmVkfSksJ1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RGF0YUl0ZW0gbmFtZT0iYmk2OTI0IiB4cmVmPSJBRERJVElPTkFMX1RSVVNURUVfT0MiLz4KICAgICAgICAgICAgICAgIDxEYXRhSXRlbSBuYW1lPSJiaTY5MjUiIHhyZWY9IkNPTExfRVhDRVNTX1ZPTFVOVEFSWSIvPgogICAgICAgICAgICAgICAgPERhdGFJdGVtIG5hbWU9ImJpNjkyNiIgeHJlZj0iQ09MTF9FWENFU1NfVFJVU1RFRSIvPgogICAgICAgICAgICAgICAgPERhdGFJdGVtIG5hbWU9ImJpNjkyNyIgeHJlZj0iQ09NUF9MRUdBQ1lfSVNTVUFOQ0VTX0VVUiIvPgogICAgICAgICAgICAgICAgPERhdGFJdGVtIG5hbWU9ImJpNjkyOCIgeHJlZj0iTElRVUlEQVRJT05fQ09TVFNfRVVSIi8+CiAgICAgICAgICAgICAgICA8RGF0YUl0ZW0gbmFtZT0iYmk2OTI5IiB4cmVmPSJDUF9JTlRFUkVTVF9FVVIiLz4KICAgICAgICAgICAgICAgIDxEYXRhSXRlbSBuYW1lPSJiaTY5MzAiIHhyZWY9IkNPVl9CT05EX0lOVEVSRVNUX0VVUiIvPgogICAgICAgICAgICAgICAgPERhdGFJdGVtIG5hbWU9ImJpNjkzMSIgeHJlZj0iSVNTX1BPVF9FVVJfVFJVU1RFRSIvPgogICAgICAgICAgICAgICAgPERhdGFJdGVtIG5hbWU9ImJpNjkzMiIgeHJlZj0iSVNTX1BPVF9FVVJfVk9MVU5UQVJZIi8+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ERhdGFJdGVtIG5hbWU9ImJpNjkyMyIgeHJlZj0iQ1VTVF9SSVNLX0NMQVNTIi8+CiAgICAgICAgICAgICAgICA8QWdncmVnYXRlQ2FsY3VsYXRlZEl0ZW0gbmFtZT0iYmk3NDU4IiBsYWJlbD0iTm8uIG9mIFByb3BlcnRpZXMiIGZvcm1hdD0iQ09NTUExMi4yIiBkYXRhVHlwZT0iZG91YmxlIj4KICAgICAgICAgICAgICAgICAgICA8RXhwcmVzc2lvbj5hZ2dyZWdhdGUoY291bnREaXN0aW5jdCxncm91cCwke2JpOTAzLGJpbm5lZH0pPC9FeHByZXNzaW9uPgogICAgICAgICAgICAgICAgPC9BZ2dyZWdhdGVDYWxjdWxhdGVkSXRlbT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TAsYmk3NzUx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TIsYmk3NzUz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U0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U1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TYsYmk3NzU3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1OD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1OT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Yw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2MT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2Mj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jMsYmk3NzY0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2NSxiaTc3NjY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Y3LGJpNzc2OD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Y5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zA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3M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3M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3M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0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1LGJpNzc3Nj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3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4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3OT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4MD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4M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DI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DM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g0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ODU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4Nj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4Nz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g4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Dk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TA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kx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3OTI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5M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k0LGJpNzc5N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k2LGJpNzc5N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5OCxiaTc3OTk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wM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AxLGJpNzgwM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wM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wN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wN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DY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DcsYmk3ODA4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MDksYmk3ODEw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TE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MTIsYmk3ODEz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E0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M3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MTUsYmk3ODE2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M3N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xNz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Njcy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xOCxiaTc4MTk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Njcy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NDQ3IiB2YXJpYWJsZT0iYmk3NDQ2IiBjb21wYWN0Rm9ybWF0PSJmYWxzZSIvPgogICAgICAgICAgICAgICAgICAgICAgICA8TWVhc3VyZSBuYW1lPSJ2ZTc1MTciIHZhcmlhYmxlPSJiaTc1M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NzYz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c1M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NzU2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3NTI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NzYy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c2N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3Njc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Nzc1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c1OC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zg1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3NTU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c1NC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NzU3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3NTE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c4Ni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NzUz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c3OS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c3M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c3M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c3M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c3M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c3N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c3Ny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c1OS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c2MC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c2MS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3ODA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3NjQ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3NjY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3Njg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3Njk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3NzY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Nzgx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Nzc4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c4M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3ODM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Nzg0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c4Ny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3ODg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Nzg5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c5M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3OTE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3OTQ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3OTY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3OTg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4MDA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4MDE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3OTU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3OTc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3OTk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4MDI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zky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zkz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ODA0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ODA1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ODA2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ODA3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ODA5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ODEx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ODEy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gwM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4MDg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ODEw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4MTM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ODE0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gxNS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gxNi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4MTc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ODE4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ODE5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gyMC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S0wO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S0wNFQxMzozNjozNS4yNTFaIi8+CiAgICAgICAgICAgIDwvRWRpdG9yPgogICAgICAgIDwvRWRpdG9ycz4KICAgIDwvSGlzdG9yeT4KICAgIDxTQVNSZXBvcnRTdGF0ZSBkYXRlPSIyMDIyLTEwLTE4VDA5OjEzOjM0WiI+CiAgICAgICAgPFZpZXcgY3VycmVudFNlY3Rpb249InZpMTQyMyIvPgogICAgICAgIDxWaXN1YWxFbGVtZW50cz4KICAgICAgICAgICAgPFByb21wdFN0YXRlIGVsZW1lbnQ9InZlMTIzNiI+CiAgICAgICAgICAgICAgICA8U2VsZWN0aW9ucz4KICAgICAgICAgICAgICAgICAgICA8U2VsZWN0aW9uPmVxKCR7YmkxMjQx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Qcm9tcHRTdGF0ZSBlbGVtZW50PSJ2ZTcyMyI+CiAgICAgICAgICAgICAgICA8U2VsZWN0aW9ucz4KICAgICAgICAgICAgICAgICAgICA8U2VsZWN0aW9uPmVxKCR7Ymk3Mjh9LDIyOTE4KTwvU2VsZWN0aW9uPgogICAgICAgICAgICAgICAgPC9TZWxlY3Rpb25zPgogICAgICAgICAgICA8L1Byb21wdFN0YXRlPgogICAgICAgICAgICA8UHJvbXB0U3RhdGUgZWxlbWVudD0idmUzNTQwIj4KICAgICAgICAgICAgICAgIDxTZWxlY3Rpb25zPgogICAgICAgICAgICAgICAgICAgIDxTZWxlY3Rpb24+ZXEoJHtiaTM1MzZ9LCc3MScpPC9TZWxlY3Rpb24+CiAgICAgICAgICAgICAgICA8L1NlbGVjdGlvbnM+CiAgICAgICAgICAgIDwvUHJvbXB0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UHJvbXB0U3RhdGUgZWxlbWVudD0idmU2NjA1Ij4KICAgICAgICAgICAgICAgIDxTZWxlY3Rpb25zPgogICAgICAgICAgICAgICAgICAgIDxTZWxlY3Rpb24+ZXEoJHtiaTY2MDB9LCc3NCcpPC9TZWxlY3Rpb24+CiAgICAgICAgICAgICAgICA8L1NlbGVjdGlvbnM+CiAgICAgICAgICAgIDwvUHJvbXB0U3RhdGU+CiAgICAgICAgICAgIDxQcm9tcHRTdGF0ZSBlbGVtZW50PSJ2ZTY5NDAiPgogICAgICAgICAgICAgICAgPFNlbGVjdGlvbnM+CiAgICAgICAgICAgICAgICAgICAgPFNlbGVjdGlvbj5lcSgke2JpNjkzNH0sJzcxJyk8L1NlbGVjdGlvbj4KICAgICAgICAgICAgICAgIDwvU2VsZWN0aW9ucz4KICAgICAgICAgICAgPC9Qcm9tcHRTdGF0ZT4KICAgICAgICAgICAgPFByb21wdFN0YXRlIGVsZW1lbnQ9InZlNzA3NSI+CiAgICAgICAgICAgICAgICA8U2VsZWN0aW9ucz4KICAgICAgICAgICAgICAgICAgICA8U2VsZWN0aW9uPmVxKCR7Ymk3MDcwfSwnNzQnKTwvU2VsZWN0aW9uPgogICAgICAgICAgICAgICAgPC9TZWxlY3Rpb25zPgogICAgICAgICAgICA8L1Byb21wdFN0YXRlPgogICAgICAgICAgICA8Q3Jvc3N0YWJTdGF0ZSBlbGVtZW50PSJ2ZTE0NDIiPgogICAgICAgICAgICAgICAgPFNlbGVjdGlvbnM+CiAgICAgICAgICAgICAgICAgICAgPFNlbGVjdGlvbiByZXN1bHREZWZpbml0aW9uPSJkZDE0NDUiPmFuZChlcSgke2JpMTYyMn0sMjI5MTgpLGVxKCR7YmkxNDY1fSwnJmd0OzEwMCwwMDAgLSAmbHQ7PTMwMCwwMDAnKSk8L1NlbGVjdGlvbj4KICAgICAgICAgICAgICAgIDwvU2VsZWN0aW9ucz4KICAgICAgICAgICAgPC9Dcm9zc3RhYlN0YXRlPgogICAgICAgIDwvVmlzdWFsRWxlbWVudHM+CiAgICA8L1NBU1JlcG9ydFN0YXRlPgo8L1NBU1JlcG9ydD4K</data>
</ReportState>
</file>

<file path=customXml/item121.xml><?xml version="1.0" encoding="utf-8"?>
<ReportState xmlns="sas.reportstate">
  <data type="reportstate">UkNfU1RBUlRbVgVnZ1VjAgAAAFNnYwIAAABjAAAAAGRVBgAAAHZlMTIzNmRVAAAAAGMAAAAAZ5lmVQEAAABTVgFnmGRVBgAAAGJpNzc4NWRVEgAAAFJlZmluYW5jaW5nIE1hcmtlcmFWAWdjAWRVAgAAADcxYxj8//9iAAAAAAAA+H9kVQIAAAA3MWMBAAAAVGMIAAAAYWMAZ2MCAAAAYwAAAABkVQUAAAB2ZTcyM2RVAAAAAGMAAAAAZ5lmVQEAAABTVgFnmGRVBQAAAGJpMTE0ZFUMAAAAQ3V0IE9mZiBEYXRlYVYBZ2MAYWMY/P//YgAAAACAYdZAZFUKAAAAMzAvMDkvMjAyMmMBAAAAVGMIAAAAYWMAVFYBZlUBAAAAU2RVBQAAAGJpMTE0VFYBYVYBZ2RVBgAAAGRkNDI1NVYBYVYBZmdVDgAAAFNWAWfAYwAAAABkVQUAAABiaTExNGRVBAAAAERhdGVkVQUAAABEQVRFOWMYAAAAVgFmY1UBAAAAUwAAAACAYdZAVFYBYWMBAAAAYgEAAABiAAAAAIBh1kBiAAAAAIBh1kBiAAAAAIBh1kBiAAAAAAAA+H9iAAAAAAAA+H9hYwBjAGMAYwBWAWfAYwAAAABkVQYAAABiaTQwODFkVRIAAABUb3RhbCBDb3ZlciBBc3NldHNkVQgAAABDT01NQTEyLmMAAAAAVgFmY1UBAAAAU7MzLOV5MNlAVFYBYWMCAAAAYgEAAABiszMs5Xkw2UBiszMs5Xkw2UBiszMs5Xkw2UBiAAAAAAAA+H9iAAAAAAAA+H9hYwBjAGMAYwBWAWfAYwAAAABkVQYAAABiaTQxMzRkVRkAAABPdXRzdGFuZGluZyBDb3ZlcmVkIEJvbmRzZFUIAAAAQ09NTUExMi5jAAAAAFYBZmNVAQAAAFMZIPsvMmjSQFRWAWFjAgAAAGIBAAAAYhkg+y8yaNJAYhkg+y8yaNJAYhkg+y8yaNJAYgAAAAAAAPh/YgAAAAAAAPh/YWMAYwBjAGMAVgFnwGMAAAAAZFUGAAAAYmk0MTM5ZFUaAAAAQ292ZXIgUG9vbCBTaXplIFtOUFZdIChtbilkVQgAAABDT01NQTEyLmMAAAAAVgFmY1UBAAAAU3lXDYJD09lAVFYBYWMCAAAAYgEAAABieVcNgkPT2UBieVcNgkPT2UBieVcNgkPT2UBiAAAAAAAA+H9iAAAAAAAA+H9hYwBjAGMAYwBWAWfAYwAAAABkVQYAAABiaTQxNDRkVSQAAABPdXRzdGFuZGluZyBDb3ZlcmVkIEJvbmRzIFtOUFZdIChtbilkVQgAAABDT01NQTEyLmMAAAAAVgFmY1UBAAAAU1Tvuewje9FAVFYBYWMCAAAAYgEAAABiVO+57CN70UBiVO+57CN70UBiVO+57CN70UBiAAAAAAAA+H9iAAAAAAAA+H9hYwBjAGMAYwBWAWfAYwAAAABkVQYAAABiaTQxNDhkVSUAAABBY3R1YWwgTm9taW5hbCBPQyAtIEZ1bGwgTG9hbiBCYWxhbmNlZFULAAAAUEVSQ0VOVDMyLjJjAAAAAFYBZmNVAQAAAFNwZNzt7pTXP1RWAWFjAgAAAGIBAAAAYnBk3O3ulNc/YnBk3O3ulNc/YnBk3O3ulNc/YgAAAAAAAPh/YgAAAAAAAPh/YWMAYwBjAGMAVgFnwGMAAAAAZFUGAAAAYmk2MDIyZFUpAAAAQWN0dWFsIE5vbWluYWwgT0MgLSBFbGlnaWJsZSBMb2FuIEJhbGFuY2VkVQkAAABDT01NQTMyLjJjAAAAAFYBZmNVAQAAAFPo9Nvlr0DPP1RWAWFjAgAAAGIBAAAAYuj02+WvQM8/Yuj02+WvQM8/Yuj02+WvQM8/YgAAAAAAAPh/YgAAAAAAAPh/YWMAYwBjAGMAVgFnwGMAAAAAZFUGAAAAYmk0MTkyZFUNAAAAQWN0dWFsIE5QViBPQ2RVCwAAAFBFUkNFTlQzMi4yYwAAAABWAWZjVQEAAABTHM6yeZeM3j9UVgFhYwIAAABiAQAAAGIczrJ5l4zeP2IczrJ5l4zeP2IczrJ5l4zeP2IAAAAAAAD4f2IAAAAAAAD4f2FjAGMAYwBjAFYBZ8BjAAAAAGRVBgAAAGJpNzMwMWRVJAAAAENvc3RzIGZvciBQcm9ncmFtIExpcXVpZGF0aW9uIGluIEVVUmRVCQAAAENPTU1BMzIuMmMAAAAAVgFmY1UBAAAAUwAAAAAQIDbBVFYBYWMCAAAAYgEAAABiAAAAAAAA+H9iAAAAABAgNsFiAAAAABAgNsFiAAAAABAgNsFiAAAAAAAA+H9hYwBjAGMAYwBWAWfAYwAAAABkVQYAAABiaTQwNTlkVQsAAABDYXNoIGluIEVVUmRVCQAAAENPTU1BMzIuMmMAAAAAVgFmY1UBAAAAUwAAAAAAAAAAVFYBYWMCAAAAYgEAAABiAAAAAAAA+H9iAAAAAAAAAABiAAAAAAAAAABiAAAAAAAAAABiAAAAAAAA+H9hYwBjAGMAYwBWAWfAYwAAAABkVQYAAABiaTQyNDlkVRIAAAAlIENvdmVyIFBvb2wgTG9hbnNkVQsAAABQRVJDRU5UMTIuMmMAAAAAVgFmY1UBAAAAUwAAAAAAAPA/VFYBYWMCAAAAYgEAAABiAAAAAAAA8D9iAAAAAAAA8D9iAAAAAAAA8D9iAAAAAAAA+H9iAAAAAAAA+H9hYwBjAGMAYwBWAWfAYwAAAABkVQYAAABiaTYxMjZkVQsAAAAlIFN1YiBCb25kc2RVCwAAAFBFUkNFTlQxMi4yYwAAAABWAWZjVQEAAABTAAAAAAAAAABUVgFhYwIAAABiAQAAAGIAAAAAAAD4f2IAAAAAAAAAAGIAAAAAAAAAAGIAAAAAAAAAAGIAAAAAAAD4f2FjAGMAYwBjAFYBZ8BjAAAAAGRVBgAAAGJpNDI0MmRVEQAAACUgQ292ZXIgUG9vbCBDYXNoZFULAAAAUEVSQ0VOVDEyLjJjAAAAAFYBZmNVAQAAAFMAAAAAAAAAAFRWAWFjAgAAAGIBAAAAYgAAAAAAAPh/YgAAAAAAAAAAYgAAAAAAAAAAYgAAAAAAAAAAYgAAAAAAAPh/YWMAYwBjAGMAVgFnwGMAAAAAZFUGAAAAYmk0MzgxZFUbAAAATGVnYWxseSBSZXF1aXJlZCBOb21pbmFsIE9DZFULAAAAUEVSQ0VOVDE1LjJjAAAAAFYBZmNVAQAAAFN7FK5H4XqUP1RWAWFjAgAAAGIBAAAAYnsUrkfhepQ/YnsUrkfhepQ/YnsUrkfhepQ/YgAAAAAAAPh/YgAAAAAAAPh/YWMAYwBjAGMAVGegZmNVAQAAAFMAVFYBZWNVAAAAAFNUYVYBYWMBAAAAYgEAAABjAWMAYgAAAAAAAAAAVgFhVgFhVgNhYWNCBAIEVgFhZFWUDgAAPFJlc3VsdCByZWY9ImRkNDI1N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jo1MjowNS45MDBaIj48VmFyaWFibGVzPjxOdW1lcmljVmFyaWFibGUgdmFybmFtZT0iYmkxMTQiIGxhYmVsPSJEYXRlIiByZWY9ImJpMTE0IiBjb2x1bW49ImMwIiBmb3JtYXQ9IkRBVEU5IiB1c2FnZT0iY2F0ZWdvcmljYWwiLz48TnVtZXJpY1ZhcmlhYmxlIHZhcm5hbWU9ImJpNDA4MSIgbGFiZWw9IlRvdGFsIENvdmVyIEFzc2V0cyIgcmVmPSJiaTQwODEiIGNvbHVtbj0iYzEiIGZvcm1hdD0iQ09NTUExMi4iIHVzYWdlPSJxdWFudGl0YXRpdmUiIGRlZmluZWRBZ2dyZWdhdGlvbj0ic3VtIi8+PE51bWVyaWNWYXJpYWJsZSB2YXJuYW1lPSJiaTQxMzQiIGxhYmVsPSJPdXRzdGFuZGluZyBDb3ZlcmVkIEJvbmRzIiByZWY9ImJpNDEzNCIgY29sdW1uPSJjMiIgZm9ybWF0PSJDT01NQTEyLiIgdXNhZ2U9InF1YW50aXRhdGl2ZSIgZGVmaW5lZEFnZ3JlZ2F0aW9uPSJzdW0iLz48TnVtZXJpY1ZhcmlhYmxlIHZhcm5hbWU9ImJpNDEzOSIgbGFiZWw9IkNvdmVyIFBvb2wgU2l6ZSBbTlBWXSAobW4pIiByZWY9ImJpNDEzOSIgY29sdW1uPSJjMyIgZm9ybWF0PSJDT01NQTEyLiIgdXNhZ2U9InF1YW50aXRhdGl2ZSIgZGVmaW5lZEFnZ3JlZ2F0aW9uPSJzdW0iLz48TnVtZXJpY1ZhcmlhYmxlIHZhcm5hbWU9ImJpNDE0NCIgbGFiZWw9Ik91dHN0YW5kaW5nIENvdmVyZWQgQm9uZHMgW05QVl0gKG1uKSIgcmVmPSJiaTQxNDQiIGNvbHVtbj0iYzQiIGZvcm1hdD0iQ09NTUExMi4iIHVzYWdlPSJxdWFudGl0YXRpdmUiIGRlZmluZWRBZ2dyZWdhdGlvbj0ic3VtIi8+PE51bWVyaWNWYXJpYWJsZSB2YXJuYW1lPSJiaTQxNDgiIGxhYmVsPSJBY3R1YWwgTm9taW5hbCBPQyAtIEZ1bGwgTG9hbiBCYWxhbmNlIiByZWY9ImJpNDE0OCIgY29sdW1uPSJjNSIgZm9ybWF0PSJQRVJDRU5UMzIuMiIgdXNhZ2U9InF1YW50aXRhdGl2ZSIgZGVmaW5lZEFnZ3JlZ2F0aW9uPSJzdW0iLz48TnVtZXJpY1ZhcmlhYmxlIHZhcm5hbWU9ImJpNjAyMiIgbGFiZWw9IkFjdHVhbCBOb21pbmFsIE9DIC0gRWxpZ2libGUgTG9hbiBCYWxhbmNlIiByZWY9ImJpNjAyMiIgY29sdW1uPSJjNiIgZm9ybWF0PSJDT01NQTMyLjIiIHVzYWdlPSJxdWFudGl0YXRpdmUiIGRlZmluZWRBZ2dyZWdhdGlvbj0ic3VtIi8+PE51bWVyaWNWYXJpYWJsZSB2YXJuYW1lPSJiaTQxOTIiIGxhYmVsPSJBY3R1YWwgTlBWIE9DIiByZWY9ImJpNDE5MiIgY29sdW1uPSJjNyIgZm9ybWF0PSJQRVJDRU5UMzIuMiIgdXNhZ2U9InF1YW50aXRhdGl2ZSIgZGVmaW5lZEFnZ3JlZ2F0aW9uPSJzdW0iLz48TnVtZXJpY1ZhcmlhYmxlIHZhcm5hbWU9ImJpNzMwMSIgbGFiZWw9IkNvc3RzIGZvciBQcm9ncmFtIExpcXVpZGF0aW9uIGluIEVVUiIgcmVmPSJiaTczMDEiIGNvbHVtbj0iYzgiIGZvcm1hdD0iQ09NTUEzMi4yIiB1c2FnZT0icXVhbnRpdGF0aXZlIiBkZWZpbmVkQWdncmVnYXRpb249InN1bSIvPjxOdW1lcmljVmFyaWFibGUgdmFybmFtZT0iYmk0MDU5IiBsYWJlbD0iQ2FzaCBpbiBFVVIiIHJlZj0iYmk0MDU5IiBjb2x1bW49ImM5IiBmb3JtYXQ9IkNPTU1BMzIuMiIgdXNhZ2U9InF1YW50aXRhdGl2ZSIgZGVmaW5lZEFnZ3JlZ2F0aW9uPSJzdW0iLz48TnVtZXJpY1ZhcmlhYmxlIHZhcm5hbWU9ImJpNDI0OSIgbGFiZWw9IiUgQ292ZXIgUG9vbCBMb2FucyIgcmVmPSJiaTQyNDkiIGNvbHVtbj0iYzEwIiBmb3JtYXQ9IlBFUkNFTlQxMi4yIiB1c2FnZT0icXVhbnRpdGF0aXZlIiBkZWZpbmVkQWdncmVnYXRpb249InN1bSIvPjxOdW1lcmljVmFyaWFibGUgdmFybmFtZT0iYmk2MTI2IiBsYWJlbD0iJSBTdWIgQm9uZHMiIHJlZj0iYmk2MTI2IiBjb2x1bW49ImMxMSIgZm9ybWF0PSJQRVJDRU5UMTIuMiIgdXNhZ2U9InF1YW50aXRhdGl2ZSIgZGVmaW5lZEFnZ3JlZ2F0aW9uPSJzdW0iLz48TnVtZXJpY1ZhcmlhYmxlIHZhcm5hbWU9ImJpNDI0MiIgbGFiZWw9IiUgQ292ZXIgUG9vbCBDYXNoIiByZWY9ImJpNDI0MiIgY29sdW1uPSJjMTIiIGZvcm1hdD0iUEVSQ0VOVDEyLjIiIHVzYWdlPSJxdWFudGl0YXRpdmUiIGRlZmluZWRBZ2dyZWdhdGlvbj0ic3VtIi8+PE51bWVyaWNWYXJpYWJsZSB2YXJuYW1lPSJiaTQzODEiIGxhYmVsPSJMZWdhbGx5IFJlcXVpcmVkIE5vbWluYWwgT0MiIHJlZj0iYmk0MzgxIiBjb2x1bW49ImMxMyIgZm9ybWF0PSJQRVJDRU5UMTUuMiIgdXNhZ2U9InF1YW50aXRhdGl2ZSIgZGVmaW5lZEFnZ3JlZ2F0aW9uPSJzdW0iLz48L1ZhcmlhYmxlcz48Q29sdW1ucz48TnVtZXJpY0NvbHVtbiBjb2xuYW1lPSJjMCIgZW5jb2Rpbmc9InRleHQiIGRhdGFUeXBlPSJkYXRlIi8+PE51bWVyaWNDb2x1bW4gY29sbmFtZT0iYzEiIGVuY29kaW5nPSJ0ZXh0IiBkYXRhVHlwZT0iZG91YmxlIi8+PE51bWVyaWNDb2x1bW4gY29sbmFtZT0iYzIiIGVuY29kaW5nPSJ0ZXh0IiBkYXRhVHlwZT0iZG91YmxlIi8+PE51bWVyaWNDb2x1bW4gY29sbmFtZT0iYzMiIGVuY29kaW5nPSJ0ZXh0IiBkYXRhVHlwZT0iZG91YmxlIi8+PE51bWVyaWNDb2x1bW4gY29sbmFtZT0iYzQiIGVuY29kaW5nPSJ0ZXh0IiBkYXRhVHlwZT0iZG91YmxlIi8+PE51bWVyaWNDb2x1bW4gY29sbmFtZT0iYzUiIGVuY29kaW5nPSJ0ZXh0IiBkYXRhVHlwZT0iZG91YmxlIi8+PE51bWVyaWNDb2x1bW4gY29sbmFtZT0iYzYiIGVuY29kaW5nPSJ0ZXh0IiBkYXRhVHlwZT0iZG91YmxlIi8+PE51bWVyaWNDb2x1bW4gY29sbmFtZT0iYzciIGVuY29kaW5nPSJ0ZXh0IiBkYXRhVHlwZT0iZG91YmxlIi8+PE51bWVyaWNDb2x1bW4gY29sbmFtZT0iYzgiIGVuY29kaW5nPSJ0ZXh0IiBkYXRhVHlwZT0iZG91YmxlIi8+PE51bWVyaWNDb2x1bW4gY29sbmFtZT0iYzkiIGVuY29kaW5nPSJ0ZXh0IiBkYXRhVHlwZT0iZG91YmxlIi8+PE51bWVyaWNDb2x1bW4gY29sbmFtZT0iYzEwIiBlbmNvZGluZz0idGV4dCIgZGF0YVR5cGU9ImRvdWJsZSIvPjxOdW1lcmljQ29sdW1uIGNvbG5hbWU9ImMxMSIgZW5jb2Rpbmc9InRleHQiIGRhdGFUeXBlPSJkb3VibGUiLz48TnVtZXJpY0NvbHVtbiBjb2xuYW1lPSJjMTIiIGVuY29kaW5nPSJ0ZXh0IiBkYXRhVHlwZT0iZG91YmxlIi8+PE51bWVyaWNDb2x1bW4gY29sbmFtZT0iYzEzIiBlbmNvZGluZz0idGV4dCIgZGF0YVR5cGU9ImRvdWJsZSIvPjwvQ29sdW1ucz48RGF0YSBmb3JtYXQ9IkNTViIgcm93Q291bnQ9IjEiIGF2YWlsYWJsZVJvd0NvdW50PSIxIiBzaXplPSIxNzAiIGRhdGFMYXlvdXQ9Im1pbmltYWwiIGdyYW5kVG90YWw9ImZhbHNlIiBpc0luZGV4ZWQ9ImZhbHNlIiBjb250ZW50S2V5PSIyTDUzWUlQSENESlJQV0tDNUVBQTc0VVJUWFg2TkVGQSI+PCFbQ0RBVEFbMjI5MTguMCwyNTc5My45MDQ2MTI1ODkzNDcsMTg4NDguNzg0MTc4NTI1MywyNjQ0NS4wNTQ4MTI3NTEyMiwxNzkwMC41NjEzMjM2MjcyMDQsMC4zNjg0NjUxNjgyNzIwNTksMC4yNDQxNjE1OTM2NjIyMDUwMiwwLjQ3NzMzMTAzNjQyMDk2NTEsLTE0NTAwMDAuMCwwLjAsMS4wLDAuMCwwLjAsMC4wMgpdXT48L0RhdGE+PC9SZXN1bHQ+VgFhYwBjAGMAYwFjAGMAYwBWAWFjAQAAAGMAYwBdRU5EX1JDKw==</data>
</ReportState>
</file>

<file path=customXml/item122.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OVQwODoyNzoyNloiIG5leHRVbmlxdWVOYW1lSW5kZXg9IjY5OD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3LTIyVDA3OjM4OjA1Ljc2M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4IiBhdmFpbGFibGVSb3dDb3VudD0iMTgiIHNpemU9IjE0NCIgZGF0YUxheW91dD0ibWluaW1hbCIgZ3JhbmRUb3RhbD0iZmFsc2UiIGlzSW5kZXhlZD0iZmFsc2UiIGNvbnRlbnRLZXk9Iks0SVFLTk5CNFJDSEVKWUJCUjNXTE5KMkZUVEhXUlhRIj4KICAgICAgICAgICAgICAgIDwhW0NEQVRBWzIyODQ3LjAKMjI4NDYuMAoyMjg0NS4wCjIyODQ0LjAKMjI4NDEuMAoyMjg0MC4wCjIyODM5LjAKMjI4MjYuMAoyMjc5Ni4wCjIyNzY0LjAKMjI3MzUuMAoyMjcwNC4wCjIyNjc2LjAKMjI2NDUuMAoyMjYxNC4wCjIyNTgyLjAKMjI1NTMuMAoyMjUy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kyMyIgYmFzZT0iYmkyOSIvPgogICAgICAgICAgICAgICAgPFJlbGF0aW9uYWxEYXRhSXRlbSBuYW1lPSJiaTY5Mj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kyNSIgYmFzZT0iYmk4NzMiLz4KICAgICAgICAgICAgICAgIDxSZWxhdGlvbmFsRGF0YUl0ZW0gbmFtZT0iYmk2OTI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ky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5Mj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kyOSIgYmFzZT0iYmkyOSIvPgogICAgICAgICAgICAgICAgPFJlbGF0aW9uYWxEYXRhSXRlbSBuYW1lPSJiaTY5Mz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TM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kz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kz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5Mz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TM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5MzYiIGJhc2U9ImJpMTA1OSIvPgogICAgICAgICAgICAgICAgPFJlbGF0aW9uYWxEYXRhSXRlbSBuYW1lPSJiaTY5Mz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TM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5MzkiIGJhc2U9ImJpMTA1OSIvPgogICAgICAgICAgICAgICAgPFJlbGF0aW9uYWxEYXRhSXRlbSBuYW1lPSJiaTY5ND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TQxIiBiYXNlPSJiaTEwNTkiLz4KICAgICAgICAgICAgICAgIDxSZWxhdGlvbmFsRGF0YUl0ZW0gbmFtZT0iYmk2OTQ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k0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5ND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TQ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k0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k0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TQ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k0OSIgYmFzZT0iYmkxMDU5Ii8+CiAgICAgICAgICAgICAgICA8UmVsYXRpb25hbERhdGFJdGVtIG5hbWU9ImJpNjk1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TU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TU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5NT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TU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TU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k1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5NT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TU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TU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k2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TY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TY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TY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5Nj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k2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k2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TY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5NjgiIGJhc2U9ImJpOTI0Ii8+CiAgICAgICAgICAgICAgICA8UmVsYXRpb25hbERhdGFJdGVtIG5hbWU9ImJpNjk2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TcwIiBiYXNlPSJiaTkyNCIvPgogICAgICAgICAgICAgICAgPFJlbGF0aW9uYWxEYXRhSXRlbSBuYW1lPSJiaTY5Nz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k3MiIgYmFzZT0iYmk5MjQiLz4KICAgICAgICAgICAgICAgIDxSZWxhdGlvbmFsRGF0YUl0ZW0gbmFtZT0iYmk2OTc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5Nz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Tc1IiBiYXNlPSJiaTkyNCIvPgogICAgICAgICAgICAgICAgPFJlbGF0aW9uYWxEYXRhSXRlbSBuYW1lPSJiaTY5Nz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Tc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k3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Tc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5OD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k4MSIgYmFzZT0iYmkzMSIvPgogICAgICAgICAgICAgICAgPFJlbGF0aW9uYWxEYXRhSXRlbSBuYW1lPSJiaTY5OD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k4MyIgYmFzZT0iYmkzMSIvPgogICAgICAgICAgICAgICAgPFJlbGF0aW9uYWxEYXRhSXRlbSBuYW1lPSJiaTY5OD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Tg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k4NiIgYmFzZT0iYmk5MjQiLz4KICAgICAgICAgICAgICAgIDxSZWxhdGlvbmFsRGF0YUl0ZW0gbmFtZT0iYmk2OTg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V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1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zLGJpNjky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1LGJpNjky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5LGJpNjkz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ixiaTY5Mz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SxiaTY5ND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xLGJpNjk0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5LGJpNjk1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NT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4LGJpNjk2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wLGJpNjk3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ixiaTY5Nz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1LGJpNjk3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c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c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EsYmk2OTg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MsYmk2OTg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YsYmk2OTg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DI2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kz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5Mj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ky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TI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kz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TM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k0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5ND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TM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5NT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ky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TI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5Mz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ky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TY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5Mj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TU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TM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TQ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TQ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TQ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TQ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TQ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TU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TM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TM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TM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k1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kz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k0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k0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k0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k1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5NT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5NT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TU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k1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5NT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TY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k2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5Nj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TY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2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2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3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3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3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3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2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3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3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3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Nj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Nj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Nz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Nz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OD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OD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OD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OD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OD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c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4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OD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4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Tb2NpYWwgJmFtcDsgQ3VsdHVyYWwgcHVycG9zZXM8L1ZhbHVlPgogICAgICAgICAgICA8VmFsdWU+V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DctMjJ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jlUMDg6Mjc6MjYuOTgw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gyNi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OS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1Ii8+CiAgICAgICAgICAgIDwvQ3Jvc3N0YWJTdGF0ZT4KICAgICAgICAgICAgPFRhYmxlU3RhdGUgZWxlbWVudD0idmU3NDQiPgogICAgICAgICAgICAgICAgPFZpc2libGVDZWxscyBob3Jpem9udGFsSW5kZXg9IjAiIHZlcnRpY2FsSW5kZXg9IjAiIGhvcml6b250YWxDZWxscz0iMiIgdmVydGljYWxDZWxscz0iMS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23.xml><?xml version="1.0" encoding="utf-8"?>
<ReportState xmlns="sas.reportstate">
  <data type="reportstate">Q0VDU19TVEFSVFtWAWdVAAAAAFNUXUVORF9DRUNTKys=</data>
</ReportState>
</file>

<file path=customXml/item124.xml><?xml version="1.0" encoding="utf-8"?>
<ReportState xmlns="sas.reportstate">
  <data type="reportstate">UkNfU1RBUlRbVgVnZ1VjAgAAAFNnYwIAAABjAAAAAGRVBgAAAHZlMTIzNmRVAAAAAGMAAAAAZ5lmVQEAAABTVgFnmGRVBgAAAGJpNzc1M2RVEgAAAFJlZmluYW5jaW5nIE1hcmtlcmFWAWdjAWRVAgAAADcxYxj8//9iAAAAAAAA+H9kVQIAAAA3MWMBAAAAVGMIAAAAYWMAZ2MCAAAAYwAAAABkVQUAAAB2ZTcyM2RVAAAAAGMAAAAAZ5lmVQEAAABTVgFnmGRVBgAAAGJpNzc1MmRVDAAAAEN1dCBPZmYgRGF0ZWFWAWdjAGFjGPz//2IAAAAAgGHWQGRVCgAAADMwLzA5LzIwMjJjAQAAAFRjCAAAAGFjAFRWAWZVAQAAAFNkVQYAAABiaTEwMDhUVgFhVgFnZFUFAAAAZGQ4NDlWAWZVAQAAAFNkVQEAAABZVFYBZmdVAgAAAFNWAWfAYwEAAABkVQYAAABiaTEwMDhkVQ4AAABDQyBlbGlnaWJpbGl0eWFjGAAAAFYBYVYBZmNVAQAAAFMAAAAAVGMBAAAAYgEAAABiAAAAAAAA+H9iAAAAAAAA+H9iAAAAAAAA+H9iAAAAAAAA+H9iAAAAAAAA+H9kVQEAAABZYwBjAGMAYwBWAWfAYwAAAABkVQYAAABiaTEwNDdkVQwAAABOb21pbmFsIChtbilkVQgAAABDT01NQTEyLmMAAAAAVgFmY1UBAAAAU0rJIZ2Ss6VAVFYBYWMCAAAAYgEAAABiSskhnZKzpUBiSskhnZKzpUBiSskhnZKzpUBiAAAAAAAA+H9iAAAAAAAA+H9hYwBjAGMAYwBUZ6BmY1UBAAAAUwBUVgFlY1UAAAAAU1RhVgFhYwEAAABiAQAAAGMBYwBiAAAAAAAAAABWAWFWAWFWA2FhY0IEAgRWAWFkVWYDAAA8UmVzdWx0IHJlZj0iZGQ4NDk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MzkuODkxWiI+PFZhcmlhYmxlcz48U3RyaW5nVmFyaWFibGUgdmFybmFtZT0iYmkxMDA4IiBsYWJlbD0iQ0MgZWxpZ2liaWxpdHkiIHJlZj0iYmkxMDA4IiBjb2x1bW49ImMwIi8+PE51bWVyaWNWYXJpYWJsZSB2YXJuYW1lPSJiaTEwNDciIGxhYmVsPSJOb21pbmFsIChtbikiIHJlZj0iYmkxMDQ3IiBjb2x1bW49ImMxIiBmb3JtYXQ9IkNPTU1BMTIuIiB1c2FnZT0icXVhbnRpdGF0aXZlIiBkZWZpbmVkQWdncmVnYXRpb249InN1bSIvPjwvVmFyaWFibGVzPjxDb2x1bW5zPjxTdHJpbmdDb2x1bW4gY29sbmFtZT0iYzAiIGVuY29kaW5nPSJ0ZXh0IiBtYXhMZW5ndGg9IjMiLz48TnVtZXJpY0NvbHVtbiBjb2xuYW1lPSJjMSIgZW5jb2Rpbmc9InRleHQiIGRhdGFUeXBlPSJkb3VibGUiLz48L0NvbHVtbnM+PERhdGEgZm9ybWF0PSJDU1YiIHJvd0NvdW50PSIxIiBhdmFpbGFibGVSb3dDb3VudD0iMSIgc2l6ZT0iMjIiIGRhdGFMYXlvdXQ9Im1pbmltYWwiIGdyYW5kVG90YWw9ImZhbHNlIiBpc0luZGV4ZWQ9ImZhbHNlIiBjb250ZW50S2V5PSJSVklWU1o0UkxEMkJBRU1CVVBSUFdHQVI3Vk5VNExZQSI+PCFbQ0RBVEFbIlkiLDI3NzcuNzg2MzU1MDcxODUxCl1dPjwvRGF0YT48L1Jlc3VsdD5WAWFjAGMAYwBjAWMAYwBjAFYBYWMBAAAAYwBjAF1FTkRfUkMr</data>
</ReportState>
</file>

<file path=customXml/item125.xml><?xml version="1.0" encoding="utf-8"?>
<ReportState xmlns="sas.reportstate">
  <data type="reportstate">UkNfU1RBUlRbVgVnZ1VjAwAAAFNnYwIAAABjAAAAAGRVBgAAAHZlNjQ2MmRVAAAAAGMAAAAAZ5lmVQEAAABTVgFnmGRVBgAAAGJpNzc5OGRVEgAAAFJlZmluYW5jaW5nIE1hcmtlcmFWAWdjAWRVAgAAADcxYxj8//9iAAAAAAAA+H9kVQIAAAA3MWMBAAAAVGMIAAAAYWMAZ2MCAAAAYwAAAABkVQYAAAB2ZTY0NjlkVQAAAABjAAAAAGeZZlUBAAAAU1YBZ5hkVQYAAABiaTc3OTlkVQ4AAABBVFQgQXNzZXQgVHlwZWFWAWdjAWRVCgAAAENvbW1lcmNpYWxjGPz//2IAAAAAAAD4f2RVCgAAAENvbW1lcmNpYWxjAQAAAFRjCAAAAGFjAGdjAgAAAGMAAAAAZFUFAAAAdmU3MjNkVQAAAABjAAAAAGeZZlUBAAAAU1YBZ5hkVQYAAABiaTY1MTRkVQwAAABDdXQgT2ZmIERhdGVhVgFnYwBhYxj8//9iAAAAAIBh1kBkVQoAAAAzMC8wOS8yMDIyYwEAAABUYwgAAABhYwBUVgFmVQIAAABTZFUGAAAAYmk2NTE0ZFUGAAAAYmk2NTE1VFYBYVYBZ2RVBgAAAGRkNjUxOFYBZlUIAAAAU2RVCwAAAD4wIC0gPD00MCAlZFUGAAAAPjEwMCAlZFUMAAAAPjQwIC0gPD01MCAlZFUMAAAAPjUwIC0gPD02MCAlZFUMAAAAPjYwIC0gPD03MCAlZFUMAAAAPjcwIC0gPD04MCAlZFUMAAAAPjgwIC0gPD05MCAlZFUNAAAAPjkwIC0gPD0xMDAgJVRWAWZnVQcAAABTVgFnwGMAAAAAZFUGAAAAYmk2NTE0ZFUMAAAAQ3V0IE9mZiBEYXRlZFUHAAAARERNTVlZOGMYAAAAVgFmY1UJAAAAUwAAAACAYdZAAAAAAIBh1kAAAAAAgGHWQAAAAACAYdZAAAAAAIBh1kAAAAAAgGHWQAAAAACAYdZAAAAAAIBh1kAAAAAAgGHWQFRWAWFjAQAAAGIJAAAAYgAAAAAAAPh/YgAAAAAAAPh/YgAAAAAAAPh/YgAAAAAAAPh/YgAAAAAAAPh/YWMAYwBjAGMBVgFnwGMBAAAAZFUGAAAAYmk2NTE1ZFURAAAASW5kZXhlZCBMVFYgcmFuZ2VhYxgAAABWAWFWAWZjVQkAAABTnP///wAAAAACAAAAAwAAAAQAAAAFAAAABgAAAAcAAAABAAAAVGMBAAAAYgkAAABiAAAAAAAA+H9iAAAAAAAA+H9iAAAAAAAA+H9iAAAAAAAA+H9iAAAAAAAA+H9hYwBjAGMAYwFWAWfAYwAAAABkVQYAAABiaTY1MTBkVQwAAABOb21pbmFsIChtbilkVQgAAABDT01NQTEyLmMAAAAAVgFmY1UJAAAAU06L2sOmhsRATAzge7I4p0CnnN1idQCcQDKXRoZqmphANiyauXWIlUCTn2P0w8CQQCjdug6UpoRAp9EJc6MtckDLvaRXCQKIQFRWAWFjAgAAAGIJAAAAYgAAAAAAAPh/YgAAAAAAAPh/YgAAAAAAAPh/YgAAAAAAAPh/YgAAAAAAAPh/YWMAYwBjAGMBVgFnwGMAAAAAZFUGAAAAYmk2NTA5ZFU5AAAAV0EgSW5kZXhlZCBMVFYgKExPQU4gQkFMQU5DRSAvIElOREVYRUQgdmFsdWF0aW9uKSAoaW4gJSk6ZFULAAAAUEVSQ0VOVDEyLjJjGAAAAFYBZmNVCQAAAFMua/reyxPjP/rgsztIS9E//+uewFTz3D/KacRXd4DhPzk+FCHr1eQ/CT31OOXo5z9eypKfW/jqP1JUt8JZAe4/Fi028ipJ+j9UVgFhYwIAAABiCQAAAGIAAAAAAAD4f2IAAAAAAAD4f2IAAAAAAAD4f2IAAAAAAAD4f2IAAAAAAAD4f2FjAGMAYwBjAVYBZ8BjAAAAAGRVBgAAAGJpNjUxMWRVGAAAAE51bWJlciBvZiBNb3J0Z2FnZSBMb2Fuc2RVCAAAAENPTU1BMTIuYxgAAABWAWZjVQkAAABTAAAAAABEz0AAAAAAABm7QAAAAAAAHKFAAAAAAAAqoEAAAAAAADyXQAAAAAAAwJBAAAAAAADIh0AAAAAAACB5QAAAAAAACJFAVFYBYWMCAAAAYgkAAABiAAAAAAAA+H9iAAAAAAAA+H9iAAAAAAAA+H9iAAAAAAAA+H9iAAAAAAAA+H9hYwBjAGMAYwFWAWfAYwAAAABkVQYAAABiaTY1MTJkVREAAAAlIG9mIFRvdGFsIEFzc2V0c2RVCwAAAFBFUkNFTlQxMi4yYxgAAABWAWZjVQkAAABTAAAAAAAA8D/iBQf94xnSP1ZTvvbP08U/8mJeSp0twz/9iu0t9sjAP8Fy2R0vHro/Y4CMFOMYsD95+HZfBVecPyq0i6PVtrI/VFYBYWMCAAAAYgkAAABiAAAAAAAA+H9iAAAAAAAA+H9iAAAAAAAA+H9iAAAAAAAA+H9iAAAAAAAA+H9hYwBjAGMAYwFWAWfAYwAAAABkVQYAAABiaTY1MTNkVREAAAAlIE51bWJlciBvZiBMb2Fuc2RVCwAAAFBFUkNFTlQxMi4yYxgAAABWAWZjVQkAAABTAAAAAAAA8D8Yccwi8LvbP2j2WunggsE/Pr5hxDGLwD9rLQ1Jtce3P9UTVbe3JLE/5xa9Gv9WqD+/nf+SE7eZPzEe1KZobrE/VFYBYWMCAAAAYgkAAABiAAAAAAAA+H9iAAAAAAAA+H9iAAAAAAAA+H9iAAAAAAAA+H9iAAAAAAAA+H9hYwBjAGMAYwFUZ6BmY1UJAAAAUwAAAAAAAAAAAFRWAWVjVQAAAABTVGFWAWFjCQAAAGIJAAAAYwFjAGIAAAAAAAAAAFYBYVYBYVYDZ2dkVQYAAABkZDY1MThWAWFWAWZnVQEAAABTZ2RVCgAAADMwLzA5LzIwMjJWAWdjAGFjGPz//2IAAAAAgGHWQGRVCgAAADMwLzA5LzIwMjJWAWZnVQkAAABTZ2RVCwAAAE1BVENIRVNfQUxMVgFnYwFkVQsAAABNQVRDSEVTX0FMTGOc////YgAAAAAAAPh/ZFULAAAATUFUQ0hFU19BTExWAWFjAgAAAGMBVgFmY1UBAAAAUwAAAABUVgFhVgFmZ1UFAAAAU1YBZ2MAYWMY/P//Yi5r+t7LE+M/ZFUHAAAANTksNjIgJVYBZ2MAYWMY/P//Yk6L2sOmhsRAZFUHAAAAMTDCoDUwOVYBZ2MAYWMY/P//YgAAAAAARM9AZFUHAAAAMTbCoDAwOFYBZ2MAYWMY/P//YgAAAAAAAPA/ZFUIAAAAMTAwLDAwICVWAWdjAGFjGPz//2IAAAAAAADwP2RVCAAAADEwMCwwMCAlVFYBYWdkVQsAAAA+MCAtIDw9NDAgJVYBZ2MBZFULAAAAPjAgLSA8PTQwICVjAAAAAGIAAAAAAAD4f2RVCwAAAD4wIC0gPD00MCAlVgFhYwIAAABjAVYBZmNVAQAAAFMBAAAAVFYBYVYBZmdVBQAAAFNWAWdjAGFjGPz//2L64LM7SEvRP2RVBwAAADI3LDAyICVWAWdjAGFjGPz//2JMDOB7sjinQGRVBgAAADLCoDk3MlYBZ2MAYWMY/P//YgAAAAAAGbtAZFUGAAAANsKgOTM3VgFnYwBhYxj8//9i4gUH/eMZ0j9kVQcAAAAyOCwyOCAlVgFnYwBhYxj8//9iGHHMIvC72z9kVQcAAAA0MywzMyAlVFYBYWdkVQwAAAA+NDAgLSA8PTUwICVWAWdjAWRVDAAAAD40MCAtIDw9NTAgJWMCAAAAYgAAAAAAAPh/ZFUMAAAAPjQwIC0gPD01MCAlVgFhYwIAAABjAVYBZmNVAQAAAFMCAAAAVFYBYVYBZmdVBQAAAFNWAWdjAGFjGPz//2L/657AVPPcP2RVBwAAADQ1LDI0ICVWAWdjAGFjGPz//2KnnN1idQCcQGRVBgAAADHCoDc5MlYBZ2MAYWMY/P//YgAAAAAAHKFAZFUGAAAAMsKgMTkwVgFnYwBhYxj8//9iVlO+9s/TxT9kVQcAAAAxNywwNSAlVgFnYwBhYxj8//9iaPZa6eCCwT9kVQcAAAAxMyw2OCAlVFYBYWdkVQwAAAA+NTAgLSA8PTYwICVWAWdjAWRVDAAAAD41MCAtIDw9NjAgJWMDAAAAYgAAAAAAAPh/ZFUMAAAAPjUwIC0gPD02MCAlVgFhYwIAAABjAVYBZmNVAQAAAFMDAAAAVFYBYVYBZmdVBQAAAFNWAWdjAGFjGPz//2LKacRXd4DhP2RVBwAAADU0LDY5ICVWAWdjAGFjGPz//2Iyl0aGapqYQGRVBgAAADHCoDU3NVYBZ2MAYWMY/P//YgAAAAAAKqBAZFUGAAAAMsKgMDY5VgFnYwBhYxj8//9i8mJeSp0twz9kVQcAAAAxNCw5OCAlVgFnYwBhYxj8//9iPr5hxDGLwD9kVQcAAAAxMiw5MiAlVFYBYWdkVQwAAAA+NjAgLSA8PTcwICVWAWdjAWRVDAAAAD42MCAtIDw9NzAgJWMEAAAAYgAAAAAAAPh/ZFUMAAAAPjYwIC0gPD03MCAlVgFhYwIAAABjAVYBZmNVAQAAAFMEAAAAVFYBYVYBZmdVBQAAAFNWAWdjAGFjGPz//2I5PhQh69XkP2RVBwAAADY1LDExICVWAWdjAGFjGPz//2I2LJq5dYiVQGRVBgAAADHCoDM3OFYBZ2MAYWMY/P//YgAAAAAAPJdAZFUGAAAAMcKgNDg3VgFnYwBhYxj8//9i/YrtLfbIwD9kVQcAAAAxMywxMSAlVgFnYwBhYxj8//9iay0NSbXHtz9kVQYAAAA5LDI5ICVUVgFhZ2RVDAAAAD43MCAtIDw9ODAgJVYBZ2MBZFUMAAAAPjcwIC0gPD04MCAlYwUAAABiAAAAAAAA+H9kVQwAAAA+NzAgLSA8PTgwICVWAWFjAgAAAGMBVgFmY1UBAAAAUwUAAABUVgFhVgFmZ1UFAAAAU1YBZ2MAYWMY/P//Ygk99Tjl6Oc/ZFUHAAAANzQsNzIgJVYBZ2MAYWMY/P//YpOfY/TDwJBAZFUGAAAAMcKgMDcyVgFnYwBhYxj8//9iAAAAAADAkEBkVQYAAAAxwqAwNzJWAWdjAGFjGPz//2LBctkdLx66P2RVBwAAADEwLDIwICVWAWdjAGFjGPz//2LVE1W3tySxP2RVBgAAADYsNzAgJVRWAWFnZFUMAAAAPjgwIC0gPD05MCAlVgFnYwFkVQwAAAA+ODAgLSA8PTkwICVjBgAAAGIAAAAAAAD4f2RVDAAAAD44MCAtIDw9OTAgJVYBYWMCAAAAYwFWAWZjVQEAAABTBgAAAFRWAWFWAWZnVQUAAABTVgFnYwBhYxj8//9iXsqSn1v46j9kVQcAAAA4NCwyOCAlVgFnYwBhYxj8//9iKN26DpSmhEBkVQMAAAA2NjFWAWdjAGFjGPz//2IAAAAAAMiHQGRVAwAAADc2MVYBZ2MAYWMY/P//YmOAjBTjGLA/ZFUGAAAANiwyOSAlVgFnYwBhYxj8//9i5xa9Gv9WqD9kVQYAAAA0LDc1ICVUVgFhZ2RVDQAAAD45MCAtIDw9MTAwICVWAWdjAWRVDQAAAD45MCAtIDw9MTAwICVjBwAAAGIAAAAAAAD4f2RVDQAAAD45MCAtIDw9MTAwICVWAWFjAgAAAGMBVgFmY1UBAAAAUwcAAABUVgFhVgFmZ1UFAAAAU1YBZ2MAYWMY/P//YlJUt8JZAe4/ZFUHAAAAOTMsNzcgJVYBZ2MAYWMY/P//YqfRCXOjLXJAZFUDAAAAMjkxVgFnYwBhYxj8//9iAAAAAAAgeUBkVQMAAAA0MDJWAWdjAGFjGPz//2J5+HZfBVecP2RVBgAAADIsNzcgJVYBZ2MAYWMY/P//Yr+d/5ITt5k/ZFUGAAAAMiw1MSAlVFYBYWdkVQYAAAA+MTAwICVWAWdjAWRVBgAAAD4xMDAgJWMBAAAAYgAAAAAAAPh/ZFUGAAAAPjEwMCAlVgFhYwIAAABjAVYBZmNVAQAAAFMIAAAAVFYBYVYBZmdVBQAAAFNWAWdjAGFjGPz//2IWLTbyKkn6P2RVCAAAADE2NCwyOSAlVgFnYwBhYxj8//9iy72kVwkCiEBkVQMAAAA3NjhWAWdjAGFjGPz//2IAAAAAAAiRQGRVBgAAADHCoDA5MFYBZ2MAYWMY/P//Yiq0i6PVtrI/ZFUGAAAANywzMSAlVgFnYwBhYxj8//9iMR7UpmhusT9kVQYAAAA2LDgxICVUVgFhVGMBAAAAYwFWAWFWAWFWAWFWAWFUYwAAAABjAVYBYVYBYVYBYVYBYVYBZmdVAQAAAFNnZFUXAAAAZGVmYXVsdFJvd0F4aXNIaWVyYXJjaHlkVRAAAABaZWlsZW5oaWVyYXJjaGllVgFmZ1UCAAAAU2dkVQYAAABiaTY1MTRkVQwAAABDdXQgT2ZmIERhdGVkVQcAAABERE1NWVk4YwAAAABjAVYBYVYBYWdkVQYAAABiaTY1MTVkVREAAABJbmRleGVkIExUViByYW5nZWFjAQAAAGMBVgFhVgFhVGMAAAAAZ2RVBAAAAHJvb3RWAWFWAWZnVQEAAABTZ2RVCgAAADMwLzA5LzIwMjJWAWdjAGFjGPz//2IAAAAAgGHWQGRVCgAAADMwLzA5LzIwMjJWAWZnVQgAAABTZ2RVCwAAAD4wIC0gPD00MCAlVgFnYwFkVQsAAAA+MCAtIDw9NDAgJWMAAAAAYgAAAAAAAPh/ZFULAAAAPjAgLSA8PTQwICVWAWFjAgAAAGMBVgFhVgFhVgFhVgFhZ2RVDAAAAD40MCAtIDw9NTAgJVYBZ2MBZFUMAAAAPjQwIC0gPD01MCAlYwIAAABiAAAAAAAA+H9kVQwAAAA+NDAgLSA8PTUwICVWAWFjAgAAAGMBVgFhVgFhVgFhVgFhZ2RVDAAAAD41MCAtIDw9NjAgJVYBZ2MBZFUMAAAAPjUwIC0gPD02MCAlYwMAAABiAAAAAAAA+H9kVQwAAAA+NTAgLSA8PTYwICVWAWFjAgAAAGMBVgFhVgFhVgFhVgFhZ2RVDAAAAD42MCAtIDw9NzAgJVYBZ2MBZFUMAAAAPjYwIC0gPD03MCAlYwQAAABiAAAAAAAA+H9kVQwAAAA+NjAgLSA8PTcwICVWAWFjAgAAAGMBVgFhVgFhVgFhVgFhZ2RVDAAAAD43MCAtIDw9ODAgJVYBZ2MBZFUMAAAAPjcwIC0gPD04MCAlYwUAAABiAAAAAAAA+H9kVQwAAAA+NzAgLSA8PTgwICVWAWFjAgAAAGMBVgFhVgFhVgFhVgFhZ2RVDAAAAD44MCAtIDw9OTAgJVYBZ2MBZFUMAAAAPjgwIC0gPD05MCAlYwYAAABiAAAAAAAA+H9kVQwAAAA+ODAgLSA8PTkwICVWAWFjAgAAAGMBVgFhVgFhVgFhVgFhZ2RVDQAAAD45MCAtIDw9MTAwICVWAWdjAWRVDQAAAD45MCAtIDw9MTAwICVjBwAAAGIAAAAAAAD4f2RVDQAAAD45MCAtIDw9MTAwICVWAWFjAgAAAGMBVgFhVgFhVgFhVgFhZ2RVBgAAAD4xMDAgJVYBZ2MBZFUGAAAAPjEwMCAlYwEAAABiAAAAAAAA+H9kVQYAAAA+MTAwICVWAWFjAgAAAGMBVgFhVgFhVgFhVgFhVGMBAAAAYwBWAWFWAWFWAWFWAWFUYwAAAABjAFYBYVYBYVYBYVYBYWdkVQQAAAByb290VgFhVgFmZ1UBAAAAU2dkVQoAAAAzMC8wOS8yMDIyVgFnYwBhYxj8//9iAAAAAIBh1kBkVQoAAAAzMC8wOS8yMDIyVgFmZ1UIAAAAU2dkVQsAAAA+MCAtIDw9NDAgJVYBZ2MBZFULAAAAPjAgLSA8PTQwICVjAAAAAGIAAAAAAAD4f2RVCwAAAD4wIC0gPD00MCAlVgFhYwIAAABjAVYBYVYBYVYBYVYBYWdkVQwAAAA+NDAgLSA8PTUwICVWAWdjAWRVDAAAAD40MCAtIDw9NTAgJWMCAAAAYgAAAAAAAPh/ZFUMAAAAPjQwIC0gPD01MCAlVgFhYwIAAABjAVYBYVYBYVYBYVYBYWdkVQwAAAA+NTAgLSA8PTYwICVWAWdjAWRVDAAAAD41MCAtIDw9NjAgJWMDAAAAYgAAAAAAAPh/ZFUMAAAAPjUwIC0gPD02MCAlVgFhYwIAAABjAVYBYVYBYVYBYVYBYWdkVQwAAAA+NjAgLSA8PTcwICVWAWdjAWRVDAAAAD42MCAtIDw9NzAgJWMEAAAAYgAAAAAAAPh/ZFUMAAAAPjYwIC0gPD03MCAlVgFhYwIAAABjAVYBYVYBYVYBYVYBYWdkVQwAAAA+NzAgLSA8PTgwICVWAWdjAWRVDAAAAD43MCAtIDw9ODAgJWMFAAAAYgAAAAAAAPh/ZFUMAAAAPjcwIC0gPD04MCAlVgFhYwIAAABjAVYBYVYBYVYBYVYBYWdkVQwAAAA+ODAgLSA8PTkwICVWAWdjAWRVDAAAAD44MCAtIDw9OTAgJWMGAAAAYgAAAAAAAPh/ZFUMAAAAPjgwIC0gPD05MCAlVgFhYwIAAABjAVYBYVYBYVYBYVYBYWdkVQ0AAAA+OTAgLSA8PTEwMCAlVgFnYwFkVQ0AAAA+OTAgLSA8PTEwMCAlYwcAAABiAAAAAAAA+H9kVQ0AAAA+OTAgLSA8PTEwMCAlVgFhYwIAAABjAVYBYVYBYVYBYVYBYWdkVQYAAAA+MTAwICVWAWdjAWRVBgAAAD4xMDAgJWMBAAAAYgAAAAAAAPh/ZFUGAAAAPjEwMCAlVgFhYwIAAABjAVYBYVYBYVYBYVYBYVRjAQAAAGMAVgFhVgFhVgFhVgFhVGMAAAAAYwBWAWFWAWFWAWFWAWFjAVRjAWMAYwBiAAAAAAAAAABWAWZVBQAAAFNkVQYAAABiaTY1MDlkVQYAAABiaTY1MTBkVQYAAABiaTY1MTFkVQYAAABiaTY1MTJkVQYAAABiaTY1MTNUYwBjAGMAYWNCBQIAVgFhZFVwCwAAPFJlc3VsdCByZWY9ImRkNjUxO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2NTE0IiBsYWJlbD0iQ3V0IE9mZiBEYXRlIiByZWY9ImJpNjUxNCIgY29sdW1uPSJjMCIgZm9ybWF0PSJERE1NWVk4IiB1c2FnZT0iY2F0ZWdvcmljYWwiLz48U3RyaW5nVmFyaWFibGUgdmFybmFtZT0iYmk2NTE1IiBsYWJlbD0iSW5kZXhlZCBMVFYgcmFuZ2UiIHJlZj0iYmk2NTE1IiBjb2x1bW49ImMxIiBzb3J0T249ImN1c3RvbSIgY3VzdG9tU29ydD0iY3MxODM2Ii8+PE51bWVyaWNWYXJpYWJsZSB2YXJuYW1lPSJiaTY1MTAiIGxhYmVsPSJOb21pbmFsIChtbikiIHJlZj0iYmk2NTEwIiBjb2x1bW49ImMyIiBmb3JtYXQ9IkNPTU1BMTIuIiB1c2FnZT0icXVhbnRpdGF0aXZlIiBkZWZpbmVkQWdncmVnYXRpb249InN1bSIvPjxOdW1lcmljVmFyaWFibGUgdmFybmFtZT0iYmk2NTA5IiBsYWJlbD0iV0EgSW5kZXhlZCBMVFYgKExPQU4gQkFMQU5DRSAvIElOREVYRUQgdmFsdWF0aW9uKSAoaW4gJSk6IiByZWY9ImJpNjUwOSIgY29sdW1uPSJjMyIgZm9ybWF0PSJQRVJDRU5UMTIuMiIgdXNhZ2U9InF1YW50aXRhdGl2ZSIvPjxOdW1lcmljVmFyaWFibGUgdmFybmFtZT0iYmk2NTExIiBsYWJlbD0iTnVtYmVyIG9mIE1vcnRnYWdlIExvYW5zIiByZWY9ImJpNjUxMSIgY29sdW1uPSJjNCIgZm9ybWF0PSJDT01NQTEyLiIgdXNhZ2U9InF1YW50aXRhdGl2ZSIvPjxOdW1lcmljVmFyaWFibGUgdmFybmFtZT0iYmk2NTEyIiBsYWJlbD0iJSBvZiBUb3RhbCBBc3NldHMiIHJlZj0iYmk2NTEyIiBjb2x1bW49ImM1IiBmb3JtYXQ9IlBFUkNFTlQxMi4yIiB1c2FnZT0icXVhbnRpdGF0aXZlIi8+PE51bWVyaWNWYXJpYWJsZSB2YXJuYW1lPSJiaTY1MTMiIGxhYmVsPSIlIE51bWJlciBvZiBMb2FucyIgcmVmPSJiaTY1MTMiIGNvbHVtbj0iYzY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F0YSBmb3JtYXQ9IkNTViIgcm93Q291bnQ9IjkiIGF2YWlsYWJsZVJvd0NvdW50PSI5IiBzaXplPSI4MTciIGRhdGFMYXlvdXQ9Im1pbmltYWwiIGdyYW5kVG90YWw9ImZhbHNlIiBpc0luZGV4ZWQ9InRydWUiIGNvbnRlbnRLZXk9IlJYNU1OVFVDWlRBMk5OWUpJVjdRSkVZNFZaN1RQVTJSIj48IVtDREFUQVsyMjkxOC4wLC0xMDAsMTA1MDkuMzAyODUxOTgwMjI4LDAuNTk2MTY2NTQ5MjA5ODc0LDE2MDA4LjAsMS4wLDEuMAoyMjkxOC4wLDAsMjk3Mi4zNDg2MDEzNDI2NzksMC4yNzAyMTk4NTg0NTg4NzI1Myw2OTM3LjAsMC4yODI4MzAyMzU1NzM4NjY5LDAuNDMzMzQ1ODI3MDg2NDU2NzUKMjI5MTguMCwyLDE3OTIuMTE0NjM0OTU1MTA3LDAuNDUyMzUxNzQ5NTIxNDgzMiwyMTkwLjAsMC4xNzA1MjY1MDAyMDYxODg4LDAuMTM2ODA2NTk2NzAxNjQ5MTkKMjI5MTguMCwzLDE1NzQuNjA0MDI3ODQ2MzE1NiwwLjU0NjkzMTkwNzEwMTA0ODYsMjA2OS4wLDAuMTQ5ODI5NTQxNTA0NzA3NzksMC4xMjkyNDc4NzYwNjE5NjkwMgoyMjkxOC4wLDQsMTM3OC4xMTQ5NjU4Mjg4NDY0LDAuNjUxMTEzMDk0OTA5MjU1MywxNDg3LjAsMC4xMzExMzI4NjI0OTcwNzU0OCwwLjA5Mjg5MTA1NDQ3Mjc2MzYyCjIyOTE4LjAsNSwxMDcyLjE5MTM2MTk1ODEzNjIsMC43NDcxNzk2MTQzMDE3MDEyLDEwNzIuMCwwLjEwMjAyMzA3MjA0MDAzNjE1LDAuMDY2OTY2NTE2NzQxNjI5MTkKMjI5MTguMCw2LDY2MC44MjIyOTM3MjAxMjUzLDAuODQyODE3MTI2OTEwMDE2Niw3NjEuMCwwLjA2Mjg3OTc0NTk3NjI2MjI3LDAuMDQ3NTM4NzMwNjM0NjgyNjYKMjI5MTguMCw3LDI5MC44NTI0MDQ2MzA5OTk4NCwwLjkzNzY2NDg3MTUwNjYzNTgsNDAyLjAsMC4wMjc2NzU3MDg3MjQ2OTM5MTMsMC4wMjUxMTI0NDM3NzgxMTA5NDUKMjI5MTguMCwxLDc2OC4yNTQ1NjE2OTgsMS42NDI4NjMyMjIyNTQ5MDc2LDEwOTAuMCwwLjA3MzEwMjMzMzQ3NzE2NjkxLDAuMDY4MDkwOTU0NTIyNzM4NjMKXV0+PC9EYXRhPjxTdHJpbmdUYWJsZSBmb3JtYXQ9IkNTViIgcm93Q291bnQ9IjgiIHNpemU9IjExNCIgY29udGVudEtleT0iUUpHU0haSVBETFVNSlNJVU1QVEZKTVJHVDVXR1VaM1UiPjwhW0NEQVRBWyI+MCAtIDw9NDAgJSIKIj4xMDAgJSIKIj40MCAtIDw9NTAgJSIKIj41MCAtIDw9NjAgJSIKIj42MCAtIDw9NzAgJSIKIj43MCAtIDw9ODAgJSIKIj44MCAtIDw9OTAgJSIKIj45MCAtIDw9MTAwICUiCl1dPjwvU3RyaW5nVGFibGU+PC9SZXN1bHQ+VgFhYwBjAGMAYwFjAGMAYwBWAWFjAQAAAGMAYwBdRU5EX1JDKw==</data>
</ReportState>
</file>

<file path=customXml/item126.xml><?xml version="1.0" encoding="utf-8"?>
<ReportState xmlns="sas.reportstate">
  <data type="reportstate">Q0VDU19TVEFSVFtWAWdVAAAAAFNUXUVORF9DRUNTKys=</data>
</ReportState>
</file>

<file path=customXml/item127.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C0xNVQxMjo0Mjo1MVoiIG5leHRVbmlxdWVOYW1lSW5kZXg9IjczNzQ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0VDA4OjM3OjA4LjM4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kJZTVJBWDRLQkZaSTZHV0RERVpNRFpRSlVaQlo1WVdLIj4KICAgICAgICAgICAgICAgIDwhW0NEQVRBWzIyOTMxLjAKMjI5MzAuMAoyMjkyOS4wCjIyOTI4LjAKMjI5MjUuMAoyMjkyNC4wCjIyOTIzLjAKMjI5MjIuMAoyMjkyMS4wCjIyOTE4LjAKMjI4ODguMAoyMjg1NS4wCjIyODI2LjAKMjI3OTYuMAoyMjc2NC4wCjIyNzM1LjAKMjI3MDQuMAoyMjY3Ni4wCjIyNjQ1LjAKMjI2MTQuMAoyMjU4Mi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MzAzIiBiYXNlPSJiaTI5Ii8+CiAgICAgICAgICAgICAgICA8UmVsYXRpb25hbERhdGFJdGVtIG5hbWU9ImJpNzMw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3MzA1IiBiYXNlPSJiaTg3MyIvPgogICAgICAgICAgICAgICAgPFJlbGF0aW9uYWxEYXRhSXRlbSBuYW1lPSJiaTczMD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3MzA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zMw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3MzA5IiBiYXNlPSJiaTI5Ii8+CiAgICAgICAgICAgICAgICA8UmVsYXRpb25hbERhdGFJdGVtIG5hbWU9ImJpNzMx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czMT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MzE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MzE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Mx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zMT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MxNiIgYmFzZT0iYmkxMDU5Ii8+CiAgICAgICAgICAgICAgICA8UmVsYXRpb25hbERhdGFJdGVtIG5hbWU9ImJpNzMx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zMT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zMxOSIgYmFzZT0iYmkxMDU5Ii8+CiAgICAgICAgICAgICAgICA8UmVsYXRpb25hbERhdGFJdGVtIG5hbWU9ImJpNzMy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czMjEiIGJhc2U9ImJpMTA1OSIvPgogICAgICAgICAgICAgICAgPFJlbGF0aW9uYWxEYXRhSXRlbSBuYW1lPSJiaTczMj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MzI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My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zMj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MzI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MzI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zMj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MzI5IiBiYXNlPSJiaTEwNTkiLz4KICAgICAgICAgICAgICAgIDxSZWxhdGlvbmFsRGF0YUl0ZW0gbmFtZT0iYmk3MzM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zMz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zMz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Mz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zMz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zMz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MzM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Mz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zMz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zMDEiIGJhc2U9ImJpNjkyOCIvPgogICAgICAgICAgICAgICAgPFJlbGF0aW9uYWxEYXRhSXRlbSBuYW1lPSJiaTczMz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zAx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zQ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zND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zND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zND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M0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MzQ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zQ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zND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M0OCIgYmFzZT0iYmk5MjQiLz4KICAgICAgICAgICAgICAgIDxSZWxhdGlvbmFsRGF0YUl0ZW0gbmFtZT0iYmk3MzQ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zNTAiIGJhc2U9ImJpOTI0Ii8+CiAgICAgICAgICAgICAgICA8UmVsYXRpb25hbERhdGFJdGVtIG5hbWU9ImJpNzM1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MzUyIiBiYXNlPSJiaTkyNCIvPgogICAgICAgICAgICAgICAgPFJlbGF0aW9uYWxEYXRhSXRlbSBuYW1lPSJiaTczNT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M1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zNTUiIGJhc2U9ImJpOTI0Ii8+CiAgICAgICAgICAgICAgICA8UmVsYXRpb25hbERhdGFJdGVtIG5hbWU9ImJpNzM1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czNT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3MzAyIiBiYXNlPSJiaTY5MjgiLz4KICAgICAgICAgICAgICAgIDxSZWxhdGlvbmFsRGF0YUl0ZW0gbmFtZT0iYmk3MzU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czMDI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czNT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zM2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3MzYxIiBiYXNlPSJiaTMxIi8+CiAgICAgICAgICAgICAgICA8UmVsYXRpb25hbERhdGFJdGVtIG5hbWU9ImJpNzM2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3MzYzIiBiYXNlPSJiaTMxIi8+CiAgICAgICAgICAgICAgICA8UmVsYXRpb25hbERhdGFJdGVtIG5hbWU9ImJpNzM2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czNj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3MzY2IiBiYXNlPSJiaTkyNCIvPgogICAgICAgICAgICAgICAgPFJlbGF0aW9uYWxEYXRhSXRlbSBuYW1lPSJiaTczNj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ICAgIDxQYXJlbnREYXRhRGVmaW5pdGlvbiBuYW1lPSJkZDY5MzciIGRhdGFTb3VyY2U9ImRzODUxIiBjaGlsZFF1ZXJ5UmVsYXRpb25zaGlwPSJpbmRlcGVuZGVudCIgc3RhdHVzPSJleGVjdXRhYmxlIj4KICAgICAgICAgICAgPEJ1c2luZXNzSXRlbXM+CiAgICAgICAgICAgICAgICA8UmVsYXRpb25hbERhdGFJdGVtIG5hbWU9ImJpNjkzNCIgYmFzZT0iYmk5MjQiLz4KICAgICAgICAgICAgICAgIDxSZWxhdGlvbmFsRmlsdGVySXRlbSBuYW1lPSJiaTY5Mz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OTM0LGJpbm5lZH0sJzcxJyksaXNtaXNzaW5nKCR7Ymk2OTM0LGJpbm5lZH0pKTwvRXhwcmVzc2lvbj4KICAgICAgICAgICAgICAgIDwvUmVsYXRpb25hbEZpbHRlckl0ZW0+CiAgICAgICAgICAgICAgICA8UmVsYXRpb25hbERhdGFJdGVtIG5hbWU9ImJpNzM2OCIgYmFzZT0iYmk4NzMiLz4KICAgICAgICAgICAgPC9CdXNpbmVzc0l0ZW1zPgogICAgICAgICAgICA8RGF0YURlZmluaXRpb24gbmFtZT0iZGQ2OTM4IiB0eXBlPSJyZWxhdGlvbmFsIiBkYXRhU291cmNlPSJkczg1MSI+CiAgICAgICAgICAgICAgICA8UmVsYXRpb25hbFF1ZXJ5IGRldGFpbD0iZmFsc2UiPgogICAgICAgICAgICAgICAgICAgIDxTb3J0SXRlbXM+CiAgICAgICAgICAgICAgICAgICAgICAgIDxTb3J0SXRlbSByZWY9ImJpNjkzNCIgc29ydERpcmVjdGlvbj0iYXNjZW5kaW5nIi8+CiAgICAgICAgICAgICAgICAgICAgPC9Tb3J0SXRlbXM+CiAgICAgICAgICAgICAgICAgICAgPEF4ZXM+CiAgICAgICAgICAgICAgICAgICAgICAgIDxBeGlzIHR5cGU9ImNvbHVtbiI+CiAgICAgICAgICAgICAgICAgICAgICAgICAgICA8QnVzaW5lc3NJdGVtIHJlZj0iYmk2OTM0Ii8+CiAgICAgICAgICAgICAgICAgICAgICAgIDwvQXhpcz4KICAgICAgICAgICAgICAgICAgICA8L0F4ZXM+CiAgICAgICAgICAgICAgICA8L1JlbGF0aW9uYWxRdWVyeT4KICAgICAgICAgICAgICAgIDxSZXN1bHREZWZpbml0aW9ucz4KICAgICAgICAgICAgICAgICAgICA8UmVzdWx0RGVmaW5pdGlvbiBuYW1lPSJkZDY5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zNiIvPgogICAgICAgICAgICAgICAgPC9EZXRhaWxGaWx0ZXJzPgogICAgICAgICAgICA8L0FwcGxpZWRGaWx0ZXJzPgogICAgICAgIDwvUGFyZW50RGF0YURlZmluaXRpb24+CiAgICAgICAgPFBhcmVudERhdGFEZWZpbml0aW9uIG5hbWU9ImRkNjk1NCIgZGF0YVNvdXJjZT0iZHMzNCIgY2hpbGRRdWVyeVJlbGF0aW9uc2hpcD0iaW5kZXBlbmRlbnQiIHN0YXR1cz0iZXhlY3V0YWJsZSI+CiAgICAgICAgICAgIDxCdXNpbmVzc0l0ZW1zPgogICAgICAgICAgICAgICAgPFJlbGF0aW9uYWxEYXRhSXRlbSBuYW1lPSJiaTY5NTgiIGJhc2U9ImJpNDciLz4KICAgICAgICAgICAgICAgIDxSZWxhdGlvbmFsRGF0YUl0ZW0gbmFtZT0iYmk2OTYwIiBiYXNlPSJiaTQ4Ii8+CiAgICAgICAgICAgICAgICA8UmVsYXRpb25hbERhdGFJdGVtIG5hbWU9ImJpNjk2NCIgYmFzZT0iYmk1NCIvPgogICAgICAgICAgICAgICAgPFJlbGF0aW9uYWxEYXRhSXRlbSBuYW1lPSJiaTY5NjciIGJhc2U9ImJpNDEiLz4KICAgICAgICAgICAgICAgIDxSZWxhdGlvbmFsRGF0YUl0ZW0gbmFtZT0iYmk2OTc1IiBiYXNlPSJiaTQyIi8+CiAgICAgICAgICAgICAgICA8UmVsYXRpb25hbERhdGFJdGVtIG5hbWU9ImJpNjk3OCIgYmFzZT0iYmk0NCIvPgogICAgICAgICAgICAgICAgPFJlbGF0aW9uYWxEYXRhSXRlbSBuYW1lPSJiaTY5OTIiIGJhc2U9ImJpNDAiLz4KICAgICAgICAgICAgICAgIDxSZWxhdGlvbmFsRGF0YUl0ZW0gbmFtZT0iYmk2OTk4IiBiYXNlPSJiaTU4Ii8+CiAgICAgICAgICAgICAgICA8UmVsYXRpb25hbERhdGFJdGVtIG5hbWU9ImJpNzAwNCIgYmFzZT0iYmk2NiIvPgogICAgICAgICAgICAgICAgPFJlbGF0aW9uYWxEYXRhSXRlbSBuYW1lPSJiaTcwMTciIGJhc2U9ImJpMzkiLz4KICAgICAgICAgICAgICAgIDxSZWxhdGlvbmFsRmlsdGVySXRlbSBuYW1lPSJiaTcw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E3LGJpbm5lZH0sJ0lzc3VhbmNlJyksaXNtaXNzaW5nKCR7Ymk3MDE3LGJpbm5lZH0pKTwvRXhwcmVzc2lvbj4KICAgICAgICAgICAgICAgIDwvUmVsYXRpb25hbEZpbHRlckl0ZW0+CiAgICAgICAgICAgICAgICA8UmVsYXRpb25hbERhdGFJdGVtIG5hbWU9ImJpNzA2OCIgYmFzZT0iYmk3MDU0Ii8+CiAgICAgICAgICAgICAgICA8UmVsYXRpb25hbERhdGFJdGVtIG5hbWU9ImJpNzE5OCIgYmFzZT0iYmk3MTc1Ii8+CiAgICAgICAgICAgICAgICA8UmVsYXRpb25hbERhdGFJdGVtIG5hbWU9ImJpNzM2OSIgYmFzZT0iYmk0MyIvPgogICAgICAgICAgICAgICAgPFJlbGF0aW9uYWxEYXRhSXRlbSBuYW1lPSJiaTczNzAiIGJhc2U9ImJpNjQiLz4KICAgICAgICAgICAgPC9CdXNpbmVzc0l0ZW1zPgogICAgICAgICAgICA8RGF0YURlZmluaXRpb24gbmFtZT0iZGQ2OTU1IiB0eXBlPSJyZWxhdGlvbmFsIiBkYXRhU291cmNlPSJkczM0Ij4KICAgICAgICAgICAgICAgIDxSZWxhdGlvbmFsUXVlcnkgZGV0YWlsPSJmYWxzZSI+CiAgICAgICAgICAgICAgICAgICAgPFNvcnRJdGVtcz4KICAgICAgICAgICAgICAgICAgICAgICAgPFNvcnRJdGVtIHJlZj0iYmk2OTc4IiBzb3J0RGlyZWN0aW9uPSJkZXNjZW5kaW5nIi8+CiAgICAgICAgICAgICAgICAgICAgPC9Tb3J0SXRlbXM+CiAgICAgICAgICAgICAgICAgICAgPEF4ZXM+CiAgICAgICAgICAgICAgICAgICAgICAgIDxBeGlzIHR5cGU9ImNvbHVtbiI+CiAgICAgICAgICAgICAgICAgICAgICAgICAgICA8QnVzaW5lc3NJdGVtIHJlZj0iYmk2OTU4Ii8+CiAgICAgICAgICAgICAgICAgICAgICAgICAgICA8QnVzaW5lc3NJdGVtIHJlZj0iYmk2OTYwIi8+CiAgICAgICAgICAgICAgICAgICAgICAgICAgICA8QnVzaW5lc3NJdGVtIHJlZj0iYmk2OTY0Ii8+CiAgICAgICAgICAgICAgICAgICAgICAgICAgICA8QnVzaW5lc3NJdGVtIHJlZj0iYmk2OTY3Ii8+CiAgICAgICAgICAgICAgICAgICAgICAgICAgICA8QnVzaW5lc3NJdGVtIHJlZj0iYmk2OTc1Ii8+CiAgICAgICAgICAgICAgICAgICAgICAgICAgICA8QnVzaW5lc3NJdGVtIHJlZj0iYmk2OTc4Ii8+CiAgICAgICAgICAgICAgICAgICAgICAgICAgICA8QnVzaW5lc3NJdGVtIHJlZj0iYmk2OTkyIi8+CiAgICAgICAgICAgICAgICAgICAgICAgICAgICA8QnVzaW5lc3NJdGVtIHJlZj0iYmk2OTk4Ii8+CiAgICAgICAgICAgICAgICAgICAgICAgICAgICA8QnVzaW5lc3NJdGVtIHJlZj0iYmk3MDA0Ii8+CiAgICAgICAgICAgICAgICAgICAgICAgICAgICA8QnVzaW5lc3NJdGVtIHJlZj0iYmk3MDY4Ii8+CiAgICAgICAgICAgICAgICAgICAgICAgICAgICA8QnVzaW5lc3NJdGVtIHJlZj0iYmk3MTk4Ii8+CiAgICAgICAgICAgICAgICAgICAgICAgIDwvQXhpcz4KICAgICAgICAgICAgICAgICAgICA8L0F4ZXM+CiAgICAgICAgICAgICAgICA8L1JlbGF0aW9uYWxRdWVyeT4KICAgICAgICAgICAgICAgIDxSZXN1bHREZWZpbml0aW9ucz4KICAgICAgICAgICAgICAgICAgICA8UmVzdWx0RGVmaW5pdGlvbiBuYW1lPSJkZDY5NTY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AyMiIvPgogICAgICAgICAgICAgICAgPC9EZXRhaWxGaWx0ZXJzPgogICAgICAgICAgICA8L0FwcGxpZWRGaWx0ZXJzPgogICAgICAgIDwvUGFyZW50RGF0YURlZmluaXRpb24+CiAgICAgICAgPFBhcmVudERhdGFEZWZpbml0aW9uIG5hbWU9ImRkNzA3MiIgZGF0YVNvdXJjZT0iZHM4NTEiIGNoaWxkUXVlcnlSZWxhdGlvbnNoaXA9ImluZGVwZW5kZW50IiBzdGF0dXM9ImV4ZWN1dGFibGUiPgogICAgICAgICAgICA8QnVzaW5lc3NJdGVtcz4KICAgICAgICAgICAgICAgIDxSZWxhdGlvbmFsRGF0YUl0ZW0gbmFtZT0iYmk3MDcwIiBiYXNlPSJiaTkyNCIvPgogICAgICAgICAgICAgICAgPFJlbGF0aW9uYWxGaWx0ZXJJdGVtIG5hbWU9ImJpNzA3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NzAsYmlubmVkfSwnNzQnKSxpc21pc3NpbmcoJHtiaTcwNzAsYmlubmVkfSkpPC9FeHByZXNzaW9uPgogICAgICAgICAgICAgICAgPC9SZWxhdGlvbmFsRmlsdGVySXRlbT4KICAgICAgICAgICAgICAgIDxSZWxhdGlvbmFsRGF0YUl0ZW0gbmFtZT0iYmk3MzcxIiBiYXNlPSJiaTg3MyIvPgogICAgICAgICAgICA8L0J1c2luZXNzSXRlbXM+CiAgICAgICAgICAgIDxEYXRhRGVmaW5pdGlvbiBuYW1lPSJkZDcwNzMiIHR5cGU9InJlbGF0aW9uYWwiIGRhdGFTb3VyY2U9ImRzODUxIj4KICAgICAgICAgICAgICAgIDxSZWxhdGlvbmFsUXVlcnkgZGV0YWlsPSJmYWxzZSI+CiAgICAgICAgICAgICAgICAgICAgPFNvcnRJdGVtcz4KICAgICAgICAgICAgICAgICAgICAgICAgPFNvcnRJdGVtIHJlZj0iYmk3MDcwIiBzb3J0RGlyZWN0aW9uPSJhc2NlbmRpbmciLz4KICAgICAgICAgICAgICAgICAgICA8L1NvcnRJdGVtcz4KICAgICAgICAgICAgICAgICAgICA8QXhlcz4KICAgICAgICAgICAgICAgICAgICAgICAgPEF4aXMgdHlwZT0iY29sdW1uIj4KICAgICAgICAgICAgICAgICAgICAgICAgICAgIDxCdXNpbmVzc0l0ZW0gcmVmPSJiaTcwNzAiLz4KICAgICAgICAgICAgICAgICAgICAgICAgPC9BeGlzPgogICAgICAgICAgICAgICAgICAgIDwvQXhlcz4KICAgICAgICAgICAgICAgIDwvUmVsYXRpb25hbFF1ZXJ5PgogICAgICAgICAgICAgICAgPFJlc3VsdERlZmluaXRpb25zPgogICAgICAgICAgICAgICAgICAgIDxSZXN1bHREZWZpbml0aW9uIG5hbWU9ImRkNzA2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DcxIi8+CiAgICAgICAgICAgICAgICA8L0RldGFpbEZpbHRlcnM+CiAgICAgICAgICAgIDwvQXBwbGllZEZpbHRlcnM+CiAgICAgICAgPC9QYXJlbnREYXRhRGVmaW5pdGlvbj4KICAgICAgICA8UGFyZW50RGF0YURlZmluaXRpb24gbmFtZT0iZGQ3MjIwIiBkYXRhU291cmNlPSJkczM0IiBjaGlsZFF1ZXJ5UmVsYXRpb25zaGlwPSJpbmRlcGVuZGVudCIgc3RhdHVzPSJleGVjdXRhYmxlIj4KICAgICAgICAgICAgPEJ1c2luZXNzSXRlbXM+CiAgICAgICAgICAgICAgICA8UmVsYXRpb25hbERhdGFJdGVtIG5hbWU9ImJpNzIwNSIgYmFzZT0iYmk0NyIvPgogICAgICAgICAgICAgICAgPFJlbGF0aW9uYWxEYXRhSXRlbSBuYW1lPSJiaTcyMDYiIGJhc2U9ImJpNDgiLz4KICAgICAgICAgICAgICAgIDxSZWxhdGlvbmFsRGF0YUl0ZW0gbmFtZT0iYmk3MjA3IiBiYXNlPSJiaTU0Ii8+CiAgICAgICAgICAgICAgICA8UmVsYXRpb25hbERhdGFJdGVtIG5hbWU9ImJpNzIwOCIgYmFzZT0iYmk0MSIvPgogICAgICAgICAgICAgICAgPFJlbGF0aW9uYWxEYXRhSXRlbSBuYW1lPSJiaTcyMDkiIGJhc2U9ImJpNDIiLz4KICAgICAgICAgICAgICAgIDxSZWxhdGlvbmFsRGF0YUl0ZW0gbmFtZT0iYmk3MjEwIiBiYXNlPSJiaTQ0Ii8+CiAgICAgICAgICAgICAgICA8UmVsYXRpb25hbERhdGFJdGVtIG5hbWU9ImJpNzIxNSIgYmFzZT0iYmk0MCIvPgogICAgICAgICAgICAgICAgPFJlbGF0aW9uYWxEYXRhSXRlbSBuYW1lPSJiaTcyMTYiIGJhc2U9ImJpNTgiLz4KICAgICAgICAgICAgICAgIDxSZWxhdGlvbmFsRGF0YUl0ZW0gbmFtZT0iYmk3MjE3IiBiYXNlPSJiaTY2Ii8+CiAgICAgICAgICAgICAgICA8UmVsYXRpb25hbERhdGFJdGVtIG5hbWU9ImJpNzIxNCIgYmFzZT0iYmkzOSIvPgogICAgICAgICAgICAgICAgPFJlbGF0aW9uYWxGaWx0ZXJJdGVtIG5hbWU9ImJpNzIx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yMTQsYmlubmVkfSwnSXNzdWFuY2UnKSxpc21pc3NpbmcoJHtiaTcyMTQsYmlubmVkfSkpPC9FeHByZXNzaW9uPgogICAgICAgICAgICAgICAgPC9SZWxhdGlvbmFsRmlsdGVySXRlbT4KICAgICAgICAgICAgICAgIDxSZWxhdGlvbmFsRGF0YUl0ZW0gbmFtZT0iYmk3MjEyIiBiYXNlPSJiaTcwNTQiLz4KICAgICAgICAgICAgICAgIDxSZWxhdGlvbmFsRGF0YUl0ZW0gbmFtZT0iYmk3MjE4IiBiYXNlPSJiaTcxNzUiLz4KICAgICAgICAgICAgICAgIDxSZWxhdGlvbmFsRGF0YUl0ZW0gbmFtZT0iYmk3MzcyIiBiYXNlPSJiaTQzIi8+CiAgICAgICAgICAgICAgICA8UmVsYXRpb25hbERhdGFJdGVtIG5hbWU9ImJpNzM3MyIgYmFzZT0iYmk2NCIvPgogICAgICAgICAgICA8L0J1c2luZXNzSXRlbXM+CiAgICAgICAgICAgIDxEYXRhRGVmaW5pdGlvbiBuYW1lPSJkZDcyMjEiIHR5cGU9InJlbGF0aW9uYWwiIGRhdGFTb3VyY2U9ImRzMzQiPgogICAgICAgICAgICAgICAgPFJlbGF0aW9uYWxRdWVyeSBkZXRhaWw9ImZhbHNlIj4KICAgICAgICAgICAgICAgICAgICA8U29ydEl0ZW1zPgogICAgICAgICAgICAgICAgICAgICAgICA8U29ydEl0ZW0gcmVmPSJiaTcyMTAiIHNvcnREaXJlY3Rpb249ImRlc2NlbmRpbmciLz4KICAgICAgICAgICAgICAgICAgICA8L1NvcnRJdGVtcz4KICAgICAgICAgICAgICAgICAgICA8QXhlcz4KICAgICAgICAgICAgICAgICAgICAgICAgPEF4aXMgdHlwZT0iY29sdW1uIj4KICAgICAgICAgICAgICAgICAgICAgICAgICAgIDxCdXNpbmVzc0l0ZW0gcmVmPSJiaTcyMDUiLz4KICAgICAgICAgICAgICAgICAgICAgICAgICAgIDxCdXNpbmVzc0l0ZW0gcmVmPSJiaTcyMDYiLz4KICAgICAgICAgICAgICAgICAgICAgICAgICAgIDxCdXNpbmVzc0l0ZW0gcmVmPSJiaTcyMDciLz4KICAgICAgICAgICAgICAgICAgICAgICAgICAgIDxCdXNpbmVzc0l0ZW0gcmVmPSJiaTcyMDgiLz4KICAgICAgICAgICAgICAgICAgICAgICAgICAgIDxCdXNpbmVzc0l0ZW0gcmVmPSJiaTcyMDkiLz4KICAgICAgICAgICAgICAgICAgICAgICAgICAgIDxCdXNpbmVzc0l0ZW0gcmVmPSJiaTcyMTAiLz4KICAgICAgICAgICAgICAgICAgICAgICAgICAgIDxCdXNpbmVzc0l0ZW0gcmVmPSJiaTcyMTUiLz4KICAgICAgICAgICAgICAgICAgICAgICAgICAgIDxCdXNpbmVzc0l0ZW0gcmVmPSJiaTcyMTYiLz4KICAgICAgICAgICAgICAgICAgICAgICAgICAgIDxCdXNpbmVzc0l0ZW0gcmVmPSJiaTcyMTciLz4KICAgICAgICAgICAgICAgICAgICAgICAgICAgIDxCdXNpbmVzc0l0ZW0gcmVmPSJiaTcyMTIiLz4KICAgICAgICAgICAgICAgICAgICAgICAgICAgIDxCdXNpbmVzc0l0ZW0gcmVmPSJiaTcyMTgiLz4KICAgICAgICAgICAgICAgICAgICAgICAgPC9BeGlzPgogICAgICAgICAgICAgICAgICAgIDwvQXhlcz4KICAgICAgICAgICAgICAgIDwvUmVsYXRpb25hbFF1ZXJ5PgogICAgICAgICAgICAgICAgPFJlc3VsdERlZmluaXRpb25zPgogICAgICAgICAgICAgICAgICAgIDxSZXN1bHREZWZpbml0aW9uIG5hbWU9ImRkNzIxM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jE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IGZvcm1hdD0iQ09NTUEzMi40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sYWJlbD0iU29mdCBCdWxsZXQgSW5kaWNhdG9yIiB4cmVmPSJTT0ZUQlVMTEVUIi8+CiAgICAgICAgICAgICAgICA8RGF0YUl0ZW0gbmFtZT0iYmk2NiIgeHJlZj0iUkFURV9JTkRFWF9TUFJFQUQiIGZvcm1hdD0iQ09NTUEzMi40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A1N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MTc1IiBsYWJlbD0iU29mdCBCdWxsZXQiIHVzYWdlPSJjYXRlZ29yaWNhbCIgZm9ybWF0PSIkLiIgYWdncmVnYXRpb249InN1bSIgZGF0YVR5cGU9InN0cmluZyI+CiAgICAgICAgICAgICAgICAgICAgPEV4cHJlc3Npb24+Y29uZChub3RNaXNzaW5nKCR7Ymk2NSxiaW5uZWR9KSwnW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EYXRhSXRlbSBuYW1lPSJiaTY5MjQiIHhyZWY9IkFERElUSU9OQUxfVFJVU1RFRV9PQyIvPgogICAgICAgICAgICAgICAgPERhdGFJdGVtIG5hbWU9ImJpNjkyNSIgeHJlZj0iQ09MTF9FWENFU1NfVk9MVU5UQVJZIi8+CiAgICAgICAgICAgICAgICA8RGF0YUl0ZW0gbmFtZT0iYmk2OTI2IiB4cmVmPSJDT0xMX0VYQ0VTU19UUlVTVEVFIi8+CiAgICAgICAgICAgICAgICA8RGF0YUl0ZW0gbmFtZT0iYmk2OTI3IiB4cmVmPSJDT01QX0xFR0FDWV9JU1NVQU5DRVNfRVVSIi8+CiAgICAgICAgICAgICAgICA8RGF0YUl0ZW0gbmFtZT0iYmk2OTI4IiB4cmVmPSJMSVFVSURBVElPTl9DT1NUU19FVVIiLz4KICAgICAgICAgICAgICAgIDxEYXRhSXRlbSBuYW1lPSJiaTY5MjkiIHhyZWY9IkNQX0lOVEVSRVNUX0VVUiIvPgogICAgICAgICAgICAgICAgPERhdGFJdGVtIG5hbWU9ImJpNjkzMCIgeHJlZj0iQ09WX0JPTkRfSU5URVJFU1RfRVVSIi8+CiAgICAgICAgICAgICAgICA8RGF0YUl0ZW0gbmFtZT0iYmk2OTMxIiB4cmVmPSJJU1NfUE9UX0VVUl9UUlVTVEVFIi8+CiAgICAgICAgICAgICAgICA8RGF0YUl0ZW0gbmFtZT0iYmk2OTMyIiB4cmVmPSJJU1NfUE9UX0VVUl9WT0xVTlRBUlkiLz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ERhdGFJdGVtIG5hbWU9ImJpNjkyMyIgeHJlZj0iQ1VTVF9SSVNLX0NMQVNT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AzLGJpNzMw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A1LGJpNzMw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w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w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5LGJpNzMx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kJ1dHRvbiBiYXIgLSBSZWZpbmFuY2luZyBNYXJrZXIgMi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TE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I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Mz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Q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Y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TU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2LGJpNzMxNz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g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ksYmk3MzI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SxiaTczMj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OSxiaTczMz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iYXIgLSBSZWZpbmFuY2luZyBNYXJrZXIgMy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M8L1Byb3BlcnR5PgogICAgICAgICAgICA8L0VkaXRvclByb3BlcnRpZXM+CiAgICAgICAgICAgIDxMaW5rQmFyLz4KICAgICAgICA8L1Byb21wdD4KICAgICAgICA8UHJvbXB0IG5hbWU9InZlMzU2OSIgbGFiZWw9IkJ1dHRvbiBiYXIgLSBSZWZpbmFuY2luZyBNYXJrZXIgNC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Q8L1Byb3BlcnR5PgogICAgICAgICAgICA8L0VkaXRvclByb3BlcnRpZXM+CiAgICAgICAgICAgIDxMaW5rQmFyLz4KICAgICAgICA8L1Byb21wdD4KICAgICAgICA8UHJvbXB0IG5hbWU9InZlMzU5NiIgbGFiZWw9IkJ1dHRvbiBiYXIgLSBSZWZpbmFuY2luZyBNYXJrZXIgNS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M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zAx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YmFyIC0gUmVmaW5hbmNpbmcgTWFya2VyIDY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Q2PC9Qcm9wZXJ0eT4KICAgICAgICAgICAgPC9FZGl0b3JQcm9wZXJ0aWVzPgogICAgICAgICAgICA8TGlua0Jhci8+CiAgICAgICAgPC9Qcm9tcHQ+CiAgICAgICAgPFByb21wdCBuYW1lPSJ2ZTY0NjkiIGxhYmVsPSJCdXR0b24gYmFy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D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OCxiaTczND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MCxiaTczNT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TIsYmk3MzU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T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NSxiaTczNT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kJ1dHRvbiBiYXIgLSBSZWZpbmFuY2luZyBNYXJrZXIgNy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Tc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Tg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3MzAy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T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Y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YxLGJpNzM2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YzLGJpNzM2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Y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Y2LGJpNzM2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ICAgIDxQcm9tcHQgbmFtZT0idmU2OTQwIiBsYWJlbD0iQnV0dG9uIGJhciAtIFJlZmluYW5jaW5nIE1hcmtlciAxIiBzZWxlY3Rpb25EaXNhYmxlZD0idHJ1ZSIgc291cmNlSW50ZXJhY3Rpb25WYXJpYWJsZXM9ImJpNjkzNCIgYXBwbHlEeW5hbWljQnJ1c2hlcz0icHJvbXB0c09ubHkiIHJlZj0icHI2O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2ODwvUHJvcGVydHk+CiAgICAgICAgICAgIDwvRWRpdG9yUHJvcGVydGllcz4KICAgICAgICAgICAgPExpbmtCYXIvPgogICAgICAgIDwvUHJvbXB0PgogICAgICAgIDxUYWJsZSBuYW1lPSJ2ZTY5NTMiIGRhdGE9ImRkNjk1NCIgcmVzdWx0RGVmaW5pdGlvbnM9ImRkNjk1NiIgbGFiZWw9Iklzc3VhbmNlcyIgc291cmNlSW50ZXJhY3Rpb25WYXJpYWJsZXM9ImJpNjk1OCBiaTY5NjAgYmk2OTY0IGJpNjk2NyBiaTY5NzUgYmk2OTc4IGJpNzA2OCBiaTcxOT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Y5LGJpNzM3MDwvUHJvcGVydHk+CiAgICAgICAgICAgIDwvRWRpdG9yUHJvcGVydGllcz4KICAgICAgICAgICAgPENvbHVtbnM+CiAgICAgICAgICAgICAgICA8Q29sdW1uIHZhcmlhYmxlPSJiaTY5NTgiIGlzVmlzaWJsZT0idHJ1ZSIvPgogICAgICAgICAgICAgICAgPENvbHVtbiB2YXJpYWJsZT0iYmk2OTYwIiBpc1Zpc2libGU9InRydWUiLz4KICAgICAgICAgICAgICAgIDxDb2x1bW4gdmFyaWFibGU9ImJpNjk2NCIgaXNWaXNpYmxlPSJ0cnVlIi8+CiAgICAgICAgICAgICAgICA8Q29sdW1uIHZhcmlhYmxlPSJiaTY5NzUiIGlzVmlzaWJsZT0idHJ1ZSIvPgogICAgICAgICAgICAgICAgPENvbHVtbiB2YXJpYWJsZT0iYmk2OTk4IiBpc1Zpc2libGU9InRydWUiIGNvbXBhY3RGb3JtYXQ9ImZhbHNlIi8+CiAgICAgICAgICAgICAgICA8Q29sdW1uIHZhcmlhYmxlPSJiaTcxOTgiIGlzVmlzaWJsZT0idHJ1ZSIvPgogICAgICAgICAgICAgICAgPENvbHVtbiB2YXJpYWJsZT0iYmk2OTY3IiBpc1Zpc2libGU9InRydWUiLz4KICAgICAgICAgICAgICAgIDxDb2x1bW4gdmFyaWFibGU9ImJpNjk5MiIgaXNWaXNpYmxlPSJ0cnVlIiBjb21wYWN0Rm9ybWF0PSJmYWxzZSIvPgogICAgICAgICAgICAgICAgPENvbHVtbiB2YXJpYWJsZT0iYmk2OTc4IiBpc1Zpc2libGU9InRydWUiLz4KICAgICAgICAgICAgICAgIDxDb2x1bW4gY2xhc3M9InRhYmxlQ29sdW1uYmk3MDY4IiB2YXJpYWJsZT0iYmk3MDY4IiBpc1Zpc2libGU9InRydWUiLz4KICAgICAgICAgICAgICAgIDxDb2x1bW4gdmFyaWFibGU9ImJpNzAwNCIgaXNWaXNpYmxlPSJ0cnVlIiBjb21wYWN0Rm9ybWF0PSJmYWxzZSIvPgogICAgICAgICAgICA8L0NvbHVtbnM+CiAgICAgICAgPC9UYWJsZT4KICAgICAgICA8UHJvbXB0IG5hbWU9InZlNzA3NSIgbGFiZWw9IkJ1dHRvbiBiYXIgLSBSZWZpbmFuY2luZyBNYXJrZXIgOCIgc2VsZWN0aW9uRGlzYWJsZWQ9InRydWUiIHNvdXJjZUludGVyYWN0aW9uVmFyaWFibGVzPSJiaTcwNzAiIGFwcGx5RHluYW1pY0JydXNoZXM9InByb21wdHNPbmx5IiByZWY9InByNzA3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zE8L1Byb3BlcnR5PgogICAgICAgICAgICA8L0VkaXRvclByb3BlcnRpZXM+CiAgICAgICAgICAgIDxMaW5rQmFyLz4KICAgICAgICA8L1Byb21wdD4KICAgICAgICA8VGFibGUgbmFtZT0idmU3MjIyIiBkYXRhPSJkZDcyMjAiIHJlc3VsdERlZmluaXRpb25zPSJkZDcyMTMiIGxhYmVsPSJJc3N1YW5jZXMgKDEpIiBzb3VyY2VJbnRlcmFjdGlvblZhcmlhYmxlcz0iYmk3MjA1IGJpNzIwNiBiaTcyMDcgYmk3MjA4IGJpNzIwOSBiaTcyMTAgYmk3MjEyIGJpNzIx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zIsYmk3MzczPC9Qcm9wZXJ0eT4KICAgICAgICAgICAgPC9FZGl0b3JQcm9wZXJ0aWVzPgogICAgICAgICAgICA8Q29sdW1ucz4KICAgICAgICAgICAgICAgIDxDb2x1bW4gdmFyaWFibGU9ImJpNzIwNSIgaXNWaXNpYmxlPSJ0cnVlIi8+CiAgICAgICAgICAgICAgICA8Q29sdW1uIHZhcmlhYmxlPSJiaTcyMDYiIGlzVmlzaWJsZT0idHJ1ZSIvPgogICAgICAgICAgICAgICAgPENvbHVtbiB2YXJpYWJsZT0iYmk3MjA3IiBpc1Zpc2libGU9InRydWUiLz4KICAgICAgICAgICAgICAgIDxDb2x1bW4gdmFyaWFibGU9ImJpNzIwOSIgaXNWaXNpYmxlPSJ0cnVlIi8+CiAgICAgICAgICAgICAgICA8Q29sdW1uIHZhcmlhYmxlPSJiaTcyMTYiIGlzVmlzaWJsZT0idHJ1ZSIgY29tcGFjdEZvcm1hdD0iZmFsc2UiLz4KICAgICAgICAgICAgICAgIDxDb2x1bW4gdmFyaWFibGU9ImJpNzIxOCIgaXNWaXNpYmxlPSJ0cnVlIi8+CiAgICAgICAgICAgICAgICA8Q29sdW1uIHZhcmlhYmxlPSJiaTcyMDgiIGlzVmlzaWJsZT0idHJ1ZSIvPgogICAgICAgICAgICAgICAgPENvbHVtbiB2YXJpYWJsZT0iYmk3MjE1IiBpc1Zpc2libGU9InRydWUiIGNvbXBhY3RGb3JtYXQ9ImZhbHNlIi8+CiAgICAgICAgICAgICAgICA8Q29sdW1uIHZhcmlhYmxlPSJiaTcyMTAiIGlzVmlzaWJsZT0idHJ1ZSIvPgogICAgICAgICAgICAgICAgPENvbHVtbiBjbGFzcz0idGFibGVDb2x1bW5iaTcwNjgiIHZhcmlhYmxlPSJiaTcyMTIiIGlzVmlzaWJsZT0idHJ1ZSIvPgogICAgICAgICAgICAgICAgPENvbHVtbiB2YXJpYWJsZT0iYmk3MjE3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MzE2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MwMy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MzA5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zMDU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MzE1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zMTk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MzIx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MyOS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czMTE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zMzO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3MzA4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czMDc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zMxMC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3MzA0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czNDA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zMwNi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czMzM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czMTg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czMjQ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czMjU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czMjY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czMjc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czMjg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czMzE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czMTI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czMTM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czMTQ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3MzM0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3MzE3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3MzIw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3MzIy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3MzIz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3MzMw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zMzNS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zMzMi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czMzY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3MzM3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zMzOC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czNDE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3MzQy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zM0My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czNDQ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3MzQ1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3MzQ4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3MzUw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3MzUy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3MzU0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3MzU1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3MzQ5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3MzUx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3MzUz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3MzU2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zM0Ni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zM0Ny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zM1OC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zM1OS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zM2MC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zM2MS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zM2My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zM2NS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zM2Ni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czNTc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3MzYy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zM2NC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3MzY3Ii8+CiAgICAgICAgPC9JbnRlcmFjdGlvbj4KICAgICAgICA8SW50ZXJhY3Rpb24gbmFtZT0iaWE2OTUxIiB0eXBlPSJmaWx0ZXIiIGRlcml2ZWQ9InRydWUiPgogICAgICAgICAgICA8SW50ZXJhY3Rpb25FbGVtZW50UmVmZXJlbmNlIHJlZj0idmU3MjMiIHB1cnBvc2U9InNvdXJjZSIgdmFyaWFibGU9ImJpNzI4Ii8+CiAgICAgICAgICAgIDxJbnRlcmFjdGlvbkVsZW1lbnRSZWZlcmVuY2UgcmVmPSJ2ZTY5NDAiIHB1cnBvc2U9InRhcmdldCIgdmFyaWFibGU9ImJpNzM2OCIvPgogICAgICAgIDwvSW50ZXJhY3Rpb24+CiAgICAgICAgPEludGVyYWN0aW9uIG5hbWU9ImlhNjk1NyIgdHlwZT0iZmlsdGVyIiBkZXJpdmVkPSJ0cnVlIj4KICAgICAgICAgICAgPEludGVyYWN0aW9uRWxlbWVudFJlZmVyZW5jZSByZWY9InZlNzIzIiBwdXJwb3NlPSJzb3VyY2UiIHZhcmlhYmxlPSJiaTcyOCIvPgogICAgICAgICAgICA8SW50ZXJhY3Rpb25FbGVtZW50UmVmZXJlbmNlIHJlZj0idmU2OTUzIiBwdXJwb3NlPSJ0YXJnZXQiIHZhcmlhYmxlPSJiaTczNjkiLz4KICAgICAgICA8L0ludGVyYWN0aW9uPgogICAgICAgIDxJbnRlcmFjdGlvbiBuYW1lPSJpYTY5NjYiIHR5cGU9ImZpbHRlciIgZGVyaXZlZD0idHJ1ZSI+CiAgICAgICAgICAgIDxJbnRlcmFjdGlvbkVsZW1lbnRSZWZlcmVuY2UgcmVmPSJ2ZTY5NDAiIHB1cnBvc2U9InNvdXJjZSIgdmFyaWFibGU9ImJpNjkzNCIvPgogICAgICAgICAgICA8SW50ZXJhY3Rpb25FbGVtZW50UmVmZXJlbmNlIHJlZj0idmU2OTUzIiBwdXJwb3NlPSJ0YXJnZXQiIHZhcmlhYmxlPSJiaTczNzAiLz4KICAgICAgICA8L0ludGVyYWN0aW9uPgogICAgICAgIDxJbnRlcmFjdGlvbiBuYW1lPSJpYTcwOTgiIHR5cGU9ImZpbHRlciIgZGVyaXZlZD0idHJ1ZSI+CiAgICAgICAgICAgIDxJbnRlcmFjdGlvbkVsZW1lbnRSZWZlcmVuY2UgcmVmPSJ2ZTcyMyIgcHVycG9zZT0ic291cmNlIiB2YXJpYWJsZT0iYmk3MjgiLz4KICAgICAgICAgICAgPEludGVyYWN0aW9uRWxlbWVudFJlZmVyZW5jZSByZWY9InZlNzA3NSIgcHVycG9zZT0idGFyZ2V0IiB2YXJpYWJsZT0iYmk3MzcxIi8+CiAgICAgICAgPC9JbnRlcmFjdGlvbj4KICAgICAgICA8SW50ZXJhY3Rpb24gbmFtZT0iaWE3MjI4IiB0eXBlPSJmaWx0ZXIiIGRlcml2ZWQ9InRydWUiPgogICAgICAgICAgICA8SW50ZXJhY3Rpb25FbGVtZW50UmVmZXJlbmNlIHJlZj0idmU3MjMiIHB1cnBvc2U9InNvdXJjZSIgdmFyaWFibGU9ImJpNzI4Ii8+CiAgICAgICAgICAgIDxJbnRlcmFjdGlvbkVsZW1lbnRSZWZlcmVuY2UgcmVmPSJ2ZTcyMjIiIHB1cnBvc2U9InRhcmdldCIgdmFyaWFibGU9ImJpNzM3MiIvPgogICAgICAgIDwvSW50ZXJhY3Rpb24+CiAgICAgICAgPEludGVyYWN0aW9uIG5hbWU9ImlhNzIyOSIgdHlwZT0iZmlsdGVyIiBkZXJpdmVkPSJ0cnVlIj4KICAgICAgICAgICAgPEludGVyYWN0aW9uRWxlbWVudFJlZmVyZW5jZSByZWY9InZlNzA3NSIgcHVycG9zZT0ic291cmNlIiB2YXJpYWJsZT0iYmk3MDcwIi8+CiAgICAgICAgICAgIDxJbnRlcmFjdGlvbkVsZW1lbnRSZWZlcmVuY2UgcmVmPSJ2ZTcyMjIiIHB1cnBvc2U9InRhcmdldCIgdmFyaWFibGU9ImJpNzM3M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C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C0xNVQxMjo0Mjo1MS42MDF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OTE4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wIi8+CiAgICAgICAgICAgIDwvQ3Jvc3N0YWJTdGF0ZT4KICAgICAgICAgICAgPENyb3NzdGFiU3RhdGUgZWxlbWVudD0idmU2NTkiPgogICAgICAgICAgICAgICAgPFZpc2libGVDZWxscyBob3Jpem9udGFsSW5kZXg9IjAiIHZlcnRpY2FsSW5kZXg9IjAiIGhvcml6b250YWxDZWxscz0iMCIgdmVydGljYWxDZWxscz0iMCIvPgogICAgICAgICAgICA8L0Nyb3NzdGFiU3RhdGU+CiAgICAgICAgICAgIDxDcm9zc3RhYlN0YXRlIGVsZW1lbnQ9InZlNzE1Ij4KICAgICAgICAgICAgICAgIDxWaXNpYmxlQ2VsbHMgaG9yaXpvbnRhbEluZGV4PSIwIiB2ZXJ0aWNhbEluZGV4PSIwIiBob3Jpem9udGFsQ2VsbHM9IjAiIHZlcnRpY2FsQ2VsbHM9IjIiLz4KICAgICAgICAgICAgPC9Dcm9zc3RhYlN0YXRlPgogICAgICAgICAgICA8VGFibGVTdGF0ZSBlbGVtZW50PSJ2ZTc0NCI+CiAgICAgICAgICAgICAgICA8VmlzaWJsZUNlbGxzIGhvcml6b250YWxJbmRleD0iMCIgdmVydGljYWxJbmRleD0iMCIgaG9yaXpvbnRhbENlbGxzPSIxIiB2ZXJ0aWNhbENlbGxzPSIxIi8+CiAgICAgICAgICAgIDwvVGFibGVTdGF0ZT4KICAgICAgICAgICAgPENyb3NzdGFiU3RhdGUgZWxlbWVudD0idmU3NjIiPgogICAgICAgICAgICAgICAgPFZpc2libGVDZWxscyBob3Jpem9udGFsSW5kZXg9IjAiIHZlcnRpY2FsSW5kZXg9IjAiIGhvcml6b250YWxDZWxscz0iMCIgdmVydGljYWxDZWxscz0iMC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2OTQwIj4KICAgICAgICAgICAgICAgIDxTZWxlY3Rpb25zPgogICAgICAgICAgICAgICAgICAgIDxTZWxlY3Rpb24+ZXEoJHtiaTY5MzR9LCc3MScpPC9TZWxlY3Rpb24+CiAgICAgICAgICAgICAgICA8L1NlbGVjdGlvbnM+CiAgICAgICAgICAgIDwvUHJvbXB0U3RhdGU+CiAgICAgICAgICAgIDxUYWJsZVN0YXRlIGVsZW1lbnQ9InZlNjk1My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cwNzUiPgogICAgICAgICAgICAgICAgPFNlbGVjdGlvbnM+CiAgICAgICAgICAgICAgICAgICAgPFNlbGVjdGlvbj5lcSgke2JpNzA3MH0sJzc0Jyk8L1NlbGVjdGlvbj4KICAgICAgICAgICAgICAgIDwvU2VsZWN0aW9ucz4KICAgICAgICAgICAgPC9Qcm9tcHRTdGF0ZT4KICAgICAgICAgICAgPFRhYmxlU3RhdGUgZWxlbWVudD0idmU3MjI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128.xml><?xml version="1.0" encoding="utf-8"?>
<ReportState xmlns="sas.reportstate">
  <data type="reportstate">Q0VDU19TVEFSVFtWAWdVAAAAAFNUXUVORF9DRUNTKys=</data>
</ReportState>
</file>

<file path=customXml/item129.xml><?xml version="1.0" encoding="utf-8"?>
<ReportState xmlns="sas.reportstate">
  <data type="reportstate">U0NTX1NUQVJUW1YBZ1YBYV1FTkRfU0NTKys=</data>
</ReportState>
</file>

<file path=customXml/item13.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xMDozMzowNVoiIG5leHRVbmlxdWVOYW1lSW5kZXg9IjY4NT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NzkzIiBiYXNlPSJiaTI5Ii8+CiAgICAgICAgICAgICAgICA8UmVsYXRpb25hbERhdGFJdGVtIG5hbWU9ImJpNjc5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Nzk1IiBiYXNlPSJiaTg3MyIvPgogICAgICAgICAgICAgICAgPFJlbGF0aW9uYWxEYXRhSXRlbSBuYW1lPSJiaTY3OT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Nzk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5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k5IiBiYXNlPSJiaTI5Ii8+CiAgICAgICAgICAgICAgICA8UmVsYXRpb25hbERhdGFJdGVtIG5hbWU9ImJpNjgw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4MD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DA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DA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gw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4MD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gwNiIgYmFzZT0iYmkxMDU5Ii8+CiAgICAgICAgICAgICAgICA8UmVsYXRpb25hbERhdGFJdGVtIG5hbWU9ImJpNjgw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4MD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gwOSIgYmFzZT0iYmkxMDU5Ii8+CiAgICAgICAgICAgICAgICA8UmVsYXRpb25hbERhdGFJdGVtIG5hbWU9ImJpNjgx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4MTEiIGJhc2U9ImJpMTA1OSIvPgogICAgICAgICAgICAgICAgPFJlbGF0aW9uYWxEYXRhSXRlbSBuYW1lPSJiaTY4MT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DE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gx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4MT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DE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DE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4MT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DE5IiBiYXNlPSJiaTEwNTkiLz4KICAgICAgICAgICAgICAgIDxSZWxhdGlvbmFsRGF0YUl0ZW0gbmFtZT0iYmk2ODI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4Mj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4Mj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gy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4Mj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4Mj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DI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gy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4Mj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4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D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4Mz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4Mz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4Mz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gz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DM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DM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4Mz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gzOCIgYmFzZT0iYmk5MjQiLz4KICAgICAgICAgICAgICAgIDxSZWxhdGlvbmFsRGF0YUl0ZW0gbmFtZT0iYmk2ODM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4NDAiIGJhc2U9ImJpOTI0Ii8+CiAgICAgICAgICAgICAgICA8UmVsYXRpb25hbERhdGFJdGVtIG5hbWU9ImJpNjg0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DQyIiBiYXNlPSJiaTkyNCIvPgogICAgICAgICAgICAgICAgPFJlbGF0aW9uYWxEYXRhSXRlbSBuYW1lPSJiaTY4ND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g0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4NDUiIGJhc2U9ImJpOTI0Ii8+CiAgICAgICAgICAgICAgICA8UmVsYXRpb25hbERhdGFJdGVtIG5hbWU9ImJpNjg0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4ND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DQ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4ND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g1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DUxIiBiYXNlPSJiaTMxIi8+CiAgICAgICAgICAgICAgICA8UmVsYXRpb25hbERhdGFJdGVtIG5hbWU9ImJpNjg1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DUzIiBiYXNlPSJiaTMxIi8+CiAgICAgICAgICAgICAgICA8UmVsYXRpb25hbERhdGFJdGVtIG5hbWU9ImJpNjg1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4NT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DU2IiBiYXNlPSJiaTkyNCIvPgogICAgICAgICAgICAgICAgPFJlbGF0aW9uYWxEYXRhSXRlbSBuYW1lPSJiaTY4NT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zLGJpNjc5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1LGJpNjc5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k5LGJpNjgw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NixiaTY4MD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OSxiaTY4MT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xLGJpNjgx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5LGJpNjgy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Mj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4LGJpNjgz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wLGJpNjg0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MixiaTY4ND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1LGJpNjg0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Q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Q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EsYmk2ODU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MsYmk2ODU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YsYmk2ODU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gw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3OT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c5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Nzk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gw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DA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gx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4MT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DA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4Mj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c5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Nzk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4MD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c5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DM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3OT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DI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DA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DE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DE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DE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DE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DE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DI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DA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DA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DA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gy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gw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gx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gx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gx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gy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4Mj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4Mj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DI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gy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4Mj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DM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gz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4Mz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DM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gz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gz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g0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g0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g0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g0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gz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g0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g0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g0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4Mz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4Mz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4ND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4ND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4NT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4NT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4NT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4NT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4NT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DQ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g1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4NT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g1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VQxMDozMzowNS42MzN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NDc3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NTUz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2Ii8+CiAgICAgICAgICAgIDwvQ3Jvc3N0YWJTdGF0ZT4KICAgICAgICAgICAgPENyb3NzdGFiU3RhdGUgZWxlbWVudD0idmU2NTkiPgogICAgICAgICAgICAgICAgPFZpc2libGVDZWxscyBob3Jpem9udGFsSW5kZXg9IjAiIHZlcnRpY2FsSW5kZXg9IjAiIGhvcml6b250YWxDZWxscz0iMSIgdmVydGljYWxDZWxscz0iMiIvPgogICAgICAgICAgICA8L0Nyb3NzdGFiU3RhdGU+CiAgICAgICAgICAgIDxDcm9zc3RhYlN0YXRlIGVsZW1lbnQ9InZlNzE1Ij4KICAgICAgICAgICAgICAgIDxWaXNpYmxlQ2VsbHMgaG9yaXpvbnRhbEluZGV4PSIwIiB2ZXJ0aWNhbEluZGV4PSIwIiBob3Jpem9udGFsQ2VsbHM9IjAiIHZlcnRpY2FsQ2VsbHM9IjUiLz4KICAgICAgICAgICAgPC9Dcm9zc3RhYlN0YXRlPgogICAgICAgICAgICA8VGFibGVTdGF0ZSBlbGVtZW50PSJ2ZTc0NCI+CiAgICAgICAgICAgICAgICA8VmlzaWJsZUNlbGxzIGhvcml6b250YWxJbmRleD0iMCIgdmVydGljYWxJbmRleD0iMCIgaG9yaXpvbnRhbENlbGxzPSIyIiB2ZXJ0aWNhbENlbGxzPSIx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130.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wOS0zMFQxMjo1ODo0N1oiIG5leHRVbmlxdWVOYW1lSW5kZXg9IjczMDE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0VDA4OjM3OjA4LjM4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kJZTVJBWDRLQkZaSTZHV0RERVpNRFpRSlVaQlo1WVdLIj4KICAgICAgICAgICAgICAgIDwhW0NEQVRBWzIyOTMxLjAKMjI5MzAuMAoyMjkyOS4wCjIyOTI4LjAKMjI5MjUuMAoyMjkyNC4wCjIyOTIzLjAKMjI5MjIuMAoyMjkyMS4wCjIyOTE4LjAKMjI4ODguMAoyMjg1NS4wCjIyODI2LjAKMjI3OTYuMAoyMjc2NC4wCjIyNzM1LjAKMjI3MDQuMAoyMjY3Ni4wCjIyNjQ1LjAKMjI2MTQuMAoyMjU4Mi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MjMwIiBiYXNlPSJiaTI5Ii8+CiAgICAgICAgICAgICAgICA8UmVsYXRpb25hbERhdGFJdGVtIG5hbWU9ImJpNzIzM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3MjMyIiBiYXNlPSJiaTg3MyIvPgogICAgICAgICAgICAgICAgPFJlbGF0aW9uYWxEYXRhSXRlbSBuYW1lPSJiaTcyMzM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3MjM0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zIzNS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3MjM2IiBiYXNlPSJiaTI5Ii8+CiAgICAgICAgICAgICAgICA8UmVsYXRpb25hbERhdGFJdGVtIG5hbWU9ImJpNzIzNy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cyMzg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MjM5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MjQw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I0M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yNDI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I0MyIgYmFzZT0iYmkxMDU5Ii8+CiAgICAgICAgICAgICAgICA8UmVsYXRpb25hbERhdGFJdGVtIG5hbWU9ImJpNzI0NC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NDU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zI0NiIgYmFzZT0iYmkxMDU5Ii8+CiAgICAgICAgICAgICAgICA8UmVsYXRpb25hbERhdGFJdGVtIG5hbWU9ImJpNzI0Ny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cyNDgiIGJhc2U9ImJpMTA1OSIvPgogICAgICAgICAgICAgICAgPFJlbGF0aW9uYWxEYXRhSXRlbSBuYW1lPSJiaTcyNDk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MjUw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I1M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yNTI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MjUz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MjU0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yNTU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MjU2IiBiYXNlPSJiaTEwNTkiLz4KICAgICAgICAgICAgICAgIDxSZWxhdGlvbmFsRGF0YUl0ZW0gbmFtZT0iYmk3MjU3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yNTg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yNTk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I2M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yNjE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yNjI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MjYz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I2NC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yNjU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yNj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jY3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yNjg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yNjk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yNzA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I3M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Mjcy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jcz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yNzQ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I3NSIgYmFzZT0iYmk5MjQiLz4KICAgICAgICAgICAgICAgIDxSZWxhdGlvbmFsRGF0YUl0ZW0gbmFtZT0iYmk3Mjc2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yNzciIGJhc2U9ImJpOTI0Ii8+CiAgICAgICAgICAgICAgICA8UmVsYXRpb25hbERhdGFJdGVtIG5hbWU9ImJpNzI3OC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Mjc5IiBiYXNlPSJiaTkyNCIvPgogICAgICAgICAgICAgICAgPFJlbGF0aW9uYWxEYXRhSXRlbSBuYW1lPSJiaTcyODA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I4M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yODIiIGJhc2U9ImJpOTI0Ii8+CiAgICAgICAgICAgICAgICA8UmVsYXRpb25hbERhdGFJdGVtIG5hbWU9ImJpNzI4My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cyODQ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3Mjg1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cyODY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zI4Ny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3Mjg4IiBiYXNlPSJiaTMxIi8+CiAgICAgICAgICAgICAgICA8UmVsYXRpb25hbERhdGFJdGVtIG5hbWU9ImJpNzI4OS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3MjkwIiBiYXNlPSJiaTMxIi8+CiAgICAgICAgICAgICAgICA8UmVsYXRpb25hbERhdGFJdGVtIG5hbWU9ImJpNzI5M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cyOTI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3MjkzIiBiYXNlPSJiaTkyNCIvPgogICAgICAgICAgICAgICAgPFJlbGF0aW9uYWxEYXRhSXRlbSBuYW1lPSJiaTcyOTQ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ICAgIDxQYXJlbnREYXRhRGVmaW5pdGlvbiBuYW1lPSJkZDY5MzciIGRhdGFTb3VyY2U9ImRzODUxIiBjaGlsZFF1ZXJ5UmVsYXRpb25zaGlwPSJpbmRlcGVuZGVudCIgc3RhdHVzPSJleGVjdXRhYmxlIj4KICAgICAgICAgICAgPEJ1c2luZXNzSXRlbXM+CiAgICAgICAgICAgICAgICA8UmVsYXRpb25hbERhdGFJdGVtIG5hbWU9ImJpNjkzNCIgYmFzZT0iYmk5MjQiLz4KICAgICAgICAgICAgICAgIDxSZWxhdGlvbmFsRmlsdGVySXRlbSBuYW1lPSJiaTY5Mz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OTM0LGJpbm5lZH0sJzcxJyksaXNtaXNzaW5nKCR7Ymk2OTM0LGJpbm5lZH0pKTwvRXhwcmVzc2lvbj4KICAgICAgICAgICAgICAgIDwvUmVsYXRpb25hbEZpbHRlckl0ZW0+CiAgICAgICAgICAgICAgICA8UmVsYXRpb25hbERhdGFJdGVtIG5hbWU9ImJpNzI5NSIgYmFzZT0iYmk4NzMiLz4KICAgICAgICAgICAgPC9CdXNpbmVzc0l0ZW1zPgogICAgICAgICAgICA8RGF0YURlZmluaXRpb24gbmFtZT0iZGQ2OTM4IiB0eXBlPSJyZWxhdGlvbmFsIiBkYXRhU291cmNlPSJkczg1MSI+CiAgICAgICAgICAgICAgICA8UmVsYXRpb25hbFF1ZXJ5IGRldGFpbD0iZmFsc2UiPgogICAgICAgICAgICAgICAgICAgIDxTb3J0SXRlbXM+CiAgICAgICAgICAgICAgICAgICAgICAgIDxTb3J0SXRlbSByZWY9ImJpNjkzNCIgc29ydERpcmVjdGlvbj0iYXNjZW5kaW5nIi8+CiAgICAgICAgICAgICAgICAgICAgPC9Tb3J0SXRlbXM+CiAgICAgICAgICAgICAgICAgICAgPEF4ZXM+CiAgICAgICAgICAgICAgICAgICAgICAgIDxBeGlzIHR5cGU9ImNvbHVtbiI+CiAgICAgICAgICAgICAgICAgICAgICAgICAgICA8QnVzaW5lc3NJdGVtIHJlZj0iYmk2OTM0Ii8+CiAgICAgICAgICAgICAgICAgICAgICAgIDwvQXhpcz4KICAgICAgICAgICAgICAgICAgICA8L0F4ZXM+CiAgICAgICAgICAgICAgICA8L1JlbGF0aW9uYWxRdWVyeT4KICAgICAgICAgICAgICAgIDxSZXN1bHREZWZpbml0aW9ucz4KICAgICAgICAgICAgICAgICAgICA8UmVzdWx0RGVmaW5pdGlvbiBuYW1lPSJkZDY5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zNiIvPgogICAgICAgICAgICAgICAgPC9EZXRhaWxGaWx0ZXJzPgogICAgICAgICAgICA8L0FwcGxpZWRGaWx0ZXJzPgogICAgICAgIDwvUGFyZW50RGF0YURlZmluaXRpb24+CiAgICAgICAgPFBhcmVudERhdGFEZWZpbml0aW9uIG5hbWU9ImRkNjk1NCIgZGF0YVNvdXJjZT0iZHMzNCIgY2hpbGRRdWVyeVJlbGF0aW9uc2hpcD0iaW5kZXBlbmRlbnQiIHN0YXR1cz0iZXhlY3V0YWJsZSI+CiAgICAgICAgICAgIDxCdXNpbmVzc0l0ZW1zPgogICAgICAgICAgICAgICAgPFJlbGF0aW9uYWxEYXRhSXRlbSBuYW1lPSJiaTY5NTgiIGJhc2U9ImJpNDciLz4KICAgICAgICAgICAgICAgIDxSZWxhdGlvbmFsRGF0YUl0ZW0gbmFtZT0iYmk2OTYwIiBiYXNlPSJiaTQ4Ii8+CiAgICAgICAgICAgICAgICA8UmVsYXRpb25hbERhdGFJdGVtIG5hbWU9ImJpNjk2NCIgYmFzZT0iYmk1NCIvPgogICAgICAgICAgICAgICAgPFJlbGF0aW9uYWxEYXRhSXRlbSBuYW1lPSJiaTY5NjciIGJhc2U9ImJpNDEiLz4KICAgICAgICAgICAgICAgIDxSZWxhdGlvbmFsRGF0YUl0ZW0gbmFtZT0iYmk2OTc1IiBiYXNlPSJiaTQyIi8+CiAgICAgICAgICAgICAgICA8UmVsYXRpb25hbERhdGFJdGVtIG5hbWU9ImJpNjk3OCIgYmFzZT0iYmk0NCIvPgogICAgICAgICAgICAgICAgPFJlbGF0aW9uYWxEYXRhSXRlbSBuYW1lPSJiaTY5OTIiIGJhc2U9ImJpNDAiLz4KICAgICAgICAgICAgICAgIDxSZWxhdGlvbmFsRGF0YUl0ZW0gbmFtZT0iYmk2OTk4IiBiYXNlPSJiaTU4Ii8+CiAgICAgICAgICAgICAgICA8UmVsYXRpb25hbERhdGFJdGVtIG5hbWU9ImJpNzAwNCIgYmFzZT0iYmk2NiIvPgogICAgICAgICAgICAgICAgPFJlbGF0aW9uYWxEYXRhSXRlbSBuYW1lPSJiaTcwMTciIGJhc2U9ImJpMzkiLz4KICAgICAgICAgICAgICAgIDxSZWxhdGlvbmFsRmlsdGVySXRlbSBuYW1lPSJiaTcw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E3LGJpbm5lZH0sJ0lzc3VhbmNlJyksaXNtaXNzaW5nKCR7Ymk3MDE3LGJpbm5lZH0pKTwvRXhwcmVzc2lvbj4KICAgICAgICAgICAgICAgIDwvUmVsYXRpb25hbEZpbHRlckl0ZW0+CiAgICAgICAgICAgICAgICA8UmVsYXRpb25hbERhdGFJdGVtIG5hbWU9ImJpNzA2OCIgYmFzZT0iYmk3MDU0Ii8+CiAgICAgICAgICAgICAgICA8UmVsYXRpb25hbERhdGFJdGVtIG5hbWU9ImJpNzE5OCIgYmFzZT0iYmk3MTc1Ii8+CiAgICAgICAgICAgICAgICA8UmVsYXRpb25hbERhdGFJdGVtIG5hbWU9ImJpNzI5NiIgYmFzZT0iYmk0MyIvPgogICAgICAgICAgICAgICAgPFJlbGF0aW9uYWxEYXRhSXRlbSBuYW1lPSJiaTcyOTciIGJhc2U9ImJpNjQiLz4KICAgICAgICAgICAgPC9CdXNpbmVzc0l0ZW1zPgogICAgICAgICAgICA8RGF0YURlZmluaXRpb24gbmFtZT0iZGQ2OTU1IiB0eXBlPSJyZWxhdGlvbmFsIiBkYXRhU291cmNlPSJkczM0Ij4KICAgICAgICAgICAgICAgIDxSZWxhdGlvbmFsUXVlcnkgZGV0YWlsPSJmYWxzZSI+CiAgICAgICAgICAgICAgICAgICAgPFNvcnRJdGVtcz4KICAgICAgICAgICAgICAgICAgICAgICAgPFNvcnRJdGVtIHJlZj0iYmk2OTc4IiBzb3J0RGlyZWN0aW9uPSJkZXNjZW5kaW5nIi8+CiAgICAgICAgICAgICAgICAgICAgPC9Tb3J0SXRlbXM+CiAgICAgICAgICAgICAgICAgICAgPEF4ZXM+CiAgICAgICAgICAgICAgICAgICAgICAgIDxBeGlzIHR5cGU9ImNvbHVtbiI+CiAgICAgICAgICAgICAgICAgICAgICAgICAgICA8QnVzaW5lc3NJdGVtIHJlZj0iYmk2OTU4Ii8+CiAgICAgICAgICAgICAgICAgICAgICAgICAgICA8QnVzaW5lc3NJdGVtIHJlZj0iYmk2OTYwIi8+CiAgICAgICAgICAgICAgICAgICAgICAgICAgICA8QnVzaW5lc3NJdGVtIHJlZj0iYmk2OTY0Ii8+CiAgICAgICAgICAgICAgICAgICAgICAgICAgICA8QnVzaW5lc3NJdGVtIHJlZj0iYmk2OTY3Ii8+CiAgICAgICAgICAgICAgICAgICAgICAgICAgICA8QnVzaW5lc3NJdGVtIHJlZj0iYmk2OTc1Ii8+CiAgICAgICAgICAgICAgICAgICAgICAgICAgICA8QnVzaW5lc3NJdGVtIHJlZj0iYmk2OTc4Ii8+CiAgICAgICAgICAgICAgICAgICAgICAgICAgICA8QnVzaW5lc3NJdGVtIHJlZj0iYmk2OTkyIi8+CiAgICAgICAgICAgICAgICAgICAgICAgICAgICA8QnVzaW5lc3NJdGVtIHJlZj0iYmk2OTk4Ii8+CiAgICAgICAgICAgICAgICAgICAgICAgICAgICA8QnVzaW5lc3NJdGVtIHJlZj0iYmk3MDA0Ii8+CiAgICAgICAgICAgICAgICAgICAgICAgICAgICA8QnVzaW5lc3NJdGVtIHJlZj0iYmk3MDY4Ii8+CiAgICAgICAgICAgICAgICAgICAgICAgICAgICA8QnVzaW5lc3NJdGVtIHJlZj0iYmk3MTk4Ii8+CiAgICAgICAgICAgICAgICAgICAgICAgIDwvQXhpcz4KICAgICAgICAgICAgICAgICAgICA8L0F4ZXM+CiAgICAgICAgICAgICAgICA8L1JlbGF0aW9uYWxRdWVyeT4KICAgICAgICAgICAgICAgIDxSZXN1bHREZWZpbml0aW9ucz4KICAgICAgICAgICAgICAgICAgICA8UmVzdWx0RGVmaW5pdGlvbiBuYW1lPSJkZDY5NTY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AyMiIvPgogICAgICAgICAgICAgICAgPC9EZXRhaWxGaWx0ZXJzPgogICAgICAgICAgICA8L0FwcGxpZWRGaWx0ZXJzPgogICAgICAgIDwvUGFyZW50RGF0YURlZmluaXRpb24+CiAgICAgICAgPFBhcmVudERhdGFEZWZpbml0aW9uIG5hbWU9ImRkNzA3MiIgZGF0YVNvdXJjZT0iZHM4NTEiIGNoaWxkUXVlcnlSZWxhdGlvbnNoaXA9ImluZGVwZW5kZW50IiBzdGF0dXM9ImV4ZWN1dGFibGUiPgogICAgICAgICAgICA8QnVzaW5lc3NJdGVtcz4KICAgICAgICAgICAgICAgIDxSZWxhdGlvbmFsRGF0YUl0ZW0gbmFtZT0iYmk3MDcwIiBiYXNlPSJiaTkyNCIvPgogICAgICAgICAgICAgICAgPFJlbGF0aW9uYWxGaWx0ZXJJdGVtIG5hbWU9ImJpNzA3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NzAsYmlubmVkfSwnNzQnKSxpc21pc3NpbmcoJHtiaTcwNzAsYmlubmVkfSkpPC9FeHByZXNzaW9uPgogICAgICAgICAgICAgICAgPC9SZWxhdGlvbmFsRmlsdGVySXRlbT4KICAgICAgICAgICAgICAgIDxSZWxhdGlvbmFsRGF0YUl0ZW0gbmFtZT0iYmk3Mjk4IiBiYXNlPSJiaTg3MyIvPgogICAgICAgICAgICA8L0J1c2luZXNzSXRlbXM+CiAgICAgICAgICAgIDxEYXRhRGVmaW5pdGlvbiBuYW1lPSJkZDcwNzMiIHR5cGU9InJlbGF0aW9uYWwiIGRhdGFTb3VyY2U9ImRzODUxIj4KICAgICAgICAgICAgICAgIDxSZWxhdGlvbmFsUXVlcnkgZGV0YWlsPSJmYWxzZSI+CiAgICAgICAgICAgICAgICAgICAgPFNvcnRJdGVtcz4KICAgICAgICAgICAgICAgICAgICAgICAgPFNvcnRJdGVtIHJlZj0iYmk3MDcwIiBzb3J0RGlyZWN0aW9uPSJhc2NlbmRpbmciLz4KICAgICAgICAgICAgICAgICAgICA8L1NvcnRJdGVtcz4KICAgICAgICAgICAgICAgICAgICA8QXhlcz4KICAgICAgICAgICAgICAgICAgICAgICAgPEF4aXMgdHlwZT0iY29sdW1uIj4KICAgICAgICAgICAgICAgICAgICAgICAgICAgIDxCdXNpbmVzc0l0ZW0gcmVmPSJiaTcwNzAiLz4KICAgICAgICAgICAgICAgICAgICAgICAgPC9BeGlzPgogICAgICAgICAgICAgICAgICAgIDwvQXhlcz4KICAgICAgICAgICAgICAgIDwvUmVsYXRpb25hbFF1ZXJ5PgogICAgICAgICAgICAgICAgPFJlc3VsdERlZmluaXRpb25zPgogICAgICAgICAgICAgICAgICAgIDxSZXN1bHREZWZpbml0aW9uIG5hbWU9ImRkNzA2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DcxIi8+CiAgICAgICAgICAgICAgICA8L0RldGFpbEZpbHRlcnM+CiAgICAgICAgICAgIDwvQXBwbGllZEZpbHRlcnM+CiAgICAgICAgPC9QYXJlbnREYXRhRGVmaW5pdGlvbj4KICAgICAgICA8UGFyZW50RGF0YURlZmluaXRpb24gbmFtZT0iZGQ3MjIwIiBkYXRhU291cmNlPSJkczM0IiBjaGlsZFF1ZXJ5UmVsYXRpb25zaGlwPSJpbmRlcGVuZGVudCIgc3RhdHVzPSJleGVjdXRhYmxlIj4KICAgICAgICAgICAgPEJ1c2luZXNzSXRlbXM+CiAgICAgICAgICAgICAgICA8UmVsYXRpb25hbERhdGFJdGVtIG5hbWU9ImJpNzIwNSIgYmFzZT0iYmk0NyIvPgogICAgICAgICAgICAgICAgPFJlbGF0aW9uYWxEYXRhSXRlbSBuYW1lPSJiaTcyMDYiIGJhc2U9ImJpNDgiLz4KICAgICAgICAgICAgICAgIDxSZWxhdGlvbmFsRGF0YUl0ZW0gbmFtZT0iYmk3MjA3IiBiYXNlPSJiaTU0Ii8+CiAgICAgICAgICAgICAgICA8UmVsYXRpb25hbERhdGFJdGVtIG5hbWU9ImJpNzIwOCIgYmFzZT0iYmk0MSIvPgogICAgICAgICAgICAgICAgPFJlbGF0aW9uYWxEYXRhSXRlbSBuYW1lPSJiaTcyMDkiIGJhc2U9ImJpNDIiLz4KICAgICAgICAgICAgICAgIDxSZWxhdGlvbmFsRGF0YUl0ZW0gbmFtZT0iYmk3MjEwIiBiYXNlPSJiaTQ0Ii8+CiAgICAgICAgICAgICAgICA8UmVsYXRpb25hbERhdGFJdGVtIG5hbWU9ImJpNzIxNSIgYmFzZT0iYmk0MCIvPgogICAgICAgICAgICAgICAgPFJlbGF0aW9uYWxEYXRhSXRlbSBuYW1lPSJiaTcyMTYiIGJhc2U9ImJpNTgiLz4KICAgICAgICAgICAgICAgIDxSZWxhdGlvbmFsRGF0YUl0ZW0gbmFtZT0iYmk3MjE3IiBiYXNlPSJiaTY2Ii8+CiAgICAgICAgICAgICAgICA8UmVsYXRpb25hbERhdGFJdGVtIG5hbWU9ImJpNzIxNCIgYmFzZT0iYmkzOSIvPgogICAgICAgICAgICAgICAgPFJlbGF0aW9uYWxGaWx0ZXJJdGVtIG5hbWU9ImJpNzIx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yMTQsYmlubmVkfSwnSXNzdWFuY2UnKSxpc21pc3NpbmcoJHtiaTcyMTQsYmlubmVkfSkpPC9FeHByZXNzaW9uPgogICAgICAgICAgICAgICAgPC9SZWxhdGlvbmFsRmlsdGVySXRlbT4KICAgICAgICAgICAgICAgIDxSZWxhdGlvbmFsRGF0YUl0ZW0gbmFtZT0iYmk3MjEyIiBiYXNlPSJiaTcwNTQiLz4KICAgICAgICAgICAgICAgIDxSZWxhdGlvbmFsRGF0YUl0ZW0gbmFtZT0iYmk3MjE4IiBiYXNlPSJiaTcxNzUiLz4KICAgICAgICAgICAgICAgIDxSZWxhdGlvbmFsRGF0YUl0ZW0gbmFtZT0iYmk3Mjk5IiBiYXNlPSJiaTQzIi8+CiAgICAgICAgICAgICAgICA8UmVsYXRpb25hbERhdGFJdGVtIG5hbWU9ImJpNzMwMCIgYmFzZT0iYmk2NCIvPgogICAgICAgICAgICA8L0J1c2luZXNzSXRlbXM+CiAgICAgICAgICAgIDxEYXRhRGVmaW5pdGlvbiBuYW1lPSJkZDcyMjEiIHR5cGU9InJlbGF0aW9uYWwiIGRhdGFTb3VyY2U9ImRzMzQiPgogICAgICAgICAgICAgICAgPFJlbGF0aW9uYWxRdWVyeSBkZXRhaWw9ImZhbHNlIj4KICAgICAgICAgICAgICAgICAgICA8U29ydEl0ZW1zPgogICAgICAgICAgICAgICAgICAgICAgICA8U29ydEl0ZW0gcmVmPSJiaTcyMTAiIHNvcnREaXJlY3Rpb249ImRlc2NlbmRpbmciLz4KICAgICAgICAgICAgICAgICAgICA8L1NvcnRJdGVtcz4KICAgICAgICAgICAgICAgICAgICA8QXhlcz4KICAgICAgICAgICAgICAgICAgICAgICAgPEF4aXMgdHlwZT0iY29sdW1uIj4KICAgICAgICAgICAgICAgICAgICAgICAgICAgIDxCdXNpbmVzc0l0ZW0gcmVmPSJiaTcyMDUiLz4KICAgICAgICAgICAgICAgICAgICAgICAgICAgIDxCdXNpbmVzc0l0ZW0gcmVmPSJiaTcyMDYiLz4KICAgICAgICAgICAgICAgICAgICAgICAgICAgIDxCdXNpbmVzc0l0ZW0gcmVmPSJiaTcyMDciLz4KICAgICAgICAgICAgICAgICAgICAgICAgICAgIDxCdXNpbmVzc0l0ZW0gcmVmPSJiaTcyMDgiLz4KICAgICAgICAgICAgICAgICAgICAgICAgICAgIDxCdXNpbmVzc0l0ZW0gcmVmPSJiaTcyMDkiLz4KICAgICAgICAgICAgICAgICAgICAgICAgICAgIDxCdXNpbmVzc0l0ZW0gcmVmPSJiaTcyMTAiLz4KICAgICAgICAgICAgICAgICAgICAgICAgICAgIDxCdXNpbmVzc0l0ZW0gcmVmPSJiaTcyMTUiLz4KICAgICAgICAgICAgICAgICAgICAgICAgICAgIDxCdXNpbmVzc0l0ZW0gcmVmPSJiaTcyMTYiLz4KICAgICAgICAgICAgICAgICAgICAgICAgICAgIDxCdXNpbmVzc0l0ZW0gcmVmPSJiaTcyMTciLz4KICAgICAgICAgICAgICAgICAgICAgICAgICAgIDxCdXNpbmVzc0l0ZW0gcmVmPSJiaTcyMTIiLz4KICAgICAgICAgICAgICAgICAgICAgICAgICAgIDxCdXNpbmVzc0l0ZW0gcmVmPSJiaTcyMTgiLz4KICAgICAgICAgICAgICAgICAgICAgICAgPC9BeGlzPgogICAgICAgICAgICAgICAgICAgIDwvQXhlcz4KICAgICAgICAgICAgICAgIDwvUmVsYXRpb25hbFF1ZXJ5PgogICAgICAgICAgICAgICAgPFJlc3VsdERlZmluaXRpb25zPgogICAgICAgICAgICAgICAgICAgIDxSZXN1bHREZWZpbml0aW9uIG5hbWU9ImRkNzIxM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jE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IGZvcm1hdD0iQ09NTUEzMi40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sYWJlbD0iU29mdCBCdWxsZXQgSW5kaWNhdG9yIiB4cmVmPSJTT0ZUQlVMTEVUIi8+CiAgICAgICAgICAgICAgICA8RGF0YUl0ZW0gbmFtZT0iYmk2NiIgeHJlZj0iUkFURV9JTkRFWF9TUFJFQUQiIGZvcm1hdD0iQ09NTUEzMi40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A1N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MTc1IiBsYWJlbD0iU29mdCBCdWxsZXQiIHVzYWdlPSJjYXRlZ29yaWNhbCIgZm9ybWF0PSIkLiIgYWdncmVnYXRpb249InN1bSIgZGF0YVR5cGU9InN0cmluZyI+CiAgICAgICAgICAgICAgICAgICAgPEV4cHJlc3Npb24+Y29uZChub3RNaXNzaW5nKCR7Ymk2NSxiaW5uZWR9KSwnW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EYXRhSXRlbSBuYW1lPSJiaTY5MjQiIHhyZWY9IkFERElUSU9OQUxfVFJVU1RFRV9PQyIvPgogICAgICAgICAgICAgICAgPERhdGFJdGVtIG5hbWU9ImJpNjkyNSIgeHJlZj0iQ09MTF9FWENFU1NfVk9MVU5UQVJZIi8+CiAgICAgICAgICAgICAgICA8RGF0YUl0ZW0gbmFtZT0iYmk2OTI2IiB4cmVmPSJDT0xMX0VYQ0VTU19UUlVTVEVFIi8+CiAgICAgICAgICAgICAgICA8RGF0YUl0ZW0gbmFtZT0iYmk2OTI3IiB4cmVmPSJDT01QX0xFR0FDWV9JU1NVQU5DRVNfRVVSIi8+CiAgICAgICAgICAgICAgICA8RGF0YUl0ZW0gbmFtZT0iYmk2OTI4IiB4cmVmPSJMSVFVSURBVElPTl9DT1NUU19FVVIiLz4KICAgICAgICAgICAgICAgIDxEYXRhSXRlbSBuYW1lPSJiaTY5MjkiIHhyZWY9IkNQX0lOVEVSRVNUX0VVUiIvPgogICAgICAgICAgICAgICAgPERhdGFJdGVtIG5hbWU9ImJpNjkzMCIgeHJlZj0iQ09WX0JPTkRfSU5URVJFU1RfRVVSIi8+CiAgICAgICAgICAgICAgICA8RGF0YUl0ZW0gbmFtZT0iYmk2OTMxIiB4cmVmPSJJU1NfUE9UX0VVUl9UUlVTVEVFIi8+CiAgICAgICAgICAgICAgICA8RGF0YUl0ZW0gbmFtZT0iYmk2OTMyIiB4cmVmPSJJU1NfUE9UX0VVUl9WT0xVTlRBUlkiLz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EYXRhSXRlbSBuYW1lPSJiaTY5MjMiIHhyZWY9IkNVU1RfUklTS19DTEFTUy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zMCxiaTcyMzE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zMixiaTcyMzM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MzQ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MzU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zNixiaTcyMzc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CdXR0b24gYmFyIC0gUmVmaW5hbmNpbmcgTWFya2VyIDI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M4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M5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DA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Qx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G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Qy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0MyxiaTcyNDQ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Q1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C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Q2LGJpNzI0Nz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DgsYmk3MjQ5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A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1M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Uy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Uz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U0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U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YsYmk3MjU3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g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k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YmFyIC0gUmVmaW5hbmNpbmcgTWFya2VyIDM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YwPC9Qcm9wZXJ0eT4KICAgICAgICAgICAgPC9FZGl0b3JQcm9wZXJ0aWVzPgogICAgICAgICAgICA8TGlua0Jhci8+CiAgICAgICAgPC9Qcm9tcHQ+CiAgICAgICAgPFByb21wdCBuYW1lPSJ2ZTM1NjkiIGxhYmVsPSJCdXR0b24gYmFyIC0gUmVmaW5hbmNpbmcgTWFya2VyIDQ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YxPC9Qcm9wZXJ0eT4KICAgICAgICAgICAgPC9FZGl0b3JQcm9wZXJ0aWVzPgogICAgICAgICAgICA8TGlua0Jhci8+CiAgICAgICAgPC9Qcm9tcHQ+CiAgICAgICAgPFByb21wdCBuYW1lPSJ2ZTM1OTYiIGxhYmVsPSJCdXR0b24gYmFyIC0gUmVmaW5hbmNpbmcgTWFya2VyIDU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Yy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Mz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ND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jU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2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Nz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OD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Y5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zA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zE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cy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yNzM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I3ND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c1LGJpNzI3Nj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c3LGJpNzI3OD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3OSxiaTcyODA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4M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gyLGJpNzI4Mz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I4ND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4NT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ODY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g3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g4LGJpNzI4OT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jkwLGJpNzI5M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ky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jkzLGJpNzI5ND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ICAgIDxQcm9tcHQgbmFtZT0idmU2OTQwIiBsYWJlbD0iQnV0dG9uIGJhciAtIFJlZmluYW5jaW5nIE1hcmtlciAxIiBzZWxlY3Rpb25EaXNhYmxlZD0idHJ1ZSIgc291cmNlSW50ZXJhY3Rpb25WYXJpYWJsZXM9ImJpNjkzNCIgYXBwbHlEeW5hbWljQnJ1c2hlcz0icHJvbXB0c09ubHkiIHJlZj0icHI2O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I5NTwvUHJvcGVydHk+CiAgICAgICAgICAgIDwvRWRpdG9yUHJvcGVydGllcz4KICAgICAgICAgICAgPExpbmtCYXIvPgogICAgICAgIDwvUHJvbXB0PgogICAgICAgIDxUYWJsZSBuYW1lPSJ2ZTY5NTMiIGRhdGE9ImRkNjk1NCIgcmVzdWx0RGVmaW5pdGlvbnM9ImRkNjk1NiIgbGFiZWw9Iklzc3VhbmNlcyIgc291cmNlSW50ZXJhY3Rpb25WYXJpYWJsZXM9ImJpNjk1OCBiaTY5NjAgYmk2OTY0IGJpNjk2NyBiaTY5NzUgYmk2OTc4IGJpNzA2OCBiaTcxOT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jk2LGJpNzI5NzwvUHJvcGVydHk+CiAgICAgICAgICAgIDwvRWRpdG9yUHJvcGVydGllcz4KICAgICAgICAgICAgPENvbHVtbnM+CiAgICAgICAgICAgICAgICA8Q29sdW1uIHZhcmlhYmxlPSJiaTY5NTgiIGlzVmlzaWJsZT0idHJ1ZSIvPgogICAgICAgICAgICAgICAgPENvbHVtbiB2YXJpYWJsZT0iYmk2OTYwIiBpc1Zpc2libGU9InRydWUiLz4KICAgICAgICAgICAgICAgIDxDb2x1bW4gdmFyaWFibGU9ImJpNjk2NCIgaXNWaXNpYmxlPSJ0cnVlIi8+CiAgICAgICAgICAgICAgICA8Q29sdW1uIHZhcmlhYmxlPSJiaTY5NzUiIGlzVmlzaWJsZT0idHJ1ZSIvPgogICAgICAgICAgICAgICAgPENvbHVtbiB2YXJpYWJsZT0iYmk2OTk4IiBpc1Zpc2libGU9InRydWUiIGNvbXBhY3RGb3JtYXQ9ImZhbHNlIi8+CiAgICAgICAgICAgICAgICA8Q29sdW1uIHZhcmlhYmxlPSJiaTcxOTgiIGlzVmlzaWJsZT0idHJ1ZSIvPgogICAgICAgICAgICAgICAgPENvbHVtbiB2YXJpYWJsZT0iYmk2OTY3IiBpc1Zpc2libGU9InRydWUiLz4KICAgICAgICAgICAgICAgIDxDb2x1bW4gdmFyaWFibGU9ImJpNjk5MiIgaXNWaXNpYmxlPSJ0cnVlIiBjb21wYWN0Rm9ybWF0PSJmYWxzZSIvPgogICAgICAgICAgICAgICAgPENvbHVtbiB2YXJpYWJsZT0iYmk2OTc4IiBpc1Zpc2libGU9InRydWUiLz4KICAgICAgICAgICAgICAgIDxDb2x1bW4gY2xhc3M9InRhYmxlQ29sdW1uYmk3MDY4IiB2YXJpYWJsZT0iYmk3MDY4IiBpc1Zpc2libGU9InRydWUiLz4KICAgICAgICAgICAgICAgIDxDb2x1bW4gdmFyaWFibGU9ImJpNzAwNCIgaXNWaXNpYmxlPSJ0cnVlIiBjb21wYWN0Rm9ybWF0PSJmYWxzZSIvPgogICAgICAgICAgICA8L0NvbHVtbnM+CiAgICAgICAgPC9UYWJsZT4KICAgICAgICA8UHJvbXB0IG5hbWU9InZlNzA3NSIgbGFiZWw9IkJ1dHRvbiBiYXIgLSBSZWZpbmFuY2luZyBNYXJrZXIgOCIgc2VsZWN0aW9uRGlzYWJsZWQ9InRydWUiIHNvdXJjZUludGVyYWN0aW9uVmFyaWFibGVzPSJiaTcwNzAiIGFwcGx5RHluYW1pY0JydXNoZXM9InByb21wdHNPbmx5IiByZWY9InByNzA3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yOTg8L1Byb3BlcnR5PgogICAgICAgICAgICA8L0VkaXRvclByb3BlcnRpZXM+CiAgICAgICAgICAgIDxMaW5rQmFyLz4KICAgICAgICA8L1Byb21wdD4KICAgICAgICA8VGFibGUgbmFtZT0idmU3MjIyIiBkYXRhPSJkZDcyMjAiIHJlc3VsdERlZmluaXRpb25zPSJkZDcyMTMiIGxhYmVsPSJJc3N1YW5jZXMgKDEpIiBzb3VyY2VJbnRlcmFjdGlvblZhcmlhYmxlcz0iYmk3MjA1IGJpNzIwNiBiaTcyMDcgYmk3MjA4IGJpNzIwOSBiaTcyMTAgYmk3MjEyIGJpNzIx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yOTksYmk3MzAwPC9Qcm9wZXJ0eT4KICAgICAgICAgICAgPC9FZGl0b3JQcm9wZXJ0aWVzPgogICAgICAgICAgICA8Q29sdW1ucz4KICAgICAgICAgICAgICAgIDxDb2x1bW4gdmFyaWFibGU9ImJpNzIwNSIgaXNWaXNpYmxlPSJ0cnVlIi8+CiAgICAgICAgICAgICAgICA8Q29sdW1uIHZhcmlhYmxlPSJiaTcyMDYiIGlzVmlzaWJsZT0idHJ1ZSIvPgogICAgICAgICAgICAgICAgPENvbHVtbiB2YXJpYWJsZT0iYmk3MjA3IiBpc1Zpc2libGU9InRydWUiLz4KICAgICAgICAgICAgICAgIDxDb2x1bW4gdmFyaWFibGU9ImJpNzIwOSIgaXNWaXNpYmxlPSJ0cnVlIi8+CiAgICAgICAgICAgICAgICA8Q29sdW1uIHZhcmlhYmxlPSJiaTcyMTYiIGlzVmlzaWJsZT0idHJ1ZSIgY29tcGFjdEZvcm1hdD0iZmFsc2UiLz4KICAgICAgICAgICAgICAgIDxDb2x1bW4gdmFyaWFibGU9ImJpNzIxOCIgaXNWaXNpYmxlPSJ0cnVlIi8+CiAgICAgICAgICAgICAgICA8Q29sdW1uIHZhcmlhYmxlPSJiaTcyMDgiIGlzVmlzaWJsZT0idHJ1ZSIvPgogICAgICAgICAgICAgICAgPENvbHVtbiB2YXJpYWJsZT0iYmk3MjE1IiBpc1Zpc2libGU9InRydWUiIGNvbXBhY3RGb3JtYXQ9ImZhbHNlIi8+CiAgICAgICAgICAgICAgICA8Q29sdW1uIHZhcmlhYmxlPSJiaTcyMTAiIGlzVmlzaWJsZT0idHJ1ZSIvPgogICAgICAgICAgICAgICAgPENvbHVtbiBjbGFzcz0idGFibGVDb2x1bW5iaTcwNjgiIHZhcmlhYmxlPSJiaTcyMTIiIGlzVmlzaWJsZT0idHJ1ZSIvPgogICAgICAgICAgICAgICAgPENvbHVtbiB2YXJpYWJsZT0iYmk3MjE3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MjQz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IzM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MjM2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yMzI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MjQy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yNDY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MjQ4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I1Ni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cyMzg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zI2Ni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3MjM1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cyMzQ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zIzNy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3MjMx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cyNjc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zIzMy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cyNjA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cyNDU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cyNTE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cyNTI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cyNTM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cyNTQ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cyNTU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cyNTg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cyMzk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cyNDA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cyNDE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3MjYx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3MjQ0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3MjQ3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3MjQ5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3MjUw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3MjU3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zI2Mi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zI1OS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cyNjM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3MjY0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zI2NS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cyNjg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3MjY5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zI3M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cyNzE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3Mjcy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3Mjc1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3Mjc3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3Mjc5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3Mjgx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3Mjgy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3Mjc2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3Mjc4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3Mjgw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3Mjgz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zI3My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zI3NC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zI4NS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zI4Ni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zI4Ny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zI4OC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zI5M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zI5Mi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zI5My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cyODQ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3Mjg5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zI5M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3Mjk0Ii8+CiAgICAgICAgPC9JbnRlcmFjdGlvbj4KICAgICAgICA8SW50ZXJhY3Rpb24gbmFtZT0iaWE2OTUxIiB0eXBlPSJmaWx0ZXIiIGRlcml2ZWQ9InRydWUiPgogICAgICAgICAgICA8SW50ZXJhY3Rpb25FbGVtZW50UmVmZXJlbmNlIHJlZj0idmU3MjMiIHB1cnBvc2U9InNvdXJjZSIgdmFyaWFibGU9ImJpNzI4Ii8+CiAgICAgICAgICAgIDxJbnRlcmFjdGlvbkVsZW1lbnRSZWZlcmVuY2UgcmVmPSJ2ZTY5NDAiIHB1cnBvc2U9InRhcmdldCIgdmFyaWFibGU9ImJpNzI5NSIvPgogICAgICAgIDwvSW50ZXJhY3Rpb24+CiAgICAgICAgPEludGVyYWN0aW9uIG5hbWU9ImlhNjk1NyIgdHlwZT0iZmlsdGVyIiBkZXJpdmVkPSJ0cnVlIj4KICAgICAgICAgICAgPEludGVyYWN0aW9uRWxlbWVudFJlZmVyZW5jZSByZWY9InZlNzIzIiBwdXJwb3NlPSJzb3VyY2UiIHZhcmlhYmxlPSJiaTcyOCIvPgogICAgICAgICAgICA8SW50ZXJhY3Rpb25FbGVtZW50UmVmZXJlbmNlIHJlZj0idmU2OTUzIiBwdXJwb3NlPSJ0YXJnZXQiIHZhcmlhYmxlPSJiaTcyOTYiLz4KICAgICAgICA8L0ludGVyYWN0aW9uPgogICAgICAgIDxJbnRlcmFjdGlvbiBuYW1lPSJpYTY5NjYiIHR5cGU9ImZpbHRlciIgZGVyaXZlZD0idHJ1ZSI+CiAgICAgICAgICAgIDxJbnRlcmFjdGlvbkVsZW1lbnRSZWZlcmVuY2UgcmVmPSJ2ZTY5NDAiIHB1cnBvc2U9InNvdXJjZSIgdmFyaWFibGU9ImJpNjkzNCIvPgogICAgICAgICAgICA8SW50ZXJhY3Rpb25FbGVtZW50UmVmZXJlbmNlIHJlZj0idmU2OTUzIiBwdXJwb3NlPSJ0YXJnZXQiIHZhcmlhYmxlPSJiaTcyOTciLz4KICAgICAgICA8L0ludGVyYWN0aW9uPgogICAgICAgIDxJbnRlcmFjdGlvbiBuYW1lPSJpYTcwOTgiIHR5cGU9ImZpbHRlciIgZGVyaXZlZD0idHJ1ZSI+CiAgICAgICAgICAgIDxJbnRlcmFjdGlvbkVsZW1lbnRSZWZlcmVuY2UgcmVmPSJ2ZTcyMyIgcHVycG9zZT0ic291cmNlIiB2YXJpYWJsZT0iYmk3MjgiLz4KICAgICAgICAgICAgPEludGVyYWN0aW9uRWxlbWVudFJlZmVyZW5jZSByZWY9InZlNzA3NSIgcHVycG9zZT0idGFyZ2V0IiB2YXJpYWJsZT0iYmk3Mjk4Ii8+CiAgICAgICAgPC9JbnRlcmFjdGlvbj4KICAgICAgICA8SW50ZXJhY3Rpb24gbmFtZT0iaWE3MjI4IiB0eXBlPSJmaWx0ZXIiIGRlcml2ZWQ9InRydWUiPgogICAgICAgICAgICA8SW50ZXJhY3Rpb25FbGVtZW50UmVmZXJlbmNlIHJlZj0idmU3MjMiIHB1cnBvc2U9InNvdXJjZSIgdmFyaWFibGU9ImJpNzI4Ii8+CiAgICAgICAgICAgIDxJbnRlcmFjdGlvbkVsZW1lbnRSZWZlcmVuY2UgcmVmPSJ2ZTcyMjIiIHB1cnBvc2U9InRhcmdldCIgdmFyaWFibGU9ImJpNzI5OSIvPgogICAgICAgIDwvSW50ZXJhY3Rpb24+CiAgICAgICAgPEludGVyYWN0aW9uIG5hbWU9ImlhNzIyOSIgdHlwZT0iZmlsdGVyIiBkZXJpdmVkPSJ0cnVlIj4KICAgICAgICAgICAgPEludGVyYWN0aW9uRWxlbWVudFJlZmVyZW5jZSByZWY9InZlNzA3NSIgcHVycG9zZT0ic291cmNlIiB2YXJpYWJsZT0iYmk3MDcwIi8+CiAgICAgICAgICAgIDxJbnRlcmFjdGlvbkVsZW1lbnRSZWZlcmVuY2UgcmVmPSJ2ZTcyMjIiIHB1cnBvc2U9InRhcmdldCIgdmFyaWFibGU9ImJpNzMwMC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NzA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EwLTE0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yLTA5LTMwVDEyOjU4OjQ3Ljc5M1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gICAgPFN0YWNrTGF5b3V0U3RhdGUgY29udGFpbmVyPSJ2aTY2OTUiIHZpc3VhbD0idmk2NjI0Ii8+CiAgICAgICAgICAgICAgICA8U3RhY2tMYXlvdXRTdGF0ZSBjb250YWluZXI9InZpMzQ5NiIgdmlzdWFsPSJ2aTM0OTgiLz4KICAgICAgICAgICAgPC9MYXlvdXRTdGF0ZXM+CiAgICAgICAgPC9WaWV3PgogICAgICAgIDxWaXN1YWxFbGVtZW50cz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EyMzYiPgogICAgICAgICAgICAgICAgPFNlbGVjdGlvbnM+CiAgICAgICAgICAgICAgICAgICAgPFNlbGVjdGlvbj5lcSgke2JpMTI0MX0sJzcxJyk8L1NlbGVjdGlvbj4KICAgICAgICAgICAgICAgIDwvU2VsZWN0aW9ucz4KICAgICAgICAgICAgPC9Qcm9tcHRTdGF0ZT4KICAgICAgICAgICAgPFRhYmxlU3RhdGUgZWxlbWVudD0idmUxMDEiPgogICAgICAgICAgICAgICAgPFZpc2libGVDZWxscyBob3Jpem9udGFsSW5kZXg9IjAiIHZlcnRpY2FsSW5kZXg9IjAiIGhvcml6b250YWxDZWxscz0iMyIgdmVydGljYWxDZWxscz0iMCIvPgogICAgICAgICAgICA8L1RhYmxlU3RhdGU+CiAgICAgICAgICAgIDxDcm9zc3RhYlN0YXRlIGVsZW1lbnQ9InZlNDc4Ij4KICAgICAgICAgICAgICAgIDxWaXNpYmxlQ2VsbHMgaG9yaXpvbnRhbEluZGV4PSIwIiB2ZXJ0aWNhbEluZGV4PSIwIiBob3Jpem9udGFsQ2VsbHM9IjAiIHZlcnRpY2FsQ2VsbHM9IjAiLz4KICAgICAgICAgICAgPC9Dcm9zc3RhYlN0YXRlPgogICAgICAgICAgICA8Q3Jvc3N0YWJTdGF0ZSBlbGVtZW50PSJ2ZTY1OSI+CiAgICAgICAgICAgICAgICA8VmlzaWJsZUNlbGxzIGhvcml6b250YWxJbmRleD0iMCIgdmVydGljYWxJbmRleD0iMCIgaG9yaXpvbnRhbENlbGxzPSIxIiB2ZXJ0aWNhbENlbGxzPSIwIi8+CiAgICAgICAgICAgIDwvQ3Jvc3N0YWJTdGF0ZT4KICAgICAgICAgICAgPENyb3NzdGFiU3RhdGUgZWxlbWVudD0idmU3MTUiPgogICAgICAgICAgICAgICAgPFZpc2libGVDZWxscyBob3Jpem9udGFsSW5kZXg9IjAiIHZlcnRpY2FsSW5kZXg9IjAiIGhvcml6b250YWxDZWxscz0iMCIgdmVydGljYWxDZWxscz0iMCIvPgogICAgICAgICAgICA8L0Nyb3NzdGFiU3RhdGU+CiAgICAgICAgICAgIDxUYWJsZVN0YXRlIGVsZW1lbnQ9InZlNzQ0Ij4KICAgICAgICAgICAgICAgIDxWaXNpYmxlQ2VsbHMgaG9yaXpvbnRhbEluZGV4PSIwIiB2ZXJ0aWNhbEluZGV4PSIwIiBob3Jpem9udGFsQ2VsbHM9IjIiIHZlcnRpY2FsQ2VsbHM9IjAiLz4KICAgICAgICAgICAgPC9UYWJsZVN0YXRlPgogICAgICAgICAgICA8Q3Jvc3N0YWJTdGF0ZSBlbGVtZW50PSJ2ZTc2MiI+CiAgICAgICAgICAgICAgICA8VmlzaWJsZUNlbGxzIGhvcml6b250YWxJbmRleD0iMCIgdmVydGljYWxJbmRleD0iMCIgaG9yaXpvbnRhbENlbGxzPSIwIiB2ZXJ0aWNhbENlbGxzPSIw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Y5NDAiPgogICAgICAgICAgICAgICAgPFNlbGVjdGlvbnM+CiAgICAgICAgICAgICAgICAgICAgPFNlbGVjdGlvbj5lcSgke2JpNjkzNH0sJzcxJyk8L1NlbGVjdGlvbj4KICAgICAgICAgICAgICAgIDwvU2VsZWN0aW9ucz4KICAgICAgICAgICAgPC9Qcm9tcHRTdGF0ZT4KICAgICAgICAgICAgPFRhYmxlU3RhdGUgZWxlbWVudD0idmU2OTUz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VGFibGVTdGF0ZSBlbGVtZW50PSJ2ZTY2MjMiPgogICAgICAgICAgICAgICAgPFZpc2libGVDZWxscyBob3Jpem9udGFsSW5kZXg9Ii0xIiB2ZXJ0aWNhbEluZGV4PSItMSIgaG9yaXpvbnRhbENlbGxzPSIwIiB2ZXJ0aWNhbENlbGxzPSIwIi8+CiAgICAgICAgICAgIDwvVGFibGVTdGF0ZT4KICAgICAgICAgICAgPENyb3NzdGFiU3RhdGUgZWxlbWVudD0idmU2NjMyIj4KICAgICAgICAgICAgICAgIDxWaXNpYmxlQ2VsbHMgaG9yaXpvbnRhbEluZGV4PSItMSIgdmVydGljYWxJbmRleD0iLTEiIGhvcml6b250YWxDZWxscz0iMCIgdmVydGljYWxDZWxscz0iMCIvPgogICAgICAgICAgICA8L0Nyb3NzdGFiU3RhdGU+CiAgICAgICAgICAgIDxDcm9zc3RhYlN0YXRlIGVsZW1lbnQ9InZlNjY0NSI+CiAgICAgICAgICAgICAgICA8VmlzaWJsZUNlbGxzIGhvcml6b250YWxJbmRleD0iLTEiIHZlcnRpY2FsSW5kZXg9Ii0xIiBob3Jpem9udGFsQ2VsbHM9IjAiIHZlcnRpY2FsQ2VsbHM9IjAiLz4KICAgICAgICAgICAgPC9Dcm9zc3RhYlN0YXRlPgogICAgICAgICAgICA8Q3Jvc3N0YWJTdGF0ZSBlbGVtZW50PSJ2ZTY2NTciPgogICAgICAgICAgICAgICAgPFZpc2libGVDZWxscyBob3Jpem9udGFsSW5kZXg9Ii0xIiB2ZXJ0aWNhbEluZGV4PSItMSIgaG9yaXpvbnRhbENlbGxzPSIwIiB2ZXJ0aWNhbENlbGxzPSIwIi8+CiAgICAgICAgICAgIDwvQ3Jvc3N0YWJTdGF0ZT4KICAgICAgICAgICAgPFRhYmxlU3RhdGUgZWxlbWVudD0idmU2NjY5Ij4KICAgICAgICAgICAgICAgIDxWaXNpYmxlQ2VsbHMgaG9yaXpvbnRhbEluZGV4PSItMSIgdmVydGljYWxJbmRleD0iLTEiIGhvcml6b250YWxDZWxscz0iMCIgdmVydGljYWxDZWxscz0iMCIvPgogICAgICAgICAgICA8L1RhYmxlU3RhdGU+CiAgICAgICAgICAgIDxDcm9zc3RhYlN0YXRlIGVsZW1lbnQ9InZlNjY4MCI+CiAgICAgICAgICAgICAgICA8VmlzaWJsZUNlbGxzIGhvcml6b250YWxJbmRleD0iLTEiIHZlcnRpY2FsSW5kZXg9Ii0xIiBob3Jpem9udGFsQ2VsbHM9IjAiIHZlcnRpY2FsQ2VsbHM9IjAiLz4KICAgICAgICAgICAgPC9Dcm9zc3RhYlN0YXRlPgogICAgICAgICAgICA8VGFibGVTdGF0ZSBlbGVtZW50PSJ2ZTY2OTIiPgogICAgICAgICAgICAgICAgPFZpc2libGVDZWxscyBob3Jpem9udGFsSW5kZXg9Ii0xIiB2ZXJ0aWNhbEluZGV4PSItMSIgaG9yaXpvbnRhbENlbGxzPSIwIiB2ZXJ0aWNhbENlbGxzPSIwIi8+CiAgICAgICAgICAgIDwvVGFibGVTdGF0ZT4KICAgICAgICAgICAgPFByb21wdFN0YXRlIGVsZW1lbnQ9InZlNzA3NSI+CiAgICAgICAgICAgICAgICA8U2VsZWN0aW9ucz4KICAgICAgICAgICAgICAgICAgICA8U2VsZWN0aW9uPmVxKCR7Ymk3MDcwfSwnNzQnKTwvU2VsZWN0aW9uPgogICAgICAgICAgICAgICAgPC9TZWxlY3Rpb25zPgogICAgICAgICAgICA8L1Byb21wdFN0YXRlPgogICAgICAgICAgICA8VGFibGVTdGF0ZSBlbGVtZW50PSJ2ZTcyMjIiPgogICAgICAgICAgICAgICAgPFZpc2libGVDZWxscyBob3Jpem9udGFsSW5kZXg9Ii0xIiB2ZXJ0aWNhbEluZGV4PSItMSIgaG9yaXpvbnRhbENlbGxzPSIwIiB2ZXJ0aWNhbENlbGxzPSIwIi8+CiAgICAgICAgICAgIDwvVGFibGV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Q3Jvc3N0YWJTdGF0ZSBlbGVtZW50PSJ2ZTM0OTkiPgogICAgICAgICAgICAgICAgPFZpc2libGVDZWxscyBob3Jpem9udGFsSW5kZXg9Ii0xIiB2ZXJ0aWNhbEluZGV4PSItMSIgaG9yaXpvbnRhbENlbGxzPSIwIiB2ZXJ0aWNhbENlbGxzPSIwIi8+CiAgICAgICAgICAgIDwvQ3Jvc3N0YWJTdGF0ZT4KICAgICAgICAgICAgPENyb3NzdGFiU3RhdGUgZWxlbWVudD0idmUzNzIwIj4KICAgICAgICAgICAgICAgIDxWaXNpYmxlQ2VsbHMgaG9yaXpvbnRhbEluZGV4PSItMSIgdmVydGljYWxJbmRleD0iLTEiIGhvcml6b250YWxDZWxscz0iMCIgdmVydGljYWxDZWxscz0iMCIvPgogICAgICAgICAgICA8L0Nyb3NzdGFiU3RhdGU+CiAgICAgICAgICAgIDxDcm9zc3RhYlN0YXRlIGVsZW1lbnQ9InZlNDk5MiI+CiAgICAgICAgICAgICAgICA8VmlzaWJsZUNlbGxzIGhvcml6b250YWxJbmRleD0iLTEiIHZlcnRpY2FsSW5kZXg9Ii0xIiBob3Jpem9udGFsQ2VsbHM9IjAiIHZlcnRpY2FsQ2VsbHM9IjAiLz4KICAgICAgICAgICAgPC9Dcm9zc3RhYlN0YXRlPgogICAgICAgICAgICA8Q3Jvc3N0YWJTdGF0ZSBlbGVtZW50PSJ2ZTU4MjMiPgogICAgICAgICAgICAgICAgPFZpc2libGVDZWxscyBob3Jpem9udGFsSW5kZXg9Ii0xIiB2ZXJ0aWNhbEluZGV4PSItMSIgaG9yaXpvbnRhbENlbGxzPSIwIiB2ZXJ0aWNhbENlbGxzPSIwIi8+CiAgICAgICAgICAgIDwvQ3Jvc3N0YWJTdGF0ZT4KICAgICAgICAgICAgPENyb3NzdGFiU3RhdGUgZWxlbWVudD0idmU0OTQ5Ij4KICAgICAgICAgICAgICAgIDxWaXNpYmxlQ2VsbHMgaG9yaXpvbnRhbEluZGV4PSItMSIgdmVydGljYWxJbmRleD0iLTEiIGhvcml6b250YWxDZWxscz0iMCIgdmVydGljYWxDZWxscz0iMCIvPgogICAgICAgICAgICA8L0Nyb3NzdGFiU3RhdGU+CiAgICAgICAgICAgIDxDcm9zc3RhYlN0YXRlIGVsZW1lbnQ9InZlNDk2OCI+CiAgICAgICAgICAgICAgICA8VmlzaWJsZUNlbGxzIGhvcml6b250YWxJbmRleD0iLTEiIHZlcnRpY2FsSW5kZXg9Ii0xIiBob3Jpem9udGFsQ2VsbHM9IjAiIHZlcnRpY2FsQ2VsbHM9IjAiLz4KICAgICAgICAgICAgPC9Dcm9zc3RhYlN0YXRlPgogICAgICAgICAgICA8Q3Jvc3N0YWJTdGF0ZSBlbGVtZW50PSJ2ZTM5MjIiPgogICAgICAgICAgICAgICAgPFZpc2libGVDZWxscyBob3Jpem9udGFsSW5kZXg9Ii0xIiB2ZXJ0aWNhbEluZGV4PSItMSIgaG9yaXpvbnRhbENlbGxzPSIwIiB2ZXJ0aWNhbENlbGxzPSIwIi8+CiAgICAgICAgICAgIDwvQ3Jvc3N0YWJTdGF0ZT4KICAgICAgICAgICAgPENyb3NzdGFiU3RhdGUgZWxlbWVudD0idmUzNzU1Ij4KICAgICAgICAgICAgICAgIDxWaXNpYmxlQ2VsbHMgaG9yaXpvbnRhbEluZGV4PSItMSIgdmVydGljYWxJbmRleD0iLTEiIGhvcml6b250YWxDZWxscz0iMCIgdmVydGljYWxDZWxscz0iMCIvPgogICAgICAgICAgICA8L0Nyb3NzdGFiU3RhdGU+CiAgICAgICAgICAgIDxDcm9zc3RhYlN0YXRlIGVsZW1lbnQ9InZlNDgzNC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131.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y0wMi0yMVQxMDo0NTo1M1oiIG5leHRVbmlxdWVOYW1lSW5kZXg9Ijc5NDk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0LTExVDA5OjMwOjQwLjU4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xIiBhdmFpbGFibGVSb3dDb3VudD0iMjEiIHNpemU9IjE2OCIgZGF0YUxheW91dD0ibWluaW1hbCIgZ3JhbmRUb3RhbD0iZmFsc2UiIGlzSW5kZXhlZD0iZmFsc2UiIGNvbnRlbnRLZXk9IkRaUVlNWDY1S09INUM3RFpFWEVZT1JCMjZLNFJJU1JFIj4KICAgICAgICAgICAgICAgIDwhW0NEQVRBWzIzMTA3LjAKMjMxMDYuMAoyMzEwNS4wCjIzMTA0LjAKMjMxMDMuMAoyMzEwMC4wCjIzMDk5LjAKMjMwNjkuMAoyMzA0MS4wCjIzMDA5LjAKMjI5NzkuMAoyMjk0OS4wCjIyOTE4LjAKMjI4ODguMAoyMjg1NS4wCjIyODI2LjAKMjI3OTYuMAoyMjc2NC4wCjIyNzM1LjAKMjI2NDUuMAoyMjU1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zkwMiIgYmFzZT0iYmkyOSIvPgogICAgICAgICAgICAgICAgPFJlbGF0aW9uYWxEYXRhSXRlbSBuYW1lPSJiaTc5MDM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kwNCIgYmFzZT0iYmk4NzMiLz4KICAgICAgICAgICAgICAgIDxSZWxhdGlvbmFsRGF0YUl0ZW0gbmFtZT0iYmk3OTA1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kwN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5MDc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kwOCIgYmFzZT0iYmkyOSIvPgogICAgICAgICAgICAgICAgPFJlbGF0aW9uYWxEYXRhSXRlbSBuYW1lPSJiaTc5MDk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kxMC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5MTE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5MTI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OTEz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kxNC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OTE1IiBiYXNlPSJiaTEwNTkiLz4KICAgICAgICAgICAgICAgIDxSZWxhdGlvbmFsRGF0YUl0ZW0gbmFtZT0iYmk3OTE2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3OTE3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5MTgiIGJhc2U9ImJpMTA1OSIvPgogICAgICAgICAgICAgICAgPFJlbGF0aW9uYWxEYXRhSXRlbSBuYW1lPSJiaTc5MTk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3OTIwIiBiYXNlPSJiaTEwNTkiLz4KICAgICAgICAgICAgICAgIDxSZWxhdGlvbmFsRGF0YUl0ZW0gbmFtZT0iYmk3OTIx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zkyMi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c5MjM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3OTI0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zkyNS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zkyNi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3OTI3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zkyOCIgYmFzZT0iYmkxMDU5Ii8+CiAgICAgICAgICAgICAgICA8UmVsYXRpb25hbERhdGFJdGVtIG5hbWU9ImJpNzkyOS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3OTMw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TMx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kzMi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NzkzMy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NzkzN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TM1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5MzY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kzNyIgYmFzZT0iYmk5MjQiLz4KICAgICAgICAgICAgICAgIDxSZWxhdGlvbmFsRGF0YUl0ZW0gbmFtZT0iYmk3OTM4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5MzkiIGJhc2U9ImJpOTI0Ii8+CiAgICAgICAgICAgICAgICA8UmVsYXRpb25hbERhdGFJdGVtIG5hbWU9ImJpNzk0MC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OTQxIiBiYXNlPSJiaTkyNCIvPgogICAgICAgICAgICAgICAgPFJlbGF0aW9uYWxEYXRhSXRlbSBuYW1lPSJiaTc5NDI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k0My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5NDQiIGJhc2U9ImJpOTI0Ii8+CiAgICAgICAgICAgICAgICA8UmVsYXRpb25hbERhdGFJdGVtIG5hbWU9ImJpNzk0N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TQ2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g1IiBiYXNlPSJiaTQ0Ii8+CiAgICAgICAgICAgICAgICA8UmVsYXRpb25hbERhdGFJdGVtIG5hbWU9ImJpNzI5MSIgYmFzZT0iYmk3MjkwIi8+CiAgICAgICAgICAgICAgICA8UmVsYXRpb25hbERhdGFJdGVtIG5hbWU9ImJpNzM5NiIgYmFzZT0iYmk2MSIvPgogICAgICAgICAgICAgICAgPFJlbGF0aW9uYWxGaWx0ZXJJdGVtIG5hbWU9ImJpNzM5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zOTYsYmlubmVkfSwnRGVidCBzZWN1cml0aWVzIGlzc3VlZCBhdCBhbW9ydGl6ZWQgY29zdHMgRml4JywnRGVidCBzZWN1cml0aWVzIGlzc3VlZCBhdCBhbW9ydGl6ZWQgY29zdHMgRml4IENhbGwnLCdEZWJ0IHNlY3VyaXRpZXMgaXNzdWVkIGF0IGFtb3J0aXplZCBjb3N0cyBGaXggU3RlcCBVcCcsJ0RlYnQgc2VjdXJpdGllcyBpc3N1ZWQgYXQgYW1vcnRpemVkIGNvc3RzIFZhcicsJ0RlYnQgc2VjdXJpdGllcyBpc3N1ZWQgYXQgYW1vcnRpemVkIGNvc3RzIFZhciBDYWxsJywnT3RoZXIgRmluYW5jaWFsIGxpYWJpbGl0aWVzIGF0IEZWIEZpeCcsJ090aGVyIEZpbmFuY2lhbCBsaWFiaWxpdGllcyBhdCBGViBGaXggQ2FsbCcsJ090aGVyIEZpbmFuY2lhbCBsaWFiaWxpdGllcyBhdCBGViBWYXInKSxpc21pc3NpbmcoJHtiaTczOTYsYmlubmVkfSkpPC9FeHByZXNzaW9uPgogICAgICAgICAgICAgICAgPC9SZWxhdGlvbmFsRmlsdGVySXRlbT4KICAgICAgICAgICAgICAgIDxSZWxhdGlvbmFsRGF0YUl0ZW0gbmFtZT0iYmk3ODkzIiBiYXNlPSJiaTc4NzkiLz4KICAgICAgICAgICAgICAgIDxSZWxhdGlvbmFsRGF0YUl0ZW0gbmFtZT0iYmk3OTQ3IiBiYXNlPSJiaTQzIi8+CiAgICAgICAgICAgICAgICA8UmVsYXRpb25hbERhdGFJdGVtIG5hbWU9ImJpNzk0OC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ZGV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DwvRGV0YWlsRmlsdGVycz4KICAgICAgICAgICAgPC9BcHBsaWVkRmlsdGVycz4KICAgICAgICA8L1BhcmVudERhdGFEZWZpbml0aW9uPgogICAgICAgIDxQYXJlbnREYXRhRGVmaW5pdGlvbiBuYW1lPSJkZDc3MTEiIGRhdGFTb3VyY2VzPSJkczM0IGRzMjEzOCIgY2hpbGRRdWVyeVJlbGF0aW9uc2hpcD0iaW5kZXBlbmRlbnQiPgogICAgICAgICAgICA8QnVzaW5lc3NJdGVtcz4KICAgICAgICAgICAgICAgIDxTeW50aGV0aWNJdGVtcyBuYW1lPSJzaTc3MTMiPgogICAgICAgICAgICAgICAgICAgIDxJdGVtIG5hbWU9ImJpNzcxNCIgcHVycG9zZT0ibWVzc2FnZSIvPgogICAgICAgICAgICAgICAgPC9TeW50aGV0aWNJdGVtcz4KICAgICAgICAgICAgICAgIDxSZWxhdGlvbmFsRGF0YUl0ZW0gbmFtZT0iYmkyMTczIiBiYXNlPSJiaTQ4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3NzEyIiB0eXBlPSJwcm9jZWR1cmFsIiBkYXRhU291cmNlcz0iZHMzNCBkczIxMzgiPgogICAgICAgICAgICAgICAgPFByb2NlZHVyYWxRdWVyeSB0eXBlPSJqb2luIj4KICAgICAgICAgICAgICAgICAgICA8R2VuZXJhdGVkUmVzb3VyY2VzPgogICAgICAgICAgICAgICAgICAgICAgICA8R2VuZXJhdGVkVGFibGUgcHVycG9zZT0iam9pbmVkVGFibGUiIG5hbWU9ImdlNzcxNS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zM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3NzY1IiBwdXJwb3NlPSJzdGF0dXMiIHN5bnRoZXRpY0l0ZW1zPSJzaTc3MTM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ZXEoJHtiaTE5LGJpbm5lZH0sJzgzJy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PC9CdXNpbmVzc0l0ZW1Gb2xkZXI+CiAgICAgICAgICAgIDxBcHBsaWVkRmlsdGVycy8+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4NzkiIGxhYmVsPSJOb3Rpb25hbCBWYWx1ZSBhZGFwdGVkIiB1c2FnZT0icXVhbnRpdGF0aXZlIiBmb3JtYXQ9IkNPTU1BMTIuMiIgYWdncmVnYXRpb249InN1bSIgZGF0YVR5cGU9ImRvdWJsZSI+CiAgICAgICAgICAgICAgICAgICAgPEV4cHJlc3Npb24+Y29uZChlcSgke2JpMzcsYmlubmVkfSwnQm9uZC5aZXJvQ291cG9uJyksYWJzKCR7Ymk1MixyYXd9KSxhYnMoJHtiaTU4LHJhd30p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I3MF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i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I3MF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c3MTIiIHJlc291cmNlPSJnZTc3MTUiIHNvdXJjZXM9ImRzMzQgZHMyMTM4IiB0eXBlPSJzdGFuZGFsb25lIiBsaWZldGltZT0iZXhlY3V0b3IiIGV4dGVybmFsUmVmZXJlbmNlTmFtZT0iY2FzLXNoYXJlZC1kZWZhdWx0U1Q1X1JTTFRNT09EWVNfQk9ORGNhcy1zaGFyZWQtZGVmYXVsdFNUNV9SU0xUTU9PRFlTX0NBU0hEQVRFX0lTU1VFQU1PUlRfU1RSVUNUVVJFVFlQRV9CT05EQm9uZF9UeXBlQm9uZF9Vc2FnZUNPVVBPTl9GUkVRVUVOQ1lDVVJSRU5DWVRfREFUX1NUSUNIVEFHRklYRURfRkxPQVRUX0RBVF9MT0FEX0hJU1RJUl9CRUhBVklPUklTSU5DT1VOVFJZX0lTU1VFUk5BTUVfSVNTVUVSREFURV9NQVRVUklUWURBVEVfTkVYVF9DT1VQT05RUk1fQUNDT1VOVEVSU1RFX1JBVEVfSU5ERVhSRUZJTkFOQ0lOR19NQVJLRVJTT0ZUQlVMTEVUVHJhZGVfRmlsdGVyX05hbWVNT09EWVNfQVZFUkFHRV9MSUZFQ09VUE9OTlVNX0lTU1VFUlBNX1BWUE1fUFZfRVVSTUtUX1ZBTE1LVF9WQUxfRVVSUE1fQ0FfTk9USU9OQUxQTV9DQV9OT1RJT05BTF9FVVJOVU1fT0VOQl9JREVOVF9GSVJSQVRFX0lOREVYX0lEUkFURV9JTkRFWF9TUFJFQURET01fUE9PTENPREVfQ1VSUkVOQ1lUX0RBVF9TVElDSFRBR0lSX0JFSEFWSU9STE9DQVRJT05QUk9WSURFUlFSTV9BQ0NPVU5UUkVGSU5BTkNJTkdfTUFSS0VSVF9EQVRfTE9BRF9ISVNUQVZHX0xJRkVNT09EWVNfQU1UX0NBU0hNT09EWVNfQU1UX0NBU0hfRVVS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PC9CdXNpbmVzc0l0ZW1Gb2xkZXI+CiAgICAgICAgICAgIDxBcHBsaWVkRmlsdGVycy8+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5MDIsYmk3OTAz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5MDQsYmk3OTA1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A2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A3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DgsYmk3OTA5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5MTA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E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xMj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M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E0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xNSxiaTc5MTY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E3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gsYmk3OTE5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MCxiaTc5MjE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Mj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Iz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Q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U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Y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Nz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OCxiaTc5Mjk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zMD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5MzE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y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OTMz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zND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1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2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zcsYmk3OTM4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zksYmk3OTQw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QxLGJpNzk0Mj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Qz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NDQsYmk3OTQ1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cxMjYiIGxhYmVsPSJTY2hhbHRmbMOkY2hlbmxlaXN0ZSAtIFJlZmluYW5jaW5nIE1hcmtlciA1IiBzZWxlY3Rpb25EaXNhYmxlZD0idHJ1ZSIgc291cmNlSW50ZXJhY3Rpb25WYXJpYWJsZXM9ImJpNzEyMCIgYXBwbHlEeW5hbWljQnJ1c2hlcz0icHJvbXB0c09ubHkiIHJlZj0icHI3MTI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k0NjwvUHJvcGVydHk+CiAgICAgICAgICAgIDwvRWRpdG9yUHJvcGVydGllcz4KICAgICAgICAgICAgPExpbmtCYXIvPgogICAgICAgIDwvUHJvbXB0PgogICAgICAgIDxUYWJsZSBuYW1lPSJ2ZTcyNTYiIGRhdGE9ImRkNzI1NyIgcmVzdWx0RGVmaW5pdGlvbnM9ImRkNzI1OSIgbGFiZWw9Ikxpc3RlbnRhYmVsbGUgLSBJU0lOIENvZGUgMSIgc291cmNlSW50ZXJhY3Rpb25WYXJpYWJsZXM9ImJpNzI2MiBiaTcyNjMgYmk3MjY2IGJpNzI2NyBiaTcyNjkgYmk3MjcxIGJpNzI4NSBiaTcyOTEiIGFwcGx5RHluYW1pY0JydXNoZXM9InllcyIgY29sdW1uU2l6aW5nPSJhdXRvRmlsbCI+CiAgICAgICAgICAgIDxFZGl0b3JQcm9wZXJ0aWVzPgogICAgICAgICAgICAgICAgPFByb3BlcnR5IGtleT0iaXNBdXRvTGFiZWwiPnRydWU8L1Byb3BlcnR5PgogICAgICAgICAgICAgICAgPFByb3BlcnR5IGtleT0iYWRkZWRJbnRlcmFjdGlvblF1ZXJ5RGF0YUl0ZW1zIj5iaTc5NDcsYmk3OTQ4PC9Qcm9wZXJ0eT4KICAgICAgICAgICAgPC9FZGl0b3JQcm9wZXJ0aWVzPgogICAgICAgICAgICA8U3VtbWFyeT4KICAgICAgICAgICAgICAgIDxUb3RhbCByb3dWaXNpYmxlPSJ0cnVlIi8+CiAgICAgICAgICAgIDwvU3VtbWFyeT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ODkz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MTAw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OTE1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kwMi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OTA4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c2MjA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5MDQ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OTE0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5MTg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OTIw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kyO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kxMC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OTMz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5MDc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kwN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OTA5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5MDM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kzN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OTA1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kzMS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kxN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kyMy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kyN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kyN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kyN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kyN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kzMC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kxMS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kxMi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kxMy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5MzI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5MTY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5MTk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5MjE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5MjI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5Mjk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5Mzc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5Mzk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5NDE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5NDM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5NDQ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5Mzg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5NDA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5NDI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5NDU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OTM1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OTM2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Nzk0Ni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c5NDc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c5NDg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M0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c3NjciIHNvdXJjZT0iZHMzNCIgdGFyZ2V0PSJkczIyMTIiPgogICAgICAgICAgICA8SW50ZXJuYWxDb2x1bW5NYXBwaW5nIHNvdXJjZT0iYmk0OCIgdGFyZ2V0PSJiaTIyMjUiLz4KICAgICAgICA8L0ludGVybmFsRGF0YVNvdXJjZU1hcHBpbmc+CiAgICAgICAgPEludGVybmFsRGF0YVNvdXJjZU1hcHBpbmcgbmFtZT0iZG03NzY4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y0wNC0xMl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y0wMi0yMVQxMDo0NTo1My40OTB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MTQyMyI+CiAgICAgICAgICAgIDxMYXlvdXRTdGF0ZXM+CiAgICAgICAgICAgICAgICA8U3RhY2tMYXlvdXRTdGF0ZSBjb250YWluZXI9InZpNzQ4IiB2aXN1YWw9InZpODQ1Ii8+CiAgICAgICAgICAgICAgICA8U3RhY2tMYXlvdXRTdGF0ZSBjb250YWluZXI9InZpMTE2OCIgdmlzdWFsPSJ2aTI1MTUiLz4KICAgICAgICAgICAgICAgIDxTdGFja0xheW91dFN0YXRlIGNvbnRhaW5lcj0idmkyNTE1IiB2aXN1YWw9InZpMjQ1MCIvPgogICAgICAgICAgICAgICAgPFN0YWNrTGF5b3V0U3RhdGUgY29udGFpbmVyPSJ2aTE1MTciIHZpc3VhbD0idmkzMDQ0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MxMDA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NlbGVjdGlvbnM+CiAgICAgICAgICAgICAgICAgICAgPFNlbGVjdGlvbiByZXN1bHREZWZpbml0aW9uPSJkZDQyNTUiPmVxKCR7YmkxMTR9LDIzMTAwKTwvU2VsZWN0aW9uPgogICAgICAgICAgICAgICAgPC9TZWxlY3Rpb25zPgogICAgICAgICAgICAgICAgPFZpc2libGVDZWxscyBob3Jpem9udGFsSW5kZXg9IjAiIHZlcnRpY2FsSW5kZXg9IjAiIGhvcml6b250YWxDZWxscz0iMiIgdmVydGljYWxDZWxscz0iMCIvPgogICAgICAgICAgICA8L1RhYmxlU3RhdGU+CiAgICAgICAgICAgIDxDcm9zc3RhYlN0YXRlIGVsZW1lbnQ9InZlNDc4Ij4KICAgICAgICAgICAgICAgIDxTZWxlY3Rpb25zPgogICAgICAgICAgICAgICAgICAgIDxTZWxlY3Rpb24gcmVzdWx0RGVmaW5pdGlvbj0iZGQxMDMwIj5hbmQoZXEoJHtiaTY1Nn0sJ0Fzc2V0JyksZXEoJHtiaTY1NH0sJzIgLSAzIFknKSxlcSgke2JpNjIyMX0sMjMxMDApKTwvU2VsZWN0aW9uPgogICAgICAgICAgICAgICAgPC9TZWxlY3Rpb25zPgogICAgICAgICAgICAgICAgPFZpc2libGVDZWxscyBob3Jpem9udGFsSW5kZXg9IjAiIHZlcnRpY2FsSW5kZXg9IjAiIGhvcml6b250YWxDZWxscz0iMCIgdmVydGljYWxDZWxscz0iMTAiLz4KICAgICAgICAgICAgPC9Dcm9zc3RhYlN0YXRlPgogICAgICAgICAgICA8Q3Jvc3N0YWJTdGF0ZSBlbGVtZW50PSJ2ZTY1OSI+CiAgICAgICAgICAgICAgICA8U2VsZWN0aW9ucz4KICAgICAgICAgICAgICAgICAgICA8U2VsZWN0aW9uIHJlc3VsdERlZmluaXRpb249ImRkMTAyMSI+YW5kKGVxKCR7Ymk2MjI5fSwyMzEwMCksZXEoJHtiaTc1MH0sJ0FTU0VUJykpPC9TZWxlY3Rpb24+CiAgICAgICAgICAgICAgICA8L1NlbGVjdGlvbnM+CiAgICAgICAgICAgICAgICA8VmlzaWJsZUNlbGxzIGhvcml6b250YWxJbmRleD0iMCIgdmVydGljYWxJbmRleD0iMCIgaG9yaXpvbnRhbENlbGxzPSIxIiB2ZXJ0aWNhbENlbGxzPSIyIi8+CiAgICAgICAgICAgIDwvQ3Jvc3N0YWJTdGF0ZT4KICAgICAgICAgICAgPENyb3NzdGFiU3RhdGUgZWxlbWVudD0idmU3MTUiPgogICAgICAgICAgICAgICAgPFNlbGVjdGlvbnM+CiAgICAgICAgICAgICAgICAgICAgPFNlbGVjdGlvbiByZXN1bHREZWZpbml0aW9uPSJkZDEwMzkiPmFuZChlcSgke2JpNzE5fSwnQk9ORCcpLGVxKCR7Ymk3MjB9LCdFVVInKSk8L1NlbGVjdGlvbj4KICAgICAgICAgICAgICAgIDwvU2VsZWN0aW9ucz4KICAgICAgICAgICAgICAgIDxWaXNpYmxlQ2VsbHMgaG9yaXpvbnRhbEluZGV4PSIwIiB2ZXJ0aWNhbEluZGV4PSIwIiBob3Jpem9udGFsQ2VsbHM9IjAiIHZlcnRpY2FsQ2VsbHM9IjMiLz4KICAgICAgICAgICAgPC9Dcm9zc3RhYlN0YXRlPgogICAgICAgICAgICA8VGFibGVTdGF0ZSBlbGVtZW50PSJ2ZTc0NCI+CiAgICAgICAgICAgICAgICA8U2VsZWN0aW9ucz4KICAgICAgICAgICAgICAgICAgICA8U2VsZWN0aW9uIHJlc3VsdERlZmluaXRpb249ImRkNzM4Ij5hbmQoZXEoJHtiaTczOX0sJ0JPTkQnKSxlcSgke2JpNzUzfSwnbW1WYXInKSk8L1NlbGVjdGlvbj4KICAgICAgICAgICAgICAgIDwvU2VsZWN0aW9ucz4KICAgICAgICAgICAgICAgIDxWaXNpYmxlQ2VsbHMgaG9yaXpvbnRhbEluZGV4PSIwIiB2ZXJ0aWNhbEluZGV4PSIwIiBob3Jpem9udGFsQ2VsbHM9IjIiIHZlcnRpY2FsQ2VsbHM9IjEiLz4KICAgICAgICAgICAgPC9UYWJsZVN0YXRlPgogICAgICAgICAgICA8Q3Jvc3N0YWJTdGF0ZSBlbGVtZW50PSJ2ZTc2MiI+CiAgICAgICAgICAgICAgICA8VmlzaWJsZUNlbGxzIGhvcml6b250YWxJbmRleD0iMCIgdmVydGljYWxJbmRleD0iMCIgaG9yaXpvbnRhbENlbGxzPSIwIiB2ZXJ0aWNhbENlbGxzPSIwIi8+CiAgICAgICAgICAgIDwvQ3Jvc3N0YWJTdGF0ZT4KICAgICAgICAgICAgPFRhYmxlU3RhdGUgZWxlbWVudD0idmU4NDYiPgogICAgICAgICAgICAgICAgPFNlbGVjdGlvbnM+CiAgICAgICAgICAgICAgICAgICAgPFNlbGVjdGlvbiByZXN1bHREZWZpbml0aW9uPSJkZDg0OSI+ZXEoJHtiaTEwMDh9LCdZJyk8L1NlbGVjdGlvbj4KICAgICAgICAgICAgICAgIDwvU2VsZWN0aW9ucz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U2VsZWN0aW9ucz4KICAgICAgICAgICAgICAgICAgICA8U2VsZWN0aW9uIHJlc3VsdERlZmluaXRpb249ImRkMTY3NyI+YW5kKGVxKCR7YmkxMDc2fSwnQ29tbWVyY2lhbCcpLGVxKCR7YmkxNjcyfSwyMzEwMC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zMzAiPgogICAgICAgICAgICAgICAgPFNlbGVjdGlvbnM+CiAgICAgICAgICAgICAgICAgICAgPFNlbGVjdGlvbiByZXN1bHREZWZpbml0aW9uPSJkZDIzMjkiPmFuZChlcSgke2JpMjM0MH0sJ28vdyBSZXRhaWwnKSxlcSgke2JpMjMyM30sMjMxMDA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NjE3Ij4KICAgICAgICAgICAgICAgIDxTZWxlY3Rpb25zPgogICAgICAgICAgICAgICAgICAgIDxTZWxlY3Rpb24gcmVzdWx0RGVmaW5pdGlvbj0iZGQyNjE2Ij5hbmQoZXEoJHtiaTI2MTJ9LDIzMTAwKSxlcSgke2JpNDAxMn0sJ0V1cm9wZWFuIFVuaW9uJyksZXEoJHtiaTI2Mjd9LCdBdXN0cmlhJyksZXEoJHtiaTI2Mzd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MDk1Ij4KICAgICAgICAgICAgICAgIDxTZWxlY3Rpb25zPgogICAgICAgICAgICAgICAgICAgIDxTZWxlY3Rpb24gcmVzdWx0RGVmaW5pdGlvbj0iZGQxMTA2Ij5hbmQoZXEoJHtiaTE2NDR9LDIzMTAwKSxlcSgke2JpMzI4OH0sJ0xvd2VyIEF1c3RyaWEnKSxlcSgke2JpMTEwMH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yNTgiPgogICAgICAgICAgICAgICAgPFNlbGVjdGlvbnM+CiAgICAgICAgICAgICAgICAgICAgPFNlbGVjdGlvbiByZXN1bHREZWZpbml0aW9uPSJkZDEyNTciPmFuZChlcSgke2JpMTY4NH0sMjMxMDApLGVxKCR7YmkyODM4fSwnRml4ZWQgcmF0ZScpLGVxKCR7YmkyNzgx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M3MiI+CiAgICAgICAgICAgICAgICA8U2VsZWN0aW9ucz4KICAgICAgICAgICAgICAgICAgICA8U2VsZWN0aW9uIHJlc3VsdERlZmluaXRpb249ImRkMTM3MSI+YW5kKGVxKCR7YmkxNzM1fSwyMzEwMCksZXEoJHtiaTEzODB9LCdBbW9ydGlzaW5nJyksZXEoJHtiaTEzNjZ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NDAyIj4KICAgICAgICAgICAgICAgIDxTZWxlY3Rpb25zPgogICAgICAgICAgICAgICAgICAgIDxTZWxlY3Rpb24gcmVzdWx0RGVmaW5pdGlvbj0iZGQxNDAxIj5hbmQoZXEoJHtiaTE2Mzh9LDIzMTAwKSxlcSgke2JpMjkzMX0sJ+KJpSA2MCBtb250aHMnKSxlcSgke2JpMTM5Nn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0NDUiPgogICAgICAgICAgICAgICAgPFNlbGVjdGlvbnM+CiAgICAgICAgICAgICAgICAgICAgPFNlbGVjdGlvbiByZXN1bHREZWZpbml0aW9uPSJkZDI0NDQiPmFuZChlcSgke2JpMjQ1OX0sJzI3MDMyMTA3NjU2MTA1JyksZXEoJHtiaTI0Mzh9LDIzMTAwKSxlcSgke2JpMjQ1N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TZWxlY3Rpb25zPgogICAgICAgICAgICAgICAgICAgIDxTZWxlY3Rpb24gcmVzdWx0RGVmaW5pdGlvbj0iZGQyNTQ2Ij5hbmQoZXEoJHtiaTI1NDJ9LCcyNzAzMjEwNzE4NjA5NScpLGVxKCR7YmkyNTM5fSwyMzEwMCkpPC9TZWxlY3Rpb24+CiAgICAgICAgICAgICAgICA8L1NlbGVjdGlvbnM+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TZWxlY3Rpb25zPgogICAgICAgICAgICAgICAgICAgIDxTZWxlY3Rpb24gcmVzdWx0RGVmaW5pdGlvbj0iZGQxNDQ1Ij5hbmQoZXEoJHtiaTE2MjJ9LDIzMTAwKSxlcSgke2JpMTQ2NX0sJyZndDsxMDAsMDAwIC0gJmx0Oz0zMDAsMDAwJykpPC9TZWxlY3Rpb24+CiAgICAgICAgICAgICAgICA8L1NlbGVjdGlvbnM+CiAgICAgICAgICAgICAgICA8VmlzaWJsZUNlbGxzIGhvcml6b250YWxJbmRleD0iMCIgdmVydGljYWxJbmRleD0iMCIgaG9yaXpvbnRhbENlbGxzPSIxIiB2ZXJ0aWNhbENlbGxzPSI0Ii8+CiAgICAgICAgICAgIDwvQ3Jvc3N0YWJTdGF0ZT4KICAgICAgICAgICAgPENyb3NzdGFiU3RhdGUgZWxlbWVudD0idmUxODEzIj4KICAgICAgICAgICAgICAgIDxTZWxlY3Rpb25zPgogICAgICAgICAgICAgICAgICAgIDxTZWxlY3Rpb24gcmVzdWx0RGVmaW5pdGlvbj0iZGQxODEyIj5hbmQoZXEoJHtiaTE4MDh9LDIzMTAwKSxlcSgke2JpMTkyNn0sJyZndDs1MCAtICZsdDs9NjAgJScpKTwvU2VsZWN0aW9uPgogICAgICAgICAgICAgICAgPC9TZWxlY3Rpb25zPgogICAgICAgICAgICAgICAgPFZpc2libGVDZWxscyBob3Jpem9udGFsSW5kZXg9IjAiIHZlcnRpY2FsSW5kZXg9IjAiIGhvcml6b250YWxDZWxscz0iMSIgdmVydGljYWxDZWxscz0iMyIvPgogICAgICAgICAgICA8L0Nyb3NzdGFiU3RhdGU+CiAgICAgICAgICAgIDxDcm9zc3RhYlN0YXRlIGVsZW1lbnQ9InZlMTk0MSI+CiAgICAgICAgICAgICAgICA8U2VsZWN0aW9ucz4KICAgICAgICAgICAgICAgICAgICA8U2VsZWN0aW9uIHJlc3VsdERlZmluaXRpb249ImRkMTk0MCI+YW5kKGVxKCR7YmkxOTM2fSwyMzEwMCksZXEoJHtiaTE5NTZ9LCcmZ3Q7MCAtICZsdDs9NDAgJScpKTwvU2VsZWN0aW9uPgogICAgICAgICAgICAgICAgPC9TZWxlY3Rpb25zPgogICAgICAgICAgICAgICAgPFZpc2libGVDZWxscyBob3Jpem9udGFsSW5kZXg9IjAiIHZlcnRpY2FsSW5kZXg9IjAiIGhvcml6b250YWxDZWxscz0iMSIgdmVydGljYWxDZWxscz0iNCIvPgogICAgICAgICAgICA8L0Nyb3NzdGFiU3RhdGU+CiAgICAgICAgICAgIDxDcm9zc3RhYlN0YXRlIGVsZW1lbnQ9InZlMTk4MSI+CiAgICAgICAgICAgICAgICA8U2VsZWN0aW9ucz4KICAgICAgICAgICAgICAgICAgICA8U2VsZWN0aW9uIHJlc3VsdERlZmluaXRpb249ImRkMTk4MCI+YW5kKGVxKCR7YmkxOTc2fSwyMzEwMCksZXEoJHtiaTE5OTZ9LCdSZXNpZGVudGlhbCcpLGVxKCR7YmkzMzI3fSwnby93IFN1YnNpZGlzZWQgSG91c2luZycpKTwvU2VsZWN0aW9uPgogICAgICAgICAgICAgICAgPC9TZWxlY3Rpb25zPgogICAgICAgICAgICAgICAgPFZpc2libGVDZWxscyBob3Jpem9udGFsSW5kZXg9IjAiIHZlcnRpY2FsSW5kZXg9IjAiIGhvcml6b250YWxDZWxscz0iMSIgdmVydGljYWxDZWxscz0iMiIvPgogICAgICAgICAgICA8L0Nyb3NzdGFiU3RhdGU+CiAgICAgICAgICAgIDxDcm9zc3RhYlN0YXRlIGVsZW1lbnQ9InZlMzAzNSI+CiAgICAgICAgICAgICAgICA8U2VsZWN0aW9ucz4KICAgICAgICAgICAgICAgICAgICA8U2VsZWN0aW9uIHJlc3VsdERlZmluaXRpb249ImRkMzAzNCI+YW5kKGVxKCR7YmkzMDUxfSwnMXN0IGxpZW4gLyBObyBwcmlvciByYW5rcycpLGVxKCR7YmkzMDI5fSwyMzEwMCkpPC9TZWxlY3Rpb24+CiAgICAgICAgICAgICAgICA8L1NlbGVjdGlvbnM+CiAgICAgICAgICAgICAgICA8VmlzaWJsZUNlbGxzIGhvcml6b250YWxJbmRleD0iMCIgdmVydGljYWxJbmRleD0iMCIgaG9yaXpvbnRhbENlbGxzPSIwIiB2ZXJ0aWNhbENlbGxzPSIxIi8+CiAgICAgICAgICAgIDwvQ3Jvc3N0YWJ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132.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y0wMi0yMVQxMDo0NTo1M1oiIG5leHRVbmlxdWVOYW1lSW5kZXg9Ijc5NDk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yLTIwVDIyOjQ4OjQ2Ljkw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xIiBhdmFpbGFibGVSb3dDb3VudD0iMjEiIHNpemU9IjE2OCIgZGF0YUxheW91dD0ibWluaW1hbCIgZ3JhbmRUb3RhbD0iZmFsc2UiIGlzSW5kZXhlZD0iZmFsc2UiIGNvbnRlbnRLZXk9IlBYVlVFR0s0NjZJVlJDN01OT0haN0hOSVdaTExaNEVUIj4KICAgICAgICAgICAgICAgIDwhW0NEQVRBWzIzMDU4LjAKMjMwNTcuMAoyMzA1Ni4wCjIzMDU1LjAKMjMwNTQuMAoyMzA1MS4wCjIzMDUwLjAKMjMwNDEuMAoyMzAwOS4wCjIyOTc5LjAKMjI5NDkuMAoyMjkxOC4wCjIyODg4LjAKMjI4NTUuMAoyMjgyNi4wCjIyNzk2LjAKMjI3NjQuMAoyMjczNS4wCjIyNzA0LjAKMjI2NDUuMAoyMjU1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zkwMiIgYmFzZT0iYmkyOSIvPgogICAgICAgICAgICAgICAgPFJlbGF0aW9uYWxEYXRhSXRlbSBuYW1lPSJiaTc5MDM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kwNCIgYmFzZT0iYmk4NzMiLz4KICAgICAgICAgICAgICAgIDxSZWxhdGlvbmFsRGF0YUl0ZW0gbmFtZT0iYmk3OTA1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kwN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5MDc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kwOCIgYmFzZT0iYmkyOSIvPgogICAgICAgICAgICAgICAgPFJlbGF0aW9uYWxEYXRhSXRlbSBuYW1lPSJiaTc5MDk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kxMC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5MTE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5MTI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OTEz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kxNC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OTE1IiBiYXNlPSJiaTEwNTkiLz4KICAgICAgICAgICAgICAgIDxSZWxhdGlvbmFsRGF0YUl0ZW0gbmFtZT0iYmk3OTE2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3OTE3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5MTgiIGJhc2U9ImJpMTA1OSIvPgogICAgICAgICAgICAgICAgPFJlbGF0aW9uYWxEYXRhSXRlbSBuYW1lPSJiaTc5MTk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3OTIwIiBiYXNlPSJiaTEwNTkiLz4KICAgICAgICAgICAgICAgIDxSZWxhdGlvbmFsRGF0YUl0ZW0gbmFtZT0iYmk3OTIx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zkyMi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c5MjM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3OTI0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zkyNS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zkyNi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3OTI3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zkyOCIgYmFzZT0iYmkxMDU5Ii8+CiAgICAgICAgICAgICAgICA8UmVsYXRpb25hbERhdGFJdGVtIG5hbWU9ImJpNzkyOS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3OTMw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TMx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kzMi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NzkzMy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NzkzN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TM1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5MzY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kzNyIgYmFzZT0iYmk5MjQiLz4KICAgICAgICAgICAgICAgIDxSZWxhdGlvbmFsRGF0YUl0ZW0gbmFtZT0iYmk3OTM4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5MzkiIGJhc2U9ImJpOTI0Ii8+CiAgICAgICAgICAgICAgICA8UmVsYXRpb25hbERhdGFJdGVtIG5hbWU9ImJpNzk0MC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OTQxIiBiYXNlPSJiaTkyNCIvPgogICAgICAgICAgICAgICAgPFJlbGF0aW9uYWxEYXRhSXRlbSBuYW1lPSJiaTc5NDI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k0My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5NDQiIGJhc2U9ImJpOTI0Ii8+CiAgICAgICAgICAgICAgICA8UmVsYXRpb25hbERhdGFJdGVtIG5hbWU9ImJpNzk0N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TQ2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g1IiBiYXNlPSJiaTQ0Ii8+CiAgICAgICAgICAgICAgICA8UmVsYXRpb25hbERhdGFJdGVtIG5hbWU9ImJpNzI5MSIgYmFzZT0iYmk3MjkwIi8+CiAgICAgICAgICAgICAgICA8UmVsYXRpb25hbERhdGFJdGVtIG5hbWU9ImJpNzM5NiIgYmFzZT0iYmk2MSIvPgogICAgICAgICAgICAgICAgPFJlbGF0aW9uYWxGaWx0ZXJJdGVtIG5hbWU9ImJpNzM5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zOTYsYmlubmVkfSwnRGVidCBzZWN1cml0aWVzIGlzc3VlZCBhdCBhbW9ydGl6ZWQgY29zdHMgRml4JywnRGVidCBzZWN1cml0aWVzIGlzc3VlZCBhdCBhbW9ydGl6ZWQgY29zdHMgRml4IENhbGwnLCdEZWJ0IHNlY3VyaXRpZXMgaXNzdWVkIGF0IGFtb3J0aXplZCBjb3N0cyBGaXggU3RlcCBVcCcsJ0RlYnQgc2VjdXJpdGllcyBpc3N1ZWQgYXQgYW1vcnRpemVkIGNvc3RzIFZhcicsJ0RlYnQgc2VjdXJpdGllcyBpc3N1ZWQgYXQgYW1vcnRpemVkIGNvc3RzIFZhciBDYWxsJywnT3RoZXIgRmluYW5jaWFsIGxpYWJpbGl0aWVzIGF0IEZWIEZpeCcsJ090aGVyIEZpbmFuY2lhbCBsaWFiaWxpdGllcyBhdCBGViBGaXggQ2FsbCcsJ090aGVyIEZpbmFuY2lhbCBsaWFiaWxpdGllcyBhdCBGViBWYXInKSxpc21pc3NpbmcoJHtiaTczOTYsYmlubmVkfSkpPC9FeHByZXNzaW9uPgogICAgICAgICAgICAgICAgPC9SZWxhdGlvbmFsRmlsdGVySXRlbT4KICAgICAgICAgICAgICAgIDxSZWxhdGlvbmFsRGF0YUl0ZW0gbmFtZT0iYmk3ODkzIiBiYXNlPSJiaTc4NzkiLz4KICAgICAgICAgICAgICAgIDxSZWxhdGlvbmFsRGF0YUl0ZW0gbmFtZT0iYmk3OTQ3IiBiYXNlPSJiaTQzIi8+CiAgICAgICAgICAgICAgICA8UmVsYXRpb25hbERhdGFJdGVtIG5hbWU9ImJpNzk0OC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ZGV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DwvRGV0YWlsRmlsdGVycz4KICAgICAgICAgICAgPC9BcHBsaWVkRmlsdGVycz4KICAgICAgICA8L1BhcmVudERhdGFEZWZpbml0aW9uPgogICAgICAgIDxQYXJlbnREYXRhRGVmaW5pdGlvbiBuYW1lPSJkZDc3MTEiIGRhdGFTb3VyY2VzPSJkczM0IGRzMjEzOCIgY2hpbGRRdWVyeVJlbGF0aW9uc2hpcD0iaW5kZXBlbmRlbnQiPgogICAgICAgICAgICA8QnVzaW5lc3NJdGVtcz4KICAgICAgICAgICAgICAgIDxTeW50aGV0aWNJdGVtcyBuYW1lPSJzaTc3MTMiPgogICAgICAgICAgICAgICAgICAgIDxJdGVtIG5hbWU9ImJpNzcxNCIgcHVycG9zZT0ibWVzc2FnZSIvPgogICAgICAgICAgICAgICAgPC9TeW50aGV0aWNJdGVtcz4KICAgICAgICAgICAgICAgIDxSZWxhdGlvbmFsRGF0YUl0ZW0gbmFtZT0iYmkyMTczIiBiYXNlPSJiaTQ4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3NzEyIiB0eXBlPSJwcm9jZWR1cmFsIiBkYXRhU291cmNlcz0iZHMzNCBkczIxMzgiPgogICAgICAgICAgICAgICAgPFByb2NlZHVyYWxRdWVyeSB0eXBlPSJqb2luIj4KICAgICAgICAgICAgICAgICAgICA8R2VuZXJhdGVkUmVzb3VyY2VzPgogICAgICAgICAgICAgICAgICAgICAgICA8R2VuZXJhdGVkVGFibGUgcHVycG9zZT0iam9pbmVkVGFibGUiIG5hbWU9ImdlNzcxNS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zM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3NzY1IiBwdXJwb3NlPSJzdGF0dXMiIHN5bnRoZXRpY0l0ZW1zPSJzaTc3MTM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ZXEoJHtiaTE5LGJpbm5lZH0sJzgzJy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PC9CdXNpbmVzc0l0ZW1Gb2xkZXI+CiAgICAgICAgICAgIDxBcHBsaWVkRmlsdGVycy8+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4NzkiIGxhYmVsPSJOb3Rpb25hbCBWYWx1ZSBhZGFwdGVkIiB1c2FnZT0icXVhbnRpdGF0aXZlIiBmb3JtYXQ9IkNPTU1BMTIuMiIgYWdncmVnYXRpb249InN1bSIgZGF0YVR5cGU9ImRvdWJsZSI+CiAgICAgICAgICAgICAgICAgICAgPEV4cHJlc3Npb24+Y29uZChlcSgke2JpMzcsYmlubmVkfSwnQm9uZC5aZXJvQ291cG9uJyksYWJzKCR7Ymk1MixyYXd9KSxhYnMoJHtiaTU4LHJhd30p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I3MF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i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I3MF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c3MTIiIHJlc291cmNlPSJnZTc3MTUiIHNvdXJjZXM9ImRzMzQgZHMyMTM4IiB0eXBlPSJzdGFuZGFsb25lIiBsaWZldGltZT0iZXhlY3V0b3IiIGV4dGVybmFsUmVmZXJlbmNlTmFtZT0iY2FzLXNoYXJlZC1kZWZhdWx0U1Q1X1JTTFRNT09EWVNfQk9ORGNhcy1zaGFyZWQtZGVmYXVsdFNUNV9SU0xUTU9PRFlTX0NBU0hEQVRFX0lTU1VFQU1PUlRfU1RSVUNUVVJFVFlQRV9CT05EQm9uZF9UeXBlQm9uZF9Vc2FnZUNPVVBPTl9GUkVRVUVOQ1lDVVJSRU5DWVRfREFUX1NUSUNIVEFHRklYRURfRkxPQVRUX0RBVF9MT0FEX0hJU1RJUl9CRUhBVklPUklTSU5DT1VOVFJZX0lTU1VFUk5BTUVfSVNTVUVSREFURV9NQVRVUklUWURBVEVfTkVYVF9DT1VQT05RUk1fQUNDT1VOVEVSU1RFX1JBVEVfSU5ERVhSRUZJTkFOQ0lOR19NQVJLRVJTT0ZUQlVMTEVUVHJhZGVfRmlsdGVyX05hbWVNT09EWVNfQVZFUkFHRV9MSUZFQ09VUE9OTlVNX0lTU1VFUlBNX1BWUE1fUFZfRVVSTUtUX1ZBTE1LVF9WQUxfRVVSUE1fQ0FfTk9USU9OQUxQTV9DQV9OT1RJT05BTF9FVVJOVU1fT0VOQl9JREVOVF9GSVJSQVRFX0lOREVYX0lEUkFURV9JTkRFWF9TUFJFQURET01fUE9PTENPREVfQ1VSUkVOQ1lUX0RBVF9TVElDSFRBR0lSX0JFSEFWSU9STE9DQVRJT05QUk9WSURFUlFSTV9BQ0NPVU5UUkVGSU5BTkNJTkdfTUFSS0VSVF9EQVRfTE9BRF9ISVNUQVZHX0xJRkVNT09EWVNfQU1UX0NBU0hNT09EWVNfQU1UX0NBU0hfRVVS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PC9CdXNpbmVzc0l0ZW1Gb2xkZXI+CiAgICAgICAgICAgIDxBcHBsaWVkRmlsdGVycy8+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5MDIsYmk3OTAz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5MDQsYmk3OTA1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A2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A3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DgsYmk3OTA5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5MTA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E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xMj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M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E0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xNSxiaTc5MTY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E3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gsYmk3OTE5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MCxiaTc5MjE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Mj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Iz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Q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U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Y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Nz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OCxiaTc5Mjk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zMD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5MzE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y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OTMz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zND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1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2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zcsYmk3OTM4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zksYmk3OTQw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QxLGJpNzk0Mj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Qz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NDQsYmk3OTQ1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cxMjYiIGxhYmVsPSJTY2hhbHRmbMOkY2hlbmxlaXN0ZSAtIFJlZmluYW5jaW5nIE1hcmtlciA1IiBzZWxlY3Rpb25EaXNhYmxlZD0idHJ1ZSIgc291cmNlSW50ZXJhY3Rpb25WYXJpYWJsZXM9ImJpNzEyMCIgYXBwbHlEeW5hbWljQnJ1c2hlcz0icHJvbXB0c09ubHkiIHJlZj0icHI3MTI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k0NjwvUHJvcGVydHk+CiAgICAgICAgICAgIDwvRWRpdG9yUHJvcGVydGllcz4KICAgICAgICAgICAgPExpbmtCYXIvPgogICAgICAgIDwvUHJvbXB0PgogICAgICAgIDxUYWJsZSBuYW1lPSJ2ZTcyNTYiIGRhdGE9ImRkNzI1NyIgcmVzdWx0RGVmaW5pdGlvbnM9ImRkNzI1OSIgbGFiZWw9Ikxpc3RlbnRhYmVsbGUgLSBJU0lOIENvZGUgMSIgc291cmNlSW50ZXJhY3Rpb25WYXJpYWJsZXM9ImJpNzI2MiBiaTcyNjMgYmk3MjY2IGJpNzI2NyBiaTcyNjkgYmk3MjcxIGJpNzI4NSBiaTcyOTEiIGFwcGx5RHluYW1pY0JydXNoZXM9InllcyIgY29sdW1uU2l6aW5nPSJhdXRvRmlsbCI+CiAgICAgICAgICAgIDxFZGl0b3JQcm9wZXJ0aWVzPgogICAgICAgICAgICAgICAgPFByb3BlcnR5IGtleT0iaXNBdXRvTGFiZWwiPnRydWU8L1Byb3BlcnR5PgogICAgICAgICAgICAgICAgPFByb3BlcnR5IGtleT0iYWRkZWRJbnRlcmFjdGlvblF1ZXJ5RGF0YUl0ZW1zIj5iaTc5NDcsYmk3OTQ4PC9Qcm9wZXJ0eT4KICAgICAgICAgICAgPC9FZGl0b3JQcm9wZXJ0aWVzPgogICAgICAgICAgICA8U3VtbWFyeT4KICAgICAgICAgICAgICAgIDxUb3RhbCByb3dWaXNpYmxlPSJ0cnVlIi8+CiAgICAgICAgICAgIDwvU3VtbWFyeT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ODkz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MDA5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OTE1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kwMi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OTA4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c2MjA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5MDQ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OTE0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5MTg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OTIw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kyO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kxMC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OTMz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5MDc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kwN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OTA5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5MDM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kzN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OTA1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kzMS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kxN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kyMy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kyN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kyN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kyN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kyN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kzMC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kxMS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kxMi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kxMy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5MzI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5MTY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5MTk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5MjE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5MjI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5Mjk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5Mzc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5Mzk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5NDE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5NDM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5NDQ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5Mzg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5NDA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5NDI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5NDU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OTM1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OTM2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Nzk0Ni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c5NDc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c5NDg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M0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c3NjciIHNvdXJjZT0iZHMzNCIgdGFyZ2V0PSJkczIyMTIiPgogICAgICAgICAgICA8SW50ZXJuYWxDb2x1bW5NYXBwaW5nIHNvdXJjZT0iYmk0OCIgdGFyZ2V0PSJiaTIyMjUiLz4KICAgICAgICA8L0ludGVybmFsRGF0YVNvdXJjZU1hcHBpbmc+CiAgICAgICAgPEludGVybmFsRGF0YVNvdXJjZU1hcHBpbmcgbmFtZT0iZG03NzY4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y0wMi0yM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y0wMi0yMVQxMDo0NTo1My40OTB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MwMDk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IiLz4KICAgICAgICAgICAgPC9Dcm9zc3RhYlN0YXRlPgogICAgICAgICAgICA8Q3Jvc3N0YWJTdGF0ZSBlbGVtZW50PSJ2ZTY1OSI+CiAgICAgICAgICAgICAgICA8VmlzaWJsZUNlbGxzIGhvcml6b250YWxJbmRleD0iMCIgdmVydGljYWxJbmRleD0iMCIgaG9yaXpvbnRhbENlbGxzPSIxIiB2ZXJ0aWNhbENlbGxzPSIxIi8+CiAgICAgICAgICAgIDwvQ3Jvc3N0YWJTdGF0ZT4KICAgICAgICAgICAgPENyb3NzdGFiU3RhdGUgZWxlbWVudD0idmU3MTUiPgogICAgICAgICAgICAgICAgPFZpc2libGVDZWxscyBob3Jpem9udGFsSW5kZXg9IjAiIHZlcnRpY2FsSW5kZXg9IjAiIGhvcml6b250YWxDZWxscz0iMCIgdmVydGljYWxDZWxscz0iMyIvPgogICAgICAgICAgICA8L0Nyb3NzdGFiU3RhdGU+CiAgICAgICAgICAgIDxUYWJsZVN0YXRlIGVsZW1lbnQ9InZlNzQ0Ij4KICAgICAgICAgICAgICAgIDxWaXNpYmxlQ2VsbHMgaG9yaXpvbnRhbEluZGV4PSIwIiB2ZXJ0aWNhbEluZGV4PSIwIiBob3Jpem9udGFsQ2VsbHM9IjIiIHZlcnRpY2FsQ2VsbHM9IjEiLz4KICAgICAgICAgICAgPC9UYWJsZVN0YXRlPgogICAgICAgICAgICA8Q3Jvc3N0YWJTdGF0ZSBlbGVtZW50PSJ2ZTc2MiI+CiAgICAgICAgICAgICAgICA8VmlzaWJsZUNlbGxzIGhvcml6b250YWxJbmRleD0iMCIgdmVydGljYWxJbmRleD0iMCIgaG9yaXpvbnRhbENlbGxzPSIwIiB2ZXJ0aWNhbENlbGxzPSIw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gz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133.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wN1QwOTowNjo0Nl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2Ljk0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yIiBhdmFpbGFibGVSb3dDb3VudD0iNDIiIHNpemU9IjMzNiIgZGF0YUxheW91dD0ibWluaW1hbCIgZ3JhbmRUb3RhbD0iZmFsc2UiIGlzSW5kZXhlZD0iZmFsc2UiIGNvbnRlbnRLZXk9Ik9ZR04yNVlCVVlDSVNSRlhTNFRaRFZFR1NWNUZYTVlNIj4KICAgICAgICAgICAgICAgIDwhW0NEQVRBWzIyNTY2LjAKMjI1NjUuMAoyMjU2NC4wCjIyNTYxLjAKMjI1NjAuMAoyMjU1OS4wCjIyNTU4LjAKMjI1NTcuMAoyMjU1NC4wCjIyNTUzLjAKMjI1NTIuMAoyMjU1MS4wCjIyNTUwLjAKMjI1NDcuMAoyMjU0Ni4wCjIyNTQ1LjAKMjI1NDQuMAoyMjU0My4wCjIyNTQwLjAKMjI1MzkuMAoyMjUzOC4wCjIyNTM3LjAKMjI1MzYuMAoyMjUzMy4wCjIyNTMyLjAKMjI1MzEuMAoyMjUzMC4wCjIyNTI5LjAKMjI1MjYuMAoyMjUyNS4wCjIyNTI0LjAKMjI1MjMuMAoyMjUyMi4wCjIyNTE5LjAKMjI1MTguMAoyMjUxNy4wCjIyNTE2LjAKMjI1MTUuMAoyMjUxMi4wCjIyNTExLjAKMjI1MTAuMAoyMjUwOS4wCl1dPgogICAgICAgICAgICA8L0RhdGE+CiAgICAgICAgPC9SZXN1bHQ+CiAgICAgICAgPFJlc3VsdCByZWY9ImRkMTY3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zLjE4MVoiPgogICAgICAgICAgICA8VmFyaWFibGVzPgogICAgICAgICAgICAgICAgPE51bWVyaWNWYXJpYWJsZSB2YXJuYW1lPSJiaTE2NzIiIGxhYmVsPSJDdXQgT2ZmIERhdGUiIHJlZj0iYmkxNjcyIiBjb2x1bW49ImMwIiBmb3JtYXQ9IkRETU1ZWTgiIHVzYWdlPSJjYXRlZ29yaWNhbCIvPgogICAgICAgICAgICAgICAgPFN0cmluZ1ZhcmlhYmxlIHZhcm5hbWU9ImJpMTA3NiIgbGFiZWw9IkFUVCBBc3NldCBUeXBlIiByZWY9ImJpMTA3NiIgY29sdW1uPSJjMSIgc29ydE9uPSJjdXN0b20iIGN1c3RvbVNvcnQ9ImNzNjEyMCIvPgogICAgICAgICAgICAgICAgPE51bWVyaWNWYXJpYWJsZSB2YXJuYW1lPSJiaTEwNzciIGxhYmVsPSJOb21pbmFsIChtbikiIHJlZj0iYmkxMDc3IiBjb2x1bW49ImMyIiBmb3JtYXQ9IkNPTU1BMTIuIiB1c2FnZT0icXVhbnRpdGF0aXZlIiBkZWZpbmVkQWdncmVnYXRpb249InN1bSIvPgogICAgICAgICAgICAgICAgPE51bWVyaWNWYXJpYWJsZSB2YXJuYW1lPSJiaTEyMzIiIGxhYmVsPSJOdW1iZXIgb2YgTW9ydGdhZ2UgTG9hbnMiIHJlZj0iYmkxMjMyIiBjb2x1bW49ImMzIiBmb3JtYXQ9IkNPTU1BMTIu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E2NzIiIHNvcnREaXJlY3Rpb249ImRlc2NlbmRpbmciLz4KICAgICAgICAgICAgPC9EZWZpbmVkQ29sdW1uU29ydEl0ZW1zPgogICAgICAgICAgICA8RGVmaW5lZFJvd1NvcnRJdGVtcz4KICAgICAgICAgICAgICAgIDxEZWZpbmVkU29ydEl0ZW0gdmFyaWFibGU9ImJpMTA3NiIgc29ydERpcmVjdGlvbj0iYXNjZW5kaW5nIiBzb3J0T249ImN1c3RvbSIvPgogICAgICAgICAgICA8L0RlZmluZWRSb3dTb3J0SXRlbXM+CiAgICAgICAgICAgIDxEYXRhIGZvcm1hdD0iQ1NWIiByb3dDb3VudD0iMyIgYXZhaWxhYmxlUm93Q291bnQ9IjMiIHNpemU9IjExNCIgZGF0YUxheW91dD0ibWluaW1hbCIgZ3JhbmRUb3RhbD0iZmFsc2UiIGlzSW5kZXhlZD0idHJ1ZSIgY29udGVudEtleT0iT0tJRkMzRk1MT0pZTUlBMjJQRzNWVFdJVEU3QkwyQkIiPgogICAgICAgICAgICAgICAgPCFbQ0RBVEFbMjI1NjYuMCwtMTAwLDIzNDAwLjM4MjcxODc4NzM2NSwxMDI3NTIuMAoyMjU2Ni4wLDEsMTM0MjguNzYxNjk0MTAyODY4LDg2Nzk3LjAKMjI1NjYuMCwwLDk5NzEuNjIxMDI0Njg0MzcxLDE1OTU1LjAKXV0+CiAgICAgICAgICAgIDwvRGF0YT4KICAgICAgICAgICAgPFN0cmluZ1RhYmxlIGZvcm1hdD0iQ1NWIiByb3dDb3VudD0iMiIgc2l6ZT0iMjciIGNvbnRlbnRLZXk9IkRVRTdZUkFQMjNaUUtUSVY0NlhDRFJTTUtCU0FXQzJNIj4KICAgICAgICAgICAgICAgIDwhW0NEQVRBWyJDb21tZXJjaWFsIgoiUmVzaWRlbnRpYWwiCl1dPgogICAgICAgICAgICA8L1N0cmluZ1RhYmxlPgogICAgICAgIDwvUmVzdWx0PgogICAgICAgIDxSZXN1bHQgcmVmPSJkZDIzMj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FQwNjozOTowMy4xODFaIj4KICAgICAgICAgICAgPFZhcmlhYmxlcz4KICAgICAgICAgICAgICAgIDxOdW1lcmljVmFyaWFibGUgdmFybmFtZT0iYmkyMzIzIiBsYWJlbD0iQ3V0IE9mZiBEYXRlIiByZWY9ImJpMjMyMyIgY29sdW1uPSJjMCIgZm9ybWF0PSJERE1NWVk4IiB1c2FnZT0iY2F0ZWdvcmljYWwiLz4KICAgICAgICAgICAgICAgIDxTdHJpbmdWYXJpYWJsZSB2YXJuYW1lPSJiaTIzNDAiIGxhYmVsPSJBVFQgUHJvcGVydHkgVHlwZSIgcmVmPSJiaTIzNDAiIGNvbHVtbj0iYzEiIHNvcnRPbj0iY3VzdG9tIiBjdXN0b21Tb3J0PSJjczIwNTAiLz4KICAgICAgICAgICAgICAgIDxOdW1lcmljVmFyaWFibGUgdmFybmFtZT0iYmkyMzI0IiBsYWJlbD0iTm9taW5hbCAobW4pIiByZWY9ImJpMjMyNCIgY29sdW1uPSJjMiIgZm9ybWF0PSJDT01NQTEyLiIgdXNhZ2U9InF1YW50aXRhdGl2ZSIgZGVmaW5lZEFnZ3JlZ2F0aW9uPSJzdW0iLz4KICAgICAgICAgICAgICAgIDxOdW1lcmljVmFyaWFibGUgdmFybmFtZT0iYmkyMzI1IiBsYWJlbD0iTnVtYmVyIG9mIE1vcnRnYWdlIExvYW5zIiByZWY9ImJpMjMyNSIgY29sdW1uPSJjMyIgZm9ybWF0PSJDT01NQTEyL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MzIzIiBzb3J0RGlyZWN0aW9uPSJkZXNjZW5kaW5nIi8+CiAgICAgICAgICAgIDwvRGVmaW5lZENvbHVtblNvcnRJdGVtcz4KICAgICAgICAgICAgPERlZmluZWRSb3dTb3J0SXRlbXM+CiAgICAgICAgICAgICAgICA8RGVmaW5lZFNvcnRJdGVtIHZhcmlhYmxlPSJiaTIzNDAiIHNvcnREaXJlY3Rpb249ImFzY2VuZGluZyIgc29ydE9uPSJjdXN0b20iLz4KICAgICAgICAgICAgPC9EZWZpbmVkUm93U29ydEl0ZW1zPgogICAgICAgICAgICA8RGF0YSBmb3JtYXQ9IkNTViIgcm93Q291bnQ9IjEwIiBhdmFpbGFibGVSb3dDb3VudD0iMTAiIHNpemU9IjM1MSIgZGF0YUxheW91dD0ibWluaW1hbCIgZ3JhbmRUb3RhbD0iZmFsc2UiIGlzSW5kZXhlZD0idHJ1ZSIgY29udGVudEtleT0iTjZCSks2RVFHM1FBSzNLTlVORlROMklZS0pQQkVYTDYiPgogICAgICAgICAgICAgICAgPCFbQ0RBVEFbMjI1NjYuMCwtMTAwLDIzNDAwLjM4MjcxODc4NzM2NSwxMDI3NTIuMAoyMjU2Ni4wLDMsNDM4OC4xODkwNzEwNjE4MTUsNzAzNi4wCjIyNTY2LjAsMSw1MjMuOTAxMDkyMDcsMzM4NS4wCjIyNTY2LjAsNywyNzI1LjM3MzE4MTUwMjkxOSwzNzA5LjAKMjI1NjYuMCwyLDEwMzAuNDA4OTg2Nzk3NDcyOCwxNDQyLjAKMjI1NjYuMCw2LDYxNi4yMjg0NTkzMzA5ODIsNDYxLjAKMjI1NjYuMCw0LDI3OS45MjUyMzA3Mzk1MDg5LDMwNy4wCjIyNTY2LjAsNSwyNDUuNDU5NTkxMjY5OTk5OTgsNTA4LjAKMjI1NjYuMCwwLDIwODcuMDk0NDY1MDk0MTUsMjY5NS4wCjIyNTY2LjAsLTEsMTE1MDMuODAyNjQwOTIwNTA5LDgzMjA5LjAKXV0+CiAgICAgICAgICAgIDwvRGF0YT4KICAgICAgICAgICAgPFN0cmluZ1RhYmxlIGZvcm1hdD0iQ1NWIiByb3dDb3VudD0iOCIgc2l6ZT0iMTc1IiBjb250ZW50S2V5PSJETjRTTk1HUzNCVkFZU1lHUDc1VVo3S1BJUlJPTVFLTyI+CiAgICAgICAgICAgICAgICA8IVtDREFUQVsiIG8vdyBTdWJzaWRpc2VkIEhvdXNpbmciCiJvL3cgRm9yZXN0ICYgQWdyaWN1bHR1cmUiCiJvL3cgSG90ZWxzIgoiby93IEhvdXNpbmcgQ29vcGVyYXRpdmVzIC8gTXVsdGktZmFtaWx5IGFzc2V0cyIKIm8vdyBJbmR1c3RyaWFsIgoiby93IE1peGVkIFVzZSIKIm8vdyBPZmZpY2VzIgoiby93IFJldGFpbCIKXV0+CiAgICAgICAgICAgIDwvU3RyaW5nVGFibGU+CiAgICAgICAgPC9SZXN1bHQ+CiAgICAgICAgPFJlc3VsdCByZWY9ImRkMjQ0NCIgdHlwZT0icmVsYXRpb25hbCIgc3RhdHVzPSJzdWNjZXNzIiBkYXRhTGV2ZWw9ImJhc2VsaW5lIiBjb25zdW1lckRhdGFNb2RlbD0iYWdncmVnYXRlZCIgbGFiZWw9IkVyZ2Vibmlzc2UiIGRhdGFMb2NhbGU9ImVuX1VTIiBzb3J0TG9jYWxlPSJkZV9BVCIgc3VwcG9ydHNDdXN0b21RdWVyeT0idHJ1ZSIgc3VwcG9ydHNFeHBvcnREZXRhaWw9ImZhbHNlIiB0YWJsZURhdGVNb2RpZmllZD0iMjAyMS0xMC0xNFQwNjozOTowMy4xODFaIj4KICAgICAgICAgICAgPFZhcmlhYmxlcz4KICAgICAgICAgICAgICAgIDxOdW1lcmljVmFyaWFibGUgdmFybmFtZT0iYmkyNDM4IiBsYWJlbD0iQ3V0IE9mZiBEYXRlIiByZWY9ImJpMjQzOCIgY29sdW1uPSJjMCIgZm9ybWF0PSJERE1NWVk4IiB1c2FnZT0iY2F0ZWdvcmljYWwiLz4KICAgICAgICAgICAgICAgIDxTdHJpbmdWYXJpYWJsZSB2YXJuYW1lPSJiaTI0NTUiIGxhYmVsPSJBVFQgQXNzZXQgVHlwZSIgcmVmPSJiaTI0NTUiIGNvbHVtbj0iYzEiIHNvcnRPbj0iY3VzdG9tIiBjdXN0b21Tb3J0PSJjczYxMjAiLz4KICAgICAgICAgICAgICAgIDxTdHJpbmdWYXJpYWJsZSB2YXJuYW1lPSJiaTI0NTkiIGxhYmVsPSJSZXBvcnRpbmcgTG9hbiBJRCIgcmVmPSJiaTI0NTkiIGNvbHVtbj0iYzIiLz4KICAgICAgICAgICAgICAgIDxOdW1lcmljVmFyaWFibGUgdmFybmFtZT0iYmkyNTExIiBsYWJlbD0iVE9UQUwgTG9hbiBCYWxhbmNlIiByZWY9ImJpMjUxMSIgY29sdW1uPSJjMyIgZm9ybWF0PSJDT01NQTEyLjIiIHVzYWdlPSJxdWFudGl0YXRpdmUiLz4KICAgICAgICAgICAgICAgIDxOdW1lcmljVmFyaWFibGUgdmFybmFtZT0iYmkyNTA1IiBsYWJlbD0iJSBvZiBUT1RBTCBCYWxhbmNlIiByZWY9ImJpMjUwNSIgY29sdW1uPSJjNC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yIi8+CiAgICAgICAgICAgICAgICA8U3RyaW5nQ29sdW1uIGNvbG5hbWU9ImMyIiBlbmNvZGluZz0idGV4dCIgbWF4TGVuZ3RoPSIxIi8+CiAgICAgICAgICAgICAgICA8TnVtZXJpY0NvbHVtbiBjb2xuYW1lPSJjMyIgZW5jb2Rpbmc9InRleHQiIGRhdGFUeXBlPSJkb3VibGUiLz4KICAgICAgICAgICAgICAgIDxOdW1lcmljQ29sdW1uIGNvbG5hbWU9ImM0IiBlbmNvZGluZz0idGV4dCIgZGF0YVR5cGU9ImRvdWJsZSIvPgogICAgICAgICAgICA8L0NvbHVtbnM+CiAgICAgICAgICAgIDxEZWZpbmVkQ29sdW1uU29ydEl0ZW1zPgogICAgICAgICAgICAgICAgPERlZmluZWRTb3J0SXRlbSB2YXJpYWJsZT0iYmkyNDM4IiBzb3J0RGlyZWN0aW9uPSJkZXNjZW5kaW5nIi8+CiAgICAgICAgICAgICAgICA8RGVmaW5lZFNvcnRJdGVtIHZhcmlhYmxlPSJiaTI0NTUiIHNvcnREaXJlY3Rpb249ImFzY2VuZGluZyIgc29ydE9uPSJjdXN0b20iLz4KICAgICAgICAgICAgPC9EZWZpbmVkQ29sdW1uU29ydEl0ZW1zPgogICAgICAgICAgICA8RGVmaW5lZFJvd1NvcnRJdGVtcz4KICAgICAgICAgICAgICAgIDxEZWZpbmVkTWVhc3VyZVNvcnRJdGVtIHZhcmlhYmxlPSJiaTI1MDUiIHNvcnREaXJlY3Rpb249ImFzY2VuZGluZyI+CiAgICAgICAgICAgICAgICAgICAgPERlZmluZWRTb3J0TWVtYmVyIHZhcmlhYmxlPSJiaTI0MzgiPjIyNTUwPC9EZWZpbmVkU29ydE1lbWJlcj4KICAgICAgICAgICAgICAgICAgICA8RGVmaW5lZFNvcnRNZW1iZXIgdmFyaWFibGU9ImJpMjQ1NSI+J1Jlc2lkZW50aWFsJzwvRGVmaW5lZFNvcnRNZW1iZXI+CiAgICAgICAgICAgICAgICA8L0RlZmluZWRNZWFzdXJlU29ydEl0ZW0+CiAgICAgICAgICAgICAgICA8RGVmaW5lZFNvcnRJdGVtIHZhcmlhYmxlPSJiaTI0NTkiIHNvcnREaXJlY3Rpb249ImFzY2VuZGluZyIvPgogICAgICAgICAgICA8L0RlZmluZWRSb3dTb3J0SXRlbXM+CiAgICAgICAgICAgIDxEYXRhIGZvcm1hdD0iQ1NWIiByb3dDb3VudD0iMTIiIGF2YWlsYWJsZVJvd0NvdW50PSIxMiIgc2l6ZT0iNTY5IiBkYXRhTGF5b3V0PSJtaW5pbWFsIiBncmFuZFRvdGFsPSJmYWxzZSIgaXNJbmRleGVkPSJ0cnVlIiBjb250ZW50S2V5PSJVV1pFUklSUkxYUTc3WUsyWFZSTkNYNERKREdJWVRFUCI+CiAgICAgICAgICAgICAgICA8IVtDREFUQVsyMjU2Ni4wLDEwLC0xMDAsMS4zNDI4NzYxNjk0MTAyOThFMTAsMS4wCjIyNTY2LjAsMTAsNCw5NTE2MjU4LjUsNy4wODY0NzUwNzI1MTQ2MjNFLTQKMjI1NjYuMCwxMCwwLDk2MTYyNjYuMjQsNy4xNjA5NDc4NjYyNjczOUUtNAoyMjU2Ni4wLDEwLDksMS4wMzI4OTU0MzJFNyw3LjY5MTY2NTUxMjY0MDUyM0UtNAoyMjU2Ni4wLDEwLDMsMS4wNjczMTQxNDRFNyw3Ljk0Nzk3MTQzODU2MzA0N0UtNAoyMjU2Ni4wLDEwLDgsMS4xNjQwODk1MTRFNyw4LjY2ODYyODg3NjcxMzExNEUtNAoyMjU2Ni4wLDEwLDcsMS4xOTMyNDE5NDJFNyw4Ljg4NTcxODM0OTc3MTU0RS00CjIyNTY2LjAsMTAsNSwxLjIzNTI3MDcyNUU3LDkuMTk4Njk0MjE0MjQzNTE0RS00CjIyNTY2LjAsMTAsMSwxLjI3NjQ0MjgzNkU3LDkuNTA1MjkwNjk2NzYyNjcyRS00CjIyNTY2LjAsMTAsMiwxLjQwNTY5NzM3OEU3LDAuMDAxMDQ2NzgxMDg4MjQ5Nzc0MwoyMjU2Ni4wLDEwLDYsMS40Njc5MjA1MDlFNywwLjAwMTA5MzExNjgwNTg4MTM3NAoyMjU2Ni4wLDEwLC05OSwxLjMzMTEyMDA0NDQ1NjI5OTJFMTAsMC45OTEyNDU1NjI5MDMxMjIyCl1dPgogICAgICAgICAgICA8L0RhdGE+CiAgICAgICAgICAgIDxTdHJpbmdUYWJsZSBmb3JtYXQ9IkNTViIgcm93Q291bnQ9IjExIiBzaXplPSIxODQiIGNvbnRlbnRLZXk9IkNQVFoyNjQ3VVVJV0lQMjZMVEZCUlNHTjJYUFU1SUwyIj4KICAgICAgICAgICAgICAgIDwhW0NEQVRBWyIxMzUyMTc0ODI0MDIwMCIKIjE5ODI4MDQxODM5MzAxIgoiMTk4Mjg0NDk2OTcwMDQiCiIxOTgyODczMzk2NjcxNCIKIjE5ODI4OTY1NjIxMzE2IgoiMTk4Mjk1MTMyNDMxMjYiCiIxOTg0MDMxNzIzNDg2MyIKIjE5ODgyMjU1NzMwNTAyIgoiMTk4ODIyNTU3MzA1MDkiCiIxOTg4Mzk0MTczNzcxMCIKIlJlc2lkZW50aWFsIgpdXT4KICAgICAgICAgICAgPC9TdHJpbmdUYWJsZT4KICAgICAgICA8L1Jlc3VsdD4KICAgICAgICA8UmVzdWx0IHJlZj0iZGQyNTI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xLTEwLTE0VDA2OjM5OjAzLjE4MVoiPgogICAgICAgICAgICA8VmFyaWFibGVzPgogICAgICAgICAgICAgICAgPE51bWVyaWNWYXJpYWJsZSB2YXJuYW1lPSJiaTI1MTkiIGxhYmVsPSJDdXQgT2ZmIERhdGUiIHJlZj0iYmkyNTE5IiBjb2x1bW49ImMwIiBmb3JtYXQ9IkRETU1ZWTgiIHVzYWdlPSJjYXRlZ29yaWNhbCIvPgogICAgICAgICAgICAgICAgPFN0cmluZ1ZhcmlhYmxlIHZhcm5hbWU9ImJpMjUxOCIgbGFiZWw9IkFUVCBBc3NldCBUeXBlIiByZWY9ImJpMjUxOCIgY29sdW1uPSJjMSIgc29ydE9uPSJjdXN0b20iIGN1c3RvbVNvcnQ9ImNzNjEyMCIvPgogICAgICAgICAgICAgICAgPFN0cmluZ1ZhcmlhYmxlIHZhcm5hbWU9ImJpMjUyMiIgbGFiZWw9IlJlcG9ydGluZyBMb2FuIElEIiByZWY9ImJpMjUyMiIgY29sdW1uPSJjMiIvPgogICAgICAgICAgICAgICAgPE51bWVyaWNWYXJpYWJsZSB2YXJuYW1lPSJiaTI1MjAiIGxhYmVsPSJUT1RBTCBMb2FuIEJhbGFuY2UiIHJlZj0iYmkyNTIwIiBjb2x1bW49ImMzIiBmb3JtYXQ9IkNPTU1BMTIuMiIgdXNhZ2U9InF1YW50aXRhdGl2ZSIvPgogICAgICAgICAgICAgICAgPE51bWVyaWNWYXJpYWJsZSB2YXJuYW1lPSJiaTI1MjEiIGxhYmVsPSIlIG9mIFRPVEFMIEJhbGFuY2UiIHJlZj0iYmkyNTIxIiBjb2x1bW49ImM0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IiLz4KICAgICAgICAgICAgICAgIDxTdHJpbmdDb2x1bW4gY29sbmFtZT0iYzIiIGVuY29kaW5nPSJ0ZXh0IiBtYXhMZW5ndGg9IjEiLz4KICAgICAgICAgICAgICAgIDxOdW1lcmljQ29sdW1uIGNvbG5hbWU9ImMzIiBlbmNvZGluZz0idGV4dCIgZGF0YVR5cGU9ImRvdWJsZSIvPgogICAgICAgICAgICAgICAgPE51bWVyaWNDb2x1bW4gY29sbmFtZT0iYzQiIGVuY29kaW5nPSJ0ZXh0IiBkYXRhVHlwZT0iZG91YmxlIi8+CiAgICAgICAgICAgIDwvQ29sdW1ucz4KICAgICAgICAgICAgPERlZmluZWRDb2x1bW5Tb3J0SXRlbXM+CiAgICAgICAgICAgICAgICA8RGVmaW5lZFNvcnRJdGVtIHZhcmlhYmxlPSJiaTI1MTkiIHNvcnREaXJlY3Rpb249ImRlc2NlbmRpbmciLz4KICAgICAgICAgICAgICAgIDxEZWZpbmVkU29ydEl0ZW0gdmFyaWFibGU9ImJpMjUxOCIgc29ydERpcmVjdGlvbj0iYXNjZW5kaW5nIiBzb3J0T249ImN1c3RvbSIvPgogICAgICAgICAgICA8L0RlZmluZWRDb2x1bW5Tb3J0SXRlbXM+CiAgICAgICAgICAgIDxEZWZpbmVkUm93U29ydEl0ZW1zPgogICAgICAgICAgICAgICAgPERlZmluZWRTb3J0SXRlbSB2YXJpYWJsZT0iYmkyNTIyIiBzb3J0RGlyZWN0aW9uPSJhc2NlbmRpbmciLz4KICAgICAgICAgICAgPC9EZWZpbmVkUm93U29ydEl0ZW1zPgogICAgICAgICAgICA8RGF0YSBmb3JtYXQ9IkNTViIgcm93Q291bnQ9IjEyIiBhdmFpbGFibGVSb3dDb3VudD0iMTIiIHNpemU9IjU3NiIgZGF0YUxheW91dD0ibWluaW1hbCIgZ3JhbmRUb3RhbD0iZmFsc2UiIGlzSW5kZXhlZD0idHJ1ZSIgY29udGVudEtleT0iVjRNRVZQTEpVT0ZBV05SMkRFWEZNSUZWUkEzN1VOMlIiPgogICAgICAgICAgICAgICAgPCFbQ0RBVEFbMjI1NjYuMCwxMCwtMTAwLDkuOTcxNjIxMDI0Njg0MzlFOSwxLjAKMjI1NjYuMCwxMCwwLDIuMTk5NzUyNjU0NEU4LDAuMDIyMDYwMTMwOTM1MTI2NzEKMjI1NjYuMCwxMCwxLDMuNTU1MTI1NzVFNywwLjAwMzU2NTI0MzU0NTg1ODIwNQoyMjU2Ni4wLDEwLDIsMy4yODQwNDY4NzVFNywwLjAwMzI5MzM5MzE4NzM5Njk3NAoyMjU2Ni4wLDEwLDMsNy42NTEwNjM2NjA0NTQ1MDFFNywwLjAwNzY3MjgzODM4OTU4MDM1OQoyMjU2Ni4wLDEwLDQsNi40MjYzMjc1OTk5OTk5OTlFNywwLjAwNjQ0NDYxNjc2MjAwMDczOQoyMjU2Ni4wLDEwLDUsMy4wNTg3NzUxNDVFNywwLjAwMzA2NzQ4MDMzOTg4NDY3MQoyMjU2Ni4wLDEwLDYsMi42NjcwNTc0OTRFNywwLjAwMjY3NDY0Nzg3MDU4OTc0MgoyMjU2Ni4wLDEwLDcsMi40NzQxNDI1RTcsMC4wMDI0ODExODM4NDU1MTA1MjM3CjIyNTY2LjAsMTAsOCw0LjI5MjdFNywwLjAwNDMwNDkxNjkxMzA4MTIwODUKMjI1NjYuMCwxMCw5LDUuMjExNTE4NUU3LDAuMDA1MjI2MzUwMzQ2NzQ4MTEKMjI1NjYuMCwxMCwtOTksOS4zNjU0MzgxODM5OTk4NzJFOSwwLjkzOTIwOTE5Nzg2NDIyNTYKXV0+CiAgICAgICAgICAgIDwvRGF0YT4KICAgICAgICAgICAgPFN0cmluZ1RhYmxlIGZvcm1hdD0iQ1NWIiByb3dDb3VudD0iMTEiIHNpemU9IjE4MyIgY29udGVudEtleT0iSUs2RlhJWFMzV1M0RU5EUEVDVkdTUEdBSURRRFBSVFMiPgogICAgICAgICAgICAgICAgPCFbQ0RBVEFbIjE5NjYwMDExODA1ODQwIgoiMTk2NjAwMTM5MjY5NDAiCiIxOTY2MDAxNDI1NjA0MCIKIjE5NjYwMDE1NjYyMDQwIgoiMTk2NjAwMTU2NjQ0NDUiCiIxOTg0MDMxODEwMDAwNiIKIjE5ODg0MDcwMzQ4OTQwIgoiMTk4ODQxNDY2MzI4NDAiCiIxOTg4NDE1Njk3NzMwMyIKIjE5ODg0MTg2NTc0MjAyIgoiQ29tbWVyY2lhbCIKXV0+CiAgICAgICAgICAgIDwvU3RyaW5nVGFibGU+CiAgICAgICAgPC9SZXN1bHQ+CiAgICAgICAgPFJlc3VsdCByZWY9ImRkMjU0NiIgdHlwZT0icmVsYXRpb25hbCIgc3RhdHVzPSJzdWNjZXNzIiBkYXRhTGV2ZWw9ImJhc2VsaW5lIiBjb25zdW1lckRhdGFNb2RlbD0iYWdncmVnYXRlZCIgbGFiZWw9IkVyZ2Vibmlzc2UiIGRhdGFMb2NhbGU9ImVuX1VTIiBzb3J0TG9jYWxlPSJkZV9BVCIgc3VwcG9ydHNDdXN0b21RdWVyeT0idHJ1ZSIgc3VwcG9ydHNFeHBvcnREZXRhaWw9ImZhbHNlIiB0YWJsZURhdGVNb2RpZmllZD0iMjAyMS0xMC0xNFQwNjozOTowMy4xODFaIj4KICAgICAgICAgICAgPFZhcmlhYmxlcz4KICAgICAgICAgICAgICAgIDxOdW1lcmljVmFyaWFibGUgdmFybmFtZT0iYmkyNTM5IiBsYWJlbD0iQ3V0IE9mZiBEYXRlIiByZWY9ImJpMjUzOSIgY29sdW1uPSJjMCIgZm9ybWF0PSJERE1NWVk4IiB1c2FnZT0iY2F0ZWdvcmljYWwiLz4KICAgICAgICAgICAgICAgIDxTdHJpbmdWYXJpYWJsZSB2YXJuYW1lPSJiaTI1NDIiIGxhYmVsPSJSZXBvcnRpbmcgTG9hbiBJRCIgcmVmPSJiaTI1NDIiIGNvbHVtbj0iYzEiLz4KICAgICAgICAgICAgICAgIDxOdW1lcmljVmFyaWFibGUgdmFybmFtZT0iYmkyNTQwIiBsYWJlbD0iVE9UQUwgTG9hbiBCYWxhbmNlIiByZWY9ImJpMjU0MCIgY29sdW1uPSJjMiIgZm9ybWF0PSJDT01NQTEyLjIiIHVzYWdlPSJxdWFudGl0YXRpdmUiLz4KICAgICAgICAgICAgICAgIDxOdW1lcmljVmFyaWFibGUgdmFybmFtZT0iYmkyNTQxIiBsYWJlbD0iJSBvZiBUT1RBTCBCYWxhbmNlIiByZWY9ImJpMjU0MSIgY29sdW1uPSJjMy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NTM5IiBzb3J0RGlyZWN0aW9uPSJkZXNjZW5kaW5nIi8+CiAgICAgICAgICAgIDwvRGVmaW5lZENvbHVtblNvcnRJdGVtcz4KICAgICAgICAgICAgPERlZmluZWRSb3dTb3J0SXRlbXM+CiAgICAgICAgICAgICAgICA8RGVmaW5lZFNvcnRJdGVtIHZhcmlhYmxlPSJiaTI1NDIiIHNvcnREaXJlY3Rpb249ImFzY2VuZGluZyIvPgogICAgICAgICAgICA8L0RlZmluZWRSb3dTb3J0SXRlbXM+CiAgICAgICAgICAgIDxEYXRhIGZvcm1hdD0iQ1NWIiByb3dDb3VudD0iMTIiIGF2YWlsYWJsZVJvd0NvdW50PSIxMiIgc2l6ZT0iNTUzIiBkYXRhTGF5b3V0PSJtaW5pbWFsIiBncmFuZFRvdGFsPSJmYWxzZSIgaXNJbmRleGVkPSJ0cnVlIiBjb250ZW50S2V5PSJTVVhMTEZaUzIzVFFTUFE1MjRFWFFWSVZTN0gzWU9VTyI+CiAgICAgICAgICAgICAgICA8IVtDREFUQVsyMjU2Ni4wLC0xMDAsMi4zNDAwMzgyNzE4Nzg3MzI3RTEwLDEuMAoyMjU2Ni4wLDAsMi4xOTk3NTI2NTQ0RTgsMC4wMDk0MDA0OTg2MTkzNDA1MTgKMjI1NjYuMCwxLDMuNTU1MTI1NzVFNywwLjAwMTUxOTI1OTY2MDI4OTk2NDkKMjI1NjYuMCwyLDMuMjg0MDQ2ODc1RTcsMC4wMDE0MDM0MTU4ODE4OTYzOTE3CjIyNTY2LjAsMyw3LjY1MTA2MzY2MDQ1NDUwMUU3LDAuMDAzMjY5NjMxODQ4NTA0NjU1NwoyMjU2Ni4wLDQsNi40MjYzMjc1OTk5OTk5OTlFNywwLjAwMjc0NjI0ODkyOTg2OTIyNDgKMjI1NjYuMCw1LDMuMDU4Nzc1MTQ1RTcsMC4wMDEzMDcxNDc0ODYzMjkwMjQ2CjIyNTY2LjAsNiwyLjY2NzA1NzQ5NEU3LDAuMDAxMTM5NzQ5NTE4NjUxNTU0MgoyMjU2Ni4wLDcsMi40NzQxNDI1RTcsMC4wMDEwNTczMDg1NjE4ODY3MjUKMjI1NjYuMCw4LDQuMjkyN0U3LDAuMDAxODM0NDU3MTc2MDE1OTkxMQoyMjU2Ni4wLDksNS4yMTE1MTg1RTcsMC4wMDIyMjcxMDgyMzI2NDI2NDc1CjIyNTY2LjAsLTk5LDIuMjc5NDE5OTg3ODEwMjg4NkUxMCwwLjk3NDA5NTE3NDA4NDU3NzgKXV0+CiAgICAgICAgICAgIDwvRGF0YT4KICAgICAgICAgICAgPFN0cmluZ1RhYmxlIGZvcm1hdD0iQ1NWIiByb3dDb3VudD0iMTAiIHNpemU9IjE3MCIgY29udGVudEtleT0iQ1Y0RFpBQjdFSTVaUVVORlpBRUM3TkIzSk9XRUI0TVAiPgogICAgICAgICAgICAgICAgPCFbQ0RBVEFbIjE5NjYwMDExODA1ODQwIgoiMTk2NjAwMTM5MjY5NDAiCiIxOTY2MDAxNDI1NjA0MCIKIjE5NjYwMDE1NjYyMDQwIgoiMTk2NjAwMTU2NjQ0NDUiCiIxOTg0MDMxODEwMDAwNiIKIjE5ODg0MDcwMzQ4OTQwIgoiMTk4ODQxNDY2MzI4NDAiCiIxOTg4NDE1Njk3NzMwMyIKIjE5ODg0MTg2NTc0MjAyIgpdXT4KICAgICAgICAgICAgPC9TdHJpbmdUYWJsZT4KICAgICAgICA8L1Jlc3VsdD4KICAgICAgICA8UmVzdWx0IHJlZj0iZGQyNjE2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U3RyaW5nVmFyaWFibGUgdmFybmFtZT0iYmkyNjM3IiBsYWJlbD0iQVRUIEFzc2V0IFR5cGUiIHJlZj0iYmkyNjM3IiBjb2x1bW49ImMwIiBzb3J0T249ImN1c3RvbSIgY3VzdG9tU29ydD0iY3M2MTIwIi8+CiAgICAgICAgICAgICAgICA8TnVtZXJpY1ZhcmlhYmxlIHZhcm5hbWU9ImJpMjYxMiIgbGFiZWw9IkN1dCBPZmYgRGF0ZSIgcmVmPSJiaTI2MTIiIGNvbHVtbj0iYzEiIGZvcm1hdD0iRERNTVlZOCIgdXNhZ2U9ImNhdGVnb3JpY2FsIi8+CiAgICAgICAgICAgICAgICA8U3RyaW5nVmFyaWFibGUgdmFybmFtZT0iYmk0MDEyIiBsYWJlbD0iQVRUIE1haW4gUHJvcGVydHkgWm9uZSIgcmVmPSJiaTQwMTIiIGNvbHVtbj0iYzIiLz4KICAgICAgICAgICAgICAgIDxTdHJpbmdWYXJpYWJsZSB2YXJuYW1lPSJiaTI2MjciIGxhYmVsPSJQcm9wZXJ0eSBDb3VudHJ5IiByZWY9ImJpMjYyNyIgY29sdW1uPSJjMyIvPgogICAgICAgICAgICAgICAgPE51bWVyaWNWYXJpYWJsZSB2YXJuYW1lPSJiaTI3MDciIGxhYmVsPSIlIG9mIFRPVEFMIEJhbGFuY2UiIHJlZj0iYmkyNzA3IiBjb2x1bW49ImM0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EiLz4KICAgICAgICAgICAgICAgIDxTdHJpbmdDb2x1bW4gY29sbmFtZT0iYzMiIGVuY29kaW5nPSJ0ZXh0IiBtYXhMZW5ndGg9IjEiLz4KICAgICAgICAgICAgICAgIDxOdW1lcmljQ29sdW1uIGNvbG5hbWU9ImM0IiBlbmNvZGluZz0idGV4dCIgZGF0YVR5cGU9ImRvdWJsZSIvPgogICAgICAgICAgICA8L0NvbHVtbnM+CiAgICAgICAgICAgIDxEZWZpbmVkQ29sdW1uU29ydEl0ZW1zPgogICAgICAgICAgICAgICAgPERlZmluZWRTb3J0SXRlbSB2YXJpYWJsZT0iYmkyNjM3IiBzb3J0RGlyZWN0aW9uPSJhc2NlbmRpbmciIHNvcnRPbj0iY3VzdG9tIi8+CiAgICAgICAgICAgIDwvRGVmaW5lZENvbHVtblNvcnRJdGVtcz4KICAgICAgICAgICAgPERlZmluZWRSb3dTb3J0SXRlbXM+CiAgICAgICAgICAgICAgICA8RGVmaW5lZFNvcnRJdGVtIHZhcmlhYmxlPSJiaTI2MTIiIHNvcnREaXJlY3Rpb249ImRlc2NlbmRpbmciLz4KICAgICAgICAgICAgICAgIDxEZWZpbmVkU29ydEl0ZW0gdmFyaWFibGU9ImJpNDAxMiIgc29ydERpcmVjdGlvbj0iYXNjZW5kaW5nIi8+CiAgICAgICAgICAgICAgICA8RGVmaW5lZFNvcnRJdGVtIHZhcmlhYmxlPSJiaTI2MjciIHNvcnREaXJlY3Rpb249ImFzY2VuZGluZyIvPgogICAgICAgICAgICA8L0RlZmluZWRSb3dTb3J0SXRlbXM+CiAgICAgICAgICAgIDxEYXRhIGZvcm1hdD0iQ1NWIiByb3dDb3VudD0iMTgiIGF2YWlsYWJsZVJvd0NvdW50PSIxOCIgc2l6ZT0iNjA3IiBkYXRhTGF5b3V0PSJtaW5pbWFsIiBncmFuZFRvdGFsPSJmYWxzZSIgaXNJbmRleGVkPSJ0cnVlIiBjb250ZW50S2V5PSJaVjZEVzRUVzZIVDJKUlhEVllXNTZHSUtSWkNGQkI0MyI+CiAgICAgICAgICAgICAgICA8IVtDREFUQVstMTAwLDIyNTY2LjAsLTEwMCwtMTAwLDEuMAotMTAwLDIyNTY2LjAsNCwtMTAwLDEuMAotMTAwLDIyNTY2LjAsNCwwLDAuOTc1NzIyODY5NjI1Mjk2OQotMTAwLDIyNTY2LjAsNCwyLDEuNDQ0MTk5Mjg1Mzc2MTA0NUUtNQotMTAwLDIyNTY2LjAsNCwzLDMuMzQ4MDI0NzI4NTQ4NTQ0OEUtNgotMTAwLDIyNTY2LjAsNCw1LDAuMDI0MjU5MzQwMzU3MTIyMQo2LDIyNTY2LjAsLTEwMCwtMTAwLDAuNTczODY5MzE4OTU0NDA4CjYsMjI1NjYuMCw0LC0xMDAsMC41NzM4NjkzMTg5NTQ0MDgKNiwyMjU2Ni4wLDQsMCwwLjU2OTk5NTc5MDk0Njc5ODQKNiwyMjU2Ni4wLDQsMiw4LjA0MzM4NzY3NzExMjA2RS02CjYsMjI1NjYuMCw0LDMsMy4zNDgwMjQ3Mjg1NDg1NDQ4RS02CjYsMjI1NjYuMCw0LDUsMC4wMDM4NjIxMzY1OTUyMDM2NjYzCjEsMjI1NjYuMCwtMTAwLC0xMDAsMC40MjYxMzA2ODEwNDU1OTM5CjEsMjI1NjYuMCw0LC0xMDAsMC40MjYxMzA2ODEwNDU1OTM5CjEsMjI1NjYuMCw0LDAsMC40MDU3MjcwNzg2Nzg0OTk4CjEsMjI1NjYuMCw0LDIsNi4zOTg2MDUxNzY2NDg5ODNFLTYKMSwyMjU2Ni4wLDQsMywuCjEsMjI1NjYuMCw0LDUsMC4wMjAzOTcyMDM3NjE5MTg0MzQKXV0+CiAgICAgICAgICAgIDwvRGF0YT4KICAgICAgICAgICAgPFN0cmluZ1RhYmxlIGZvcm1hdD0iQ1NWIiByb3dDb3VudD0iNyIgc2l6ZT0iOTEiIGNvbnRlbnRLZXk9IjZSU0lOUldaS1ZPUkxCUE1XREJaNjNZRUpVSlUzVTZLIj4KICAgICAgICAgICAgICAgIDwhW0NEQVRBWyJBdXN0cmlhIgoiQ29tbWVyY2lhbCIKIkNyb2F0aWEiCiJDemVjaCBSZXB1YmxpYyIKIkV1cm9wZWFuIFVuaW9uIgoiR2VybWFueSIKIlJlc2lkZW50aWFsIgpdXT4KICAgICAgICAgICAgPC9TdHJpbmdUYWJsZT4KICAgICAgICA8L1Jlc3VsdD4KICAgICAgICA8UmVzdWx0IHJlZj0iZGQxMTA2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U3RyaW5nVmFyaWFibGUgdmFybmFtZT0iYmkxMTAwIiBsYWJlbD0iQVRUIEFzc2V0IFR5cGUiIHJlZj0iYmkxMTAwIiBjb2x1bW49ImMwIiBzb3J0T249ImN1c3RvbSIgY3VzdG9tU29ydD0iY3M2MTIwIi8+CiAgICAgICAgICAgICAgICA8TnVtZXJpY1ZhcmlhYmxlIHZhcm5hbWU9ImJpMTY0NCIgbGFiZWw9IkN1dCBPZmYgRGF0ZSIgcmVmPSJiaTE2NDQiIGNvbHVtbj0iYzEiIGZvcm1hdD0iRERNTVlZOCIgdXNhZ2U9ImNhdGVnb3JpY2FsIi8+CiAgICAgICAgICAgICAgICA8U3RyaW5nVmFyaWFibGUgdmFybmFtZT0iYmkzMjg4IiBsYWJlbD0iTWFpbiBQcm9wZXJ0eSBDb3VudHJ5IEVuZ2xpc2giIHJlZj0iYmkzMjg4IiBjb2x1bW49ImMyIiBzb3J0T249ImN1c3RvbSIgY3VzdG9tU29ydD0iY3MzMjg1Ii8+CiAgICAgICAgICAgICAgICA8TnVtZXJpY1ZhcmlhYmxlIHZhcm5hbWU9ImJpMjY3NyIgbGFiZWw9IiUgb2YgVE9UQUwgQmFsYW5jZSIgcmVmPSJiaTI2Nzc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iIvPgogICAgICAgICAgICAgICAgPE51bWVyaWNDb2x1bW4gY29sbmFtZT0iYzMiIGVuY29kaW5nPSJ0ZXh0IiBkYXRhVHlwZT0iZG91YmxlIi8+CiAgICAgICAgICAgIDwvQ29sdW1ucz4KICAgICAgICAgICAgPERlZmluZWRDb2x1bW5Tb3J0SXRlbXM+CiAgICAgICAgICAgICAgICA8RGVmaW5lZFNvcnRJdGVtIHZhcmlhYmxlPSJiaTExMDAiIHNvcnREaXJlY3Rpb249ImFzY2VuZGluZyIgc29ydE9uPSJjdXN0b20iLz4KICAgICAgICAgICAgPC9EZWZpbmVkQ29sdW1uU29ydEl0ZW1zPgogICAgICAgICAgICA8RGVmaW5lZFJvd1NvcnRJdGVtcz4KICAgICAgICAgICAgICAgIDxEZWZpbmVkU29ydEl0ZW0gdmFyaWFibGU9ImJpMTY0NCIgc29ydERpcmVjdGlvbj0iZGVzY2VuZGluZyIvPgogICAgICAgICAgICAgICAgPERlZmluZWRTb3J0SXRlbSB2YXJpYWJsZT0iYmkzMjg4IiBzb3J0RGlyZWN0aW9uPSJhc2NlbmRpbmciIHNvcnRPbj0iY3VzdG9tIi8+CiAgICAgICAgICAgIDwvRGVmaW5lZFJvd1NvcnRJdGVtcz4KICAgICAgICAgICAgPERhdGEgZm9ybWF0PSJDU1YiIHJvd0NvdW50PSIzMCIgYXZhaWxhYmxlUm93Q291bnQ9IjMwIiBzaXplPSI5ODkiIGRhdGFMYXlvdXQ9Im1pbmltYWwiIGdyYW5kVG90YWw9ImZhbHNlIiBpc0luZGV4ZWQ9InRydWUiIGNvbnRlbnRLZXk9IkpRWVdZN1RNTE9LSU4zUEI1TFpPM1lKSTJXQ1FJSVdRIj4KICAgICAgICAgICAgICAgIDwhW0NEQVRBWy0xMDAsMjI1NjYuMCwtMTAwLDEuMAotMTAwLDIyNTY2LjAsOSwwLjI5MjYzNzMzNDk5MjQwOTU3Ci0xMDAsMjI1NjYuMCwzLDAuMjEwMTA5NzU4Nzk3MDgzNjMKLTEwMCwyMjU2Ni4wLDgsMC4wNzU4OTM2MDUwMTE3NDUwNQotMTAwLDIyNTY2LjAsNSwwLjA5NjY1MDcyNjc3MjA1OTA2Ci0xMDAsMjI1NjYuMCw3LDAuMDg5NjU2NDUyNzgxMTE3MTEKLTEwMCwyMjU2Ni4wLDYsMC4xMDcwNjc0NDgyODI2NDIzMgotMTAwLDIyNTY2LjAsMSwwLjA3Nzk1NDM5NDYyMDgyMjMKLTEwMCwyMjU2Ni4wLDAsMC4wMjc0MzA0MjI2NDg1NzM4OAotMTAwLDIyNTY2LjAsMTAsMC4wMjI1OTk4NTYwOTM1NDMyMDYKNCwyMjU2Ni4wLC0xMDAsMC41ODQxNzc5NTUzMzAzODE2CjQsMjI1NjYuMCw5LDAuMTI4NzA0Nzc3MTI2NDc1NzcKNCwyMjU2Ni4wLDMsMC4xNjA0MDc2Nzk3OTMwMzM1OAo0LDIyNTY2LjAsOCwwLjA0NTIzNjMwNjM5Nzg5OTI1CjQsMjI1NjYuMCw1LDAuMDUzOTk3Nzg3OTIyNzA3NzE0CjQsMjI1NjYuMCw3LDAuMDQ4OTI4MDU1MDU4Mzg2MjkKNCwyMjU2Ni4wLDYsMC4wNTU4ODE1NTc3ODI1NzQyMwo0LDIyNTY2LjAsMSwwLjA1NjUxMjE1MDY2NjE1OTMKNCwyMjU2Ni4wLDAsMC4wMTk1Mzc3MTY2MjUwMzQyMQo0LDIyNTY2LjAsMTAsMC4wMTQ5NzE5MjM5NTgxMDc1MjkKMiwyMjU2Ni4wLC0xMDAsMC40MTU4MjIwNDQ2Njk2MTk4CjIsMjI1NjYuMCw5LDAuMTYzOTMyNTU3ODY1OTM0NjQKMiwyMjU2Ni4wLDMsMC4wNDk3MDIwNzkwMDQwNDk3NjQKMiwyMjU2Ni4wLDgsMC4wMzA2NTcyOTg2MTM4NDU3OTcKMiwyMjU2Ni4wLDUsMC4wNDI2NTI5Mzg4NDkzNTEyMTYKMiwyMjU2Ni4wLDcsMC4wNDA3MjgzOTc3MjI3MzEyCjIsMjI1NjYuMCw2LDAuMDUxMTg1ODkwNTAwMDY3NjgKMiwyMjU2Ni4wLDEsMC4wMjE0NDIyNDM5NTQ2NjMzOTMKMiwyMjU2Ni4wLDAsMC4wMDc4OTI3MDYwMjM1Mzk2OAoyLDIyNTY2LjAsMTAsMC4wMDc2Mjc5MzIxMzU0MzU2ODUKXV0+CiAgICAgICAgICAgIDwvRGF0YT4KICAgICAgICAgICAgPFN0cmluZ1RhYmxlIGZvcm1hdD0iQ1NWIiByb3dDb3VudD0iMTEiIHNpemU9IjEzNCIgY29udGVudEtleT0iUFJCWUpTM0YzM1FHVkdVM1NPTjdRQU9PTUk2S1NOQ0YiPgogICAgICAgICAgICAgICAgPCFbQ0RBVEFbIkJ1cmdlbmxhbmQiCiJDYXJpbnRoaWEiCiJDb21tZXJjaWFsIgoiTG93ZXIgQXVzdHJpYSIKIlJlc2lkZW50aWFsIgoiU2FsemJ1cmciCiJTdHlyaWEiCiJUeXJvbCIKIlVwcGVyIEF1c3RyaWEiCiJWaWVubmEiCiJWb3JhcmxiZXJnIgpdXT4KICAgICAgICAgICAgPC9TdHJpbmdUYWJsZT4KICAgICAgICA8L1Jlc3VsdD4KICAgICAgICA8UmVzdWx0IHJlZj0iZGQxMjU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U3RyaW5nVmFyaWFibGUgdmFybmFtZT0iYmkyNzgxIiBsYWJlbD0iQVRUIEFzc2V0IFR5cGUiIHJlZj0iYmkyNzgxIiBjb2x1bW49ImMwIiBzb3J0T249ImN1c3RvbSIgY3VzdG9tU29ydD0iY3M2MTIwIi8+CiAgICAgICAgICAgICAgICA8TnVtZXJpY1ZhcmlhYmxlIHZhcm5hbWU9ImJpMTY4NCIgbGFiZWw9IkN1dCBPZmYgRGF0ZSIgcmVmPSJiaTE2ODQiIGNvbHVtbj0iYzEiIGZvcm1hdD0iRERNTVlZOCIgdXNhZ2U9ImNhdGVnb3JpY2FsIi8+CiAgICAgICAgICAgICAgICA8U3RyaW5nVmFyaWFibGUgdmFybmFtZT0iYmkyODM4IiBsYWJlbD0iSW50ZXJlc3QgUmF0ZSBUeXBlIiByZWY9ImJpMjgzOCIgY29sdW1uPSJjMiIgc29ydE9uPSJjdXN0b20iIGN1c3RvbVNvcnQ9ImNzNjExOSIvPgogICAgICAgICAgICAgICAgPE51bWVyaWNWYXJpYWJsZSB2YXJuYW1lPSJiaTI3OTMiIGxhYmVsPSIlIG9mIFRPVEFMIEJhbGFuY2UiIHJlZj0iYmkyNzkz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EiLz4KICAgICAgICAgICAgICAgIDxOdW1lcmljQ29sdW1uIGNvbG5hbWU9ImMzIiBlbmNvZGluZz0idGV4dCIgZGF0YVR5cGU9ImRvdWJsZSIvPgogICAgICAgICAgICA8L0NvbHVtbnM+CiAgICAgICAgICAgIDxEZWZpbmVkQ29sdW1uU29ydEl0ZW1zPgogICAgICAgICAgICAgICAgPERlZmluZWRTb3J0SXRlbSB2YXJpYWJsZT0iYmkyNzgxIiBzb3J0RGlyZWN0aW9uPSJkZXNjZW5kaW5nIiBzb3J0T249ImN1c3RvbSIvPgogICAgICAgICAgICA8L0RlZmluZWRDb2x1bW5Tb3J0SXRlbXM+CiAgICAgICAgICAgIDxEZWZpbmVkUm93U29ydEl0ZW1zPgogICAgICAgICAgICAgICAgPERlZmluZWRTb3J0SXRlbSB2YXJpYWJsZT0iYmkxNjg0IiBzb3J0RGlyZWN0aW9uPSJkZXNjZW5kaW5nIi8+CiAgICAgICAgICAgICAgICA8RGVmaW5lZFNvcnRJdGVtIHZhcmlhYmxlPSJiaTI4MzgiIHNvcnREaXJlY3Rpb249ImRlc2NlbmRpbmciIHNvcnRPbj0iY3VzdG9tIi8+CiAgICAgICAgICAgIDwvRGVmaW5lZFJvd1NvcnRJdGVtcz4KICAgICAgICAgICAgPERhdGEgZm9ybWF0PSJDU1YiIHJvd0NvdW50PSI5IiBhdmFpbGFibGVSb3dDb3VudD0iOSIgc2l6ZT0iMjg1IiBkYXRhTGF5b3V0PSJtaW5pbWFsIiBncmFuZFRvdGFsPSJmYWxzZSIgaXNJbmRleGVkPSJ0cnVlIiBjb250ZW50S2V5PSJLTUdaSEtGRVVXMjNCN0xTQUU3UEVaS0tTWURWRVdPTSI+CiAgICAgICAgICAgICAgICA8IVtDREFUQVstMTAwLDIyNTY2LjAsLTEwMCwxLjAKLTEwMCwyMjU2Ni4wLDIsMC41ODUwMzEyNTMzNjU5MjQ5Ci0xMDAsMjI1NjYuMCwxLDAuNDE0OTY4NzQ2NjM0MDczNwowLDIyNTY2LjAsLTEwMCwwLjQyNjEzMDY4MTA0NTU5MzkKMCwyMjU2Ni4wLDIsMC4yODcxNzU3MDE4NzQxNjk2MwowLDIyNTY2LjAsMSwwLjEzODk1NDk3OTE3MTQyMzU1CjMsMjI1NjYuMCwtMTAwLDAuNTczODY5MzE4OTU0NDA4CjMsMjI1NjYuMCwyLDAuMjk3ODU1NTUxNDkxNzQ5MjUKMywyMjU2Ni4wLDEsMC4yNzYwMTM3Njc0NjI2NTMwNQpdXT4KICAgICAgICAgICAgPC9EYXRhPgogICAgICAgICAgICA8U3RyaW5nVGFibGUgZm9ybWF0PSJDU1YiIHJvd0NvdW50PSI0IiBzaXplPSI1NiIgY29udGVudEtleT0iVlAzNFc2SFRNMkhUVkFYTEkzUVdZSE1FUUU1SjRYWlAiPgogICAgICAgICAgICAgICAgPCFbQ0RBVEFbIkNvbW1lcmNpYWwiCiJGaXhlZCByYXRlIgoiRmxvYXRpbmcgcmF0ZSIKIlJlc2lkZW50aWFsIgpdXT4KICAgICAgICAgICAgPC9TdHJpbmdUYWJsZT4KICAgICAgICA8L1Jlc3VsdD4KICAgICAgICA8UmVzdWx0IHJlZj0iZGQxMzc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U3RyaW5nVmFyaWFibGUgdmFybmFtZT0iYmkxMzY2IiBsYWJlbD0iQVRUIEFzc2V0IFR5cGUiIHJlZj0iYmkxMzY2IiBjb2x1bW49ImMwIiBzb3J0T249ImN1c3RvbSIgY3VzdG9tU29ydD0iY3M2MTIwIi8+CiAgICAgICAgICAgICAgICA8TnVtZXJpY1ZhcmlhYmxlIHZhcm5hbWU9ImJpMTczNSIgbGFiZWw9IkN1dCBPZmYgRGF0ZSIgcmVmPSJiaTE3MzUiIGNvbHVtbj0iYzEiIGZvcm1hdD0iRERNTVlZOCIgdXNhZ2U9ImNhdGVnb3JpY2FsIi8+CiAgICAgICAgICAgICAgICA8U3RyaW5nVmFyaWFibGUgdmFybmFtZT0iYmkxMzgwIiBsYWJlbD0iQVRUIFJlZHVjdGlvbiBUeXBlIiByZWY9ImJpMTM4MCIgY29sdW1uPSJjMiIgc29ydE9uPSJjdXN0b20iIGN1c3RvbVNvcnQ9ImNzMTM4NSIvPgogICAgICAgICAgICAgICAgPE51bWVyaWNWYXJpYWJsZSB2YXJuYW1lPSJiaTI4NjgiIGxhYmVsPSIlIG9mIFRPVEFMIEJhbGFuY2UiIHJlZj0iYmkyODY4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EiLz4KICAgICAgICAgICAgICAgIDxOdW1lcmljQ29sdW1uIGNvbG5hbWU9ImMzIiBlbmNvZGluZz0idGV4dCIgZGF0YVR5cGU9ImRvdWJsZSIvPgogICAgICAgICAgICA8L0NvbHVtbnM+CiAgICAgICAgICAgIDxEZWZpbmVkQ29sdW1uU29ydEl0ZW1zPgogICAgICAgICAgICAgICAgPERlZmluZWRTb3J0SXRlbSB2YXJpYWJsZT0iYmkxMzY2IiBzb3J0RGlyZWN0aW9uPSJhc2NlbmRpbmciIHNvcnRPbj0iY3VzdG9tIi8+CiAgICAgICAgICAgIDwvRGVmaW5lZENvbHVtblNvcnRJdGVtcz4KICAgICAgICAgICAgPERlZmluZWRSb3dTb3J0SXRlbXM+CiAgICAgICAgICAgICAgICA8RGVmaW5lZFNvcnRJdGVtIHZhcmlhYmxlPSJiaTE3MzUiIHNvcnREaXJlY3Rpb249ImRlc2NlbmRpbmciLz4KICAgICAgICAgICAgICAgIDxEZWZpbmVkU29ydEl0ZW0gdmFyaWFibGU9ImJpMTM4MCIgc29ydERpcmVjdGlvbj0iYXNjZW5kaW5nIiBzb3J0T249ImN1c3RvbSIvPgogICAgICAgICAgICA8L0RlZmluZWRSb3dTb3J0SXRlbXM+CiAgICAgICAgICAgIDxEYXRhIGZvcm1hdD0iQ1NWIiByb3dDb3VudD0iMTIiIGF2YWlsYWJsZVJvd0NvdW50PSIxMiIgc2l6ZT0iMzY4IiBkYXRhTGF5b3V0PSJtaW5pbWFsIiBncmFuZFRvdGFsPSJmYWxzZSIgaXNJbmRleGVkPSJ0cnVlIiBjb250ZW50S2V5PSIzWE5QTjNUSjVaNENBWE5KVlhYS0FaSFZHWFBVTFQzSiI+CiAgICAgICAgICAgICAgICA8IVtDREFUQVstMTAwLDIyNTY2LjAsLTEwMCwxLjAKLTEwMCwyMjU2Ni4wLDEsMC4xMzI0Nzk3Mjg2OTY2NjEyMgotMTAwLDIyNTY2LjAsMCwwLjg2NjY0MTg1NDY0OTM1MDYKLTEwMCwyMjU2Ni4wLDMsOC43ODQxNjY1Mzk5MzMwODRFLTQKNCwyMjU2Ni4wLC0xMDAsMC41NzM4NjkzMTg5NTQ0MDgKNCwyMjU2Ni4wLDEsMC4wMzc2OTk0ODI3ODM3NDY0MQo0LDIyNTY2LjAsMCwwLjUzNjE2OTgzNjE3MDY2MTcKNCwyMjU2Ni4wLDMsLgoyLDIyNTY2LjAsLTEwMCwwLjQyNjEzMDY4MTA0NTU5MzkKMiwyMjU2Ni4wLDEsMC4wOTQ3ODAyNDU5MTI5MTQ2NwoyLDIyNTY2LjAsMCwwLjMzMDQ3MjAxODQ3ODY4NTg1CjIsMjI1NjYuMCwzLDguNzg0MTY2NTM5OTMzMDg0RS00Cl1dPgogICAgICAgICAgICA8L0RhdGE+CiAgICAgICAgICAgIDxTdHJpbmdUYWJsZSBmb3JtYXQ9IkNTViIgcm93Q291bnQ9IjUiIHNpemU9IjczIiBjb250ZW50S2V5PSJJT1BJUkpTWlE3TVNQQktGNVpUN1VCU0JWVUg3QVhUTCI+CiAgICAgICAgICAgICAgICA8IVtDREFUQVsiQW1vcnRpc2luZyIKIkJ1bGxldCAvIGludGVyZXN0IG9ubHkiCiJDb21tZXJjaWFsIgoiT3RoZXIiCiJSZXNpZGVudGlhbCIKXV0+CiAgICAgICAgICAgIDwvU3RyaW5nVGFibGU+CiAgICAgICAgPC9SZXN1bHQ+CiAgICAgICAgPFJlc3VsdCByZWY9ImRkMTQw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zLjE4MVoiPgogICAgICAgICAgICA8VmFyaWFibGVzPgogICAgICAgICAgICAgICAgPFN0cmluZ1ZhcmlhYmxlIHZhcm5hbWU9ImJpMTM5NiIgbGFiZWw9IkFUVCBBc3NldCBUeXBlIiByZWY9ImJpMTM5NiIgY29sdW1uPSJjMCIgc29ydE9uPSJjdXN0b20iIGN1c3RvbVNvcnQ9ImNzNjEyMCIvPgogICAgICAgICAgICAgICAgPE51bWVyaWNWYXJpYWJsZSB2YXJuYW1lPSJiaTE2MzgiIGxhYmVsPSJDdXQgT2ZmIERhdGUiIHJlZj0iYmkxNjM4IiBjb2x1bW49ImMxIiBmb3JtYXQ9IkRETU1ZWTgiIHVzYWdlPSJjYXRlZ29yaWNhbCIvPgogICAgICAgICAgICAgICAgPFN0cmluZ1ZhcmlhYmxlIHZhcm5hbWU9ImJpMjkzMSIgbGFiZWw9IkFUVCBTZWFzb25pbmcgKGluIG1vbnRocykiIHJlZj0iYmkyOTMxIiBjb2x1bW49ImMyIiBzb3J0T249ImN1c3RvbSIgY3VzdG9tU29ydD0iY3MyOTM1Ii8+CiAgICAgICAgICAgICAgICA8TnVtZXJpY1ZhcmlhYmxlIHZhcm5hbWU9ImJpMjg5OCIgbGFiZWw9IiUgb2YgVE9UQUwgQmFsYW5jZSIgcmVmPSJiaTI4OT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OTYiIHNvcnREaXJlY3Rpb249ImFzY2VuZGluZyIgc29ydE9uPSJjdXN0b20iLz4KICAgICAgICAgICAgPC9EZWZpbmVkQ29sdW1uU29ydEl0ZW1zPgogICAgICAgICAgICA8RGVmaW5lZFJvd1NvcnRJdGVtcz4KICAgICAgICAgICAgICAgIDxEZWZpbmVkU29ydEl0ZW0gdmFyaWFibGU9ImJpMTYzOCIgc29ydERpcmVjdGlvbj0iZGVzY2VuZGluZyIvPgogICAgICAgICAgICAgICAgPERlZmluZWRTb3J0SXRlbSB2YXJpYWJsZT0iYmkyOTMxIiBzb3J0RGlyZWN0aW9uPSJhc2NlbmRpbmciIHNvcnRPbj0iY3VzdG9tIi8+CiAgICAgICAgICAgIDwvRGVmaW5lZFJvd1NvcnRJdGVtcz4KICAgICAgICAgICAgPERhdGEgZm9ybWF0PSJDU1YiIHJvd0NvdW50PSIxOCIgYXZhaWxhYmxlUm93Q291bnQ9IjE4IiBzaXplPSI1ODEiIGRhdGFMYXlvdXQ9Im1pbmltYWwiIGdyYW5kVG90YWw9ImZhbHNlIiBpc0luZGV4ZWQ9InRydWUiIGNvbnRlbnRLZXk9IldQN1dSWEtIUU9DQUo3N1FEUE1KVExMTFRHRE5WSTVYIj4KICAgICAgICAgICAgICAgIDwhW0NEQVRBWy0xMDAsMjI1NjYuMCwtMTAwLDEuMAotMTAwLDIyNTY2LjAsNiwwLjE0NDk1MjE4NTA3Nzc2NDMzCi0xMDAsMjI1NjYuMCwwLDAuMTY4MTc3MTcwNjQzMDEzNjYKLTEwMCwyMjU2Ni4wLDEsMC4xNDA0NjIwNDk5NDU3NDkzMgotMTAwLDIyNTY2LjAsMiwwLjE4ODQ3NjUyMjY3NDUxNjIzCi0xMDAsMjI1NjYuMCwzLDAuMzU3OTMyMDcxNjU4OTUwNgo1LDIyNTY2LjAsLTEwMCwwLjU3Mzg2OTMxODk1NDQwOAo1LDIyNTY2LjAsNiwwLjA2OTMyMDI1NjQ1NzA3MzMyCjUsMjI1NjYuMCwwLDAuMDgzMzY5Mzc4MTk2Njk1MjkKNSwyMjU2Ni4wLDEsMC4wNjgwNzU3ODAzNzU0NDcxOQo1LDIyNTY2LjAsMiwwLjEwNjA3MjgyOTM4MTU2MzY5CjUsMjI1NjYuMCwzLDAuMjQ3MDMxMDc0NTQzNjIyMwo0LDIyNTY2LjAsLTEwMCwwLjQyNjEzMDY4MTA0NTU5MzkKNCwyMjU2Ni4wLDYsMC4wNzU2MzE5Mjg2MjA2OTA5Mgo0LDIyNTY2LjAsMCwwLjA4NDgwNzc5MjQ0NjMxODE0CjQsMjI1NjYuMCwxLDAuMDcyMzg2MjY5NTcwMzAxOQo0LDIyNTY2LjAsMiwwLjA4MjQwMzY5MzI5Mjk1MzE4CjQsMjI1NjYuMCwzLDAuMTEwOTAwOTk3MTE1MzI5NjkKXV0+CiAgICAgICAgICAgIDwvRGF0YT4KICAgICAgICAgICAgPFN0cmluZ1RhYmxlIGZvcm1hdD0iQ1NWIiByb3dDb3VudD0iNyIgc2l6ZT0iMTMyIiBjb250ZW50S2V5PSJZTkQ3SzU0RlUyS1FWNDVQSUlDVUNaUVRZNUZYM01ONSI+CiAgICAgICAgICAgICAgICA8IVtDREFUQVsi4omlIDEyLSDiiaQgMjQgbW9udGhzIgoi4omlIDI0LSDiiaQgMzYgbW9udGhzIgoi4omlIDM2LSDiiaQgNjAgbW9udGhzIgoi4omlIDYwIG1vbnRocyIKIkNvbW1lcmNpYWwiCiJSZXNpZGVudGlhbCIKIlVwIHRvIDEybW9udGhzIgpdXT4KICAgICAgICAgICAgPC9TdHJpbmdUYWJsZT4KICAgICAgICA8L1Jlc3VsdD4KICAgICAgICA8UmVzdWx0IHJlZj0iZGQxOTg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TnVtZXJpY1ZhcmlhYmxlIHZhcm5hbWU9ImJpMTk3NiIgbGFiZWw9IkN1dCBPZmYgRGF0ZSIgcmVmPSJiaTE5NzYiIGNvbHVtbj0iYzAiIGZvcm1hdD0iRERNTVlZOCIgdXNhZ2U9ImNhdGVnb3JpY2FsIi8+CiAgICAgICAgICAgICAgICA8U3RyaW5nVmFyaWFibGUgdmFybmFtZT0iYmkxOTk2IiBsYWJlbD0iQVRUIEFzc2V0IFR5cGUiIHJlZj0iYmkxOTk2IiBjb2x1bW49ImMxIiBzb3J0T249ImN1c3RvbSIgY3VzdG9tU29ydD0iY3M2MTIwIi8+CiAgICAgICAgICAgICAgICA8U3RyaW5nVmFyaWFibGUgdmFybmFtZT0iYmkzMzI3IiBsYWJlbD0iQVRUIFByb3BlcnR5IFN1YnR5cGUiIHJlZj0iYmkzMzI3IiBjb2x1bW49ImMyIiBzb3J0T249ImN1c3RvbSIgY3VzdG9tU29ydD0iY3MzMzI1Ii8+CiAgICAgICAgICAgICAgICA8TnVtZXJpY1ZhcmlhYmxlIHZhcm5hbWU9ImJpMTk3MiIgbGFiZWw9Ik5vbWluYWwgKG1uKSIgcmVmPSJiaTE5NzIiIGNvbHVtbj0iYzMiIGZvcm1hdD0iQ09NTUExMi4iIHVzYWdlPSJxdWFudGl0YXRpdmUiIGRlZmluZWRBZ2dyZWdhdGlvbj0ic3VtIi8+CiAgICAgICAgICAgICAgICA8TnVtZXJpY1ZhcmlhYmxlIHZhcm5hbWU9ImJpMTk3MyIgbGFiZWw9Ik51bWJlciBvZiBNb3J0Z2FnZSBMb2FucyIgcmVmPSJiaTE5NzMiIGNvbHVtbj0iYzQiIGZvcm1hdD0iQ09NTUExMi4iIHVzYWdlPSJxdWFudGl0YXRpdmUiLz4KICAgICAgICAgICAgICAgIDxOdW1lcmljVmFyaWFibGUgdmFybmFtZT0iYmkxOTc0IiBsYWJlbD0iJSBvZiBUb3RhbCBBc3NldHMiIHJlZj0iYmkxOTc0IiBjb2x1bW49ImM1IiBmb3JtYXQ9IlBFUkNFTlQxMi4yIiB1c2FnZT0icXVhbnRpdGF0aXZlIi8+CiAgICAgICAgICAgICAgICA8TnVtZXJpY1ZhcmlhYmxlIHZhcm5hbWU9ImJpMTk3NSIgbGFiZWw9IiUgTnVtYmVyIG9mIExvYW5zIiByZWY9ImJpMTk3N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Tk3NiIgc29ydERpcmVjdGlvbj0iZGVzY2VuZGluZyIvPgogICAgICAgICAgICAgICAgPERlZmluZWRTb3J0SXRlbSB2YXJpYWJsZT0iYmkxOTk2IiBzb3J0RGlyZWN0aW9uPSJhc2NlbmRpbmciIHNvcnRPbj0iY3VzdG9tIi8+CiAgICAgICAgICAgICAgICA8RGVmaW5lZFNvcnRJdGVtIHZhcmlhYmxlPSJiaTMzMjciIHNvcnREaXJlY3Rpb249ImFzY2VuZGluZyIgc29ydE9uPSJjdXN0b20iLz4KICAgICAgICAgICAgPC9EZWZpbmVkUm93U29ydEl0ZW1zPgogICAgICAgICAgICA8RGF0YSBmb3JtYXQ9IkNTViIgcm93Q291bnQ9IjYiIGF2YWlsYWJsZVJvd0NvdW50PSI2IiBzaXplPSI0MTYiIGRhdGFMYXlvdXQ9Im1pbmltYWwiIGdyYW5kVG90YWw9ImZhbHNlIiBpc0luZGV4ZWQ9InRydWUiIGNvbnRlbnRLZXk9Ik5OR1E2RTNXQVoyTEZWWEpKSkxJTE5WUzNSR0hCRUdDIj4KICAgICAgICAgICAgICAgIDwhW0NEQVRBWzIyNTY2LjAsLTEwMCwtMTAwLDEzNDI4Ljc2MTY5NDEwMjg2OCw4Njc5Ny4wLDEuMCwxLjAKMjI1NjYuMCwzLC0xMDAsMTM0MjguNzYxNjk0MTAyODY4LDg2Nzk3LjAsMS4wLDEuMAoyMjU2Ni4wLDMsMiwyMTA1LjQxNjA4Mzc2NTI0MjUsMjcyMi4wLDAuMTU2Nzg0MDgyNjgyMDEwNzIsMC4wMzEzNjA1MzA4OTM5MjQ5MDQKMjI1NjYuMCwzLDEsNjUxLjEzMzk4NjAzMDAwMDYsMjk4Mi4wLDAuMDQ4NDg4MDE0MDc0NzQwODUsMC4wMzQzNTYwMjYxMjk5MzUzNjYKMjI1NjYuMCwzLDAsMTUyLjU2NTE0Njk3MDAwMDM3LDExNTcuMCwwLjAxMTM2MTA3MzM3NzA3ODI1MywwLjAxMzMyOTk1MzgwMDI0NjU1MgoyMjU2Ni4wLDMsLTEsMTA1MTkuNjQ2NDc3MzM3NjIzLDc5OTM2LjAsMC43ODMzNjY4Mjk4NjYxNywwLjkyMDk1MzQ4OTE3NTg5MzEKXV0+CiAgICAgICAgICAgIDwvRGF0YT4KICAgICAgICAgICAgPFN0cmluZ1RhYmxlIGZvcm1hdD0iQ1NWIiByb3dDb3VudD0iNCIgc2l6ZT0iOTUiIGNvbnRlbnRLZXk9IlhJN1RHWEw0Uk9LUDJHNlZJNkJXWktXWE8zWUVLNlI0Ij4KICAgICAgICAgICAgICAgIDwhW0NEQVRBWyJvL3cgQnVpbGRpbmdzIGxhbmQiCiJvL3cgQnVpbGRpbmdzIHVuZGVyIGNvbnN0cnVjdGlvbiIKIm8vdyBTdWJzaWRpc2VkIEhvdXNpbmciCiJSZXNpZGVudGlhbCIKXV0+CiAgICAgICAgICAgIDwvU3RyaW5nVGFibGU+CiAgICAgICAgPC9SZXN1bHQ+CiAgICAgICAgPFJlc3VsdCByZWY9ImRkNjQ4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zLjE4MVoiPgogICAgICAgICAgICA8VmFyaWFibGVzPgogICAgICAgICAgICAgICAgPE51bWVyaWNWYXJpYWJsZSB2YXJuYW1lPSJiaTY0NzYiIGxhYmVsPSJDdXQgT2ZmIERhdGUiIHJlZj0iYmk2NDc2IiBjb2x1bW49ImMwIiBmb3JtYXQ9IkRETU1ZWTgiIHVzYWdlPSJjYXRlZ29yaWNhbCIvPgogICAgICAgICAgICAgICAgPFN0cmluZ1ZhcmlhYmxlIHZhcm5hbWU9ImJpNjQ3NyIgbGFiZWw9IkxvYW4gQnVja2V0cyIgcmVmPSJiaTY0NzciIGNvbHVtbj0iYzEiIHNvcnRPbj0iY3VzdG9tIiBjdXN0b21Tb3J0PSJjczE1MTYiLz4KICAgICAgICAgICAgICAgIDxOdW1lcmljVmFyaWFibGUgdmFybmFtZT0iYmk2NDcxIiBsYWJlbD0iQXZlcmFnZSBOb21pbmFsICgwMDBzKSIgcmVmPSJiaTY0NzEiIGNvbHVtbj0iYzIiIGZvcm1hdD0iQ09NTUExMi4iIHVzYWdlPSJxdWFudGl0YXRpdmUiIGRlZmluZWRBZ2dyZWdhdGlvbj0iYXZlcmFnZSIvPgogICAgICAgICAgICAgICAgPE51bWVyaWNWYXJpYWJsZSB2YXJuYW1lPSJiaTY0NzIiIGxhYmVsPSJOb21pbmFsIChtbikiIHJlZj0iYmk2NDcyIiBjb2x1bW49ImMzIiBmb3JtYXQ9IkNPTU1BMTIuIiB1c2FnZT0icXVhbnRpdGF0aXZlIiBkZWZpbmVkQWdncmVnYXRpb249InN1bSIvPgogICAgICAgICAgICAgICAgPE51bWVyaWNWYXJpYWJsZSB2YXJuYW1lPSJiaTY0NzMiIGxhYmVsPSJOdW1iZXIgb2YgTW9ydGdhZ2UgTG9hbnMiIHJlZj0iYmk2NDczIiBjb2x1bW49ImM0IiBmb3JtYXQ9IkNPTU1BMTIuIiB1c2FnZT0icXVhbnRpdGF0aXZlIi8+CiAgICAgICAgICAgICAgICA8TnVtZXJpY1ZhcmlhYmxlIHZhcm5hbWU9ImJpNjQ3NCIgbGFiZWw9IiUgb2YgVG90YWwgQXNzZXRzIiByZWY9ImJpNjQ3NCIgY29sdW1uPSJjNSIgZm9ybWF0PSJQRVJDRU5UMTIuMiIgdXNhZ2U9InF1YW50aXRhdGl2ZSIvPgogICAgICAgICAgICAgICAgPE51bWVyaWNWYXJpYWJsZSB2YXJuYW1lPSJiaTY0NzUiIGxhYmVsPSIlIE51bWJlciBvZiBMb2FucyIgcmVmPSJiaTY0NzU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Q3NiIgc29ydERpcmVjdGlvbj0iZGVzY2VuZGluZyIvPgogICAgICAgICAgICAgICAgPERlZmluZWRTb3J0SXRlbSB2YXJpYWJsZT0iYmk2NDc3IiBzb3J0RGlyZWN0aW9uPSJhc2NlbmRpbmciIHNvcnRPbj0iY3VzdG9tIi8+CiAgICAgICAgICAgIDwvRGVmaW5lZFJvd1NvcnRJdGVtcz4KICAgICAgICAgICAgPERhdGEgZm9ybWF0PSJDU1YiIHJvd0NvdW50PSI3IiBhdmFpbGFibGVSb3dDb3VudD0iNyIgc2l6ZT0iNjI2IiBkYXRhTGF5b3V0PSJtaW5pbWFsIiBncmFuZFRvdGFsPSJmYWxzZSIgaXNJbmRleGVkPSJ0cnVlIiBjb250ZW50S2V5PSJDWEpMUVg3UFpXQ0FVWVFRWU1FNEtCSExVSlk2RVNSNCI+CiAgICAgICAgICAgICAgICA8IVtDREFUQVsyMjU2Ni4wLC0xMDAsNjI0Ljk4NDA4MTc3Mjc1OCw5OTcxLjYyMTAyNDY4NDM3MSwxNTk1NS4wLDEuMCwxLjAKMjI1NjYuMCwwLDQ3LjAzMTA3NjE5ODk5OTAxLDI2Mi41NzQ0OTg0MTkwMTIzNCw1NTgzLjAsMC4wMjYzMzIxNzc4NjQ0NjM0NywwLjM0OTkyMTY1NDY1MzcxMzU1CjIyNTY2LjAsMiwxODEuMTA4OTAyNzk3OTE2NDcsODQ3Ljc3MDc3Mzk5NzA0NDQsNDY4MS4wLDAuMDg1MDE4MzUwNzY3NDg1MDQsMC4yOTMzODc2NTI3NzM0MjUyNwoyMjU2Ni4wLDMsMzg3Ljc5MTI2MjI5NDE0OTUsNjkyLjU5NTE5NDQ1NzM1MTksMTc4Ni4wLDAuMDY5NDU2NjMwMjQ1MjU4ODksMC4xMTE5Mzk4MzA3NzQwNTIwMgoyMjU2Ni4wLDUsNzEwLjA0MjQ2NzU2Nzk5ODgsMTI1OC45MDUyOTQ5OTgwNTkyLDE3NzMuMCwwLjEyNjI0ODgxMDY4ODAyMDE5LDAuMTExMTI1MDM5MTcyNjczMTUKMjI1NjYuMCwxLDIwMzguMDE0MzYxMjU0ODU4LDM3ODAuNTE2NjQwMTI3NzYwNiwxODU1LjAsMC4zNzkxMjc1ODkyNjI0OTE0NiwwLjExNjI2NDQ5Mzg4OTA2Mjk5CjIyNTY2LjAsNCwxMTI5Ni45NjI1MzY3Njk1MTMsMzEyOS4yNTg2MjI2ODUxNTU0LDI3Ny4wLDAuMzEzODE2NDQxMTcyMjgyMiwwLjAxNzM2MTMyODczNzA3MzAy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2NTE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TnVtZXJpY1ZhcmlhYmxlIHZhcm5hbWU9ImJpNjUxNCIgbGFiZWw9IkN1dCBPZmYgRGF0ZSIgcmVmPSJiaTY1MTQiIGNvbHVtbj0iYzAiIGZvcm1hdD0iRERNTVlZOCIgdXNhZ2U9ImNhdGVnb3JpY2FsIi8+CiAgICAgICAgICAgICAgICA8U3RyaW5nVmFyaWFibGUgdmFybmFtZT0iYmk2NTE1IiBsYWJlbD0iSW5kZXhlZCBMVFYgcmFuZ2UiIHJlZj0iYmk2NTE1IiBjb2x1bW49ImMxIiBzb3J0T249ImN1c3RvbSIgY3VzdG9tU29ydD0iY3MxODM2Ii8+CiAgICAgICAgICAgICAgICA8TnVtZXJpY1ZhcmlhYmxlIHZhcm5hbWU9ImJpNjUxMCIgbGFiZWw9Ik5vbWluYWwgKG1uKSIgcmVmPSJiaTY1MTAiIGNvbHVtbj0iYzIiIGZvcm1hdD0iQ09NTUExMi4iIHVzYWdlPSJxdWFudGl0YXRpdmUiIGRlZmluZWRBZ2dyZWdhdGlvbj0ic3VtIi8+CiAgICAgICAgICAgICAgICA8TnVtZXJpY1ZhcmlhYmxlIHZhcm5hbWU9ImJpNjUwOSIgbGFiZWw9IldBIEluZGV4ZWQgTFRWIChMT0FOIEJBTEFOQ0UgLyBJTkRFWEVEIHZhbHVhdGlvbikgKGluICUpOiIgcmVmPSJiaTY1MDkiIGNvbHVtbj0iYzMiIGZvcm1hdD0iUEVSQ0VOVDEyLjIiIHVzYWdlPSJxdWFudGl0YXRpdmUiLz4KICAgICAgICAgICAgICAgIDxOdW1lcmljVmFyaWFibGUgdmFybmFtZT0iYmk2NTExIiBsYWJlbD0iTnVtYmVyIG9mIE1vcnRnYWdlIExvYW5zIiByZWY9ImJpNjUxMSIgY29sdW1uPSJjNCIgZm9ybWF0PSJDT01NQTEyLiIgdXNhZ2U9InF1YW50aXRhdGl2ZSIvPgogICAgICAgICAgICAgICAgPE51bWVyaWNWYXJpYWJsZSB2YXJuYW1lPSJiaTY1MTIiIGxhYmVsPSIlIG9mIFRvdGFsIEFzc2V0cyIgcmVmPSJiaTY1MTIiIGNvbHVtbj0iYzUiIGZvcm1hdD0iUEVSQ0VOVDEyLjIiIHVzYWdlPSJxdWFudGl0YXRpdmUiLz4KICAgICAgICAgICAgICAgIDxOdW1lcmljVmFyaWFibGUgdmFybmFtZT0iYmk2NTEzIiBsYWJlbD0iJSBOdW1iZXIgb2YgTG9hbnMiIHJlZj0iYmk2NTEz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Y1MTQiIHNvcnREaXJlY3Rpb249ImRlc2NlbmRpbmciLz4KICAgICAgICAgICAgICAgIDxEZWZpbmVkU29ydEl0ZW0gdmFyaWFibGU9ImJpNjUxNSIgc29ydERpcmVjdGlvbj0iYXNjZW5kaW5nIiBzb3J0T249ImN1c3RvbSIvPgogICAgICAgICAgICA8L0RlZmluZWRSb3dTb3J0SXRlbXM+CiAgICAgICAgICAgIDxEYXRhIGZvcm1hdD0iQ1NWIiByb3dDb3VudD0iOSIgYXZhaWxhYmxlUm93Q291bnQ9IjkiIHNpemU9IjgxMyIgZGF0YUxheW91dD0ibWluaW1hbCIgZ3JhbmRUb3RhbD0iZmFsc2UiIGlzSW5kZXhlZD0idHJ1ZSIgY29udGVudEtleT0iNFNVTU8zR0xQUEk1NVZJVE9ZT0xYMkczUDNMNTdYTE8iPgogICAgICAgICAgICAgICAgPCFbQ0RBVEFbMjI1NjYuMCwtMTAwLDk5NzEuNjIxMDI0Njg0MzcxLDAuNjEwNTYwNjc4NTYwMjA1MywxNTk1NS4wLDEuMCwxLjAKMjI1NjYuMCw3LDI2MTQuNjIzNTAwMjY5ODgyLDAuMjcwMzcxODA5MzU5MzQxNDYsNjU3My4wLDAuMjYyMjA2NDY1MTA3MDc1NCwwLjQxMTk3MTE2ODkxMjU2NjYKMjI1NjYuMCwxLDE1MDIuMTAwNTkzNzgyNzI1LDAuNDUxODc5ODkzODkxOTc4OSwyNDE1LjAsMC4xNTA2Mzc1NTMzMTg5OTcxNCwwLjE1MTM2MzIwOTAyNTM4MzkKMjI1NjYuMCwyLDE3MjUuODcwNDQ4ODA3NzI3NiwwLjU0Mjc2NTI1OTUyNDk2MSwyMDAzLjAsMC4xNzMwNzgyMjMxNDI5OTc1NiwwLjEyNTU0MDU4Mjg4OTM3NjM2CjIyNTY2LjAsMywxMTM4LjI2MDIxMzkyMDI4MDYsMC42NTE0MTkzNTIyNTc4OTY5LDE0MjcuMCwwLjExNDE0OTk2NzMwMjQ2MzcxLDAuMDg5NDM5MDQ3MzIwNTg5MTYKMjI1NjYuMCw0LDEyOTMuMjA3NzE0NzcxNDcxNywwLjc0ODAzNDkyMTk2MjQ2ODksMTExMC4wLDAuMTI5Njg4ODE1MDQ1MjM1MzYsMC4wNjk1NzA2Njc1MDIzNTAzNgoyMjU2Ni4wLDUsNTg4LjA2NDIyNDE3NTc5OTUsMC44NDYxNTA3OTkzNzY2OTksNjc1LjAsMC4wNTg5NzM3ODM5NzM1NDU0LDAuMDQyMzA2NDg2OTk0NjcyNTE1CjIyNTY2LjAsNiwzOTIuNDY3NjE5NjI0NywwLjk0NDQ0Mzg2NDA4NDE0MDgsNTA0LjAsMC4wMzkzNTg0NTcyMzEwOTIyMzUsMC4wMzE1ODg4NDM2MjI2ODg4MTYKMjI1NjYuMCwwLDcxNy4wMjY3MDkzMzE3OTI5LDEuNjU3ODc5Mjc2MDgwMjg4NSwxMjQ4LjAsMC4wNzE5MDY3MzQ4Nzg1OTM5OSwwLjA3ODIxOTk5MzczMjM3MjMKXV0+CiAgICAgICAgICAgIDwvRGF0YT4KICAgICAgICAgICAgPFN0cmluZ1RhYmxlIGZvcm1hdD0iQ1NWIiByb3dDb3VudD0iOCIgc2l6ZT0iMTA0IiBjb250ZW50S2V5PSJRS0JZWk1RTDJBU1ZERE1ZWTVKUjZBMldWMkZORU1CWSI+CiAgICAgICAgICAgICAgICA8IVtDREFUQVsiPjEwMCUiCiI+NDAlLeKJpDUwJSIKIj41MCUt4omkNjAlIgoiPjYwJS3iiaQ3MCUiCiI+NzAlLeKJpDgwJSIKIj44MCUt4omkOTAlIgoiPjkwJS3iiaQxMDAlIgoiMC3iiaQ0MCUiCl1dPgogICAgICAgICAgICA8L1N0cmluZ1RhYmxlPgogICAgICAgIDwvUmVzdWx0PgogICAgICAgIDxSZXN1bHQgcmVmPSJkZDY1Mzc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FQwNjozOTowMy4xODFaIj4KICAgICAgICAgICAgPFZhcmlhYmxlcz4KICAgICAgICAgICAgICAgIDxOdW1lcmljVmFyaWFibGUgdmFybmFtZT0iYmk2NTMyIiBsYWJlbD0iQ3V0IE9mZiBEYXRlIiByZWY9ImJpNjUzMiIgY29sdW1uPSJjMCIgZm9ybWF0PSJERE1NWVk4IiB1c2FnZT0iY2F0ZWdvcmljYWwiLz4KICAgICAgICAgICAgICAgIDxTdHJpbmdWYXJpYWJsZSB2YXJuYW1lPSJiaTY1MzMiIGxhYmVsPSJBVFQgQXNzZXQgVHlwZSIgcmVmPSJiaTY1MzMiIGNvbHVtbj0iYzEiIHNvcnRPbj0iY3VzdG9tIiBjdXN0b21Tb3J0PSJjczYxMjAiLz4KICAgICAgICAgICAgICAgIDxTdHJpbmdWYXJpYWJsZSB2YXJuYW1lPSJiaTY1MzQiIGxhYmVsPSJBVFQgUHJvcGVydHkgU3VidHlwZSIgcmVmPSJiaTY1MzQiIGNvbHVtbj0iYzIiIHNvcnRPbj0iY3VzdG9tIiBjdXN0b21Tb3J0PSJjczMzMjUiLz4KICAgICAgICAgICAgICAgIDxOdW1lcmljVmFyaWFibGUgdmFybmFtZT0iYmk2NTI4IiBsYWJlbD0iTm9taW5hbCAobW4pIiByZWY9ImJpNjUyOCIgY29sdW1uPSJjMyIgZm9ybWF0PSJDT01NQTEyLiIgdXNhZ2U9InF1YW50aXRhdGl2ZSIgZGVmaW5lZEFnZ3JlZ2F0aW9uPSJzdW0iLz4KICAgICAgICAgICAgICAgIDxOdW1lcmljVmFyaWFibGUgdmFybmFtZT0iYmk2NTI5IiBsYWJlbD0iTnVtYmVyIG9mIE1vcnRnYWdlIExvYW5zIiByZWY9ImJpNjUyOSIgY29sdW1uPSJjNCIgZm9ybWF0PSJDT01NQTEyLiIgdXNhZ2U9InF1YW50aXRhdGl2ZSIvPgogICAgICAgICAgICAgICAgPE51bWVyaWNWYXJpYWJsZSB2YXJuYW1lPSJiaTY1MzAiIGxhYmVsPSIlIG9mIFRvdGFsIEFzc2V0cyIgcmVmPSJiaTY1MzAiIGNvbHVtbj0iYzUiIGZvcm1hdD0iUEVSQ0VOVDEyLjIiIHVzYWdlPSJxdWFudGl0YXRpdmUiLz4KICAgICAgICAgICAgICAgIDxOdW1lcmljVmFyaWFibGUgdmFybmFtZT0iYmk2NTMxIiBsYWJlbD0iJSBOdW1iZXIgb2YgTG9hbnMiIHJlZj0iYmk2NTMx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I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TMyIiBzb3J0RGlyZWN0aW9uPSJkZXNjZW5kaW5nIi8+CiAgICAgICAgICAgICAgICA8RGVmaW5lZFNvcnRJdGVtIHZhcmlhYmxlPSJiaTY1MzMiIHNvcnREaXJlY3Rpb249ImFzY2VuZGluZyIgc29ydE9uPSJjdXN0b20iLz4KICAgICAgICAgICAgICAgIDxEZWZpbmVkU29ydEl0ZW0gdmFyaWFibGU9ImJpNjUzNCIgc29ydERpcmVjdGlvbj0iYXNjZW5kaW5nIiBzb3J0T249ImN1c3RvbSIvPgogICAgICAgICAgICA8L0RlZmluZWRSb3dTb3J0SXRlbXM+CiAgICAgICAgICAgIDxEYXRhIGZvcm1hdD0iQ1NWIiByb3dDb3VudD0iMTMiIGF2YWlsYWJsZVJvd0NvdW50PSIxMyIgc2l6ZT0iOTU4IiBkYXRhTGF5b3V0PSJtaW5pbWFsIiBncmFuZFRvdGFsPSJmYWxzZSIgaXNJbmRleGVkPSJ0cnVlIiBjb250ZW50S2V5PSJZRkU3NkdNUjRLNjUyUk5RQUw2N0tIVTZDM1lVR0xOSyI+CiAgICAgICAgICAgICAgICA8IVtDREFUQVsyMjU2Ni4wLC0xMDAsLTEwMCw5OTcxLjYyMTAyNDY4NDM3MSwxNTk1NS4wLDEuMCwxLjAKMjI1NjYuMCwxLC0xMDAsOTk3MS42MjEwMjQ2ODQzNzEsMTU5NTUuMCwxLjAsMS4wCjIyNTY2LjAsMSwxMCwxNDM5LjY5MTgxODMyMDI2MDIsMzQyMi4wLDAuMTQ0Mzc4OTE0Mzk2ODAyNDIsMC4yMTQ0NzgyMTk5OTM3MzIzNwoyMjU2Ni4wLDEsNyw2MTUuODI3MTk3NDIwOTgyLDQ2MC4wLDAuMDYxNzU3OTgyNTY4MzgzMzE2LDAuMDI4ODMxMDg3NDMzNDA2NDU1CjIyNTY2LjAsMSwyLDEwMzAuNDA4OTg2Nzk3NDcyOCwxNDQyLjAsMC4xMDMzMzQxNTA0MTAxMjIzMSwwLjA5MDM3OTE5MTQ3NjAyNjMzCjIyNTY2LjAsMSwxMSwxMjc5LjA1Nzk5MDk5MTU2NjYsMjY1LjAsMC4xMjgyNjk4MTU2OTI0ODQzOCwwLjAxNjYwOTIxMzQxMjcyMzI4NAoyMjU2Ni4wLDEsMywyNzkuOTI1MjMwNzM5NTA4OSwzMDcuMCwwLjAyODA3MjE4OTA3MDAxODI2LDAuMDE5MjQxNjE3MDQ3OTQ3MzUzCjIyNTY2LjAsMSwwLDM0NS42MjA5MTA2OTAwMDA4NywyMjAwLjAsMC4wMzQ2NjA0NTM4ODU1MjQ2NywwLjEzNzg4NzgwOTQ2NDExNzgzCjIyNTY2LjAsMSw5LDQwMTkuNTA4MTI1MDkwODc3LDcwOTQuMCwwLjQwMzA5NDc1NDExNjc4MTY0LDAuNDQ0NjI1NTA5MjQ0NzUwODYKMjI1NjYuMCwxLDQsMjU0Ljc1MzQwNjc0ODgwMDA1LDMzMS4wLDAuMDI1NTQ3ODQyODM0OTk4MjA0LDAuMDIwNzQ1ODQ3Njk2NjQ2ODE4CjIyNTY2LjAsMSw4LDEzMy40ODUzNjYyMDM5ODQwMywxNjQuMCwwLjAxMzM4NjUyNjIxMDA4NjIwOCwwLjAxMDI3ODkwOTQzMjc3OTY5MwoyMjU2Ni4wLDEsNSw5OC45NzcyODc2NDAwMDAwMSw4Mi4wLDAuMDA5OTI1ODk3NDQzODU0NDYzLDAuMDA1MTM5NDU0NzE2Mzg5ODQ3CjIyNTY2LjAsMSw2LDQ3NC4zNjQ3MDQwNDA5MzM3NiwxODguMCwwLjA0NzU3MTQ3MzM3MDk0NTU5LDAuMDExNzgzMTQwMDgxNDc5MTYKXV0+CiAgICAgICAgICAgIDwvRGF0YT4KICAgICAgICAgICAgPFN0cmluZ1RhYmxlIGZvcm1hdD0iQ1NWIiByb3dDb3VudD0iMTIiIHNpemU9IjE4OCIgY29udGVudEtleT0iVUlMSFlFQ0VFSzJBVTY0R1JDWFhYSDROSU5YNTVHTEciPgogICAgICAgICAgICAgICAgPCFbQ0RBVEFbIkFncmljdWx0dXJlIgoiQ29tbWVyY2lhbCIKIkhvdGVsL1RvdXJpc20iCiJJbmR1c3RyeSIKIkxhbmQiCiJvL3cgU29jaWFsICYgQ3VsdHVyYWwgcHVycG9zZXMiCiJvL3cgdW5kZXIgY29uc3RydWN0aW9uIgoiT2ZmaWNlIgoiT3RoZXIiCiJPdGhlciBjb21tZXJjaWFsbHkgdXNlZCIKIlJldGFpbCIKIlNob3BwaW5nIG1hbGxzIgpdXT4KICAgICAgICAgICAgPC9TdHJpbmdUYWJsZT4KICAgICAgICA8L1Jlc3VsdD4KICAgICAgICA8UmVzdWx0IHJlZj0iZGQ2NTU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TnVtZXJpY1ZhcmlhYmxlIHZhcm5hbWU9ImJpNjU0NyIgbGFiZWw9IkN1dCBPZmYgRGF0ZSIgcmVmPSJiaTY1NDciIGNvbHVtbj0iYzAiIGZvcm1hdD0iRERNTVlZOCIgdXNhZ2U9ImNhdGVnb3JpY2FsIi8+CiAgICAgICAgICAgICAgICA8U3RyaW5nVmFyaWFibGUgdmFybmFtZT0iYmk2NTQ5IiBsYWJlbD0iTG9hbiBieSBSYW5raW5nIiByZWY9ImJpNjU0OSIgY29sdW1uPSJjMSIvPgogICAgICAgICAgICAgICAgPE51bWVyaWNWYXJpYWJsZSB2YXJuYW1lPSJiaTY1NDgiIGxhYmVsPSIlIG9mIFRPVEFMIEJhbGFuY2UiIHJlZj0iYmk2NTQ4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2NTQ3IiBzb3J0RGlyZWN0aW9uPSJhc2NlbmRpbmciLz4KICAgICAgICAgICAgPC9EZWZpbmVkQ29sdW1uU29ydEl0ZW1zPgogICAgICAgICAgICA8RGVmaW5lZFJvd1NvcnRJdGVtcz4KICAgICAgICAgICAgICAgIDxEZWZpbmVkU29ydEl0ZW0gdmFyaWFibGU9ImJpNjU0OSIgc29ydERpcmVjdGlvbj0iYXNjZW5kaW5nIi8+CiAgICAgICAgICAgIDwvRGVmaW5lZFJvd1NvcnRJdGVtcz4KICAgICAgICAgICAgPERhdGEgZm9ybWF0PSJDU1YiIHJvd0NvdW50PSIyIiBhdmFpbGFibGVSb3dDb3VudD0iMiIgc2l6ZT0iNTgiIGRhdGFMYXlvdXQ9Im1pbmltYWwiIGdyYW5kVG90YWw9ImZhbHNlIiBpc0luZGV4ZWQ9InRydWUiIGNvbnRlbnRLZXk9IlFVQzJTTFVXVU1aMjRNMzVMREg3R1hWRENNUFQ2Rk5JIj4KICAgICAgICAgICAgICAgIDwhW0NEQVRBWzIyNTY2LjAsMCwwLjc0NDM1NTg4MDEwMDUwMjYKMjI1NjYuMCwxLDAuMjU1NjQ0MTE5ODk5NDk4NApdXT4KICAgICAgICAgICAgPC9EYXRhPgogICAgICAgICAgICA8U3RyaW5nVGFibGUgZm9ybWF0PSJDU1YiIHJvd0NvdW50PSIyIiBzaXplPSIzNiIgY29udGVudEtleT0iWFFDWE9LRkxTMzI1RU1QUFlIWlJUNzdYUklKRDVTSVAiPgogICAgICAgICAgICAgICAgPCFbQ0RBVEFbIjFzdCBsaWVuIC8gTm8gUHJpb3IgcmFua3MiCiJPdGhlciIKXV0+CiAgICAgICAgICAgIDwvU3RyaW5nVGFibGU+CiAgICAgICAgPC9SZXN1bHQ+CiAgICAgICAgPFJlc3VsdCByZWY9ImRkNjYz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5LjczNloiPgogICAgICAgICAgICA8VmFyaWFibGVzPgogICAgICAgICAgICAgICAgPE51bWVyaWNWYXJpYWJsZSB2YXJuYW1lPSJiaTY2MjUiIGxhYmVsPSJDdXQgT2ZmIERhdGUiIHJlZj0iYmk2NjI1IiBjb2x1bW49ImMwIiBmb3JtYXQ9IkRETU1ZWTgiIHVzYWdlPSJjYXRlZ29yaWNhbCIvPgogICAgICAgICAgICAgICAgPFN0cmluZ1ZhcmlhYmxlIHZhcm5hbWU9ImJpNjYyNyIgbGFiZWw9IkFzc2V0IC8gTGlhYmlsaXR5IiByZWY9ImJpNjYyNyIgY29sdW1uPSJjMSIvPgogICAgICAgICAgICAgICAgPFN0cmluZ1ZhcmlhYmxlIHZhcm5hbWU9ImJpNjYyOCIgbGFiZWw9IlJlc2lkdWFsIExpZmUgYnkgQnVja2V0cyIgcmVmPSJiaTY2MjgiIGNvbHVtbj0iYzIiIHNvcnRPbj0iY3VzdG9tIiBjdXN0b21Tb3J0PSJjczY1NSIvPgogICAgICAgICAgICAgICAgPE51bWVyaWNWYXJpYWJsZSB2YXJuYW1lPSJiaTY2MjYiIGxhYmVsPSJQcmluY2lwYWwgUGFpZCBpbiBFVVIiIHJlZj0iYmk2NjI2IiBjb2x1bW49ImMzIiBmb3JtYXQ9IkNPTU1BMzIuMiIgdXNhZ2U9InF1YW50aXRhdGl2ZSIgZGVmaW5lZEFnZ3JlZ2F0aW9uPSJzdW0iLz4KICAgICAgICAgICAgPC9WYXJpYWJsZXM+CiAgICAgICAgICAgIDxDb2x1bW5zPgogICAgICAgICAgICAgICAgPE51bWVyaWNDb2x1bW4gY29sbmFtZT0iYzAiIGVuY29kaW5nPSJ0ZXh0IiBkYXRhVHlwZT0iZGF0ZSIvPgogICAgICAgICAgICAgICAgPFN0cmluZ0NvbHVtbiBjb2xuYW1lPSJjMSIgZW5jb2Rpbmc9InRleHQiIG1heExlbmd0aD0iMCIvPgogICAgICAgICAgICAgICAgPFN0cmluZ0NvbHVtbiBjb2xuYW1lPSJjMiIgZW5jb2Rpbmc9InRleHQiIG1heExlbmd0aD0iMCIvPgogICAgICAgICAgICAgICAgPE51bWVyaWNDb2x1bW4gY29sbmFtZT0iYzMiIGVuY29kaW5nPSJ0ZXh0IiBkYXRhVHlwZT0iZG91YmxlIi8+CiAgICAgICAgICAgIDwvQ29sdW1ucz4KICAgICAgICAgICAgPERlZmluZWRDb2x1bW5Tb3J0SXRlbXM+CiAgICAgICAgICAgICAgICA8RGVmaW5lZFNvcnRJdGVtIHZhcmlhYmxlPSJiaTY2MjUiIHNvcnREaXJlY3Rpb249ImRlc2NlbmRpbmciLz4KICAgICAgICAgICAgPC9EZWZpbmVkQ29sdW1uU29ydEl0ZW1zPgogICAgICAgICAgICA8RGVmaW5lZFJvd1NvcnRJdGVtcz4KICAgICAgICAgICAgICAgIDxEZWZpbmVkU29ydEl0ZW0gdmFyaWFibGU9ImJpNjYyNyIgc29ydERpcmVjdGlvbj0iYXNjZW5kaW5nIi8+CiAgICAgICAgICAgICAgICA8RGVmaW5lZFNvcnRJdGVtIHZhcmlhYmxlPSJiaTY2MjgiIHNvcnREaXJlY3Rpb249ImFzY2VuZGluZyIgc29ydE9uPSJjdXN0b20iLz4KICAgICAgICAgICAgPC9EZWZpbmVkUm93U29ydEl0ZW1zPgogICAgICAgICAgICA8RGF0YSBmb3JtYXQ9IkNTViIgcm93Q291bnQ9IjAiIGF2YWlsYWJsZVJvd0NvdW50PSIwIiBzaXplPSIwIiBkYXRhTGF5b3V0PSJtaW5pbWFsIiBncmFuZFRvdGFsPSJmYWxzZSIgaXNJbmRleGVkPSJmYWxzZSIvPgogICAgICAgIDwvUmVzdWx0PgogICAgICAgIDxSZXN1bHQgcmVmPSJkZDY2ODc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FQwNjozOTowMy4xODFaIj4KICAgICAgICAgICAgPFZhcmlhYmxlcz4KICAgICAgICAgICAgICAgIDxTdHJpbmdWYXJpYWJsZSB2YXJuYW1lPSJiaTY2ODYiIGxhYmVsPSJDQyBlbGlnaWJpbGl0eSIgcmVmPSJiaTY2ODYiIGNvbHVtbj0iYzAiLz4KICAgICAgICAgICAgICAgIDxOdW1lcmljVmFyaWFibGUgdmFybmFtZT0iYmk2Njg4IiBsYWJlbD0iTm9taW5hbCAobW4pIiByZWY9ImJpNjY4OCIgY29sdW1uPSJjMSIgZm9ybWF0PSJDT01NQTEyLiIgdXNhZ2U9InF1YW50aXRhdGl2ZSIgZGVmaW5lZEFnZ3JlZ2F0aW9uPSJzdW0iLz4KICAgICAgICAgICAgPC9WYXJpYWJsZXM+CiAgICAgICAgICAgIDxDb2x1bW5zPgogICAgICAgICAgICAgICAgPFN0cmluZ0NvbHVtbiBjb2xuYW1lPSJjMCIgZW5jb2Rpbmc9InRleHQiIG1heExlbmd0aD0iMyIvPgogICAgICAgICAgICAgICAgPE51bWVyaWNDb2x1bW4gY29sbmFtZT0iYzEiIGVuY29kaW5nPSJ0ZXh0IiBkYXRhVHlwZT0iZG91YmxlIi8+CiAgICAgICAgICAgIDwvQ29sdW1ucz4KICAgICAgICAgICAgPERlZmluZWRTb3J0SXRlbXM+CiAgICAgICAgICAgICAgICA8RGVmaW5lZFNvcnRJdGVtIHZhcmlhYmxlPSJiaTY2ODYiIHNvcnREaXJlY3Rpb249ImFzY2VuZGluZyIvPgogICAgICAgICAgICA8L0RlZmluZWRTb3J0SXRlbXM+CiAgICAgICAgICAgIDxEYXRhIGZvcm1hdD0iQ1NWIiByb3dDb3VudD0iMSIgYXZhaWxhYmxlUm93Q291bnQ9IjEiIHNpemU9IjIyIiBkYXRhTGF5b3V0PSJtaW5pbWFsIiBncmFuZFRvdGFsPSJmYWxzZSIgaXNJbmRleGVkPSJmYWxzZSIgY29udGVudEtleT0iVUlSS1o0M0NVSkJQUU5MQ0xSSEJKVk1GTUVLTUZKUVAiPgogICAgICAgICAgICAgICAgPCFbQ0RBVEFbIlkiLDE3NTYuNjEzMTg3NjUyMDYzCl1dPgogICAgICAgICAgICA8L0RhdGE+CiAgICAgICAgPC9SZXN1bHQ+CiAgICAgICAgPFJlc3VsdCByZWY9ImRkNDk0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zLjE4MVoiPgogICAgICAgICAgICA8VmFyaWFibGVzPgogICAgICAgICAgICAgICAgPE51bWVyaWNWYXJpYWJsZSB2YXJuYW1lPSJiaTQ5NDQiIGxhYmVsPSJDdXQgT2ZmIERhdGUiIHJlZj0iYmk0OTQ0IiBjb2x1bW49ImMwIiBmb3JtYXQ9IkRETU1ZWTgiIHVzYWdlPSJjYXRlZ29yaWNhbCIvPgogICAgICAgICAgICAgICAgPFN0cmluZ1ZhcmlhYmxlIHZhcm5hbWU9ImJpNDk0NSIgbGFiZWw9IkludGVyZXN0IFJhdGUgVHlwZSIgcmVmPSJiaTQ5NDUiIGNvbHVtbj0iYzEiIHNvcnRPbj0iY3VzdG9tIiBjdXN0b21Tb3J0PSJjczYxMTkiLz4KICAgICAgICAgICAgICAgIDxOdW1lcmljVmFyaWFibGUgdmFybmFtZT0iYmk0OTQzIiBsYWJlbD0iJSBvZiBUT1RBTCBCYWxhbmNlIiByZWY9ImJpNDk0MyIgY29sdW1uPSJjM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Dk0NCIgc29ydERpcmVjdGlvbj0iZGVzY2VuZGluZyIvPgogICAgICAgICAgICAgICAgPERlZmluZWRTb3J0SXRlbSB2YXJpYWJsZT0iYmk0OTQ1IiBzb3J0RGlyZWN0aW9uPSJhc2NlbmRpbmciIHNvcnRPbj0iY3VzdG9tIi8+CiAgICAgICAgICAgIDwvRGVmaW5lZFJvd1NvcnRJdGVtcz4KICAgICAgICAgICAgPERhdGEgZm9ybWF0PSJDU1YiIHJvd0NvdW50PSIzIiBhdmFpbGFibGVSb3dDb3VudD0iMyIgc2l6ZT0iNzYiIGRhdGFMYXlvdXQ9Im1pbmltYWwiIGdyYW5kVG90YWw9ImZhbHNlIiBpc0luZGV4ZWQ9InRydWUiIGNvbnRlbnRLZXk9IkRRQUxaUzQ2WEhFR0FHTFRVUEhSVUdON0FaU1hEMjczIj4KICAgICAgICAgICAgICAgIDwhW0NEQVRBWzIyNTY2LjAsLTEwMCwxLjAKMjI1NjYuMCwwLDAuNDUyMzc3MTg4MDY1MzgyNDYKMjI1NjYuMCwxLDAuNTQ3NjIyODExOTM0NjI2NQpdXT4KICAgICAgICAgICAgPC9EYXRhPgogICAgICAgICAgICA8U3RyaW5nVGFibGUgZm9ybWF0PSJDU1YiIHJvd0NvdW50PSIyIiBzaXplPSIyOSIgY29udGVudEtleT0iRUNRVVU2Ujc1UEE0UEFLUlFQM1hOT1RCUU9URlZUVUoiPgogICAgICAgICAgICAgICAgPCFbQ0RBVEFbIkZpeGVkIHJhdGUiCiJGbG9hdGluZyByYXRlIgpdXT4KICAgICAgICAgICAgPC9TdHJpbmdUYWJsZT4KICAgICAgICA8L1Jlc3VsdD4KICAgICAgICA8UmVzdWx0IHJlZj0iZGQzOTI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TnVtZXJpY1ZhcmlhYmxlIHZhcm5hbWU9ImJpMzkxNyIgbGFiZWw9IkN1dCBPZmYgRGF0ZSIgcmVmPSJiaTM5MTciIGNvbHVtbj0iYzAiIGZvcm1hdD0iRERNTVlZOCIgdXNhZ2U9ImNhdGVnb3JpY2FsIi8+CiAgICAgICAgICAgICAgICA8U3RyaW5nVmFyaWFibGUgdmFybmFtZT0iYmkzOTU1IiBsYWJlbD0iVHlwZSBvZiBFeHBvc3VyZSBncm91cGVkIiByZWY9ImJpMzk1NSIgY29sdW1uPSJjMSIgc29ydE9uPSJjdXN0b20iIGN1c3RvbVNvcnQ9ImNzNTIxMiIvPgogICAgICAgICAgICAgICAgPE51bWVyaWNWYXJpYWJsZSB2YXJuYW1lPSJiaTM5MTIiIGxhYmVsPSJBdmVyYWdlIE5vbWluYWwgKDAwMHMpIiByZWY9ImJpMzkxMiIgY29sdW1uPSJjMiIgZm9ybWF0PSJDT01NQTEyLiIgdXNhZ2U9InF1YW50aXRhdGl2ZSIgZGVmaW5lZEFnZ3JlZ2F0aW9uPSJhdmVyYWdlIi8+CiAgICAgICAgICAgICAgICA8TnVtZXJpY1ZhcmlhYmxlIHZhcm5hbWU9ImJpMzkxMyIgbGFiZWw9Ik5vbWluYWwgKG1uKSIgcmVmPSJiaTM5MTMiIGNvbHVtbj0iYzMiIGZvcm1hdD0iQ09NTUExMi4iIHVzYWdlPSJxdWFudGl0YXRpdmUiIGRlZmluZWRBZ2dyZWdhdGlvbj0ic3VtIi8+CiAgICAgICAgICAgICAgICA8TnVtZXJpY1ZhcmlhYmxlIHZhcm5hbWU9ImJpMzkxNCIgbGFiZWw9Ik5PLiBPRiBMT0FOUyIgcmVmPSJiaTM5MTQiIGNvbHVtbj0iYzQiIGZvcm1hdD0iQ09NTUExMi4iIHVzYWdlPSJxdWFudGl0YXRpdmUiLz4KICAgICAgICAgICAgICAgIDxOdW1lcmljVmFyaWFibGUgdmFybmFtZT0iYmkzOTE1IiBsYWJlbD0iJSBvZiBUb3RhbCBBc3NldHMiIHJlZj0iYmkzOTE1IiBjb2x1bW49ImM1IiBmb3JtYXQ9IlBFUkNFTlQxMi4yIiB1c2FnZT0icXVhbnRpdGF0aXZlIi8+CiAgICAgICAgICAgICAgICA8TnVtZXJpY1ZhcmlhYmxlIHZhcm5hbWU9ImJpMzkxNiIgbGFiZWw9IiUgTnVtYmVyIG9mIExvYW5zIiByZWY9ImJpMzkxNi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OTE3IiBzb3J0RGlyZWN0aW9uPSJkZXNjZW5kaW5nIi8+CiAgICAgICAgICAgICAgICA8RGVmaW5lZFNvcnRJdGVtIHZhcmlhYmxlPSJiaTM5NTUiIHNvcnREaXJlY3Rpb249ImFzY2VuZGluZyIgc29ydE9uPSJjdXN0b20iLz4KICAgICAgICAgICAgPC9EZWZpbmVkUm93U29ydEl0ZW1zPgogICAgICAgICAgICA8RGF0YSBmb3JtYXQ9IkNTViIgcm93Q291bnQ9IjUiIGF2YWlsYWJsZVJvd0NvdW50PSI1IiBzaXplPSI0MzUiIGRhdGFMYXlvdXQ9Im1pbmltYWwiIGdyYW5kVG90YWw9ImZhbHNlIiBpc0luZGV4ZWQ9InRydWUiIGNvbnRlbnRLZXk9IjdLTVVOWDNDVzZIS0hJWE5GTlpKN0VMM1dRWlJPQTdIIj4KICAgICAgICAgICAgICAgIDwhW0NEQVRBWzIyNTY2LjAsLTEwMCw0MjEuNjYzOTkxMTU2MTU2MSw0MTk2LjQwMDAzOTk4NjA3NCw5OTUyLjAsMS4wLDEuMAoyMjU2Ni4wLDMsMjExLjIxOTA4NDQ2MzQ4NDA1LDg3NC42NTgyMjg3NjMyODEzLDQxNDEuMCwwLjIwODQzMDYxMjA1NTMyMzQ2LDAuNDE2MDk3MjY2ODgxMDI4OTQKMjI1NjYuMCwyLDE1MTUuNTExMzczMzI1NTczNSwxNDI0LjU4MDY5MDkyNjA0MSw5NDAuMCwwLjMzOTQ3Njg1NTcyMTk3NDYsMC4wOTQ0NTMzNzYyMDU3ODc3OAoyMjU2Ni4wLDAsMzY1LjQyOTQ1OTAxMjM0MTU3LDE2MjEuNDEwNTA5NjM3NzU3NSw0NDM3LjAsMC4zODYzODEzMDE2MzY2MTM3NywwLjQ0NTg0MDAzMjE1NDM0MDgKMjI1NjYuMCwxLDYzNS4zNzAwNzA2NDI4LDI3NS43NTA2MTA2NTg5NzQ4NCw0MzQuMCwwLjA2NTcxMTIzMDU4NjA4MzQ3LDAuMDQzNjA5MzI0NzU4ODQyNDQ1Cl1dPgogICAgICAgICAgICA8L0RhdGE+CiAgICAgICAgICAgIDxTdHJpbmdUYWJsZSBmb3JtYXQ9IkNTViIgcm93Q291bnQ9IjQiIHNpemU9IjgzIiBjb250ZW50S2V5PSJLMkFTTVBUUDVQV0xJR0dUUUIyT0lXWTNSTzRDRFQyQSI+CiAgICAgICAgICAgICAgICA8IVtDREFUQVsiTG9jYWwvbXVuaWNpcGFsIGF1dGhvcml0aWVzIgoiT3RoZXJzIgoiUmVnaW9uYWwvZmVkZXJhbCBhdXRob3JpdGllcyIKIlNvdmVyZWlnbnMiCl1dPgogICAgICAgICAgICA8L1N0cmluZ1RhYmxlPgogICAgICAgIDwvUmVzdWx0PgogICAgICAgIDxSZXN1bHQgcmVmPSJkZDM3NT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FQwNjozOTowMy4xODFaIj4KICAgICAgICAgICAgPFZhcmlhYmxlcz4KICAgICAgICAgICAgICAgIDxOdW1lcmljVmFyaWFibGUgdmFybmFtZT0iYmkzNzUwIiBsYWJlbD0iQ3V0IE9mZiBEYXRlIiByZWY9ImJpMzc1MCIgY29sdW1uPSJjMCIgZm9ybWF0PSJERE1NWVk4IiB1c2FnZT0iY2F0ZWdvcmljYWwiLz4KICAgICAgICAgICAgICAgIDxTdHJpbmdWYXJpYWJsZSB2YXJuYW1lPSJiaTM3NjgiIGxhYmVsPSJUeXBlIG9mIEV4cG9zdXJlIiByZWY9ImJpMzc2OCIgY29sdW1uPSJjMSIgc29ydE9uPSJjdXN0b20iIGN1c3RvbVNvcnQ9ImNzNTQwNCIvPgogICAgICAgICAgICAgICAgPE51bWVyaWNWYXJpYWJsZSB2YXJuYW1lPSJiaTM3NDUiIGxhYmVsPSJBdmVyYWdlIE5vbWluYWwgKDAwMHMpIiByZWY9ImJpMzc0NSIgY29sdW1uPSJjMiIgZm9ybWF0PSJDT01NQTEyLiIgdXNhZ2U9InF1YW50aXRhdGl2ZSIgZGVmaW5lZEFnZ3JlZ2F0aW9uPSJhdmVyYWdlIi8+CiAgICAgICAgICAgICAgICA8TnVtZXJpY1ZhcmlhYmxlIHZhcm5hbWU9ImJpMzc0NiIgbGFiZWw9Ik5vbWluYWwgKG1uKSIgcmVmPSJiaTM3NDYiIGNvbHVtbj0iYzMiIGZvcm1hdD0iQ09NTUExMi4iIHVzYWdlPSJxdWFudGl0YXRpdmUiIGRlZmluZWRBZ2dyZWdhdGlvbj0ic3VtIi8+CiAgICAgICAgICAgICAgICA8TnVtZXJpY1ZhcmlhYmxlIHZhcm5hbWU9ImJpMzc0NyIgbGFiZWw9Ik5PLiBPRiBMT0FOUyIgcmVmPSJiaTM3NDciIGNvbHVtbj0iYzQiIGZvcm1hdD0iQ09NTUExMi4iIHVzYWdlPSJxdWFudGl0YXRpdmUiLz4KICAgICAgICAgICAgICAgIDxOdW1lcmljVmFyaWFibGUgdmFybmFtZT0iYmkzNzQ4IiBsYWJlbD0iJSBvZiBUb3RhbCBBc3NldHMiIHJlZj0iYmkzNzQ4IiBjb2x1bW49ImM1IiBmb3JtYXQ9IlBFUkNFTlQxMi4yIiB1c2FnZT0icXVhbnRpdGF0aXZlIi8+CiAgICAgICAgICAgICAgICA8TnVtZXJpY1ZhcmlhYmxlIHZhcm5hbWU9ImJpMzc0OSIgbGFiZWw9IiUgTnVtYmVyIG9mIExvYW5zIiByZWY9ImJpMzc0O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UwIiBzb3J0RGlyZWN0aW9uPSJkZXNjZW5kaW5nIi8+CiAgICAgICAgICAgICAgICA8RGVmaW5lZFNvcnRJdGVtIHZhcmlhYmxlPSJiaTM3NjgiIHNvcnREaXJlY3Rpb249ImFzY2VuZGluZyIgc29ydE9uPSJjdXN0b20iLz4KICAgICAgICAgICAgPC9EZWZpbmVkUm93U29ydEl0ZW1zPgogICAgICAgICAgICA8RGF0YSBmb3JtYXQ9IkNTViIgcm93Q291bnQ9IjgiIGF2YWlsYWJsZVJvd0NvdW50PSI4IiBzaXplPSI3MDciIGRhdGFMYXlvdXQ9Im1pbmltYWwiIGdyYW5kVG90YWw9ImZhbHNlIiBpc0luZGV4ZWQ9InRydWUiIGNvbnRlbnRLZXk9IklDQUVIUkc1RVpIVU83TzVHMkpVTExZTk1WQ0lCNkpZIj4KICAgICAgICAgICAgICAgIDwhW0NEQVRBWzIyNTY2LjAsLTEwMCw0MjEuNjYzOTkxMTU2MTU2MSw0MTk2LjQwMDAzOTk4NjA3NCw5OTUyLjAsMS4wLDEuMAoyMjU2Ni4wLDIsMTkwMi41MzM0MTU3ODk0NzMsMTA4LjQ0NDQwNDY5OTk5OTk4LDU3LjAsMC4wMjU4NDIyNDY2MDgyMDQ2NSwwLjAwNTcyNzQ5MTk2MTQxNDc5MQoyMjU2Ni4wLDUsMTg3LjYxMzU3MTAyNDMxMTE3LDc2Ni4yMTM4MjQwNjMyODQsNDA4NC4wLDAuMTgyNTg4MzY1NDQ3MTE5NDYsMC40MTAzNjk3NzQ5MTk2MTQxCjIyNTY2LjAsMSw3MTY0LjQwMzY5OTU5NTcxNCw2MDEuODA5OTEwNzY2MDM5Nyw4NC4wLDAuMTQzNDEwOTk2MzM3NzE3MywwLjAwODQ0MDUxNDQ2OTQ1MzM3NwoyMjU2Ni4wLDQsOTYxLjE4MDgxNzk0MzkyNTUsODIyLjc3MDc4MDE2MDAwMDIsODU2LjAsMC4xOTYwNjU4NTkzODQyNTcwMiwwLjA4NjAxMjg2MTczNjMzNDQKMjI1NjYuMCwwLDMzOC4xMTI0MjM2NjQ3NTQ5NCwxMzg0LjIzMjI2MjQ4MzUwNjcsNDA5NC4wLDAuMzI5ODYxODQ1Njk5NTU4MywwLjQxMTM3NDU5ODA3MDczOTU2CjIyNTY2LjAsMyw2OTEuNDgxNzcwMTI5MDE1MSwyMzcuMTc4MjQ3MTU0MjUyLDM0My4wLDAuMDU2NTE5NDU1OTM3MDU1NzcsMC4wMzQ0NjU0MzQwODM2MDEyOQoyMjU2Ni4wLDYsNjM1LjM3MDA3MDY0MjgsMjc1Ljc1MDYxMDY1ODk3NDg0LDQzNC4wLDAuMDY1NzExMjMwNTg2MDgzNDcsMC4wNDM2MDkzMjQ3NTg4NDI0NDUKXV0+CiAgICAgICAgICAgIDwvRGF0YT4KICAgICAgICAgICAgPFN0cmluZ1RhYmxlIGZvcm1hdD0iQ1NWIiByb3dDb3VudD0iNyIgc2l6ZT0iMjQxIiBjb250ZW50S2V5PSJTNVZSVktJSktYMlYzQVUzNTZJWFlYSElZNFNHSU1FNCI+CiAgICAgICAgICAgICAgICA8IVtDREFUQVsiRGlyZWN0IGNsYWltIGFnYWluc3QgbXVuaWNpcGFsaXR5IgoiRGlyZWN0IGNsYWltIGFnYWluc3QgcmVnaW9uL2ZlZGVyYWwgc3RhdGUiCiJEaXJlY3QgY2xhaW0gYWdhaW5zdCBzb3ZlcmVpZ24iCiJMb2FuIHdpdGggZ3VhcmFudGVlIG9mIG11bmljaXBhbGl0eSIKIkxvYW4gd2l0aCBndWFyYW50ZWUgb2YgcmVnaW9uL2ZlZGVyYWwgc3RhdGUiCiJMb2FuIHdpdGggZ3VhcmFudGVlIG9mIHNvdmVyZWlnbiIKIk90aGVycyIKXV0+CiAgICAgICAgICAgIDwvU3RyaW5nVGFibGU+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cyOCIgYmFzZT0iYmkyOSIvPgogICAgICAgICAgICAgICAgPFJlbGF0aW9uYWxEYXRhSXRlbSBuYW1lPSJiaTY3Mjk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czMCIgYmFzZT0iYmk4NzMiLz4KICAgICAgICAgICAgICAgIDxSZWxhdGlvbmFsRGF0YUl0ZW0gbmFtZT0iYmk2NzMx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czM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3MzM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czNCIgYmFzZT0iYmkyOSIvPgogICAgICAgICAgICAgICAgPFJlbGF0aW9uYWxEYXRhSXRlbSBuYW1lPSJiaTY3MzU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NzM2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czNy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ZGV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Y3Mzg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2NzM5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jc0MC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2NzQxIiBiYXNlPSJiaTEwNTkiLz4KICAgICAgICAgICAgICAgIDxSZWxhdGlvbmFsRGF0YUl0ZW0gbmFtZT0iYmk2NzQy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jc0My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2NzQ0IiBiYXNlPSJiaTEwNTkiLz4KICAgICAgICAgICAgICAgIDxSZWxhdGlvbmFsRGF0YUl0ZW0gbmFtZT0iYmk2NzQ1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jc0NiIgYmFzZT0iYmkxMDU5Ii8+CiAgICAgICAgICAgICAgICA8UmVsYXRpb25hbERhdGFJdGVtIG5hbWU9ImJpNjc0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Y3ND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2NzQ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jc1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Y3NT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Y3NT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jc1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Y3NTQiIGJhc2U9ImJpMTA1OSIvPgogICAgICAgICAgICAgICAgPFJlbGF0aW9uYWxEYXRhSXRlbSBuYW1lPSJiaTY3NT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jc1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jc1Ny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2NzU4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jc1O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jc2MC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Y3NjE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2NzYy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jc2My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jc2NC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Y3NjU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jc2Ni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jc2Ny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jc2OC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2NzY5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Y3NzA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Y3NzE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jc3Mi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2NzczIiBiYXNlPSJiaTkyNCIvPgogICAgICAgICAgICAgICAgPFJlbGF0aW9uYWxEYXRhSXRlbSBuYW1lPSJiaTY3NzQ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Njc3NSIgYmFzZT0iYmk5MjQiLz4KICAgICAgICAgICAgICAgIDxSZWxhdGlvbmFsRGF0YUl0ZW0gbmFtZT0iYmk2Nzc2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Y3NzciIGJhc2U9ImJpOTI0Ii8+CiAgICAgICAgICAgICAgICA8UmVsYXRpb25hbERhdGFJdGVtIG5hbWU9ImJpNjc3OC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2Nzc5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jc4MCIgYmFzZT0iYmk5MjQiLz4KICAgICAgICAgICAgICAgIDxSZWxhdGlvbmFsRGF0YUl0ZW0gbmFtZT0iYmk2Nzgx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jc4Mi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Y3ODM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jc4NC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2Nzg1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Y3ODYiIGJhc2U9ImJpMzEiLz4KICAgICAgICAgICAgICAgIDxSZWxhdGlvbmFsRGF0YUl0ZW0gbmFtZT0iYmk2Nzg3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Y3ODgiIGJhc2U9ImJpMzEiLz4KICAgICAgICAgICAgICAgIDxSZWxhdGlvbmFsRGF0YUl0ZW0gbmFtZT0iYmk2Nzg5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jc5MC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Y3OTEiIGJhc2U9ImJpOTI0Ii8+CiAgICAgICAgICAgICAgICA8UmVsYXRpb25hbERhdGFJdGVtIG5hbWU9ImJpNjc5Mi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RGlyZWN0IGNsYWltIGFnYWluc3Qgc292ZXJlaWdu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RGlyZWN0IGNsYWltIGFnYWluc3QgcmVnaW9uL2ZlZGVyYWwgc3RhdGUnLGNvbmQoaW4oJHtiaTg2NSxiaW5uZWR9LCdPODQuMTEwLTIxJywnTzg0LjExMC0zMycsJ084NC4xMTAtMjInLCdPODQuMTEwLTIzJywnTzg0LjI1MC0wMycsJ0UzNi4wMDAtMDAnLCdFMzcuMDAwLTAwJywnRTM4LjExMC0wMCcsJ084NC4xMjAtMjEnLCdPODQuMTIwLTIyJyksJ0RpcmVjdCBjbGFpbSBhZ2FpbnN0IG11bmljaXBhbGl0eScsY29uZChlcSgke2JpODg2LGJpbm5lZH0sJ0VJRkxMVUxVQk8wMScpLCdEaXJlY3QgY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0xvYW4gd2l0aCBndWFyYW50ZWUgb2Ygc292ZXJlaWdu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TG9hbiB3aXRoIGd1YXJhbnRlZSBvZiByZWdpb24vZmVkZXJhbCBzdGF0ZScsY29uZChvcihpbigke2JpODgyLGJpbm5lZH0sJ084NC4xMTAtMjEnLCdPODQuMTEwLTMzJywnTzg0LjI1MC0wMycpLGluKCR7Ymk4NzEsYmlubmVkfSwnRE9STkJJUk5TRUlMJywnRUJTJywnV09ITkJBVUdFMScpKSwnTG9hbiB3aXRoIGd1YXJhbnRlZSBvZiBtdW5pY2lwYWxpdHk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0g4omkIDI0IG1vbnRocycsY29uZChsdCgke2JpODc1LHJhd30sMzYpLCfiiaUgMjQtIOKJpCAzNiBtb250aHMnLGNvbmQobHQoJHtiaTg3NSxyYXd9LDYwKSwn4omlIDM2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F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vL3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EaXJlY3QgY2xhaW0gYWdhaW5zdCBzb3ZlcmVpZ24nLCdMb2FuIHdpdGggZ3VhcmFudGVlIG9mIHNvdmVyZWlnbicpLCdTb3ZlcmVpZ25zJyxjb25kKGluKCR7YmkxODk1LGJpbm5lZH0sJ0RpcmVjdCBjbGFpbSBhZ2FpbnN0IHJlZ2lvbi9mZWRlcmFsIHN0YXRlJywnTG9hbiB3aXRoIGd1YXJhbnRlZSBvZiByZWdpb24vZmVkZXJhbCBzdGF0ZScpLCdSZWdpb25hbC9mZWRlcmFsIGF1dGhvcml0aWVzJyxjb25kKGluKCR7YmkxODk1LGJpbm5lZH0sJ0RpcmVjdCBjbGFpbSBhZ2FpbnN0IG11bmljaXBhbGl0eScsJ0xvYW4gd2l0aCBndWFyYW50ZWUgb2YgbXVuaWNpcGFsaXR5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jgsYmk2NzI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zAsYmk2NzM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QsYmk2NzM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Mz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Q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DA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xLGJpNjc0Mj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M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0LGJpNjc0NT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YsYmk2NzQ3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g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O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w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x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y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M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QsYmk2NzU1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Y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c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Q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4PC9Qcm9wZXJ0eT4KICAgICAgICAgICAgPC9FZGl0b3JQcm9wZXJ0aWVzPgogICAgICAgICAgICA8TGlua0Jhci8+CiAgICAgICAgPC9Qcm9tcHQ+CiAgICAgICAgPFByb21wdCBuYW1lPSJ2ZTM1NjkiIGxhYmVsPSJCdXR0b24gQ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5PC9Qcm9wZXJ0eT4KICAgICAgICAgICAgPC9FZGl0b3JQcm9wZXJ0aWVzPgogICAgICAgICAgICA8TGlua0Jhci8+CiAgICAgICAgPC9Qcm9tcHQ+CiAgICAgICAgPFByb21wdCBuYW1lPSJ2ZTM1OTYiIGxhYmVsPSJCdXR0b24gQmFyIC0gUmVmaW5hbmNpbmcgTWFya2VyIDQ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Yw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T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j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M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2ND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CYXIgLSBSZWZpbmFuY2luZyBNYXJrZXIgMyAoMSk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xPC9Qcm9wZXJ0eT4KICAgICAgICAgICAgPC9FZGl0b3JQcm9wZXJ0aWVzPgogICAgICAgICAgICA8TGlua0Jhci8+CiAgICAgICAgPC9Qcm9tcHQ+CiAgICAgICAgPFByb21wdCBuYW1lPSJ2ZTY0NjkiIGxhYmVsPSJCdXR0b24gQmFyIC0gQVRUIEFzc2V0IFR5cGUgMSAoMSk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MsYmk2Nzc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UsYmk2Nzc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3LGJpNjc3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AsYmk2Nzg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TY2hhbHRmbMOkY2hlbmxlaXN0ZSAtIFJlZmluYW5jaW5nIE1hcmtlciAxICgxKS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ODI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M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0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T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ixiaTY3ODc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4OCxiaTY3OD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MD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MSxiaTY3OTI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NzE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1NTM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NzQ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cy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NzM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3Mz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NzQ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3ND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NzQ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c1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3MzY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c2N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NzMz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3MzI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czN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NzI5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3NjU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czMS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3NTg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3NDM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3NDk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3NTA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3NTE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3NTI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3NTM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3NTY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3Mzc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3Mzg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3Mzk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NzU5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NzQy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NzQ1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NzQ3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NzQ4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NzU1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c2MC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c1Ny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3NjE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NzYy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c2My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3NjY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NzY3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c2O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3Njk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Nzcw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Nzcz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Nzc1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Nzc3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Nzc5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Nzgw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Nzc0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Nzc2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Nzc4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Nzgx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c3MS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c3Mi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c4My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c4NC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c4NS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c4Ni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c4O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c5MC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c5MS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3ODI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Nzg3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c4O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Nzky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zAt4omkNDAlJzwvVmFsdWVFeHByZXNzaW9uPgogICAgICAgICAgICAgICAgPFRlc3RFeHByZXNzaW9uPmJldHdlZW4oJHt2YXIxMzMscmF3fSwwLDAuNCk8L1Rlc3RFeHByZXNzaW9uPgogICAgICAgICAgICA8L0dyb3VwPgogICAgICAgICAgICA8R3JvdXA+CiAgICAgICAgICAgICAgICA8VmFsdWVFeHByZXNzaW9uPicmZ3Q7NDAlLeKJpDUwJSc8L1ZhbHVlRXhwcmVzc2lvbj4KICAgICAgICAgICAgICAgIDxUZXN0RXhwcmVzc2lvbj5iZXR3ZWVuKCR7dmFyMTMzLHJhd30sMC40LDAuNSk8L1Rlc3RFeHByZXNzaW9uPgogICAgICAgICAgICA8L0dyb3VwPgogICAgICAgICAgICA8R3JvdXA+CiAgICAgICAgICAgICAgICA8VmFsdWVFeHByZXNzaW9uPicmZ3Q7NTAlLeKJpDYwJSc8L1ZhbHVlRXhwcmVzc2lvbj4KICAgICAgICAgICAgICAgIDxUZXN0RXhwcmVzc2lvbj5iZXR3ZWVuKCR7dmFyMTMzLHJhd30sMC41LDAuNik8L1Rlc3RFeHByZXNzaW9uPgogICAgICAgICAgICA8L0dyb3VwPgogICAgICAgICAgICA8R3JvdXA+CiAgICAgICAgICAgICAgICA8VmFsdWVFeHByZXNzaW9uPicmZ3Q7NjAlLeKJpDcwJSc8L1ZhbHVlRXhwcmVzc2lvbj4KICAgICAgICAgICAgICAgIDxUZXN0RXhwcmVzc2lvbj5iZXR3ZWVuKCR7dmFyMTMzLHJhd30sMC42LDAuNyk8L1Rlc3RFeHByZXNzaW9uPgogICAgICAgICAgICA8L0dyb3VwPgogICAgICAgICAgICA8R3JvdXA+CiAgICAgICAgICAgICAgICA8VmFsdWVFeHByZXNzaW9uPicmZ3Q7NzAlLeKJpDgwJSc8L1ZhbHVlRXhwcmVzc2lvbj4KICAgICAgICAgICAgICAgIDxUZXN0RXhwcmVzc2lvbj5iZXR3ZWVuKCR7dmFyMTMzLHJhd30sMC43LDAuOCk8L1Rlc3RFeHByZXNzaW9uPgogICAgICAgICAgICA8L0dyb3VwPgogICAgICAgICAgICA8R3JvdXA+CiAgICAgICAgICAgICAgICA8VmFsdWVFeHByZXNzaW9uPicmZ3Q7ODAlLeKJpDkwJSc8L1ZhbHVlRXhwcmVzc2lvbj4KICAgICAgICAgICAgICAgIDxUZXN0RXhwcmVzc2lvbj5iZXR3ZWVuKCR7dmFyMTMzLHJhd30sMC44LDAuOSk8L1Rlc3RFeHByZXNzaW9uPgogICAgICAgICAgICA8L0dyb3VwPgogICAgICAgICAgICA8R3JvdXA+CiAgICAgICAgICAgICAgICA8VmFsdWVFeHByZXNzaW9uPicmZ3Q7OTAlLeKJpDEwMCUnPC9WYWx1ZUV4cHJlc3Npb24+CiAgICAgICAgICAgICAgICA8VGVzdEV4cHJlc3Npb24+YmV0d2Vlbigke3ZhcjEzMyxyYXd9LDAuOSwxKTwvVGVzdEV4cHJlc3Npb24+CiAgICAgICAgICAgIDwvR3JvdXA+CiAgICAgICAgICAgIDxPdGhlcj4KICAgICAgICAgICAgICAgIDxWYWx1ZUV4cHJlc3Npb24+JyZndDsxMD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wLeKJpDQwJSc8L1ZhbHVlRXhwcmVzc2lvbj4KICAgICAgICAgICAgICAgIDxUZXN0RXhwcmVzc2lvbj5iZXR3ZWVuKCR7dmFyOTgwLHJhd30sMCwwLjQpPC9UZXN0RXhwcmVzc2lvbj4KICAgICAgICAgICAgPC9Hcm91cD4KICAgICAgICAgICAgPEdyb3VwPgogICAgICAgICAgICAgICAgPFZhbHVlRXhwcmVzc2lvbj4nJmd0OzQwJS3iiaQ1MCUnPC9WYWx1ZUV4cHJlc3Npb24+CiAgICAgICAgICAgICAgICA8VGVzdEV4cHJlc3Npb24+YmV0d2Vlbigke3Zhcjk4MCxyYXd9LDAuNCwwLjUpPC9UZXN0RXhwcmVzc2lvbj4KICAgICAgICAgICAgPC9Hcm91cD4KICAgICAgICAgICAgPEdyb3VwPgogICAgICAgICAgICAgICAgPFZhbHVlRXhwcmVzc2lvbj4nJmd0OzUwJS3iiaQ2MCUnPC9WYWx1ZUV4cHJlc3Npb24+CiAgICAgICAgICAgICAgICA8VGVzdEV4cHJlc3Npb24+YmV0d2Vlbigke3Zhcjk4MCxyYXd9LDAuNSwwLjYpPC9UZXN0RXhwcmVzc2lvbj4KICAgICAgICAgICAgPC9Hcm91cD4KICAgICAgICAgICAgPEdyb3VwPgogICAgICAgICAgICAgICAgPFZhbHVlRXhwcmVzc2lvbj4nJmd0OzYwJS3iiaQ3MCUnPC9WYWx1ZUV4cHJlc3Npb24+CiAgICAgICAgICAgICAgICA8VGVzdEV4cHJlc3Npb24+YmV0d2Vlbigke3Zhcjk4MCxyYXd9LDAuNiwwLjcpPC9UZXN0RXhwcmVzc2lvbj4KICAgICAgICAgICAgPC9Hcm91cD4KICAgICAgICAgICAgPEdyb3VwPgogICAgICAgICAgICAgICAgPFZhbHVlRXhwcmVzc2lvbj4nJmd0OzcwJS3iiaQ4MCUnPC9WYWx1ZUV4cHJlc3Npb24+CiAgICAgICAgICAgICAgICA8VGVzdEV4cHJlc3Npb24+YmV0d2Vlbigke3Zhcjk4MCxyYXd9LDAuNywwLjgpPC9UZXN0RXhwcmVzc2lvbj4KICAgICAgICAgICAgPC9Hcm91cD4KICAgICAgICAgICAgPEdyb3VwPgogICAgICAgICAgICAgICAgPFZhbHVlRXhwcmVzc2lvbj4nJmd0OzgwJS3iiaQ5MCUnPC9WYWx1ZUV4cHJlc3Npb24+CiAgICAgICAgICAgICAgICA8VGVzdEV4cHJlc3Npb24+YmV0d2Vlbigke3Zhcjk4MCxyYXd9LDAuOCwwLjkpPC9UZXN0RXhwcmVzc2lvbj4KICAgICAgICAgICAgPC9Hcm91cD4KICAgICAgICAgICAgPEdyb3VwPgogICAgICAgICAgICAgICAgPFZhbHVlRXhwcmVzc2lvbj4nJmd0OzkwJS3iiaQxMDAlJzwvVmFsdWVFeHByZXNzaW9uPgogICAgICAgICAgICAgICAgPFRlc3RFeHByZXNzaW9uPmJldHdlZW4oJHt2YXI5ODAscmF3fSwwLjksMSk8L1Rlc3RFeHByZXNzaW9uPgogICAgICAgICAgICA8L0dyb3VwPgogICAgICAgICAgICA8T3RoZXI+CiAgICAgICAgICAgICAgICA8VmFsdWVFeHByZXNzaW9uPicmZ3Q7MTAw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RGlyZWN0IGNsYWltIGFnYWluc3Qgc292ZXJlaWduPC9WYWx1ZT4KICAgICAgICAgICAgPFZhbHVlPkxvYW4gd2l0aCBndWFyYW50ZWUgb2Ygc292ZXJlaWduPC9WYWx1ZT4KICAgICAgICAgICAgPFZhbHVlPkRpcmVjdCBjbGFpbSBhZ2FpbnN0IHJlZ2lvbi9mZWRlcmFsIHN0YXRlPC9WYWx1ZT4KICAgICAgICAgICAgPFZhbHVlPkxvYW4gd2l0aCBndWFyYW50ZWUgb2YgcmVnaW9uL2ZlZGVyYWwgc3RhdGU8L1ZhbHVlPgogICAgICAgICAgICA8VmFsdWU+RGlyZWN0IGNsYWltIGFnYWluc3QgbXVuaWNpcGFsaXR5PC9WYWx1ZT4KICAgICAgICAgICAgPFZhbHVlPkxvYW4gd2l0aCBndWFyYW50ZWUgb2YgbXVuaWNpcGFsaXR5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EtMTAtMTR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DdUMDk6MDY6NDYuMzM0WiIvPgogICAgICAgICAgICA8L0VkaXRvcj4KICAgICAgICA8L0VkaXRvcnM+CiAgICA8L0hpc3Rvcnk+CiAgICA8U0FTUmVwb3J0U3RhdGU+CiAgICAgICAgPFZpZXcgY3VycmVudFNlY3Rpb249InZpMTA1NSIvPgogICAgICAgIDxWaXN1YWxFbGVtZW50cz4KICAgICAgICAgICAgPFByb21wdFN0YXRlIGVsZW1lbnQ9InZlMTIzNiI+CiAgICAgICAgICAgICAgICA8U2VsZWN0aW9ucz4KICAgICAgICAgICAgICAgICAgICA8U2VsZWN0aW9uPmVxKCR7YmkxMjQx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Qcm9tcHRTdGF0ZSBlbGVtZW50PSJ2ZTcyMyI+CiAgICAgICAgICAgICAgICA8U2VsZWN0aW9ucz4KICAgICAgICAgICAgICAgICAgICA8U2VsZWN0aW9uPmVxKCR7Ymk3Mjh9LDIyNTUzKTwvU2VsZWN0aW9uPgogICAgICAgICAgICAgICAgPC9TZWxlY3Rpb25zPgogICAgICAgICAgICA8L1Byb21wdFN0YXRlPgogICAgICAgICAgICA8UHJvbXB0U3RhdGUgZWxlbWVudD0idmUzNTQwIj4KICAgICAgICAgICAgICAgIDxTZWxlY3Rpb25zPgogICAgICAgICAgICAgICAgICAgIDxTZWxlY3Rpb24+ZXEoJHtiaTM1MzZ9LCc3MScpPC9TZWxlY3Rpb24+CiAgICAgICAgICAgICAgICA8L1NlbGVjdGlvbnM+CiAgICAgICAgICAgIDwvUHJvbXB0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UHJvbXB0U3RhdGUgZWxlbWVudD0idmU2NjA1Ij4KICAgICAgICAgICAgICAgIDxTZWxlY3Rpb25zPgogICAgICAgICAgICAgICAgICAgIDxTZWxlY3Rpb24+ZXEoJHtiaTY2MDB9LCc3NCcpPC9TZWxlY3Rpb24+CiAgICAgICAgICAgICAgICA8L1NlbGVjdGlvbnM+CiAgICAgICAgICAgIDwvUHJvbXB0U3RhdGU+CiAgICAgICAgPC9WaXN1YWxFbGVtZW50cz4KICAgIDwvU0FTUmVwb3J0U3RhdGU+CjwvU0FTUmVwb3J0Pgo=</data>
</ReportState>
</file>

<file path=customXml/item134.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S0wM1QxMzo1MzowN1oiIG5leHRVbmlxdWVOYW1lSW5kZXg9Ijc3NTA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zVDE4OjE5OjMwLjY3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3IiBhdmFpbGFibGVSb3dDb3VudD0iMTciIHNpemU9IjEzNiIgZGF0YUxheW91dD0ibWluaW1hbCIgZ3JhbmRUb3RhbD0iZmFsc2UiIGlzSW5kZXhlZD0iZmFsc2UiIGNvbnRlbnRLZXk9IkI2U1JHMlFLMzZBVU5OSElUNlhTT0dOUzVCTjVEUzRZIj4KICAgICAgICAgICAgICAgIDwhW0NEQVRBWzIyOTUxLjAKMjI5NDkuMAoyMjk0Ni4wCjIyOTQ1LjAKMjI5NDMuMAoyMjkxOC4wCjIyODg4LjAKMjI4NTUuMAoyMjgyNi4wCjIyNzk2LjAKMjI3NjQuMAoyMjczNS4wCjIyNzA0LjAKMjI2NzYuMAoyMjY0NS4wCjIyNjE0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2NzkiIGJhc2U9ImJpMjkiLz4KICAgICAgICAgICAgICAgIDxSZWxhdGlvbmFsRGF0YUl0ZW0gbmFtZT0iYmk3Njgw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2ODEiIGJhc2U9ImJpODczIi8+CiAgICAgICAgICAgICAgICA8UmVsYXRpb25hbERhdGFJdGVtIG5hbWU9ImJpNzY4Mi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2ODM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Njg0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2ODUiIGJhc2U9ImJpMjkiLz4KICAgICAgICAgICAgICAgIDxSZWxhdGlvbmFsRGF0YUl0ZW0gbmFtZT0iYmk3Njg2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zY4N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2ODg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2ODk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Njkw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Y5MS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NjkyIiBiYXNlPSJiaTEwNTkiLz4KICAgICAgICAgICAgICAgIDxSZWxhdGlvbmFsRGF0YUl0ZW0gbmFtZT0iYmk3Njkz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Njk0IiBiYXNlPSJiaTEwNTkiLz4KICAgICAgICAgICAgICAgIDxSZWxhdGlvbmFsRGF0YUl0ZW0gbmFtZT0iYmk3Njk1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Y5NiIgYmFzZT0iYmkxMDU5Ii8+CiAgICAgICAgICAgICAgICA8UmVsYXRpb25hbERhdGFJdGVtIG5hbWU9ImJpNzY5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2OT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Njk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cw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3MD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3MD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cw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3MDQiIGJhc2U9ImJpMTA1OSIvPgogICAgICAgICAgICAgICAgPFJlbGF0aW9uYWxEYXRhSXRlbSBuYW1lPSJiaTc3MD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cw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zcwNy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NzA4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cwO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zcxMC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c3MTE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3NzEy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zcxMy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MwMSIgYmFzZT0iYmk2OTI4Ii8+CiAgICAgICAgICAgICAgICA8UmVsYXRpb25hbERhdGFJdGVtIG5hbWU9ImJpNzcxNC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zMDE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c3MTU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zcxNi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zcxNy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zcxOC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3NzE5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c3MjA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3MjE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zcyMi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3NzIzIiBiYXNlPSJiaTkyNCIvPgogICAgICAgICAgICAgICAgPFJlbGF0aW9uYWxEYXRhSXRlbSBuYW1lPSJiaTc3MjQ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NzcyNSIgYmFzZT0iYmk5MjQiLz4KICAgICAgICAgICAgICAgIDxSZWxhdGlvbmFsRGF0YUl0ZW0gbmFtZT0iYmk3NzI2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c3MjciIGJhc2U9ImJpOTI0Ii8+CiAgICAgICAgICAgICAgICA8UmVsYXRpb25hbERhdGFJdGVtIG5hbWU9ImJpNzcyOC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3NzI5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zczMCIgYmFzZT0iYmk5MjQiLz4KICAgICAgICAgICAgICAgIDxSZWxhdGlvbmFsRGF0YUl0ZW0gbmFtZT0iYmk3NzMx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zczMi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czMDIiIGJhc2U9ImJpNjkyOCIvPgogICAgICAgICAgICAgICAgPFJlbGF0aW9uYWxEYXRhSXRlbSBuYW1lPSJiaTc3MzM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zMwMi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zczNC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3NzM1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c3MzYiIGJhc2U9ImJpMzEiLz4KICAgICAgICAgICAgICAgIDxSZWxhdGlvbmFsRGF0YUl0ZW0gbmFtZT0iYmk3NzM3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c3MzgiIGJhc2U9ImJpMzEiLz4KICAgICAgICAgICAgICAgIDxSZWxhdGlvbmFsRGF0YUl0ZW0gbmFtZT0iYmk3NzM5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zc0MC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c3NDEiIGJhc2U9ImJpOTI0Ii8+CiAgICAgICAgICAgICAgICA8UmVsYXRpb25hbERhdGFJdGVtIG5hbWU9ImJpNzc0Mi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gICAgPFBhcmVudERhdGFEZWZpbml0aW9uIG5hbWU9ImRkNjkzNyIgZGF0YVNvdXJjZT0iZHM4NTEiIGNoaWxkUXVlcnlSZWxhdGlvbnNoaXA9ImluZGVwZW5kZW50IiBzdGF0dXM9ImV4ZWN1dGFibGUiPgogICAgICAgICAgICA8QnVzaW5lc3NJdGVtcz4KICAgICAgICAgICAgICAgIDxSZWxhdGlvbmFsRGF0YUl0ZW0gbmFtZT0iYmk2OTM0IiBiYXNlPSJiaTkyNCIvPgogICAgICAgICAgICAgICAgPFJlbGF0aW9uYWxGaWx0ZXJJdGVtIG5hbWU9ImJpNjkz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5MzQsYmlubmVkfSwnNzEnKSxpc21pc3NpbmcoJHtiaTY5MzQsYmlubmVkfSkpPC9FeHByZXNzaW9uPgogICAgICAgICAgICAgICAgPC9SZWxhdGlvbmFsRmlsdGVySXRlbT4KICAgICAgICAgICAgICAgIDxSZWxhdGlvbmFsRGF0YUl0ZW0gbmFtZT0iYmk3NzQzIiBiYXNlPSJiaTg3MyIvPgogICAgICAgICAgICA8L0J1c2luZXNzSXRlbXM+CiAgICAgICAgICAgIDxEYXRhRGVmaW5pdGlvbiBuYW1lPSJkZDY5MzgiIHR5cGU9InJlbGF0aW9uYWwiIGRhdGFTb3VyY2U9ImRzODUxIj4KICAgICAgICAgICAgICAgIDxSZWxhdGlvbmFsUXVlcnkgZGV0YWlsPSJmYWxzZSI+CiAgICAgICAgICAgICAgICAgICAgPFNvcnRJdGVtcz4KICAgICAgICAgICAgICAgICAgICAgICAgPFNvcnRJdGVtIHJlZj0iYmk2OTM0IiBzb3J0RGlyZWN0aW9uPSJhc2NlbmRpbmciLz4KICAgICAgICAgICAgICAgICAgICA8L1NvcnRJdGVtcz4KICAgICAgICAgICAgICAgICAgICA8QXhlcz4KICAgICAgICAgICAgICAgICAgICAgICAgPEF4aXMgdHlwZT0iY29sdW1uIj4KICAgICAgICAgICAgICAgICAgICAgICAgICAgIDxCdXNpbmVzc0l0ZW0gcmVmPSJiaTY5MzQiLz4KICAgICAgICAgICAgICAgICAgICAgICAgPC9BeGlzPgogICAgICAgICAgICAgICAgICAgIDwvQXhlcz4KICAgICAgICAgICAgICAgIDwvUmVsYXRpb25hbFF1ZXJ5PgogICAgICAgICAgICAgICAgPFJlc3VsdERlZmluaXRpb25zPgogICAgICAgICAgICAgICAgICAgIDxSZXN1bHREZWZpbml0aW9uIG5hbWU9ImRkNjk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OTM2Ii8+CiAgICAgICAgICAgICAgICA8L0RldGFpbEZpbHRlcnM+CiAgICAgICAgICAgIDwvQXBwbGllZEZpbHRlcnM+CiAgICAgICAgPC9QYXJlbnREYXRhRGVmaW5pdGlvbj4KICAgICAgICA8UGFyZW50RGF0YURlZmluaXRpb24gbmFtZT0iZGQ2OTU0IiBkYXRhU291cmNlPSJkczM0IiBjaGlsZFF1ZXJ5UmVsYXRpb25zaGlwPSJpbmRlcGVuZGVudCIgc3RhdHVzPSJleGVjdXRhYmxlIj4KICAgICAgICAgICAgPEJ1c2luZXNzSXRlbXM+CiAgICAgICAgICAgICAgICA8UmVsYXRpb25hbERhdGFJdGVtIG5hbWU9ImJpNjk1OCIgYmFzZT0iYmk0NyIvPgogICAgICAgICAgICAgICAgPFJlbGF0aW9uYWxEYXRhSXRlbSBuYW1lPSJiaTY5NjAiIGJhc2U9ImJpNDgiLz4KICAgICAgICAgICAgICAgIDxSZWxhdGlvbmFsRGF0YUl0ZW0gbmFtZT0iYmk2OTY0IiBiYXNlPSJiaTU0Ii8+CiAgICAgICAgICAgICAgICA8UmVsYXRpb25hbERhdGFJdGVtIG5hbWU9ImJpNjk2NyIgYmFzZT0iYmk0MSIvPgogICAgICAgICAgICAgICAgPFJlbGF0aW9uYWxEYXRhSXRlbSBuYW1lPSJiaTY5NzUiIGJhc2U9ImJpNDIiLz4KICAgICAgICAgICAgICAgIDxSZWxhdGlvbmFsRGF0YUl0ZW0gbmFtZT0iYmk2OTc4IiBiYXNlPSJiaTQ0Ii8+CiAgICAgICAgICAgICAgICA8UmVsYXRpb25hbERhdGFJdGVtIG5hbWU9ImJpNjk5MiIgYmFzZT0iYmk0MCIvPgogICAgICAgICAgICAgICAgPFJlbGF0aW9uYWxEYXRhSXRlbSBuYW1lPSJiaTY5OTgiIGJhc2U9ImJpNTgiLz4KICAgICAgICAgICAgICAgIDxSZWxhdGlvbmFsRGF0YUl0ZW0gbmFtZT0iYmk3MDA0IiBiYXNlPSJiaTY2Ii8+CiAgICAgICAgICAgICAgICA8UmVsYXRpb25hbERhdGFJdGVtIG5hbWU9ImJpNzAxNyIgYmFzZT0iYmkzOSIvPgogICAgICAgICAgICAgICAgPFJlbGF0aW9uYWxGaWx0ZXJJdGVtIG5hbWU9ImJpNzA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MTcsYmlubmVkfSwnSXNzdWFuY2UnKSxpc21pc3NpbmcoJHtiaTcwMTcsYmlubmVkfSkpPC9FeHByZXNzaW9uPgogICAgICAgICAgICAgICAgPC9SZWxhdGlvbmFsRmlsdGVySXRlbT4KICAgICAgICAgICAgICAgIDxSZWxhdGlvbmFsRGF0YUl0ZW0gbmFtZT0iYmk3MDY4IiBiYXNlPSJiaTcwNTQiLz4KICAgICAgICAgICAgICAgIDxSZWxhdGlvbmFsRGF0YUl0ZW0gbmFtZT0iYmk3Mzc0IiBiYXNlPSJiaTY1Ii8+CiAgICAgICAgICAgICAgICA8UmVsYXRpb25hbERhdGFJdGVtIG5hbWU9ImJpNzc0NCIgYmFzZT0iYmk0MyIvPgogICAgICAgICAgICAgICAgPFJlbGF0aW9uYWxEYXRhSXRlbSBuYW1lPSJiaTc3NDUiIGJhc2U9ImJpNjQiLz4KICAgICAgICAgICAgPC9CdXNpbmVzc0l0ZW1zPgogICAgICAgICAgICA8RGF0YURlZmluaXRpb24gbmFtZT0iZGQ2OTU1IiB0eXBlPSJyZWxhdGlvbmFsIiBkYXRhU291cmNlPSJkczM0Ij4KICAgICAgICAgICAgICAgIDxSZWxhdGlvbmFsUXVlcnkgZGV0YWlsPSJmYWxzZSI+CiAgICAgICAgICAgICAgICAgICAgPFNvcnRJdGVtcz4KICAgICAgICAgICAgICAgICAgICAgICAgPFNvcnRJdGVtIHJlZj0iYmk2OTc4IiBzb3J0RGlyZWN0aW9uPSJkZXNjZW5kaW5nIi8+CiAgICAgICAgICAgICAgICAgICAgPC9Tb3J0SXRlbXM+CiAgICAgICAgICAgICAgICAgICAgPEF4ZXM+CiAgICAgICAgICAgICAgICAgICAgICAgIDxBeGlzIHR5cGU9ImNvbHVtbiI+CiAgICAgICAgICAgICAgICAgICAgICAgICAgICA8QnVzaW5lc3NJdGVtIHJlZj0iYmk2OTU4Ii8+CiAgICAgICAgICAgICAgICAgICAgICAgICAgICA8QnVzaW5lc3NJdGVtIHJlZj0iYmk2OTYwIi8+CiAgICAgICAgICAgICAgICAgICAgICAgICAgICA8QnVzaW5lc3NJdGVtIHJlZj0iYmk2OTY0Ii8+CiAgICAgICAgICAgICAgICAgICAgICAgICAgICA8QnVzaW5lc3NJdGVtIHJlZj0iYmk2OTY3Ii8+CiAgICAgICAgICAgICAgICAgICAgICAgICAgICA8QnVzaW5lc3NJdGVtIHJlZj0iYmk2OTc1Ii8+CiAgICAgICAgICAgICAgICAgICAgICAgICAgICA8QnVzaW5lc3NJdGVtIHJlZj0iYmk2OTc4Ii8+CiAgICAgICAgICAgICAgICAgICAgICAgICAgICA8QnVzaW5lc3NJdGVtIHJlZj0iYmk2OTkyIi8+CiAgICAgICAgICAgICAgICAgICAgICAgICAgICA8QnVzaW5lc3NJdGVtIHJlZj0iYmk2OTk4Ii8+CiAgICAgICAgICAgICAgICAgICAgICAgICAgICA8QnVzaW5lc3NJdGVtIHJlZj0iYmk3MDA0Ii8+CiAgICAgICAgICAgICAgICAgICAgICAgICAgICA8QnVzaW5lc3NJdGVtIHJlZj0iYmk3MDY4Ii8+CiAgICAgICAgICAgICAgICAgICAgICAgICAgICA8QnVzaW5lc3NJdGVtIHJlZj0iYmk3Mzc0Ii8+CiAgICAgICAgICAgICAgICAgICAgICAgIDwvQXhpcz4KICAgICAgICAgICAgICAgICAgICA8L0F4ZXM+CiAgICAgICAgICAgICAgICA8L1JlbGF0aW9uYWxRdWVyeT4KICAgICAgICAgICAgICAgIDxSZXN1bHREZWZpbml0aW9ucz4KICAgICAgICAgICAgICAgICAgICA8UmVzdWx0RGVmaW5pdGlvbiBuYW1lPSJkZDY5NTY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AyMiIvPgogICAgICAgICAgICAgICAgPC9EZXRhaWxGaWx0ZXJzPgogICAgICAgICAgICA8L0FwcGxpZWRGaWx0ZXJzPgogICAgICAgIDwvUGFyZW50RGF0YURlZmluaXRpb24+CiAgICAgICAgPFBhcmVudERhdGFEZWZpbml0aW9uIG5hbWU9ImRkNzA3MiIgZGF0YVNvdXJjZT0iZHM4NTEiIGNoaWxkUXVlcnlSZWxhdGlvbnNoaXA9ImluZGVwZW5kZW50IiBzdGF0dXM9ImV4ZWN1dGFibGUiPgogICAgICAgICAgICA8QnVzaW5lc3NJdGVtcz4KICAgICAgICAgICAgICAgIDxSZWxhdGlvbmFsRGF0YUl0ZW0gbmFtZT0iYmk3MDcwIiBiYXNlPSJiaTkyNCIvPgogICAgICAgICAgICAgICAgPFJlbGF0aW9uYWxGaWx0ZXJJdGVtIG5hbWU9ImJpNzA3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NzAsYmlubmVkfSwnNzQnKSxpc21pc3NpbmcoJHtiaTcwNzAsYmlubmVkfSkpPC9FeHByZXNzaW9uPgogICAgICAgICAgICAgICAgPC9SZWxhdGlvbmFsRmlsdGVySXRlbT4KICAgICAgICAgICAgICAgIDxSZWxhdGlvbmFsRGF0YUl0ZW0gbmFtZT0iYmk3NzQ2IiBiYXNlPSJiaTg3MyIvPgogICAgICAgICAgICA8L0J1c2luZXNzSXRlbXM+CiAgICAgICAgICAgIDxEYXRhRGVmaW5pdGlvbiBuYW1lPSJkZDcwNzMiIHR5cGU9InJlbGF0aW9uYWwiIGRhdGFTb3VyY2U9ImRzODUxIj4KICAgICAgICAgICAgICAgIDxSZWxhdGlvbmFsUXVlcnkgZGV0YWlsPSJmYWxzZSI+CiAgICAgICAgICAgICAgICAgICAgPFNvcnRJdGVtcz4KICAgICAgICAgICAgICAgICAgICAgICAgPFNvcnRJdGVtIHJlZj0iYmk3MDcwIiBzb3J0RGlyZWN0aW9uPSJhc2NlbmRpbmciLz4KICAgICAgICAgICAgICAgICAgICA8L1NvcnRJdGVtcz4KICAgICAgICAgICAgICAgICAgICA8QXhlcz4KICAgICAgICAgICAgICAgICAgICAgICAgPEF4aXMgdHlwZT0iY29sdW1uIj4KICAgICAgICAgICAgICAgICAgICAgICAgICAgIDxCdXNpbmVzc0l0ZW0gcmVmPSJiaTcwNzAiLz4KICAgICAgICAgICAgICAgICAgICAgICAgPC9BeGlzPgogICAgICAgICAgICAgICAgICAgIDwvQXhlcz4KICAgICAgICAgICAgICAgIDwvUmVsYXRpb25hbFF1ZXJ5PgogICAgICAgICAgICAgICAgPFJlc3VsdERlZmluaXRpb25zPgogICAgICAgICAgICAgICAgICAgIDxSZXN1bHREZWZpbml0aW9uIG5hbWU9ImRkNzA2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DcxIi8+CiAgICAgICAgICAgICAgICA8L0RldGFpbEZpbHRlcnM+CiAgICAgICAgICAgIDwvQXBwbGllZEZpbHRlcnM+CiAgICAgICAgPC9QYXJlbnREYXRhRGVmaW5pdGlvbj4KICAgICAgICA8UGFyZW50RGF0YURlZmluaXRpb24gbmFtZT0iZGQ3MjIwIiBkYXRhU291cmNlPSJkczM0IiBjaGlsZFF1ZXJ5UmVsYXRpb25zaGlwPSJpbmRlcGVuZGVudCIgc3RhdHVzPSJleGVjdXRhYmxlIj4KICAgICAgICAgICAgPEJ1c2luZXNzSXRlbXM+CiAgICAgICAgICAgICAgICA8UmVsYXRpb25hbERhdGFJdGVtIG5hbWU9ImJpNzIwNSIgYmFzZT0iYmk0NyIvPgogICAgICAgICAgICAgICAgPFJlbGF0aW9uYWxEYXRhSXRlbSBuYW1lPSJiaTcyMDYiIGJhc2U9ImJpNDgiLz4KICAgICAgICAgICAgICAgIDxSZWxhdGlvbmFsRGF0YUl0ZW0gbmFtZT0iYmk3MjA3IiBiYXNlPSJiaTU0Ii8+CiAgICAgICAgICAgICAgICA8UmVsYXRpb25hbERhdGFJdGVtIG5hbWU9ImJpNzIwOCIgYmFzZT0iYmk0MSIvPgogICAgICAgICAgICAgICAgPFJlbGF0aW9uYWxEYXRhSXRlbSBuYW1lPSJiaTcyMDkiIGJhc2U9ImJpNDIiLz4KICAgICAgICAgICAgICAgIDxSZWxhdGlvbmFsRGF0YUl0ZW0gbmFtZT0iYmk3MjEwIiBiYXNlPSJiaTQ0Ii8+CiAgICAgICAgICAgICAgICA8UmVsYXRpb25hbERhdGFJdGVtIG5hbWU9ImJpNzIxNSIgYmFzZT0iYmk0MCIvPgogICAgICAgICAgICAgICAgPFJlbGF0aW9uYWxEYXRhSXRlbSBuYW1lPSJiaTcyMTYiIGJhc2U9ImJpNTgiLz4KICAgICAgICAgICAgICAgIDxSZWxhdGlvbmFsRGF0YUl0ZW0gbmFtZT0iYmk3MjE3IiBiYXNlPSJiaTY2Ii8+CiAgICAgICAgICAgICAgICA8UmVsYXRpb25hbERhdGFJdGVtIG5hbWU9ImJpNzIxNCIgYmFzZT0iYmkzOSIvPgogICAgICAgICAgICAgICAgPFJlbGF0aW9uYWxGaWx0ZXJJdGVtIG5hbWU9ImJpNzIx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yMTQsYmlubmVkfSwnSXNzdWFuY2UnKSxpc21pc3NpbmcoJHtiaTcyMTQsYmlubmVkfSkpPC9FeHByZXNzaW9uPgogICAgICAgICAgICAgICAgPC9SZWxhdGlvbmFsRmlsdGVySXRlbT4KICAgICAgICAgICAgICAgIDxSZWxhdGlvbmFsRGF0YUl0ZW0gbmFtZT0iYmk3MjEyIiBiYXNlPSJiaTcwNTQiLz4KICAgICAgICAgICAgICAgIDxSZWxhdGlvbmFsRGF0YUl0ZW0gbmFtZT0iYmk3NjcyIiBiYXNlPSJiaTY1Ii8+CiAgICAgICAgICAgICAgICA8UmVsYXRpb25hbERhdGFJdGVtIG5hbWU9ImJpNzc0NyIgYmFzZT0iYmk0MyIvPgogICAgICAgICAgICAgICAgPFJlbGF0aW9uYWxEYXRhSXRlbSBuYW1lPSJiaTc3NDgiIGJhc2U9ImJpNjQiLz4KICAgICAgICAgICAgPC9CdXNpbmVzc0l0ZW1zPgogICAgICAgICAgICA8RGF0YURlZmluaXRpb24gbmFtZT0iZGQ3MjIxIiB0eXBlPSJyZWxhdGlvbmFsIiBkYXRhU291cmNlPSJkczM0Ij4KICAgICAgICAgICAgICAgIDxSZWxhdGlvbmFsUXVlcnkgZGV0YWlsPSJmYWxzZSI+CiAgICAgICAgICAgICAgICAgICAgPFNvcnRJdGVtcz4KICAgICAgICAgICAgICAgICAgICAgICAgPFNvcnRJdGVtIHJlZj0iYmk3MjEwIiBzb3J0RGlyZWN0aW9uPSJkZXNjZW5kaW5nIi8+CiAgICAgICAgICAgICAgICAgICAgPC9Tb3J0SXRlbXM+CiAgICAgICAgICAgICAgICAgICAgPEF4ZXM+CiAgICAgICAgICAgICAgICAgICAgICAgIDxBeGlzIHR5cGU9ImNvbHVtbiI+CiAgICAgICAgICAgICAgICAgICAgICAgICAgICA8QnVzaW5lc3NJdGVtIHJlZj0iYmk3MjA1Ii8+CiAgICAgICAgICAgICAgICAgICAgICAgICAgICA8QnVzaW5lc3NJdGVtIHJlZj0iYmk3MjA2Ii8+CiAgICAgICAgICAgICAgICAgICAgICAgICAgICA8QnVzaW5lc3NJdGVtIHJlZj0iYmk3MjA3Ii8+CiAgICAgICAgICAgICAgICAgICAgICAgICAgICA8QnVzaW5lc3NJdGVtIHJlZj0iYmk3MjA5Ii8+CiAgICAgICAgICAgICAgICAgICAgICAgICAgICA8QnVzaW5lc3NJdGVtIHJlZj0iYmk3MjE2Ii8+CiAgICAgICAgICAgICAgICAgICAgICAgICAgICA8QnVzaW5lc3NJdGVtIHJlZj0iYmk3NjcyIi8+CiAgICAgICAgICAgICAgICAgICAgICAgICAgICA8QnVzaW5lc3NJdGVtIHJlZj0iYmk3MjA4Ii8+CiAgICAgICAgICAgICAgICAgICAgICAgICAgICA8QnVzaW5lc3NJdGVtIHJlZj0iYmk3MjE1Ii8+CiAgICAgICAgICAgICAgICAgICAgICAgICAgICA8QnVzaW5lc3NJdGVtIHJlZj0iYmk3MjEwIi8+CiAgICAgICAgICAgICAgICAgICAgICAgICAgICA8QnVzaW5lc3NJdGVtIHJlZj0iYmk3MjEyIi8+CiAgICAgICAgICAgICAgICAgICAgICAgICAgICA8QnVzaW5lc3NJdGVtIHJlZj0iYmk3MjE3Ii8+CiAgICAgICAgICAgICAgICAgICAgICAgIDwvQXhpcz4KICAgICAgICAgICAgICAgICAgICA8L0F4ZXM+CiAgICAgICAgICAgICAgICA8L1JlbGF0aW9uYWxRdWVyeT4KICAgICAgICAgICAgICAgIDxSZXN1bHREZWZpbml0aW9ucz4KICAgICAgICAgICAgICAgICAgICA8UmVzdWx0RGVmaW5pdGlvbiBuYW1lPSJkZDcyMTM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IxOSIvPgogICAgICAgICAgICAgICAgPC9EZXRhaWxGaWx0ZXJzPgogICAgICAgICAgICA8L0FwcGxpZWRGaWx0ZXJz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0NDYiIGJhc2U9ImJpMTg1NyIvPgogICAgICAgICAgICAgICAgPFJlbGF0aW9uYWxEYXRhSXRlbSBuYW1lPSJiaTc1MTYiIGJhc2U9ImJpOTExIi8+CiAgICAgICAgICAgICAgICA8UmVsYXRpb25hbERhdGFJdGVtIG5hbWU9ImJpNzc0OS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NDQ2Ii8+CiAgICAgICAgICAgICAgICAgICAgICAgICAgICA8QnVzaW5lc3NJdGVtIHJlZj0iYmk3NTE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IGZvcm1hdD0iQ09NTUEzMi40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sYWJlbD0iU29mdCBCdWxsZXQgSW5kaWNhdG9yIiB4cmVmPSJTT0ZUQlVMTEVUIi8+CiAgICAgICAgICAgICAgICA8RGF0YUl0ZW0gbmFtZT0iYmk2NiIgeHJlZj0iUkFURV9JTkRFWF9TUFJFQUQiIGZvcm1hdD0iQ09NTUEzMi40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A1N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MTc1IiBsYWJlbD0iU29mdCBCdWxsZXQiIHVzYWdlPSJjYXRlZ29yaWNhbCIgZm9ybWF0PSIkLiIgYWdncmVnYXRpb249InN1bSIgZGF0YVR5cGU9InN0cmluZyI+CiAgICAgICAgICAgICAgICAgICAgPEV4cHJlc3Npb24+Y29uZChub3RNaXNzaW5nKCR7Ymk2NSxiaW5uZWR9KSwnW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EYXRhSXRlbSBuYW1lPSJiaTY5MjQiIHhyZWY9IkFERElUSU9OQUxfVFJVU1RFRV9PQyIvPgogICAgICAgICAgICAgICAgPERhdGFJdGVtIG5hbWU9ImJpNjkyNSIgeHJlZj0iQ09MTF9FWENFU1NfVk9MVU5UQVJZIi8+CiAgICAgICAgICAgICAgICA8RGF0YUl0ZW0gbmFtZT0iYmk2OTI2IiB4cmVmPSJDT0xMX0VYQ0VTU19UUlVTVEVFIi8+CiAgICAgICAgICAgICAgICA8RGF0YUl0ZW0gbmFtZT0iYmk2OTI3IiB4cmVmPSJDT01QX0xFR0FDWV9JU1NVQU5DRVNfRVVSIi8+CiAgICAgICAgICAgICAgICA8RGF0YUl0ZW0gbmFtZT0iYmk2OTI4IiB4cmVmPSJMSVFVSURBVElPTl9DT1NUU19FVVIiLz4KICAgICAgICAgICAgICAgIDxEYXRhSXRlbSBuYW1lPSJiaTY5MjkiIHhyZWY9IkNQX0lOVEVSRVNUX0VVUiIvPgogICAgICAgICAgICAgICAgPERhdGFJdGVtIG5hbWU9ImJpNjkzMCIgeHJlZj0iQ09WX0JPTkRfSU5URVJFU1RfRVVSIi8+CiAgICAgICAgICAgICAgICA8RGF0YUl0ZW0gbmFtZT0iYmk2OTMxIiB4cmVmPSJJU1NfUE9UX0VVUl9UUlVTVEVFIi8+CiAgICAgICAgICAgICAgICA8RGF0YUl0ZW0gbmFtZT0iYmk2OTMyIiB4cmVmPSJJU1NfUE9UX0VVUl9WT0xVTlRBUlkiLz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ERhdGFJdGVtIG5hbWU9ImJpNjkyMyIgeHJlZj0iQ1VTVF9SSVNLX0NMQVNTIi8+CiAgICAgICAgICAgICAgICA8QWdncmVnYXRlQ2FsY3VsYXRlZEl0ZW0gbmFtZT0iYmk3NDU4IiBsYWJlbD0iTm8uIG9mIFByb3BlcnRpZXMiIGZvcm1hdD0iQ09NTUExMi4yIiBkYXRhVHlwZT0iZG91YmxlIj4KICAgICAgICAgICAgICAgICAgICA8RXhwcmVzc2lvbj5hZ2dyZWdhdGUoY291bnREaXN0aW5jdCxncm91cCwke2JpOTAzLGJpbm5lZH0pPC9FeHByZXNzaW9uPgogICAgICAgICAgICAgICAgPC9BZ2dyZWdhdGVDYWxjdWxhdGVkSXRlbT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2NzksYmk3Njgw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2ODEsYmk3Njgy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gz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g0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ODUsYmk3Njg2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Y4Nz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4OD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g5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5M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Y5M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OTIsYmk3Njkz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5NCxiaTc2OT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k2LGJpNzY5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k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OT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w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w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w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0LGJpNzcw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wOD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wOT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x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E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MT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x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x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E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I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3MjE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y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IzLGJpNzcy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I1LGJpNzcy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yNyxiaTc3Mj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y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MwLGJpNzcz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zMj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czMz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z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z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zYsYmk3NzM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MzgsYmk3NzM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D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DEsYmk3NzQ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zQz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M3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DQsYmk3NzQ1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M3N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0Nj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Njcy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c0NyxiaTc3NDg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Njcy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0OT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NDQ3IiB2YXJpYWJsZT0iYmk3NDQ2IiBjb21wYWN0Rm9ybWF0PSJmYWxzZSIvPgogICAgICAgICAgICAgICAgICAgICAgICA8TWVhc3VyZSBuYW1lPSJ2ZTc1MTciIHZhcmlhYmxlPSJiaTc1M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Njky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Y3OS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Njg1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2ODE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Njkx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Y5NC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2OTY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NzA0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Y4Ny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zE0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2ODQ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Y4M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Njg2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2ODA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cxNS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Njgy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cw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Y5OS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cwM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cwM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cwM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cwM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cwNi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Y4OC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Y4OS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Y5M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3MDk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2OTM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2OTU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2OTc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2OTg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3MDU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NzEw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NzA3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cxMS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3MTI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NzEz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cxNi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3MTc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NzE4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cxOS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3MjA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3MjM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3MjU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3Mjc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3Mjk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3MzA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3MjQ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3MjY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3Mjg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3MzE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zIx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zIy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NzMz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NzM0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NzM1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NzM2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NzM4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NzQw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NzQx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czMi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3Mzc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NzM5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3NDI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NzQz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c0NC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c0NS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3NDY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NzQ3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NzQ4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c0OS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MzQ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ExLTA0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yLTExLTAzVDEzOjUzOjA3LjQzN1oiLz4KICAgICAgICAgICAgPC9FZGl0b3I+CiAgICAgICAgPC9FZGl0b3JzPgogICAgPC9IaXN0b3J5PgogICAgPFNBU1JlcG9ydFN0YXRlIGRhdGU9IjIwMjItMTAtMThUMDk6MTM6MzRaIj4KICAgICAgICA8Vmlldy8+CiAgICAgICAgPFZpc3VhbEVsZW1lbnRzPgogICAgICAgICAgICA8UHJvbXB0U3RhdGUgZWxlbWVudD0idmUxMjM2Ij4KICAgICAgICAgICAgICAgIDxTZWxlY3Rpb25zPgogICAgICAgICAgICAgICAgICAgIDxTZWxlY3Rpb24+ZXEoJHtiaTEyNDF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M1NDAiPgogICAgICAgICAgICAgICAgPFNlbGVjdGlvbnM+CiAgICAgICAgICAgICAgICAgICAgPFNlbGVjdGlvbj5lcSgke2JpMzUzNn0sJzcxJyk8L1NlbGVjdGlvbj4KICAgICAgICAgICAgICAgIDwvU2VsZWN0aW9ucz4KICAgICAgICAgICAgPC9Qcm9tcHR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zNTk2Ij4KICAgICAgICAgICAgICAgIDxTZWxlY3Rpb25zPgogICAgICAgICAgICAgICAgICAgIDxTZWxlY3Rpb24+ZXEoJHtiaTM1OTJ9LCc3NCcpPC9TZWxlY3Rpb24+CiAgICAgICAgICAgICAgICA8L1NlbGVjdGlvbnM+CiAgICAgICAgICAgIDwvUHJvbXB0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Byb21wdFN0YXRlIGVsZW1lbnQ9InZlNjk0MCI+CiAgICAgICAgICAgICAgICA8U2VsZWN0aW9ucz4KICAgICAgICAgICAgICAgICAgICA8U2VsZWN0aW9uPmVxKCR7Ymk2OTM0fSwnNzEnKTwvU2VsZWN0aW9uPgogICAgICAgICAgICAgICAgPC9TZWxlY3Rpb25zPgogICAgICAgICAgICA8L1Byb21wdFN0YXRlPgogICAgICAgICAgICA8UHJvbXB0U3RhdGUgZWxlbWVudD0idmU3MDc1Ij4KICAgICAgICAgICAgICAgIDxTZWxlY3Rpb25zPgogICAgICAgICAgICAgICAgICAgIDxTZWxlY3Rpb24+ZXEoJHtiaTcwNzB9LCc3NCcpPC9TZWxlY3Rpb24+CiAgICAgICAgICAgICAgICA8L1NlbGVjdGlvbnM+CiAgICAgICAgICAgIDwvUHJvbXB0U3RhdGU+CiAgICAgICAgPC9WaXN1YWxFbGVtZW50cz4KICAgIDwvU0FTUmVwb3J0U3RhdGU+CjwvU0FTUmVwb3J0Pgo=</data>
</ReportState>
</file>

<file path=customXml/item135.xml><?xml version="1.0" encoding="utf-8"?>
<ReportState xmlns="sas.reportstate">
  <data type="reportstate">UkNfU1RBUlRbVgVnZ1VjAgAAAFNnYwIAAABjAAAAAGRVBgAAAHZlMzU0MGRVAAAAAGMAAAAAZ5lmVQEAAABTVgFnmGRVBgAAAGJpNzc2MGRVEgAAAFJlZmluYW5jaW5nIE1hcmtlcmFWAWdjAWRVAgAAADcxYxj8//9iAAAAAAAA+H9kVQIAAAA3MWMBAAAAVGMIAAAAYWMAZ2MCAAAAYwAAAABkVQUAAAB2ZTcyM2RVAAAAAGMAAAAAZ5lmVQEAAABTVgFnmGRVBgAAAGJpMTczNWRVDAAAAEN1dCBPZmYgRGF0ZWFWAWdjAGFjGPz//2IAAAAAgGHWQGRVCgAAADMwLzA5LzIwMjJjAQAAAFRjCAAAAGFjAFRWAWZVAwAAAFNkVQYAAABiaTE3MzVkVQYAAABiaTEzODBkVQYAAABiaTEzNjZUVgFhVgFnZFUGAAAAZGQxMzcxVgFmVQUAAABTZFUKAAAAQW1vcnRpc2luZ2RVFgAAAEJ1bGxldCAvIGludGVyZXN0IG9ubHlkVQoAAABDb21tZXJjaWFsZFUFAAAAT3RoZXJkVQsAAABSZXNpZGVudGlhbFRWAWZnVQQAAABTVgFnwGMBAAAAZFUGAAAAYmkxMzY2ZFUOAAAAQVRUIEFzc2V0IFR5cGVhYxgAAABWAWFWAWZjVQwAAABTnP///5z///+c////nP///wQAAAAEAAAABAAAAAQAAAACAAAAAgAAAAIAAAACAAAAVGMBAAAAYgwAAABiAAAAAAAA+H9iAAAAAAAA+H9iAAAAAAAA+H9iAAAAAAAA+H9iAAAAAAAA+H9hYwBjAGMAYwFWAWfAYwAAAABkVQYAAABiaTE3MzVkVQwAAABDdXQgT2ZmIERhdGVkVQcAAABERE1NWVk4YxgAAABWAWZjVQwAAABTAAAAAIBh1kAAAAAAgGHWQAAAAACAYdZAAAAAAIBh1kAAAAAAgGHWQAAAAACAYdZAAAAAAIBh1kAAAAAAgGHWQAAAAACAYdZAAAAAAIBh1kAAAAAAgGHWQAAAAACAYdZAVFYBYWMBAAAAYgwAAABiAAAAAAAA+H9iAAAAAAAA+H9iAAAAAAAA+H9iAAAAAAAA+H9iAAAAAAAA+H9hYwBjAGMAYwFWAWfAYwEAAABkVQYAAABiaTEzODBkVRIAAABBVFQgUmVkdWN0aW9uIFR5cGVhYxgAAABWAWFWAWZjVQwAAABTnP///wEAAAAAAAAAAwAAAJz///8BAAAAAAAAAAMAAACc////AQAAAAAAAAADAAAAVGMBAAAAYgwAAABiAAAAAAAA+H9iAAAAAAAA+H9iAAAAAAAA+H9iAAAAAAAA+H9iAAAAAAAA+H9hYwBjAGMAYwFWAWfAYwAAAABkVQYAAABiaTI4NjhkVRIAAAAlIG9mIFRPVEFMIEJhbGFuY2VkVQsAAABQRVJDRU5UMTIuMmMYAAAAVgFmY1UMAAAAUwAAAAAAAPA/uHxVGO5SwD/uU5h1HeLrP4PGmaQITlI/XD9L20324j/VAN7280+hP4kiyyg+4eE/EKvFPBJz4D4VgWlJZBPaPwL5OzXi/bc/oWKamb4B1D8tOyCAIi1SP1RWAWFjAgAAAGIMAAAAYgAAAAAAAPh/YgAAAAAAAPh/YgAAAAAAAPh/YgAAAAAAAPh/YgAAAAAAAPh/YWMAYwBjAGMBVGegZmNVDAAAAFMAAAAAAAAAAAAAAABUVgFlY1UAAAAAU1RhVgFhYwwAAABiDAAAAGMBYwBiAAAAAAAAAABWAWFWAWFWA2dnZFUGAAAAZGQxMzcxVgFhVgFmZ1UBAAAAU2dkVQoAAAAzMC8wOS8yMDIyVgFnYwBhYxj8//9iAAAAAIBh1kBkVQoAAAAzMC8wOS8yMDIyVgFmZ1UEAAAAU2dkVQsAAABNQVRDSEVTX0FMTFYBZ2MBZFULAAAATUFUQ0hFU19BTExjnP///2IAAAAAAAD4f2RVCwAAAE1BVENIRVNfQUxMVgFmZ1UDAAAAU2dkVQsAAABNQVRDSEVTX0FMTFYBZ2MBZFULAAAATUFUQ0hFU19BTExjnP///2IAAAAAAAD4f2RVCwAAAE1BVENIRVNfQUxMVgFhYwMAAABjAVYBZmNVAQAAAFMAAAAAVFYBYVYBZmdVAQAAAFNWAWdjAGFjGPz//2IAAAAAAADwP2RVCAAAADEwMCwwMCAlVFYBYWdkVQsAAABSZXNpZGVudGlhbFYBZ2MBZFULAAAAUmVzaWRlbnRpYWxjBAAAAGIAAAAAAAD4f2RVCwAAAFJlc2lkZW50aWFsVgFhYwMAAABjAVYBZmNVAQAAAFMEAAAAVFYBYVYBZmdVAQAAAFNWAWdjAGFjGPz//2JcP0vbTfbiP2RVBwAAADU5LDI2ICVUVgFhZ2RVCgAAAENvbW1lcmNpYWxWAWdjAWRVCgAAAENvbW1lcmNpYWxjAgAAAGIAAAAAAAD4f2RVCgAAAENvbW1lcmNpYWxWAWFjAwAAAGMBVgFmY1UBAAAAUwgAAABUVgFhVgFmZ1UBAAAAU1YBZ2MAYWMY/P//YhWBaUlkE9o/ZFUHAAAANDAsNzQgJVRWAWFUYwIAAABjAVYBYVYBYVYBYVYBYWdkVRYAAABCdWxsZXQgLyBpbnRlcmVzdCBvbmx5VgFnYwFkVRYAAABCdWxsZXQgLyBpbnRlcmVzdCBvbmx5YwEAAABiAAAAAAAA+H9kVRYAAABCdWxsZXQgLyBpbnRlcmVzdCBvbmx5VgFmZ1UDAAAAU2dkVQsAAABNQVRDSEVTX0FMTFYBZ2MBZFULAAAATUFUQ0hFU19BTExjnP///2IAAAAAAAD4f2RVCwAAAE1BVENIRVNfQUxMVgFhYwMAAABjAVYBZmNVAQAAAFMBAAAAVFYBYVYBZmdVAQAAAFNWAWdjAGFjGPz//2K4fFUY7lLAP2RVBwAAADEyLDc1ICVUVgFhZ2RVCwAAAFJlc2lkZW50aWFsVgFnYwFkVQsAAABSZXNpZGVudGlhbGMEAAAAYgAAAAAAAPh/ZFULAAAAUmVzaWRlbnRpYWxWAWFjAwAAAGMBVgFmY1UBAAAAUwUAAABUVgFhVgFmZ1UBAAAAU1YBZ2MAYWMY/P//YtUA3vbzT6E/ZFUGAAAAMywzOCAlVFYBYWdkVQoAAABDb21tZXJjaWFsVgFnYwFkVQoAAABDb21tZXJjaWFsYwIAAABiAAAAAAAA+H9kVQoAAABDb21tZXJjaWFsVgFhYwMAAABjAVYBZmNVAQAAAFMJAAAAVFYBYVYBZmdVAQAAAFNWAWdjAGFjGPz//2IC+Ts14v23P2RVBgAAADksMzcgJVRWAWFUYwIAAABjAVYBYVYBYVYBYVYBYWdkVQoAAABBbW9ydGlzaW5nVgFnYwFkVQoAAABBbW9ydGlzaW5nYwAAAABiAAAAAAAA+H9kVQoAAABBbW9ydGlzaW5nVgFmZ1UDAAAAU2dkVQsAAABNQVRDSEVTX0FMTFYBZ2MBZFULAAAATUFUQ0hFU19BTExjnP///2IAAAAAAAD4f2RVCwAAAE1BVENIRVNfQUxMVgFhYwMAAABjAVYBZmNVAQAAAFMCAAAAVFYBYVYBZmdVAQAAAFNWAWdjAGFjGPz//2LuU5h1HeLrP2RVBwAAADg3LDE0ICVUVgFhZ2RVCwAAAFJlc2lkZW50aWFsVgFnYwFkVQsAAABSZXNpZGVudGlhbGMEAAAAYgAAAAAAAPh/ZFULAAAAUmVzaWRlbnRpYWxWAWFjAwAAAGMBVgFmY1UBAAAAUwYAAABUVgFhVgFmZ1UBAAAAU1YBZ2MAYWMY/P//Yokiyyg+4eE/ZFUHAAAANTUsODcgJVRWAWFnZFUKAAAAQ29tbWVyY2lhbFYBZ2MBZFUKAAAAQ29tbWVyY2lhbGMCAAAAYgAAAAAAAPh/ZFUKAAAAQ29tbWVyY2lhbFYBYWMDAAAAYwFWAWZjVQEAAABTCgAAAFRWAWFWAWZnVQEAAABTVgFnYwBhYxj8//9ioWKamb4B1D9kVQcAAAAzMSwyNiAlVFYBYVRjAgAAAGMBVgFhVgFhVgFhVgFhZ2RVBQAAAE90aGVyVgFnYwFkVQUAAABPdGhlcmMDAAAAYgAAAAAAAPh/ZFUFAAAAT3RoZXJWAWZnVQMAAABTZ2RVCwAAAE1BVENIRVNfQUxMVgFnYwFkVQsAAABNQVRDSEVTX0FMTGOc////YgAAAAAAAPh/ZFULAAAATUFUQ0hFU19BTExWAWFjAwAAAGMBVgFmY1UBAAAAUwMAAABUVgFhVgFmZ1UBAAAAU1YBZ2MAYWMY/P//YoPGmaQITlI/ZFUGAAAAMCwxMSAlVFYBYWdkVQsAAABSZXNpZGVudGlhbFYBZ2MBZFULAAAAUmVzaWRlbnRpYWxjBAAAAGIAAAAAAAD4f2RVCwAAAFJlc2lkZW50aWFsVgFhYwMAAABjAVYBZmNVAQAAAFMHAAAAVFYBYVYBZmdVAQAAAFNWAWdjAGFjGPz//2IQq8U8EnPgPmRVBgAAADAsMDAgJVRWAWFnZFUKAAAAQ29tbWVyY2lhbFYBZ2MBZFUKAAAAQ29tbWVyY2lhbGMCAAAAYgAAAAAAAPh/ZFUKAAAAQ29tbWVyY2lhbFYBYWMDAAAAYwFWAWZjVQEAAABTCwAAAFRWAWFWAWZnVQEAAABTVgFnYwBhYxj8//9iLTsggCItUj9kVQYAAAAwLDExICVUVgFhVGMCAAAAYwFWAWFWAWFWAWFWAWFUYwEAAABjAVYBYVYBYVYBYVYBYVRjAAAAAGMBVgFhVgFhVgFhVgFhVgFmZ1UCAAAAU2dkVRcAAABkZWZhdWx0Um93QXhpc0hpZXJhcmNoeWRVEAAAAFplaWxlbmhpZXJhcmNoaWVWAWZnVQIAAABTZ2RVBgAAAGJpMTczNWRVDAAAAEN1dCBPZmYgRGF0ZWRVBwAAAERETU1ZWThjAAAAAGMBVgFhVgFhZ2RVBgAAAGJpMTM4MGRVEgAAAEFUVCBSZWR1Y3Rpb24gVHlwZWFjAQAAAGMBVgFhVgFhVGMAAAAAZ2RVBAAAAHJvb3RWAWFWAWZnVQEAAABTZ2RVCgAAADMwLzA5LzIwMjJWAWdjAGFjGPz//2IAAAAAgGHWQGRVCgAAADMwLzA5LzIwMjJWAWZnVQMAAABTZ2RVFgAAAEJ1bGxldCAvIGludGVyZXN0IG9ubHlWAWdjAWRVFgAAAEJ1bGxldCAvIGludGVyZXN0IG9ubHljAQAAAGIAAAAAAAD4f2RVFgAAAEJ1bGxldCAvIGludGVyZXN0IG9ubHlWAWFjAgAAAGMBVgFhVgFhVgFhVgFhZ2RVCgAAAEFtb3J0aXNpbmdWAWdjAWRVCgAAAEFtb3J0aXNpbmdjAAAAAGIAAAAAAAD4f2RVCgAAAEFtb3J0aXNpbmdWAWFjAgAAAGMBVgFhVgFhVgFhVgFhZ2RVBQAAAE90aGVyVgFnYwFkVQUAAABPdGhlcmMDAAAAYgAAAAAAAPh/ZFUFAAAAT3RoZXJWAWFjAgAAAGMBVgFhVgFhVgFhVgFhVGMBAAAAYwBWAWFWAWFWAWFWAWFUYwAAAABjAFYBYVYBYVYBYVYBYWdkVQQAAAByb290VgFhVgFmZ1UBAAAAU2dkVQoAAAAzMC8wOS8yMDIyVgFnYwBhYxj8//9iAAAAAIBh1kBkVQoAAAAzMC8wOS8yMDIyVgFmZ1UDAAAAU2dkVRYAAABCdWxsZXQgLyBpbnRlcmVzdCBvbmx5VgFnYwFkVRYAAABCdWxsZXQgLyBpbnRlcmVzdCBvbmx5YwEAAABiAAAAAAAA+H9kVRYAAABCdWxsZXQgLyBpbnRlcmVzdCBvbmx5VgFhYwIAAABjAVYBYVYBYVYBYVYBYWdkVQoAAABBbW9ydGlzaW5nVgFnYwFkVQoAAABBbW9ydGlzaW5nYwAAAABiAAAAAAAA+H9kVQoAAABBbW9ydGlzaW5nVgFhYwIAAABjAVYBYVYBYVYBYVYBYWdkVQUAAABPdGhlclYBZ2MBZFUFAAAAT3RoZXJjAwAAAGIAAAAAAAD4f2RVBQAAAE90aGVyVgFhYwIAAABjAVYBYVYBYVYBYVYBYVRjAQAAAGMAVgFhVgFhVgFhVgFhVGMAAAAAYwBWAWFWAWFWAWFWAWFjAWdkVRoAAABkZWZhdWx0Q29sdW1uQXhpc0hpZXJhcmNoeWRVEQAAAFNwYWx0ZW5oaWVyYXJjaGllVgFmZ1UBAAAAU2dkVQYAAABiaTEzNjZkVQ4AAABBVFQgQXNzZXQgVHlwZWFjAQAAAGMBVgFhVgFhVGMAAAAAZ2RVBAAAAHJvb3RWAWFWAWZnVQIAAABTZ2RVCwAAAFJlc2lkZW50aWFsVgFnYwFkVQsAAABSZXNpZGVudGlhbGMEAAAAYgAAAAAAAPh/ZFULAAAAUmVzaWRlbnRpYWxWAWFjAQAAAGMBVgFhVgFhVgFhVgFhZ2RVCgAAAENvbW1lcmNpYWxWAWdjAWRVCgAAAENvbW1lcmNpYWxjAgAAAGIAAAAAAAD4f2RVCgAAAENvbW1lcmNpYWxWAWFjAQAAAGMBVgFhVgFhVgFhVgFhVGMAAAAAYwBWAWFWAWFWAWFWAWFnZFUEAAAAcm9vdFYBYVYBZmdVAgAAAFNnZFULAAAAUmVzaWRlbnRpYWxWAWdjAWRVCwAAAFJlc2lkZW50aWFsYwQAAABiAAAAAAAA+H9kVQsAAABSZXNpZGVudGlhbFYBYWMBAAAAYwFWAWFWAWFWAWFWAWFnZFUKAAAAQ29tbWVyY2lhbFYBZ2MBZFUKAAAAQ29tbWVyY2lhbGMCAAAAYgAAAAAAAPh/ZFUKAAAAQ29tbWVyY2lhbFYBYWMBAAAAYwFWAWFWAWFWAWFWAWFUYwAAAABjAFYBYVYBYVYBYVYBYWMBVGMBYwBjAGIAAAAAAAAAAFYBZlUBAAAAU2RVBgAAAGJpMjg2OFRjAGMBYwBhY0IFAgBWAWFkVRcHAAA8UmVzdWx0IHJlZj0iZGQxMzc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TM2NiIgbGFiZWw9IkFUVCBBc3NldCBUeXBlIiByZWY9ImJpMTM2NiIgY29sdW1uPSJjMCIgc29ydE9uPSJjdXN0b20iIGN1c3RvbVNvcnQ9ImNzNjEyMCIvPjxOdW1lcmljVmFyaWFibGUgdmFybmFtZT0iYmkxNzM1IiBsYWJlbD0iQ3V0IE9mZiBEYXRlIiByZWY9ImJpMTczNSIgY29sdW1uPSJjMSIgZm9ybWF0PSJERE1NWVk4IiB1c2FnZT0iY2F0ZWdvcmljYWwiLz48U3RyaW5nVmFyaWFibGUgdmFybmFtZT0iYmkxMzgwIiBsYWJlbD0iQVRUIFJlZHVjdGlvbiBUeXBlIiByZWY9ImJpMTM4MCIgY29sdW1uPSJjMiIgc29ydE9uPSJjdXN0b20iIGN1c3RvbVNvcnQ9ImNzMTM4NSIvPjxOdW1lcmljVmFyaWFibGUgdmFybmFtZT0iYmkyODY4IiBsYWJlbD0iJSBvZiBUT1RBTCBCYWxhbmNlIiByZWY9ImJpMjg2OCIgY29sdW1uPSJjMyIgZm9ybWF0PSJQRVJDRU5UMTIuMiIgdXNhZ2U9InF1YW50aXRhdGl2ZSIvPjwvVmFyaWFibGVzPjxDb2x1bW5zPjxTdHJpbmdDb2x1bW4gY29sbmFtZT0iYzAiIGVuY29kaW5nPSJ0ZXh0IiBtYXhMZW5ndGg9IjEiLz48TnVtZXJpY0NvbHVtbiBjb2xuYW1lPSJjMSIgZW5jb2Rpbmc9InRleHQiIGRhdGFUeXBlPSJkYXRlIi8+PFN0cmluZ0NvbHVtbiBjb2xuYW1lPSJjMiIgZW5jb2Rpbmc9InRleHQiIG1heExlbmd0aD0iMSIvPjxOdW1lcmljQ29sdW1uIGNvbG5hbWU9ImMzIiBlbmNvZGluZz0idGV4dCIgZGF0YVR5cGU9ImRvdWJsZSIvPjwvQ29sdW1ucz48RGF0YSBmb3JtYXQ9IkNTViIgcm93Q291bnQ9IjEyIiBhdmFpbGFibGVSb3dDb3VudD0iMTIiIHNpemU9IjM5MSIgZGF0YUxheW91dD0ibWluaW1hbCIgZ3JhbmRUb3RhbD0iZmFsc2UiIGlzSW5kZXhlZD0idHJ1ZSIgY29udGVudEtleT0iRFc1MkZBVjU0RkpJUUJENllNNlNTV0VVWExCSzU3R1giPjwhW0NEQVRBWy0xMDAsMjI5MTguMCwtMTAwLDEuMAotMTAwLDIyOTE4LjAsMSwwLjEyNzUzMDgyNDU0ODUzNDI2Ci0xMDAsMjI5MTguMCwwLDAuODcxMzUxOTM3OTQwNDAxMwotMTAwLDIyOTE4LjAsMywwLjAwMTExNzIzNzUxMTA2NDMyMzUKNCwyMjkxOC4wLC0xMDAsMC41OTI1NjY0MjE4MDI5NjY5CjQsMjI5MTguMCwxLDAuMDMzODEzMTE3ODcxNDMzNTIKNCwyMjkxOC4wLDAsMC41NTg3NDU0NjAyMDAxMTU1CjQsMjI5MTguMCwzLDcuODQzNzMxNDE3ODk2NzYxRS02CjIsMjI5MTguMCwtMTAwLDAuNDA3NDMzNTc4MTk3MDMwMjQKMiwyMjkxOC4wLDEsMC4wOTM3MTc3MDY2NzcxMDA2OQoyLDIyOTE4LjAsMCwwLjMxMjYwNjQ3Nzc0MDI4MzU1CjIsMjI5MTguMCwzLDAuMDAxMTA5MzkzNzc5NjQ2NDI2OApdXT48L0RhdGE+PFN0cmluZ1RhYmxlIGZvcm1hdD0iQ1NWIiByb3dDb3VudD0iNSIgc2l6ZT0iNzMiIGNvbnRlbnRLZXk9IklPUElSSlNaUTdNU1BCS0Y1WlQ3VUJTQlZVSDdBWFRMIj48IVtDREFUQVsiQW1vcnRpc2luZyIKIkJ1bGxldCAvIGludGVyZXN0IG9ubHkiCiJDb21tZXJjaWFsIgoiT3RoZXIiCiJSZXNpZGVudGlhbCIKXV0+PC9TdHJpbmdUYWJsZT48L1Jlc3VsdD5WAWFjAGMAYwBjAWMAYwBjAFYBYWMBAAAAYwBjAF1FTkRfUkMr</data>
</ReportState>
</file>

<file path=customXml/item136.xml><?xml version="1.0" encoding="utf-8"?>
<ReportState xmlns="sas.reportstate">
  <data type="reportstate">UkNfU1RBUlRbVgVnZ1VjAgAAAFNnYwIAAABjAAAAAGRVBgAAAHZlMzU0MGRVAAAAAGMAAAAAZ5lmVQEAAABTVgFnmGRVBgAAAGJpODcxMGRVEgAAAFJlZmluYW5jaW5nIE1hcmtlcmFWAWdjAWRVAgAAADgzYxj8//9iAAAAAAAA+H9kVQIAAAA4M2MBAAAAVGMIAAAAYWMAZ2MCAAAAYwAAAABkVQUAAAB2ZTcyM2RVAAAAAGMAAAAAZ5lmVQEAAABTVgFnmGRVBgAAAGJpMjYxMmRVDAAAAEN1dCBPZmYgRGF0ZWFWAWdjAGFjGPz//2IAAAAAgFzXQGRVCgAAADMwLzA2LzIwMjVjAQAAAFRjCAAAAGFjAFRWAWZVBAAAAFNkVQYAAABiaTI2MTJkVQYAAABiaTQwMTJkVQYAAABiaTI2MjdkVQYAAABiaTI2MzdUVgFhVgFnZFUGAAAAZGQyNjE2VgFmVQMAAABTZFUHAAAAQXVzdHJpYWRVCgAAAENvbW1lcmNpYWxkVQ4AAABFdXJvcGVhbiBVbmlvblRWAWZnVQUAAABTVgFnwGMBAAAAZFUGAAAAYmkyNjM3ZFUOAAAAQVRUIEFzc2V0IFR5cGVhYxgAAABWAWFWAWZjVQYAAABTnP///5z///+c////AQAAAAEAAAABAAAAVGMBAAAAYgYAAABiAAAAAAAA+H9iAAAAAAAA+H9iAAAAAAAA+H9iAAAAAAAA+H9iAAAAAAAA+H9hYwBjAGMAYwFWAWfAYwAAAABkVQYAAABiaTI2MTJkVQwAAABDdXQgT2ZmIERhdGVkVQcAAABERE1NWVk4YxgAAABWAWZjVQYAAABTAAAAAIBc10AAAAAAgFzXQAAAAACAXNdAAAAAAIBc10AAAAAAgFzXQAAAAACAXNdAVFYBYWMBAAAAYgYAAABiAAAAAAAA+H9iAAAAAAAA+H9iAAAAAAAA+H9iAAAAAAAA+H9iAAAAAAAA+H9hYwBjAGMAYwFWAWfAYwEAAABkVQYAAABiaTQwMTJkVRYAAABBVFQgTWFpbiBQcm9wZXJ0eSBab25lYWMYAAAAVgFhVgFmY1UGAAAAU5z///8CAAAAAgAAAJz///8CAAAAAgAAAFRjAQAAAGIGAAAAYgAAAAAAAPh/YgAAAAAAAPh/YgAAAAAAAPh/YgAAAAAAAPh/YgAAAAAAAPh/YWMAYwBjAGMBVgFnwGMBAAAAZFUGAAAAYmkyNjI3ZFUQAAAAUHJvcGVydHkgQ291bnRyeWFjGAAAAFYBYVYBZmNVBgAAAFOc////nP///wAAAACc////nP///wAAAABUYwEAAABiBgAAAGIAAAAAAAD4f2IAAAAAAAD4f2IAAAAAAAD4f2IAAAAAAAD4f2IAAAAAAAD4f2FjAGMAYwBjAVYBZ8BjAAAAAGRVBgAAAGJpMjcwN2RVEgAAACUgb2YgVE9UQUwgQmFsYW5jZWRVCwAAAFBFUkNFTlQxMi4yYxgAAABWAWZjVQYAAABTAAAAAAAA8D8AAAAAAADwPwAAAAAAAPA/AAAAAAAA8D8AAAAAAADwPwAAAAAAAPA/VFYBYWMCAAAAYgYAAABiAAAAAAAA+H9iAAAAAAAA+H9iAAAAAAAA+H9iAAAAAAAA+H9iAAAAAAAA+H9hYwBjAGMAYwFUZ6BmY1UGAAAAUwAAAAAAAFRWAWVjVQAAAABTVGFWAWFjBgAAAGIGAAAAYwFjAGIAAAAAAAAAAFYBYVYBYVYDZ2dkVQYAAABkZDI2MTZWAWFWAWZnVQEAAABTZ2RVCgAAADMwLzA2LzIwMjVWAWdjAGFjGPz//2IAAAAAgFzXQGRVCgAAADMwLzA2LzIwMjVWAWZnVQIAAABTZ2RVCwAAAE1BVENIRVNfQUxMVgFnYwFkVQsAAABNQVRDSEVTX0FMTGOc////YgAAAAAAAPh/ZFULAAAATUFUQ0hFU19BTExWAWZnVQEAAABTZ2RVCwAAAE1BVENIRVNfQUxMVgFnYwFkVQsAAABNQVRDSEVTX0FMTGOc////YgAAAAAAAPh/ZFULAAAATUFUQ0hFU19BTExWAWZnVQIAAABTZ2RVCwAAAE1BVENIRVNfQUxMVgFnYwFkVQsAAABNQVRDSEVTX0FMTGOc////YgAAAAAAAPh/ZFULAAAATUFUQ0hFU19BTExWAWFjBAAAAGMBVgFmY1UBAAAAUwAAAABUVgFhVgFmZ1UBAAAAU1YBZ2MAYWMY/P//YgAAAAAAAPA/ZFUIAAAAMTAwLDAwICVUVgFhZ2RVCgAAAENvbW1lcmNpYWxWAWdjAWRVCgAAAENvbW1lcmNpYWxjAQAAAGIAAAAAAAD4f2RVCgAAAENvbW1lcmNpYWxWAWFjBAAAAGMBVgFmY1UBAAAAUwMAAABUVgFhVgFmZ1UBAAAAU1YBZ2MAYWMY/P//YgAAAAAAAPA/ZFUIAAAAMTAwLDAwICVUVgFhVGMDAAAAYwFWAWFWAWFWAWFWAWFUYwIAAABjAVYBYVYBYVYBYVYBYWdkVQ4AAABFdXJvcGVhbiBVbmlvblYBZ2MBZFUOAAAARXVyb3BlYW4gVW5pb25jAgAAAGIAAAAAAAD4f2RVDgAAAEV1cm9wZWFuIFVuaW9uVgFmZ1UCAAAAU2dkVQsAAABNQVRDSEVTX0FMTFYBZ2MBZFULAAAATUFUQ0hFU19BTExjnP///2IAAAAAAAD4f2RVCwAAAE1BVENIRVNfQUxMVgFmZ1UCAAAAU2dkVQsAAABNQVRDSEVTX0FMTFYBZ2MBZFULAAAATUFUQ0hFU19BTExjnP///2IAAAAAAAD4f2RVCwAAAE1BVENIRVNfQUxMVgFhYwQAAABjAVYBZmNVAQAAAFMBAAAAVFYBYVYBZmdVAQAAAFNWAWdjAGFjGPz//2IAAAAAAADwP2RVCAAAADEwMCwwMCAlVFYBYWdkVQoAAABDb21tZXJjaWFsVgFnYwFkVQoAAABDb21tZXJjaWFsYwEAAABiAAAAAAAA+H9kVQoAAABDb21tZXJjaWFsVgFhYwQAAABjAVYBZmNVAQAAAFMEAAAAVFYBYVYBZmdVAQAAAFNWAWdjAGFjGPz//2IAAAAAAADwP2RVCAAAADEwMCwwMCAlVFYBYVRjAwAAAGMBVgFhVgFhVgFhVgFhZ2RVBwAAAEF1c3RyaWFWAWdjAWRVBwAAAEF1c3RyaWFjAAAAAGIAAAAAAAD4f2RVBwAAAEF1c3RyaWFWAWZnVQIAAABTZ2RVCwAAAE1BVENIRVNfQUxMVgFnYwFkVQsAAABNQVRDSEVTX0FMTGOc////YgAAAAAAAPh/ZFULAAAATUFUQ0hFU19BTExWAWFjBAAAAGMBVgFmY1UBAAAAUwIAAABUVgFhVgFmZ1UBAAAAU1YBZ2MAYWMY/P//YgAAAAAAAPA/ZFUIAAAAMTAwLDAwICVUVgFhZ2RVCgAAAENvbW1lcmNpYWxWAWdjAWRVCgAAAENvbW1lcmNpYWxjAQAAAGIAAAAAAAD4f2RVCgAAAENvbW1lcmNpYWxWAWFjBAAAAGMBVgFmY1UBAAAAUwUAAABUVgFhVgFmZ1UBAAAAU1YBZ2MAYWMY/P//YgAAAAAAAPA/ZFUIAAAAMTAwLDAwICVUVgFhVGMDAAAAYwFWAWFWAWFWAWFWAWFUYwIAAABjAVYBYVYBYVYBYVYBYVRjAQAAAGMBVgFhVgFhVgFhVgFhVGMAAAAAYwFWAWFWAWFWAWFWAWFWAWZnVQIAAABTZ2RVFwAAAGRlZmF1bHRSb3dBeGlzSGllcmFyY2h5ZFUQAAAAWmVpbGVuaGllcmFyY2hpZVYBZmdVAwAAAFNnZFUGAAAAYmkyNjEyZFUMAAAAQ3V0IE9mZiBEYXRlZFUHAAAARERNTVlZOGMAAAAAYwFWAWFWAWFnZFUGAAAAYmk0MDEyZFUWAAAAQVRUIE1haW4gUHJvcGVydHkgWm9uZWFjAQAAAGMBVgFhVgFhZ2RVBgAAAGJpMjYyN2RVEAAAAFByb3BlcnR5IENvdW50cnlhYwEAAABjAVYBYVYBYVRjAAAAAGdkVQQAAAByb290VgFhVgFmZ1UBAAAAU2dkVQoAAAAzMC8wNi8yMDI1VgFnYwBhYxj8//9iAAAAAIBc10BkVQoAAAAzMC8wNi8yMDI1VgFmZ1UBAAAAU2dkVQ4AAABFdXJvcGVhbiBVbmlvblYBZ2MBZFUOAAAARXVyb3BlYW4gVW5pb25jAgAAAGIAAAAAAAD4f2RVDgAAAEV1cm9wZWFuIFVuaW9uVgFmZ1UBAAAAU2dkVQcAAABBdXN0cmlhVgFnYwFkVQcAAABBdXN0cmlhYwAAAABiAAAAAAAA+H9kVQcAAABBdXN0cmlhVgFhYwMAAABjAVYBYVYBYVYBYVYBYVRjAgAAAGMAVgFhVgFhVgFhVgFhVGMBAAAAYwBWAWFWAWFWAWFWAWFUYwAAAABjAFYBYVYBYVYBYVYBYWdkVQQAAAByb290VgFhVgFmZ1UBAAAAU2dkVQoAAAAzMC8wNi8yMDI1VgFnYwBhYxj8//9iAAAAAIBc10BkVQoAAAAzMC8wNi8yMDI1VgFmZ1UBAAAAU2dkVQ4AAABFdXJvcGVhbiBVbmlvblYBZ2MBZFUOAAAARXVyb3BlYW4gVW5pb25jAgAAAGIAAAAAAAD4f2RVDgAAAEV1cm9wZWFuIFVuaW9uVgFmZ1UBAAAAU2dkVQcAAABBdXN0cmlhVgFnYwFkVQcAAABBdXN0cmlhYwAAAABiAAAAAAAA+H9kVQcAAABBdXN0cmlhVgFhYwMAAABjAVYBYVYBYVYBYVYBYVRjAgAAAGMAVgFhVgFhVgFhVgFhVGMBAAAAYwBWAWFWAWFWAWFWAWFUYwAAAABjAFYBYVYBYVYBYVYBYWMBZ2RVGgAAAGRlZmF1bHRDb2x1bW5BeGlzSGllcmFyY2h5ZFURAAAAU3BhbHRlbmhpZXJhcmNoaWVWAWZnVQEAAABTZ2RVBgAAAGJpMjYzN2RVDgAAAEFUVCBBc3NldCBUeXBlYWMBAAAAYwFWAWFWAWFUYwAAAABnZFUEAAAAcm9vdFYBYVYBZmdVAQAAAFNnZFUKAAAAQ29tbWVyY2lhbFYBZ2MBZFUKAAAAQ29tbWVyY2lhbGMBAAAAYgAAAAAAAPh/ZFUKAAAAQ29tbWVyY2lhbFYBYWMBAAAAYwFWAWFWAWFWAWFWAWFUYwAAAABjAFYBYVYBYVYBYVYBYWdkVQQAAAByb290VgFhVgFmZ1UBAAAAU2dkVQoAAABDb21tZXJjaWFsVgFnYwFkVQoAAABDb21tZXJjaWFsYwEAAABiAAAAAAAA+H9kVQoAAABDb21tZXJjaWFsVgFhYwEAAABjAVYBYVYBYVYBYVYBYVRjAAAAAGMAVgFhVgFhVgFhVgFhYwFUYwFjAGMAYgAAAAAAAAAAVgFmVQEAAABTZFUGAAAAYmkyNzA3VGMAYwFjAGFjQgUCAFYBYWRVYgYAADxSZXN1bHQgcmVmPSJkZDI2MTY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DctMTdUMDg6MjU6MjIuOTAxWiI+PFZhcmlhYmxlcz48U3RyaW5nVmFyaWFibGUgdmFybmFtZT0iYmkyNjM3IiBsYWJlbD0iQVRUIEFzc2V0IFR5cGUiIHJlZj0iYmkyNjM3IiBjb2x1bW49ImMwIiBzb3J0T249ImN1c3RvbSIgY3VzdG9tU29ydD0iY3M2MTIwIi8+PE51bWVyaWNWYXJpYWJsZSB2YXJuYW1lPSJiaTI2MTIiIGxhYmVsPSJDdXQgT2ZmIERhdGUiIHJlZj0iYmkyNjEyIiBjb2x1bW49ImMxIiBmb3JtYXQ9IkRETU1ZWTgiIHVzYWdlPSJjYXRlZ29yaWNhbCIvPjxTdHJpbmdWYXJpYWJsZSB2YXJuYW1lPSJiaTQwMTIiIGxhYmVsPSJBVFQgTWFpbiBQcm9wZXJ0eSBab25lIiByZWY9ImJpNDAxMiIgY29sdW1uPSJjMiIvPjxTdHJpbmdWYXJpYWJsZSB2YXJuYW1lPSJiaTI2MjciIGxhYmVsPSJQcm9wZXJ0eSBDb3VudHJ5IiByZWY9ImJpMjYyNyIgY29sdW1uPSJjMyIvPjxOdW1lcmljVmFyaWFibGUgdmFybmFtZT0iYmkyNzA3IiBsYWJlbD0iJSBvZiBUT1RBTCBCYWxhbmNlIiByZWY9ImJpMjcwNyIgY29sdW1uPSJjNCIgZm9ybWF0PSJQRVJDRU5UMTIuMiIgdXNhZ2U9InF1YW50aXRhdGl2ZSIvPjwvVmFyaWFibGVzPjxDb2x1bW5zPjxTdHJpbmdDb2x1bW4gY29sbmFtZT0iYzAiIGVuY29kaW5nPSJ0ZXh0IiBtYXhMZW5ndGg9IjEiLz48TnVtZXJpY0NvbHVtbiBjb2xuYW1lPSJjMSIgZW5jb2Rpbmc9InRleHQiIGRhdGFUeXBlPSJkYXRlIi8+PFN0cmluZ0NvbHVtbiBjb2xuYW1lPSJjMiIgZW5jb2Rpbmc9InRleHQiIG1heExlbmd0aD0iMSIvPjxTdHJpbmdDb2x1bW4gY29sbmFtZT0iYzMiIGVuY29kaW5nPSJ0ZXh0IiBtYXhMZW5ndGg9IjEiLz48TnVtZXJpY0NvbHVtbiBjb2xuYW1lPSJjNCIgZW5jb2Rpbmc9InRleHQiIGRhdGFUeXBlPSJkb3VibGUiLz48L0NvbHVtbnM+PERhdGEgZm9ybWF0PSJDU1YiIHJvd0NvdW50PSI2IiBhdmFpbGFibGVSb3dDb3VudD0iNiIgc2l6ZT0iMTM1IiBkYXRhTGF5b3V0PSJtaW5pbWFsIiBncmFuZFRvdGFsPSJmYWxzZSIgaXNJbmRleGVkPSJ0cnVlIiBjb250ZW50S2V5PSJRRUtFTzJTWUtGR1FYQkNZTUpJRUVET01JTlUzWjRPVSI+PCFbQ0RBVEFbLTEwMCwyMzkyMi4wLC0xMDAsLTEwMCwxLjAKLTEwMCwyMzkyMi4wLDIsLTEwMCwxLjAKLTEwMCwyMzkyMi4wLDIsMCwxLjAKMSwyMzkyMi4wLC0xMDAsLTEwMCwxLjAKMSwyMzkyMi4wLDIsLTEwMCwxLjAKMSwyMzkyMi4wLDIsMCwxLjAKXV0+PC9EYXRhPjxTdHJpbmdUYWJsZSBmb3JtYXQ9IkNTViIgcm93Q291bnQ9IjMiIHNpemU9IjQwIiBjb250ZW50S2V5PSJNQ003NEZOQzJOVzc1QlJWNkQzSkhPWVpXRzVXSEdJNiI+PCFbQ0RBVEFbIkF1c3RyaWEiCiJDb21tZXJjaWFsIgoiRXVyb3BlYW4gVW5pb24iCl1dPjwvU3RyaW5nVGFibGU+PC9SZXN1bHQ+VgFhYwBjAGMAYwFjAGMAYwBWAWFjAQAAAGMAYwBdRU5EX1JDKw==</data>
</ReportState>
</file>

<file path=customXml/item137.xml><?xml version="1.0" encoding="utf-8"?>
<ReportState xmlns="sas.reportstate">
  <data type="reportstate">Q0VDU19TVEFSVFtWAWdVAAAAAFNUXUVORF9DRUNTKys=</data>
</ReportState>
</file>

<file path=customXml/item138.xml><?xml version="1.0" encoding="utf-8"?>
<ReportState xmlns="sas.reportstate">
  <data type="reportstate">Q0VDU19TVEFSVFtWAWdVAAAAAFNUXUVORF9DRUNTKys=</data>
</ReportState>
</file>

<file path=customXml/item139.xml><?xml version="1.0" encoding="utf-8"?>
<ReportState xmlns="sas.reportstate">
  <data type="reportstate">UEVDU19TVEFSVFtWAWdWAWZnVQEAAABTVgFnYwFkVQIAAAA4M2MY/P//YgAAAAAAAPh/ZFUCAAAAODNUY1UCAAAAUwAAVF1FTkRfUEVDUysr</data>
</ReportState>
</file>

<file path=customXml/item14.xml><?xml version="1.0" encoding="utf-8"?>
<ReportState xmlns="sas.reportstate">
  <data type="reportstate">Q0VDU19TVEFSVFtWAWdVAAAAAFNUXUVORF9DRUNTKys=</data>
</ReportState>
</file>

<file path=customXml/item140.xml><?xml version="1.0" encoding="utf-8"?>
<ReportState xmlns="sas.reportstate">
  <data type="reportstate">UkNfU1RBUlRbVgVnZ1VjAgAAAFNnYwIAAABjAAAAAGRVBQAAAHZlNzIzZFUAAAAAYwAAAABnmWZVAQAAAFNWAWeYZFUGAAAAYmk4NzE4ZFUMAAAAQ3V0IE9mZiBEYXRlYVYBZ2MAYWMY/P//YgAAAACAXNdAZFUKAAAAMzAvMDYvMjAyNWMBAAAAVGMIAAAAYWMAZ2MQAAAAYwIAAABkVQYAAAB2ZTY0NjJkVQAAAABjAAAAAGeZZlUBAAAAU1YBZ5hkVQYAAABiaTY0NTdkVRIAAABSZWZpbmFuY2luZyBNYXJrZXJhVgFnYwFkVQIAAAA4M2MY/P//YgAAAAAAAPh/ZFUCAAAAODNjAQAAAFRjCAAAAGFjAFRWAWZVAQAAAFNkVQYAAABiaTY0NTdUVgFhVgFnZFUGAAAAZGQ2NDU4VgFmVQEAAABTZFUCAAAAODNUVgFmZ1UBAAAAU1YBZ8BjAQAAAGRVBgAAAGJpNjQ1N2RVEgAAAFJlZmluYW5jaW5nIE1hcmtlcmFjGAAAAFYBYVYBZmNVAQAAAFMAAAAAVGMBAAAAYgEAAABiAAAAAAAA+H9iAAAAAAAA+H9iAAAAAAAA+H9iAAAAAAAA+H9iAAAAAAAA+H9hYwBjAGMAYwFUZ6BmY1UBAAAAUwBUVgFlY1UAAAAAU1RhVgFhYwEAAABiAQAAAGMBYwBiAAAAAAAAAABWAWFWAWFWA2FhY0IEAgBWAWFkVYkCAAA8UmVzdWx0IHJlZj0iZGQ2NDU4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A3LTE3VDA4OjI1OjIyLjkwMVoiPjxWYXJpYWJsZXM+PFN0cmluZ1ZhcmlhYmxlIHZhcm5hbWU9ImJpNjQ1NyIgbGFiZWw9IlJlZmluYW5jaW5nIE1hcmtlciIgcmVmPSJiaTY0NTc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JLNDVOUlZDQk5JQ0YyQ1U2NEhNNlpJSFNBS1EyUEJORyI+PCFbQ0RBVEFbIjgzIgpdXT48L0RhdGE+PC9SZXN1bHQ+VgFhYwBjAGMAYwFjAGMAYwBWAWFjAQAAAGMAYwBdRU5EX1JDKw==</data>
</ReportState>
</file>

<file path=customXml/item141.xml><?xml version="1.0" encoding="utf-8"?>
<ReportState xmlns="sas.reportstate">
  <data type="reportstate">Q0VDU19TVEFSVFtWAWdVAAAAAFNUXUVORF9DRUNTKys=</data>
</ReportState>
</file>

<file path=customXml/item142.xml><?xml version="1.0" encoding="utf-8"?>
<ReportState xmlns="sas.reportstate">
  <data type="reportstate">Q0VDU19TVEFSVFtWAWdVAAAAAFNUXUVORF9DRUNTKys=</data>
</ReportState>
</file>

<file path=customXml/item143.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C0yNVQwOTo1MDoyM1oiIG5leHRVbmlxdWVOYW1lSW5kZXg9IjczNDU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zVDE4OjE5OjMwLjY3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3IiBhdmFpbGFibGVSb3dDb3VudD0iMTciIHNpemU9IjEzNiIgZGF0YUxheW91dD0ibWluaW1hbCIgZ3JhbmRUb3RhbD0iZmFsc2UiIGlzSW5kZXhlZD0iZmFsc2UiIGNvbnRlbnRLZXk9IkI2U1JHMlFLMzZBVU5OSElUNlhTT0dOUzVCTjVEUzRZIj4KICAgICAgICAgICAgICAgIDwhW0NEQVRBWzIyOTUxLjAKMjI5NDkuMAoyMjk0Ni4wCjIyOTQ1LjAKMjI5NDMuMAoyMjkxOC4wCjIyODg4LjAKMjI4NTUuMAoyMjgyNi4wCjIyNzk2LjAKMjI3NjQuMAoyMjczNS4wCjIyNzA0LjAKMjI2NzYuMAoyMjY0NS4wCjIyNjE0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yOTgiIGJhc2U9ImJpMjkiLz4KICAgICAgICAgICAgICAgIDxSZWxhdGlvbmFsRGF0YUl0ZW0gbmFtZT0iYmk3Mjk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zMDAiIGJhc2U9ImJpODczIi8+CiAgICAgICAgICAgICAgICA8UmVsYXRpb25hbERhdGFJdGVtIG5hbWU9ImJpNzMw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zMD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MzAz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zMDQiIGJhc2U9ImJpMjkiLz4KICAgICAgICAgICAgICAgIDxSZWxhdGlvbmFsRGF0YUl0ZW0gbmFtZT0iYmk3MzA1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zMD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MzA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MzA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Mw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zMT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MxMSIgYmFzZT0iYmkxMDU5Ii8+CiAgICAgICAgICAgICAgICA8UmVsYXRpb25hbERhdGFJdGVtIG5hbWU9ImJpNzMx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NzMxMy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MzE0IiBiYXNlPSJiaTEwNTkiLz4KICAgICAgICAgICAgICAgIDxSZWxhdGlvbmFsRGF0YUl0ZW0gbmFtZT0iYmk3MzE1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MxNiIgYmFzZT0iYmkxMDU5Ii8+CiAgICAgICAgICAgICAgICA8UmVsYXRpb25hbERhdGFJdGVtIG5hbWU9ImJpNzMx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zMT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MzE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My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zMj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zMj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My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zMjQiIGJhc2U9ImJpMTA1OSIvPgogICAgICAgICAgICAgICAgPFJlbGF0aW9uYWxEYXRhSXRlbSBuYW1lPSJiaTczMj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My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MyN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zMjg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z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z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zM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zM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MzMyIgYmFzZT0iYmk5MjQiLz4KICAgICAgICAgICAgICAgIDxSZWxhdGlvbmFsRGF0YUl0ZW0gbmFtZT0iYmk3MzM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zMzUiIGJhc2U9ImJpOTI0Ii8+CiAgICAgICAgICAgICAgICA8UmVsYXRpb25hbERhdGFJdGVtIG5hbWU9ImJpNzMz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MzM3IiBiYXNlPSJiaTkyNCIvPgogICAgICAgICAgICAgICAgPFJlbGF0aW9uYWxEYXRhSXRlbSBuYW1lPSJiaTczM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Mz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zNDAiIGJhc2U9ImJpOTI0Ii8+CiAgICAgICAgICAgICAgICA8UmVsYXRpb25hbERhdGFJdGVtIG5hbWU9ImJpNzM0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MzQy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c4IiBiYXNlPSJiaTU4Ii8+CiAgICAgICAgICAgICAgICA8UmVsYXRpb25hbERhdGFJdGVtIG5hbWU9ImJpNzI4NSIgYmFzZT0iYmk0NCIvPgogICAgICAgICAgICAgICAgPFJlbGF0aW9uYWxEYXRhSXRlbSBuYW1lPSJiaTcyOTEiIGJhc2U9ImJpNzI5MCIvPgogICAgICAgICAgICAgICAgPFJlbGF0aW9uYWxEYXRhSXRlbSBuYW1lPSJiaTczNDMiIGJhc2U9ImJpNDMiLz4KICAgICAgICAgICAgICAgIDxSZWxhdGlvbmFsRGF0YUl0ZW0gbmFtZT0iYmk3MzQ0IiBiYXNlPSJiaTY0Ii8+CiAgICAgICAgICAgIDwvQnVzaW5lc3NJdGVtcz4KICAgICAgICAgICAgPERhdGFEZWZpbml0aW9uIG5hbWU9ImRkNzI1OCIgdHlwZT0icmVsYXRpb25hbCIgZGF0YVNvdXJjZT0iZHMzNCI+CiAgICAgICAgICAgICAgICA8UmVsYXRpb25hbFF1ZXJ5IGRldGFpbD0iZmFsc2UiPgogICAgICAgICAgICAgICAgICAgIDxTb3J0SXRlbXM+CiAgICAgICAgICAgICAgICAgICAgICAgIDxTb3J0SXRlbSByZWY9ImJpNzI2MyIgc29ydERpcmVjdGlvbj0iZGV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I3OC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ZXEoJHtiaTE5LGJpbm5lZH0sJzgzJy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PC9CdXNpbmVzc0l0ZW1Gb2xkZXI+CiAgICAgICAgICAgIDxBcHBsaWVkRmlsdGVycy8+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I3MF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I3MF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Y5MjciPgogICAgICAgICAgICAgICAgICAgIDxFeHByZXNzaW9uPmVxKCR7YmkyMjUxLGJpbm5lZH0sJ0NQXzAyNzBfTVJUR19BQ1QnKTwvRXhwcmVzc2lvbj4KICAgICAgICAgICAgICAgIDwvUmVsYXRpb25hbEZpbHRlckl0ZW0+CiAgICAgICAgICAgIDwvQnVzaW5lc3NJdGVtRm9sZGVyPgogICAgICAgICAgICA8QXBwbGllZEZpbHRlcnM+CiAgICAgICAgICAgICAgICA8RGF0YVNvdXJjZVN1YnNldEZpbHRlcnM+CiAgICAgICAgICAgICAgICAgICAgPEJ1c2luZXNzSXRlbSByZWY9ImJpNjkyN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5OCxiaTcyOT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wMCxiaTczMDE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I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M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wNCxiaTczMDU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CdXR0b24gYmFy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A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G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E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MSxiaTczMT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NCxiaTczMT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2LGJpNzMx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0LGJpNzMy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CdXR0b24gY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I3PC9Qcm9wZXJ0eT4KICAgICAgICAgICAgPC9FZGl0b3JQcm9wZXJ0aWVzPgogICAgICAgICAgICA8TGlua0Jhci8+CiAgICAgICAgPC9Qcm9tcHQ+CiAgICAgICAgPFByb21wdCBuYW1lPSJ2ZTM1NjkiIGxhYmVsPSJCdXR0b24gY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I4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I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CdXR0b24gYmFy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MxPC9Qcm9wZXJ0eT4KICAgICAgICAgICAgPC9FZGl0b3JQcm9wZXJ0aWVzPgogICAgICAgICAgICA8TGlua0Jhci8+CiAgICAgICAgPC9Qcm9tcHQ+CiAgICAgICAgPFByb21wdCBuYW1lPSJ2ZTY0NjkiIGxhYmVsPSJCdXR0b24gYmFy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I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MyxiaTczMzQ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NSxiaTczMzY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csYmk3MzM4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k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CxiaTczNDE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kJ1dHRvbiBiYXI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DI8L1Byb3BlcnR5PgogICAgICAgICAgICA8L0VkaXRvclByb3BlcnRpZXM+CiAgICAgICAgICAgIDxMaW5rQmFyLz4KICAgICAgICA8L1Byb21wdD4KICAgICAgICA8VGFibGUgbmFtZT0idmU3MjU2IiBkYXRhPSJkZDcyNTciIHJlc3VsdERlZmluaXRpb25zPSJkZDcyNTkiIGxhYmVsPSJMaXN0IHRhYm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3MzQzLGJpNzM0NDwvUHJvcGVydHk+CiAgICAgICAgICAgIDwvRWRpdG9yUHJvcGVydGllcz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Mjc4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MzE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I5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MzA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zMD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MzE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zMT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MzE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My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MwNi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MzI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zMDM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MwM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MzA1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yOTk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Mz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MzAx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MyN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MxM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MxOS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MyM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MyM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MyM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MyM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MyNi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MwNy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MwOC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MwOS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zMjg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zMTI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zMTU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zMTc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zMTg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zMj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zMzM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zMzU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zMzc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zMzk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zNDA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zMzQ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zMzY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zMzg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zNDE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MzMx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MzMy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NzM0Mi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czNDM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czNDQ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M0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S0wN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C0yNVQwOTo1MDoyMy44NzFaIi8+CiAgICAgICAgICAgIDwvRWRpdG9yPgogICAgICAgIDwvRWRpdG9ycz4KICAgIDwvSGlzdG9yeT4KICAgIDxTQVNSZXBvcnRTdGF0ZSBkYXRlPSIyMDIyLTAzLTI1VDEyOjAwOjE3WiI+CiAgICAgICAgPFZpZXcgY3VycmVudFNlY3Rpb249InZpNzIxOCIvPgogICAgICAgIDxWaXN1YWxFbGVtZW50cz4KICAgICAgICAgICAgPFByb21wdFN0YXRlIGVsZW1lbnQ9InZlMTIzNiI+CiAgICAgICAgICAgICAgICA8U2VsZWN0aW9ucz4KICAgICAgICAgICAgICAgICAgICA8U2VsZWN0aW9uPmVxKCR7YmkxMjQx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Qcm9tcHRTdGF0ZSBlbGVtZW50PSJ2ZTcyMyI+CiAgICAgICAgICAgICAgICA8U2VsZWN0aW9ucz4KICAgICAgICAgICAgICAgICAgICA8U2VsZWN0aW9uPmVxKCR7Ymk3Mjh9LDIyOTE4KTwvU2VsZWN0aW9uPgogICAgICAgICAgICAgICAgPC9TZWxlY3Rpb25zPgogICAgICAgICAgICA8L1Byb21wdFN0YXRlPgogICAgICAgICAgICA8UHJvbXB0U3RhdGUgZWxlbWVudD0idmUzNTQwIj4KICAgICAgICAgICAgICAgIDxTZWxlY3Rpb25zPgogICAgICAgICAgICAgICAgICAgIDxTZWxlY3Rpb24+ZXEoJHtiaTM1MzZ9LCc4MycpPC9TZWxlY3Rpb24+CiAgICAgICAgICAgICAgICA8L1NlbGVjdGlvbnM+CiAgICAgICAgICAgIDwvUHJvbXB0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EwMSI+CiAgICAgICAgICAgICAgICA8U2VsZWN0aW9ucz4KICAgICAgICAgICAgICAgICAgICA8U2VsZWN0aW9uIHJlc3VsdERlZmluaXRpb249ImRkNDI1NSI+ZXEoJHtiaTExNH0sMjI5MTgpPC9TZWxlY3Rpb24+CiAgICAgICAgICAgICAgICA8L1NlbGVjdGlvbnM+CiAgICAgICAgICAgIDwvVGFibGVTdGF0ZT4KICAgICAgICAgICAgPENyb3NzdGFiU3RhdGUgZWxlbWVudD0idmU0NzgiPgogICAgICAgICAgICAgICAgPFNlbGVjdGlvbnM+CiAgICAgICAgICAgICAgICAgICAgPFNlbGVjdGlvbiByZXN1bHREZWZpbml0aW9uPSJkZDEwMzAiPmFuZChlcSgke2JpNjU2fSwnQXNzZXQnKSxlcSgke2JpNjU0fSwnMSAtIDIgWScpLGVxKCR7Ymk2MjIxfSwyMjkxOCkpPC9TZWxlY3Rpb24+CiAgICAgICAgICAgICAgICA8L1NlbGVjdGlvbnM+CiAgICAgICAgICAgIDwvQ3Jvc3N0YWJTdGF0ZT4KICAgICAgICAgICAgPENyb3NzdGFiU3RhdGUgZWxlbWVudD0idmU2NTkiPgogICAgICAgICAgICAgICAgPFNlbGVjdGlvbnM+CiAgICAgICAgICAgICAgICAgICAgPFNlbGVjdGlvbiByZXN1bHREZWZpbml0aW9uPSJkZDEwMjEiPmFuZChlcSgke2JpNjIyOX0sMjI5MTgpLGVxKCR7Ymk3NTB9LCdBU1NFVCcpKTwvU2VsZWN0aW9uPgogICAgICAgICAgICAgICAgPC9TZWxlY3Rpb25zPgogICAgICAgICAgICA8L0Nyb3NzdGFiU3RhdGU+CiAgICAgICAgICAgIDxDcm9zc3RhYlN0YXRlIGVsZW1lbnQ9InZlNzE1Ij4KICAgICAgICAgICAgICAgIDxTZWxlY3Rpb25zPgogICAgICAgICAgICAgICAgICAgIDxTZWxlY3Rpb24gcmVzdWx0RGVmaW5pdGlvbj0iZGQxMDM5Ij5hbmQoZXEoJHtiaTcxOX0sJ0JPTkQnKSxlcSgke2JpNzIwfSwnRVVSJykpPC9TZWxlY3Rpb24+CiAgICAgICAgICAgICAgICA8L1NlbGVjdGlvbnM+CiAgICAgICAgICAgIDwvQ3Jvc3N0YWJTdGF0ZT4KICAgICAgICAgICAgPFRhYmxlU3RhdGUgZWxlbWVudD0idmU4NDYiPgogICAgICAgICAgICAgICAgPFNlbGVjdGlvbnM+CiAgICAgICAgICAgICAgICAgICAgPFNlbGVjdGlvbiByZXN1bHREZWZpbml0aW9uPSJkZDg0OSI+ZXEoJHtiaTEwMDh9LCdZJyk8L1NlbGVjdGlvbj4KICAgICAgICAgICAgICAgIDwvU2VsZWN0aW9ucz4KICAgICAgICAgICAgPC9UYWJsZVN0YXRlPgogICAgICAgICAgICA8Q3Jvc3N0YWJTdGF0ZSBlbGVtZW50PSJ2ZTIzMzAiPgogICAgICAgICAgICAgICAgPFNlbGVjdGlvbnM+CiAgICAgICAgICAgICAgICAgICAgPFNlbGVjdGlvbiByZXN1bHREZWZpbml0aW9uPSJkZDIzMjkiPmFuZChlcSgke2JpMjM0MH0sJ28vdyBGb3Jlc3QgJmFtcDsgQWdyaWN1bHR1cmUnKSxlcSgke2JpMjMyM30sMjI5MTgpKTwvU2VsZWN0aW9uPgogICAgICAgICAgICAgICAgPC9TZWxlY3Rpb25zPgogICAgICAgICAgICA8L0Nyb3NzdGFiU3RhdGU+CiAgICAgICAgICAgIDxDcm9zc3RhYlN0YXRlIGVsZW1lbnQ9InZlMjU0NyI+CiAgICAgICAgICAgICAgICA8U2VsZWN0aW9ucz4KICAgICAgICAgICAgICAgICAgICA8U2VsZWN0aW9uIHJlc3VsdERlZmluaXRpb249ImRkMjU0NiI+YW5kKGVxKCR7YmkyNTQyfSwnMjcwMzIxMDcxODI5MTAnKSxlcSgke2JpMjUzOX0sMjI5MTgpKTwvU2VsZWN0aW9uPgogICAgICAgICAgICAgICAgPC9TZWxlY3Rpb25zPgogICAgICAgICAgICA8L0Nyb3NzdGFiU3RhdGU+CiAgICAgICAgICAgIDxDcm9zc3RhYlN0YXRlIGVsZW1lbnQ9InZlMjYxNyI+CiAgICAgICAgICAgICAgICA8U2VsZWN0aW9ucz4KICAgICAgICAgICAgICAgICAgICA8U2VsZWN0aW9uIHJlc3VsdERlZmluaXRpb249ImRkMjYxNiI+YW5kKGVxKCR7YmkyNjEyfSwyMjkxOCksZXEoJHtiaTQwMTJ9LCdFdXJvcGVhbiBVbmlvbicpLGVxKCR7YmkyNjI3fSwnQXVzdHJpYScpLGVxKCR7YmkyNjM3fSwnUmVzaWRlbnRpYWwnKSk8L1NlbGVjdGlvbj4KICAgICAgICAgICAgICAgIDwvU2VsZWN0aW9ucz4KICAgICAgICAgICAgPC9Dcm9zc3RhYlN0YXRlPgogICAgICAgICAgICA8Q3Jvc3N0YWJTdGF0ZSBlbGVtZW50PSJ2ZTEwOTUiPgogICAgICAgICAgICAgICAgPFNlbGVjdGlvbnM+CiAgICAgICAgICAgICAgICAgICAgPFNlbGVjdGlvbiByZXN1bHREZWZpbml0aW9uPSJkZDExMDYiPmFuZChlcSgke2JpMTY0NH0sMjI5MTgpLGVxKCR7YmkzMjg4fSwnTG93ZXIgQXVzdHJpYScpLGVxKCR7YmkxMTAwfSwnUmVzaWRlbnRpYWwnKSk8L1NlbGVjdGlvbj4KICAgICAgICAgICAgICAgIDwvU2VsZWN0aW9ucz4KICAgICAgICAgICAgPC9Dcm9zc3RhYlN0YXRlPgogICAgICAgICAgICA8Q3Jvc3N0YWJTdGF0ZSBlbGVtZW50PSJ2ZTEyNTgiPgogICAgICAgICAgICAgICAgPFNlbGVjdGlvbnM+CiAgICAgICAgICAgICAgICAgICAgPFNlbGVjdGlvbiByZXN1bHREZWZpbml0aW9uPSJkZDEyNTciPmFuZChlcSgke2JpMTY4NH0sMjI5MTgpLGVxKCR7YmkyODM4fSwnRml4ZWQgcmF0ZScpLGVxKCR7YmkyNzgxfSwnUmVzaWRlbnRpYWwnKSk8L1NlbGVjdGlvbj4KICAgICAgICAgICAgICAgIDwvU2VsZWN0aW9ucz4KICAgICAgICAgICAgPC9Dcm9zc3RhYlN0YXRlPgogICAgICAgICAgICA8Q3Jvc3N0YWJTdGF0ZSBlbGVtZW50PSJ2ZTEzNzIiPgogICAgICAgICAgICAgICAgPFNlbGVjdGlvbnM+CiAgICAgICAgICAgICAgICAgICAgPFNlbGVjdGlvbiByZXN1bHREZWZpbml0aW9uPSJkZDEzNzEiPmFuZChlcSgke2JpMTczNX0sMjI5MTgpLGVxKCR7YmkxMzgwfSwnQnVsbGV0IC8gaW50ZXJlc3Qgb25seScpLGVxKCR7YmkxMzY2fSwnUmVzaWRlbnRpYWwnKSk8L1NlbGVjdGlvbj4KICAgICAgICAgICAgICAgIDwvU2VsZWN0aW9ucz4KICAgICAgICAgICAgPC9Dcm9zc3RhYlN0YXRlPgogICAgICAgICAgICA8Q3Jvc3N0YWJTdGF0ZSBlbGVtZW50PSJ2ZTE0MDIiPgogICAgICAgICAgICAgICAgPFNlbGVjdGlvbnM+CiAgICAgICAgICAgICAgICAgICAgPFNlbGVjdGlvbiByZXN1bHREZWZpbml0aW9uPSJkZDE0MDEiPmFuZChlcSgke2JpMTYzOH0sMjI5MTgpLGVxKCR7YmkyOTMxfSwnVXAgdG8gMTJtb250aHMnKSxlcSgke2JpMTM5Nn0sJ1Jlc2lkZW50aWFsJykpPC9TZWxlY3Rpb24+CiAgICAgICAgICAgICAgICA8L1NlbGVjdGlvbnM+CiAgICAgICAgICAgIDwvQ3Jvc3N0YWJTdGF0ZT4KICAgICAgICAgICAgPENyb3NzdGFiU3RhdGUgZWxlbWVudD0idmUxNDQyIj4KICAgICAgICAgICAgICAgIDxTZWxlY3Rpb25zPgogICAgICAgICAgICAgICAgICAgIDxTZWxlY3Rpb24gcmVzdWx0RGVmaW5pdGlvbj0iZGQxNDQ1Ij5hbmQoZXEoJHtiaTE2MjJ9LDIyOTE4KSxlcSgke2JpMTQ2NX0sJyZndDsxMDAsMDAwIC0gJmx0Oz0zMDAsMDAwJykpPC9TZWxlY3Rpb24+CiAgICAgICAgICAgICAgICA8L1NlbGVjdGlvbnM+CiAgICAgICAgICAgIDwvQ3Jvc3N0YWJTdGF0ZT4KICAgICAgICAgICAgPENyb3NzdGFiU3RhdGUgZWxlbWVudD0idmUyNDQ1Ij4KICAgICAgICAgICAgICAgIDxTZWxlY3Rpb25zPgogICAgICAgICAgICAgICAgICAgIDxTZWxlY3Rpb24gcmVzdWx0RGVmaW5pdGlvbj0iZGQyNDQ0Ij5hbmQoZXEoJHtiaTI0NTl9LCcyNzAzMjEwNzY0ODY1NycpLGVxKCR7YmkyNDM4fSwyMjkxOCksZXEoJHtiaTI0NTV9LCdSZXNpZGVudGlhbCcpKTwvU2VsZWN0aW9uPgogICAgICAgICAgICAgICAgPC9TZWxlY3Rpb25zPgogICAgICAgICAgICA8L0Nyb3NzdGFiU3RhdGU+CiAgICAgICAgICAgIDxDcm9zc3RhYlN0YXRlIGVsZW1lbnQ9InZlMTgxMyI+CiAgICAgICAgICAgICAgICA8U2VsZWN0aW9ucz4KICAgICAgICAgICAgICAgICAgICA8U2VsZWN0aW9uIHJlc3VsdERlZmluaXRpb249ImRkMTgxMiI+YW5kKGVxKCR7YmkxODA4fSwyMjkxOCksZXEoJHtiaTE5MjZ9LCcmZ3Q7NDAgLSAmbHQ7PTUwICUnKSk8L1NlbGVjdGlvbj4KICAgICAgICAgICAgICAgIDwvU2VsZWN0aW9ucz4KICAgICAgICAgICAgPC9Dcm9zc3RhYlN0YXRlPgogICAgICAgICAgICA8Q3Jvc3N0YWJTdGF0ZSBlbGVtZW50PSJ2ZTE5NDEiPgogICAgICAgICAgICAgICAgPFNlbGVjdGlvbnM+CiAgICAgICAgICAgICAgICAgICAgPFNlbGVjdGlvbiByZXN1bHREZWZpbml0aW9uPSJkZDE5NDAiPmFuZChlcSgke2JpMTkzNn0sMjI5MTgpLGVxKCR7YmkxOTU2fSwnJmd0OzQwIC0gJmx0Oz01MCAlJykpPC9TZWxlY3Rpb24+CiAgICAgICAgICAgICAgICA8L1NlbGVjdGlvbnM+CiAgICAgICAgICAgIDwvQ3Jvc3N0YWJTdGF0ZT4KICAgICAgICAgICAgPENyb3NzdGFiU3RhdGUgZWxlbWVudD0idmUxOTgxIj4KICAgICAgICAgICAgICAgIDxTZWxlY3Rpb25zPgogICAgICAgICAgICAgICAgICAgIDxTZWxlY3Rpb24gcmVzdWx0RGVmaW5pdGlvbj0iZGQxOTgwIj5hbmQoZXEoJHtiaTE5NzZ9LDIyOTE4KSxlcSgke2JpMTk5Nn0sJ1Jlc2lkZW50aWFsJyksZXEoJHtiaTMzMjd9LCdvL3cgQnVpbGRpbmdzIHVuZGVyIGNvbnN0cnVjdGlvbicpKTwvU2VsZWN0aW9uPgogICAgICAgICAgICAgICAgPC9TZWxlY3Rpb25zPgogICAgICAgICAgICA8L0Nyb3NzdGFiU3RhdGU+CiAgICAgICAgICAgIDxDcm9zc3RhYlN0YXRlIGVsZW1lbnQ9InZlMzAzNSI+CiAgICAgICAgICAgICAgICA8U2VsZWN0aW9ucz4KICAgICAgICAgICAgICAgICAgICA8U2VsZWN0aW9uIHJlc3VsdERlZmluaXRpb249ImRkMzAzNCI+YW5kKGVxKCR7YmkzMDUxfSwnT3RoZXInKSxlcSgke2JpMzAyOX0sMjI5MTgpKTwvU2VsZWN0aW9uPgogICAgICAgICAgICAgICAgPC9TZWxlY3Rpb25zPgogICAgICAgICAgICA8L0Nyb3NzdGFiU3RhdGU+CiAgICAgICAgICAgIDxDcm9zc3RhYlN0YXRlIGVsZW1lbnQ9InZlMjUyNyI+CiAgICAgICAgICAgICAgICA8U2VsZWN0aW9ucz4KICAgICAgICAgICAgICAgICAgICA8U2VsZWN0aW9uIHJlc3VsdERlZmluaXRpb249ImRkMjUyNiI+YW5kKGVxKCR7YmkyNTIyfSwnMjcwMzIxMDczODY4NDMnKSxlcSgke2JpMjUxOX0sMjI5MTgpLGVxKCR7YmkyNTE4fSwnQ29tbWVyY2lhbCcpKTwvU2VsZWN0aW9uPgogICAgICAgICAgICAgICAgPC9TZWxlY3Rpb25zPgogICAgICAgICAgICA8L0Nyb3NzdGFiU3RhdGU+CiAgICAgICAgICAgIDxDcm9zc3RhYlN0YXRlIGVsZW1lbnQ9InZlNjQ4MSI+CiAgICAgICAgICAgICAgICA8U2VsZWN0aW9ucz4KICAgICAgICAgICAgICAgICAgICA8U2VsZWN0aW9uIHJlc3VsdERlZmluaXRpb249ImRkNjQ4MCI+YW5kKGVxKCR7Ymk2NDc2fSwyMjkxOCksZXEoJHtiaTY0Nzd9LCcmZ3Q7MTAwLDAwMCAtICZsdDs9MzAwLDAwMCcpKTwvU2VsZWN0aW9uPgogICAgICAgICAgICAgICAgPC9TZWxlY3Rpb25zPgogICAgICAgICAgICA8L0Nyb3NzdGFiU3RhdGU+CiAgICAgICAgICAgIDxDcm9zc3RhYlN0YXRlIGVsZW1lbnQ9InZlNjUwMCI+CiAgICAgICAgICAgICAgICA8U2VsZWN0aW9ucz4KICAgICAgICAgICAgICAgICAgICA8U2VsZWN0aW9uIHJlc3VsdERlZmluaXRpb249ImRkNjQ5OSI+YW5kKGVxKCR7Ymk2NDk1fSwyMjkxOCksZXEoJHtiaTY0OTZ9LCcmZ3Q7NDAgLSAmbHQ7PTUwICUnKSk8L1NlbGVjdGlvbj4KICAgICAgICAgICAgICAgIDwvU2VsZWN0aW9ucz4KICAgICAgICAgICAgPC9Dcm9zc3RhYlN0YXRlPgogICAgICAgICAgICA8Q3Jvc3N0YWJTdGF0ZSBlbGVtZW50PSJ2ZTY1MTkiPgogICAgICAgICAgICAgICAgPFNlbGVjdGlvbnM+CiAgICAgICAgICAgICAgICAgICAgPFNlbGVjdGlvbiByZXN1bHREZWZpbml0aW9uPSJkZDY1MTgiPmFuZChlcSgke2JpNjUxNH0sMjI5MTgpLGVxKCR7Ymk2NTE1fSwnJmd0OzQwIC0gJmx0Oz01MCAlJykpPC9TZWxlY3Rpb24+CiAgICAgICAgICAgICAgICA8L1NlbGVjdGlvbnM+CiAgICAgICAgICAgIDwvQ3Jvc3N0YWJTdGF0ZT4KICAgICAgICAgICAgPENyb3NzdGFiU3RhdGUgZWxlbWVudD0idmU2NTM4Ij4KICAgICAgICAgICAgICAgIDxTZWxlY3Rpb25zPgogICAgICAgICAgICAgICAgICAgIDxTZWxlY3Rpb24gcmVzdWx0RGVmaW5pdGlvbj0iZGQ2NTM3Ij5hbmQoZXEoJHtiaTY1MzJ9LDIyOTE4KSxlcSgke2JpNjUzM30sJ0NvbW1lcmNpYWwnKSxlcSgke2JpNjUzNH0sJ0hvdGVsL1RvdXJpc20nKSk8L1NlbGVjdGlvbj4KICAgICAgICAgICAgICAgIDwvU2VsZWN0aW9ucz4KICAgICAgICAgICAgPC9Dcm9zc3RhYlN0YXRlPgogICAgICAgICAgICA8Q3Jvc3N0YWJTdGF0ZSBlbGVtZW50PSJ2ZTY1NTMiPgogICAgICAgICAgICAgICAgPFNlbGVjdGlvbnM+CiAgICAgICAgICAgICAgICAgICAgPFNlbGVjdGlvbiByZXN1bHREZWZpbml0aW9uPSJkZDY1NTIiPmFuZChlcSgke2JpNjU0OX0sJ090aGVyJyksZXEoJHtiaTY1NDd9LDIyOTE4KSk8L1NlbGVjdGlvbj4KICAgICAgICAgICAgICAgIDwvU2VsZWN0aW9ucz4KICAgICAgICAgICAgPC9Dcm9zc3RhYlN0YXRlPgogICAgICAgICAgICA8VGFibGVTdGF0ZSBlbGVtZW50PSJ2ZTcyNTYiPgogICAgICAgICAgICAgICAgPFNlbGVjdGlvbnM+CiAgICAgICAgICAgICAgICAgICAgPFNlbGVjdGlvbiByZXN1bHREZWZpbml0aW9uPSJkZDcyNTkiPmFuZChlcSgke2JpNzI2Mn0sJ0FUMDAwQjEwMTQ5OCcpLGVxKCR7Ymk3MjYzfSwyMjkwMyksZXEoJHtiaTcyNjZ9LDI4MDE3KSxlcSgke2JpNzI2N30sJ0VVUicpLGVxKCR7Ymk3MjY5fSwnICcpLGVxKCR7Ymk3MjcxfSwnU0EnKSxlcSgke2JpNzI4NX0sJ0Zsb2F0JyksZXEoJHtiaTcyOTF9LCdFVVIvRVVSSUJPUi82TScpKTwvU2VsZWN0aW9uPgogICAgICAgICAgICAgICAgPC9TZWxlY3Rpb25zPgogICAgICAgICAgICA8L1RhYmxlU3RhdGU+CiAgICAgICAgPC9WaXN1YWxFbGVtZW50cz4KICAgIDwvU0FTUmVwb3J0U3RhdGU+CjwvU0FTUmVwb3J0Pgo=</data>
</ReportState>
</file>

<file path=customXml/item144.xml><?xml version="1.0" encoding="utf-8"?>
<ReportState xmlns="sas.reportstate">
  <data type="reportstate">Q0VDU19TVEFSVFtWAWdVAAAAAFNUXUVORF9DRUNTKys=</data>
</ReportState>
</file>

<file path=customXml/item145.xml><?xml version="1.0" encoding="utf-8"?>
<ReportState xmlns="sas.reportstate">
  <data type="reportstate">Q0VDU19TVEFSVFtWAWdVAAAAAFNUXUVORF9DRUNTKys=</data>
</ReportState>
</file>

<file path=customXml/item146.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S0wNFQxMzozNjozNVoiIG5leHRVbmlxdWVOYW1lSW5kZXg9Ijc4MjE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5VDEzOjIzOjQzLjYx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5IiBhdmFpbGFibGVSb3dDb3VudD0iMTkiIHNpemU9IjE1MiIgZGF0YUxheW91dD0ibWluaW1hbCIgZ3JhbmRUb3RhbD0iZmFsc2UiIGlzSW5kZXhlZD0iZmFsc2UiIGNvbnRlbnRLZXk9IktRVEREQlNMS1BRQVpOTExaQ1BLT0I3RkpYRDRPM1RGIj4KICAgICAgICAgICAgICAgIDwhW0NEQVRBWzIyOTU3LjAKMjI5NTYuMAoyMjk1My4wCjIyOTUyLjAKMjI5NTEuMAoyMjk0OS4wCjIyOTQ2LjAKMjI5MTguMAoyMjg4OC4wCjIyODU1LjAKMjI4MjYuMAoyMjc5Ni4wCjIyNzY0LjAKMjI3MzUuMAoyMjcwNC4wCjIyNjc2LjAKMjI2NDUuMAoyMjYxNC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NzUwIiBiYXNlPSJiaTI5Ii8+CiAgICAgICAgICAgICAgICA8UmVsYXRpb25hbERhdGFJdGVtIG5hbWU9ImJpNzc1M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3NzUyIiBiYXNlPSJiaTg3MyIvPgogICAgICAgICAgICAgICAgPFJlbGF0aW9uYWxEYXRhSXRlbSBuYW1lPSJiaTc3NTM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3NzU0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zc1NS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3NzU2IiBiYXNlPSJiaTI5Ii8+CiAgICAgICAgICAgICAgICA8UmVsYXRpb25hbERhdGFJdGVtIG5hbWU9ImJpNzc1Ny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c3NTg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NzU5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NzYw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c2M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3NjI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c2MyIgYmFzZT0iYmkxMDU5Ii8+CiAgICAgICAgICAgICAgICA8UmVsYXRpb25hbERhdGFJdGVtIG5hbWU9ImJpNzc2NC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zc2NSIgYmFzZT0iYmkxMDU5Ii8+CiAgICAgICAgICAgICAgICA8UmVsYXRpb25hbERhdGFJdGVtIG5hbWU9ImJpNzc2Ni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c3NjciIGJhc2U9ImJpMTA1OSIvPgogICAgICAgICAgICAgICAgPFJlbGF0aW9uYWxEYXRhSXRlbSBuYW1lPSJiaTc3Njg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NzY5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c3M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3NzE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Nzcy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Nzcz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3NzQ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Nzc1IiBiYXNlPSJiaTEwNTkiLz4KICAgICAgICAgICAgICAgIDxSZWxhdGlvbmFsRGF0YUl0ZW0gbmFtZT0iYmk3Nzc2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3Nzc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3Nzg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c3OS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3ODA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3ODE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Nzgy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c4M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3ODQ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zMDEiIGJhc2U9ImJpNjkyOCIvPgogICAgICAgICAgICAgICAgPFJlbGF0aW9uYWxEYXRhSXRlbSBuYW1lPSJiaTc3ODU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zAx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Nzg2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3ODc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3ODg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3ODk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c5M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Nzkx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Nzky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3OTM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c5NCIgYmFzZT0iYmk5MjQiLz4KICAgICAgICAgICAgICAgIDxSZWxhdGlvbmFsRGF0YUl0ZW0gbmFtZT0iYmk3Nzk1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3OTYiIGJhc2U9ImJpOTI0Ii8+CiAgICAgICAgICAgICAgICA8UmVsYXRpb25hbERhdGFJdGVtIG5hbWU9ImJpNzc5Ny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Nzk4IiBiYXNlPSJiaTkyNCIvPgogICAgICAgICAgICAgICAgPFJlbGF0aW9uYWxEYXRhSXRlbSBuYW1lPSJiaTc3OTk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gwM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4MDEiIGJhc2U9ImJpOTI0Ii8+CiAgICAgICAgICAgICAgICA8UmVsYXRpb25hbERhdGFJdGVtIG5hbWU9ImJpNzgwM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c4MDM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3MzAyIiBiYXNlPSJiaTY5MjgiLz4KICAgICAgICAgICAgICAgIDxSZWxhdGlvbmFsRGF0YUl0ZW0gbmFtZT0iYmk3ODA0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czMDI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c4MDU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zgwNi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3ODA3IiBiYXNlPSJiaTMxIi8+CiAgICAgICAgICAgICAgICA8UmVsYXRpb25hbERhdGFJdGVtIG5hbWU9ImJpNzgwOC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3ODA5IiBiYXNlPSJiaTMxIi8+CiAgICAgICAgICAgICAgICA8UmVsYXRpb25hbERhdGFJdGVtIG5hbWU9ImJpNzgxM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c4MTE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3ODEyIiBiYXNlPSJiaTkyNCIvPgogICAgICAgICAgICAgICAgPFJlbGF0aW9uYWxEYXRhSXRlbSBuYW1lPSJiaTc4MTM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ICAgIDxQYXJlbnREYXRhRGVmaW5pdGlvbiBuYW1lPSJkZDY5MzciIGRhdGFTb3VyY2U9ImRzODUxIiBjaGlsZFF1ZXJ5UmVsYXRpb25zaGlwPSJpbmRlcGVuZGVudCIgc3RhdHVzPSJleGVjdXRhYmxlIj4KICAgICAgICAgICAgPEJ1c2luZXNzSXRlbXM+CiAgICAgICAgICAgICAgICA8UmVsYXRpb25hbERhdGFJdGVtIG5hbWU9ImJpNjkzNCIgYmFzZT0iYmk5MjQiLz4KICAgICAgICAgICAgICAgIDxSZWxhdGlvbmFsRmlsdGVySXRlbSBuYW1lPSJiaTY5Mz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OTM0LGJpbm5lZH0sJzcxJyksaXNtaXNzaW5nKCR7Ymk2OTM0LGJpbm5lZH0pKTwvRXhwcmVzc2lvbj4KICAgICAgICAgICAgICAgIDwvUmVsYXRpb25hbEZpbHRlckl0ZW0+CiAgICAgICAgICAgICAgICA8UmVsYXRpb25hbERhdGFJdGVtIG5hbWU9ImJpNzgxNCIgYmFzZT0iYmk4NzMiLz4KICAgICAgICAgICAgPC9CdXNpbmVzc0l0ZW1zPgogICAgICAgICAgICA8RGF0YURlZmluaXRpb24gbmFtZT0iZGQ2OTM4IiB0eXBlPSJyZWxhdGlvbmFsIiBkYXRhU291cmNlPSJkczg1MSI+CiAgICAgICAgICAgICAgICA8UmVsYXRpb25hbFF1ZXJ5IGRldGFpbD0iZmFsc2UiPgogICAgICAgICAgICAgICAgICAgIDxTb3J0SXRlbXM+CiAgICAgICAgICAgICAgICAgICAgICAgIDxTb3J0SXRlbSByZWY9ImJpNjkzNCIgc29ydERpcmVjdGlvbj0iYXNjZW5kaW5nIi8+CiAgICAgICAgICAgICAgICAgICAgPC9Tb3J0SXRlbXM+CiAgICAgICAgICAgICAgICAgICAgPEF4ZXM+CiAgICAgICAgICAgICAgICAgICAgICAgIDxBeGlzIHR5cGU9ImNvbHVtbiI+CiAgICAgICAgICAgICAgICAgICAgICAgICAgICA8QnVzaW5lc3NJdGVtIHJlZj0iYmk2OTM0Ii8+CiAgICAgICAgICAgICAgICAgICAgICAgIDwvQXhpcz4KICAgICAgICAgICAgICAgICAgICA8L0F4ZXM+CiAgICAgICAgICAgICAgICA8L1JlbGF0aW9uYWxRdWVyeT4KICAgICAgICAgICAgICAgIDxSZXN1bHREZWZpbml0aW9ucz4KICAgICAgICAgICAgICAgICAgICA8UmVzdWx0RGVmaW5pdGlvbiBuYW1lPSJkZDY5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zNiIvPgogICAgICAgICAgICAgICAgPC9EZXRhaWxGaWx0ZXJzPgogICAgICAgICAgICA8L0FwcGxpZWRGaWx0ZXJzPgogICAgICAgIDwvUGFyZW50RGF0YURlZmluaXRpb24+CiAgICAgICAgPFBhcmVudERhdGFEZWZpbml0aW9uIG5hbWU9ImRkNjk1NCIgZGF0YVNvdXJjZT0iZHMzNCIgY2hpbGRRdWVyeVJlbGF0aW9uc2hpcD0iaW5kZXBlbmRlbnQiIHN0YXR1cz0iZXhlY3V0YWJsZSI+CiAgICAgICAgICAgIDxCdXNpbmVzc0l0ZW1zPgogICAgICAgICAgICAgICAgPFJlbGF0aW9uYWxEYXRhSXRlbSBuYW1lPSJiaTY5NTgiIGJhc2U9ImJpNDciLz4KICAgICAgICAgICAgICAgIDxSZWxhdGlvbmFsRGF0YUl0ZW0gbmFtZT0iYmk2OTYwIiBiYXNlPSJiaTQ4Ii8+CiAgICAgICAgICAgICAgICA8UmVsYXRpb25hbERhdGFJdGVtIG5hbWU9ImJpNjk2NCIgYmFzZT0iYmk1NCIvPgogICAgICAgICAgICAgICAgPFJlbGF0aW9uYWxEYXRhSXRlbSBuYW1lPSJiaTY5NjciIGJhc2U9ImJpNDEiLz4KICAgICAgICAgICAgICAgIDxSZWxhdGlvbmFsRGF0YUl0ZW0gbmFtZT0iYmk2OTc1IiBiYXNlPSJiaTQyIi8+CiAgICAgICAgICAgICAgICA8UmVsYXRpb25hbERhdGFJdGVtIG5hbWU9ImJpNjk3OCIgYmFzZT0iYmk0NCIvPgogICAgICAgICAgICAgICAgPFJlbGF0aW9uYWxEYXRhSXRlbSBuYW1lPSJiaTY5OTIiIGJhc2U9ImJpNDAiLz4KICAgICAgICAgICAgICAgIDxSZWxhdGlvbmFsRGF0YUl0ZW0gbmFtZT0iYmk2OTk4IiBiYXNlPSJiaTU4Ii8+CiAgICAgICAgICAgICAgICA8UmVsYXRpb25hbERhdGFJdGVtIG5hbWU9ImJpNzAwNCIgYmFzZT0iYmk2NiIvPgogICAgICAgICAgICAgICAgPFJlbGF0aW9uYWxEYXRhSXRlbSBuYW1lPSJiaTcwMTciIGJhc2U9ImJpMzkiLz4KICAgICAgICAgICAgICAgIDxSZWxhdGlvbmFsRmlsdGVySXRlbSBuYW1lPSJiaTcw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E3LGJpbm5lZH0sJ0lzc3VhbmNlJyksaXNtaXNzaW5nKCR7Ymk3MDE3LGJpbm5lZH0pKTwvRXhwcmVzc2lvbj4KICAgICAgICAgICAgICAgIDwvUmVsYXRpb25hbEZpbHRlckl0ZW0+CiAgICAgICAgICAgICAgICA8UmVsYXRpb25hbERhdGFJdGVtIG5hbWU9ImJpNzA2OCIgYmFzZT0iYmk3MDU0Ii8+CiAgICAgICAgICAgICAgICA8UmVsYXRpb25hbERhdGFJdGVtIG5hbWU9ImJpNzM3NCIgYmFzZT0iYmk2NSIvPgogICAgICAgICAgICAgICAgPFJlbGF0aW9uYWxEYXRhSXRlbSBuYW1lPSJiaTc4MTUiIGJhc2U9ImJpNDMiLz4KICAgICAgICAgICAgICAgIDxSZWxhdGlvbmFsRGF0YUl0ZW0gbmFtZT0iYmk3ODE2IiBiYXNlPSJiaTY0Ii8+CiAgICAgICAgICAgIDwvQnVzaW5lc3NJdGVtcz4KICAgICAgICAgICAgPERhdGFEZWZpbml0aW9uIG5hbWU9ImRkNjk1NSIgdHlwZT0icmVsYXRpb25hbCIgZGF0YVNvdXJjZT0iZHMzNCI+CiAgICAgICAgICAgICAgICA8UmVsYXRpb25hbFF1ZXJ5IGRldGFpbD0iZmFsc2UiPgogICAgICAgICAgICAgICAgICAgIDxTb3J0SXRlbXM+CiAgICAgICAgICAgICAgICAgICAgICAgIDxTb3J0SXRlbSByZWY9ImJpNjk3OCIgc29ydERpcmVjdGlvbj0iZGVzY2VuZGluZyIvPgogICAgICAgICAgICAgICAgICAgIDwvU29ydEl0ZW1zPgogICAgICAgICAgICAgICAgICAgIDxBeGVzPgogICAgICAgICAgICAgICAgICAgICAgICA8QXhpcyB0eXBlPSJjb2x1bW4iPgogICAgICAgICAgICAgICAgICAgICAgICAgICAgPEJ1c2luZXNzSXRlbSByZWY9ImJpNjk1OCIvPgogICAgICAgICAgICAgICAgICAgICAgICAgICAgPEJ1c2luZXNzSXRlbSByZWY9ImJpNjk2MCIvPgogICAgICAgICAgICAgICAgICAgICAgICAgICAgPEJ1c2luZXNzSXRlbSByZWY9ImJpNjk2NCIvPgogICAgICAgICAgICAgICAgICAgICAgICAgICAgPEJ1c2luZXNzSXRlbSByZWY9ImJpNjk2NyIvPgogICAgICAgICAgICAgICAgICAgICAgICAgICAgPEJ1c2luZXNzSXRlbSByZWY9ImJpNjk3NSIvPgogICAgICAgICAgICAgICAgICAgICAgICAgICAgPEJ1c2luZXNzSXRlbSByZWY9ImJpNjk3OCIvPgogICAgICAgICAgICAgICAgICAgICAgICAgICAgPEJ1c2luZXNzSXRlbSByZWY9ImJpNjk5MiIvPgogICAgICAgICAgICAgICAgICAgICAgICAgICAgPEJ1c2luZXNzSXRlbSByZWY9ImJpNjk5OCIvPgogICAgICAgICAgICAgICAgICAgICAgICAgICAgPEJ1c2luZXNzSXRlbSByZWY9ImJpNzAwNCIvPgogICAgICAgICAgICAgICAgICAgICAgICAgICAgPEJ1c2luZXNzSXRlbSByZWY9ImJpNzA2OCIvPgogICAgICAgICAgICAgICAgICAgICAgICAgICAgPEJ1c2luZXNzSXRlbSByZWY9ImJpNzM3NCIvPgogICAgICAgICAgICAgICAgICAgICAgICA8L0F4aXM+CiAgICAgICAgICAgICAgICAgICAgPC9BeGVzPgogICAgICAgICAgICAgICAgPC9SZWxhdGlvbmFsUXVlcnk+CiAgICAgICAgICAgICAgICA8UmVzdWx0RGVmaW5pdGlvbnM+CiAgICAgICAgICAgICAgICAgICAgPFJlc3VsdERlZmluaXRpb24gbmFtZT0iZGQ2OTU2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wMjIiLz4KICAgICAgICAgICAgICAgIDwvRGV0YWlsRmlsdGVycz4KICAgICAgICAgICAgPC9BcHBsaWVkRmlsdGVycz4KICAgICAgICA8L1BhcmVudERhdGFEZWZpbml0aW9uPgogICAgICAgIDxQYXJlbnREYXRhRGVmaW5pdGlvbiBuYW1lPSJkZDcwNzIiIGRhdGFTb3VyY2U9ImRzODUxIiBjaGlsZFF1ZXJ5UmVsYXRpb25zaGlwPSJpbmRlcGVuZGVudCIgc3RhdHVzPSJleGVjdXRhYmxlIj4KICAgICAgICAgICAgPEJ1c2luZXNzSXRlbXM+CiAgICAgICAgICAgICAgICA8UmVsYXRpb25hbERhdGFJdGVtIG5hbWU9ImJpNzA3MCIgYmFzZT0iYmk5MjQiLz4KICAgICAgICAgICAgICAgIDxSZWxhdGlvbmFsRmlsdGVySXRlbSBuYW1lPSJiaTcwNz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cwLGJpbm5lZH0sJzc0JyksaXNtaXNzaW5nKCR7Ymk3MDcwLGJpbm5lZH0pKTwvRXhwcmVzc2lvbj4KICAgICAgICAgICAgICAgIDwvUmVsYXRpb25hbEZpbHRlckl0ZW0+CiAgICAgICAgICAgICAgICA8UmVsYXRpb25hbERhdGFJdGVtIG5hbWU9ImJpNzgxNyIgYmFzZT0iYmk4NzMiLz4KICAgICAgICAgICAgPC9CdXNpbmVzc0l0ZW1zPgogICAgICAgICAgICA8RGF0YURlZmluaXRpb24gbmFtZT0iZGQ3MDczIiB0eXBlPSJyZWxhdGlvbmFsIiBkYXRhU291cmNlPSJkczg1MSI+CiAgICAgICAgICAgICAgICA8UmVsYXRpb25hbFF1ZXJ5IGRldGFpbD0iZmFsc2UiPgogICAgICAgICAgICAgICAgICAgIDxTb3J0SXRlbXM+CiAgICAgICAgICAgICAgICAgICAgICAgIDxTb3J0SXRlbSByZWY9ImJpNzA3MCIgc29ydERpcmVjdGlvbj0iYXNjZW5kaW5nIi8+CiAgICAgICAgICAgICAgICAgICAgPC9Tb3J0SXRlbXM+CiAgICAgICAgICAgICAgICAgICAgPEF4ZXM+CiAgICAgICAgICAgICAgICAgICAgICAgIDxBeGlzIHR5cGU9ImNvbHVtbiI+CiAgICAgICAgICAgICAgICAgICAgICAgICAgICA8QnVzaW5lc3NJdGVtIHJlZj0iYmk3MDcwIi8+CiAgICAgICAgICAgICAgICAgICAgICAgIDwvQXhpcz4KICAgICAgICAgICAgICAgICAgICA8L0F4ZXM+CiAgICAgICAgICAgICAgICA8L1JlbGF0aW9uYWxRdWVyeT4KICAgICAgICAgICAgICAgIDxSZXN1bHREZWZpbml0aW9ucz4KICAgICAgICAgICAgICAgICAgICA8UmVzdWx0RGVmaW5pdGlvbiBuYW1lPSJkZDcwNj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A3MSIvPgogICAgICAgICAgICAgICAgPC9EZXRhaWxGaWx0ZXJzPgogICAgICAgICAgICA8L0FwcGxpZWRGaWx0ZXJzPgogICAgICAgIDwvUGFyZW50RGF0YURlZmluaXRpb24+CiAgICAgICAgPFBhcmVudERhdGFEZWZpbml0aW9uIG5hbWU9ImRkNzIyMCIgZGF0YVNvdXJjZT0iZHMzNCIgY2hpbGRRdWVyeVJlbGF0aW9uc2hpcD0iaW5kZXBlbmRlbnQiIHN0YXR1cz0iZXhlY3V0YWJsZSI+CiAgICAgICAgICAgIDxCdXNpbmVzc0l0ZW1zPgogICAgICAgICAgICAgICAgPFJlbGF0aW9uYWxEYXRhSXRlbSBuYW1lPSJiaTcyMDUiIGJhc2U9ImJpNDciLz4KICAgICAgICAgICAgICAgIDxSZWxhdGlvbmFsRGF0YUl0ZW0gbmFtZT0iYmk3MjA2IiBiYXNlPSJiaTQ4Ii8+CiAgICAgICAgICAgICAgICA8UmVsYXRpb25hbERhdGFJdGVtIG5hbWU9ImJpNzIwNyIgYmFzZT0iYmk1NCIvPgogICAgICAgICAgICAgICAgPFJlbGF0aW9uYWxEYXRhSXRlbSBuYW1lPSJiaTcyMDgiIGJhc2U9ImJpNDEiLz4KICAgICAgICAgICAgICAgIDxSZWxhdGlvbmFsRGF0YUl0ZW0gbmFtZT0iYmk3MjA5IiBiYXNlPSJiaTQyIi8+CiAgICAgICAgICAgICAgICA8UmVsYXRpb25hbERhdGFJdGVtIG5hbWU9ImJpNzIxMCIgYmFzZT0iYmk0NCIvPgogICAgICAgICAgICAgICAgPFJlbGF0aW9uYWxEYXRhSXRlbSBuYW1lPSJiaTcyMTUiIGJhc2U9ImJpNDAiLz4KICAgICAgICAgICAgICAgIDxSZWxhdGlvbmFsRGF0YUl0ZW0gbmFtZT0iYmk3MjE2IiBiYXNlPSJiaTU4Ii8+CiAgICAgICAgICAgICAgICA8UmVsYXRpb25hbERhdGFJdGVtIG5hbWU9ImJpNzIxNyIgYmFzZT0iYmk2NiIvPgogICAgICAgICAgICAgICAgPFJlbGF0aW9uYWxEYXRhSXRlbSBuYW1lPSJiaTcyMTQiIGJhc2U9ImJpMzkiLz4KICAgICAgICAgICAgICAgIDxSZWxhdGlvbmFsRmlsdGVySXRlbSBuYW1lPSJiaTcyM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jE0LGJpbm5lZH0sJ0lzc3VhbmNlJyksaXNtaXNzaW5nKCR7Ymk3MjE0LGJpbm5lZH0pKTwvRXhwcmVzc2lvbj4KICAgICAgICAgICAgICAgIDwvUmVsYXRpb25hbEZpbHRlckl0ZW0+CiAgICAgICAgICAgICAgICA8UmVsYXRpb25hbERhdGFJdGVtIG5hbWU9ImJpNzIxMiIgYmFzZT0iYmk3MDU0Ii8+CiAgICAgICAgICAgICAgICA8UmVsYXRpb25hbERhdGFJdGVtIG5hbWU9ImJpNzY3MiIgYmFzZT0iYmk2NSIvPgogICAgICAgICAgICAgICAgPFJlbGF0aW9uYWxEYXRhSXRlbSBuYW1lPSJiaTc4MTgiIGJhc2U9ImJpNDMiLz4KICAgICAgICAgICAgICAgIDxSZWxhdGlvbmFsRGF0YUl0ZW0gbmFtZT0iYmk3ODE5IiBiYXNlPSJiaTY0Ii8+CiAgICAgICAgICAgIDwvQnVzaW5lc3NJdGVtcz4KICAgICAgICAgICAgPERhdGFEZWZpbml0aW9uIG5hbWU9ImRkNzIyMSIgdHlwZT0icmVsYXRpb25hbCIgZGF0YVNvdXJjZT0iZHMzNCI+CiAgICAgICAgICAgICAgICA8UmVsYXRpb25hbFF1ZXJ5IGRldGFpbD0iZmFsc2UiPgogICAgICAgICAgICAgICAgICAgIDxTb3J0SXRlbXM+CiAgICAgICAgICAgICAgICAgICAgICAgIDxTb3J0SXRlbSByZWY9ImJpNzIxMCIgc29ydERpcmVjdGlvbj0iZGVzY2VuZGluZyIvPgogICAgICAgICAgICAgICAgICAgIDwvU29ydEl0ZW1zPgogICAgICAgICAgICAgICAgICAgIDxBeGVzPgogICAgICAgICAgICAgICAgICAgICAgICA8QXhpcyB0eXBlPSJjb2x1bW4iPgogICAgICAgICAgICAgICAgICAgICAgICAgICAgPEJ1c2luZXNzSXRlbSByZWY9ImJpNzIwNSIvPgogICAgICAgICAgICAgICAgICAgICAgICAgICAgPEJ1c2luZXNzSXRlbSByZWY9ImJpNzIwNiIvPgogICAgICAgICAgICAgICAgICAgICAgICAgICAgPEJ1c2luZXNzSXRlbSByZWY9ImJpNzIwNyIvPgogICAgICAgICAgICAgICAgICAgICAgICAgICAgPEJ1c2luZXNzSXRlbSByZWY9ImJpNzIwOSIvPgogICAgICAgICAgICAgICAgICAgICAgICAgICAgPEJ1c2luZXNzSXRlbSByZWY9ImJpNzIxNiIvPgogICAgICAgICAgICAgICAgICAgICAgICAgICAgPEJ1c2luZXNzSXRlbSByZWY9ImJpNzY3MiIvPgogICAgICAgICAgICAgICAgICAgICAgICAgICAgPEJ1c2luZXNzSXRlbSByZWY9ImJpNzIwOCIvPgogICAgICAgICAgICAgICAgICAgICAgICAgICAgPEJ1c2luZXNzSXRlbSByZWY9ImJpNzIxNSIvPgogICAgICAgICAgICAgICAgICAgICAgICAgICAgPEJ1c2luZXNzSXRlbSByZWY9ImJpNzIxMCIvPgogICAgICAgICAgICAgICAgICAgICAgICAgICAgPEJ1c2luZXNzSXRlbSByZWY9ImJpNzIxMiIvPgogICAgICAgICAgICAgICAgICAgICAgICAgICAgPEJ1c2luZXNzSXRlbSByZWY9ImJpNzIxNyIvPgogICAgICAgICAgICAgICAgICAgICAgICA8L0F4aXM+CiAgICAgICAgICAgICAgICAgICAgPC9BeGVzPgogICAgICAgICAgICAgICAgPC9SZWxhdGlvbmFsUXVlcnk+CiAgICAgICAgICAgICAgICA8UmVzdWx0RGVmaW5pdGlvbnM+CiAgICAgICAgICAgICAgICAgICAgPFJlc3VsdERlZmluaXRpb24gbmFtZT0iZGQ3MjEz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yMTkiLz4KICAgICAgICAgICAgICAgIDwvRGV0YWlsRmlsdGVycz4KICAgICAgICAgICAgPC9BcHBsaWVkRmlsdGVycz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NDQ2IiBiYXNlPSJiaTE4NTciLz4KICAgICAgICAgICAgICAgIDxSZWxhdGlvbmFsRGF0YUl0ZW0gbmFtZT0iYmk3NTE2IiBiYXNlPSJiaTkxMSIvPgogICAgICAgICAgICAgICAgPFJlbGF0aW9uYWxEYXRhSXRlbSBuYW1lPSJiaTc4MjA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Q0NiIvPgogICAgICAgICAgICAgICAgICAgICAgICAgICAgPEJ1c2luZXNzSXRlbSByZWY9ImJpNzUx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Bmb3JtYXQ9IkNPTU1BMzIuNC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bGFiZWw9IlNvZnQgQnVsbGV0IEluZGljYXRvciIgeHJlZj0iU09GVEJVTExFVCIvPgogICAgICAgICAgICAgICAgPERhdGFJdGVtIG5hbWU9ImJpNjYiIHhyZWY9IlJBVEVfSU5ERVhfU1BSRUFEIiBmb3JtYXQ9IkNPTU1BMzIuN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wNTQ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E3NSIgbGFiZWw9IlNvZnQgQnVsbGV0IiB1c2FnZT0iY2F0ZWdvcmljYWwiIGZvcm1hdD0iJC4iIGFnZ3JlZ2F0aW9uPSJzdW0iIGRhdGFUeXBlPSJzdHJpbmciPgogICAgICAgICAgICAgICAgICAgIDxFeHByZXNzaW9uPmNvbmQobm90TWlzc2luZygke2JpNjUsYmlubmVkfSksJ1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RGF0YUl0ZW0gbmFtZT0iYmk2OTI0IiB4cmVmPSJBRERJVElPTkFMX1RSVVNURUVfT0MiLz4KICAgICAgICAgICAgICAgIDxEYXRhSXRlbSBuYW1lPSJiaTY5MjUiIHhyZWY9IkNPTExfRVhDRVNTX1ZPTFVOVEFSWSIvPgogICAgICAgICAgICAgICAgPERhdGFJdGVtIG5hbWU9ImJpNjkyNiIgeHJlZj0iQ09MTF9FWENFU1NfVFJVU1RFRSIvPgogICAgICAgICAgICAgICAgPERhdGFJdGVtIG5hbWU9ImJpNjkyNyIgeHJlZj0iQ09NUF9MRUdBQ1lfSVNTVUFOQ0VTX0VVUiIvPgogICAgICAgICAgICAgICAgPERhdGFJdGVtIG5hbWU9ImJpNjkyOCIgeHJlZj0iTElRVUlEQVRJT05fQ09TVFNfRVVSIi8+CiAgICAgICAgICAgICAgICA8RGF0YUl0ZW0gbmFtZT0iYmk2OTI5IiB4cmVmPSJDUF9JTlRFUkVTVF9FVVIiLz4KICAgICAgICAgICAgICAgIDxEYXRhSXRlbSBuYW1lPSJiaTY5MzAiIHhyZWY9IkNPVl9CT05EX0lOVEVSRVNUX0VVUiIvPgogICAgICAgICAgICAgICAgPERhdGFJdGVtIG5hbWU9ImJpNjkzMSIgeHJlZj0iSVNTX1BPVF9FVVJfVFJVU1RFRSIvPgogICAgICAgICAgICAgICAgPERhdGFJdGVtIG5hbWU9ImJpNjkzMiIgeHJlZj0iSVNTX1BPVF9FVVJfVk9MVU5UQVJZIi8+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ERhdGFJdGVtIG5hbWU9ImJpNjkyMyIgeHJlZj0iQ1VTVF9SSVNLX0NMQVNTIi8+CiAgICAgICAgICAgICAgICA8QWdncmVnYXRlQ2FsY3VsYXRlZEl0ZW0gbmFtZT0iYmk3NDU4IiBsYWJlbD0iTm8uIG9mIFByb3BlcnRpZXMiIGZvcm1hdD0iQ09NTUExMi4yIiBkYXRhVHlwZT0iZG91YmxlIj4KICAgICAgICAgICAgICAgICAgICA8RXhwcmVzc2lvbj5hZ2dyZWdhdGUoY291bnREaXN0aW5jdCxncm91cCwke2JpOTAzLGJpbm5lZH0pPC9FeHByZXNzaW9uPgogICAgICAgICAgICAgICAgPC9BZ2dyZWdhdGVDYWxjdWxhdGVkSXRlbT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TAsYmk3NzUx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TIsYmk3NzUz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U0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U1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TYsYmk3NzU3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1OD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1OT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Yw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2MT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2Mj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jMsYmk3NzY0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2NSxiaTc3NjY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Y3LGJpNzc2OD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Y5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zA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3M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3M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3M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0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1LGJpNzc3Nj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3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4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3OT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4MD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4M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DI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DM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g0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ODU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4Nj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4Nz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g4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Dk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TA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kx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3OTI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5M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k0LGJpNzc5N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k2LGJpNzc5N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5OCxiaTc3OTk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wM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AxLGJpNzgwM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wM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wN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wN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DY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DcsYmk3ODA4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MDksYmk3ODEw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TE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MTIsYmk3ODEz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E0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M3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MTUsYmk3ODE2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M3N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xNz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Njcy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xOCxiaTc4MTk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Njcy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NDQ3IiB2YXJpYWJsZT0iYmk3NDQ2IiBjb21wYWN0Rm9ybWF0PSJmYWxzZSIvPgogICAgICAgICAgICAgICAgICAgICAgICA8TWVhc3VyZSBuYW1lPSJ2ZTc1MTciIHZhcmlhYmxlPSJiaTc1M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NzYz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c1M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NzU2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3NTI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NzYy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c2N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3Njc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Nzc1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c1OC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zg1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3NTU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c1NC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NzU3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3NTE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c4Ni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NzUz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c3OS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c3M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c3M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c3M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c3M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c3N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c3Ny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c1OS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c2MC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c2MS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3ODA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3NjQ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3NjY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3Njg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3Njk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3NzY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Nzgx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Nzc4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c4M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3ODM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Nzg0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c4Ny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3ODg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Nzg5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c5M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3OTE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3OTQ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3OTY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3OTg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4MDA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4MDE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3OTU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3OTc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3OTk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4MDI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zky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zkz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ODA0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ODA1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ODA2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ODA3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ODA5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ODEx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ODEy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gwM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4MDg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ODEw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4MTM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ODE0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gxNS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gxNi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4MTc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ODE4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ODE5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gyMC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S0wO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S0wNFQxMzozNjozNS4yNTF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MTQyMy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OTE4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tMSIgdmVydGljYWxJbmRleD0iLTEiIGhvcml6b250YWxDZWxscz0iMCIgdmVydGljYWxDZWxscz0iMCIvPgogICAgICAgICAgICA8L1RhYmxlU3RhdGU+CiAgICAgICAgICAgIDxDcm9zc3RhYlN0YXRlIGVsZW1lbnQ9InZlNDc4Ij4KICAgICAgICAgICAgICAgIDxWaXNpYmxlQ2VsbHMgaG9yaXpvbnRhbEluZGV4PSItMSIgdmVydGljYWxJbmRleD0iLTEiIGhvcml6b250YWxDZWxscz0iMCIgdmVydGljYWxDZWxscz0iMCIvPgogICAgICAgICAgICA8L0Nyb3NzdGFiU3RhdGU+CiAgICAgICAgICAgIDxDcm9zc3RhYlN0YXRlIGVsZW1lbnQ9InZlNjU5Ij4KICAgICAgICAgICAgICAgIDxWaXNpYmxlQ2VsbHMgaG9yaXpvbnRhbEluZGV4PSItMSIgdmVydGljYWxJbmRleD0iLTEiIGhvcml6b250YWxDZWxscz0iMCIgdmVydGljYWxDZWxscz0iMCIvPgogICAgICAgICAgICA8L0Nyb3NzdGFiU3RhdGU+CiAgICAgICAgICAgIDxDcm9zc3RhYlN0YXRlIGVsZW1lbnQ9InZlNzE1Ij4KICAgICAgICAgICAgICAgIDxWaXNpYmxlQ2VsbHMgaG9yaXpvbnRhbEluZGV4PSItMSIgdmVydGljYWxJbmRleD0iLTEiIGhvcml6b250YWxDZWxscz0iMCIgdmVydGljYWxDZWxscz0iMCIvPgogICAgICAgICAgICA8L0Nyb3NzdGFiU3RhdGU+CiAgICAgICAgICAgIDxUYWJsZVN0YXRlIGVsZW1lbnQ9InZlNzQ0Ij4KICAgICAgICAgICAgICAgIDxWaXNpYmxlQ2VsbHMgaG9yaXpvbnRhbEluZGV4PSItMSIgdmVydGljYWxJbmRleD0iLTEiIGhvcml6b250YWxDZWxscz0iMCIgdmVydGljYWxDZWxscz0iMCIvPgogICAgICAgICAgICA8L1RhYmxlU3RhdGU+CiAgICAgICAgICAgIDxDcm9zc3RhYlN0YXRlIGVsZW1lbnQ9InZlNzYyIj4KICAgICAgICAgICAgICAgIDxWaXNpYmxlQ2VsbHMgaG9yaXpvbnRhbEluZGV4PSItMSIgdmVydGljYWxJbmRleD0iLTEiIGhvcml6b250YWxDZWxscz0iMCIgdmVydGljYWxDZWxscz0iMCIvPgogICAgICAgICAgICA8L0Nyb3NzdGFiU3RhdGU+CiAgICAgICAgICAgIDxUYWJsZVN0YXRlIGVsZW1lbnQ9InZlODQ2Ij4KICAgICAgICAgICAgICAgIDxWaXNpYmxlQ2VsbHMgaG9yaXpvbnRhbEluZGV4PSItMSIgdmVydGljYWxJbmRleD0iLTEiIGhvcml6b250YWxDZWxscz0iMCIgdmVydGljYWxDZWxscz0iMCIvPgogICAgICAgICAgICA8L1RhYmxlU3RhdGU+CiAgICAgICAgICAgIDxQcm9tcHRTdGF0ZSBlbGVtZW50PSJ2ZTY5NDAiPgogICAgICAgICAgICAgICAgPFNlbGVjdGlvbnM+CiAgICAgICAgICAgICAgICAgICAgPFNlbGVjdGlvbj5lcSgke2JpNjkzNH0sJzcxJyk8L1NlbGVjdGlvbj4KICAgICAgICAgICAgICAgIDwvU2VsZWN0aW9ucz4KICAgICAgICAgICAgPC9Qcm9tcHRTdGF0ZT4KICAgICAgICAgICAgPFRhYmxlU3RhdGUgZWxlbWVudD0idmU2OTUz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NlbGVjdGlvbnM+CiAgICAgICAgICAgICAgICAgICAgPFNlbGVjdGlvbiByZXN1bHREZWZpbml0aW9uPSJkZDE0NDUiPmFuZChlcSgke2JpMTYyMn0sMjI5MTgpLGVxKCR7YmkxNDY1fSwnJmd0OzEwMCwwMDAgLSAmbHQ7PTMwMCwwMDAnKSk8L1NlbGVjdGlvbj4KICAgICAgICAgICAgICAgIDwvU2VsZWN0aW9ucz4KICAgICAgICAgICAgICAgIDxWaXNpYmxlQ2VsbHMgaG9yaXpvbnRhbEluZGV4PSIwIiB2ZXJ0aWNhbEluZGV4PSIwIiBob3Jpem9udGFsQ2VsbHM9IjAiIHZlcnRpY2FsQ2VsbHM9IjAiLz4KICAgICAgICAgICAgPC9Dcm9zc3RhYlN0YXRlPgogICAgICAgICAgICA8Q3Jvc3N0YWJTdGF0ZSBlbGVtZW50PSJ2ZTE4MTMiPgogICAgICAgICAgICAgICAgPFZpc2libGVDZWxscyBob3Jpem9udGFsSW5kZXg9IjAiIHZlcnRpY2FsSW5kZXg9IjAiIGhvcml6b250YWxDZWxscz0iMCIgdmVydGljYWxDZWxscz0iMSIvPgogICAgICAgICAgICA8L0Nyb3NzdGFiU3RhdGU+CiAgICAgICAgICAgIDxDcm9zc3RhYlN0YXRlIGVsZW1lbnQ9InZlMTk0MSI+CiAgICAgICAgICAgICAgICA8VmlzaWJsZUNlbGxzIGhvcml6b250YWxJbmRleD0iMCIgdmVydGljYWxJbmRleD0iMCIgaG9yaXpvbnRhbENlbGxzPSIwIiB2ZXJ0aWNhbENlbGxzPSIwIi8+CiAgICAgICAgICAgIDwvQ3Jvc3N0YWJTdGF0ZT4KICAgICAgICAgICAgPENyb3NzdGFiU3RhdGUgZWxlbWVudD0idmUxOTgxIj4KICAgICAgICAgICAgICAgIDxWaXNpYmxlQ2VsbHMgaG9yaXpvbnRhbEluZGV4PSIwIiB2ZXJ0aWNhbEluZGV4PSIwIiBob3Jpem9udGFsQ2VsbHM9IjEiIHZlcnRpY2FsQ2VsbHM9IjEiLz4KICAgICAgICAgICAgPC9Dcm9zc3RhYlN0YXRlPgogICAgICAgICAgICA8Q3Jvc3N0YWJTdGF0ZSBlbGVtZW50PSJ2ZTMwMzUiPgogICAgICAgICAgICAgICAgPFZpc2libGVDZWxscyBob3Jpem9udGFsSW5kZXg9IjAiIHZlcnRpY2FsSW5kZXg9IjAiIGhvcml6b250YWxDZWxscz0iMCIgdmVydGljYWxDZWxscz0iMCIvPgogICAgICAgICAgICA8L0Nyb3NzdGFi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VGFibGVTdGF0ZSBlbGVtZW50PSJ2ZTY2MjMiPgogICAgICAgICAgICAgICAgPFZpc2libGVDZWxscyBob3Jpem9udGFsSW5kZXg9Ii0xIiB2ZXJ0aWNhbEluZGV4PSItMSIgaG9yaXpvbnRhbENlbGxzPSIwIiB2ZXJ0aWNhbENlbGxzPSIwIi8+CiAgICAgICAgICAgIDwvVGFibGVTdGF0ZT4KICAgICAgICAgICAgPENyb3NzdGFiU3RhdGUgZWxlbWVudD0idmU2NjMyIj4KICAgICAgICAgICAgICAgIDxWaXNpYmxlQ2VsbHMgaG9yaXpvbnRhbEluZGV4PSItMSIgdmVydGljYWxJbmRleD0iLTEiIGhvcml6b250YWxDZWxscz0iMCIgdmVydGljYWxDZWxscz0iMCIvPgogICAgICAgICAgICA8L0Nyb3NzdGFiU3RhdGU+CiAgICAgICAgICAgIDxDcm9zc3RhYlN0YXRlIGVsZW1lbnQ9InZlNjY0NSI+CiAgICAgICAgICAgICAgICA8VmlzaWJsZUNlbGxzIGhvcml6b250YWxJbmRleD0iLTEiIHZlcnRpY2FsSW5kZXg9Ii0xIiBob3Jpem9udGFsQ2VsbHM9IjAiIHZlcnRpY2FsQ2VsbHM9IjAiLz4KICAgICAgICAgICAgPC9Dcm9zc3RhYlN0YXRlPgogICAgICAgICAgICA8Q3Jvc3N0YWJTdGF0ZSBlbGVtZW50PSJ2ZTY2NTciPgogICAgICAgICAgICAgICAgPFZpc2libGVDZWxscyBob3Jpem9udGFsSW5kZXg9Ii0xIiB2ZXJ0aWNhbEluZGV4PSItMSIgaG9yaXpvbnRhbENlbGxzPSIwIiB2ZXJ0aWNhbENlbGxzPSIwIi8+CiAgICAgICAgICAgIDwvQ3Jvc3N0YWJTdGF0ZT4KICAgICAgICAgICAgPFRhYmxlU3RhdGUgZWxlbWVudD0idmU2NjY5Ij4KICAgICAgICAgICAgICAgIDxWaXNpYmxlQ2VsbHMgaG9yaXpvbnRhbEluZGV4PSItMSIgdmVydGljYWxJbmRleD0iLTEiIGhvcml6b250YWxDZWxscz0iMCIgdmVydGljYWxDZWxscz0iMCIvPgogICAgICAgICAgICA8L1RhYmxlU3RhdGU+CiAgICAgICAgICAgIDxDcm9zc3RhYlN0YXRlIGVsZW1lbnQ9InZlNjY4MCI+CiAgICAgICAgICAgICAgICA8VmlzaWJsZUNlbGxzIGhvcml6b250YWxJbmRleD0iLTEiIHZlcnRpY2FsSW5kZXg9Ii0xIiBob3Jpem9udGFsQ2VsbHM9IjAiIHZlcnRpY2FsQ2VsbHM9IjAiLz4KICAgICAgICAgICAgPC9Dcm9zc3RhYlN0YXRlPgogICAgICAgICAgICA8VGFibGVTdGF0ZSBlbGVtZW50PSJ2ZTY2OTIiPgogICAgICAgICAgICAgICAgPFZpc2libGVDZWxscyBob3Jpem9udGFsSW5kZXg9Ii0xIiB2ZXJ0aWNhbEluZGV4PSItMSIgaG9yaXpvbnRhbENlbGxzPSIwIiB2ZXJ0aWNhbENlbGxzPSIwIi8+CiAgICAgICAgICAgIDwvVGFibGVTdGF0ZT4KICAgICAgICAgICAgPFByb21wdFN0YXRlIGVsZW1lbnQ9InZlNzA3NSI+CiAgICAgICAgICAgICAgICA8U2VsZWN0aW9ucz4KICAgICAgICAgICAgICAgICAgICA8U2VsZWN0aW9uPmVxKCR7Ymk3MDcwfSwnNzQnKTwvU2VsZWN0aW9uPgogICAgICAgICAgICAgICAgPC9TZWxlY3Rpb25zPgogICAgICAgICAgICA8L1Byb21wdFN0YXRlPgogICAgICAgICAgICA8VGFibGVTdGF0ZSBlbGVtZW50PSJ2ZTcyMjIiPgogICAgICAgICAgICAgICAgPFZpc2libGVDZWxscyBob3Jpem9udGFsSW5kZXg9Ii0xIiB2ZXJ0aWNhbEluZGV4PSItMSIgaG9yaXpvbnRhbENlbGxzPSIwIiB2ZXJ0aWNhbENlbGxzPSIwIi8+CiAgICAgICAgICAgIDwvVGFibGV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Q3Jvc3N0YWJTdGF0ZSBlbGVtZW50PSJ2ZTM0OTkiPgogICAgICAgICAgICAgICAgPFZpc2libGVDZWxscyBob3Jpem9udGFsSW5kZXg9Ii0xIiB2ZXJ0aWNhbEluZGV4PSItMSIgaG9yaXpvbnRhbENlbGxzPSIwIiB2ZXJ0aWNhbENlbGxzPSIwIi8+CiAgICAgICAgICAgIDwvQ3Jvc3N0YWJTdGF0ZT4KICAgICAgICAgICAgPENyb3NzdGFiU3RhdGUgZWxlbWVudD0idmUzNzIwIj4KICAgICAgICAgICAgICAgIDxWaXNpYmxlQ2VsbHMgaG9yaXpvbnRhbEluZGV4PSItMSIgdmVydGljYWxJbmRleD0iLTEiIGhvcml6b250YWxDZWxscz0iMCIgdmVydGljYWxDZWxscz0iMCIvPgogICAgICAgICAgICA8L0Nyb3NzdGFiU3RhdGU+CiAgICAgICAgICAgIDxDcm9zc3RhYlN0YXRlIGVsZW1lbnQ9InZlNDk5MiI+CiAgICAgICAgICAgICAgICA8VmlzaWJsZUNlbGxzIGhvcml6b250YWxJbmRleD0iLTEiIHZlcnRpY2FsSW5kZXg9Ii0xIiBob3Jpem9udGFsQ2VsbHM9IjAiIHZlcnRpY2FsQ2VsbHM9IjAiLz4KICAgICAgICAgICAgPC9Dcm9zc3RhYlN0YXRlPgogICAgICAgICAgICA8Q3Jvc3N0YWJTdGF0ZSBlbGVtZW50PSJ2ZTU4MjMiPgogICAgICAgICAgICAgICAgPFZpc2libGVDZWxscyBob3Jpem9udGFsSW5kZXg9Ii0xIiB2ZXJ0aWNhbEluZGV4PSItMSIgaG9yaXpvbnRhbENlbGxzPSIwIiB2ZXJ0aWNhbENlbGxzPSIwIi8+CiAgICAgICAgICAgIDwvQ3Jvc3N0YWJTdGF0ZT4KICAgICAgICAgICAgPENyb3NzdGFiU3RhdGUgZWxlbWVudD0idmU0OTQ5Ij4KICAgICAgICAgICAgICAgIDxWaXNpYmxlQ2VsbHMgaG9yaXpvbnRhbEluZGV4PSItMSIgdmVydGljYWxJbmRleD0iLTEiIGhvcml6b250YWxDZWxscz0iMCIgdmVydGljYWxDZWxscz0iMCIvPgogICAgICAgICAgICA8L0Nyb3NzdGFiU3RhdGU+CiAgICAgICAgICAgIDxDcm9zc3RhYlN0YXRlIGVsZW1lbnQ9InZlNDk2OCI+CiAgICAgICAgICAgICAgICA8VmlzaWJsZUNlbGxzIGhvcml6b250YWxJbmRleD0iLTEiIHZlcnRpY2FsSW5kZXg9Ii0xIiBob3Jpem9udGFsQ2VsbHM9IjAiIHZlcnRpY2FsQ2VsbHM9IjAiLz4KICAgICAgICAgICAgPC9Dcm9zc3RhYlN0YXRlPgogICAgICAgICAgICA8Q3Jvc3N0YWJTdGF0ZSBlbGVtZW50PSJ2ZTM5MjIiPgogICAgICAgICAgICAgICAgPFZpc2libGVDZWxscyBob3Jpem9udGFsSW5kZXg9Ii0xIiB2ZXJ0aWNhbEluZGV4PSItMSIgaG9yaXpvbnRhbENlbGxzPSIwIiB2ZXJ0aWNhbENlbGxzPSIwIi8+CiAgICAgICAgICAgIDwvQ3Jvc3N0YWJTdGF0ZT4KICAgICAgICAgICAgPENyb3NzdGFiU3RhdGUgZWxlbWVudD0idmUzNzU1Ij4KICAgICAgICAgICAgICAgIDxWaXNpYmxlQ2VsbHMgaG9yaXpvbnRhbEluZGV4PSItMSIgdmVydGljYWxJbmRleD0iLTEiIGhvcml6b250YWxDZWxscz0iMCIgdmVydGljYWxDZWxscz0iMCIvPgogICAgICAgICAgICA8L0Nyb3NzdGFiU3RhdGU+CiAgICAgICAgICAgIDxDcm9zc3RhYlN0YXRlIGVsZW1lbnQ9InZlNDgzNC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147.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My0wNi0yMlQwNToxNzozMVoiIG5leHRVbmlxdWVOYW1lSW5kZXg9Ijg1NDQ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2LTI4VDEwOjA4OjU1LjMxN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giIGF2YWlsYWJsZVJvd0NvdW50PSI4IiBzaXplPSI2NCIgZGF0YUxheW91dD0ibWluaW1hbCIgZ3JhbmRUb3RhbD0iZmFsc2UiIGlzSW5kZXhlZD0iZmFsc2UiIGNvbnRlbnRLZXk9IkVWN1lSSVdTNktDR09HUlNWRFNFSTZTT1VaVFQ2STJLIj4KICAgICAgICAgICAgICAgIDwhW0NEQVRBWzIzMTg4LjAKMjMxODcuMAoyMzE4NC4wCjIzMTgzLjAKMjMxODIuMAoyMzE4MS4wCjIzMTgwLjAKMjMxNjE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g0OTciIGJhc2U9ImJpMjkiLz4KICAgICAgICAgICAgICAgIDxSZWxhdGlvbmFsRGF0YUl0ZW0gbmFtZT0iYmk4NDk4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U29ydEl0ZW1zPgogICAgICAgICAgICAgICAgICAgICAgICA8U29ydEl0ZW0gcmVmPSJiaTczOSIgc29ydERpcmVjdGlvbj0iYXNjZW5kaW5nIi8+CiAgICAgICAgICAgICAgICAgICAgPC9Tb3J0SXRlbXM+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4NDk5IiBiYXNlPSJiaTg3MyIvPgogICAgICAgICAgICAgICAgPFJlbGF0aW9uYWxEYXRhSXRlbSBuYW1lPSJiaTg1MDA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4NTAx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ODUwMi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4NTAzIiBiYXNlPSJiaTI5Ii8+CiAgICAgICAgICAgICAgICA8UmVsYXRpb25hbERhdGFJdGVtIG5hbWU9ImJpODUwN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OTI0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I0MSxiaW5uZWR9LCc4MycpPC9FeHByZXNzaW9uPgogICAgICAgICAgICAgICAgPC9SZWxhdGlvbmFsRmlsdGVySXRlbT4KICAgICAgICAgICAgICAgIDxSZWxhdGlvbmFsRGF0YUl0ZW0gbmFtZT0iYmk3OTQ5IiBiYXNlPSJiaTg5NiIvPgogICAgICAgICAgICAgICAgPFJlbGF0aW9uYWxGaWx0ZXJJdGVtIG5hbWU9ImJpNzk1M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0OSxyYXd9LDEwMyk8L0V4cHJlc3Npb24+CiAgICAgICAgICAgICAgICA8L1JlbGF0aW9uYWxGaWx0ZXJJdGVtPgogICAgICAgICAgICAgICAgPFJlbGF0aW9uYWxEYXRhSXRlbSBuYW1lPSJiaTg1MDU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CAgICA8QnVzaW5lc3NJdGVtIHJlZj0iYmk3OTUw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ODUwN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ODUwN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g1MDg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4NTA5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g1MTAiIGJhc2U9ImJpMTA1OSIvPgogICAgICAgICAgICAgICAgPFJlbGF0aW9uYWxEYXRhSXRlbSBuYW1lPSJiaTg1MTE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jkyIiBiYXNlPSJiaTE4NTciLz4KICAgICAgICAgICAgICAgIDxSZWxhdGlvbmFsRGF0YUl0ZW0gbmFtZT0iYmk3Mjk2IiBiYXNlPSJiaTkxMSIvPgogICAgICAgICAgICAgICAgPFJlbGF0aW9uYWxEYXRhSXRlbSBuYW1lPSJiaTg1MTI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I5MiIvPgogICAgICAgICAgICAgICAgICAgICAgICAgICAgPEJ1c2luZXNzSXRlbSByZWY9ImJpNzI5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ODUxMyIgYmFzZT0iYmkxMDU5Ii8+CiAgICAgICAgICAgICAgICA8UmVsYXRpb25hbERhdGFJdGVtIG5hbWU9ImJpODUxN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g1MTUiIGJhc2U9ImJpMTA1OSIvPgogICAgICAgICAgICAgICAgPFJlbGF0aW9uYWxEYXRhSXRlbSBuYW1lPSJiaTg1MTY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4NTE3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ODUxO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g1MTk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4NTIw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4NTIx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g1MjI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4NTIzIiBiYXNlPSJiaTEwNTkiLz4KICAgICAgICAgICAgICAgIDxSZWxhdGlvbmFsRGF0YUl0ZW0gbmFtZT0iYmk4NTI0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g1MjU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5NTMiIGJhc2U9ImJpODk2Ii8+CiAgICAgICAgICAgICAgICA8UmVsYXRpb25hbEZpbHRlckl0ZW0gbmFtZT0iYmk3OTU0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zLHJhd30sMTAzKTwvRXhwcmVzc2lvbj4KICAgICAgICAgICAgICAgIDwvUmVsYXRpb25hbEZpbHRlckl0ZW0+CiAgICAgICAgICAgICAgICA8UmVsYXRpb25hbERhdGFJdGVtIG5hbWU9ImJpODUyNi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Q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OTU1IiBiYXNlPSJiaTg5NiIvPgogICAgICAgICAgICAgICAgPFJlbGF0aW9uYWxGaWx0ZXJJdGVtIG5hbWU9ImJpNzk1N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SxyYXd9LDEwMyk8L0V4cHJlc3Npb24+CiAgICAgICAgICAgICAgICA8L1JlbGF0aW9uYWxGaWx0ZXJJdGVtPgogICAgICAgICAgICAgICAgPFJlbGF0aW9uYWxEYXRhSXRlbSBuYW1lPSJiaTg1Mjc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2Ii8+CiAgICAgICAgICAgICAgICA8L0RldGFpbEZpbHRlcnM+CiAgICAgICAgICAgIDwvQXBwbGllZEZpbHRlcnM+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TE1IiBiYXNlPSJiaTcwNjUiLz4KICAgICAgICAgICAgICAgIDxSZWxhdGlvbmFsRGF0YUl0ZW0gbmFtZT0iYmk3ODE3IiBiYXNlPSJiaTc4MTYiLz4KICAgICAgICAgICAgICAgIDxSZWxhdGlvbmFsRGF0YUl0ZW0gbmFtZT0iYmk4NTI4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ExN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gICAgPEJ1c2luZXNzSXRlbSByZWY9ImJpNzgxNy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Dk5IiBiYXNlPSJiaTQ0NjkiLz4KICAgICAgICAgICAgICAgIDxSZWxhdGlvbmFsRGF0YUl0ZW0gbmFtZT0iYmk3NTkyIiBiYXNlPSJiaTIyMTciLz4KICAgICAgICAgICAgICAgIDxSZWxhdGlvbmFsRmlsdGVySXRlbSBuYW1lPSJiaTc1OT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NTkyLGJpbm5lZH0sJ1N1YnN0aXR1dGUgQXNzZXQnKSxpc21pc3NpbmcoJHtiaTc1OTIsYmlubmVkfSkpPC9FeHByZXNzaW9uPgogICAgICAgICAgICAgICAgPC9SZWxhdGlvbmFsRmlsdGVySXRlbT4KICAgICAgICAgICAgICAgIDxSZWxhdGlvbmFsRGF0YUl0ZW0gbmFtZT0iYmk3NjIwIiBiYXNlPSJiaTQ2NjgiLz4KICAgICAgICAgICAgICAgIDxSZWxhdGlvbmFsRGF0YUl0ZW0gbmFtZT0iYmk3NjI0IiBiYXNlPSJiaTQ3MzciLz4KICAgICAgICAgICAgICAgIDxSZWxhdGlvbmFsRGF0YUl0ZW0gbmFtZT0iYmk3NjM0IiBiYXNlPSJiaTQ0NjYiLz4KICAgICAgICAgICAgICAgIDxSZWxhdGlvbmFsRGF0YUl0ZW0gbmFtZT0iYmk4NTI5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3NjIwIi8+CiAgICAgICAgICAgICAgICAgICAgICAgICAgICA8QnVzaW5lc3NJdGVtIHJlZj0iYmk0NDk5Ii8+CiAgICAgICAgICAgICAgICAgICAgICAgIDwvQXhpcz4KICAgICAgICAgICAgICAgICAgICAgICAgPEF4aXMgdHlwZT0icm93Ij4KICAgICAgICAgICAgICAgICAgICAgICAgICAgIDxCdXNpbmVzc0l0ZW0gcmVmPSJiaTc2MjQiLz4KICAgICAgICAgICAgICAgICAgICAgICAgICAgIDxCdXNpbmVzc0l0ZW0gcmVmPSJiaTc2MzQiLz4KICAgICAgICAgICAgICAgICAgICAgICAgPC9BeGlzPgogICAgICAgICAgICAgICAgICAgIDwvQXhlcz4KICAgICAgICAgICAgICAgICAgICA8Q29sdW1uU29ydEl0ZW1zPgogICAgICAgICAgICAgICAgICAgICAgICA8U29ydEl0ZW0gcmVmPSJiaTc2MjAiIHNvcnREaXJlY3Rpb249ImFzY2VuZGluZyIvPgogICAgICAgICAgICAgICAgICAgIDwvQ29sdW1uU29ydEl0ZW1zPgogICAgICAgICAgICAgICAgICAgIDxSb3dTb3J0SXRlbXM+CiAgICAgICAgICAgICAgICAgICAgICAgIDxTb3J0SXRlbSByZWY9ImJpNzYyNCIgc29ydERpcmVjdGlvbj0iYXNjZW5kaW5nIi8+CiAgICAgICAgICAgICAgICAgICAgICAgIDxTb3J0SXRlbSByZWY9ImJpNzYzNC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zU5MyIvPgogICAgICAgICAgICAgICAgPC9EZXRhaWxGaWx0ZXJzPgogICAgICAgICAgICA8L0FwcGxpZWRGaWx0ZXJz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5NTciIGJhc2U9ImJpODk2Ii8+CiAgICAgICAgICAgICAgICA8UmVsYXRpb25hbEZpbHRlckl0ZW0gbmFtZT0iYmk3OTU4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3LHJhd30sMTAzKTwvRXhwcmVzc2lvbj4KICAgICAgICAgICAgICAgIDwvUmVsYXRpb25hbEZpbHRlckl0ZW0+CiAgICAgICAgICAgICAgICA8UmVsYXRpb25hbERhdGFJdGVtIG5hbWU9ImJpODUzMC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g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ODUzMS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4NTMyIiBiYXNlPSJiaTkyNCIvPgogICAgICAgICAgICAgICAgPFJlbGF0aW9uYWxEYXRhSXRlbSBuYW1lPSJiaTg1MzM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ODUzNCIgYmFzZT0iYmk5MjQiLz4KICAgICAgICAgICAgICAgIDxSZWxhdGlvbmFsRGF0YUl0ZW0gbmFtZT0iYmk4NTM1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g1MzYiIGJhc2U9ImJpOTI0Ii8+CiAgICAgICAgICAgICAgICA8UmVsYXRpb25hbERhdGFJdGVtIG5hbWU9ImJpODUzNy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4NTM4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ODUzOSIgYmFzZT0iYmk5MjQiLz4KICAgICAgICAgICAgICAgIDxSZWxhdGlvbmFsRGF0YUl0ZW0gbmFtZT0iYmk4NTQw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cxMjMiIGRhdGFTb3VyY2U9ImRzODUxIiBjaGlsZFF1ZXJ5UmVsYXRpb25zaGlwPSJpbmRlcGVuZGVudCIgc3RhdHVzPSJleGVjdXRhYmxlIj4KICAgICAgICAgICAgPEJ1c2luZXNzSXRlbXM+CiAgICAgICAgICAgICAgICA8UmVsYXRpb25hbERhdGFJdGVtIG5hbWU9ImJpNzEyMCIgYmFzZT0iYmk5MjQiLz4KICAgICAgICAgICAgICAgIDxSZWxhdGlvbmFsRmlsdGVySXRlbSBuYW1lPSJiaTcx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TIwLGJpbm5lZH0sJzgzJyk8L0V4cHJlc3Npb24+CiAgICAgICAgICAgICAgICA8L1JlbGF0aW9uYWxGaWx0ZXJJdGVtPgogICAgICAgICAgICAgICAgPFJlbGF0aW9uYWxEYXRhSXRlbSBuYW1lPSJiaTc5NTEiIGJhc2U9ImJpODk2Ii8+CiAgICAgICAgICAgICAgICA8UmVsYXRpb25hbEZpbHRlckl0ZW0gbmFtZT0iYmk3OTUy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xLHJhd30sMTAzKTwvRXhwcmVzc2lvbj4KICAgICAgICAgICAgICAgIDwvUmVsYXRpb25hbEZpbHRlckl0ZW0+CiAgICAgICAgICAgICAgICA8UmVsYXRpb25hbERhdGFJdGVtIG5hbWU9ImJpODU0MS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ICAgIDxCdXNpbmVzc0l0ZW0gcmVmPSJiaTc5NTIiLz4KICAgICAgICAgICAgICAgIDwvRGV0YWlsRmlsdGVycz4KICAgICAgICAgICAgPC9BcHBsaWVkRmlsdGVycz4KICAgICAgICA8L1BhcmVudERhdGFEZWZpbml0aW9uPgogICAgICAgIDxQYXJlbnREYXRhRGVmaW5pdGlvbiBuYW1lPSJkZDcyNTciIGRhdGFTb3VyY2U9ImRzMzQiIGNoaWxkUXVlcnlSZWxhdGlvbnNoaXA9ImluZGVwZW5kZW50IiBzdGF0dXM9ImV4ZWN1dGFibGUiPgogICAgICAgICAgICA8QnVzaW5lc3NJdGVtcz4KICAgICAgICAgICAgICAgIDxSZWxhdGlvbmFsRGF0YUl0ZW0gbmFtZT0iYmk3MjYyIiBiYXNlPSJiaTQ3Ii8+CiAgICAgICAgICAgICAgICA8UmVsYXRpb25hbERhdGFJdGVtIG5hbWU9ImJpNzI2MyIgYmFzZT0iYmk0OCIvPgogICAgICAgICAgICAgICAgPFJlbGF0aW9uYWxEYXRhSXRlbSBuYW1lPSJiaTcyNjYiIGJhc2U9ImJpNTQiLz4KICAgICAgICAgICAgICAgIDxSZWxhdGlvbmFsRGF0YUl0ZW0gbmFtZT0iYmk3MjY3IiBiYXNlPSJiaTQyIi8+CiAgICAgICAgICAgICAgICA8UmVsYXRpb25hbERhdGFJdGVtIG5hbWU9ImJpNzI2OSIgYmFzZT0iYmk2NSIvPgogICAgICAgICAgICAgICAgPFJlbGF0aW9uYWxEYXRhSXRlbSBuYW1lPSJiaTcyNzAiIGJhc2U9ImJpNDAiLz4KICAgICAgICAgICAgICAgIDxSZWxhdGlvbmFsRGF0YUl0ZW0gbmFtZT0iYmk3MjcxIiBiYXNlPSJiaTQxIi8+CiAgICAgICAgICAgICAgICA8UmVsYXRpb25hbERhdGFJdGVtIG5hbWU9ImJpNzI3MyIgYmFzZT0iYmk2Ni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OTMiIGJhc2U9ImJpNzg3OSIvPgogICAgICAgICAgICAgICAgPFJlbGF0aW9uYWxEYXRhSXRlbSBuYW1lPSJiaTgxNTIiIGJhc2U9ImJpODAwNyIvPgogICAgICAgICAgICAgICAgPFJlbGF0aW9uYWxGaWx0ZXJJdGVtIG5hbWU9ImJpODE1MyI+CiAgICAgICAgICAgICAgICAgICAgPEVkaXRvclByb3BlcnRpZXM+CiAgICAgICAgICAgICAgICAgICAgICAgIDxQcm9wZXJ0eSBrZXk9ImNvbXBsZXhpdHkiPlNJTkdMRV9EQVRBX0lURU08L1Byb3BlcnR5PgogICAgICAgICAgICAgICAgICAgICAgICA8UHJvcGVydHkga2V5PSJpbnRlcmFjdGl2ZUVkaXRpbmdBbGxvd2VkIj5GQUxTRTwvUHJvcGVydHk+CiAgICAgICAgICAgICAgICAgICAgPC9FZGl0b3JQcm9wZXJ0aWVzPgogICAgICAgICAgICAgICAgICAgIDxFeHByZXNzaW9uPmNvbnRhaW5zKCR7Ymk4MTUyLGJpbm5lZH0sJ0NQXzAxMDMnKTwvRXhwcmVzc2lvbj4KICAgICAgICAgICAgICAgIDwvUmVsYXRpb25hbEZpbHRlckl0ZW0+CiAgICAgICAgICAgICAgICA8UmVsYXRpb25hbERhdGFJdGVtIG5hbWU9ImJpODU0MiIgYmFzZT0iYmk0MyIvPgogICAgICAgICAgICAgICAgPFJlbGF0aW9uYWxEYXRhSXRlbSBuYW1lPSJiaTg1NDMiIGJhc2U9ImJpNjQiLz4KICAgICAgICAgICAgPC9CdXNpbmVzc0l0ZW1zPgogICAgICAgICAgICA8RGF0YURlZmluaXRpb24gbmFtZT0iZGQ3MjU4IiB0eXBlPSJyZWxhdGlvbmFsIiBkYXRhU291cmNlPSJkczM0Ij4KICAgICAgICAgICAgICAgIDxSZWxhdGlvbmFsUXVlcnkgZGV0YWlsPSJmYWxzZSIgY29sdW1uVG90YWxzPSJ0cnVlIj4KICAgICAgICAgICAgICAgICAgICA8U29ydEl0ZW1zPgogICAgICAgICAgICAgICAgICAgICAgICA8U29ydEl0ZW0gcmVmPSJiaTcyNjMiIHNvcnREaXJlY3Rpb249ImF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CAgICA8QnVzaW5lc3NJdGVtIHJlZj0iYmk4MTUzIi8+CiAgICAgICAgICAgICAgICA8L0RldGFpbEZpbHRlcnM+CiAgICAgICAgICAgIDwvQXBwbGllZEZpbHRlcnM+CiAgICAgICAgPC9QYXJlbnREYXRhRGVmaW5pdGlvbj4KICAgICAgICA8UGFyZW50RGF0YURlZmluaXRpb24gbmFtZT0iZGQ4NDM4IiBkYXRhU291cmNlcz0iZHMzNCBkczIxMzgiIGNoaWxkUXVlcnlSZWxhdGlvbnNoaXA9ImluZGVwZW5kZW50Ij4KICAgICAgICAgICAgPEJ1c2luZXNzSXRlbXM+CiAgICAgICAgICAgICAgICA8U3ludGhldGljSXRlbXMgbmFtZT0ic2k4NDQwIj4KICAgICAgICAgICAgICAgICAgICA8SXRlbSBuYW1lPSJiaTg0NDEiIHB1cnBvc2U9Im1lc3NhZ2UiLz4KICAgICAgICAgICAgICAgIDwvU3ludGhldGljSXRlbXM+CiAgICAgICAgICAgICAgICA8UmVsYXRpb25hbERhdGFJdGVtIG5hbWU9ImJpODE1OSIgYmFzZT0iYmk4MDA3Ii8+CiAgICAgICAgICAgICAgICA8UmVsYXRpb25hbERhdGFJdGVtIG5hbWU9ImJpMjE2NiIgYmFzZT0iYmkzOSIvPgogICAgICAgICAgICAgICAgPFJlbGF0aW9uYWxEYXRhSXRlbSBuYW1lPSJiaTIxNjkiIGJhc2U9ImJpNDMiLz4KICAgICAgICAgICAgICAgIDxSZWxhdGlvbmFsRGF0YUl0ZW0gbmFtZT0iYmkyMTc0IiBiYXNlPSJiaTQ5Ii8+CiAgICAgICAgICAgICAgICA8UmVsYXRpb25hbERhdGFJdGVtIG5hbWU9ImJpMjE4MCIgYmFzZT0iYmk2NCIvPgogICAgICAgICAgICAgICAgPFJlbGF0aW9uYWxEYXRhSXRlbSBuYW1lPSJiaTIxOTEiIGJhc2U9ImJpNTk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3IiBiYXNlPSJiaTQxIi8+CiAgICAgICAgICAgICAgICA8UmVsYXRpb25hbERhdGFJdGVtIG5hbWU9ImJpMjE2OCIgYmFzZT0iYmk0Mi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zIiBiYXNlPSJiaTQ4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yIgYmFzZT0iYmkyMTQzIi8+CiAgICAgICAgICAgICAgICA8UmVsYXRpb25hbERhdGFJdGVtIG5hbWU9ImJpMjE5OSIgYmFzZT0iYmkyMTQ2Ii8+CiAgICAgICAgICAgICAgICA8UmVsYXRpb25hbERhdGFJdGVtIG5hbWU9ImJpMjIwMiIgYmFzZT0iYmkyMTUzIi8+CiAgICAgICAgICAgICAgICA8UmVsYXRpb25hbERhdGFJdGVtIG5hbWU9ImJpMjIwNiIgYmFzZT0iYmkyMTQxIi8+CiAgICAgICAgICAgICAgICA8UmVsYXRpb25hbERhdGFJdGVtIG5hbWU9ImJpMjE5NiIgYmFzZT0iYmkyMTQyIi8+CiAgICAgICAgICAgICAgICA8UmVsYXRpb25hbERhdGFJdGVtIG5hbWU9ImJpMjE5OCIgYmFzZT0iYmkyMTQ0Ii8+CiAgICAgICAgICAgICAgICA8UmVsYXRpb25hbERhdGFJdGVtIG5hbWU9ImJpMjIwMCIgYmFzZT0iYmkyMTUxIi8+CiAgICAgICAgICAgICAgICA8UmVsYXRpb25hbERhdGFJdGVtIG5hbWU9ImJpMjIwMSIgYmFzZT0iYmkyMTUy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ODQzOSIgdHlwZT0icHJvY2VkdXJhbCIgZGF0YVNvdXJjZXM9ImRzMzQgZHMyMTM4Ij4KICAgICAgICAgICAgICAgIDxQcm9jZWR1cmFsUXVlcnkgdHlwZT0iam9pbiI+CiAgICAgICAgICAgICAgICAgICAgPEdlbmVyYXRlZFJlc291cmNlcz4KICAgICAgICAgICAgICAgICAgICAgICAgPEdlbmVyYXRlZFRhYmxlIHB1cnBvc2U9ImpvaW5lZFRhYmxlIiBuYW1lPSJnZTg0NDI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4MTU5PC9SZWZlcmVuY2VWYWx1ZT4KICAgICAgICAgICAgICAgICAgICAgICAgICAgIDwvTGlzdEFyZ3VtZW50PgogICAgICAgICAgICAgICAgICAgICAgICAgICAgPExpc3RBcmd1bWVudCBwdXJwb3NlPSJzZWxlY3RDb2x1bW5zIj4KICAgICAgICAgICAgICAgICAgICAgICAgICAgICAgICA8UmVmZXJlbmNlVmFsdWU+YmkyMTY2PC9SZWZlcmVuY2VWYWx1ZT4KICAgICAgICAgICAgICAgICAgICAgICAgICAgICAgICA8UmVmZXJlbmNlVmFsdWU+YmkyMTY5PC9SZWZlcmVuY2VWYWx1ZT4KICAgICAgICAgICAgICAgICAgICAgICAgICAgICAgICA8UmVmZXJlbmNlVmFsdWU+YmkyMTc0PC9SZWZlcmVuY2VWYWx1ZT4KICAgICAgICAgICAgICAgICAgICAgICAgICAgICAgICA8UmVmZXJlbmNlVmFsdWU+YmkyMTgwPC9SZWZlcmVuY2VWYWx1ZT4KICAgICAgICAgICAgICAgICAgICAgICAgICAgICAgICA8UmVmZXJlbmNlVmFsdWU+YmkyMTkxPC9SZWZlcmVuY2VWYWx1ZT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CAgICA8UmVmZXJlbmNlVmFsdWU+Ymk4MTU5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c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I8L1JlZmVyZW5jZVZhbHVlPgogICAgICAgICAgICAgICAgICAgICAgICAgICAgICAgIDxSZWZlcmVuY2VWYWx1ZT5iaTIyMDY8L1JlZmVyZW5jZVZhbHVlPgogICAgICAgICAgICAgICAgICAgICAgICAgICAgICAgIDxSZWZlcmVuY2VWYWx1ZT5iaTIxOTY8L1JlZmVyZW5jZVZhbHVlPgogICAgICAgICAgICAgICAgICAgICAgICAgICAgICAgIDxSZWZlcmVuY2VWYWx1ZT5iaTIxOTg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ODQ5MyIgcHVycG9zZT0ic3RhdHVzIiBzeW50aGV0aWNJdGVtcz0ic2k4NDQw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FuZChlcSgke2JpMTksYmlubmVkfSwnODMnKSxlcSgke2JpMTMscmF3fSwxMDMp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gICAgPERhdGFJdGVtIG5hbWU9ImJpODAwNiIgeHJlZj0iRE9NX1BPT0wiLz4KICAgICAgICAgICAgICAgIDxSZWxhdGlvbmFsRmlsdGVySXRlbSBuYW1lPSJiaTgxMDQiPgogICAgICAgICAgICAgICAgICAgIDxFeHByZXNzaW9uPmNvbnRhaW5zKCR7Ymk4MDA2LGJpbm5lZH0sJ0NQXzAxMDMnKTwvRXhwcmVzc2lvbj4KICAgICAgICAgICAgICAgIDwvUmVsYXRpb25hbEZpbHRlckl0ZW0+CiAgICAgICAgICAgIDwvQnVzaW5lc3NJdGVtRm9sZGVyPgogICAgICAgICAgICA8QXBwbGllZEZpbHRlcnM+CiAgICAgICAgICAgICAgICA8RGF0YVNvdXJjZVN1YnNldEZpbHRlcnM+CiAgICAgICAgICAgICAgICAgICAgPEJ1c2luZXNzSXRlbSByZWY9ImJpODEwNCIvPgogICAgICAgICAgICAgICAgPC9EYXRhU291cmNlU3Vic2V0RmlsdGVycz4KICAgICAgICAgICAgPC9BcHBsaWVkRmlsdGVyc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g3OSIgbGFiZWw9Ik5vdGlvbmFsIFZhbHVlIGFkYXB0ZWQiIHVzYWdlPSJxdWFudGl0YXRpdmUiIGZvcm1hdD0iQ09NTUExMi4yIiBhZ2dyZWdhdGlvbj0ic3VtIiBkYXRhVHlwZT0iZG91YmxlIj4KICAgICAgICAgICAgICAgICAgICA8RXhwcmVzc2lvbj5jb25kKGVxKCR7YmkzNyxiaW5uZWR9LCdCb25kLlplcm9Db3Vwb24nKSxhYnMoJHtiaTUyLHJhd30pLGFicygke2JpNTgscmF3fSkpPC9FeHByZXNzaW9uPgogICAgICAgICAgICAgICAgPC9DYWxjdWxhdGVkSXRlbT4KICAgICAgICAgICAgICAgIDxEYXRhSXRlbSBuYW1lPSJiaTgwMDciIHhyZWY9IkRPTV9QT09MIi8+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EwM19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i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0OTcsYmk4NDk4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0OTksYmk4NTAw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Ax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Ay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MsYmk4NTA0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DU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Y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wNz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g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A5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MCxiaTg1MTE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Ey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TMsYmk4NTE0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NSxiaTg1MTY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N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E4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Tk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jA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jE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Mj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MyxiaTg1MjQ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N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jY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I3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TI4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OT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Mw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Mx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IsYmk4NTMz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QsYmk4NTM1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M2LGJpODUzNz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M4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ksYmk4NTQw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NDE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NTQyLGJpODU0Mz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E2MS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ODUxMC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g0OTc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ODUwMy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4NDk5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ODUwO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4NTEz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ODUxN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g1MjM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g1MDU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ODUyO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4NTAy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g1MDE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ODUwNC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4NDk4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g1Mjk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ODUwMC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g1MjY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g1MTI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g1MTg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g1MTk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g1MjA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g1MjE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g1MjI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g1MjU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g1MDY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g1MDc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g1MDg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4NTI3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4NTEx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4NTE0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4NTE2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4NTE3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4NTI0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4NTMy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4NTM0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4NTM2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4NTM4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4NTM5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4NTMz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4NTM1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4NTM3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4NTQw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ODUzMC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ODUzMS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g1NDE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4NTQy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4NTQz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yMjEy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g0OTUiIHNvdXJjZT0iZHMzNCIgdGFyZ2V0PSJkczIyMTIiPgogICAgICAgICAgICA8SW50ZXJuYWxDb2x1bW5NYXBwaW5nIHNvdXJjZT0iYmk4MDA3IiB0YXJnZXQ9ImJpODQzNSIvPgogICAgICAgIDwvSW50ZXJuYWxEYXRhU291cmNlTWFwcGluZz4KICAgICAgICA8SW50ZXJuYWxEYXRhU291cmNlTWFwcGluZyBuYW1lPSJkbTg0OTY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zLTA2LTI4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zLTA2LTIyVDA1OjE3OjMxLjA4OF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4NDUiLz4KICAgICAgICAgICAgICAgIDxTdGFja0xheW91dFN0YXRlIGNvbnRhaW5lcj0idmkxMTY4IiB2aXN1YWw9InZpMjUxNSIvPgogICAgICAgICAgICAgICAgPFN0YWNrTGF5b3V0U3RhdGUgY29udGFpbmVyPSJ2aTI1MTUiIHZpc3VhbD0idmkyNTMzIi8+CiAgICAgICAgICAgICAgICA8U3RhY2tMYXlvdXRTdGF0ZSBjb250YWluZXI9InZpMTUxNyIgdmlzdWFsPSJ2aTE5ODkiLz4KICAgICAgICAgICAgICAgIDxTdGFja0xheW91dFN0YXRlIGNvbnRhaW5lcj0idmk2NTU5IiB2aXN1YWw9InZpNjU0NiIvPgogICAgICAgICAgICA8L0xheW91dFN0YXRlcz4KICAgICAgICA8L1ZpZXc+CiAgICAgICAgPFZpc3VhbEVsZW1lbnRzPgogICAgICAgICAgICA8UHJvbXB0U3RhdGUgZWxlbWVudD0idmU3MjMiPgogICAgICAgICAgICAgICAgPFNlbGVjdGlvbnM+CiAgICAgICAgICAgICAgICAgICAgPFNlbGVjdGlvbj5lcSgke2JpNzI4fSwyMzE2MS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Q3Jvc3N0YWJTdGF0ZSBlbGVtZW50PSJ2ZTQ3OCI+CiAgICAgICAgICAgICAgICA8U2VsZWN0aW9ucz4KICAgICAgICAgICAgICAgICAgICA8U2VsZWN0aW9uIHJlc3VsdERlZmluaXRpb249ImRkMTAzMCI+YW5kKGVxKCR7Ymk2NTZ9LCdBc3NldCcpLGVxKCR7Ymk2NTR9LCcxIC0gMiBZJyksZXEoJHtiaTYyMjF9LDIzMTYxKSk8L1NlbGVjdGlvbj4KICAgICAgICAgICAgICAgIDwvU2VsZWN0aW9ucz4KICAgICAgICAgICAgICAgIDxWaXNpYmxlQ2VsbHMgaG9yaXpvbnRhbEluZGV4PSIwIiB2ZXJ0aWNhbEluZGV4PSIwIiBob3Jpem9udGFsQ2VsbHM9IjAiIHZlcnRpY2FsQ2VsbHM9IjciLz4KICAgICAgICAgICAgPC9Dcm9zc3RhYlN0YXRlPgogICAgICAgICAgICA8Q3Jvc3N0YWJTdGF0ZSBlbGVtZW50PSJ2ZTY1OSI+CiAgICAgICAgICAgICAgICA8U2VsZWN0aW9ucz4KICAgICAgICAgICAgICAgICAgICA8U2VsZWN0aW9uIHJlc3VsdERlZmluaXRpb249ImRkMTAyMSI+YW5kKGVxKCR7Ymk2MjI5fSwyMzE2MSksZXEoJHtiaTc1MH0sJ0FTU0VUJykpPC9TZWxlY3Rpb24+CiAgICAgICAgICAgICAgICA8L1NlbGVjdGlvbnM+CiAgICAgICAgICAgICAgICA8VmlzaWJsZUNlbGxzIGhvcml6b250YWxJbmRleD0iMCIgdmVydGljYWxJbmRleD0iMCIgaG9yaXpvbnRhbENlbGxzPSIwIiB2ZXJ0aWNhbENlbGxzPSIyIi8+CiAgICAgICAgICAgIDwvQ3Jvc3N0YWJTdGF0ZT4KICAgICAgICAgICAgPENyb3NzdGFiU3RhdGUgZWxlbWVudD0idmU3MTUiPgogICAgICAgICAgICAgICAgPFNlbGVjdGlvbnM+CiAgICAgICAgICAgICAgICAgICAgPFNlbGVjdGlvbiByZXN1bHREZWZpbml0aW9uPSJkZDEwMzkiPm9yKGFuZChlcSgke2JpNzE5fSwnQVNTRVQnKSxlcSgke2JpNzIwfSwnQ0hGJykpLGFuZChlcSgke2JpNzE5fSwnQVNTRVQnKSxlcSgke2JpNzIwfSwnRVVSJykpKTwvU2VsZWN0aW9uPgogICAgICAgICAgICAgICAgPC9TZWxlY3Rpb25zPgogICAgICAgICAgICAgICAgPFZpc2libGVDZWxscyBob3Jpem9udGFsSW5kZXg9IjAiIHZlcnRpY2FsSW5kZXg9IjAiIGhvcml6b250YWxDZWxscz0iMCIgdmVydGljYWxDZWxscz0iNCIvPgogICAgICAgICAgICA8L0Nyb3NzdGFiU3RhdGU+CiAgICAgICAgICAgIDxUYWJsZVN0YXRlIGVsZW1lbnQ9InZlNzQ0Ij4KICAgICAgICAgICAgICAgIDxWaXNpYmxlQ2VsbHMgaG9yaXpvbnRhbEluZGV4PSIwIiB2ZXJ0aWNhbEluZGV4PSIwIiBob3Jpem9udGFsQ2VsbHM9IjEiIHZlcnRpY2FsQ2VsbHM9IjAiLz4KICAgICAgICAgICAgPC9UYWJsZVN0YXRlPgogICAgICAgICAgICA8Q3Jvc3N0YWJTdGF0ZSBlbGVtZW50PSJ2ZTc2MiI+CiAgICAgICAgICAgICAgICA8U2VsZWN0aW9ucz4KICAgICAgICAgICAgICAgICAgICA8U2VsZWN0aW9uIHJlc3VsdERlZmluaXRpb249ImRkNDY5MSI+YW5kKGVxKCR7Ymk3NjI0fSwnRVUnKSxlcSgke2JpNzYzNH0sJ0RvbWVzdGljIChDb3VudHJ5IG9mIElzc3VlciknKSxlcSgke2JpNzYyMH0sMjMxNjEpKTwvU2VsZWN0aW9uPgogICAgICAgICAgICAgICAgPC9TZWxlY3Rpb25zPgogICAgICAgICAgICAgICAgPFZpc2libGVDZWxscyBob3Jpem9udGFsSW5kZXg9IjAiIHZlcnRpY2FsSW5kZXg9IjAiIGhvcml6b250YWxDZWxscz0iMCIgdmVydGljYWxDZWxscz0iMiIvPgogICAgICAgICAgICA8L0Nyb3NzdGFi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NlbGVjdGlvbnM+CiAgICAgICAgICAgICAgICAgICAgPFNlbGVjdGlvbiByZXN1bHREZWZpbml0aW9uPSJkZDE2NzciPmFuZChlcSgke2JpMTA3Nn0sJ0NvbW1lcmNpYWwnKSxlcSgke2JpMTY3Mn0sMjMxNjE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MzMwIj4KICAgICAgICAgICAgICAgIDxTZWxlY3Rpb25zPgogICAgICAgICAgICAgICAgICAgIDxTZWxlY3Rpb24gcmVzdWx0RGVmaW5pdGlvbj0iZGQyMzI5Ij5hbmQoZXEoJHtiaTIzNDB9LCdvL3cgUmV0YWlsJyksZXEoJHtiaTIzMjN9LDIzMTYx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YxNyI+CiAgICAgICAgICAgICAgICA8U2VsZWN0aW9ucz4KICAgICAgICAgICAgICAgICAgICA8U2VsZWN0aW9uIHJlc3VsdERlZmluaXRpb249ImRkMjYxNiI+YW5kKGVxKCR7YmkyNjEyfSwyMzE2MSksZXEoJHtiaTQwMTJ9LCdFdXJvcGVhbiBVbmlvbicpLGVxKCR7YmkyNjI3fSwnQXVzdHJpYScpLGVxKCR7YmkyNjM3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NlbGVjdGlvbnM+CiAgICAgICAgICAgICAgICAgICAgPFNlbGVjdGlvbiByZXN1bHREZWZpbml0aW9uPSJkZDEyNTciPmFuZChlcSgke2JpMTY4NH0sMjMxNjEpLGVxKCR7YmkyODM4fSwnRmxvYXRpbmcgcmF0ZScpLGVxKCR7YmkyNzgx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M3MiI+CiAgICAgICAgICAgICAgICA8U2VsZWN0aW9ucz4KICAgICAgICAgICAgICAgICAgICA8U2VsZWN0aW9uIHJlc3VsdERlZmluaXRpb249ImRkMTM3MSI+YW5kKGVxKCR7YmkxNzM1fSwyMzE2MSksZXEoJHtiaTEzODB9LCdBbW9ydGlzaW5nJyksZXEoJHtiaTEzNjZ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NDAyIj4KICAgICAgICAgICAgICAgIDxTZWxlY3Rpb25zPgogICAgICAgICAgICAgICAgICAgIDxTZWxlY3Rpb24gcmVzdWx0RGVmaW5pdGlvbj0iZGQxNDAxIj5hbmQoZXEoJHtiaTE2Mzh9LDIzMTYxKSxlcSgke2JpMjkzMX0sJ+KJpSA2MCBtb250aHMnKSxlcSgke2JpMTM5Nn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0NDUiPgogICAgICAgICAgICAgICAgPFNlbGVjdGlvbnM+CiAgICAgICAgICAgICAgICAgICAgPFNlbGVjdGlvbiByZXN1bHREZWZpbml0aW9uPSJkZDI0NDQiPmFuZChlcSgke2JpMjQ1OX0sJzEwMzM0NjEwMTAyMTEnKSxlcSgke2JpMjQzOH0sMjMxNjEpLGVxKCR7YmkyNDU1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UyNyI+CiAgICAgICAgICAgICAgICA8U2VsZWN0aW9ucz4KICAgICAgICAgICAgICAgICAgICA8U2VsZWN0aW9uIHJlc3VsdERlZmluaXRpb249ImRkMjUyNiI+YW5kKGVxKCR7YmkyNTIyfSwnMTAzNzE0ODkyNycpLGVxKCR7YmkyNTE5fSwyMzE2MSksZXEoJHtiaTI1MTh9LCdDb21tZXJj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1NDciPgogICAgICAgICAgICAgICAgPFNlbGVjdGlvbnM+CiAgICAgICAgICAgICAgICAgICAgPFNlbGVjdGlvbiByZXN1bHREZWZpbml0aW9uPSJkZDI1NDYiPmFuZChlcSgke2JpMjU0Mn0sJzEwMzcxNjIxMzQnKSxlcSgke2JpMjUzOX0sMjMxNjEpKTwvU2VsZWN0aW9uPgogICAgICAgICAgICAgICAgPC9TZWxlY3Rpb25z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U2VsZWN0aW9ucz4KICAgICAgICAgICAgICAgICAgICA8U2VsZWN0aW9uIHJlc3VsdERlZmluaXRpb249ImRkMTQ0NSI+YW5kKGVxKCR7YmkxNjIyfSwyMzE2MSksZXEoJHtiaTE0NjV9LCcmZ3Q7MCAtICZsdDs9MT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DEzIj4KICAgICAgICAgICAgICAgIDxTZWxlY3Rpb25zPgogICAgICAgICAgICAgICAgICAgIDxTZWxlY3Rpb24gcmVzdWx0RGVmaW5pdGlvbj0iZGQxODEyIj5hbmQoZXEoJHtiaTE4MDh9LDIzMTYxKSxlcSgke2JpMTkyNn0sJyZndDswIC0gJmx0Oz00MC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5NDEiPgogICAgICAgICAgICAgICAgPFNlbGVjdGlvbnM+CiAgICAgICAgICAgICAgICAgICAgPFNlbGVjdGlvbiByZXN1bHREZWZpbml0aW9uPSJkZDE5NDAiPmFuZChlcSgke2JpMTkzNn0sMjMxNjEpLGVxKCR7YmkxOTU2fSwnJmd0OzAgLSAmbHQ7PTQwI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k4MSI+CiAgICAgICAgICAgICAgICA8U2VsZWN0aW9ucz4KICAgICAgICAgICAgICAgICAgICA8U2VsZWN0aW9uIHJlc3VsdERlZmluaXRpb249ImRkMTk4MCI+YW5kKGVxKCR7YmkxOTc2fSwyMzE2MSksZXEoJHtiaTE5OTZ9LCdSZXNpZGVudGlhbCcpLGVxKCR7YmkzMzI3fSwnI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zMDM1Ij4KICAgICAgICAgICAgICAgIDxTZWxlY3Rpb25zPgogICAgICAgICAgICAgICAgICAgIDxTZWxlY3Rpb24gcmVzdWx0RGVmaW5pdGlvbj0iZGQzMDM0Ij5hbmQoZXEoJHtiaTMwNTF9LCcxc3QgbGllbiAvIE5vIHByaW9yIHJhbmtzJyksZXEoJHtiaTMwMjl9LDIzMTYxKSk8L1NlbGVjdGlvbj4KICAgICAgICAgICAgICAgIDwvU2VsZWN0aW9ucz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U2VsZWN0aW9ucz4KICAgICAgICAgICAgICAgICAgICA8U2VsZWN0aW9uIHJlc3VsdERlZmluaXRpb249ImRkNjQ4MCI+YW5kKGVxKCR7Ymk2NDc2fSwyMzE2MSksZXEoJHtiaTY0Nzd9LCcmZ3Q7MTAwLDAwMCAtICZsdDs9Mz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AwIj4KICAgICAgICAgICAgICAgIDxTZWxlY3Rpb25zPgogICAgICAgICAgICAgICAgICAgIDxTZWxlY3Rpb24gcmVzdWx0RGVmaW5pdGlvbj0iZGQ2NDk5Ij5hbmQoZXEoJHtiaTY0OTV9LDIzMTYxKSxlcSgke2JpNjQ5Nn0sJyZndDs0MCAtICZsdDs9NTAg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E5Ij4KICAgICAgICAgICAgICAgIDxTZWxlY3Rpb25zPgogICAgICAgICAgICAgICAgICAgIDxTZWxlY3Rpb24gcmVzdWx0RGVmaW5pdGlvbj0iZGQ2NTE4Ij5hbmQoZXEoJHtiaTY1MTR9LDIzMTYxKSxlcSgke2JpNjUxNX0sJyZndDs0MCAtICZsdDs9NTAg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M4Ij4KICAgICAgICAgICAgICAgIDxTZWxlY3Rpb25zPgogICAgICAgICAgICAgICAgICAgIDxTZWxlY3Rpb24gcmVzdWx0RGVmaW5pdGlvbj0iZGQ2NTM3Ij5hbmQoZXEoJHtiaTY1MzJ9LDIzMTYxKSxlcSgke2JpNjUzM30sJ0NvbW1lcmNpYWwnKSxlcSgke2JpNjUzNH0sJ0hvdGVsL1RvdXJpc20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1MyI+CiAgICAgICAgICAgICAgICA8U2VsZWN0aW9ucz4KICAgICAgICAgICAgICAgICAgICA8U2VsZWN0aW9uIHJlc3VsdERlZmluaXRpb249ImRkNjU1MiI+YW5kKGVxKCR7Ymk2NTQ5fSwnMXN0IGxpZW4gLyBObyBwcmlvciByYW5rcycpLGVxKCR7Ymk2NTQ3fSwyMzE2MSkpPC9TZWxlY3Rpb24+CiAgICAgICAgICAgICAgICA8L1NlbGVjdGlvbnM+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148.xml><?xml version="1.0" encoding="utf-8"?>
<ReportState xmlns="sas.reportstate">
  <data type="reportstate">UEVDU19TVEFSVFtWAWdWAWZnVQEAAABTVgFnYwFkVQIAAAA3MWMY/P//YgAAAAAAAPh/ZFUCAAAANzFUY1UCAAAAUwAAVF1FTkRfUEVDUysr</data>
</ReportState>
</file>

<file path=customXml/item149.xml><?xml version="1.0" encoding="utf-8"?>
<ReportState xmlns="sas.reportstate">
  <data type="reportstate">Q0VDU19TVEFSVFtWAWdVAAAAAFNUXUVORF9DRUNTKys=</data>
</ReportState>
</file>

<file path=customXml/item15.xml><?xml version="1.0" encoding="utf-8"?>
<ReportState xmlns="sas.reportstate">
  <data type="reportstate">Q0VDU19TVEFSVFtWAWdVAAAAAFNUXUVORF9DRUNTKys=</data>
</ReportState>
</file>

<file path=customXml/item150.xml><?xml version="1.0" encoding="utf-8"?>
<ReportState xmlns="sas.reportstate">
  <data type="reportstate">UkNfU1RBUlRbVgVnZ1VjAgAAAFNnYwIAAABjAAAAAGRVBgAAAHZlMzU0MGRVAAAAAGMAAAAAZ5lmVQEAAABTVgFnmGRVBgAAAGJpNzgyMGRVEgAAAFJlZmluYW5jaW5nIE1hcmtlcmFWAWdjAWRVAgAAADcxYxj8//9iAAAAAAAA+H9kVQIAAAA3MWMBAAAAVGMIAAAAYWMAZ2MCAAAAYwAAAABkVQUAAAB2ZTcyM2RVAAAAAGMAAAAAZ5lmVQEAAABTVgFnmGRVBgAAAGJpMTY3MmRVDAAAAEN1dCBPZmYgRGF0ZWFWAWdjAGFjGPz//2IAAAAAgGHWQGRVCgAAADMwLzA5LzIwMjJjAQAAAFRjCAAAAGFjAFRWAWZVAgAAAFNkVQYAAABiaTEwNzZkVQYAAABiaTE2NzJUVgFhVgFnZFUGAAAAZGQxNjc3VgFmVQIAAABTZFUKAAAAQ29tbWVyY2lhbGRVCwAAAFJlc2lkZW50aWFsVFYBZmdVBgAAAFNWAWfAYwAAAABkVQYAAABiaTE2NzJkVQwAAABDdXQgT2ZmIERhdGVkVQcAAABERE1NWVk4YxgAAABWAWZjVQMAAABTAAAAAIBh1kAAAAAAgGHWQAAAAACAYdZAVFYBYWMBAAAAYgMAAABiAAAAAAAA+H9iAAAAAAAA+H9iAAAAAAAA+H9iAAAAAAAA+H9iAAAAAAAA+H9hYwBjAGMAYwFWAWfAYwEAAABkVQYAAABiaTEwNzZkVQ4AAABBVFQgQXNzZXQgVHlwZWFjGAAAAFYBYVYBZmNVAwAAAFOc////AQAAAAAAAABUYwEAAABiAwAAAGIAAAAAAAD4f2IAAAAAAAD4f2IAAAAAAAD4f2IAAAAAAAD4f2IAAAAAAAD4f2FjAGMAYwBjAVYBZ8BjAAAAAGRVBgAAAGJpMTA3N2RVDAAAAE5vbWluYWwgKG1uKWRVCAAAAENPTU1BMTIuYwAAAABWAWZjVQMAAABT0TMs5Xkw2UAa3H0GTdrNQE6L2sOmhsRAVFYBYWMCAAAAYgMAAABiAAAAAAAA+H9iAAAAAAAA+H9iAAAAAAAA+H9iAAAAAAAA+H9iAAAAAAAA+H9hYwBjAGMAYwFWAWfAYwAAAABkVQYAAABiaTc1MTZkVRQAAABOdW1iZXIgb2YgUHJvcGVydGllc2RVCAAAAENPTU1BMzIuYwAAAABWAWZjVQMAAABTAAAAAOiWA0EAAAAA4MD+QAAAAADg2eBAVFYBYWMCAAAAYgMAAABiAAAAAAAA+H9iAAAAAAAA+H9iAAAAAAAA+H9iAAAAAAAA+H9iAAAAAAAA+H9hYwBjAGMAYwFWAWfAYwAAAABkVQYAAABiaTEyMzJkVRgAAABOdW1iZXIgb2YgTW9ydGdhZ2UgTG9hbnNkVQgAAABDT01NQTEyLmMYAAAAVgFmY1UDAAAAUwAAAAAQzPpAAAAAAJDj9kAAAAAAAETPQFRWAWFjAgAAAGIDAAAAYgAAAAAAAPh/YgAAAAAAAPh/YgAAAAAAAPh/YgAAAAAAAPh/YgAAAAAAAPh/YWMAYwBjAGMBVgFnwGMAAAAAZFUGAAAAYmk3NDQ2ZFURAAAATk8uIE9GIEJPUlJPV0VSUzpkVQgAAABDT01NQTEyLmMYAAAAVgFmY1UDAAAAUwAAAADwj/VAAAAAADAz80AAAAAAgKDDQFRWAWFjAgAAAGIDAAAAYgAAAAAAAPh/YgAAAAAAAPh/YgAAAAAAAPh/YgAAAAAAAPh/YgAAAAAAAPh/YWMAYwBjAGMBVGegZmNVAwAAAFMAAABUVgFlY1UAAAAAU1RhVgFhYwMAAABiAwAAAGMBYwBiAAAAAAAAAABWAWFWAWFWA2dnZFUGAAAAZGQxNjc3VgFhVgFmZ1UDAAAAU2dkVQsAAABNQVRDSEVTX0FMTFYBZ2MBZFULAAAATUFUQ0hFU19BTExjnP///2IAAAAAAAD4f2RVCwAAAE1BVENIRVNfQUxMVgFmZ1UBAAAAU2dkVQoAAAAzMC8wOS8yMDIyVgFnYwBhYxj8//9iAAAAAIBh1kBkVQoAAAAzMC8wOS8yMDIyVgFhYwIAAABjAVYBZmNVAQAAAFMAAAAAVFYBYVYBZmdVBAAAAFNWAWdjAGFjGPz//2LRMyzleTDZQGRVBwAAADI1wqA3OTRWAWdjAGFjGPz//2IAAAAAEMz6QGRVCAAAADEwOcKgNzYxVgFnYwBhYxj8//9iAAAAAPCP9UBkVQcAAAA4OMKgMzE5VgFnYwBhYxj8//9iAAAAAOiWA0FkVQgAAAAxNjDCoDQ3N1RWAWFUYwEAAABjAVYBYVYBYVYBYVYBYWdkVQsAAABSZXNpZGVudGlhbFYBZ2MBZFULAAAAUmVzaWRlbnRpYWxjAQAAAGIAAAAAAAD4f2RVCwAAAFJlc2lkZW50aWFsVgFmZ1UBAAAAU2dkVQoAAAAzMC8wOS8yMDIyVgFnYwBhYxj8//9iAAAAAIBh1kBkVQoAAAAzMC8wOS8yMDIyVgFhYwIAAABjAVYBZmNVAQAAAFMBAAAAVFYBYVYBZmdVBAAAAFNWAWdjAGFjGPz//2Ia3H0GTdrNQGRVBwAAADE1wqAyODVWAWdjAGFjGPz//2IAAAAAkOP2QGRVBwAAADkzwqA3NTNWAWdjAGFjGPz//2IAAAAAMDPzQGRVBwAAADc4wqA2NDNWAWdjAGFjGPz//2IAAAAA4MD+QGRVCAAAADEyNcKgOTY2VFYBYVRjAQAAAGMBVgFhVgFhVgFhVgFhZ2RVCgAAAENvbW1lcmNpYWxWAWdjAWRVCgAAAENvbW1lcmNpYWxjAAAAAGIAAAAAAAD4f2RVCgAAAENvbW1lcmNpYWxWAWZnVQEAAABTZ2RVCgAAADMwLzA5LzIwMjJWAWdjAGFjGPz//2IAAAAAgGHWQGRVCgAAADMwLzA5LzIwMjJWAWFjAgAAAGMBVgFmY1UBAAAAUwIAAABUVgFhVgFmZ1UEAAAAU1YBZ2MAYWMY/P//Yk6L2sOmhsRAZFUHAAAAMTDCoDUwOVYBZ2MAYWMY/P//YgAAAAAARM9AZFUHAAAAMTbCoDAwOFYBZ2MAYWMY/P//YgAAAACAoMNAZFUHAAAAMTDCoDA0OVYBZ2MAYWMY/P//YgAAAADg2eBAZFUHAAAAMzTCoDUxMVRWAWFUYwEAAABjAVYBYVYBYVYBYVYBYVRjAAAAAGMBVgFhVgFhVgFhVgFhVgFmZ1UCAAAAU2dkVRcAAABkZWZhdWx0Um93QXhpc0hpZXJhcmNoeWRVEAAAAFplaWxlbmhpZXJhcmNoaWVWAWZnVQEAAABTZ2RVBgAAAGJpMTA3NmRVDgAAAEFUVCBBc3NldCBUeXBlYWMBAAAAYwFWAWFWAWFUYwAAAABnZFUEAAAAcm9vdFYBYVYBZmdVAgAAAFNnZFULAAAAUmVzaWRlbnRpYWxWAWdjAWRVCwAAAFJlc2lkZW50aWFsYwEAAABiAAAAAAAA+H9kVQsAAABSZXNpZGVudGlhbFYBYWMBAAAAYwFWAWFWAWFWAWFWAWFnZFUKAAAAQ29tbWVyY2lhbFYBZ2MBZFUKAAAAQ29tbWVyY2lhbGMAAAAAYgAAAAAAAPh/ZFUKAAAAQ29tbWVyY2lhbFYBYWMBAAAAYwFWAWFWAWFWAWFWAWFUYwAAAABjAFYBYVYBYVYBYVYBYWdkVQQAAAByb290VgFhVgFmZ1UCAAAAU2dkVQsAAABSZXNpZGVudGlhbFYBZ2MBZFULAAAAUmVzaWRlbnRpYWxjAQAAAGIAAAAAAAD4f2RVCwAAAFJlc2lkZW50aWFsVgFhYwEAAABjAVYBYVYBYVYBYVYBYWdkVQoAAABDb21tZXJjaWFsVgFnYwFkVQoAAABDb21tZXJjaWFsYwAAAABiAAAAAAAA+H9kVQoAAABDb21tZXJjaWFsVgFhYwEAAABjAVYBYVYBYVYBYVYBYVRjAAAAAGMAVgFhVgFhVgFhVgFhYwFnZFUaAAAAZGVmYXVsdENvbHVtbkF4aXNIaWVyYXJjaHlkVREAAABTcGFsdGVuaGllcmFyY2hpZVYBZmdVAQAAAFNnZFUGAAAAYmkxNjcyZFUMAAAAQ3V0IE9mZiBEYXRlZFUHAAAARERNTVlZOGMAAAAAYwFWAWFWAWFUYwAAAABnZFUEAAAAcm9vdFYBYVYBZmdVAQAAAFNnZFUKAAAAMzAvMDkvMjAyMlYBZ2MAYWMY/P//YgAAAACAYdZAZFUKAAAAMzAvMDkvMjAyMlYBYWMBAAAAYwFWAWFWAWFWAWFWAWFUYwAAAABjAFYBYVYBYVYBYVYBYWdkVQQAAAByb290VgFhVgFmZ1UBAAAAU2dkVQoAAAAzMC8wOS8yMDIyVgFnYwBhYxj8//9iAAAAAIBh1kBkVQoAAAAzMC8wOS8yMDIyVgFhYwEAAABjAVYBYVYBYVYBYVYBYVRjAAAAAGMAVgFhVgFhVgFhVgFhYwFUYwFjAGMAYgAAAAAAAAAAVgFmVQQAAABTZFUGAAAAYmkxMDc3ZFUGAAAAYmkxMjMyZFUGAAAAYmk3NDQ2ZFUGAAAAYmk3NTE2VGMAYwBjAGFjQgUCAFYBYWRVuAcAADxSZXN1bHQgcmVmPSJkZDE2Nzc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MzkuODkxWiI+PFZhcmlhYmxlcz48TnVtZXJpY1ZhcmlhYmxlIHZhcm5hbWU9ImJpMTY3MiIgbGFiZWw9IkN1dCBPZmYgRGF0ZSIgcmVmPSJiaTE2NzIiIGNvbHVtbj0iYzAiIGZvcm1hdD0iRERNTVlZOCIgdXNhZ2U9ImNhdGVnb3JpY2FsIi8+PFN0cmluZ1ZhcmlhYmxlIHZhcm5hbWU9ImJpMTA3NiIgbGFiZWw9IkFUVCBBc3NldCBUeXBlIiByZWY9ImJpMTA3NiIgY29sdW1uPSJjMSIgc29ydE9uPSJjdXN0b20iIGN1c3RvbVNvcnQ9ImNzNjEyMCIvPjxOdW1lcmljVmFyaWFibGUgdmFybmFtZT0iYmkxMDc3IiBsYWJlbD0iTm9taW5hbCAobW4pIiByZWY9ImJpMTA3NyIgY29sdW1uPSJjMiIgZm9ybWF0PSJDT01NQTEyLiIgdXNhZ2U9InF1YW50aXRhdGl2ZSIgZGVmaW5lZEFnZ3JlZ2F0aW9uPSJzdW0iLz48TnVtZXJpY1ZhcmlhYmxlIHZhcm5hbWU9ImJpNzUxNiIgbGFiZWw9Ik51bWJlciBvZiBQcm9wZXJ0aWVzIiByZWY9ImJpNzUxNiIgY29sdW1uPSJjMyIgZm9ybWF0PSJDT01NQTMyLiIgdXNhZ2U9InF1YW50aXRhdGl2ZSIgZGVmaW5lZEFnZ3JlZ2F0aW9uPSJzdW0iLz48TnVtZXJpY1ZhcmlhYmxlIHZhcm5hbWU9ImJpMTIzMiIgbGFiZWw9Ik51bWJlciBvZiBNb3J0Z2FnZSBMb2FucyIgcmVmPSJiaTEyMzIiIGNvbHVtbj0iYzQiIGZvcm1hdD0iQ09NTUExMi4iIHVzYWdlPSJxdWFudGl0YXRpdmUiLz48TnVtZXJpY1ZhcmlhYmxlIHZhcm5hbWU9ImJpNzQ0NiIgbGFiZWw9Ik5PLiBPRiBCT1JST1dFUlM6IiByZWY9ImJpNzQ0NiIgY29sdW1uPSJjNSIgZm9ybWF0PSJDT01NQTEyLiIgdXNhZ2U9InF1YW50aXRhdGl2ZSIvPjwvVmFyaWFibGVzPjxDb2x1bW5zPjxOdW1lcmljQ29sdW1uIGNvbG5hbWU9ImMwIiBlbmNvZGluZz0idGV4dCIgZGF0YVR5cGU9ImRhdGUiLz48U3RyaW5nQ29sdW1uIGNvbG5hbWU9ImMxIiBlbmNvZGluZz0idGV4dCIgbWF4TGVuZ3RoPSIxIi8+PE51bWVyaWNDb2x1bW4gY29sbmFtZT0iYzIiIGVuY29kaW5nPSJ0ZXh0IiBkYXRhVHlwZT0iZG91YmxlIi8+PE51bWVyaWNDb2x1bW4gY29sbmFtZT0iYzMiIGVuY29kaW5nPSJ0ZXh0IiBkYXRhVHlwZT0iZG91YmxlIi8+PE51bWVyaWNDb2x1bW4gY29sbmFtZT0iYzQiIGVuY29kaW5nPSJ0ZXh0IiBkYXRhVHlwZT0iZG91YmxlIi8+PE51bWVyaWNDb2x1bW4gY29sbmFtZT0iYzUiIGVuY29kaW5nPSJ0ZXh0IiBkYXRhVHlwZT0iZG91YmxlIi8+PC9Db2x1bW5zPjxEYXRhIGZvcm1hdD0iQ1NWIiByb3dDb3VudD0iMyIgYXZhaWxhYmxlUm93Q291bnQ9IjMiIHNpemU9IjE2NSIgZGF0YUxheW91dD0ibWluaW1hbCIgZ3JhbmRUb3RhbD0iZmFsc2UiIGlzSW5kZXhlZD0idHJ1ZSIgY29udGVudEtleT0iUkE1S1VPUTc0V1BVTFM1MjNLSVVKT1lWRFNLVk1UTzYiPjwhW0NEQVRBWzIyOTE4LjAsLTEwMCwyNTc5My45MDQ2MTI1ODk0NTcsMTYwNDc3LjAsMTA5NzYxLjAsODgzMTkuMAoyMjkxOC4wLDEsMTUyODQuNjAxNzYwNjA5MTIzLDEyNTk2Ni4wLDkzNzUzLjAsNzg2NDMuMAoyMjkxOC4wLDAsMTA1MDkuMzAyODUxOTgwMjI4LDM0NTExLjAsMTYwMDguMCwxMDA0OS4wCl1dPjwvRGF0YT48U3RyaW5nVGFibGUgZm9ybWF0PSJDU1YiIHJvd0NvdW50PSIyIiBzaXplPSIyNyIgY29udGVudEtleT0iRFVFN1lSQVAyM1pRS1RJVjQ2WENEUlNNS0JTQVdDMk0iPjwhW0NEQVRBWyJDb21tZXJjaWFsIgoiUmVzaWRlbnRpYWwiCl1dPjwvU3RyaW5nVGFibGU+PC9SZXN1bHQ+VgFhYwBjAGMAYwFjAGMAYwBWAWFjAQAAAGMAYwBdRU5EX1JDKw==</data>
</ReportState>
</file>

<file path=customXml/item151.xml><?xml version="1.0" encoding="utf-8"?>
<ReportState xmlns="sas.reportstate">
  <data type="reportstate">UEVDU19TVEFSVFtWAWdWAWZnVQEAAABTVgFnYwFkVQoAAABDb21tZXJjaWFsYxj8//9iAAAAAAAA+H9kVQoAAABDb21tZXJjaWFsVGNVAgAAAFMAAFRdRU5EX1BFQ1MrKw==</data>
</ReportState>
</file>

<file path=customXml/item152.xml><?xml version="1.0" encoding="utf-8"?>
<ReportState xmlns="sas.reportstate">
  <data type="reportstate">Q0VDU19TVEFSVFtWAWdVAAAAAFNUXUVORF9DRUNTKys=</data>
</ReportState>
</file>

<file path=customXml/item153.xml><?xml version="1.0" encoding="utf-8"?>
<ReportState xmlns="sas.reportstate">
  <data type="reportstate">UkNfU1RBUlRbVgVnZ1VjAgAAAFNnYwIAAABjAAAAAGRVBgAAAHZlNjYwNWRVAAAAAGMAAAAAZ5lmVQEAAABTVgFnmGRVBgAAAGJpNzgwOWRVEgAAAFJlZmluYW5jaW5nIE1hcmtlcmFWAWdjAWRVAgAAADc0Yxj8//9iAAAAAAAA+H9kVQIAAAA3NGMBAAAAVGMIAAAAYWMAZ2MCAAAAYwAAAABkVQUAAAB2ZTcyM2RVAAAAAGMAAAAAZ5lmVQEAAABTVgFnmGRVBgAAAGJpNzgxMGRVDAAAAEN1dCBPZmYgRGF0ZWFWAWdjAGFjGPz//2IAAAAAgGHWQGRVCgAAADMwLzA5LzIwMjJjAQAAAFRjCAAAAGFjAFRWAWZVAgAAAFNkVQYAAABiaTY2NjJkVQYAAABiaTY2NjNUVgFhVgFnZFUGAAAAZGQ2NjY0VgFmVQMAAABTZFUEAAAAQk9ORGRVAwAAAEZpeGRVBQAAAG1tVmFyVFYBZmdVAwAAAFNWAWfAYwEAAABkVQYAAABiaTY2NjJkVQwAAABBc3NldCAvIEJvbmRhYxgAAABWAWFWAWZjVQIAAABTAAAAAAAAAABUYwEAAABiAgAAAGIAAAAAAAD4f2IAAAAAAAD4f2IAAAAAAAD4f2IAAAAAAAD4f2L////////vf2RVBAAAAEJPTkRjAGMAYwBjAFYBZ8BjAQAAAGRVBgAAAGJpNjY2M2RVFgAAAEludGVyZXN0IFJhdGUgQmVoYXZpb3JhYxgAAABWAWFWAWZjVQIAAABTAQAAAAIAAABUYwEAAABiAgAAAGIAAAAAAAD4f2IAAAAAAAD4f2IAAAAAAAD4f2IAAAAAAAD4f2L////////vf2RVBQAAAG1tVmFyYwBjAGMAYwBWAWfAYwAAAABkVQYAAABiaTY2NjVkVQcAAABCYWxhbmNlZFUJAAAAQ09NTUEzMi4yYwAAAABWAWZjVQIAAABTZmZmDjOmjEEAAACgT5vlQVRWAWFjAgAAAGICAAAAYmZmZg4zpoxBYmZmZg4zpoxBYgAAAKBPm+VBYgAAAAAAAPh/YpqZOWzoDeZBYWMAYwBjAGMAVGegZmNVAgAAAFMAAFRWAWVjVQAAAABTVGFWAWFjAgAAAGICAAAAYwFjAGIAAAAAAAAAAFYBYVYBYVYDYWFjQgQCBFYBYWRVnwQAADxSZXN1bHQgcmVmPSJkZDY2NjQ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NDMuNjEwWiI+PFZhcmlhYmxlcz48U3RyaW5nVmFyaWFibGUgdmFybmFtZT0iYmk2NjYyIiBsYWJlbD0iQXNzZXQgLyBCb25kIiByZWY9ImJpNjY2MiIgY29sdW1uPSJjMCIvPjxTdHJpbmdWYXJpYWJsZSB2YXJuYW1lPSJiaTY2NjMiIGxhYmVsPSJJbnRlcmVzdCBSYXRlIEJlaGF2aW9yIiByZWY9ImJpNjY2MyIgY29sdW1uPSJjMSIvPjxOdW1lcmljVmFyaWFibGUgdmFybmFtZT0iYmk2NjY1IiBsYWJlbD0iQmFsYW5jZSIgcmVmPSJiaTY2NjUiIGNvbHVtbj0iYzIiIGZvcm1hdD0iQ09NTUEzMi4yIiB1c2FnZT0icXVhbnRpdGF0aXZlIiBkZWZpbmVkQWdncmVnYXRpb249InN1bSIvPjwvVmFyaWFibGVzPjxDb2x1bW5zPjxTdHJpbmdDb2x1bW4gY29sbmFtZT0iYzAiIGVuY29kaW5nPSJ0ZXh0IiBtYXhMZW5ndGg9IjEiLz48U3RyaW5nQ29sdW1uIGNvbG5hbWU9ImMxIiBlbmNvZGluZz0idGV4dCIgbWF4TGVuZ3RoPSIxIi8+PE51bWVyaWNDb2x1bW4gY29sbmFtZT0iYzIiIGVuY29kaW5nPSJ0ZXh0IiBkYXRhVHlwZT0iZG91YmxlIi8+PC9Db2x1bW5zPjxEYXRhIGZvcm1hdD0iQ1NWIiByb3dDb3VudD0iMyIgYXZhaWxhYmxlUm93Q291bnQ9IjMiIHNpemU9IjUyIiBkYXRhTGF5b3V0PSJtaW5pbWFsIiBncmFuZFRvdGFsPSJ0cnVlIiBpc0luZGV4ZWQ9InRydWUiIGNvbnRlbnRLZXk9IllVM0g1RVpXWUMzUVFYTFRZNTNOTlNFNFZaTVVOUkVMIj48IVtDREFUQVswLDEsNi4wMDgxNzYxOEU3CjAsMiwyLjlFOQotMTAwLC0xMDAsMi45NjAwODE3NjE4RTkKXV0+PC9EYXRhPjxTdHJpbmdUYWJsZSBmb3JtYXQ9IkNTViIgcm93Q291bnQ9IjMiIHNpemU9IjIxIiBjb250ZW50S2V5PSJNSEQ0RTNEVkVZQ0pBWDNMU0RHRlZBSU1JRllGN1hSNSI+PCFbQ0RBVEFbIkJPTkQiCiJGaXgiCiJtbVZhciIKXV0+PC9TdHJpbmdUYWJsZT48L1Jlc3VsdD5WAWFjAGMAYwBjAWMAYwBjAFYBYWMBAAAAYwBjAF1FTkRfUkMr</data>
</ReportState>
</file>

<file path=customXml/item154.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xMDozMzowNVoiIG5leHRVbmlxdWVOYW1lSW5kZXg9IjY4NT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NzkzIiBiYXNlPSJiaTI5Ii8+CiAgICAgICAgICAgICAgICA8UmVsYXRpb25hbERhdGFJdGVtIG5hbWU9ImJpNjc5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Nzk1IiBiYXNlPSJiaTg3MyIvPgogICAgICAgICAgICAgICAgPFJlbGF0aW9uYWxEYXRhSXRlbSBuYW1lPSJiaTY3OT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Nzk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5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k5IiBiYXNlPSJiaTI5Ii8+CiAgICAgICAgICAgICAgICA8UmVsYXRpb25hbERhdGFJdGVtIG5hbWU9ImJpNjgw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4MD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DA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DA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gw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4MD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gwNiIgYmFzZT0iYmkxMDU5Ii8+CiAgICAgICAgICAgICAgICA8UmVsYXRpb25hbERhdGFJdGVtIG5hbWU9ImJpNjgw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4MD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gwOSIgYmFzZT0iYmkxMDU5Ii8+CiAgICAgICAgICAgICAgICA8UmVsYXRpb25hbERhdGFJdGVtIG5hbWU9ImJpNjgx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4MTEiIGJhc2U9ImJpMTA1OSIvPgogICAgICAgICAgICAgICAgPFJlbGF0aW9uYWxEYXRhSXRlbSBuYW1lPSJiaTY4MT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DE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gx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4MT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DE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DE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4MT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DE5IiBiYXNlPSJiaTEwNTkiLz4KICAgICAgICAgICAgICAgIDxSZWxhdGlvbmFsRGF0YUl0ZW0gbmFtZT0iYmk2ODI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4Mj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4Mj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gy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4Mj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4Mj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DI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gy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4Mj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4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D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4Mz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4Mz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4Mz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gz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DM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DM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4Mz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gzOCIgYmFzZT0iYmk5MjQiLz4KICAgICAgICAgICAgICAgIDxSZWxhdGlvbmFsRGF0YUl0ZW0gbmFtZT0iYmk2ODM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4NDAiIGJhc2U9ImJpOTI0Ii8+CiAgICAgICAgICAgICAgICA8UmVsYXRpb25hbERhdGFJdGVtIG5hbWU9ImJpNjg0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DQyIiBiYXNlPSJiaTkyNCIvPgogICAgICAgICAgICAgICAgPFJlbGF0aW9uYWxEYXRhSXRlbSBuYW1lPSJiaTY4ND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g0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4NDUiIGJhc2U9ImJpOTI0Ii8+CiAgICAgICAgICAgICAgICA8UmVsYXRpb25hbERhdGFJdGVtIG5hbWU9ImJpNjg0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4ND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DQ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4ND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g1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DUxIiBiYXNlPSJiaTMxIi8+CiAgICAgICAgICAgICAgICA8UmVsYXRpb25hbERhdGFJdGVtIG5hbWU9ImJpNjg1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DUzIiBiYXNlPSJiaTMxIi8+CiAgICAgICAgICAgICAgICA8UmVsYXRpb25hbERhdGFJdGVtIG5hbWU9ImJpNjg1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4NT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DU2IiBiYXNlPSJiaTkyNCIvPgogICAgICAgICAgICAgICAgPFJlbGF0aW9uYWxEYXRhSXRlbSBuYW1lPSJiaTY4NT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zLGJpNjc5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1LGJpNjc5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k5LGJpNjgw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NixiaTY4MD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OSxiaTY4MT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xLGJpNjgx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5LGJpNjgy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Mj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4LGJpNjgz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wLGJpNjg0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MixiaTY4ND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1LGJpNjg0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Q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Q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EsYmk2ODU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MsYmk2ODU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YsYmk2ODU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gw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3OT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c5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Nzk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gw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DA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gx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4MT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DA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4Mj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c5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Nzk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4MD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c5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DM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3OT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DI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DA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DE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DE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DE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DE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DE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DI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DA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DA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DA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gy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gw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gx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gx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gx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gy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4Mj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4Mj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DI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gy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4Mj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DM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gz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4Mz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DM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gz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gz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g0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g0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g0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g0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gz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g0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g0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g0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4Mz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4Mz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4ND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4ND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4NT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4NT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4NT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4NT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4NT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DQ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g1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4NT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g1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VQxMDozMzowNS42MzNaIi8+CiAgICAgICAgICAgIDwvRWRpdG9yPgogICAgICAgIDwvRWRpdG9ycz4KICAgIDwvSGlzdG9yeT4KICAgIDxTQVNSZXBvcnRTdGF0ZT4KICAgICAgICA8Vmlldy8+CiAgICAgICAgPFZpc3VhbEVsZW1lbnRzPgogICAgICAgICAgICA8UHJvbXB0U3RhdGUgZWxlbWVudD0idmUxMjM2Ij4KICAgICAgICAgICAgICAgIDxTZWxlY3Rpb25zPgogICAgICAgICAgICAgICAgICAgIDxTZWxlY3Rpb24+ZXEoJHtiaTEyNDF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FByb21wdFN0YXRlIGVsZW1lbnQ9InZlNzIzIj4KICAgICAgICAgICAgICAgIDxTZWxlY3Rpb25zPgogICAgICAgICAgICAgICAgICAgIDxTZWxlY3Rpb24+ZXEoJHtiaTcyOH0sMjI1NTMpPC9TZWxlY3Rpb24+CiAgICAgICAgICAgICAgICA8L1NlbGVjdGlvbnM+CiAgICAgICAgICAgIDwvUHJvbXB0U3RhdGU+CiAgICAgICAgICAgIDxQcm9tcHRTdGF0ZSBlbGVtZW50PSJ2ZTM1NDAiPgogICAgICAgICAgICAgICAgPFNlbGVjdGlvbnM+CiAgICAgICAgICAgICAgICAgICAgPFNlbGVjdGlvbj5lcSgke2JpMzUzNn0sJzcxJyk8L1NlbGVjdGlvbj4KICAgICAgICAgICAgICAgIDwvU2VsZWN0aW9ucz4KICAgICAgICAgICAgPC9Qcm9tcHR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zNTk2Ij4KICAgICAgICAgICAgICAgIDxTZWxlY3Rpb25zPgogICAgICAgICAgICAgICAgICAgIDxTZWxlY3Rpb24+ZXEoJHtiaTM1OTJ9LCc3NCcpPC9TZWxlY3Rpb24+CiAgICAgICAgICAgICAgICA8L1NlbGVjdGlvbnM+CiAgICAgICAgICAgIDwvUHJvbXB0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Qcm9tcHRTdGF0ZSBlbGVtZW50PSJ2ZTY2MDUiPgogICAgICAgICAgICAgICAgPFNlbGVjdGlvbnM+CiAgICAgICAgICAgICAgICAgICAgPFNlbGVjdGlvbj5lcSgke2JpNjYwMH0sJzc0Jyk8L1NlbGVjdGlvbj4KICAgICAgICAgICAgICAgIDwvU2VsZWN0aW9ucz4KICAgICAgICAgICAgPC9Qcm9tcHRTdGF0ZT4KICAgICAgICA8L1Zpc3VhbEVsZW1lbnRzPgogICAgPC9TQVNSZXBvcnRTdGF0ZT4KPC9TQVNSZXBvcnQ+Cg==</data>
</ReportState>
</file>

<file path=customXml/item155.xml><?xml version="1.0" encoding="utf-8"?>
<ReportState xmlns="sas.reportstate">
  <data type="reportstate">UkNfU1RBUlRbVgVnZ1VjAgAAAFNnYwIAAABjAAAAAGRVBQAAAHZlNzIzZFUAAAAAYwAAAABnmWZVAQAAAFNWAWeYZFUGAAAAYmk3ODE3ZFUMAAAAQ3V0IE9mZiBEYXRlYVYBZ2MAYWMY/P//YgAAAACAYdZAZFUKAAAAMzAvMDkvMjAyMmMBAAAAVGMIAAAAYWMAZ2MQAAAAYwIAAABkVQYAAAB2ZTcwNzVkVQAAAABjAAAAAGeZZlUBAAAAU1YBZ5hkVQYAAABiaTcwNzBkVRIAAABSZWZpbmFuY2luZyBNYXJrZXJhVgFnYwFkVQIAAAA3NGMY/P//YgAAAAAAAPh/ZFUCAAAANzRjAQAAAFRjCAAAAGFjAFRWAWZVAQAAAFNkVQYAAABiaTcwNzBUVgFhVgFnZFUGAAAAZGQ3MDY5VgFmVQEAAABTZFUCAAAANzRUVgFmZ1UBAAAAU1YBZ8BjAQAAAGRVBgAAAGJpNzA3MGRVEgAAAFJlZmluYW5jaW5nIE1hcmtlcmFjGAAAAFYBYVYBZmNVAQAAAFMAAAAAVGMBAAAAYgEAAABiAAAAAAAA+H9iAAAAAAAA+H9iAAAAAAAA+H9iAAAAAAAA+H9iAAAAAAAA+H9hYwBjAGMAYwFUZ6BmY1UBAAAAUwBUVgFlY1UAAAAAU1RhVgFhYwEAAABiAQAAAGMBYwBiAAAAAAAAAABWAWFWAWFWA2FhY0IEAgBWAWFkVYkCAAA8UmVzdWx0IHJlZj0iZGQ3MDY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NzA3MCIgbGFiZWw9IlJlZmluYW5jaW5nIE1hcmtlciIgcmVmPSJiaTcwNzA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JaQlRDVk41TElaS0M3NEZUQkwySEM1S0syWUlMRlhWWCI+PCFbQ0RBVEFbIjc0IgpdXT48L0RhdGE+PC9SZXN1bHQ+VgFhYwBjAGMAYwFjAGMAYwBWAWFjAQAAAGMAYwBdRU5EX1JDKw==</data>
</ReportState>
</file>

<file path=customXml/item156.xml><?xml version="1.0" encoding="utf-8"?>
<ReportState xmlns="sas.reportstate">
  <data type="reportstate">UEVDU19TVEFSVFtWAWdWAWZnVQEAAABTVgFnYwFkVQIAAAA3NGMY/P//YgAAAAAAAPh/ZFUCAAAANzRUY1UCAAAAUwAAVF1FTkRfUEVDUysr</data>
</ReportState>
</file>

<file path=customXml/item157.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wN1QwOTowNjo0Nl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A3VDA2OjM1OjM2LjU4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M4IiBhdmFpbGFibGVSb3dDb3VudD0iMzgiIHNpemU9IjMwNCIgZGF0YUxheW91dD0ibWluaW1hbCIgZ3JhbmRUb3RhbD0iZmFsc2UiIGlzSW5kZXhlZD0iZmFsc2UiIGNvbnRlbnRLZXk9IllKMklUR05QMlE2S1hPVTVIVjdVRU9ET0tLWExVQktJIj4KICAgICAgICAgICAgICAgIDwhW0NEQVRBWz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MjI1MDg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3MjgiIGJhc2U9ImJpMjkiLz4KICAgICAgICAgICAgICAgIDxSZWxhdGlvbmFsRGF0YUl0ZW0gbmFtZT0iYmk2NzI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3MzAiIGJhc2U9ImJpODczIi8+CiAgICAgICAgICAgICAgICA8UmVsYXRpb25hbERhdGFJdGVtIG5hbWU9ImJpNjcz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3Mz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2NzMz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Y3MzQiIGJhc2U9ImJpMjkiLz4KICAgICAgICAgICAgICAgIDxSZWxhdGlvbmFsRGF0YUl0ZW0gbmFtZT0iYmk2NzM1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jczNi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Y3Mzc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Rl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NzM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cz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3ND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c0MSIgYmFzZT0iYmkxMDU5Ii8+CiAgICAgICAgICAgICAgICA8UmVsYXRpb25hbERhdGFJdGVtIG5hbWU9ImJpNjc0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3NDM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c0NCIgYmFzZT0iYmkxMDU5Ii8+CiAgICAgICAgICAgICAgICA8UmVsYXRpb25hbERhdGFJdGVtIG5hbWU9ImJpNjc0N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3NDYiIGJhc2U9ImJpMTA1OSIvPgogICAgICAgICAgICAgICAgPFJlbGF0aW9uYWxEYXRhSXRlbSBuYW1lPSJiaTY3NDc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NzQ4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c0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3NT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NzU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NzU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3NT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NzU0IiBiYXNlPSJiaTEwNTkiLz4KICAgICAgICAgICAgICAgIDxSZWxhdGlvbmFsRGF0YUl0ZW0gbmFtZT0iYmk2NzU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3NT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3NT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c1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3NT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3Nj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NzY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c2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3Nj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3Nj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NzY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3Nj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3Nj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3Nj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c2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Nzc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Nzc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3N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c3MyIgYmFzZT0iYmk5MjQiLz4KICAgICAgICAgICAgICAgIDxSZWxhdGlvbmFsRGF0YUl0ZW0gbmFtZT0iYmk2Nzc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3NzUiIGJhc2U9ImJpOTI0Ii8+CiAgICAgICAgICAgICAgICA8UmVsYXRpb25hbERhdGFJdGVtIG5hbWU9ImJpNjc3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Nzc3IiBiYXNlPSJiaTkyNCIvPgogICAgICAgICAgICAgICAgPFJlbGF0aW9uYWxEYXRhSXRlbSBuYW1lPSJiaTY3N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c3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3ODAiIGJhc2U9ImJpOTI0Ii8+CiAgICAgICAgICAgICAgICA8UmVsYXRpb25hbERhdGFJdGVtIG5hbWU9ImJpNjc4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3ODI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Nzgz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3ODQ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c4NS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Nzg2IiBiYXNlPSJiaTMxIi8+CiAgICAgICAgICAgICAgICA8UmVsYXRpb25hbERhdGFJdGVtIG5hbWU9ImJpNjc4Ny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Nzg4IiBiYXNlPSJiaTMxIi8+CiAgICAgICAgICAgICAgICA8UmVsYXRpb25hbERhdGFJdGVtIG5hbWU9ImJpNjc4O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3OTA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NzkxIiBiYXNlPSJiaTkyNCIvPgogICAgICAgICAgICAgICAgPFJlbGF0aW9uYWxEYXRhSXRlbSBuYW1lPSJiaTY3OTI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tIOKJpCAyNCBtb250aHMnLGNvbmQobHQoJHtiaTg3NSxyYXd9LDM2KSwn4omlIDI0LSDiiaQgMzYgbW9udGhzJyxjb25kKGx0KCR7Ymk4NzUscmF3fSw2MCksJ+KJpSAzNi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Q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I4LGJpNjcyO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MwLGJpNjczMT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j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z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0LGJpNjczNT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M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Q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MSxiaTY3ND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NCxiaTY3ND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2LGJpNjc0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0LGJpNjc1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D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T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2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Nj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U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Y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z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4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5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MD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T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zLGJpNjc3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1LGJpNjc3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NyxiaTY3Nz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wLGJpNjc4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gy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gz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YsYmk2Nzg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gsYmk2Nzg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TEsYmk2Nzk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c0MS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3Mjg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czNC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NzMw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c0MC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NzQ0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c0Ni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3NTQ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NzM2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3NjQ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czMy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NzMy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3MzU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cyO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NzY1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3MzE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NzU4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NzQz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NzQ5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NzUw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NzUx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NzUy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NzUz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NzU2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NzM3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NzM4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NzM5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c1O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c0Mi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c0NS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c0Ny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c0O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c1NS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3NjA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3NTc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NzYx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c2Mi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3NjM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NzY2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c2Ny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3Njg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NzY5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c3MC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c3My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c3NS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c3Ny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c3O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c4MC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c3NC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c3Ni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c3O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c4MS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3NzE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3NzI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3ODM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3ODQ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3ODU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3ODY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3ODg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3OTA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3OTE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Nzgy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c4Ny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3ODk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c5Mi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wLeKJpDQwJSc8L1ZhbHVlRXhwcmVzc2lvbj4KICAgICAgICAgICAgICAgIDxUZXN0RXhwcmVzc2lvbj5iZXR3ZWVuKCR7dmFyMTMzLHJhd30sMCwwLjQpPC9UZXN0RXhwcmVzc2lvbj4KICAgICAgICAgICAgPC9Hcm91cD4KICAgICAgICAgICAgPEdyb3VwPgogICAgICAgICAgICAgICAgPFZhbHVlRXhwcmVzc2lvbj4nJmd0OzQwJS3iiaQ1MCUnPC9WYWx1ZUV4cHJlc3Npb24+CiAgICAgICAgICAgICAgICA8VGVzdEV4cHJlc3Npb24+YmV0d2Vlbigke3ZhcjEzMyxyYXd9LDAuNCwwLjUpPC9UZXN0RXhwcmVzc2lvbj4KICAgICAgICAgICAgPC9Hcm91cD4KICAgICAgICAgICAgPEdyb3VwPgogICAgICAgICAgICAgICAgPFZhbHVlRXhwcmVzc2lvbj4nJmd0OzUwJS3iiaQ2MCUnPC9WYWx1ZUV4cHJlc3Npb24+CiAgICAgICAgICAgICAgICA8VGVzdEV4cHJlc3Npb24+YmV0d2Vlbigke3ZhcjEzMyxyYXd9LDAuNSwwLjYpPC9UZXN0RXhwcmVzc2lvbj4KICAgICAgICAgICAgPC9Hcm91cD4KICAgICAgICAgICAgPEdyb3VwPgogICAgICAgICAgICAgICAgPFZhbHVlRXhwcmVzc2lvbj4nJmd0OzYwJS3iiaQ3MCUnPC9WYWx1ZUV4cHJlc3Npb24+CiAgICAgICAgICAgICAgICA8VGVzdEV4cHJlc3Npb24+YmV0d2Vlbigke3ZhcjEzMyxyYXd9LDAuNiwwLjcpPC9UZXN0RXhwcmVzc2lvbj4KICAgICAgICAgICAgPC9Hcm91cD4KICAgICAgICAgICAgPEdyb3VwPgogICAgICAgICAgICAgICAgPFZhbHVlRXhwcmVzc2lvbj4nJmd0OzcwJS3iiaQ4MCUnPC9WYWx1ZUV4cHJlc3Npb24+CiAgICAgICAgICAgICAgICA8VGVzdEV4cHJlc3Npb24+YmV0d2Vlbigke3ZhcjEzMyxyYXd9LDAuNywwLjgpPC9UZXN0RXhwcmVzc2lvbj4KICAgICAgICAgICAgPC9Hcm91cD4KICAgICAgICAgICAgPEdyb3VwPgogICAgICAgICAgICAgICAgPFZhbHVlRXhwcmVzc2lvbj4nJmd0OzgwJS3iiaQ5MCUnPC9WYWx1ZUV4cHJlc3Npb24+CiAgICAgICAgICAgICAgICA8VGVzdEV4cHJlc3Npb24+YmV0d2Vlbigke3ZhcjEzMyxyYXd9LDAuOCwwLjkpPC9UZXN0RXhwcmVzc2lvbj4KICAgICAgICAgICAgPC9Hcm91cD4KICAgICAgICAgICAgPEdyb3VwPgogICAgICAgICAgICAgICAgPFZhbHVlRXhwcmVzc2lvbj4nJmd0OzkwJS3iiaQxMDAlJzwvVmFsdWVFeHByZXNzaW9uPgogICAgICAgICAgICAgICAgPFRlc3RFeHByZXNzaW9uPmJldHdlZW4oJHt2YXIxMzMscmF3fSwwLjksMSk8L1Rlc3RFeHByZXNzaW9uPgogICAgICAgICAgICA8L0dyb3VwPgogICAgICAgICAgICA8T3RoZXI+CiAgICAgICAgICAgICAgICA8VmFsdWVFeHByZXNzaW9uPicmZ3Q7MTAw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MC3iiaQ0MCUnPC9WYWx1ZUV4cHJlc3Npb24+CiAgICAgICAgICAgICAgICA8VGVzdEV4cHJlc3Npb24+YmV0d2Vlbigke3Zhcjk4MCxyYXd9LDAsMC40KTwvVGVzdEV4cHJlc3Npb24+CiAgICAgICAgICAgIDwvR3JvdXA+CiAgICAgICAgICAgIDxHcm91cD4KICAgICAgICAgICAgICAgIDxWYWx1ZUV4cHJlc3Npb24+JyZndDs0MCUt4omkNTAlJzwvVmFsdWVFeHByZXNzaW9uPgogICAgICAgICAgICAgICAgPFRlc3RFeHByZXNzaW9uPmJldHdlZW4oJHt2YXI5ODAscmF3fSwwLjQsMC41KTwvVGVzdEV4cHJlc3Npb24+CiAgICAgICAgICAgIDwvR3JvdXA+CiAgICAgICAgICAgIDxHcm91cD4KICAgICAgICAgICAgICAgIDxWYWx1ZUV4cHJlc3Npb24+JyZndDs1MCUt4omkNjAlJzwvVmFsdWVFeHByZXNzaW9uPgogICAgICAgICAgICAgICAgPFRlc3RFeHByZXNzaW9uPmJldHdlZW4oJHt2YXI5ODAscmF3fSwwLjUsMC42KTwvVGVzdEV4cHJlc3Npb24+CiAgICAgICAgICAgIDwvR3JvdXA+CiAgICAgICAgICAgIDxHcm91cD4KICAgICAgICAgICAgICAgIDxWYWx1ZUV4cHJlc3Npb24+JyZndDs2MCUt4omkNzAlJzwvVmFsdWVFeHByZXNzaW9uPgogICAgICAgICAgICAgICAgPFRlc3RFeHByZXNzaW9uPmJldHdlZW4oJHt2YXI5ODAscmF3fSwwLjYsMC43KTwvVGVzdEV4cHJlc3Npb24+CiAgICAgICAgICAgIDwvR3JvdXA+CiAgICAgICAgICAgIDxHcm91cD4KICAgICAgICAgICAgICAgIDxWYWx1ZUV4cHJlc3Npb24+JyZndDs3MCUt4omkODAlJzwvVmFsdWVFeHByZXNzaW9uPgogICAgICAgICAgICAgICAgPFRlc3RFeHByZXNzaW9uPmJldHdlZW4oJHt2YXI5ODAscmF3fSwwLjcsMC44KTwvVGVzdEV4cHJlc3Npb24+CiAgICAgICAgICAgIDwvR3JvdXA+CiAgICAgICAgICAgIDxHcm91cD4KICAgICAgICAgICAgICAgIDxWYWx1ZUV4cHJlc3Npb24+JyZndDs4MCUt4omkOTAlJzwvVmFsdWVFeHByZXNzaW9uPgogICAgICAgICAgICAgICAgPFRlc3RFeHByZXNzaW9uPmJldHdlZW4oJHt2YXI5ODAscmF3fSwwLjgsMC45KTwvVGVzdEV4cHJlc3Npb24+CiAgICAgICAgICAgIDwvR3JvdXA+CiAgICAgICAgICAgIDxHcm91cD4KICAgICAgICAgICAgICAgIDxWYWx1ZUV4cHJlc3Npb24+JyZndDs5MCUt4omkMTAwJSc8L1ZhbHVlRXhwcmVzc2lvbj4KICAgICAgICAgICAgICAgIDxUZXN0RXhwcmVzc2lvbj5iZXR3ZWVuKCR7dmFyOTgwLHJhd30sMC45LDEpPC9UZXN0RXhwcmVzc2lvbj4KICAgICAgICAgICAgPC9Hcm91cD4KICAgICAgICAgICAgPE90aGVyPgogICAgICAgICAgICAgICAgPFZhbHVlRXhwcmVzc2lvbj4nJmd0OzEwM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kRpcmVjdCBjbGFpbSBhZ2FpbnN0IHNvdmVyZWlnbjwvVmFsdWU+CiAgICAgICAgICAgIDxWYWx1ZT5Mb2FuIHdpdGggZ3VhcmFudGVlIG9mIHNvdmVyZWlnbjwvVmFsdWU+CiAgICAgICAgICAgIDxWYWx1ZT5EaXJlY3QgY2xhaW0gYWdhaW5zdCByZWdpb24vZmVkZXJhbCBzdGF0ZTwvVmFsdWU+CiAgICAgICAgICAgIDxWYWx1ZT5Mb2FuIHdpdGggZ3VhcmFudGVlIG9mIHJlZ2lvbi9mZWRlcmFsIHN0YXRlPC9WYWx1ZT4KICAgICAgICAgICAgPFZhbHVlPkRpcmVjdCBjbGFpbSBhZ2FpbnN0IG11bmljaXBhbGl0eTwvVmFsdWU+CiAgICAgICAgICAgIDxWYWx1ZT5Mb2FuIHdpdGggZ3VhcmFudGVlIG9mIG11bmljaXBhbGl0eT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A3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A3VDA5OjA2OjQ2LjMzNFoiLz4KICAgICAgICAgICAgPC9FZGl0b3I+CiAgICAgICAgPC9FZGl0b3JzPgogICAgPC9IaXN0b3J5PgogICAgPFNBU1JlcG9ydFN0YXRlPgogICAgICAgIDxWaWV3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U1My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Q3Jvc3N0YWJTdGF0ZSBlbGVtZW50PSJ2ZTY1OSI+CiAgICAgICAgICAgICAgICA8U2VsZWN0aW9ucz4KICAgICAgICAgICAgICAgICAgICA8U2VsZWN0aW9uIHJlc3VsdERlZmluaXRpb249ImRkMTAyMSI+YW5kKGVxKCR7Ymk2MjI5fSwyMjU1MyksZXEoJHtiaTc1MH0sJ0FTU0VUJykpPC9TZWxlY3Rpb24+CiAgICAgICAgICAgICAgICA8L1NlbGVjdGlvbnM+CiAgICAgICAgICAgIDwvQ3Jvc3N0YWJTdGF0ZT4KICAgICAgICAgICAgPENyb3NzdGFiU3RhdGUgZWxlbWVudD0idmU3MTUiPgogICAgICAgICAgICAgICAgPFNlbGVjdGlvbnM+CiAgICAgICAgICAgICAgICAgICAgPFNlbGVjdGlvbiByZXN1bHREZWZpbml0aW9uPSJkZDEwMzkiPmFuZChlcSgke2JpNzE5fSwnQVNTRVQnKSxlcSgke2JpNzIwfSwnRVVSJykpPC9TZWxlY3Rpb24+CiAgICAgICAgICAgICAgICA8L1NlbGVjdGlvbnM+CiAgICAgICAgICAgIDwvQ3Jvc3N0YWJTdGF0ZT4KICAgICAgICA8L1Zpc3VhbEVsZW1lbnRzPgogICAgPC9TQVNSZXBvcnRTdGF0ZT4KPC9TQVNSZXBvcnQ+Cg==</data>
</ReportState>
</file>

<file path=customXml/item158.xml><?xml version="1.0" encoding="utf-8"?>
<ReportState xmlns="sas.reportstate">
  <data type="reportstate">UkNfU1RBUlRbVgVnZ1VjAgAAAFNnYwIAAABjAAAAAGRVBQAAAHZlNzIzZFUAAAAAYwAAAABnmWZVAQAAAFNWAWeYZFUGAAAAYmk4NjkzZFUMAAAAQ3V0IE9mZiBEYXRlYVYBZ2MAYWMY/P//YgAAAACAXNdAZFUKAAAAMzAvMDYvMjAyNWMBAAAAVGMIAAAAYWMAZ2MQAAAAYwIAAABkVQYAAAB2ZTEyMzZkVQAAAABjAAAAAGeZZlUBAAAAU1YBZ5hkVQYAAABiaTEyNDFkVRIAAABSZWZpbmFuY2luZyBNYXJrZXJhVgFnYwFkVQIAAAA4M2MY/P//YgAAAAAAAPh/ZFUCAAAAODNjAQAAAFRjCAAAAGFjAFRWAWZVAQAAAFNkVQYAAABiaTEyNDFUVgFhVgFnZFUGAAAAZGQxMjM5VgFmVQEAAABTZFUCAAAAODNUVgFmZ1UBAAAAU1YBZ8BjAQAAAGRVBgAAAGJpMTI0MWRVEgAAAFJlZmluYW5jaW5nIE1hcmtlcmFjGAAAAFYBYVYBZmNVAQAAAFMAAAAAVGMBAAAAYgEAAABiAAAAAAAA+H9iAAAAAAAA+H9iAAAAAAAA+H9iAAAAAAAA+H9iAAAAAAAA+H9hYwBjAGMAYwFUZ6BmY1UBAAAAUwBUVgFlY1UAAAAAU1RhVgFhYwEAAABiAQAAAGMBYwBiAAAAAAAAAABWAWFWAWFWA2FhY0IEAgBWAWFkVYkCAAA8UmVzdWx0IHJlZj0iZGQxMjM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A3LTE3VDA4OjI1OjIyLjkwMVoiPjxWYXJpYWJsZXM+PFN0cmluZ1ZhcmlhYmxlIHZhcm5hbWU9ImJpMTI0MSIgbGFiZWw9IlJlZmluYW5jaW5nIE1hcmtlciIgcmVmPSJiaTEyNDE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JLNDVOUlZDQk5JQ0YyQ1U2NEhNNlpJSFNBS1EyUEJORyI+PCFbQ0RBVEFbIjgzIgpdXT48L0RhdGE+PC9SZXN1bHQ+VgFhYwBjAGMAYwFjAGMAYwBWAWFjAQAAAGMAYwBdRU5EX1JDKw==</data>
</ReportState>
</file>

<file path=customXml/item159.xml><?xml version="1.0" encoding="utf-8"?>
<ReportState xmlns="sas.reportstate">
  <data type="reportstate">UkNfU1RBUlRbVgVnZ1VjAgAAAFNnYwIAAABjAAAAAGRVBQAAAHZlNzIzZFUAAAAAYwAAAABnmWZVAQAAAFNWAWeYZFUGAAAAYmk4NzI5ZFUMAAAAQ3V0IE9mZiBEYXRlYVYBZ2MAYWMY/P//YgAAAACAXNdAZFUKAAAAMzAvMDYvMjAyNWMBAAAAVGMIAAAAYWMAZ2MQAAAAYwIAAABkVQYAAAB2ZTcxMjZkVQAAAABjAAAAAGeZZlUBAAAAU1YBZ5hkVQYAAABiaTcxMjBkVRIAAABSZWZpbmFuY2luZyBNYXJrZXJhVgFnYwFkVQIAAAA4M2MY/P//YgAAAAAAAPh/ZFUCAAAAODNjAQAAAFRjCAAAAGFjAFRWAWZVAQAAAFNkVQYAAABiaTcxMjBUVgFhVgFnZFUGAAAAZGQ3MTIxVgFmVQEAAABTZFUCAAAAODNUVgFmZ1UBAAAAU1YBZ8BjAQAAAGRVBgAAAGJpNzEyMGRVEgAAAFJlZmluYW5jaW5nIE1hcmtlcmFjGAAAAFYBYVYBZmNVAQAAAFMAAAAAVGMBAAAAYgEAAABiAAAAAAAA+H9iAAAAAAAA+H9iAAAAAAAA+H9iAAAAAAAA+H9iAAAAAAAA+H9hYwBjAGMAYwFUZ6BmY1UBAAAAUwBUVgFlY1UAAAAAU1RhVgFhYwEAAABiAQAAAGMBYwBiAAAAAAAAAABWAWFWAWFWA2FhY0IEAgBWAWFkVYkCAAA8UmVzdWx0IHJlZj0iZGQ3MTI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A3LTE3VDA4OjI1OjIyLjkwMVoiPjxWYXJpYWJsZXM+PFN0cmluZ1ZhcmlhYmxlIHZhcm5hbWU9ImJpNzEyMCIgbGFiZWw9IlJlZmluYW5jaW5nIE1hcmtlciIgcmVmPSJiaTcxMjA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JLNDVOUlZDQk5JQ0YyQ1U2NEhNNlpJSFNBS1EyUEJORyI+PCFbQ0RBVEFbIjgzIgpdXT48L0RhdGE+PC9SZXN1bHQ+VgFhYwBjAGMAYwFjAGMAYwBWAWFjAQAAAGMAYwBdRU5EX1JDKw==</data>
</ReportState>
</file>

<file path=customXml/item16.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C0xOFQwOToxNDo1NloiIG5leHRVbmlxdWVOYW1lSW5kZXg9Ijc0NDY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4VDA2OjI2OjM2LjEy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4IiBhdmFpbGFibGVSb3dDb3VudD0iMTgiIHNpemU9IjE0NCIgZGF0YUxheW91dD0ibWluaW1hbCIgZ3JhbmRUb3RhbD0iZmFsc2UiIGlzSW5kZXhlZD0iZmFsc2UiIGNvbnRlbnRLZXk9IjJXN1RCR1ZCT1ZIS1pNM1FIQjJQS0paNTY3UVJSWkNQIj4KICAgICAgICAgICAgICAgIDwhW0NEQVRBWzIyOTMyLjAKMjI5MzEuMAoyMjkzMC4wCjIyOTI5LjAKMjI5MjguMAoyMjkxOC4wCjIyODg4LjAKMjI4NTUuMAoyMjgyNi4wCjIyNzk2LjAKMjI3NjQuMAoyMjczNS4wCjIyNzA0LjAKMjI2NzYuMAoyMjY0NS4wCjIyNjE0LjAKMjI1ODIuMAoyMjU1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zM3NSIgYmFzZT0iYmkyOSIvPgogICAgICAgICAgICAgICAgPFJlbGF0aW9uYWxEYXRhSXRlbSBuYW1lPSJiaTczNz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M3NyIgYmFzZT0iYmk4NzMiLz4KICAgICAgICAgICAgICAgIDxSZWxhdGlvbmFsRGF0YUl0ZW0gbmFtZT0iYmk3Mzc4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M3OS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zODA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M4MSIgYmFzZT0iYmkyOSIvPgogICAgICAgICAgICAgICAgPFJlbGF0aW9uYWxEYXRhSXRlbSBuYW1lPSJiaTczODI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3Mzgz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zM4NC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zM4NS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czODY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3Mzg3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czODgiIGJhc2U9ImJpMTA1OSIvPgogICAgICAgICAgICAgICAgPFJlbGF0aW9uYWxEYXRhSXRlbSBuYW1lPSJiaTczODk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zkw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zOTEiIGJhc2U9ImJpMTA1OSIvPgogICAgICAgICAgICAgICAgPFJlbGF0aW9uYWxEYXRhSXRlbSBuYW1lPSJiaTczOTI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3MzkzIiBiYXNlPSJiaTEwNTkiLz4KICAgICAgICAgICAgICAgIDxSZWxhdGlvbmFsRGF0YUl0ZW0gbmFtZT0iYmk3Mzk0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zM5NS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czOTY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3Mzk3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zM5OC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zM5OS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3NDAw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zQwMSIgYmFzZT0iYmkxMDU5Ii8+CiAgICAgICAgICAgICAgICA8UmVsYXRpb25hbERhdGFJdGVtIG5hbWU9ImJpNzQwMi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3NDAz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3NDA0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0MDU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NDA2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3NDA3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zQwOC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c0MDk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3NDEw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zAxIiBiYXNlPSJiaTY5MjgiLz4KICAgICAgICAgICAgICAgIDxSZWxhdGlvbmFsRGF0YUl0ZW0gbmFtZT0iYmk3NDEx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MwM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zQxMi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3NDEz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3NDE0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3NDE1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c0MTY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zQxNy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QxOC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3ND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c0MjAiIGJhc2U9ImJpOTI0Ii8+CiAgICAgICAgICAgICAgICA8UmVsYXRpb25hbERhdGFJdGVtIG5hbWU9ImJpNzQ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3NDIyIiBiYXNlPSJiaTkyNCIvPgogICAgICAgICAgICAgICAgPFJlbGF0aW9uYWxEYXRhSXRlbSBuYW1lPSJiaTc0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zQyNCIgYmFzZT0iYmk5MjQiLz4KICAgICAgICAgICAgICAgIDxSZWxhdGlvbmFsRGF0YUl0ZW0gbmFtZT0iYmk3ND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c0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3NDI3IiBiYXNlPSJiaTkyNCIvPgogICAgICAgICAgICAgICAgPFJlbGF0aW9uYWxEYXRhSXRlbSBuYW1lPSJiaTc0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3NDI5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zMwMiIgYmFzZT0iYmk2OTI4Ii8+CiAgICAgICAgICAgICAgICA8UmVsYXRpb25hbERhdGFJdGVtIG5hbWU9ImJpNzQzM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3MzAy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3NDMx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c0MzI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zQzMyIgYmFzZT0iYmkzMSIvPgogICAgICAgICAgICAgICAgPFJlbGF0aW9uYWxEYXRhSXRlbSBuYW1lPSJiaTc0MzQ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zQzNSIgYmFzZT0iYmkzMSIvPgogICAgICAgICAgICAgICAgPFJlbGF0aW9uYWxEYXRhSXRlbSBuYW1lPSJiaTc0MzY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3NDM3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zQzOCIgYmFzZT0iYmk5MjQiLz4KICAgICAgICAgICAgICAgIDxSZWxhdGlvbmFsRGF0YUl0ZW0gbmFtZT0iYmk3NDM5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CAgICA8UGFyZW50RGF0YURlZmluaXRpb24gbmFtZT0iZGQ2OTM3IiBkYXRhU291cmNlPSJkczg1MSIgY2hpbGRRdWVyeVJlbGF0aW9uc2hpcD0iaW5kZXBlbmRlbnQiIHN0YXR1cz0iZXhlY3V0YWJsZSI+CiAgICAgICAgICAgIDxCdXNpbmVzc0l0ZW1zPgogICAgICAgICAgICAgICAgPFJlbGF0aW9uYWxEYXRhSXRlbSBuYW1lPSJiaTY5MzQiIGJhc2U9ImJpOTI0Ii8+CiAgICAgICAgICAgICAgICA8UmVsYXRpb25hbEZpbHRlckl0ZW0gbmFtZT0iYmk2OTM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kzNCxiaW5uZWR9LCc3MScpLGlzbWlzc2luZygke2JpNjkzNCxiaW5uZWR9KSk8L0V4cHJlc3Npb24+CiAgICAgICAgICAgICAgICA8L1JlbGF0aW9uYWxGaWx0ZXJJdGVtPgogICAgICAgICAgICAgICAgPFJlbGF0aW9uYWxEYXRhSXRlbSBuYW1lPSJiaTc0NDAiIGJhc2U9ImJpODczIi8+CiAgICAgICAgICAgIDwvQnVzaW5lc3NJdGVtcz4KICAgICAgICAgICAgPERhdGFEZWZpbml0aW9uIG5hbWU9ImRkNjkzOCIgdHlwZT0icmVsYXRpb25hbCIgZGF0YVNvdXJjZT0iZHM4NTEiPgogICAgICAgICAgICAgICAgPFJlbGF0aW9uYWxRdWVyeSBkZXRhaWw9ImZhbHNlIj4KICAgICAgICAgICAgICAgICAgICA8U29ydEl0ZW1zPgogICAgICAgICAgICAgICAgICAgICAgICA8U29ydEl0ZW0gcmVmPSJiaTY5MzQiIHNvcnREaXJlY3Rpb249ImFzY2VuZGluZyIvPgogICAgICAgICAgICAgICAgICAgIDwvU29ydEl0ZW1zPgogICAgICAgICAgICAgICAgICAgIDxBeGVzPgogICAgICAgICAgICAgICAgICAgICAgICA8QXhpcyB0eXBlPSJjb2x1bW4iPgogICAgICAgICAgICAgICAgICAgICAgICAgICAgPEJ1c2luZXNzSXRlbSByZWY9ImJpNjkzNCIvPgogICAgICAgICAgICAgICAgICAgICAgICA8L0F4aXM+CiAgICAgICAgICAgICAgICAgICAgPC9BeGVzPgogICAgICAgICAgICAgICAgPC9SZWxhdGlvbmFsUXVlcnk+CiAgICAgICAgICAgICAgICA8UmVzdWx0RGVmaW5pdGlvbnM+CiAgICAgICAgICAgICAgICAgICAgPFJlc3VsdERlZmluaXRpb24gbmFtZT0iZGQ2O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zYiLz4KICAgICAgICAgICAgICAgIDwvRGV0YWlsRmlsdGVycz4KICAgICAgICAgICAgPC9BcHBsaWVkRmlsdGVycz4KICAgICAgICA8L1BhcmVudERhdGFEZWZpbml0aW9uPgogICAgICAgIDxQYXJlbnREYXRhRGVmaW5pdGlvbiBuYW1lPSJkZDY5NTQiIGRhdGFTb3VyY2U9ImRzMzQiIGNoaWxkUXVlcnlSZWxhdGlvbnNoaXA9ImluZGVwZW5kZW50IiBzdGF0dXM9ImV4ZWN1dGFibGUiPgogICAgICAgICAgICA8QnVzaW5lc3NJdGVtcz4KICAgICAgICAgICAgICAgIDxSZWxhdGlvbmFsRGF0YUl0ZW0gbmFtZT0iYmk2OTU4IiBiYXNlPSJiaTQ3Ii8+CiAgICAgICAgICAgICAgICA8UmVsYXRpb25hbERhdGFJdGVtIG5hbWU9ImJpNjk2MCIgYmFzZT0iYmk0OCIvPgogICAgICAgICAgICAgICAgPFJlbGF0aW9uYWxEYXRhSXRlbSBuYW1lPSJiaTY5NjQiIGJhc2U9ImJpNTQiLz4KICAgICAgICAgICAgICAgIDxSZWxhdGlvbmFsRGF0YUl0ZW0gbmFtZT0iYmk2OTY3IiBiYXNlPSJiaTQxIi8+CiAgICAgICAgICAgICAgICA8UmVsYXRpb25hbERhdGFJdGVtIG5hbWU9ImJpNjk3NSIgYmFzZT0iYmk0MiIvPgogICAgICAgICAgICAgICAgPFJlbGF0aW9uYWxEYXRhSXRlbSBuYW1lPSJiaTY5NzgiIGJhc2U9ImJpNDQiLz4KICAgICAgICAgICAgICAgIDxSZWxhdGlvbmFsRGF0YUl0ZW0gbmFtZT0iYmk2OTkyIiBiYXNlPSJiaTQwIi8+CiAgICAgICAgICAgICAgICA8UmVsYXRpb25hbERhdGFJdGVtIG5hbWU9ImJpNjk5OCIgYmFzZT0iYmk1OCIvPgogICAgICAgICAgICAgICAgPFJlbGF0aW9uYWxEYXRhSXRlbSBuYW1lPSJiaTcwMDQiIGJhc2U9ImJpNjYiLz4KICAgICAgICAgICAgICAgIDxSZWxhdGlvbmFsRGF0YUl0ZW0gbmFtZT0iYmk3MDE3IiBiYXNlPSJiaTM5Ii8+CiAgICAgICAgICAgICAgICA8UmVsYXRpb25hbEZpbHRlckl0ZW0gbmFtZT0iYmk3MD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AxNyxiaW5uZWR9LCdJc3N1YW5jZScpLGlzbWlzc2luZygke2JpNzAxNyxiaW5uZWR9KSk8L0V4cHJlc3Npb24+CiAgICAgICAgICAgICAgICA8L1JlbGF0aW9uYWxGaWx0ZXJJdGVtPgogICAgICAgICAgICAgICAgPFJlbGF0aW9uYWxEYXRhSXRlbSBuYW1lPSJiaTcwNjgiIGJhc2U9ImJpNzA1NCIvPgogICAgICAgICAgICAgICAgPFJlbGF0aW9uYWxEYXRhSXRlbSBuYW1lPSJiaTczNzQiIGJhc2U9ImJpNjUiLz4KICAgICAgICAgICAgICAgIDxSZWxhdGlvbmFsRGF0YUl0ZW0gbmFtZT0iYmk3NDQxIiBiYXNlPSJiaTQzIi8+CiAgICAgICAgICAgICAgICA8UmVsYXRpb25hbERhdGFJdGVtIG5hbWU9ImJpNzQ0MiIgYmFzZT0iYmk2NCIvPgogICAgICAgICAgICA8L0J1c2luZXNzSXRlbXM+CiAgICAgICAgICAgIDxEYXRhRGVmaW5pdGlvbiBuYW1lPSJkZDY5NTUiIHR5cGU9InJlbGF0aW9uYWwiIGRhdGFTb3VyY2U9ImRzMzQiPgogICAgICAgICAgICAgICAgPFJlbGF0aW9uYWxRdWVyeSBkZXRhaWw9ImZhbHNlIj4KICAgICAgICAgICAgICAgICAgICA8U29ydEl0ZW1zPgogICAgICAgICAgICAgICAgICAgICAgICA8U29ydEl0ZW0gcmVmPSJiaTY5NzgiIHNvcnREaXJlY3Rpb249ImRlc2NlbmRpbmciLz4KICAgICAgICAgICAgICAgICAgICA8L1NvcnRJdGVtcz4KICAgICAgICAgICAgICAgICAgICA8QXhlcz4KICAgICAgICAgICAgICAgICAgICAgICAgPEF4aXMgdHlwZT0iY29sdW1uIj4KICAgICAgICAgICAgICAgICAgICAgICAgICAgIDxCdXNpbmVzc0l0ZW0gcmVmPSJiaTY5NTgiLz4KICAgICAgICAgICAgICAgICAgICAgICAgICAgIDxCdXNpbmVzc0l0ZW0gcmVmPSJiaTY5NjAiLz4KICAgICAgICAgICAgICAgICAgICAgICAgICAgIDxCdXNpbmVzc0l0ZW0gcmVmPSJiaTY5NjQiLz4KICAgICAgICAgICAgICAgICAgICAgICAgICAgIDxCdXNpbmVzc0l0ZW0gcmVmPSJiaTY5NjciLz4KICAgICAgICAgICAgICAgICAgICAgICAgICAgIDxCdXNpbmVzc0l0ZW0gcmVmPSJiaTY5NzUiLz4KICAgICAgICAgICAgICAgICAgICAgICAgICAgIDxCdXNpbmVzc0l0ZW0gcmVmPSJiaTY5NzgiLz4KICAgICAgICAgICAgICAgICAgICAgICAgICAgIDxCdXNpbmVzc0l0ZW0gcmVmPSJiaTY5OTIiLz4KICAgICAgICAgICAgICAgICAgICAgICAgICAgIDxCdXNpbmVzc0l0ZW0gcmVmPSJiaTY5OTgiLz4KICAgICAgICAgICAgICAgICAgICAgICAgICAgIDxCdXNpbmVzc0l0ZW0gcmVmPSJiaTcwMDQiLz4KICAgICAgICAgICAgICAgICAgICAgICAgICAgIDxCdXNpbmVzc0l0ZW0gcmVmPSJiaTcwNjgiLz4KICAgICAgICAgICAgICAgICAgICAgICAgICAgIDxCdXNpbmVzc0l0ZW0gcmVmPSJiaTczNzQiLz4KICAgICAgICAgICAgICAgICAgICAgICAgPC9BeGlzPgogICAgICAgICAgICAgICAgICAgIDwvQXhlcz4KICAgICAgICAgICAgICAgIDwvUmVsYXRpb25hbFF1ZXJ5PgogICAgICAgICAgICAgICAgPFJlc3VsdERlZmluaXRpb25zPgogICAgICAgICAgICAgICAgICAgIDxSZXN1bHREZWZpbml0aW9uIG5hbWU9ImRkNjk1Ni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DIyIi8+CiAgICAgICAgICAgICAgICA8L0RldGFpbEZpbHRlcnM+CiAgICAgICAgICAgIDwvQXBwbGllZEZpbHRlcnM+CiAgICAgICAgPC9QYXJlbnREYXRhRGVmaW5pdGlvbj4KICAgICAgICA8UGFyZW50RGF0YURlZmluaXRpb24gbmFtZT0iZGQ3MDcyIiBkYXRhU291cmNlPSJkczg1MSIgY2hpbGRRdWVyeVJlbGF0aW9uc2hpcD0iaW5kZXBlbmRlbnQiIHN0YXR1cz0iZXhlY3V0YWJsZSI+CiAgICAgICAgICAgIDxCdXNpbmVzc0l0ZW1zPgogICAgICAgICAgICAgICAgPFJlbGF0aW9uYWxEYXRhSXRlbSBuYW1lPSJiaTcwNzAiIGJhc2U9ImJpOTI0Ii8+CiAgICAgICAgICAgICAgICA8UmVsYXRpb25hbEZpbHRlckl0ZW0gbmFtZT0iYmk3MDc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A3MCxiaW5uZWR9LCc3NCcpLGlzbWlzc2luZygke2JpNzA3MCxiaW5uZWR9KSk8L0V4cHJlc3Npb24+CiAgICAgICAgICAgICAgICA8L1JlbGF0aW9uYWxGaWx0ZXJJdGVtPgogICAgICAgICAgICAgICAgPFJlbGF0aW9uYWxEYXRhSXRlbSBuYW1lPSJiaTc0NDMiIGJhc2U9ImJpODczIi8+CiAgICAgICAgICAgIDwvQnVzaW5lc3NJdGVtcz4KICAgICAgICAgICAgPERhdGFEZWZpbml0aW9uIG5hbWU9ImRkNzA3MyIgdHlwZT0icmVsYXRpb25hbCIgZGF0YVNvdXJjZT0iZHM4NTEiPgogICAgICAgICAgICAgICAgPFJlbGF0aW9uYWxRdWVyeSBkZXRhaWw9ImZhbHNlIj4KICAgICAgICAgICAgICAgICAgICA8U29ydEl0ZW1zPgogICAgICAgICAgICAgICAgICAgICAgICA8U29ydEl0ZW0gcmVmPSJiaTcwNzAiIHNvcnREaXJlY3Rpb249ImFzY2VuZGluZyIvPgogICAgICAgICAgICAgICAgICAgIDwvU29ydEl0ZW1zPgogICAgICAgICAgICAgICAgICAgIDxBeGVzPgogICAgICAgICAgICAgICAgICAgICAgICA8QXhpcyB0eXBlPSJjb2x1bW4iPgogICAgICAgICAgICAgICAgICAgICAgICAgICAgPEJ1c2luZXNzSXRlbSByZWY9ImJpNzA3MCIvPgogICAgICAgICAgICAgICAgICAgICAgICA8L0F4aXM+CiAgICAgICAgICAgICAgICAgICAgPC9BeGVzPgogICAgICAgICAgICAgICAgPC9SZWxhdGlvbmFsUXVlcnk+CiAgICAgICAgICAgICAgICA8UmVzdWx0RGVmaW5pdGlvbnM+CiAgICAgICAgICAgICAgICAgICAgPFJlc3VsdERlZmluaXRpb24gbmFtZT0iZGQ3MDY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cwNzEiLz4KICAgICAgICAgICAgICAgIDwvRGV0YWlsRmlsdGVycz4KICAgICAgICAgICAgPC9BcHBsaWVkRmlsdGVycz4KICAgICAgICA8L1BhcmVudERhdGFEZWZpbml0aW9uPgogICAgICAgIDxQYXJlbnREYXRhRGVmaW5pdGlvbiBuYW1lPSJkZDcyMjAiIGRhdGFTb3VyY2U9ImRzMzQiIGNoaWxkUXVlcnlSZWxhdGlvbnNoaXA9ImluZGVwZW5kZW50IiBzdGF0dXM9ImV4ZWN1dGFibGUiPgogICAgICAgICAgICA8QnVzaW5lc3NJdGVtcz4KICAgICAgICAgICAgICAgIDxSZWxhdGlvbmFsRGF0YUl0ZW0gbmFtZT0iYmk3MjA1IiBiYXNlPSJiaTQ3Ii8+CiAgICAgICAgICAgICAgICA8UmVsYXRpb25hbERhdGFJdGVtIG5hbWU9ImJpNzIwNiIgYmFzZT0iYmk0OCIvPgogICAgICAgICAgICAgICAgPFJlbGF0aW9uYWxEYXRhSXRlbSBuYW1lPSJiaTcyMDciIGJhc2U9ImJpNTQiLz4KICAgICAgICAgICAgICAgIDxSZWxhdGlvbmFsRGF0YUl0ZW0gbmFtZT0iYmk3MjA4IiBiYXNlPSJiaTQxIi8+CiAgICAgICAgICAgICAgICA8UmVsYXRpb25hbERhdGFJdGVtIG5hbWU9ImJpNzIwOSIgYmFzZT0iYmk0MiIvPgogICAgICAgICAgICAgICAgPFJlbGF0aW9uYWxEYXRhSXRlbSBuYW1lPSJiaTcyMTAiIGJhc2U9ImJpNDQiLz4KICAgICAgICAgICAgICAgIDxSZWxhdGlvbmFsRGF0YUl0ZW0gbmFtZT0iYmk3MjE1IiBiYXNlPSJiaTQwIi8+CiAgICAgICAgICAgICAgICA8UmVsYXRpb25hbERhdGFJdGVtIG5hbWU9ImJpNzIxNiIgYmFzZT0iYmk1OCIvPgogICAgICAgICAgICAgICAgPFJlbGF0aW9uYWxEYXRhSXRlbSBuYW1lPSJiaTcyMTciIGJhc2U9ImJpNjYiLz4KICAgICAgICAgICAgICAgIDxSZWxhdGlvbmFsRGF0YUl0ZW0gbmFtZT0iYmk3MjE0IiBiYXNlPSJiaTM5Ii8+CiAgICAgICAgICAgICAgICA8UmVsYXRpb25hbEZpbHRlckl0ZW0gbmFtZT0iYmk3MjE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IxNCxiaW5uZWR9LCdJc3N1YW5jZScpLGlzbWlzc2luZygke2JpNzIxNCxiaW5uZWR9KSk8L0V4cHJlc3Npb24+CiAgICAgICAgICAgICAgICA8L1JlbGF0aW9uYWxGaWx0ZXJJdGVtPgogICAgICAgICAgICAgICAgPFJlbGF0aW9uYWxEYXRhSXRlbSBuYW1lPSJiaTcyMTIiIGJhc2U9ImJpNzA1NCIvPgogICAgICAgICAgICAgICAgPFJlbGF0aW9uYWxEYXRhSXRlbSBuYW1lPSJiaTcyMTgiIGJhc2U9ImJpNzE3NSIvPgogICAgICAgICAgICAgICAgPFJlbGF0aW9uYWxEYXRhSXRlbSBuYW1lPSJiaTc0NDQiIGJhc2U9ImJpNDMiLz4KICAgICAgICAgICAgICAgIDxSZWxhdGlvbmFsRGF0YUl0ZW0gbmFtZT0iYmk3NDQ1IiBiYXNlPSJiaTY0Ii8+CiAgICAgICAgICAgIDwvQnVzaW5lc3NJdGVtcz4KICAgICAgICAgICAgPERhdGFEZWZpbml0aW9uIG5hbWU9ImRkNzIyMSIgdHlwZT0icmVsYXRpb25hbCIgZGF0YVNvdXJjZT0iZHMzNCI+CiAgICAgICAgICAgICAgICA8UmVsYXRpb25hbFF1ZXJ5IGRldGFpbD0iZmFsc2UiPgogICAgICAgICAgICAgICAgICAgIDxTb3J0SXRlbXM+CiAgICAgICAgICAgICAgICAgICAgICAgIDxTb3J0SXRlbSByZWY9ImJpNzIxMCIgc29ydERpcmVjdGlvbj0iZGVzY2VuZGluZyIvPgogICAgICAgICAgICAgICAgICAgIDwvU29ydEl0ZW1zPgogICAgICAgICAgICAgICAgICAgIDxBeGVzPgogICAgICAgICAgICAgICAgICAgICAgICA8QXhpcyB0eXBlPSJjb2x1bW4iPgogICAgICAgICAgICAgICAgICAgICAgICAgICAgPEJ1c2luZXNzSXRlbSByZWY9ImJpNzIwNSIvPgogICAgICAgICAgICAgICAgICAgICAgICAgICAgPEJ1c2luZXNzSXRlbSByZWY9ImJpNzIwNiIvPgogICAgICAgICAgICAgICAgICAgICAgICAgICAgPEJ1c2luZXNzSXRlbSByZWY9ImJpNzIwNyIvPgogICAgICAgICAgICAgICAgICAgICAgICAgICAgPEJ1c2luZXNzSXRlbSByZWY9ImJpNzIwOCIvPgogICAgICAgICAgICAgICAgICAgICAgICAgICAgPEJ1c2luZXNzSXRlbSByZWY9ImJpNzIwOSIvPgogICAgICAgICAgICAgICAgICAgICAgICAgICAgPEJ1c2luZXNzSXRlbSByZWY9ImJpNzIxMCIvPgogICAgICAgICAgICAgICAgICAgICAgICAgICAgPEJ1c2luZXNzSXRlbSByZWY9ImJpNzIxNSIvPgogICAgICAgICAgICAgICAgICAgICAgICAgICAgPEJ1c2luZXNzSXRlbSByZWY9ImJpNzIxNiIvPgogICAgICAgICAgICAgICAgICAgICAgICAgICAgPEJ1c2luZXNzSXRlbSByZWY9ImJpNzIxNyIvPgogICAgICAgICAgICAgICAgICAgICAgICAgICAgPEJ1c2luZXNzSXRlbSByZWY9ImJpNzIxMiIvPgogICAgICAgICAgICAgICAgICAgICAgICAgICAgPEJ1c2luZXNzSXRlbSByZWY9ImJpNzIxOCIvPgogICAgICAgICAgICAgICAgICAgICAgICA8L0F4aXM+CiAgICAgICAgICAgICAgICAgICAgPC9BeGVzPgogICAgICAgICAgICAgICAgPC9SZWxhdGlvbmFsUXVlcnk+CiAgICAgICAgICAgICAgICA8UmVzdWx0RGVmaW5pdGlvbnM+CiAgICAgICAgICAgICAgICAgICAgPFJlc3VsdERlZmluaXRpb24gbmFtZT0iZGQ3MjEz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yMT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gZm9ybWF0PSJDT01NQTMyLjQ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GxhYmVsPSJTb2Z0IEJ1bGxldCBJbmRpY2F0b3IiIHhyZWY9IlNPRlRCVUxMRVQiLz4KICAgICAgICAgICAgICAgIDxEYXRhSXRlbSBuYW1lPSJiaTY2IiB4cmVmPSJSQVRFX0lOREVYX1NQUkVBRCIgZm9ybWF0PSJDT01NQTMyLj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DU0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xNzUiIGxhYmVsPSJTb2Z0IEJ1bGxldCIgdXNhZ2U9ImNhdGVnb3JpY2FsIiBmb3JtYXQ9IiQuIiBhZ2dyZWdhdGlvbj0ic3VtIiBkYXRhVHlwZT0ic3RyaW5nIj4KICAgICAgICAgICAgICAgICAgICA8RXhwcmVzc2lvbj5jb25kKG5vdE1pc3NpbmcoJHtiaTY1LGJpbm5lZH0pLCdZ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ERhdGFJdGVtIG5hbWU9ImJpNjkyNCIgeHJlZj0iQURESVRJT05BTF9UUlVTVEVFX09DIi8+CiAgICAgICAgICAgICAgICA8RGF0YUl0ZW0gbmFtZT0iYmk2OTI1IiB4cmVmPSJDT0xMX0VYQ0VTU19WT0xVTlRBUlkiLz4KICAgICAgICAgICAgICAgIDxEYXRhSXRlbSBuYW1lPSJiaTY5MjYiIHhyZWY9IkNPTExfRVhDRVNTX1RSVVNURUUiLz4KICAgICAgICAgICAgICAgIDxEYXRhSXRlbSBuYW1lPSJiaTY5MjciIHhyZWY9IkNPTVBfTEVHQUNZX0lTU1VBTkNFU19FVVIiLz4KICAgICAgICAgICAgICAgIDxEYXRhSXRlbSBuYW1lPSJiaTY5MjgiIHhyZWY9IkxJUVVJREFUSU9OX0NPU1RTX0VVUiIvPgogICAgICAgICAgICAgICAgPERhdGFJdGVtIG5hbWU9ImJpNjkyOSIgeHJlZj0iQ1BfSU5URVJFU1RfRVVSIi8+CiAgICAgICAgICAgICAgICA8RGF0YUl0ZW0gbmFtZT0iYmk2OTMwIiB4cmVmPSJDT1ZfQk9ORF9JTlRFUkVTVF9FVVIiLz4KICAgICAgICAgICAgICAgIDxEYXRhSXRlbSBuYW1lPSJiaTY5MzEiIHhyZWY9IklTU19QT1RfRVVSX1RSVVNURUUiLz4KICAgICAgICAgICAgICAgIDxEYXRhSXRlbSBuYW1lPSJiaTY5MzIiIHhyZWY9IklTU19QT1RfRVVSX1ZPTFVOVEFSWSIv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RGF0YUl0ZW0gbmFtZT0iYmk2OTIzIiB4cmVmPSJDVVNUX1JJU0tfQ0xBU1M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zUsYmk3Mzc2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zcsYmk3Mzc4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c5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gw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ODEsYmk3Mzgy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4Mz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4ND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g1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4Nj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4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ODgsYmk3Mzg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MSxiaTczOTI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kzLGJpNzM5ND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k1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OTY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Nz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OD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OT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w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xLGJpNzQwMj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z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0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wNT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wNj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wNz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g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k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w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MTE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Mj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Mz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0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TU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TY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3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0MTg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wLGJpNzQ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yLGJpNzQ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NCxiaTc0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3LGJpNzQ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yOT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QzM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zM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I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MsYmk3NDM0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MzUsYmk3NDM2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c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MzgsYmk3NDM5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Qw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M3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NDEsYmk3NDQy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M3N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0Mz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MjE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Q0NCxiaTc0NDU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MjE4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ICAgIDxQcm9tcHREZWZpbml0aW9uIG5hbWU9InByNjkzOSIgZGF0YT0iZGQ2OTM3IiByZXN1bHREZWZpbml0aW9ucz0iZGQ2OTM1IiBsYWJlbFZhcmlhYmxlPSJiaTY5MzQiIHZhbHVlVmFyaWFibGU9ImJpNjkzNCI+CiAgICAgICAgICAgIDxEZWZhdWx0VmFsdWU+CiAgICAgICAgICAgICAgICA8U3RyaW5nPjcxPC9TdHJpbmc+CiAgICAgICAgICAgIDwvRGVmYXVsdFZhbHVlPgogICAgICAgICAgICA8U3RyaW5nQ29uc3RyYWludCByZXF1aXJlZD0idHJ1ZSIvPgogICAgICAgIDwvUHJvbXB0RGVmaW5pdGlvbj4KICAgICAgICA8UHJvbXB0RGVmaW5pdGlvbiBuYW1lPSJwcjcwNzQiIGRhdGE9ImRkNzA3MiIgcmVzdWx0RGVmaW5pdGlvbnM9ImRkNzA2OSIgbGFiZWxWYXJpYWJsZT0iYmk3MDcwIiB2YWx1ZVZhcmlhYmxlPSJiaTcwNz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kzMyIgbGFiZWw9Iklzc3VhbmNlcyBNb3J0Z2FnZSI+CiAgICAgICAgICAgIDxIZWFkZXIgbG9jYXRpb249InRvcC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DEiIHJlZj0idmU2OTQw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TIiIHJlZj0idmU2OTUz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A5NiIgbGFiZWw9Iklzc3VhbmNlcyBQdWJsaWM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Dc2IiByZWY9InZlNzA3N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zIiByZWY9InZlNzIyM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czODg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3Mzc1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czODE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zM3N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czODc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M5M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zOTM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NDAx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M4My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DEx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zODA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M3OS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Mzgy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zNzY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QxMi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Mzc4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QwNS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M5M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M5Ni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M5Ny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M5OC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M5OS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QwM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QwMy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M4NC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M4NS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M4Ni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0MDY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zODk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zOTI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zOTQ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zOTU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0MDI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NDA3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NDA0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QwOC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0MDk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NDEw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QxMy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0MTQ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NDE1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QxNi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0MTc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0MjA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0MjI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0MjQ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0MjY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0Mjc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0MjE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0MjM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0MjU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0Mjg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DE4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DE5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NDMw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NDMx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NDMy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NDMz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NDM1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NDM3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NDM4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QyOS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0MzQ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NDM2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0Mzk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NDQw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Q0MS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Q0Mi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0NDM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NDQ0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NDQ1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yMz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TAtMTh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ItMTAtMThUMDk6MTQ6NTYuMjUz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5MzM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kxOC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LTEiIHZlcnRpY2FsSW5kZXg9Ii0xIiBob3Jpem9udGFsQ2VsbHM9IjAiIHZlcnRpY2FsQ2VsbHM9IjAiLz4KICAgICAgICAgICAgPC9UYWJsZVN0YXRlPgogICAgICAgICAgICA8Q3Jvc3N0YWJTdGF0ZSBlbGVtZW50PSJ2ZTQ3OCI+CiAgICAgICAgICAgICAgICA8VmlzaWJsZUNlbGxzIGhvcml6b250YWxJbmRleD0iLTEiIHZlcnRpY2FsSW5kZXg9Ii0xIiBob3Jpem9udGFsQ2VsbHM9IjAiIHZlcnRpY2FsQ2VsbHM9IjAiLz4KICAgICAgICAgICAgPC9Dcm9zc3RhYlN0YXRlPgogICAgICAgICAgICA8Q3Jvc3N0YWJTdGF0ZSBlbGVtZW50PSJ2ZTY1OSI+CiAgICAgICAgICAgICAgICA8VmlzaWJsZUNlbGxzIGhvcml6b250YWxJbmRleD0iLTEiIHZlcnRpY2FsSW5kZXg9Ii0xIiBob3Jpem9udGFsQ2VsbHM9IjAiIHZlcnRpY2FsQ2VsbHM9IjAiLz4KICAgICAgICAgICAgPC9Dcm9zc3RhYlN0YXRlPgogICAgICAgICAgICA8Q3Jvc3N0YWJTdGF0ZSBlbGVtZW50PSJ2ZTcxNSI+CiAgICAgICAgICAgICAgICA8VmlzaWJsZUNlbGxzIGhvcml6b250YWxJbmRleD0iLTEiIHZlcnRpY2FsSW5kZXg9Ii0xIiBob3Jpem9udGFsQ2VsbHM9IjAiIHZlcnRpY2FsQ2VsbHM9IjAiLz4KICAgICAgICAgICAgPC9Dcm9zc3RhYlN0YXRlPgogICAgICAgICAgICA8VGFibGVTdGF0ZSBlbGVtZW50PSJ2ZTc0NCI+CiAgICAgICAgICAgICAgICA8VmlzaWJsZUNlbGxzIGhvcml6b250YWxJbmRleD0iLTEiIHZlcnRpY2FsSW5kZXg9Ii0xIiBob3Jpem9udGFsQ2VsbHM9IjAiIHZlcnRpY2FsQ2VsbHM9IjAiLz4KICAgICAgICAgICAgPC9UYWJsZVN0YXRlPgogICAgICAgICAgICA8Q3Jvc3N0YWJTdGF0ZSBlbGVtZW50PSJ2ZTc2MiI+CiAgICAgICAgICAgICAgICA8VmlzaWJsZUNlbGxzIGhvcml6b250YWxJbmRleD0iLTEiIHZlcnRpY2FsSW5kZXg9Ii0xIiBob3Jpem9udGFsQ2VsbHM9IjAiIHZlcnRpY2FsQ2VsbHM9IjAiLz4KICAgICAgICAgICAgPC9Dcm9zc3RhYlN0YXRlPgogICAgICAgICAgICA8VGFibGVTdGF0ZSBlbGVtZW50PSJ2ZTg0NiI+CiAgICAgICAgICAgICAgICA8VmlzaWJsZUNlbGxzIGhvcml6b250YWxJbmRleD0iLTEiIHZlcnRpY2FsSW5kZXg9Ii0xIiBob3Jpem9udGFsQ2VsbHM9IjAiIHZlcnRpY2FsQ2VsbHM9IjAiLz4KICAgICAgICAgICAgPC9UYWJsZVN0YXRlPgogICAgICAgICAgICA8UHJvbXB0U3RhdGUgZWxlbWVudD0idmU2OTQwIj4KICAgICAgICAgICAgICAgIDxTZWxlY3Rpb25zPgogICAgICAgICAgICAgICAgICAgIDxTZWxlY3Rpb24+ZXEoJHtiaTY5MzR9LCc3MScpPC9TZWxlY3Rpb24+CiAgICAgICAgICAgICAgICA8L1NlbGVjdGlvbnM+CiAgICAgICAgICAgIDwvUHJvbXB0U3RhdGU+CiAgICAgICAgICAgIDxUYWJsZVN0YXRlIGVsZW1lbnQ9InZlNjk1MyI+CiAgICAgICAgICAgICAgICA8VmlzaWJsZUNlbGxzIGhvcml6b250YWxJbmRleD0iNiIgdmVydGljYWxJbmRleD0iMCIgaG9yaXpvbnRhbENlbGxzPSIyIiB2ZXJ0aWNhbENlbGxzPSI0Ii8+CiAgICAgICAgICAgIDwvVGFibGV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3MDc1Ij4KICAgICAgICAgICAgICAgIDxTZWxlY3Rpb25zPgogICAgICAgICAgICAgICAgICAgIDxTZWxlY3Rpb24+ZXEoJHtiaTcwNzB9LCc3NCcpPC9TZWxlY3Rpb24+CiAgICAgICAgICAgICAgICA8L1NlbGVjdGlvbnM+CiAgICAgICAgICAgIDwvUHJvbXB0U3RhdGU+CiAgICAgICAgICAgIDxUYWJsZVN0YXRlIGVsZW1lbnQ9InZlNzIy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60.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1LTA0LTE3VDA2OjU5OjM2LjU0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zIiBhdmFpbGFibGVSb3dDb3VudD0iMjMiIHNpemU9IjE4NCIgZGF0YUxheW91dD0ibWluaW1hbCIgZ3JhbmRUb3RhbD0iZmFsc2UiIGlzSW5kZXhlZD0iZmFsc2UiIGNvbnRlbnRLZXk9IlY0MkFITUsySDNCV1EzSlRJSkZGM0NKUEwzQ1ZFVU5aIj4KICAgICAgICAgICAgICAgIDwhW0NEQVRBWzIzODQ3LjAKMjM4NDYuMAoyMzg0NS4wCjIzODQyLjAKMjM4NDEuMAoyMzg0MC4wCjIzODM5LjAKMjM4MzEuMAoyMzgwMC4wCjIzNzcyLjAKMjM3NDEuMAoyMzcwOS4wCjIzNjgwLjAKMjM2NDkuMAoyMzYxOC4wCjIzNTg4LjAKMjM1NTUuMAoyMzUyNy4wCjIzNDk2LjAKMjM0NjQuMAoyMzM3My4wCjIzMjgyLjAKMjMxOTE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g2ODUiIGJhc2U9ImJpMjkiLz4KICAgICAgICAgICAgICAgIDxSZWxhdGlvbmFsRGF0YUl0ZW0gbmFtZT0iYmk4Njg2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U29ydEl0ZW1zPgogICAgICAgICAgICAgICAgICAgICAgICA8U29ydEl0ZW0gcmVmPSJiaTczOSIgc29ydERpcmVjdGlvbj0iYXNjZW5kaW5nIi8+CiAgICAgICAgICAgICAgICAgICAgPC9Tb3J0SXRlbXM+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4Njg3IiBiYXNlPSJiaTg3MyIvPgogICAgICAgICAgICAgICAgPFJlbGF0aW9uYWxEYXRhSXRlbSBuYW1lPSJiaTg2ODg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4Njg5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ODY5M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4NjkxIiBiYXNlPSJiaTI5Ii8+CiAgICAgICAgICAgICAgICA8UmVsYXRpb25hbERhdGFJdGVtIG5hbWU9ImJpODY5Mi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OTI0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I0MSxiaW5uZWR9LCc4MycpPC9FeHByZXNzaW9uPgogICAgICAgICAgICAgICAgPC9SZWxhdGlvbmFsRmlsdGVySXRlbT4KICAgICAgICAgICAgICAgIDxSZWxhdGlvbmFsRGF0YUl0ZW0gbmFtZT0iYmk3OTQ5IiBiYXNlPSJiaTg5NiIvPgogICAgICAgICAgICAgICAgPFJlbGF0aW9uYWxGaWx0ZXJJdGVtIG5hbWU9ImJpNzk1M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0OSxyYXd9LDEwMyk8L0V4cHJlc3Npb24+CiAgICAgICAgICAgICAgICA8L1JlbGF0aW9uYWxGaWx0ZXJJdGVtPgogICAgICAgICAgICAgICAgPFJlbGF0aW9uYWxEYXRhSXRlbSBuYW1lPSJiaTg2OTM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CAgICA8QnVzaW5lc3NJdGVtIHJlZj0iYmk3OTUw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ODY5NC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ODY5NS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g2OTY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4Njk3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g2OTgiIGJhc2U9ImJpMTA1OSIvPgogICAgICAgICAgICAgICAgPFJlbGF0aW9uYWxEYXRhSXRlbSBuYW1lPSJiaTg2OTk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jkyIiBiYXNlPSJiaTE4NTciLz4KICAgICAgICAgICAgICAgIDxSZWxhdGlvbmFsRGF0YUl0ZW0gbmFtZT0iYmk3Mjk2IiBiYXNlPSJiaTkxMSIvPgogICAgICAgICAgICAgICAgPFJlbGF0aW9uYWxEYXRhSXRlbSBuYW1lPSJiaTg3MDA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I5MiIvPgogICAgICAgICAgICAgICAgICAgICAgICAgICAgPEJ1c2luZXNzSXRlbSByZWY9ImJpNzI5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ODcwMSIgYmFzZT0iYmkxMDU5Ii8+CiAgICAgICAgICAgICAgICA8UmVsYXRpb25hbERhdGFJdGVtIG5hbWU9ImJpODcwMi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g3MDMiIGJhc2U9ImJpMTA1OSIvPgogICAgICAgICAgICAgICAgPFJlbGF0aW9uYWxEYXRhSXRlbSBuYW1lPSJiaTg3MDQ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4NzA1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ODcwNi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g3MDc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4NzA4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4NzA5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g3MTA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4NzExIiBiYXNlPSJiaTEwNTkiLz4KICAgICAgICAgICAgICAgIDxSZWxhdGlvbmFsRGF0YUl0ZW0gbmFtZT0iYmk4NzEy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g3MTM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5NTMiIGJhc2U9ImJpODk2Ii8+CiAgICAgICAgICAgICAgICA8UmVsYXRpb25hbEZpbHRlckl0ZW0gbmFtZT0iYmk3OTU0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zLHJhd30sMTAzKTwvRXhwcmVzc2lvbj4KICAgICAgICAgICAgICAgIDwvUmVsYXRpb25hbEZpbHRlckl0ZW0+CiAgICAgICAgICAgICAgICA8UmVsYXRpb25hbERhdGFJdGVtIG5hbWU9ImJpODcxN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Q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OTU1IiBiYXNlPSJiaTg5NiIvPgogICAgICAgICAgICAgICAgPFJlbGF0aW9uYWxGaWx0ZXJJdGVtIG5hbWU9ImJpNzk1N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SxyYXd9LDEwMyk8L0V4cHJlc3Npb24+CiAgICAgICAgICAgICAgICA8L1JlbGF0aW9uYWxGaWx0ZXJJdGVtPgogICAgICAgICAgICAgICAgPFJlbGF0aW9uYWxEYXRhSXRlbSBuYW1lPSJiaTg3MTU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2Ii8+CiAgICAgICAgICAgICAgICA8L0RldGFpbEZpbHRlcnM+CiAgICAgICAgICAgIDwvQXBwbGllZEZpbHRlcnM+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TE1IiBiYXNlPSJiaTcwNjUiLz4KICAgICAgICAgICAgICAgIDxSZWxhdGlvbmFsRGF0YUl0ZW0gbmFtZT0iYmk3ODE3IiBiYXNlPSJiaTc4MTYiLz4KICAgICAgICAgICAgICAgIDxSZWxhdGlvbmFsRGF0YUl0ZW0gbmFtZT0iYmk4NzE2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ExN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gICAgPEJ1c2luZXNzSXRlbSByZWY9ImJpNzgxNy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Dk5IiBiYXNlPSJiaTQ0NjkiLz4KICAgICAgICAgICAgICAgIDxSZWxhdGlvbmFsRGF0YUl0ZW0gbmFtZT0iYmk3NTkyIiBiYXNlPSJiaTIyMTciLz4KICAgICAgICAgICAgICAgIDxSZWxhdGlvbmFsRmlsdGVySXRlbSBuYW1lPSJiaTc1OT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NTkyLGJpbm5lZH0sJ1N1YnN0aXR1dGUgQXNzZXQnKSxpc21pc3NpbmcoJHtiaTc1OTIsYmlubmVkfSkpPC9FeHByZXNzaW9uPgogICAgICAgICAgICAgICAgPC9SZWxhdGlvbmFsRmlsdGVySXRlbT4KICAgICAgICAgICAgICAgIDxSZWxhdGlvbmFsRGF0YUl0ZW0gbmFtZT0iYmk3NjIwIiBiYXNlPSJiaTQ2NjgiLz4KICAgICAgICAgICAgICAgIDxSZWxhdGlvbmFsRGF0YUl0ZW0gbmFtZT0iYmk3NjI0IiBiYXNlPSJiaTQ3MzciLz4KICAgICAgICAgICAgICAgIDxSZWxhdGlvbmFsRGF0YUl0ZW0gbmFtZT0iYmk3NjM0IiBiYXNlPSJiaTQ0NjYiLz4KICAgICAgICAgICAgICAgIDxSZWxhdGlvbmFsRGF0YUl0ZW0gbmFtZT0iYmk4NzE3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3NjIwIi8+CiAgICAgICAgICAgICAgICAgICAgICAgICAgICA8QnVzaW5lc3NJdGVtIHJlZj0iYmk0NDk5Ii8+CiAgICAgICAgICAgICAgICAgICAgICAgIDwvQXhpcz4KICAgICAgICAgICAgICAgICAgICAgICAgPEF4aXMgdHlwZT0icm93Ij4KICAgICAgICAgICAgICAgICAgICAgICAgICAgIDxCdXNpbmVzc0l0ZW0gcmVmPSJiaTc2MjQiLz4KICAgICAgICAgICAgICAgICAgICAgICAgICAgIDxCdXNpbmVzc0l0ZW0gcmVmPSJiaTc2MzQiLz4KICAgICAgICAgICAgICAgICAgICAgICAgPC9BeGlzPgogICAgICAgICAgICAgICAgICAgIDwvQXhlcz4KICAgICAgICAgICAgICAgICAgICA8Q29sdW1uU29ydEl0ZW1zPgogICAgICAgICAgICAgICAgICAgICAgICA8U29ydEl0ZW0gcmVmPSJiaTc2MjAiIHNvcnREaXJlY3Rpb249ImFzY2VuZGluZyIvPgogICAgICAgICAgICAgICAgICAgIDwvQ29sdW1uU29ydEl0ZW1zPgogICAgICAgICAgICAgICAgICAgIDxSb3dTb3J0SXRlbXM+CiAgICAgICAgICAgICAgICAgICAgICAgIDxTb3J0SXRlbSByZWY9ImJpNzYyNCIgc29ydERpcmVjdGlvbj0iYXNjZW5kaW5nIi8+CiAgICAgICAgICAgICAgICAgICAgICAgIDxTb3J0SXRlbSByZWY9ImJpNzYzNC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zU5MyIvPgogICAgICAgICAgICAgICAgPC9EZXRhaWxGaWx0ZXJzPgogICAgICAgICAgICA8L0FwcGxpZWRGaWx0ZXJz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5NTciIGJhc2U9ImJpODk2Ii8+CiAgICAgICAgICAgICAgICA8UmVsYXRpb25hbEZpbHRlckl0ZW0gbmFtZT0iYmk3OTU4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3LHJhd30sMTAzKTwvRXhwcmVzc2lvbj4KICAgICAgICAgICAgICAgIDwvUmVsYXRpb25hbEZpbHRlckl0ZW0+CiAgICAgICAgICAgICAgICA8UmVsYXRpb25hbERhdGFJdGVtIG5hbWU9ImJpODcxOC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g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ODcxOS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4NzIwIiBiYXNlPSJiaTkyNCIvPgogICAgICAgICAgICAgICAgPFJlbGF0aW9uYWxEYXRhSXRlbSBuYW1lPSJiaTg3MjE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ODcyMiIgYmFzZT0iYmk5MjQiLz4KICAgICAgICAgICAgICAgIDxSZWxhdGlvbmFsRGF0YUl0ZW0gbmFtZT0iYmk4NzIz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g3MjQiIGJhc2U9ImJpOTI0Ii8+CiAgICAgICAgICAgICAgICA8UmVsYXRpb25hbERhdGFJdGVtIG5hbWU9ImJpODcyNS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4NzI2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ODcyNyIgYmFzZT0iYmk5MjQiLz4KICAgICAgICAgICAgICAgIDxSZWxhdGlvbmFsRGF0YUl0ZW0gbmFtZT0iYmk4NzI4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cxMjMiIGRhdGFTb3VyY2U9ImRzODUxIiBjaGlsZFF1ZXJ5UmVsYXRpb25zaGlwPSJpbmRlcGVuZGVudCIgc3RhdHVzPSJleGVjdXRhYmxlIj4KICAgICAgICAgICAgPEJ1c2luZXNzSXRlbXM+CiAgICAgICAgICAgICAgICA8UmVsYXRpb25hbERhdGFJdGVtIG5hbWU9ImJpNzEyMCIgYmFzZT0iYmk5MjQiLz4KICAgICAgICAgICAgICAgIDxSZWxhdGlvbmFsRmlsdGVySXRlbSBuYW1lPSJiaTcx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TIwLGJpbm5lZH0sJzgzJyk8L0V4cHJlc3Npb24+CiAgICAgICAgICAgICAgICA8L1JlbGF0aW9uYWxGaWx0ZXJJdGVtPgogICAgICAgICAgICAgICAgPFJlbGF0aW9uYWxEYXRhSXRlbSBuYW1lPSJiaTc5NTEiIGJhc2U9ImJpODk2Ii8+CiAgICAgICAgICAgICAgICA8UmVsYXRpb25hbEZpbHRlckl0ZW0gbmFtZT0iYmk3OTUy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xLHJhd30sMTAzKTwvRXhwcmVzc2lvbj4KICAgICAgICAgICAgICAgIDwvUmVsYXRpb25hbEZpbHRlckl0ZW0+CiAgICAgICAgICAgICAgICA8UmVsYXRpb25hbERhdGFJdGVtIG5hbWU9ImJpODcyOS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ICAgIDxCdXNpbmVzc0l0ZW0gcmVmPSJiaTc5NTIiLz4KICAgICAgICAgICAgICAgIDwvRGV0YWlsRmlsdGVycz4KICAgICAgICAgICAgPC9BcHBsaWVkRmlsdGVycz4KICAgICAgICA8L1BhcmVudERhdGFEZWZpbml0aW9uPgogICAgICAgIDxQYXJlbnREYXRhRGVmaW5pdGlvbiBuYW1lPSJkZDcyNTciIGRhdGFTb3VyY2U9ImRzMzQiIGNoaWxkUXVlcnlSZWxhdGlvbnNoaXA9ImluZGVwZW5kZW50IiBzdGF0dXM9ImV4ZWN1dGFibGUiPgogICAgICAgICAgICA8QnVzaW5lc3NJdGVtcz4KICAgICAgICAgICAgICAgIDxSZWxhdGlvbmFsRGF0YUl0ZW0gbmFtZT0iYmk3MjYyIiBiYXNlPSJiaTQ3Ii8+CiAgICAgICAgICAgICAgICA8UmVsYXRpb25hbERhdGFJdGVtIG5hbWU9ImJpNzI2MyIgYmFzZT0iYmk0OCIvPgogICAgICAgICAgICAgICAgPFJlbGF0aW9uYWxEYXRhSXRlbSBuYW1lPSJiaTcyNjYiIGJhc2U9ImJpNTQiLz4KICAgICAgICAgICAgICAgIDxSZWxhdGlvbmFsRGF0YUl0ZW0gbmFtZT0iYmk3MjY3IiBiYXNlPSJiaTQyIi8+CiAgICAgICAgICAgICAgICA8UmVsYXRpb25hbERhdGFJdGVtIG5hbWU9ImJpNzI2OSIgYmFzZT0iYmk2NSIvPgogICAgICAgICAgICAgICAgPFJlbGF0aW9uYWxEYXRhSXRlbSBuYW1lPSJiaTcyNzAiIGJhc2U9ImJpNDAiLz4KICAgICAgICAgICAgICAgIDxSZWxhdGlvbmFsRGF0YUl0ZW0gbmFtZT0iYmk3MjcxIiBiYXNlPSJiaTQxIi8+CiAgICAgICAgICAgICAgICA8UmVsYXRpb25hbERhdGFJdGVtIG5hbWU9ImJpNzI3MyIgYmFzZT0iYmk2Ni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OTMiIGJhc2U9ImJpNzg3OSIvPgogICAgICAgICAgICAgICAgPFJlbGF0aW9uYWxEYXRhSXRlbSBuYW1lPSJiaTgxNTIiIGJhc2U9ImJpODAwNyIvPgogICAgICAgICAgICAgICAgPFJlbGF0aW9uYWxGaWx0ZXJJdGVtIG5hbWU9ImJpODE1MyI+CiAgICAgICAgICAgICAgICAgICAgPEVkaXRvclByb3BlcnRpZXM+CiAgICAgICAgICAgICAgICAgICAgICAgIDxQcm9wZXJ0eSBrZXk9ImNvbXBsZXhpdHkiPlNJTkdMRV9EQVRBX0lURU08L1Byb3BlcnR5PgogICAgICAgICAgICAgICAgICAgICAgICA8UHJvcGVydHkga2V5PSJpbnRlcmFjdGl2ZUVkaXRpbmdBbGxvd2VkIj5GQUxTRTwvUHJvcGVydHk+CiAgICAgICAgICAgICAgICAgICAgPC9FZGl0b3JQcm9wZXJ0aWVzPgogICAgICAgICAgICAgICAgICAgIDxFeHByZXNzaW9uPmNvbnRhaW5zKCR7Ymk4MTUyLGJpbm5lZH0sJ0NQXzAxMDMnKTwvRXhwcmVzc2lvbj4KICAgICAgICAgICAgICAgIDwvUmVsYXRpb25hbEZpbHRlckl0ZW0+CiAgICAgICAgICAgICAgICA8UmVsYXRpb25hbERhdGFJdGVtIG5hbWU9ImJpODczMCIgYmFzZT0iYmk0MyIvPgogICAgICAgICAgICAgICAgPFJlbGF0aW9uYWxEYXRhSXRlbSBuYW1lPSJiaTg3MzEiIGJhc2U9ImJpNjQiLz4KICAgICAgICAgICAgPC9CdXNpbmVzc0l0ZW1zPgogICAgICAgICAgICA8RGF0YURlZmluaXRpb24gbmFtZT0iZGQ3MjU4IiB0eXBlPSJyZWxhdGlvbmFsIiBkYXRhU291cmNlPSJkczM0Ij4KICAgICAgICAgICAgICAgIDxSZWxhdGlvbmFsUXVlcnkgZGV0YWlsPSJmYWxzZSIgY29sdW1uVG90YWxzPSJ0cnVlIj4KICAgICAgICAgICAgICAgICAgICA8U29ydEl0ZW1zPgogICAgICAgICAgICAgICAgICAgICAgICA8U29ydEl0ZW0gcmVmPSJiaTcyNjMiIHNvcnREaXJlY3Rpb249ImF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CAgICA8QnVzaW5lc3NJdGVtIHJlZj0iYmk4MTUzIi8+CiAgICAgICAgICAgICAgICA8L0RldGFpbEZpbHRlcnM+CiAgICAgICAgICAgIDwvQXBwbGllZEZpbHRlcnM+CiAgICAgICAgPC9QYXJlbnREYXRhRGVmaW5pdGlvbj4KICAgICAgICA8UGFyZW50RGF0YURlZmluaXRpb24gbmFtZT0iZGQ4NDM4IiBkYXRhU291cmNlcz0iZHMzNCBkczIxMzgiIGNoaWxkUXVlcnlSZWxhdGlvbnNoaXA9ImluZGVwZW5kZW50Ij4KICAgICAgICAgICAgPEJ1c2luZXNzSXRlbXM+CiAgICAgICAgICAgICAgICA8U3ludGhldGljSXRlbXMgbmFtZT0ic2k4NDQwIj4KICAgICAgICAgICAgICAgICAgICA8SXRlbSBuYW1lPSJiaTg0NDEiIHB1cnBvc2U9Im1lc3NhZ2UiLz4KICAgICAgICAgICAgICAgIDwvU3ludGhldGljSXRlbXM+CiAgICAgICAgICAgICAgICA8UmVsYXRpb25hbERhdGFJdGVtIG5hbWU9ImJpODE1OSIgYmFzZT0iYmk4MDA3Ii8+CiAgICAgICAgICAgICAgICA8UmVsYXRpb25hbERhdGFJdGVtIG5hbWU9ImJpMjE2NiIgYmFzZT0iYmkzOSIvPgogICAgICAgICAgICAgICAgPFJlbGF0aW9uYWxEYXRhSXRlbSBuYW1lPSJiaTIxNjkiIGJhc2U9ImJpNDMiLz4KICAgICAgICAgICAgICAgIDxSZWxhdGlvbmFsRGF0YUl0ZW0gbmFtZT0iYmkyMTc0IiBiYXNlPSJiaTQ5Ii8+CiAgICAgICAgICAgICAgICA8UmVsYXRpb25hbERhdGFJdGVtIG5hbWU9ImJpMjE4MCIgYmFzZT0iYmk2NCIvPgogICAgICAgICAgICAgICAgPFJlbGF0aW9uYWxEYXRhSXRlbSBuYW1lPSJiaTIxOTEiIGJhc2U9ImJpNTk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3IiBiYXNlPSJiaTQxIi8+CiAgICAgICAgICAgICAgICA8UmVsYXRpb25hbERhdGFJdGVtIG5hbWU9ImJpMjE2OCIgYmFzZT0iYmk0Mi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zIiBiYXNlPSJiaTQ4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yIgYmFzZT0iYmkyMTQzIi8+CiAgICAgICAgICAgICAgICA8UmVsYXRpb25hbERhdGFJdGVtIG5hbWU9ImJpMjE5OSIgYmFzZT0iYmkyMTQ2Ii8+CiAgICAgICAgICAgICAgICA8UmVsYXRpb25hbERhdGFJdGVtIG5hbWU9ImJpMjIwMiIgYmFzZT0iYmkyMTUzIi8+CiAgICAgICAgICAgICAgICA8UmVsYXRpb25hbERhdGFJdGVtIG5hbWU9ImJpMjIwNiIgYmFzZT0iYmkyMTQxIi8+CiAgICAgICAgICAgICAgICA8UmVsYXRpb25hbERhdGFJdGVtIG5hbWU9ImJpMjE5NiIgYmFzZT0iYmkyMTQyIi8+CiAgICAgICAgICAgICAgICA8UmVsYXRpb25hbERhdGFJdGVtIG5hbWU9ImJpMjE5OCIgYmFzZT0iYmkyMTQ0Ii8+CiAgICAgICAgICAgICAgICA8UmVsYXRpb25hbERhdGFJdGVtIG5hbWU9ImJpMjIwMCIgYmFzZT0iYmkyMTUxIi8+CiAgICAgICAgICAgICAgICA8UmVsYXRpb25hbERhdGFJdGVtIG5hbWU9ImJpMjIwMSIgYmFzZT0iYmkyMTUy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ODQzOSIgdHlwZT0icHJvY2VkdXJhbCIgZGF0YVNvdXJjZXM9ImRzMzQgZHMyMTM4Ij4KICAgICAgICAgICAgICAgIDxQcm9jZWR1cmFsUXVlcnkgdHlwZT0iam9pbiI+CiAgICAgICAgICAgICAgICAgICAgPEdlbmVyYXRlZFJlc291cmNlcz4KICAgICAgICAgICAgICAgICAgICAgICAgPEdlbmVyYXRlZFRhYmxlIHB1cnBvc2U9ImpvaW5lZFRhYmxlIiBuYW1lPSJnZTg0NDI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4MTU5PC9SZWZlcmVuY2VWYWx1ZT4KICAgICAgICAgICAgICAgICAgICAgICAgICAgIDwvTGlzdEFyZ3VtZW50PgogICAgICAgICAgICAgICAgICAgICAgICAgICAgPExpc3RBcmd1bWVudCBwdXJwb3NlPSJzZWxlY3RDb2x1bW5zIj4KICAgICAgICAgICAgICAgICAgICAgICAgICAgICAgICA8UmVmZXJlbmNlVmFsdWU+YmkyMTY2PC9SZWZlcmVuY2VWYWx1ZT4KICAgICAgICAgICAgICAgICAgICAgICAgICAgICAgICA8UmVmZXJlbmNlVmFsdWU+YmkyMTY5PC9SZWZlcmVuY2VWYWx1ZT4KICAgICAgICAgICAgICAgICAgICAgICAgICAgICAgICA8UmVmZXJlbmNlVmFsdWU+YmkyMTc0PC9SZWZlcmVuY2VWYWx1ZT4KICAgICAgICAgICAgICAgICAgICAgICAgICAgICAgICA8UmVmZXJlbmNlVmFsdWU+YmkyMTgwPC9SZWZlcmVuY2VWYWx1ZT4KICAgICAgICAgICAgICAgICAgICAgICAgICAgICAgICA8UmVmZXJlbmNlVmFsdWU+YmkyMTkxPC9SZWZlcmVuY2VWYWx1ZT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CAgICA8UmVmZXJlbmNlVmFsdWU+Ymk4MTU5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c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I8L1JlZmVyZW5jZVZhbHVlPgogICAgICAgICAgICAgICAgICAgICAgICAgICAgICAgIDxSZWZlcmVuY2VWYWx1ZT5iaTIyMDY8L1JlZmVyZW5jZVZhbHVlPgogICAgICAgICAgICAgICAgICAgICAgICAgICAgICAgIDxSZWZlcmVuY2VWYWx1ZT5iaTIxOTY8L1JlZmVyZW5jZVZhbHVlPgogICAgICAgICAgICAgICAgICAgICAgICAgICAgICAgIDxSZWZlcmVuY2VWYWx1ZT5iaTIxOTg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ODQ5MyIgcHVycG9zZT0ic3RhdHVzIiBzeW50aGV0aWNJdGVtcz0ic2k4NDQw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FuZChlcSgke2JpMTksYmlubmVkfSwnODMnKSxlcSgke2JpMTMscmF3fSwxMDMp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gICAgPERhdGFJdGVtIG5hbWU9ImJpODAwNiIgeHJlZj0iRE9NX1BPT0wiLz4KICAgICAgICAgICAgICAgIDxSZWxhdGlvbmFsRmlsdGVySXRlbSBuYW1lPSJiaTgxMDQiPgogICAgICAgICAgICAgICAgICAgIDxFeHByZXNzaW9uPmNvbnRhaW5zKCR7Ymk4MDA2LGJpbm5lZH0sJ0NQXzAxMDMnKTwvRXhwcmVzc2lvbj4KICAgICAgICAgICAgICAgIDwvUmVsYXRpb25hbEZpbHRlckl0ZW0+CiAgICAgICAgICAgIDwvQnVzaW5lc3NJdGVtRm9sZGVyPgogICAgICAgICAgICA8QXBwbGllZEZpbHRlcnM+CiAgICAgICAgICAgICAgICA8RGF0YVNvdXJjZVN1YnNldEZpbHRlcnM+CiAgICAgICAgICAgICAgICAgICAgPEJ1c2luZXNzSXRlbSByZWY9ImJpODEwNCIvPgogICAgICAgICAgICAgICAgPC9EYXRhU291cmNlU3Vic2V0RmlsdGVycz4KICAgICAgICAgICAgPC9BcHBsaWVkRmlsdGVyc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g3OSIgbGFiZWw9Ik5vdGlvbmFsIFZhbHVlIGFkYXB0ZWQiIHVzYWdlPSJxdWFudGl0YXRpdmUiIGZvcm1hdD0iQ09NTUExMi4yIiBhZ2dyZWdhdGlvbj0ic3VtIiBkYXRhVHlwZT0iZG91YmxlIj4KICAgICAgICAgICAgICAgICAgICA8RXhwcmVzc2lvbj5jb25kKGVxKCR7YmkzNyxiaW5uZWR9LCdCb25kLlplcm9Db3Vwb24nKSxhYnMoJHtiaTUyLHJhd30pLGFicygke2JpNTgscmF3fSkpPC9FeHByZXNzaW9uPgogICAgICAgICAgICAgICAgPC9DYWxjdWxhdGVkSXRlbT4KICAgICAgICAgICAgICAgIDxEYXRhSXRlbSBuYW1lPSJiaTgwMDciIHhyZWY9IkRPTV9QT09MIi8+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EwM19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S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pbigke2JpODY5LGJpbm5lZH0sJ0NPUlBXQicsJ1dCTUVHJywnV0JXRUcnKSxhbmQoaW4oJHtiaTg2OSxiaW5uZWR9LCdCSUwnLCdFQVInLCdQQVUnLCdQUksnLCdaSUhBVUFOSycsJ1pJSEFVU0FOJyksaW4oJHtiaTg2MyxiaW5uZWR9LCdLTycsJ1BSJywnRkInKSxlcSgke2JpODk0LGJpbm5lZH0sJ1kn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lcSgke2JpODY5LGJpbm5lZH0sJ0NPUlBXQic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NvbW1lcmNpYWwgLSBNdWx0aS1mYW1pbHkgYXNzZXRzIChtb3JlIHRoYW4gMyB1bml0cyBwZXIgYnVpbGRpbmcpJyxjb25kKGFuZChpbigke2JpOTIxLGJpbm5lZH0sJ0xGJywnTFUnKSxlcSgke2JpMTgzMSxiaW5uZWR9LCdDb21tZXJjaWFsJykpLCdvL3cgQ29tbWVyY2lhbCAtIEFncmljdWx0dXJlJyxjb25kKGFuZChpbigke2JpOTIxLGJpbm5lZH0sJ0lVJywnV1UnLCdHVScsJ1BVJyksZXEoJHtiaTEwNTksYmlubmVkfSwnQ29tbWVyY2lhbCcpKSwnby93IENvbW1lcmNpYWwgLSBMYW5kJyxjb25kKGFuZChpbigke2JpOTIxLGJpbm5lZH0sJ0dMJywnSUUnKSxlcSgke2JpMTgzMSxiaW5uZWR9LCdDb21tZXJjaWFsJykpLCdvL3cgQ29tbWVyY2lhbCAtIFJldGFpbCcsY29uZChhbmQoaW4oJHtiaTkyMSxiaW5uZWR9LCdJVCcpLGVxKCR7YmkxODMxLGJpbm5lZH0sJ0NvbW1lcmNpYWwnKSksJ28vdyBDb21tZXJjaWFsIC0gSG90ZWxzJyxjb25kKGFuZChpbigke2JpOTIxLGJpbm5lZH0sJ0lCJyksZXEoJHtiaTE4MzEsYmlubmVkfSwnQ29tbWVyY2lhbCcpKSwnby93IENvbW1lcmNpYWwgLSBPZmZpY2VzJyxjb25kKGFuZChpbigke2JpOTIxLGJpbm5lZH0sJ0lJJyksZXEoJHtiaTE4MzEsYmlubmVkfSwnQ29tbWVyY2lhbCcpKSwnby93IENvbW1lcmNpYWwgLSBJbmR1c3RyaWFsJyxjb25kKGFuZChpbigke2JpOTIxLGJpbm5lZH0sJ0dFTScsJ0dHJywnSVMnKSxlcSgke2JpMTgzMSxiaW5uZWR9LCdDb21tZXJjaWFsJykpLCdvL3cgQ29tbWVyY2lhbCAtIE1peGVkIFVzZScsY29uZChhbmQoaW4oJHtiaTkyMSxiaW5uZWR9LCdTJywnU08nKSxlcSgke2JpMTA1OSxiaW5uZWR9LCdDb21tZXJjaWFsJykpLCdvL3cgQ29tbWVyY2lhbCAtIE90aGVyJyxjb25kKGVxKCR7YmkxODMxLGJpbm5lZH0sJ1Byb21vdGVkIEhvdXNpbmcnKSwnby93IFJlc2lkZW50aWFsIC0gU3Vic2lkaXNlZCBIb3VzaW5nJywnby93IFJlc2lkZW50aWFsIChGbGF0L1NpbmdsZSBGYW1pbHkgSG91c2UvbGVzcyB0aGFuIDQgdW5pdHMgcGVyIGJ1aWxkaW5nKScpKS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ub3RNaXNzaW5nKCR7Ymk5MjQsYmlubmVkfS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FJlbGF0aW9uYWxGaWx0ZXJJdGVtIG5hbWU9ImJpNjkyOCI+CiAgICAgICAgICAgICAgICAgICAgPEV4cHJlc3Npb24+ZXEoJHtiaTkxOCxiaW5uZWR9LCdDUF8wMTAzX01SVEdfQUNUJyk8L0V4cHJlc3Npb24+CiAgICAgICAgICAgICAgICA8L1JlbGF0aW9uYWxGaWx0ZXJJdGVtPgogICAgICAgICAgICAgICAgPERhdGFJdGVtIG5hbWU9ImJpNzA3MCIgeHJlZj0iQ1VTVF9SSVNLX0NMQVNTIi8+CiAgICAgICAgICAgIDwvQnVzaW5lc3NJdGVtRm9sZGVyPgogICAgICAgICAgICA8QXBwbGllZEZpbHRlcnM+CiAgICAgICAgICAgICAgICA8RGF0YVNvdXJjZVN1YnNldEZpbHRlcnM+CiAgICAgICAgICAgICAgICAgICAgPEJ1c2luZXNzSXRlbSByZWY9ImJpNjkyOCIvPgogICAgICAgICAgICAgICAgPC9EYXRhU291cmNlU3Vic2V0RmlsdGVycz4KICAgICAgICAgICAgPC9BcHBsaWVkRmlsdGVycz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ODQzOSIgcmVzb3VyY2U9ImdlODQ0MiIgc291cmNlcz0iZHMzNCBkczIxMzgiIHR5cGU9InN0YW5kYWxvbmUiIGxpZmV0aW1lPSJleGVjdXRvciIgZXh0ZXJuYWxSZWZlcmVuY2VOYW1lPSJjYXMtc2hhcmVkLWRlZmF1bHRTVDVfUlNMVE1PT0RZU19CT05EY2FzLXNoYXJlZC1kZWZhdWx0U1Q1X1JTTFRNT09EWVNfQ0FTSERPTV9QT09MQm9uZF9Vc2FnZVRfREFUX1NUSUNIVEFHQ09VTlRSWV9JU1NVRVJSRUZJTkFOQ0lOR19NQVJLRVJQTV9DQV9OT1RJT05BTF9FVVJBTU9SVF9TVFJVQ1RVUkVUWVBFX0JPTkRCb25kX1R5cGVDT1VQT05fRlJFUVVFTkNZQ1VSUkVOQ1lGSVhFRF9GTE9BVFRfREFUX0xPQURfSElTVElSX0JFSEFWSU9SSVNJTkRBVEVfSVNTVUVOQU1FX0lTU1VFUkRBVEVfTUFUVVJJVFlEQVRFX05FWFRfQ09VUE9OUVJNX0FDQ09VTlRFUlNURV9SQVRFX0lOREVYU09GVEJVTExFVFRyYWRlX0ZpbHRlcl9OYW1lTU9PRFlTX0FWRVJBR0VfTElGRUNPVVBPTk5VTV9JU1NVRVJQTV9QVlBNX1BWX0VVUk1LVF9WQUxNS1RfVkFMX0VVUlBNX0NBX05PVElPTkFMTlVNX09FTkJfSURFTlRfRklSUkFURV9JTkRFWF9JRFJBVEVfSU5ERVhfU1BSRUFERE9NX1BPT0xUX0RBVF9TVElDSFRBR0xPQ0FUSU9OUkVGSU5BTkNJTkdfTUFSS0VSTU9PRFlTX0FNVF9DQVNIX0VVUkNPREVfQ1VSUkVOQ1lJUl9CRUhBVklPUlBST1ZJREVSUVJNX0FDQ09VTlRUX0RBVF9MT0FEX0hJU1RBVkdfTElGRU1PT0RZU19BTVRfQ0FTSE5VTV9JU1NVRVJNS1RfVkFMTUtUX1ZBTF9FVVJPUklHSU5BVE9S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X0Nhc2giIHhyZWY9IkRPTV9QT09MMi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CAgICA8UmVsYXRpb25hbEZpbHRlckl0ZW0gbmFtZT0iYmk3NjA0Ij4KICAgICAgICAgICAgICAgICAgICA8RXhwcmVzc2lvbj5hbmQoZXEoJHtiaTIyNTQsYmlubmVkfSwnODMnKSxlcSgke2JpMjIzMixiaW5uZWR9LCc4MycpKTwvRXhwcmVzc2lvbj4KICAgICAgICAgICAgICAgIDwvUmVsYXRpb25hbEZpbHRlckl0ZW0+CiAgICAgICAgICAgICAgICA8UmVsYXRpb25hbEZpbHRlckl0ZW0gbmFtZT0iYmk4MTAzIj4KICAgICAgICAgICAgICAgICAgICA8RXhwcmVzc2lvbj5pbigke2JpODQzNSxiaW5uZWR9LCdDUF8wMTAzX01SVEdfQUNUJyk8L0V4cHJlc3Npb24+CiAgICAgICAgICAgICAgICA8L1JlbGF0aW9uYWxGaWx0ZXJJdGVtPgogICAgICAgICAgICAgICAgPEdlbmVyYXRlZERhdGFJdGVtIG5hbWU9ImJpODQzNSIgbGFiZWw9IlBvb2xfQm9uZCIgeHJlZj0iRE9NX1BPT0wiIHVzYWdlPSJjYXRlZ29yaWNhbCIgZm9ybWF0PSIkLiIgcm9vdD0iYmk4MTU5Ii8+CiAgICAgICAgICAgIDwvQnVzaW5lc3NJdGVtRm9sZGVyPgogICAgICAgICAgICA8QXBwbGllZEZpbHRlcnM+CiAgICAgICAgICAgICAgICA8RGF0YVNvdXJjZVN1YnNldEZpbHRlcnM+CiAgICAgICAgICAgICAgICAgICAgPEJ1c2luZXNzSXRlbSByZWY9ImJpODEwM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Y4NSxiaTg2ODY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Y4NyxiaTg2ODg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Dk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A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SxiaTg2OTI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Mz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D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1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j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lNjaGFsdGZsw6RjaGVubGVpc3Rl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2OTc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4LGJpODY5OT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A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ICAgIDxNZWFzdXJlIG5hbWU9InZlNzI5MyIgdmFyaWFibGU9ImJpNzI5MiIgY29tcGFjdEZvcm1hdD0iZmFsc2UiLz4KICAgICAgICAgICAgICAgICAgICAgICAgPE1lYXN1cmUgbmFtZT0idmU3Mjk3IiB2YXJpYWJsZT0iYmk3Mjk2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SxiaTg3MDI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zLGJpODcwND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1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Y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z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OD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OT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w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xLGJpODcxMj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z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TY2hhbHRmbMOkY2hlbmxlaXN0ZS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DwvUHJvcGVydHk+CiAgICAgICAgICAgIDwvRWRpdG9yUHJvcGVydGllcz4KICAgICAgICAgICAgPExpbmtCYXIvPgogICAgICAgIDwvUHJvbXB0PgogICAgICAgIDxQcm9tcHQgbmFtZT0idmUzNTY5IiBsYWJlbD0iU2NoYWx0ZmzDpGNoZW5sZWlzdGU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U8L1Byb3BlcnR5PgogICAgICAgICAgICA8L0VkaXRvclByb3BlcnRpZXM+CiAgICAgICAgICAgIDxMaW5rQmFyLz4KICAgICAgICA8L1Byb21wdD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MTY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xMTU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CAgICA8Q29sdW1uIHZhcmlhYmxlPSJiaTc4MTc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c2MjAgYmk3NjI0IGJpNzY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3PC9Qcm9wZXJ0eT4KICAgICAgICAgICAgPC9FZGl0b3JQcm9wZXJ0aWVzPgogICAgICAgICAgICA8QXhlcz4KICAgICAgICAgICAgICAgIDxBeGlzIHR5cGU9InJvdyI+CiAgICAgICAgICAgICAgICAgICAgPEhpZXJhcmNoeSBuYW1lPSJ2ZTc2MjUiIHZhcmlhYmxlPSJiaTc2MjQiLz4KICAgICAgICAgICAgICAgICAgICA8SGllcmFyY2h5IG5hbWU9InZlNzYzNSIgdmFyaWFibGU9ImJpNzYzNCIvPgogICAgICAgICAgICAgICAgPC9BeGlzPgogICAgICAgICAgICAgICAgPEF4aXMgdHlwZT0iY29sdW1uIj4KICAgICAgICAgICAgICAgICAgICA8SGllcmFyY2h5IG5hbWU9InZlNzYyMSIgdmFyaWFibGU9ImJpNzYyM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Qcm9tcHQgbmFtZT0idmU2NDYyIiBsYWJlbD0iU2NoYWx0ZmzDpGNoZW5sZWlzdGUgLSBSZWZpbmFuY2luZyBNYXJrZXIgNC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g8L1Byb3BlcnR5PgogICAgICAgICAgICA8L0VkaXRvclByb3BlcnRpZXM+CiAgICAgICAgICAgIDxMaW5rQmFyLz4KICAgICAgICA8L1Byb21wdD4KICAgICAgICA8UHJvbXB0IG5hbWU9InZlNjQ2OSIgbGFiZWw9IlNjaGFsdGZsw6RjaGVubGVpc3Rl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k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MCxiaTg3MjE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MixiaTg3MjM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QsYmk4NzI1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Y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yxiaTg3Mjg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jbGFzcz0ibWVhc3VyZWJpNjU0OC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cxMjYiIGxhYmVsPSJTY2hhbHRmbMOkY2hlbmxlaXN0ZSAtIFJlZmluYW5jaW5nIE1hcmtlciA1IiBzZWxlY3Rpb25EaXNhYmxlZD0idHJ1ZSIgc291cmNlSW50ZXJhY3Rpb25WYXJpYWJsZXM9ImJpNzEyMCIgYXBwbHlEeW5hbWljQnJ1c2hlcz0icHJvbXB0c09ubHkiIHJlZj0icHI3MTI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yOTwvUHJvcGVydHk+CiAgICAgICAgICAgIDwvRWRpdG9yUHJvcGVydGllcz4KICAgICAgICAgICAgPExpbmtCYXIvPgogICAgICAgIDwvUHJvbXB0PgogICAgICAgIDxUYWJsZSBuYW1lPSJ2ZTcyNTYiIGRhdGE9ImRkNzI1NyIgcmVzdWx0RGVmaW5pdGlvbnM9ImRkNzI1OSIgbGFiZWw9Ikxpc3RlbnRhYmVsbGUgLSBJU0lOIENvZGUgMSIgc291cmNlSW50ZXJhY3Rpb25WYXJpYWJsZXM9ImJpNzI2MiBiaTcyNjMgYmk3MjY2IGJpNzI2NyBiaTcyNjkgYmk3MjcxIGJpNzI4NSBiaTcyOTEiIGFwcGx5RHluYW1pY0JydXNoZXM9InllcyIgY29sdW1uU2l6aW5nPSJhdXRvRmlsbCI+CiAgICAgICAgICAgIDxFZGl0b3JQcm9wZXJ0aWVzPgogICAgICAgICAgICAgICAgPFByb3BlcnR5IGtleT0iaXNBdXRvTGFiZWwiPnRydWU8L1Byb3BlcnR5PgogICAgICAgICAgICAgICAgPFByb3BlcnR5IGtleT0iYWRkZWRJbnRlcmFjdGlvblF1ZXJ5RGF0YUl0ZW1zIj5iaTg3MzAsYmk4NzMxPC9Qcm9wZXJ0eT4KICAgICAgICAgICAgPC9FZGl0b3JQcm9wZXJ0aWVzPgogICAgICAgICAgICA8U3VtbWFyeT4KICAgICAgICAgICAgICAgIDxUb3RhbCByb3dWaXNpYmxlPSJ0cnVlIi8+CiAgICAgICAgICAgIDwvU3VtbWFyeT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ODkz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ODMx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4Njk4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ODY4NS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4Njkx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c2MjA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g2ODc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4Njk3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g3MDE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4NzAz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ODcxMS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ODY5My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4NzE2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g2OTA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ODY4OS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4Njky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g2ODY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ODcxNy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4Njg4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ODcxNC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ODcwM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ODcwNi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ODcwNy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ODcwOC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ODcwOS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ODcxM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ODcxMy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ODY5NC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ODY5NS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ODY5Ni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g3MTU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g2OTk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g3MDI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g3MDQ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g3MDU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g3MTI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g3MjA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g3MjI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g3MjQ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g3MjY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g3Mjc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g3MjE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g3MjM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g3MjU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g3Mjg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4NzE4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4NzE5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ODcyOS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g3MzA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g3MzE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gICAgPEludGVybmFsRGF0YVNvdXJjZU1hcHBpbmcgbmFtZT0iZG04NDk1IiBzb3VyY2U9ImRzMzQiIHRhcmdldD0iZHMyMjEyIj4KICAgICAgICAgICAgPEludGVybmFsQ29sdW1uTWFwcGluZyBzb3VyY2U9ImJpODAwNyIgdGFyZ2V0PSJiaTg0MzUiLz4KICAgICAgICA8L0ludGVybmFsRGF0YVNvdXJjZU1hcHBpbmc+CiAgICAgICAgPEludGVybmFsRGF0YVNvdXJjZU1hcHBpbmcgbmFtZT0iZG04NDk2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NS0wNC0xN1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NC0wNC0xMlQxNjo1NDowNy41MjJ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M4MzE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Zpc2libGVDZWxscyBob3Jpem9udGFsSW5kZXg9IjAiIHZlcnRpY2FsSW5kZXg9IjAiIGhvcml6b250YWxDZWxscz0iMyIgdmVydGljYWxDZWxscz0iMCIvPgogICAgICAgICAgICA8L1RhYmxlU3RhdGU+CiAgICAgICAgICAgIDxDcm9zc3RhYlN0YXRlIGVsZW1lbnQ9InZlNDc4Ij4KICAgICAgICAgICAgICAgIDxWaXNpYmxlQ2VsbHMgaG9yaXpvbnRhbEluZGV4PSIwIiB2ZXJ0aWNhbEluZGV4PSIwIiBob3Jpem9udGFsQ2VsbHM9IjAiIHZlcnRpY2FsQ2VsbHM9IjExIi8+CiAgICAgICAgICAgIDwvQ3Jvc3N0YWJTdGF0ZT4KICAgICAgICAgICAgPENyb3NzdGFiU3RhdGUgZWxlbWVudD0idmU2NTkiPgogICAgICAgICAgICAgICAgPFZpc2libGVDZWxscyBob3Jpem9udGFsSW5kZXg9IjAiIHZlcnRpY2FsSW5kZXg9IjAiIGhvcml6b250YWxDZWxscz0iMSIgdmVydGljYWxDZWxscz0iMiIvPgogICAgICAgICAgICA8L0Nyb3NzdGFiU3RhdGU+CiAgICAgICAgICAgIDxDcm9zc3RhYlN0YXRlIGVsZW1lbnQ9InZlNzE1Ij4KICAgICAgICAgICAgICAgIDxWaXNpYmxlQ2VsbHMgaG9yaXpvbnRhbEluZGV4PSIwIiB2ZXJ0aWNhbEluZGV4PSIwIiBob3Jpem9udGFsQ2VsbHM9IjAiIHZlcnRpY2FsQ2VsbHM9IjQiLz4KICAgICAgICAgICAgPC9Dcm9zc3RhYlN0YXRlPgogICAgICAgICAgICA8VGFibGVTdGF0ZSBlbGVtZW50PSJ2ZTc0NCI+CiAgICAgICAgICAgICAgICA8VmlzaWJsZUNlbGxzIGhvcml6b250YWxJbmRleD0iMCIgdmVydGljYWxJbmRleD0iMCIgaG9yaXpvbnRhbENlbGxzPSIyIiB2ZXJ0aWNhbENlbGxzPSIw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61.xml><?xml version="1.0" encoding="utf-8"?>
<ReportState xmlns="sas.reportstate">
  <data type="reportstate">Q0VDU19TVEFSVFtWAWdVAAAAAFNUXUVORF9DRUNTKys=</data>
</ReportState>
</file>

<file path=customXml/item162.xml><?xml version="1.0" encoding="utf-8"?>
<ReportState xmlns="sas.reportstate">
  <data type="reportstate">Q0VDU19TVEFSVFtWAWdVAAAAAFNUXUVORF9DRUNTKys=</data>
</ReportState>
</file>

<file path=customXml/item163.xml><?xml version="1.0" encoding="utf-8"?>
<ReportState xmlns="sas.reportstate">
  <data type="reportstate">UkNfU1RBUlRbVgVnZ1VjAgAAAFNnYwIAAABjAAAAAGRVBgAAAHZlMzU0MGRVAAAAAGMAAAAAZ5lmVQEAAABTVgFnmGRVBgAAAGJpODY5NWRVEgAAAFJlZmluYW5jaW5nIE1hcmtlcmFWAWdjAWRVAgAAADgzYxj8//9iAAAAAAAA+H9kVQIAAAA4M2MBAAAAVGMIAAAAYWMAZ2MCAAAAYwAAAABkVQUAAAB2ZTcyM2RVAAAAAGMAAAAAZ5lmVQEAAABTVgFnmGRVBgAAAGJpMTczNWRVDAAAAEN1dCBPZmYgRGF0ZWFWAWdjAGFjGPz//2IAAAAAgFzXQGRVCgAAADMwLzA2LzIwMjVjAQAAAFRjCAAAAGFjAFRWAWZVAwAAAFNkVQYAAABiaTE3MzVkVQYAAABiaTEzODBkVQYAAABiaTEzNjZUVgFhVgFnZFUGAAAAZGQxMzcxVgFmVQIAAABTZFUKAAAAQW1vcnRpc2luZ2RVCgAAAENvbW1lcmNpYWxUVgFmZ1UEAAAAU1YBZ8BjAQAAAGRVBgAAAGJpMTM2NmRVDgAAAEFUVCBBc3NldCBUeXBlYWMYAAAAVgFhVgFmY1UEAAAAU5z///+c////AQAAAAEAAABUYwEAAABiBAAAAGIAAAAAAAD4f2IAAAAAAAD4f2IAAAAAAAD4f2IAAAAAAAD4f2IAAAAAAAD4f2FjAGMAYwBjAVYBZ8BjAAAAAGRVBgAAAGJpMTczNWRVDAAAAEN1dCBPZmYgRGF0ZWRVBwAAAERETU1ZWThjGAAAAFYBZmNVBAAAAFMAAAAAgFzXQAAAAACAXNdAAAAAAIBc10AAAAAAgFzXQFRWAWFjAQAAAGIEAAAAYgAAAAAAAPh/YgAAAAAAAPh/YgAAAAAAAPh/YgAAAAAAAPh/YgAAAAAAAPh/YWMAYwBjAGMBVgFnwGMBAAAAZFUGAAAAYmkxMzgwZFUSAAAAQVRUIFJlZHVjdGlvbiBUeXBlYWMYAAAAVgFhVgFmY1UEAAAAU5z///8AAAAAnP///wAAAABUYwEAAABiBAAAAGIAAAAAAAD4f2IAAAAAAAD4f2IAAAAAAAD4f2IAAAAAAAD4f2IAAAAAAAD4f2FjAGMAYwBjAVYBZ8BjAAAAAGRVBgAAAGJpMjg2OGRVEgAAACUgb2YgVE9UQUwgQmFsYW5jZWRVCwAAAFBFUkNFTlQxMi4yYxgAAABWAWZjVQQAAABTAAAAAAAA8D8AAAAAAADwPwAAAAAAAPA/AAAAAAAA8D9UVgFhYwIAAABiBAAAAGIAAAAAAAD4f2IAAAAAAAD4f2IAAAAAAAD4f2IAAAAAAAD4f2IAAAAAAAD4f2FjAGMAYwBjAVRnoGZjVQQAAABTAAAAAFRWAWVjVQAAAABTVGFWAWFjBAAAAGIEAAAAYwFjAGIAAAAAAAAAAFYBYVYBYVYDZ2dkVQYAAABkZDEzNzFWAWFWAWZnVQEAAABTZ2RVCgAAADMwLzA2LzIwMjVWAWdjAGFjGPz//2IAAAAAgFzXQGRVCgAAADMwLzA2LzIwMjVWAWZnVQIAAABTZ2RVCwAAAE1BVENIRVNfQUxMVgFnYwFkVQsAAABNQVRDSEVTX0FMTGOc////YgAAAAAAAPh/ZFULAAAATUFUQ0hFU19BTExWAWZnVQIAAABTZ2RVCwAAAE1BVENIRVNfQUxMVgFnYwFkVQsAAABNQVRDSEVTX0FMTGOc////YgAAAAAAAPh/ZFULAAAATUFUQ0hFU19BTExWAWFjAwAAAGMBVgFmY1UBAAAAUwAAAABUVgFhVgFmZ1UBAAAAU1YBZ2MAYWMY/P//YgAAAAAAAPA/ZFUIAAAAMTAwLDAwICVUVgFhZ2RVCgAAAENvbW1lcmNpYWxWAWdjAWRVCgAAAENvbW1lcmNpYWxjAQAAAGIAAAAAAAD4f2RVCgAAAENvbW1lcmNpYWxWAWFjAwAAAGMBVgFmY1UBAAAAUwIAAABUVgFhVgFmZ1UBAAAAU1YBZ2MAYWMY/P//YgAAAAAAAPA/ZFUIAAAAMTAwLDAwICVUVgFhVGMCAAAAYwFWAWFWAWFWAWFWAWFnZFUKAAAAQW1vcnRpc2luZ1YBZ2MBZFUKAAAAQW1vcnRpc2luZ2MAAAAAYgAAAAAAAPh/ZFUKAAAAQW1vcnRpc2luZ1YBZmdVAgAAAFNnZFULAAAATUFUQ0hFU19BTExWAWdjAWRVCwAAAE1BVENIRVNfQUxMY5z///9iAAAAAAAA+H9kVQsAAABNQVRDSEVTX0FMTFYBYWMDAAAAYwFWAWZjVQEAAABTAQAAAFRWAWFWAWZnVQEAAABTVgFnYwBhYxj8//9iAAAAAAAA8D9kVQgAAAAxMDAsMDAgJVRWAWFnZFUKAAAAQ29tbWVyY2lhbFYBZ2MBZFUKAAAAQ29tbWVyY2lhbGMBAAAAYgAAAAAAAPh/ZFUKAAAAQ29tbWVyY2lhbFYBYWMDAAAAYwFWAWZjVQEAAABTAwAAAFRWAWFWAWZnVQEAAABTVgFnYwBhYxj8//9iAAAAAAAA8D9kVQgAAAAxMDAsMDAgJVRWAWFUYwIAAABjAVYBYVYBYVYBYVYBYVRjAQAAAGMBVgFhVgFhVgFhVgFhVGMAAAAAYwFWAWFWAWFWAWFWAWFWAWZnVQIAAABTZ2RVFwAAAGRlZmF1bHRSb3dBeGlzSGllcmFyY2h5ZFUQAAAAWmVpbGVuaGllcmFyY2hpZVYBZmdVAgAAAFNnZFUGAAAAYmkxNzM1ZFUMAAAAQ3V0IE9mZiBEYXRlZFUHAAAARERNTVlZOGMAAAAAYwFWAWFWAWFnZFUGAAAAYmkxMzgwZFUSAAAAQVRUIFJlZHVjdGlvbiBUeXBlYWMBAAAAYwFWAWFWAWFUYwAAAABnZFUEAAAAcm9vdFYBYVYBZmdVAQAAAFNnZFUKAAAAMzAvMDYvMjAyNVYBZ2MAYWMY/P//YgAAAACAXNdAZFUKAAAAMzAvMDYvMjAyNVYBZmdVAQAAAFNnZFUKAAAAQW1vcnRpc2luZ1YBZ2MBZFUKAAAAQW1vcnRpc2luZ2MAAAAAYgAAAAAAAPh/ZFUKAAAAQW1vcnRpc2luZ1YBYWMCAAAAYwFWAWFWAWFWAWFWAWFUYwEAAABjAFYBYVYBYVYBYVYBYVRjAAAAAGMAVgFhVgFhVgFhVgFhZ2RVBAAAAHJvb3RWAWFWAWZnVQEAAABTZ2RVCgAAADMwLzA2LzIwMjVWAWdjAGFjGPz//2IAAAAAgFzXQGRVCgAAADMwLzA2LzIwMjVWAWZnVQEAAABTZ2RVCgAAAEFtb3J0aXNpbmdWAWdjAWRVCgAAAEFtb3J0aXNpbmdjAAAAAGIAAAAAAAD4f2RVCgAAAEFtb3J0aXNpbmdWAWFjAgAAAGMBVgFhVgFhVgFhVgFhVGMBAAAAYwBWAWFWAWFWAWFWAWFUYwAAAABjAFYBYVYBYVYBYVYBYWMBZ2RVGgAAAGRlZmF1bHRDb2x1bW5BeGlzSGllcmFyY2h5ZFURAAAAU3BhbHRlbmhpZXJhcmNoaWVWAWZnVQEAAABTZ2RVBgAAAGJpMTM2NmRVDgAAAEFUVCBBc3NldCBUeXBlYWMBAAAAYwFWAWFWAWFUYwAAAABnZFUEAAAAcm9vdFYBYVYBZmdVAQAAAFNnZFUKAAAAQ29tbWVyY2lhbFYBZ2MBZFUKAAAAQ29tbWVyY2lhbGMBAAAAYgAAAAAAAPh/ZFUKAAAAQ29tbWVyY2lhbFYBYWMBAAAAYwFWAWFWAWFWAWFWAWFUYwAAAABjAFYBYVYBYVYBYVYBYWdkVQQAAAByb290VgFhVgFmZ1UBAAAAU2dkVQoAAABDb21tZXJjaWFsVgFnYwFkVQoAAABDb21tZXJjaWFsYwEAAABiAAAAAAAA+H9kVQoAAABDb21tZXJjaWFsVgFhYwEAAABjAVYBYVYBYVYBYVYBYVRjAAAAAGMAVgFhVgFhVgFhVgFhYwFUYwFjAGMAYgAAAAAAAAAAVgFmVQEAAABTZFUGAAAAYmkyODY4VGMAYwFjAGFjQgUCAFYBYWRVqgUAADxSZXN1bHQgcmVmPSJkZDEzNzE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DctMTdUMDg6MjU6MjIuOTAxWiI+PFZhcmlhYmxlcz48U3RyaW5nVmFyaWFibGUgdmFybmFtZT0iYmkxMzY2IiBsYWJlbD0iQVRUIEFzc2V0IFR5cGUiIHJlZj0iYmkxMzY2IiBjb2x1bW49ImMwIiBzb3J0T249ImN1c3RvbSIgY3VzdG9tU29ydD0iY3M2MTIwIi8+PE51bWVyaWNWYXJpYWJsZSB2YXJuYW1lPSJiaTE3MzUiIGxhYmVsPSJDdXQgT2ZmIERhdGUiIHJlZj0iYmkxNzM1IiBjb2x1bW49ImMxIiBmb3JtYXQ9IkRETU1ZWTgiIHVzYWdlPSJjYXRlZ29yaWNhbCIvPjxTdHJpbmdWYXJpYWJsZSB2YXJuYW1lPSJiaTEzODAiIGxhYmVsPSJBVFQgUmVkdWN0aW9uIFR5cGUiIHJlZj0iYmkxMzgwIiBjb2x1bW49ImMyIiBzb3J0T249ImN1c3RvbSIgY3VzdG9tU29ydD0iY3MxMzg1Ii8+PE51bWVyaWNWYXJpYWJsZSB2YXJuYW1lPSJiaTI4NjgiIGxhYmVsPSIlIG9mIFRPVEFMIEJhbGFuY2UiIHJlZj0iYmkyODY4IiBjb2x1bW49ImMzIiBmb3JtYXQ9IlBFUkNFTlQxMi4yIiB1c2FnZT0icXVhbnRpdGF0aXZlIi8+PC9WYXJpYWJsZXM+PENvbHVtbnM+PFN0cmluZ0NvbHVtbiBjb2xuYW1lPSJjMCIgZW5jb2Rpbmc9InRleHQiIG1heExlbmd0aD0iMSIvPjxOdW1lcmljQ29sdW1uIGNvbG5hbWU9ImMxIiBlbmNvZGluZz0idGV4dCIgZGF0YVR5cGU9ImRhdGUiLz48U3RyaW5nQ29sdW1uIGNvbG5hbWU9ImMyIiBlbmNvZGluZz0idGV4dCIgbWF4TGVuZ3RoPSIxIi8+PE51bWVyaWNDb2x1bW4gY29sbmFtZT0iYzMiIGVuY29kaW5nPSJ0ZXh0IiBkYXRhVHlwZT0iZG91YmxlIi8+PC9Db2x1bW5zPjxEYXRhIGZvcm1hdD0iQ1NWIiByb3dDb3VudD0iNCIgYXZhaWxhYmxlUm93Q291bnQ9IjQiIHNpemU9Ijc2IiBkYXRhTGF5b3V0PSJtaW5pbWFsIiBncmFuZFRvdGFsPSJmYWxzZSIgaXNJbmRleGVkPSJ0cnVlIiBjb250ZW50S2V5PSJMTk9JREtXWEFRRVZTNlZGMkZDU0tSUEhRRUlOMkpBNSI+PCFbQ0RBVEFbLTEwMCwyMzkyMi4wLC0xMDAsMS4wCi0xMDAsMjM5MjIuMCwwLDEuMAoxLDIzOTIyLjAsLTEwMCwxLjAKMSwyMzkyMi4wLDAsMS4wCl1dPjwvRGF0YT48U3RyaW5nVGFibGUgZm9ybWF0PSJDU1YiIHJvd0NvdW50PSIyIiBzaXplPSIyNiIgY29udGVudEtleT0iT0Q1QVhVQTZYRVRLMkxOM002S1k2TjZVNllKMktCU1QiPjwhW0NEQVRBWyJBbW9ydGlzaW5nIgoiQ29tbWVyY2lhbCIKXV0+PC9TdHJpbmdUYWJsZT48L1Jlc3VsdD5WAWFjAGMAYwBjAWMAYwBjAFYBYWMBAAAAYwBjAF1FTkRfUkMr</data>
</ReportState>
</file>

<file path=customXml/item164.xml><?xml version="1.0" encoding="utf-8"?>
<ReportState xmlns="sas.reportstate">
  <data type="reportstate">Q0VDU19TVEFSVFtWAWdVAAAAAFNUXUVORF9DRUNTKys=</data>
</ReportState>
</file>

<file path=customXml/item165.xml><?xml version="1.0" encoding="utf-8"?>
<ReportState xmlns="sas.reportstate">
  <data type="reportstate">UkNfU1RBUlRbVgVnZ1VjAgAAAFNnYwIAAABjAAAAAGRVBgAAAHZlMzU2OWRVAAAAAGMAAAAAZ5lmVQEAAABTVgFnmGRVBgAAAGJpODcwNWRVEgAAAFJlZmluYW5jaW5nIE1hcmtlcmFWAWdjAWRVAgAAADgzYxj8//9iAAAAAAAA+H9kVQIAAAA4M2MBAAAAVGMIAAAAYWMAZ2MCAAAAYwAAAABkVQUAAAB2ZTcyM2RVAAAAAGMAAAAAZ5lmVQEAAABTVgFnmGRVBgAAAGJpMTk3NmRVDAAAAEN1dCBPZmYgRGF0ZWFWAWdjAGFjGPz//2IAAAAAgFzXQGRVCgAAADMwLzA2LzIwMjVjAQAAAFRjCAAAAGFjAFRWAWZVAwAAAFNkVQYAAABiaTE5NzZkVQYAAABiaTE5OTZkVQYAAABiaTMzMjdUVgFhVgFnZFUGAAAAZGQxOTgwVgFmVQUAAABTZFUKAAAAQ29tbWVyY2lhbGRVDQAAAEhvdGVsL1RvdXJpc21kVQQAAABMYW5kZFUXAAAAT3RoZXIgY29tbWVyY2lhbGx5IHVzZWRkVQYAAABSZXRhaWxUVgFmZ1UHAAAAU1YBZ8BjAAAAAGRVBgAAAGJpMTk3NmRVDAAAAEN1dCBPZmYgRGF0ZWRVBwAAAERETU1ZWThjGAAAAFYBZmNVBgAAAFMAAAAAgFzXQAAAAACAXNdAAAAAAIBc10AAAAAAgFzXQAAAAACAXNdAAAAAAIBc10BUVgFhYwEAAABiBgAAAGIAAAAAAAD4f2IAAAAAAAD4f2IAAAAAAAD4f2IAAAAAAAD4f2IAAAAAAAD4f2FjAGMAYwBjAVYBZ8BjAQAAAGRVBgAAAGJpMTk5NmRVDgAAAEFUVCBBc3NldCBUeXBlYWMYAAAAVgFhVgFmY1UGAAAAU5z///8AAAAAAAAAAAAAAAAAAAAAAAAAAFRjAQAAAGIGAAAAYgAAAAAAAPh/YgAAAAAAAPh/YgAAAAAAAPh/YgAAAAAAAPh/YgAAAAAAAPh/YWMAYwBjAGMBVgFnwGMBAAAAZFUGAAAAYmkzMzI3ZFUUAAAAQVRUIFByb3BlcnR5IFN1YnR5cGVhYxgAAABWAWFWAWZjVQYAAABTnP///5z///8EAAAAAQAAAAMAAAACAAAAVGMBAAAAYgYAAABiAAAAAAAA+H9iAAAAAAAA+H9iAAAAAAAA+H9iAAAAAAAA+H9iAAAAAAAA+H9hYwBjAGMAYwFWAWfAYwAAAABkVQYAAABiaTE5NzJkVQwAAABOb21pbmFsIChtbilkVQgAAABDT01NQTEyLmMAAAAAVgFmY1UGAAAAU9vHhkV36ElA28eGRXfoSUB4xxCd8fcHQM3N1HfAHQhAGKHQmVHXRkBn3ZrPFJW/P1RWAWFjAgAAAGIGAAAAYgAAAAAAAPh/YgAAAAAAAPh/YgAAAAAAAPh/YgAAAAAAAPh/YgAAAAAAAPh/YWMAYwBjAGMBVgFnwGMAAAAAZFUGAAAAYmkxOTczZFUYAAAATnVtYmVyIG9mIE1vcnRnYWdlIExvYW5zZFUIAAAAQ09NTUExMi5jGAAAAFYBZmNVBgAAAFMAAAAAAIBCQAAAAAAAgEJAAAAAAAAAAEAAAAAAAADwPwAAAAAAgEBAAAAAAAAA8D9UVgFhYwIAAABiBgAAAGIAAAAAAAD4f2IAAAAAAAD4f2IAAAAAAAD4f2IAAAAAAAD4f2IAAAAAAAD4f2FjAGMAYwBjAVYBZ8BjAAAAAGRVBgAAAGJpMTk3NGRVEQAAACUgb2YgVG90YWwgQXNzZXRzZFULAAAAUEVSQ0VOVDEyLjJjGAAAAFYBZmNVBgAAAFMAAAAAAADwPwAAAAAAAPA/rZFXPLqarT+t+fHwbMmtP5iCXnY8Nuw/JLLkzBaBYz9UVgFhYwIAAABiBgAAAGIAAAAAAAD4f2IAAAAAAAD4f2IAAAAAAAD4f2IAAAAAAAD4f2IAAAAAAAD4f2FjAGMAYwBjAVYBZ8BjAAAAAGRVBgAAAGJpMTk3NWRVEQAAACUgTnVtYmVyIG9mIExvYW5zZFULAAAAUEVSQ0VOVDEyLjJjGAAAAFYBZmNVBgAAAFMAAAAAAADwPwAAAAAAAPA/0LrBFPmsqz/QusEU+aybP6bIZ91giuw/0LrBFPmsmz9UVgFhYwIAAABiBgAAAGIAAAAAAAD4f2IAAAAAAAD4f2IAAAAAAAD4f2IAAAAAAAD4f2IAAAAAAAD4f2FjAGMAYwBjAVRnoGZjVQYAAABTAAAAAAAAVFYBZWNVAAAAAFNUYVYBYWMGAAAAYgYAAABjAWMAYgAAAAAAAAAAVgFhVgFhVgNnZ2RVBgAAAGRkMTk4MFYBYVYBZmdVAQAAAFNnZFUKAAAAMzAvMDYvMjAyNVYBZ2MAYWMY/P//YgAAAACAXNdAZFUKAAAAMzAvMDYvMjAyNVYBZmdVAgAAAFNnZFULAAAATUFUQ0hFU19BTExWAWdjAWRVCwAAAE1BVENIRVNfQUxMY5z///9iAAAAAAAA+H9kVQsAAABNQVRDSEVTX0FMTFYBZmdVAQAAAFNnZFULAAAATUFUQ0hFU19BTExWAWdjAWRVCwAAAE1BVENIRVNfQUxMY5z///9iAAAAAAAA+H9kVQsAAABNQVRDSEVTX0FMTFYBYWMDAAAAYwFWAWZjVQEAAABTAAAAAFRWAWFWAWZnVQQAAABTVgFnYwBhYxj8//9i28eGRXfoSUBkVQIAAAA1MlYBZ2MAYWMY/P//YgAAAAAAgEJAZFUCAAAAMzdWAWdjAGFjGPz//2IAAAAAAADwP2RVCAAAADEwMCwwMCAlVgFnYwBhYxj8//9iAAAAAAAA8D9kVQgAAAAxMDAsMDAgJVRWAWFUYwIAAABjAVYBYVYBYVYBYVYBYWdkVQoAAABDb21tZXJjaWFsVgFnYwFkVQoAAABDb21tZXJjaWFsYwAAAABiAAAAAAAA+H9kVQoAAABDb21tZXJjaWFsVgFmZ1UFAAAAU2dkVQsAAABNQVRDSEVTX0FMTFYBZ2MBZFULAAAATUFUQ0hFU19BTExjnP///2IAAAAAAAD4f2RVCwAAAE1BVENIRVNfQUxMVgFhYwMAAABjAVYBZmNVAQAAAFMBAAAAVFYBYVYBZmdVBAAAAFNWAWdjAGFjGPz//2Lbx4ZFd+hJQGRVAgAAADUyVgFnYwBhYxj8//9iAAAAAACAQkBkVQIAAAAzN1YBZ2MAYWMY/P//YgAAAAAAAPA/ZFUIAAAAMTAwLDAwICVWAWdjAGFjGPz//2IAAAAAAADwP2RVCAAAADEwMCwwMCAlVFYBYWdkVQYAAABSZXRhaWxWAWdjAWRVBgAAAFJldGFpbGMEAAAAYgAAAAAAAPh/ZFUGAAAAUmV0YWlsVgFhYwMAAABjAVYBZmNVAQAAAFMCAAAAVFYBYVYBZmdVBAAAAFNWAWdjAGFjGPz//2J4xxCd8fcHQGRVAQAAADNWAWdjAGFjGPz//2IAAAAAAAAAQGRVAQAAADJWAWdjAGFjGPz//2KtkVc8upqtP2RVBgAAADUsNzggJVYBZ2MAYWMY/P//YtC6wRT5rKs/ZFUGAAAANSw0MSAlVFYBYWdkVQ0AAABIb3RlbC9Ub3VyaXNtVgFnYwFkVQ0AAABIb3RlbC9Ub3VyaXNtYwEAAABiAAAAAAAA+H9kVQ0AAABIb3RlbC9Ub3VyaXNtVgFhYwMAAABjAVYBZmNVAQAAAFMDAAAAVFYBYVYBZmdVBAAAAFNWAWdjAGFjGPz//2LNzdR3wB0IQGRVAQAAADNWAWdjAGFjGPz//2IAAAAAAADwP2RVAQAAADFWAWdjAGFjGPz//2Kt+fHwbMmtP2RVBgAAADUsODIgJVYBZ2MAYWMY/P//YtC6wRT5rJs/ZFUGAAAAMiw3MCAlVFYBYWdkVRcAAABPdGhlciBjb21tZXJjaWFsbHkgdXNlZFYBZ2MBZFUXAAAAT3RoZXIgY29tbWVyY2lhbGx5IHVzZWRjAwAAAGIAAAAAAAD4f2RVFwAAAE90aGVyIGNvbW1lcmNpYWxseSB1c2VkVgFhYwMAAABjAVYBZmNVAQAAAFMEAAAAVFYBYVYBZmdVBAAAAFNWAWdjAGFjGPz//2IYodCZUddGQGRVAgAAADQ2VgFnYwBhYxj8//9iAAAAAACAQEBkVQIAAAAzM1YBZ2MAYWMY/P//YpiCXnY8Nuw/ZFUHAAAAODgsMTYgJVYBZ2MAYWMY/P//YqbIZ91giuw/ZFUHAAAAODksMTkgJVRWAWFnZFUEAAAATGFuZFYBZ2MBZFUEAAAATGFuZGMCAAAAYgAAAAAAAPh/ZFUEAAAATGFuZFYBYWMDAAAAYwFWAWZjVQEAAABTBQAAAFRWAWFWAWZnVQQAAABTVgFnYwBhYxj8//9iZ92azxSVvz9kVQEAAAAwVgFnYwBhYxj8//9iAAAAAAAA8D9kVQEAAAAxVgFnYwBhYxj8//9iJLLkzBaBYz9kVQYAAAAwLDI0ICVWAWdjAGFjGPz//2LQusEU+aybP2RVBgAAADIsNzAgJVRWAWFUYwIAAABjAVYBYVYBYVYBYVYBYVRjAQAAAGMBVgFhVgFhVgFhVgFhVGMAAAAAYwFWAWFWAWFWAWFWAWFWAWZnVQEAAABTZ2RVFwAAAGRlZmF1bHRSb3dBeGlzSGllcmFyY2h5ZFUQAAAAWmVpbGVuaGllcmFyY2hpZVYBZmdVAwAAAFNnZFUGAAAAYmkxOTc2ZFUMAAAAQ3V0IE9mZiBEYXRlZFUHAAAARERNTVlZOGMAAAAAYwFWAWFWAWFnZFUGAAAAYmkxOTk2ZFUOAAAAQVRUIEFzc2V0IFR5cGVhYwEAAABjAVYBYVYBYWdkVQYAAABiaTMzMjdkVRQAAABBVFQgUHJvcGVydHkgU3VidHlwZWFjAQAAAGMBVgFhVgFhVGMAAAAAZ2RVBAAAAHJvb3RWAWFWAWZnVQEAAABTZ2RVCgAAADMwLzA2LzIwMjVWAWdjAGFjGPz//2IAAAAAgFzXQGRVCgAAADMwLzA2LzIwMjVWAWZnVQEAAABTZ2RVCgAAAENvbW1lcmNpYWxWAWdjAWRVCgAAAENvbW1lcmNpYWxjAAAAAGIAAAAAAAD4f2RVCgAAAENvbW1lcmNpYWxWAWZnVQQAAABTZ2RVBgAAAFJldGFpbFYBZ2MBZFUGAAAAUmV0YWlsYwQAAABiAAAAAAAA+H9kVQYAAABSZXRhaWxWAWFjAwAAAGMBVgFhVgFhVgFhVgFhZ2RVDQAAAEhvdGVsL1RvdXJpc21WAWdjAWRVDQAAAEhvdGVsL1RvdXJpc21jAQAAAGIAAAAAAAD4f2RVDQAAAEhvdGVsL1RvdXJpc21WAWFjAwAAAGMBVgFhVgFhVgFhVgFhZ2RVFwAAAE90aGVyIGNvbW1lcmNpYWxseSB1c2VkVgFnYwFkVRcAAABPdGhlciBjb21tZXJjaWFsbHkgdXNlZGMDAAAAYgAAAAAAAPh/ZFUXAAAAT3RoZXIgY29tbWVyY2lhbGx5IHVzZWRWAWFjAwAAAGMBVgFhVgFhVgFhVgFhZ2RVBAAAAExhbmRWAWdjAWRVBAAAAExhbmRjAgAAAGIAAAAAAAD4f2RVBAAAAExhbmRWAWFjAwAAAGMBVgFhVgFhVgFhVgFhVGMCAAAAYwBWAWFWAWFWAWFWAWFUYwEAAABjAFYBYVYBYVYBYVYBYVRjAAAAAGMAVgFhVgFhVgFhVgFhZ2RVBAAAAHJvb3RWAWFWAWZnVQEAAABTZ2RVCgAAADMwLzA2LzIwMjVWAWdjAGFjGPz//2IAAAAAgFzXQGRVCgAAADMwLzA2LzIwMjVWAWZnVQEAAABTZ2RVCgAAAENvbW1lcmNpYWxWAWdjAWRVCgAAAENvbW1lcmNpYWxjAAAAAGIAAAAAAAD4f2RVCgAAAENvbW1lcmNpYWxWAWZnVQQAAABTZ2RVBgAAAFJldGFpbFYBZ2MBZFUGAAAAUmV0YWlsYwQAAABiAAAAAAAA+H9kVQYAAABSZXRhaWxWAWFjAwAAAGMBVgFhVgFhVgFhVgFhZ2RVDQAAAEhvdGVsL1RvdXJpc21WAWdjAWRVDQAAAEhvdGVsL1RvdXJpc21jAQAAAGIAAAAAAAD4f2RVDQAAAEhvdGVsL1RvdXJpc21WAWFjAwAAAGMBVgFhVgFhVgFhVgFhZ2RVFwAAAE90aGVyIGNvbW1lcmNpYWxseSB1c2VkVgFnYwFkVRcAAABPdGhlciBjb21tZXJjaWFsbHkgdXNlZGMDAAAAYgAAAAAAAPh/ZFUXAAAAT3RoZXIgY29tbWVyY2lhbGx5IHVzZWRWAWFjAwAAAGMBVgFhVgFhVgFhVgFhZ2RVBAAAAExhbmRWAWdjAWRVBAAAAExhbmRjAgAAAGIAAAAAAAD4f2RVBAAAAExhbmRWAWFjAwAAAGMBVgFhVgFhVgFhVgFhVGMCAAAAYwBWAWFWAWFWAWFWAWFUYwEAAABjAFYBYVYBYVYBYVYBYVRjAAAAAGMAVgFhVgFhVgFhVgFhYwFUYwFjAGMAYgAAAAAAAAAAVgFmVQQAAABTZFUGAAAAYmkxOTcyZFUGAAAAYmkxOTczZFUGAAAAYmkxOTc0ZFUGAAAAYmkxOTc1VGMAYwBjAGFjQgUCAFYBYWRVSQkAADxSZXN1bHQgcmVmPSJkZDE5ODA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DctMTdUMDg6MjU6MjIuOTAxWiI+PFZhcmlhYmxlcz48TnVtZXJpY1ZhcmlhYmxlIHZhcm5hbWU9ImJpMTk3NiIgbGFiZWw9IkN1dCBPZmYgRGF0ZSIgcmVmPSJiaTE5NzYiIGNvbHVtbj0iYzAiIGZvcm1hdD0iRERNTVlZOCIgdXNhZ2U9ImNhdGVnb3JpY2FsIi8+PFN0cmluZ1ZhcmlhYmxlIHZhcm5hbWU9ImJpMTk5NiIgbGFiZWw9IkFUVCBBc3NldCBUeXBlIiByZWY9ImJpMTk5NiIgY29sdW1uPSJjMSIgc29ydE9uPSJjdXN0b20iIGN1c3RvbVNvcnQ9ImNzNjEyMCIvPjxTdHJpbmdWYXJpYWJsZSB2YXJuYW1lPSJiaTMzMjciIGxhYmVsPSJBVFQgUHJvcGVydHkgU3VidHlwZSIgcmVmPSJiaTMzMjciIGNvbHVtbj0iYzIiIHNvcnRPbj0iY3VzdG9tIiBjdXN0b21Tb3J0PSJjczMzMjUiLz48TnVtZXJpY1ZhcmlhYmxlIHZhcm5hbWU9ImJpMTk3MiIgbGFiZWw9Ik5vbWluYWwgKG1uKSIgcmVmPSJiaTE5NzIiIGNvbHVtbj0iYzMiIGZvcm1hdD0iQ09NTUExMi4iIHVzYWdlPSJxdWFudGl0YXRpdmUiIGRlZmluZWRBZ2dyZWdhdGlvbj0ic3VtIi8+PE51bWVyaWNWYXJpYWJsZSB2YXJuYW1lPSJiaTE5NzMiIGxhYmVsPSJOdW1iZXIgb2YgTW9ydGdhZ2UgTG9hbnMiIHJlZj0iYmkxOTczIiBjb2x1bW49ImM0IiBmb3JtYXQ9IkNPTU1BMTIuIiB1c2FnZT0icXVhbnRpdGF0aXZlIi8+PE51bWVyaWNWYXJpYWJsZSB2YXJuYW1lPSJiaTE5NzQiIGxhYmVsPSIlIG9mIFRvdGFsIEFzc2V0cyIgcmVmPSJiaTE5NzQiIGNvbHVtbj0iYzUiIGZvcm1hdD0iUEVSQ0VOVDEyLjIiIHVzYWdlPSJxdWFudGl0YXRpdmUiLz48TnVtZXJpY1ZhcmlhYmxlIHZhcm5hbWU9ImJpMTk3NSIgbGFiZWw9IiUgTnVtYmVyIG9mIExvYW5zIiByZWY9ImJpMTk3NSIgY29sdW1uPSJjNiIgZm9ybWF0PSJQRVJDRU5UMTIuMiIgdXNhZ2U9InF1YW50aXRhdGl2ZSIvPjwvVmFyaWFibGVzPjxDb2x1bW5zPjxOdW1lcmljQ29sdW1uIGNvbG5hbWU9ImMwIiBlbmNvZGluZz0idGV4dCIgZGF0YVR5cGU9ImRhdGUiLz48U3RyaW5nQ29sdW1uIGNvbG5hbWU9ImMxIiBlbmNvZGluZz0idGV4dCIgbWF4TGVuZ3RoPSIxIi8+PFN0cmluZ0NvbHVtbiBjb2xuYW1lPSJjMiIgZW5jb2Rpbmc9InRleHQiIG1heExlbmd0aD0iM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F0YSBmb3JtYXQ9IkNTViIgcm93Q291bnQ9IjYiIGF2YWlsYWJsZVJvd0NvdW50PSI2IiBzaXplPSIzNjIiIGRhdGFMYXlvdXQ9Im1pbmltYWwiIGdyYW5kVG90YWw9ImZhbHNlIiBpc0luZGV4ZWQ9InRydWUiIGNvbnRlbnRLZXk9IkdGWjdIU1M0VldXWVNPQ0FTM0o1NEEzVU9ESFVUQk5PIj48IVtDREFUQVsyMzkyMi4wLC0xMDAsLTEwMCw1MS44MTYxMzk4OCwzNy4wLDEuMCwxLjAKMjM5MjIuMCwwLC0xMDAsNTEuODE2MTM5ODgsMzcuMCwxLjAsMS4wCjIzOTIyLjAsMCw0LDIuOTk2MDY2MzEsMi4wLDAuMDU3ODIxMTAyMDE0NTE3NzEsMC4wNTQwNTQwNTQwNTQwNTQwNgoyMzkyMi4wLDAsMSwzLjAxNDUyNzI2LDEuMCwwLjA1ODE3NzM4MDAwMTMxMzk4NCwwLjAyNzAyNzAyNzAyNzAyNzAzCjIzOTIyLjAsMCwzLDQ1LjY4MjE3Nzc2LDMzLjAsMC44ODE2MjA2Mjc1ODQyNzE1LDAuODkxODkxODkxODkxODkxOQoyMzkyMi4wLDAsMiwwLjEyMzM2ODU1MDAwMDAwMDAxLDEuMCwwLjAwMjM4MDg5MDM5OTg5Njc2NywwLjAyNzAyNzAyNzAyNzAyNzAzCl1dPjwvRGF0YT48U3RyaW5nVGFibGUgZm9ybWF0PSJDU1YiIHJvd0NvdW50PSI1IiBzaXplPSI3MSIgY29udGVudEtleT0iNFRLWDJPSjVOU1pWVjJUSTc3TktMNzQyNldENUdPWk0iPjwhW0NEQVRBWyJDb21tZXJjaWFsIgoiSG90ZWwvVG91cmlzbSIKIkxhbmQiCiJPdGhlciBjb21tZXJjaWFsbHkgdXNlZCIKIlJldGFpbCIKXV0+PC9TdHJpbmdUYWJsZT48L1Jlc3VsdD5WAWFjAGMAYwBjAWMAYwBjAFYBYWMBAAAAYwBjAF1FTkRfUkMr</data>
</ReportState>
</file>

<file path=customXml/item166.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1LTA3LTE3VDA4OjI1OjI1Ljg0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0IiBhdmFpbGFibGVSb3dDb3VudD0iMjQiIHNpemU9IjE5MiIgZGF0YUxheW91dD0ibWluaW1hbCIgZ3JhbmRUb3RhbD0iZmFsc2UiIGlzSW5kZXhlZD0iZmFsc2UiIGNvbnRlbnRLZXk9IktXMllXS1VYWFNaSTY0WlFSQ1lTTjZNRjJPUVJLNVA2Ij4KICAgICAgICAgICAgICAgIDwhW0NEQVRBWzIzOTM4LjAKMjM5MzcuMAoyMzkzNi4wCjIzOTMzLjAKMjM5MzIuMAoyMzkzMS4wCjIzOTMwLjAKMjM5MjIuMAoyMzg5MS4wCjIzODYxLjAKMjM4MzEuMAoyMzgwMC4wCjIzNzcyLjAKMjM3NDEuMAoyMzcwOS4wCjIzNjgwLjAKMjM2NDkuMAoyMzYxOC4wCjIzNTg4LjAKMjM1NTUuMAoyMzQ2NC4wCjIzMzczLjAKMjMyODIuMAoyMzE5M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ODY4NSIgYmFzZT0iYmkyOSIvPgogICAgICAgICAgICAgICAgPFJlbGF0aW9uYWxEYXRhSXRlbSBuYW1lPSJiaTg2OD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Tb3J0SXRlbXM+CiAgICAgICAgICAgICAgICAgICAgICAgIDxTb3J0SXRlbSByZWY9ImJpNzM5IiBzb3J0RGlyZWN0aW9uPSJhc2NlbmRpbmciLz4KICAgICAgICAgICAgICAgICAgICA8L1NvcnRJdGVtcz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g2ODciIGJhc2U9ImJpODczIi8+CiAgICAgICAgICAgICAgICA8UmVsYXRpb25hbERhdGFJdGVtIG5hbWU9ImJpODY4O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g2ODk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4Njkw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g2OTEiIGJhc2U9ImJpMjkiLz4KICAgICAgICAgICAgICAgIDxSZWxhdGlvbmFsRGF0YUl0ZW0gbmFtZT0iYmk4Njky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5NDkiIGJhc2U9ImJpODk2Ii8+CiAgICAgICAgICAgICAgICA8UmVsYXRpb25hbEZpbHRlckl0ZW0gbmFtZT0iYmk3OTUw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Q5LHJhd30sMTAzKTwvRXhwcmVzc2lvbj4KICAgICAgICAgICAgICAgIDwvUmVsYXRpb25hbEZpbHRlckl0ZW0+CiAgICAgICAgICAgICAgICA8UmVsYXRpb25hbERhdGFJdGVtIG5hbWU9ImJpODY5M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ICAgIDxCdXNpbmVzc0l0ZW0gcmVmPSJiaTc5NTA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4Njk0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4Njk1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ODY5Ni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g2OTc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ODY5OCIgYmFzZT0iYmkxMDU5Ii8+CiAgICAgICAgICAgICAgICA8UmVsYXRpb25hbERhdGFJdGVtIG5hbWU9ImJpODY5OS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ODcwM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4NzAxIiBiYXNlPSJiaTEwNTkiLz4KICAgICAgICAgICAgICAgIDxSZWxhdGlvbmFsRGF0YUl0ZW0gbmFtZT0iYmk4NzAy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ODcwMyIgYmFzZT0iYmkxMDU5Ii8+CiAgICAgICAgICAgICAgICA8UmVsYXRpb25hbERhdGFJdGVtIG5hbWU9ImJpODcwNC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g3MDU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4NzA2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ODcwNy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g3MDg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g3MDk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ODcxM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g3MTEiIGJhc2U9ImJpMTA1OSIvPgogICAgICAgICAgICAgICAgPFJlbGF0aW9uYWxEYXRhSXRlbSBuYW1lPSJiaTg3MTI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ODcxMy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k1MyIgYmFzZT0iYmk4OTYiLz4KICAgICAgICAgICAgICAgIDxSZWxhdGlvbmFsRmlsdGVySXRlbSBuYW1lPSJiaTc5NTQ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MscmF3fSwxMDMpPC9FeHByZXNzaW9uPgogICAgICAgICAgICAgICAgPC9SZWxhdGlvbmFsRmlsdGVySXRlbT4KICAgICAgICAgICAgICAgIDxSZWxhdGlvbmFsRGF0YUl0ZW0gbmFtZT0iYmk4NzE0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C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5NTUiIGJhc2U9ImJpODk2Ii8+CiAgICAgICAgICAgICAgICA8UmVsYXRpb25hbEZpbHRlckl0ZW0gbmFtZT0iYmk3OTU2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1LHJhd30sMTAzKTwvRXhwcmVzc2lvbj4KICAgICAgICAgICAgICAgIDwvUmVsYXRpb25hbEZpbHRlckl0ZW0+CiAgICAgICAgICAgICAgICA8UmVsYXRpb25hbERhdGFJdGVtIG5hbWU9ImJpODcxN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Y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g3MT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g3MTc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k1NyIgYmFzZT0iYmk4OTYiLz4KICAgICAgICAgICAgICAgIDxSZWxhdGlvbmFsRmlsdGVySXRlbSBuYW1lPSJiaTc5NTg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cscmF3fSwxMDMpPC9FeHByZXNzaW9uPgogICAgICAgICAgICAgICAgPC9SZWxhdGlvbmFsRmlsdGVySXRlbT4KICAgICAgICAgICAgICAgIDxSZWxhdGlvbmFsRGF0YUl0ZW0gbmFtZT0iYmk4NzE4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OC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4Nz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g3MjAiIGJhc2U9ImJpOTI0Ii8+CiAgICAgICAgICAgICAgICA8UmVsYXRpb25hbERhdGFJdGVtIG5hbWU9ImJpODc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4NzIyIiBiYXNlPSJiaTkyNCIvPgogICAgICAgICAgICAgICAgPFJlbGF0aW9uYWxEYXRhSXRlbSBuYW1lPSJiaTg3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ODcyNCIgYmFzZT0iYmk5MjQiLz4KICAgICAgICAgICAgICAgIDxSZWxhdGlvbmFsRGF0YUl0ZW0gbmFtZT0iYmk4Nz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g3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4NzI3IiBiYXNlPSJiaTkyNCIvPgogICAgICAgICAgICAgICAgPFJlbGF0aW9uYWxEYXRhSXRlbSBuYW1lPSJiaTg3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k1MSIgYmFzZT0iYmk4OTYiLz4KICAgICAgICAgICAgICAgIDxSZWxhdGlvbmFsRmlsdGVySXRlbSBuYW1lPSJiaTc5NTI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EscmF3fSwxMDMpPC9FeHByZXNzaW9uPgogICAgICAgICAgICAgICAgPC9SZWxhdGlvbmFsRmlsdGVySXRlbT4KICAgICAgICAgICAgICAgIDxSZWxhdGlvbmFsRGF0YUl0ZW0gbmFtZT0iYmk4NzI5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gICAgPEJ1c2luZXNzSXRlbSByZWY9ImJpNzk1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5MyIgYmFzZT0iYmk3ODc5Ii8+CiAgICAgICAgICAgICAgICA8UmVsYXRpb25hbERhdGFJdGVtIG5hbWU9ImJpODE1MiIgYmFzZT0iYmk4MDA3Ii8+CiAgICAgICAgICAgICAgICA8UmVsYXRpb25hbEZpbHRlckl0ZW0gbmFtZT0iYmk4MTUzIj4KICAgICAgICAgICAgICAgICAgICA8RWRpdG9yUHJvcGVydGllcz4KICAgICAgICAgICAgICAgICAgICAgICAgPFByb3BlcnR5IGtleT0iY29tcGxleGl0eSI+U0lOR0xFX0RBVEFfSVRFTTwvUHJvcGVydHk+CiAgICAgICAgICAgICAgICAgICAgICAgIDxQcm9wZXJ0eSBrZXk9ImludGVyYWN0aXZlRWRpdGluZ0FsbG93ZWQiPkZBTFNFPC9Qcm9wZXJ0eT4KICAgICAgICAgICAgICAgICAgICA8L0VkaXRvclByb3BlcnRpZXM+CiAgICAgICAgICAgICAgICAgICAgPEV4cHJlc3Npb24+Y29udGFpbnMoJHtiaTgxNTIsYmlubmVkfSwnQ1BfMDEwMycpPC9FeHByZXNzaW9uPgogICAgICAgICAgICAgICAgPC9SZWxhdGlvbmFsRmlsdGVySXRlbT4KICAgICAgICAgICAgICAgIDxSZWxhdGlvbmFsRGF0YUl0ZW0gbmFtZT0iYmk4NzMwIiBiYXNlPSJiaTQzIi8+CiAgICAgICAgICAgICAgICA8UmVsYXRpb25hbERhdGFJdGVtIG5hbWU9ImJpODczMS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Y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ODkz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ICAgIDxCdXNpbmVzc0l0ZW0gcmVmPSJiaTgxNTMiLz4KICAgICAgICAgICAgICAgIDwvRGV0YWlsRmlsdGVycz4KICAgICAgICAgICAgPC9BcHBsaWVkRmlsdGVycz4KICAgICAgICA8L1BhcmVudERhdGFEZWZpbml0aW9uPgogICAgICAgIDxQYXJlbnREYXRhRGVmaW5pdGlvbiBuYW1lPSJkZDg0MzgiIGRhdGFTb3VyY2VzPSJkczM0IGRzMjEzOCIgY2hpbGRRdWVyeVJlbGF0aW9uc2hpcD0iaW5kZXBlbmRlbnQiPgogICAgICAgICAgICA8QnVzaW5lc3NJdGVtcz4KICAgICAgICAgICAgICAgIDxTeW50aGV0aWNJdGVtcyBuYW1lPSJzaTg0NDAiPgogICAgICAgICAgICAgICAgICAgIDxJdGVtIG5hbWU9ImJpODQ0MSIgcHVycG9zZT0ibWVzc2FnZSIvPgogICAgICAgICAgICAgICAgPC9TeW50aGV0aWNJdGVtcz4KICAgICAgICAgICAgICAgIDxSZWxhdGlvbmFsRGF0YUl0ZW0gbmFtZT0iYmk4MTU5IiBiYXNlPSJiaTgwMDciLz4KICAgICAgICAgICAgICAgIDxSZWxhdGlvbmFsRGF0YUl0ZW0gbmFtZT0iYmkyMTY2IiBiYXNlPSJiaTM5Ii8+CiAgICAgICAgICAgICAgICA8UmVsYXRpb25hbERhdGFJdGVtIG5hbWU9ImJpMjE2OSIgYmFzZT0iYmk0MyIvPgogICAgICAgICAgICAgICAgPFJlbGF0aW9uYWxEYXRhSXRlbSBuYW1lPSJiaTIxNzQiIGJhc2U9ImJpNDkiLz4KICAgICAgICAgICAgICAgIDxSZWxhdGlvbmFsRGF0YUl0ZW0gbmFtZT0iYmkyMTgwIiBiYXNlPSJiaTY0Ii8+CiAgICAgICAgICAgICAgICA8UmVsYXRpb25hbERhdGFJdGVtIG5hbWU9ImJpMjE5MSIgYmFzZT0iYmk1OS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ciIGJhc2U9ImJpNDEiLz4KICAgICAgICAgICAgICAgIDxSZWxhdGlvbmFsRGF0YUl0ZW0gbmFtZT0iYmkyMTY4IiBiYXNlPSJiaTQy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MiIGJhc2U9ImJpNDg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3IiBiYXNlPSJiaTIxNDMiLz4KICAgICAgICAgICAgICAgIDxSZWxhdGlvbmFsRGF0YUl0ZW0gbmFtZT0iYmkyMTk5IiBiYXNlPSJiaTIxNDYiLz4KICAgICAgICAgICAgICAgIDxSZWxhdGlvbmFsRGF0YUl0ZW0gbmFtZT0iYmkyMjAyIiBiYXNlPSJiaTIxNTMiLz4KICAgICAgICAgICAgICAgIDxSZWxhdGlvbmFsRGF0YUl0ZW0gbmFtZT0iYmkyMjA2IiBiYXNlPSJiaTIxNDEiLz4KICAgICAgICAgICAgICAgIDxSZWxhdGlvbmFsRGF0YUl0ZW0gbmFtZT0iYmkyMTk2IiBiYXNlPSJiaTIxNDIiLz4KICAgICAgICAgICAgICAgIDxSZWxhdGlvbmFsRGF0YUl0ZW0gbmFtZT0iYmkyMTk4IiBiYXNlPSJiaTIxNDQiLz4KICAgICAgICAgICAgICAgIDxSZWxhdGlvbmFsRGF0YUl0ZW0gbmFtZT0iYmkyMjAwIiBiYXNlPSJiaTIxNTEiLz4KICAgICAgICAgICAgICAgIDxSZWxhdGlvbmFsRGF0YUl0ZW0gbmFtZT0iYmkyMjAxIiBiYXNlPSJiaTIxNTI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4NDM5IiB0eXBlPSJwcm9jZWR1cmFsIiBkYXRhU291cmNlcz0iZHMzNCBkczIxMzgiPgogICAgICAgICAgICAgICAgPFByb2NlZHVyYWxRdWVyeSB0eXBlPSJqb2luIj4KICAgICAgICAgICAgICAgICAgICA8R2VuZXJhdGVkUmVzb3VyY2VzPgogICAgICAgICAgICAgICAgICAgICAgICA8R2VuZXJhdGVkVGFibGUgcHVycG9zZT0iam9pbmVkVGFibGUiIG5hbWU9ImdlODQ0Mi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gxNTk8L1JlZmVyZW5jZVZhbHVlPgogICAgICAgICAgICAgICAgICAgICAgICAgICAgPC9MaXN0QXJndW1lbnQ+CiAgICAgICAgICAgICAgICAgICAgICAgICAgICA8TGlzdEFyZ3VtZW50IHB1cnBvc2U9InNlbGVjdENvbHVtbnMiPgogICAgICAgICAgICAgICAgICAgICAgICAgICAgICAgIDxSZWZlcmVuY2VWYWx1ZT5iaTIxNjY8L1JlZmVyZW5jZVZhbHVlPgogICAgICAgICAgICAgICAgICAgICAgICAgICAgICAgIDxSZWZlcmVuY2VWYWx1ZT5iaTIxNjk8L1JlZmVyZW5jZVZhbHVlPgogICAgICAgICAgICAgICAgICAgICAgICAgICAgICAgIDxSZWZlcmVuY2VWYWx1ZT5iaTIxNzQ8L1JlZmVyZW5jZVZhbHVlPgogICAgICAgICAgICAgICAgICAgICAgICAgICAgICAgIDxSZWZlcmVuY2VWYWx1ZT5iaTIxODA8L1JlZmVyZW5jZVZhbHVlPgogICAgICAgICAgICAgICAgICAgICAgICAgICAgICAgIDxSZWZlcmVuY2VWYWx1ZT5iaTIxOTE8L1JlZmVyZW5jZVZhbHVl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ICAgIDxSZWZlcmVuY2VWYWx1ZT5iaTgxNTk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z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jwvUmVmZXJlbmNlVmFsdWU+CiAgICAgICAgICAgICAgICAgICAgICAgICAgICAgICAgPFJlZmVyZW5jZVZhbHVlPmJpMjIwNjwvUmVmZXJlbmNlVmFsdWU+CiAgICAgICAgICAgICAgICAgICAgICAgICAgICAgICAgPFJlZmVyZW5jZVZhbHVlPmJpMjE5NjwvUmVmZXJlbmNlVmFsdWU+CiAgICAgICAgICAgICAgICAgICAgICAgICAgICAgICAgPFJlZmVyZW5jZVZhbHVlPmJpMjE5OD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4NDkzIiBwdXJwb3NlPSJzdGF0dXMiIHN5bnRoZXRpY0l0ZW1zPSJzaTg0NDA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CAgICA8RGF0YUl0ZW0gbmFtZT0iYmk4MDA2IiB4cmVmPSJET01fUE9PTCIvPgogICAgICAgICAgICAgICAgPFJlbGF0aW9uYWxGaWx0ZXJJdGVtIG5hbWU9ImJpODEwNCI+CiAgICAgICAgICAgICAgICAgICAgPEV4cHJlc3Npb24+Y29udGFpbnMoJHtiaTgwMDYsYmlubmVkfSwnQ1BfMDEwMycpPC9FeHByZXNzaW9uPgogICAgICAgICAgICAgICAgPC9SZWxhdGlvbmFsRmlsdGVySXRlbT4KICAgICAgICAgICAgPC9CdXNpbmVzc0l0ZW1Gb2xkZXI+CiAgICAgICAgICAgIDxBcHBsaWVkRmlsdGVycz4KICAgICAgICAgICAgICAgIDxEYXRhU291cmNlU3Vic2V0RmlsdGVycz4KICAgICAgICAgICAgICAgICAgICA8QnVzaW5lc3NJdGVtIHJlZj0iYmk4MTA0Ii8+CiAgICAgICAgICAgICAgICA8L0RhdGFTb3VyY2VTdWJzZXRGaWx0ZXJzPgogICAgICAgICAgICA8L0FwcGxpZWRGaWx0ZXJz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ODc5IiBsYWJlbD0iTm90aW9uYWwgVmFsdWUgYWRhcHRlZCIgdXNhZ2U9InF1YW50aXRhdGl2ZSIgZm9ybWF0PSJDT01NQTEyLjIiIGFnZ3JlZ2F0aW9uPSJzdW0iIGRhdGFUeXBlPSJkb3VibGUiPgogICAgICAgICAgICAgICAgICAgIDxFeHByZXNzaW9uPmNvbmQoZXEoJHtiaTM3LGJpbm5lZH0sJ0JvbmQuWmVyb0NvdXBvbicpLGFicygke2JpNTIscmF3fSksYWJzKCR7Ymk1OCxyYXd9KSk8L0V4cHJlc3Npb24+CiAgICAgICAgICAgICAgICA8L0NhbGN1bGF0ZWRJdGVtPgogICAgICAgICAgICAgICAgPERhdGFJdGVtIG5hbWU9ImJpODAwNyIgeHJlZj0iRE9NX1BPT0wiLz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TAz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1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luKCR7Ymk4NjksYmlubmVkfSwnQ09SUFdCJywnV0JNRUcnLCdXQldFRycpLGFuZChpbigke2JpODY5LGJpbm5lZH0sJ0JJTCcsJ0VBUicsJ1BBVScsJ1BSSycsJ1pJSEFVQU5LJywnWklIQVVTQU4nKSxpbigke2JpODYzLGJpbm5lZH0sJ0tPJywnUFInLCdGQicpLGVxKCR7Ymk4OTQsYmlubmVkfSwnWSc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VxKCR7Ymk4NjksYmlubmVkfSwnQ09SUFdCJy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Q29tbWVyY2lhbCAtIE11bHRpLWZhbWlseSBhc3NldHMgKG1vcmUgdGhhbiAzIHVuaXRzIHBlciBidWlsZGluZyknLGNvbmQoYW5kKGluKCR7Ymk5MjEsYmlubmVkfSwnTEYnLCdMVScpLGVxKCR7YmkxODMxLGJpbm5lZH0sJ0NvbW1lcmNpYWwnKSksJ28vdyBDb21tZXJjaWFsIC0gQWdyaWN1bHR1cmUnLGNvbmQoYW5kKGluKCR7Ymk5MjEsYmlubmVkfSwnSVUnLCdXVScsJ0dVJywnUFUnKSxlcSgke2JpMTA1OSxiaW5uZWR9LCdDb21tZXJjaWFsJykpLCdvL3cgQ29tbWVyY2lhbCAtIExhbmQnLGNvbmQoYW5kKGluKCR7Ymk5MjEsYmlubmVkfSwnR0wnLCdJRScpLGVxKCR7YmkxODMxLGJpbm5lZH0sJ0NvbW1lcmNpYWwnKSksJ28vdyBDb21tZXJjaWFsIC0gUmV0YWlsJyxjb25kKGFuZChpbigke2JpOTIxLGJpbm5lZH0sJ0lUJyksZXEoJHtiaTE4MzEsYmlubmVkfSwnQ29tbWVyY2lhbCcpKSwnby93IENvbW1lcmNpYWwgLSBIb3RlbHMnLGNvbmQoYW5kKGluKCR7Ymk5MjEsYmlubmVkfSwnSUInKSxlcSgke2JpMTgzMSxiaW5uZWR9LCdDb21tZXJjaWFsJykpLCdvL3cgQ29tbWVyY2lhbCAtIE9mZmljZXMnLGNvbmQoYW5kKGluKCR7Ymk5MjEsYmlubmVkfSwnSUknKSxlcSgke2JpMTgzMSxiaW5uZWR9LCdDb21tZXJjaWFsJykpLCdvL3cgQ29tbWVyY2lhbCAtIEluZHVzdHJpYWwnLGNvbmQoYW5kKGluKCR7Ymk5MjEsYmlubmVkfSwnR0VNJywnR0cnLCdJUycpLGVxKCR7YmkxODMxLGJpbm5lZH0sJ0NvbW1lcmNpYWwnKSksJ28vdyBDb21tZXJjaWFsIC0gTWl4ZWQgVXNlJyxjb25kKGFuZChpbigke2JpOTIxLGJpbm5lZH0sJ1MnLCdTTycpLGVxKCR7YmkxMDU5LGJpbm5lZH0sJ0NvbW1lcmNpYWwnKSksJ28vdyBDb21tZXJjaWFsIC0gT3RoZXInLGNvbmQoZXEoJHtiaTE4MzEsYmlubmVkfSwnUHJvbW90ZWQgSG91c2luZycpLCdvL3cgUmVzaWRlbnRpYWwgLSBTdWJzaWRpc2VkIEhvdXNpbmcnLCdvL3cgUmVzaWRlbnRpYWwgKEZsYXQvU2luZ2xlIEZhbWlseSBIb3VzZS9sZXNzIHRoYW4gNCB1bml0cyBwZXIgYnVpbGRpbmcpJykp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xMDN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4NDM5IiByZXNvdXJjZT0iZ2U4NDQyIiBzb3VyY2VzPSJkczM0IGRzMjEzOCIgdHlwZT0ic3RhbmRhbG9uZSIgbGlmZXRpbWU9ImV4ZWN1dG9yIiBleHRlcm5hbFJlZmVyZW5jZU5hbWU9ImNhcy1zaGFyZWQtZGVmYXVsdFNUNV9SU0xUTU9PRFlTX0JPTkRjYXMtc2hhcmVkLWRlZmF1bHRTVDVfUlNMVE1PT0RZU19DQVNIRE9NX1BPT0xCb25kX1VzYWdlVF9EQVRfU1RJQ0hUQUdDT1VOVFJZX0lTU1VFUlJFRklOQU5DSU5HX01BUktFUlBNX0NBX05PVElPTkFMX0VVUkFNT1JUX1NUUlVDVFVSRVRZUEVfQk9OREJvbmRfVHlwZUNPVVBPTl9GUkVRVUVOQ1lDVVJSRU5DWUZJWEVEX0ZMT0FUVF9EQVRfTE9BRF9ISVNUSVJfQkVIQVZJT1JJU0lOREFURV9JU1NVRU5BTUVfSVNTVUVSREFURV9NQVRVUklUWURBVEVfTkVYVF9DT1VQT05RUk1fQUNDT1VOVEVSU1RFX1JBVEVfSU5ERVhTT0ZUQlVMTEVUVHJhZGVfRmlsdGVyX05hbWVNT09EWVNfQVZFUkFHRV9MSUZFQ09VUE9OTlVNX0lTU1VFUlBNX1BWUE1fUFZfRVVSTUtUX1ZBTE1LVF9WQUxfRVVSUE1fQ0FfTk9USU9OQUxOVU1fT0VOQl9JREVOVF9GSVJSQVRFX0lOREVYX0lEUkFURV9JTkRFWF9TUFJFQURET01fUE9PTFRfREFUX1NUSUNIVEFHTE9DQVRJT05SRUZJTkFOQ0lOR19NQVJLRVJNT09EWVNfQU1UX0NBU0hfRVVSQ09ERV9DVVJSRU5DWUlSX0JFSEFWSU9SUFJPVklERVJRUk1fQUNDT1VOVFRfREFUX0xPQURfSElTVEFWR19MSUZFTU9PRFlTX0FNVF9DQVNI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xfQ2FzaCIgeHJlZj0iRE9NX1BPT0wy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ICAgIDxSZWxhdGlvbmFsRmlsdGVySXRlbSBuYW1lPSJiaTgxMDMiPgogICAgICAgICAgICAgICAgICAgIDxFeHByZXNzaW9uPmluKCR7Ymk4NDM1LGJpbm5lZH0sJ0NQXzAxMDNfTVJUR19BQ1QnKTwvRXhwcmVzc2lvbj4KICAgICAgICAgICAgICAgIDwvUmVsYXRpb25hbEZpbHRlckl0ZW0+CiAgICAgICAgICAgICAgICA8R2VuZXJhdGVkRGF0YUl0ZW0gbmFtZT0iYmk4NDM1IiBsYWJlbD0iUG9vbF9Cb25kIiB4cmVmPSJET01fUE9PTCIgdXNhZ2U9ImNhdGVnb3JpY2FsIiBmb3JtYXQ9IiQuIiByb290PSJiaTgxNTkiLz4KICAgICAgICAgICAgPC9CdXNpbmVzc0l0ZW1Gb2xkZXI+CiAgICAgICAgICAgIDxBcHBsaWVkRmlsdGVycz4KICAgICAgICAgICAgICAgIDxEYXRhU291cmNlU3Vic2V0RmlsdGVycz4KICAgICAgICAgICAgICAgICAgICA8QnVzaW5lc3NJdGVtIHJlZj0iYmk4MTAzIi8+CiAgICAgICAgICAgICAgICA8L0RhdGFTb3VyY2VTdWJzZXRGaWx0ZXJzPgogICAgICAgICAgICA8L0FwcGxpZWRGaWx0ZXJz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1LGJpODY4Nj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3LGJpODY4OD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4OT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xLGJpODY5Mj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z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0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U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2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gsYmk4Njk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xLGJpODcwMj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MsYmk4NzA0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U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j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3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4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5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A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EsYmk4NzEy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M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0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T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cx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c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D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wLGJpODc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yLGJpODc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CxiaTg3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3LGJpODc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GNsYXNzPSJtZWFzdXJlYmk2NTQ4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I5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ODczMCxiaTg3MzE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4OTM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kyMi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ODY5OC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g2ODU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ODY5M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4Njg3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ODY5Ny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4NzAx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ODcwMy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g3MTE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g2OTM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ODcxNi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4Njkw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g2ODk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ODY5Mi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4Njg2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g3MTc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ODY4OC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g3MTQ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g3MDA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g3MDY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g3MDc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g3MDg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g3MDk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g3MTA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g3MTM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g2OTQ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g2OTU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g2OTY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4NzE1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4Njk5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4NzAy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4NzA0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4NzA1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4NzEy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4NzIw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4NzIy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4NzI0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4NzI2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4NzI3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4NzIx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4NzIz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4NzI1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4NzI4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ODcxOC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ODcxOS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g3Mjk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4NzMw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4NzMx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ODQ5NSIgc291cmNlPSJkczM0IiB0YXJnZXQ9ImRzMjIxMiI+CiAgICAgICAgICAgIDxJbnRlcm5hbENvbHVtbk1hcHBpbmcgc291cmNlPSJiaTgwMDciIHRhcmdldD0iYmk4NDM1Ii8+CiAgICAgICAgPC9JbnRlcm5hbERhdGFTb3VyY2VNYXBwaW5nPgogICAgICAgIDxJbnRlcm5hbERhdGFTb3VyY2VNYXBwaW5nIG5hbWU9ImRtODQ5Ni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UtMDctMT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QtMDQtMTJUMTY6NTQ6MDcuNTIyWiIvPgogICAgICAgICAgICA8L0VkaXRvcj4KICAgICAgICA8L0VkaXRvcnM+CiAgICA8L0hpc3Rvcnk+CiAgICA8U0FTUmVwb3J0U3RhdGUgZGF0ZT0iMjAyMy0wNi0yMVQxMzoyOToxMVoiPgogICAgICAgIDxWaWV3Lz4KICAgICAgICA8VmlzdWFsRWxlbWVudHM+CiAgICAgICAgICAgIDxQcm9tcHRTdGF0ZSBlbGVtZW50PSJ2ZTEyMzYiPgogICAgICAgICAgICAgICAgPFNlbGVjdGlvbnM+CiAgICAgICAgICAgICAgICAgICAgPFNlbGVjdGlvbj5lcSgke2JpMTI0MX0sJzgzJyk8L1NlbGVjdGlvbj4KICAgICAgICAgICAgICAgIDwvU2VsZWN0aW9ucz4KICAgICAgICAgICAgPC9Qcm9tcHRTdGF0ZT4KICAgICAgICAgICAgPFByb21wdFN0YXRlIGVsZW1lbnQ9InZlNzIzIj4KICAgICAgICAgICAgICAgIDxTZWxlY3Rpb25zPgogICAgICAgICAgICAgICAgICAgIDxTZWxlY3Rpb24+ZXEoJHtiaTcyOH0sMjM5MjIpPC9TZWxlY3Rpb24+CiAgICAgICAgICAgICAgICA8L1NlbGVjdGlvbnM+CiAgICAgICAgICAgIDwvUHJvbXB0U3RhdGU+CiAgICAgICAgICAgIDxQcm9tcHRTdGF0ZSBlbGVtZW50PSJ2ZTM1NDAiPgogICAgICAgICAgICAgICAgPFNlbGVjdGlvbnM+CiAgICAgICAgICAgICAgICAgICAgPFNlbGVjdGlvbj5lcSgke2JpMzUzNn0sJzgzJyk8L1NlbGVjdGlvbj4KICAgICAgICAgICAgICAgIDwvU2VsZWN0aW9ucz4KICAgICAgICAgICAgPC9Qcm9tcHR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UHJvbXB0U3RhdGUgZWxlbWVudD0idmU3MTI2Ij4KICAgICAgICAgICAgICAgIDxTZWxlY3Rpb25zPgogICAgICAgICAgICAgICAgICAgIDxTZWxlY3Rpb24+ZXEoJHtiaTcxMjB9LCc4MycpPC9TZWxlY3Rpb24+CiAgICAgICAgICAgICAgICA8L1NlbGVjdGlvbnM+CiAgICAgICAgICAgIDwvUHJvbXB0U3RhdGU+CiAgICAgICAgPC9WaXN1YWxFbGVtZW50cz4KICAgIDwvU0FTUmVwb3J0U3RhdGU+CjwvU0FTUmVwb3J0Pgo=</data>
</ReportState>
</file>

<file path=customXml/item167.xml><?xml version="1.0" encoding="utf-8"?>
<ReportState xmlns="sas.reportstate">
  <data type="reportstate">UEVDU19TVEFSVFtWAWdWAWZnVQEAAABTVgFnYwFkVQIAAAA3MWMY/P//YgAAAAAAAPh/ZFUCAAAANzFUY1UCAAAAUwAAVF1FTkRfUEVDUysr</data>
</ReportState>
</file>

<file path=customXml/item168.xml><?xml version="1.0" encoding="utf-8"?>
<ReportState xmlns="sas.reportstate">
  <data type="reportstate">UkNfU1RBUlRbVgVnZ1VjAgAAAFNnYwIAAABjAAAAAGRVBgAAAHZlMzU5NmRVAAAAAGMAAAAAZ5lmVQEAAABTVgFnmGRVBgAAAGJpNzc4N2RVEgAAAFJlZmluYW5jaW5nIE1hcmtlcmFWAWdjAWRVAgAAADc0Yxj8//9iAAAAAAAA+H9kVQIAAAA3NGMBAAAAVGMIAAAAYWMAZ2MCAAAAYwAAAABkVQUAAAB2ZTcyM2RVAAAAAGMAAAAAZ5lmVQEAAABTVgFnmGRVBgAAAGJpNDgyOWRVDAAAAEN1dCBPZmYgRGF0ZWFWAWdjAGFjGPz//2IAAAAAgGHWQGRVCgAAADMwLzA5LzIwMjJjAQAAAFRjCAAAAGFjAFRWAWZVAgAAAFNkVQYAAABiaTQ4NDdkVQYAAABiaTQ4MjlUVgFhVgFnZFUGAAAAZGQ0ODMzVgFmVQoAAABTZFUOAAAAMTk4Mjg1MzQ4NzU5MDFkVQ4AAAAxOTgyODUzNDg3NTkwOGRVDgAAADE5ODQwMzEwMDI4MjExZFUOAAAAMTk4NDAzMTI1NjQzNjZkVQ4AAAAxOTg0MDMxMjU2NDM2N2RVDgAAADE5ODQwMzEyNTY0MzY4ZFUOAAAAMTk4NDAzMTI1NjQzNjlkVQ4AAAAxOTg4MjAyMjU5ODUwMmRVDgAAADE5ODgyMDIyNTk4NTAzZFUOAAAAMTk4ODI5NzE1ODkwMTFUVgFmZ1UDAAAAU1YBZ8BjAAAAAGRVBgAAAGJpNDgyOWRVDAAAAEN1dCBPZmYgRGF0ZWRVBwAAAERETU1ZWThjGAAAAFYBZmNVDAAAAFMAAAAAgGHWQAAAAACAYdZAAAAAAIBh1kAAAAAAgGHWQAAAAACAYdZAAAAAAIBh1kAAAAAAgGHWQAAAAACAYdZAAAAAAIBh1kAAAAAAgGHWQAAAAACAYdZAAAAAAIBh1kBUVgFhYwEAAABiDAAAAGIAAAAAAAD4f2IAAAAAAAD4f2IAAAAAAAD4f2IAAAAAAAD4f2IAAAAAAAD4f2FjAGMAYwBjAVYBZ8BjAQAAAGRVBgAAAGJpNDg0N2RVEQAAAFJlcG9ydGluZyBMb2FuIElEYWMYAAAAVgFhVgFmY1UMAAAAU5z///8IAAAAAAAAAAcAAAAGAAAAAQAAAAMAAAAEAAAABQAAAAkAAAACAAAAnf///1RjAQAAAGIMAAAAYgAAAAAAAPh/YgAAAAAAAPh/YgAAAAAAAPh/YgAAAAAAAPh/YgAAAAAAAPh/YWMAYwBjAGMBVgFnwGMAAAAAZFUGAAAAYmk0ODUzZFURAAAAJSBvZiBUb3RhbCBBc3NldHNkVQsAAABQRVJDRU5UMTIuMmMYAAAAVgFmY1UMAAAAUwAAAAAAAPA/hwlCaKhcoT9f1pLrY9aeP5XzpjIAwpw/7LZkGuchmD96R9SNv3OVP+73dRd4c5U/7vd1F3hzlT/u93UXeHOVP5SYeYi9Y5A/qAMtzhFKiD8euZitq7noP1RWAWFjAgAAAGIMAAAAYgAAAAAAAPh/YgAAAAAAAPh/YgAAAAAAAPh/YgAAAAAAAPh/YgAAAAAAAPh/YWMAYwBjAGMBVGegZmNVDAAAAFMAAAAAAAAAAAAAAABUVgFlY1UAAAAAU1RhVgFhYwwAAABiDAAAAGMBYwBiAAAAAAAAAABWAWFWAWFWA2dnZFUGAAAAZGQ0ODMzVgFhVgFmZ1UMAAAAU2dkVQsAAABNQVRDSEVTX0FMTFYBZ2MBZFULAAAATUFUQ0hFU19BTExjnP///2IAAAAAAAD4f2RVCwAAAE1BVENIRVNfQUxMVgFmZ1UBAAAAU2dkVQoAAAAzMC8wOS8yMDIyVgFnYwBhYxj8//9iAAAAAIBh1kBkVQoAAAAzMC8wOS8yMDIyVgFhYwIAAABjAVYBZmNVAQAAAFMAAAAAVFYBYVYBZmdVAQAAAFNWAWdjAGFjGPz//2IAAAAAAADwP2RVCAAAADEwMCwwMCAlVFYBYVRjAQAAAGMBVgFhVgFhVgFhVgFhZ2RVDgAAADE5ODgyMDIyNTk4NTAzVgFnYwFkVQ4AAAAxOTg4MjAyMjU5ODUwM2MIAAAAYgAAAAAAAPh/ZFUOAAAAMTk4ODIwMjI1OTg1MDNWAWZnVQEAAABTZ2RVCgAAADMwLzA5LzIwMjJWAWdjAGFjGPz//2IAAAAAgGHWQGRVCgAAADMwLzA5LzIwMjJWAWFjAgAAAGMBVgFmY1UBAAAAUwEAAABUVgFhVgFmZ1UBAAAAU1YBZ2MAYWMY/P//YocJQmioXKE/ZFUGAAAAMywzOSAlVFYBYVRjAQAAAGMBVgFhVgFhVgFhVgFhZ2RVDgAAADE5ODI4NTM0ODc1OTAxVgFnYwFkVQ4AAAAxOTgyODUzNDg3NTkwMWMAAAAAYgAAAAAAAPh/ZFUOAAAAMTk4Mjg1MzQ4NzU5MDFWAWZnVQEAAABTZ2RVCgAAADMwLzA5LzIwMjJWAWdjAGFjGPz//2IAAAAAgGHWQGRVCgAAADMwLzA5LzIwMjJWAWFjAgAAAGMBVgFmY1UBAAAAUwIAAABUVgFhVgFmZ1UBAAAAU1YBZ2MAYWMY/P//Yl/Wkutj1p4/ZFUGAAAAMywwMSAlVFYBYVRjAQAAAGMBVgFhVgFhVgFhVgFhZ2RVDgAAADE5ODgyMDIyNTk4NTAyVgFnYwFkVQ4AAAAxOTg4MjAyMjU5ODUwMmMHAAAAYgAAAAAAAPh/ZFUOAAAAMTk4ODIwMjI1OTg1MDJWAWZnVQEAAABTZ2RVCgAAADMwLzA5LzIwMjJWAWdjAGFjGPz//2IAAAAAgGHWQGRVCgAAADMwLzA5LzIwMjJWAWFjAgAAAGMBVgFmY1UBAAAAUwMAAABUVgFhVgFmZ1UBAAAAU1YBZ2MAYWMY/P//YpXzpjIAwpw/ZFUGAAAAMiw4MSAlVFYBYVRjAQAAAGMBVgFhVgFhVgFhVgFhZ2RVDgAAADE5ODQwMzEyNTY0MzY5VgFnYwFkVQ4AAAAxOTg0MDMxMjU2NDM2OWMGAAAAYgAAAAAAAPh/ZFUOAAAAMTk4NDAzMTI1NjQzNjlWAWZnVQEAAABTZ2RVCgAAADMwLzA5LzIwMjJWAWdjAGFjGPz//2IAAAAAgGHWQGRVCgAAADMwLzA5LzIwMjJWAWFjAgAAAGMBVgFmY1UBAAAAUwQAAABUVgFhVgFmZ1UBAAAAU1YBZ2MAYWMY/P//Yuy2ZBrnIZg/ZFUGAAAAMiwzNiAlVFYBYVRjAQAAAGMBVgFhVgFhVgFhVgFhZ2RVDgAAADE5ODI4NTM0ODc1OTA4VgFnYwFkVQ4AAAAxOTgyODUzNDg3NTkwOGMBAAAAYgAAAAAAAPh/ZFUOAAAAMTk4Mjg1MzQ4NzU5MDhWAWZnVQEAAABTZ2RVCgAAADMwLzA5LzIwMjJWAWdjAGFjGPz//2IAAAAAgGHWQGRVCgAAADMwLzA5LzIwMjJWAWFjAgAAAGMBVgFmY1UBAAAAUwUAAABUVgFhVgFmZ1UBAAAAU1YBZ2MAYWMY/P//YnpH1I2/c5U/ZFUGAAAAMiwwOSAlVFYBYVRjAQAAAGMBVgFhVgFhVgFhVgFhZ2RVDgAAADE5ODQwMzEyNTY0MzY2VgFnYwFkVQ4AAAAxOTg0MDMxMjU2NDM2NmMDAAAAYgAAAAAAAPh/ZFUOAAAAMTk4NDAzMTI1NjQzNjZWAWZnVQEAAABTZ2RVCgAAADMwLzA5LzIwMjJWAWdjAGFjGPz//2IAAAAAgGHWQGRVCgAAADMwLzA5LzIwMjJWAWFjAgAAAGMBVgFmY1UBAAAAUwYAAABUVgFhVgFmZ1UBAAAAU1YBZ2MAYWMY/P//Yu73dRd4c5U/ZFUGAAAAMiwwOSAlVFYBYVRjAQAAAGMBVgFhVgFhVgFhVgFhZ2RVDgAAADE5ODQwMzEyNTY0MzY3VgFnYwFkVQ4AAAAxOTg0MDMxMjU2NDM2N2MEAAAAYgAAAAAAAPh/ZFUOAAAAMTk4NDAzMTI1NjQzNjdWAWZnVQEAAABTZ2RVCgAAADMwLzA5LzIwMjJWAWdjAGFjGPz//2IAAAAAgGHWQGRVCgAAADMwLzA5LzIwMjJWAWFjAgAAAGMBVgFmY1UBAAAAUwcAAABUVgFhVgFmZ1UBAAAAU1YBZ2MAYWMY/P//Yu73dRd4c5U/ZFUGAAAAMiwwOSAlVFYBYVRjAQAAAGMBVgFhVgFhVgFhVgFhZ2RVDgAAADE5ODQwMzEyNTY0MzY4VgFnYwFkVQ4AAAAxOTg0MDMxMjU2NDM2OGMFAAAAYgAAAAAAAPh/ZFUOAAAAMTk4NDAzMTI1NjQzNjhWAWZnVQEAAABTZ2RVCgAAADMwLzA5LzIwMjJWAWdjAGFjGPz//2IAAAAAgGHWQGRVCgAAADMwLzA5LzIwMjJWAWFjAgAAAGMBVgFmY1UBAAAAUwgAAABUVgFhVgFmZ1UBAAAAU1YBZ2MAYWMY/P//Yu73dRd4c5U/ZFUGAAAAMiwwOSAlVFYBYVRjAQAAAGMBVgFhVgFhVgFhVgFhZ2RVDgAAADE5ODgyOTcxNTg5MDExVgFnYwFkVQ4AAAAxOTg4Mjk3MTU4OTAxMWMJAAAAYgAAAAAAAPh/ZFUOAAAAMTk4ODI5NzE1ODkwMTFWAWZnVQEAAABTZ2RVCgAAADMwLzA5LzIwMjJWAWdjAGFjGPz//2IAAAAAgGHWQGRVCgAAADMwLzA5LzIwMjJWAWFjAgAAAGMBVgFmY1UBAAAAUwkAAABUVgFhVgFmZ1UBAAAAU1YBZ2MAYWMY/P//YpSYeYi9Y5A/ZFUGAAAAMSw2MCAlVFYBYVRjAQAAAGMBVgFhVgFhVgFhVgFhZ2RVDgAAADE5ODQwMzEwMDI4MjExVgFnYwFkVQ4AAAAxOTg0MDMxMDAyODIxMWMCAAAAYgAAAAAAAPh/ZFUOAAAAMTk4NDAzMTAwMjgyMTFWAWZnVQEAAABTZ2RVCgAAADMwLzA5LzIwMjJWAWdjAGFjGPz//2IAAAAAgGHWQGRVCgAAADMwLzA5LzIwMjJWAWFjAgAAAGMBVgFmY1UBAAAAUwoAAABUVgFhVgFmZ1UBAAAAU1YBZ2MAYWMY/P//YqgDLc4RSog/ZFUGAAAAMSwxOSAlVFYBYVRjAQAAAGMBVgFhVgFhVgFhVgFhZ2RVDgAAAEFsbGUgU29uc3RpZ2VuVgFnYwFkVQIAAAB+T2Od////YgAAAAAAAPh/ZFUOAAAAQWxsZSBTb25zdGlnZW5WAWZnVQEAAABTZ2RVCgAAADMwLzA5LzIwMjJWAWdjAGFjGPz//2IAAAAAgGHWQGRVCgAAADMwLzA5LzIwMjJWAWFjAgAAAGMBVgFmY1UBAAAAUwsAAABUVgFhVgFmZ1UBAAAAU1YBZ2MAYWMY/P//Yh65mK2rueg/ZFUHAAAANzcsMjcgJVRWAWFUYwEAAABjAVYBYVYBYVYBYVYBYVRjAAAAAGMBVgFhVgFhVgFhVgFhVgFmZ1UCAAAAU2dkVRcAAABkZWZhdWx0Um93QXhpc0hpZXJhcmNoeWRVEAAAAFplaWxlbmhpZXJhcmNoaWVWAWZnVQEAAABTZ2RVBgAAAGJpNDg0N2RVEQAAAFJlcG9ydGluZyBMb2FuIElEYWMBAAAAYwFWAWFWAWFUYwAAAABnZFUEAAAAcm9vdFYBYVYBZmdVCwAAAFNnZFUOAAAAMTk4ODIwMjI1OTg1MDNWAWdjAWRVDgAAADE5ODgyMDIyNTk4NTAzYwgAAABiAAAAAAAA+H9kVQ4AAAAxOTg4MjAyMjU5ODUwM1YBYWMBAAAAYwFWAWFWAWFWAWFWAWFnZFUOAAAAMTk4Mjg1MzQ4NzU5MDFWAWdjAWRVDgAAADE5ODI4NTM0ODc1OTAxYwAAAABiAAAAAAAA+H9kVQ4AAAAxOTgyODUzNDg3NTkwMVYBYWMBAAAAYwFWAWFWAWFWAWFWAWFnZFUOAAAAMTk4ODIwMjI1OTg1MDJWAWdjAWRVDgAAADE5ODgyMDIyNTk4NTAyYwcAAABiAAAAAAAA+H9kVQ4AAAAxOTg4MjAyMjU5ODUwMlYBYWMBAAAAYwFWAWFWAWFWAWFWAWFnZFUOAAAAMTk4NDAzMTI1NjQzNjlWAWdjAWRVDgAAADE5ODQwMzEyNTY0MzY5YwYAAABiAAAAAAAA+H9kVQ4AAAAxOTg0MDMxMjU2NDM2OVYBYWMBAAAAYwFWAWFWAWFWAWFWAWFnZFUOAAAAMTk4Mjg1MzQ4NzU5MDhWAWdjAWRVDgAAADE5ODI4NTM0ODc1OTA4YwEAAABiAAAAAAAA+H9kVQ4AAAAxOTgyODUzNDg3NTkwOFYBYWMBAAAAYwFWAWFWAWFWAWFWAWFnZFUOAAAAMTk4NDAzMTI1NjQzNjZWAWdjAWRVDgAAADE5ODQwMzEyNTY0MzY2YwMAAABiAAAAAAAA+H9kVQ4AAAAxOTg0MDMxMjU2NDM2NlYBYWMBAAAAYwFWAWFWAWFWAWFWAWFnZFUOAAAAMTk4NDAzMTI1NjQzNjdWAWdjAWRVDgAAADE5ODQwMzEyNTY0MzY3YwQAAABiAAAAAAAA+H9kVQ4AAAAxOTg0MDMxMjU2NDM2N1YBYWMBAAAAYwFWAWFWAWFWAWFWAWFnZFUOAAAAMTk4NDAzMTI1NjQzNjhWAWdjAWRVDgAAADE5ODQwMzEyNTY0MzY4YwUAAABiAAAAAAAA+H9kVQ4AAAAxOTg0MDMxMjU2NDM2OFYBYWMBAAAAYwFWAWFWAWFWAWFWAWFnZFUOAAAAMTk4ODI5NzE1ODkwMTFWAWdjAWRVDgAAADE5ODgyOTcxNTg5MDExYwkAAABiAAAAAAAA+H9kVQ4AAAAxOTg4Mjk3MTU4OTAxMVYBYWMBAAAAYwFWAWFWAWFWAWFWAWFnZFUOAAAAMTk4NDAzMTAwMjgyMTFWAWdjAWRVDgAAADE5ODQwMzEwMDI4MjExYwIAAABiAAAAAAAA+H9kVQ4AAAAxOTg0MDMxMDAyODIxMVYBYWMBAAAAYwFWAWFWAWFWAWFWAWFnZFUOAAAAQWxsZSBTb25zdGlnZW5WAWdjAWRVAgAAAH5PY53///9iAAAAAAAA+H9kVQ4AAABBbGxlIFNvbnN0aWdlblYBYWMBAAAAYwFWAWFWAWFWAWFWAWFUYwAAAABjAFYBYVYBYVYBYVYBYWdkVQQAAAByb290VgFhVgFmZ1ULAAAAU2dkVQ4AAAAxOTg4MjAyMjU5ODUwM1YBZ2MBZFUOAAAAMTk4ODIwMjI1OTg1MDNjCAAAAGIAAAAAAAD4f2RVDgAAADE5ODgyMDIyNTk4NTAzVgFhYwEAAABjAVYBYVYBYVYBYVYBYWdkVQ4AAAAxOTgyODUzNDg3NTkwMVYBZ2MBZFUOAAAAMTk4Mjg1MzQ4NzU5MDFjAAAAAGIAAAAAAAD4f2RVDgAAADE5ODI4NTM0ODc1OTAxVgFhYwEAAABjAVYBYVYBYVYBYVYBYWdkVQ4AAAAxOTg4MjAyMjU5ODUwMlYBZ2MBZFUOAAAAMTk4ODIwMjI1OTg1MDJjBwAAAGIAAAAAAAD4f2RVDgAAADE5ODgyMDIyNTk4NTAyVgFhYwEAAABjAVYBYVYBYVYBYVYBYWdkVQ4AAAAxOTg0MDMxMjU2NDM2OVYBZ2MBZFUOAAAAMTk4NDAzMTI1NjQzNjljBgAAAGIAAAAAAAD4f2RVDgAAADE5ODQwMzEyNTY0MzY5VgFhYwEAAABjAVYBYVYBYVYBYVYBYWdkVQ4AAAAxOTgyODUzNDg3NTkwOFYBZ2MBZFUOAAAAMTk4Mjg1MzQ4NzU5MDhjAQAAAGIAAAAAAAD4f2RVDgAAADE5ODI4NTM0ODc1OTA4VgFhYwEAAABjAVYBYVYBYVYBYVYBYWdkVQ4AAAAxOTg0MDMxMjU2NDM2NlYBZ2MBZFUOAAAAMTk4NDAzMTI1NjQzNjZjAwAAAGIAAAAAAAD4f2RVDgAAADE5ODQwMzEyNTY0MzY2VgFhYwEAAABjAVYBYVYBYVYBYVYBYWdkVQ4AAAAxOTg0MDMxMjU2NDM2N1YBZ2MBZFUOAAAAMTk4NDAzMTI1NjQzNjdjBAAAAGIAAAAAAAD4f2RVDgAAADE5ODQwMzEyNTY0MzY3VgFhYwEAAABjAVYBYVYBYVYBYVYBYWdkVQ4AAAAxOTg0MDMxMjU2NDM2OFYBZ2MBZFUOAAAAMTk4NDAzMTI1NjQzNjhjBQAAAGIAAAAAAAD4f2RVDgAAADE5ODQwMzEyNTY0MzY4VgFhYwEAAABjAVYBYVYBYVYBYVYBYWdkVQ4AAAAxOTg4Mjk3MTU4OTAxMVYBZ2MBZFUOAAAAMTk4ODI5NzE1ODkwMTFjCQAAAGIAAAAAAAD4f2RVDgAAADE5ODgyOTcxNTg5MDExVgFhYwEAAABjAVYBYVYBYVYBYVYBYWdkVQ4AAAAxOTg0MDMxMDAyODIxMVYBZ2MBZFUOAAAAMTk4NDAzMTAwMjgyMTFjAgAAAGIAAAAAAAD4f2RVDgAAADE5ODQwMzEwMDI4MjExVgFhYwEAAABjAVYBYVYBYVYBYVYBYWdkVQ4AAABBbGxlIFNvbnN0aWdlblYBZ2MBZFUCAAAAfk9jnf///2IAAAAAAAD4f2RVDgAAAEFsbGUgU29uc3RpZ2VuVgFhYwEAAABjAVYBYVYBYVYBYVYBYVRjAAAAAGMAVgFhVgFhVgFhVgFhYwFnZFUaAAAAZGVmYXVsdENvbHVtbkF4aXNIaWVyYXJjaHlkVREAAABTcGFsdGVuaGllcmFyY2hpZVYBZmdVAQAAAFNnZFUGAAAAYmk0ODI5ZFUMAAAAQ3V0IE9mZiBEYXRlZFUHAAAARERNTVlZOGMAAAAAYwFWAWFWAWFUYwAAAABnZFUEAAAAcm9vdFYBYVYBZmdVAQAAAFNnZFUKAAAAMzAvMDkvMjAyMlYBZ2MAYWMY/P//YgAAAACAYdZAZFUKAAAAMzAvMDkvMjAyMlYBYWMBAAAAYwFWAWFWAWFWAWFWAWFUYwAAAABjAFYBYVYBYVYBYVYBYWdkVQQAAAByb290VgFhVgFmZ1UBAAAAU2dkVQoAAAAzMC8wOS8yMDIyVgFnYwBhYxj8//9iAAAAAIBh1kBkVQoAAAAzMC8wOS8yMDIyVgFhYwEAAABjAVYBYVYBYVYBYVYBYVRjAAAAAGMAVgFhVgFhVgFhVgFhYwFUYwFjAGMAYgAAAAAAAAAAVgFmVQEAAABTZFUGAAAAYmk0ODUzVGMAYwBjAGFjYgUCAFYBYWRVggYAADxSZXN1bHQgcmVmPSJkZDQ4MzMiIHR5cGU9InJlbGF0aW9uYWwiIHN0YXR1cz0ic3VjY2VzcyIgZGF0YUxldmVsPSJjdXN0b20iIGNvbnN1bWVyRGF0YU1vZGVsPSJhZ2dyZWdhdGVkIiBsYWJlbD0iRXJnZWJuaXNzZSIgZGF0YUxvY2FsZT0iZW5fVVMiIHNvcnRMb2NhbGU9ImRlX0FUIiBzdXBwb3J0c0N1c3RvbVF1ZXJ5PSJ0cnVlIiBzdXBwb3J0c0V4cG9ydERldGFpbD0iZmFsc2UiIHRhYmxlRGF0ZU1vZGlmaWVkPSIyMDIyLTExLTA5VDEzOjIzOjM5Ljg5MVoiPjxWYXJpYWJsZXM+PE51bWVyaWNWYXJpYWJsZSB2YXJuYW1lPSJiaTQ4MjkiIGxhYmVsPSJDdXQgT2ZmIERhdGUiIHJlZj0iYmk0ODI5IiBjb2x1bW49ImMwIiBmb3JtYXQ9IkRETU1ZWTgiIHVzYWdlPSJjYXRlZ29yaWNhbCIvPjxTdHJpbmdWYXJpYWJsZSB2YXJuYW1lPSJiaTQ4NDciIGxhYmVsPSJSZXBvcnRpbmcgTG9hbiBJRCIgcmVmPSJiaTQ4NDciIGNvbHVtbj0iYzEiLz48TnVtZXJpY1ZhcmlhYmxlIHZhcm5hbWU9ImJpNDg1MyIgbGFiZWw9IiUgb2YgVG90YWwgQXNzZXRzIiByZWY9ImJpNDg1MyIgY29sdW1uPSJjMiIgZm9ybWF0PSJQRVJDRU5UMTIuMiIgdXNhZ2U9InF1YW50aXRhdGl2ZSIvPjwvVmFyaWFibGVzPjxDb2x1bW5zPjxOdW1lcmljQ29sdW1uIGNvbG5hbWU9ImMwIiBlbmNvZGluZz0idGV4dCIgZGF0YVR5cGU9ImRhdGUiLz48U3RyaW5nQ29sdW1uIGNvbG5hbWU9ImMxIiBlbmNvZGluZz0idGV4dCIgbWF4TGVuZ3RoPSIxIi8+PE51bWVyaWNDb2x1bW4gY29sbmFtZT0iYzIiIGVuY29kaW5nPSJ0ZXh0IiBkYXRhVHlwZT0iZG91YmxlIi8+PC9Db2x1bW5zPjxEYXRhIGZvcm1hdD0iQ1NWIiByb3dDb3VudD0iMTIiIGF2YWlsYWJsZVJvd0NvdW50PSIxMiIgc2l6ZT0iMzU2IiBkYXRhTGF5b3V0PSJtaW5pbWFsIiBncmFuZFRvdGFsPSJmYWxzZSIgaXNJbmRleGVkPSJ0cnVlIiBjb250ZW50S2V5PSJGWlNKNjRaQ0lGV01XQ1ZBWVFVSFpNQjJZSFI1NVNZWCI+PCFbQ0RBVEFbMjI5MTguMCwtMTAwLDEuMAoyMjkxOC4wLDgsMC4wMzM5MTAwNDgyMjQyNTk4NQoyMjkxOC4wLDAsMC4wMzAxMTQ3MDkxNDE5ODkyMTIKMjI5MTguMCw3LDAuMDI4MDgzODA0MjE3ODc0NjcKMjI5MTguMCw2LDAuMDIzNTY2ODI4NzE0MzAwNDIyCjIyOTE4LjAsMSwwLjAyMDk0OTM1NzA2Mjg4MTc5MgoyMjkxOC4wLDMsMC4wMjA5NDgyOTIxOTA0ODkyNjQKMjI5MTguMCw0LDAuMDIwOTQ4MjkyMTkwNDg5MjY0CjIyOTE4LjAsNSwwLjAyMDk0ODI5MjE5MDQ4OTI2NAoyMjkxOC4wLDksMC4wMTYwMDU0NzkyOTI2NTIxMjgKMjI5MTguMCwyLDAuMDExODYwMDI2NDU5MjA0ODc4CjIyOTE4LjAsLTk5LDAuNzcyNjY0ODcwMzE1MzcwNQpdXT48L0RhdGE+PFN0cmluZ1RhYmxlIGZvcm1hdD0iQ1NWIiByb3dDb3VudD0iMTAiIHNpemU9IjE3MCIgY29udGVudEtleT0iVENBWTNUS1JHNkw3SFdGRFoyTEFER1lQWTZTQUhWVkwiPjwhW0NEQVRBWyIxOTgyODUzNDg3NTkwMSIKIjE5ODI4NTM0ODc1OTA4IgoiMTk4NDAzMTAwMjgyMTEiCiIxOTg0MDMxMjU2NDM2NiIKIjE5ODQwMzEyNTY0MzY3IgoiMTk4NDAzMTI1NjQzNjgiCiIxOTg0MDMxMjU2NDM2OSIKIjE5ODgyMDIyNTk4NTAyIgoiMTk4ODIwMjI1OTg1MDMiCiIxOTg4Mjk3MTU4OTAxMSIKXV0+PC9TdHJpbmdUYWJsZT48L1Jlc3VsdD5WAWFjAGMAYwBjAWMAYwBjAFYBYWMBAAAAYwBjAF1FTkRfUkMr</data>
</ReportState>
</file>

<file path=customXml/item169.xml><?xml version="1.0" encoding="utf-8"?>
<ReportState xmlns="sas.reportstate">
  <data type="reportstate">Q0VDU19TVEFSVFtWAWdVAAAAAFNUXUVORF9DRUNTKys=</data>
</ReportState>
</file>

<file path=customXml/item17.xml><?xml version="1.0" encoding="utf-8"?>
<ReportState xmlns="sas.reportstate">
  <data type="reportstate">UkNfU1RBUlRbVgVnZ1VjAgAAAFNnYwIAAABjAAAAAGRVBgAAAHZlMzU0MGRVAAAAAGMAAAAAZ5lmVQEAAABTVgFnmGRVBgAAAGJpNzc3NGRVEgAAAFJlZmluYW5jaW5nIE1hcmtlcmFWAWdjAWRVAgAAADcxYxj8//9iAAAAAAAA+H9kVQIAAAA3MWMBAAAAVGMIAAAAYWMAZ2MCAAAAYwAAAABkVQUAAAB2ZTcyM2RVAAAAAGMAAAAAZ5lmVQEAAABTVgFnmGRVBgAAAGJpMjYxMmRVDAAAAEN1dCBPZmYgRGF0ZWFWAWdjAGFjGPz//2IAAAAAgGHWQGRVCgAAADMwLzA5LzIwMjJjAQAAAFRjCAAAAGFjAFRWAWZVBAAAAFNkVQYAAABiaTI2MTJkVQYAAABiaTQwMTJkVQYAAABiaTI2MjdkVQYAAABiaTI2MzdUVgFhVgFnZFUGAAAAZGQyNjE2VgFmVQUAAABTZFUHAAAAQXVzdHJpYWRVCgAAAENvbW1lcmNpYWxkVQ4AAABFdXJvcGVhbiBVbmlvbmRVBwAAAEdlcm1hbnlkVQsAAABSZXNpZGVudGlhbFRWAWZnVQUAAABTVgFnwGMBAAAAZFUGAAAAYmkyNjM3ZFUOAAAAQVRUIEFzc2V0IFR5cGVhYxgAAABWAWFWAWZjVQwAAABTnP///5z///+c////nP///wQAAAAEAAAABAAAAAQAAAABAAAAAQAAAAEAAAABAAAAVGMBAAAAYgwAAABiAAAAAAAA+H9iAAAAAAAA+H9iAAAAAAAA+H9iAAAAAAAA+H9iAAAAAAAA+H9hYwBjAGMAYwFWAWfAYwAAAABkVQYAAABiaTI2MTJkVQwAAABDdXQgT2ZmIERhdGVkVQcAAABERE1NWVk4YxgAAABWAWZjVQwAAABTAAAAAIBh1kAAAAAAgGHWQAAAAACAYdZAAAAAAIBh1kAAAAAAgGHWQAAAAACAYdZAAAAAAIBh1kAAAAAAgGHWQAAAAACAYdZAAAAAAIBh1kAAAAAAgGHWQAAAAACAYdZAVFYBYWMBAAAAYgwAAABiAAAAAAAA+H9iAAAAAAAA+H9iAAAAAAAA+H9iAAAAAAAA+H9iAAAAAAAA+H9hYwBjAGMAYwFWAWfAYwEAAABkVQYAAABiaTQwMTJkVRYAAABBVFQgTWFpbiBQcm9wZXJ0eSBab25lYWMYAAAAVgFhVgFmY1UMAAAAU5z///8CAAAAAgAAAAIAAACc////AgAAAAIAAAACAAAAnP///wIAAAACAAAAAgAAAFRjAQAAAGIMAAAAYgAAAAAAAPh/YgAAAAAAAPh/YgAAAAAAAPh/YgAAAAAAAPh/YgAAAAAAAPh/YWMAYwBjAGMBVgFnwGMBAAAAZFUGAAAAYmkyNjI3ZFUQAAAAUHJvcGVydHkgQ291bnRyeWFjGAAAAFYBYVYBZmNVDAAAAFOc////nP///wAAAAADAAAAnP///5z///8AAAAAAwAAAJz///+c////AAAAAAMAAABUYwEAAABiDAAAAGIAAAAAAAD4f2IAAAAAAAD4f2IAAAAAAAD4f2IAAAAAAAD4f2IAAAAAAAD4f2FjAGMAYwBjAVYBZ8BjAAAAAGRVBgAAAGJpMjcwN2RVEgAAACUgb2YgVE9UQUwgQmFsYW5jZWRVCwAAAFBFUkNFTlQxMi4yYxgAAABWAWZjVQwAAABTAAAAAAAA8D8AAAAAAADwP7fyreVoUO8/nqlBSuPylT9cP0vbTfbiP1w/S9tN9uI/sv2aaY7Y4j+7qUGwcb9tPxWBaUlkE9o/FYFpSWQT2j/G6SX4tO/YP2d0ORT1OpI/VFYBYWMCAAAAYgwAAABiAAAAAAAA+H9iAAAAAAAA+H9iAAAAAAAA+H9iAAAAAAAA+H9iAAAAAAAA+H9hYwBjAGMAYwFUZ6BmY1UMAAAAUwAAAAAAAAAAAAAAAFRWAWVjVQAAAABTVGFWAWFjDAAAAGIMAAAAYwFjAGIAAAAAAAAAAFYBYVYBYVYDZ2dkVQYAAABkZDI2MTZWAWFWAWZnVQEAAABTZ2RVCgAAADMwLzA5LzIwMjJWAWdjAGFjGPz//2IAAAAAgGHWQGRVCgAAADMwLzA5LzIwMjJWAWZnVQIAAABTZ2RVCwAAAE1BVENIRVNfQUxMVgFnYwFkVQsAAABNQVRDSEVTX0FMTGOc////YgAAAAAAAPh/ZFULAAAATUFUQ0hFU19BTExWAWZnVQEAAABTZ2RVCwAAAE1BVENIRVNfQUxMVgFnYwFkVQsAAABNQVRDSEVTX0FMTGOc////YgAAAAAAAPh/ZFULAAAATUFUQ0hFU19BTExWAWZnVQMAAABTZ2RVCwAAAE1BVENIRVNfQUxMVgFnYwFkVQsAAABNQVRDSEVTX0FMTGOc////YgAAAAAAAPh/ZFULAAAATUFUQ0hFU19BTExWAWFjBAAAAGMBVgFmY1UBAAAAUwAAAABUVgFhVgFmZ1UBAAAAU1YBZ2MAYWMY/P//YgAAAAAAAPA/ZFUIAAAAMTAwLDAwICVUVgFhZ2RVCwAAAFJlc2lkZW50aWFsVgFnYwFkVQsAAABSZXNpZGVudGlhbGMEAAAAYgAAAAAAAPh/ZFULAAAAUmVzaWRlbnRpYWxWAWFjBAAAAGMBVgFmY1UBAAAAUwQAAABUVgFhVgFmZ1UBAAAAU1YBZ2MAYWMY/P//Ylw/S9tN9uI/ZFUHAAAANTksMjYgJVRWAWFnZFUKAAAAQ29tbWVyY2lhbFYBZ2MBZFUKAAAAQ29tbWVyY2lhbGMBAAAAYgAAAAAAAPh/ZFUKAAAAQ29tbWVyY2lhbFYBYWMEAAAAYwFWAWZjVQEAAABTCAAAAFRWAWFWAWZnVQEAAABTVgFnYwBhYxj8//9iFYFpSWQT2j9kVQcAAAA0MCw3NCAlVFYBYVRjAwAAAGMBVgFhVgFhVgFhVgFhVGMCAAAAYwFWAWFWAWFWAWFWAWFnZFUOAAAARXVyb3BlYW4gVW5pb25WAWdjAWRVDgAAAEV1cm9wZWFuIFVuaW9uYwIAAABiAAAAAAAA+H9kVQ4AAABFdXJvcGVhbiBVbmlvblYBZmdVAwAAAFNnZFULAAAATUFUQ0hFU19BTExWAWdjAWRVCwAAAE1BVENIRVNfQUxMY5z///9iAAAAAAAA+H9kVQsAAABNQVRDSEVTX0FMTFYBZmdVAwAAAFNnZFULAAAATUFUQ0hFU19BTExWAWdjAWRVCwAAAE1BVENIRVNfQUxMY5z///9iAAAAAAAA+H9kVQsAAABNQVRDSEVTX0FMTFYBYWMEAAAAYwFWAWZjVQEAAABTAQAAAFRWAWFWAWZnVQEAAABTVgFnYwBhYxj8//9iAAAAAAAA8D9kVQgAAAAxMDAsMDAgJVRWAWFnZFULAAAAUmVzaWRlbnRpYWxWAWdjAWRVCwAAAFJlc2lkZW50aWFsYwQAAABiAAAAAAAA+H9kVQsAAABSZXNpZGVudGlhbFYBYWMEAAAAYwFWAWZjVQEAAABTBQAAAFRWAWFWAWZnVQEAAABTVgFnYwBhYxj8//9iXD9L20324j9kVQcAAAA1OSwyNiAlVFYBYWdkVQoAAABDb21tZXJjaWFsVgFnYwFkVQoAAABDb21tZXJjaWFsYwEAAABiAAAAAAAA+H9kVQoAAABDb21tZXJjaWFsVgFhYwQAAABjAVYBZmNVAQAAAFMJAAAAVFYBYVYBZmdVAQAAAFNWAWdjAGFjGPz//2IVgWlJZBPaP2RVBwAAADQwLDc0ICVUVgFhVGMDAAAAYwFWAWFWAWFWAWFWAWFnZFUHAAAAQXVzdHJpYVYBZ2MBZFUHAAAAQXVzdHJpYWMAAAAAYgAAAAAAAPh/ZFUHAAAAQXVzdHJpYVYBZmdVAwAAAFNnZFULAAAATUFUQ0hFU19BTExWAWdjAWRVCwAAAE1BVENIRVNfQUxMY5z///9iAAAAAAAA+H9kVQsAAABNQVRDSEVTX0FMTFYBYWMEAAAAYwFWAWZjVQEAAABTAgAAAFRWAWFWAWZnVQEAAABTVgFnYwBhYxj8//9it/Kt5WhQ7z9kVQcAAAA5Nyw4NiAlVFYBYWdkVQsAAABSZXNpZGVudGlhbFYBZ2MBZFULAAAAUmVzaWRlbnRpYWxjBAAAAGIAAAAAAAD4f2RVCwAAAFJlc2lkZW50aWFsVgFhYwQAAABjAVYBZmNVAQAAAFMGAAAAVFYBYVYBZmdVAQAAAFNWAWdjAGFjGPz//2Ky/ZppjtjiP2RVBwAAADU4LDg5ICVUVgFhZ2RVCgAAAENvbW1lcmNpYWxWAWdjAWRVCgAAAENvbW1lcmNpYWxjAQAAAGIAAAAAAAD4f2RVCgAAAENvbW1lcmNpYWxWAWFjBAAAAGMBVgFmY1UBAAAAUwoAAABUVgFhVgFmZ1UBAAAAU1YBZ2MAYWMY/P//YsbpJfi079g/ZFUHAAAAMzgsOTYgJVRWAWFUYwMAAABjAVYBYVYBYVYBYVYBYWdkVQcAAABHZXJtYW55VgFnYwFkVQcAAABHZXJtYW55YwMAAABiAAAAAAAA+H9kVQcAAABHZXJtYW55VgFmZ1UDAAAAU2dkVQsAAABNQVRDSEVTX0FMTFYBZ2MBZFULAAAATUFUQ0hFU19BTExjnP///2IAAAAAAAD4f2RVCwAAAE1BVENIRVNfQUxMVgFhYwQAAABjAVYBZmNVAQAAAFMDAAAAVFYBYVYBZmdVAQAAAFNWAWdjAGFjGPz//2KeqUFK4/KVP2RVBgAAADIsMTQgJVRWAWFnZFULAAAAUmVzaWRlbnRpYWxWAWdjAWRVCwAAAFJlc2lkZW50aWFsYwQAAABiAAAAAAAA+H9kVQsAAABSZXNpZGVudGlhbFYBYWMEAAAAYwFWAWZjVQEAAABTBwAAAFRWAWFWAWZnVQEAAABTVgFnYwBhYxj8//9iu6lBsHG/bT9kVQYAAAAwLDM2ICVUVgFhZ2RVCgAAAENvbW1lcmNpYWxWAWdjAWRVCgAAAENvbW1lcmNpYWxjAQAAAGIAAAAAAAD4f2RVCgAAAENvbW1lcmNpYWxWAWFjBAAAAGMBVgFmY1UBAAAAUwsAAABUVgFhVgFmZ1UBAAAAU1YBZ2MAYWMY/P//Ymd0ORT1OpI/ZFUGAAAAMSw3OCAlVFYBYVRjAwAAAGMBVgFhVgFhVgFhVgFhVGMCAAAAYwFWAWFWAWFWAWFWAWFUYwEAAABjAVYBYVYBYVYBYVYBYVRjAAAAAGMBVgFhVgFhVgFhVgFhVgFmZ1UCAAAAU2dkVRcAAABkZWZhdWx0Um93QXhpc0hpZXJhcmNoeWRVEAAAAFplaWxlbmhpZXJhcmNoaWVWAWZnVQMAAABTZ2RVBgAAAGJpMjYxMmRVDAAAAEN1dCBPZmYgRGF0ZWRVBwAAAERETU1ZWThjAAAAAGMBVgFhVgFhZ2RVBgAAAGJpNDAxMmRVFgAAAEFUVCBNYWluIFByb3BlcnR5IFpvbmVhYwEAAABjAVYBYVYBYWdkVQYAAABiaTI2MjdkVRAAAABQcm9wZXJ0eSBDb3VudHJ5YWMBAAAAYwFWAWFWAWFUYwAAAABnZFUEAAAAcm9vdFYBYVYBZmdVAQAAAFNnZFUKAAAAMzAvMDkvMjAyMlYBZ2MAYWMY/P//YgAAAACAYdZAZFUKAAAAMzAvMDkvMjAyMlYBZmdVAQAAAFNnZFUOAAAARXVyb3BlYW4gVW5pb25WAWdjAWRVDgAAAEV1cm9wZWFuIFVuaW9uYwIAAABiAAAAAAAA+H9kVQ4AAABFdXJvcGVhbiBVbmlvblYBZmdVAgAAAFNnZFUHAAAAQXVzdHJpYVYBZ2MBZFUHAAAAQXVzdHJpYWMAAAAAYgAAAAAAAPh/ZFUHAAAAQXVzdHJpYVYBYWMDAAAAYwFWAWFWAWFWAWFWAWFnZFUHAAAAR2VybWFueVYBZ2MBZFUHAAAAR2VybWFueWMDAAAAYgAAAAAAAPh/ZFUHAAAAR2VybWFueVYBYWMDAAAAYwFWAWFWAWFWAWFWAWFUYwIAAABjAFYBYVYBYVYBYVYBYVRjAQAAAGMAVgFhVgFhVgFhVgFhVGMAAAAAYwBWAWFWAWFWAWFWAWFnZFUEAAAAcm9vdFYBYVYBZmdVAQAAAFNnZFUKAAAAMzAvMDkvMjAyMlYBZ2MAYWMY/P//YgAAAACAYdZAZFUKAAAAMzAvMDkvMjAyMlYBZmdVAQAAAFNnZFUOAAAARXVyb3BlYW4gVW5pb25WAWdjAWRVDgAAAEV1cm9wZWFuIFVuaW9uYwIAAABiAAAAAAAA+H9kVQ4AAABFdXJvcGVhbiBVbmlvblYBZmdVAgAAAFNnZFUHAAAAQXVzdHJpYVYBZ2MBZFUHAAAAQXVzdHJpYWMAAAAAYgAAAAAAAPh/ZFUHAAAAQXVzdHJpYVYBYWMDAAAAYwFWAWFWAWFWAWFWAWFnZFUHAAAAR2VybWFueVYBZ2MBZFUHAAAAR2VybWFueWMDAAAAYgAAAAAAAPh/ZFUHAAAAR2VybWFueVYBYWMDAAAAYwFWAWFWAWFWAWFWAWFUYwIAAABjAFYBYVYBYVYBYVYBYVRjAQAAAGMAVgFhVgFhVgFhVgFhVGMAAAAAYwBWAWFWAWFWAWFWAWFjAWdkVRoAAABkZWZhdWx0Q29sdW1uQXhpc0hpZXJhcmNoeWRVEQAAAFNwYWx0ZW5oaWVyYXJjaGllVgFmZ1UBAAAAU2dkVQYAAABiaTI2MzdkVQ4AAABBVFQgQXNzZXQgVHlwZWFjAQAAAGMBVgFhVgFhVGMAAAAAZ2RVBAAAAHJvb3RWAWFWAWZnVQIAAABTZ2RVCwAAAFJlc2lkZW50aWFsVgFnYwFkVQsAAABSZXNpZGVudGlhbGMEAAAAYgAAAAAAAPh/ZFULAAAAUmVzaWRlbnRpYWxWAWFjAQAAAGMBVgFhVgFhVgFhVgFhZ2RVCgAAAENvbW1lcmNpYWxWAWdjAWRVCgAAAENvbW1lcmNpYWxjAQAAAGIAAAAAAAD4f2RVCgAAAENvbW1lcmNpYWxWAWFjAQAAAGMBVgFhVgFhVgFhVgFhVGMAAAAAYwBWAWFWAWFWAWFWAWFnZFUEAAAAcm9vdFYBYVYBZmdVAgAAAFNnZFULAAAAUmVzaWRlbnRpYWxWAWdjAWRVCwAAAFJlc2lkZW50aWFsYwQAAABiAAAAAAAA+H9kVQsAAABSZXNpZGVudGlhbFYBYWMBAAAAYwFWAWFWAWFWAWFWAWFnZFUKAAAAQ29tbWVyY2lhbFYBZ2MBZFUKAAAAQ29tbWVyY2lhbGMBAAAAYgAAAAAAAPh/ZFUKAAAAQ29tbWVyY2lhbFYBYWMBAAAAYwFWAWFWAWFWAWFWAWFUYwAAAABjAFYBYVYBYVYBYVYBYWMBVGMBYwBjAGIAAAAAAAAAAFYBZlUBAAAAU2RVBgAAAGJpMjcwN1RjAGMBYwBhY0IFAgBWAWFkVZAHAAA8UmVzdWx0IHJlZj0iZGQyNjE2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jYzNyIgbGFiZWw9IkFUVCBBc3NldCBUeXBlIiByZWY9ImJpMjYzNyIgY29sdW1uPSJjMCIgc29ydE9uPSJjdXN0b20iIGN1c3RvbVNvcnQ9ImNzNjEyMCIvPjxOdW1lcmljVmFyaWFibGUgdmFybmFtZT0iYmkyNjEyIiBsYWJlbD0iQ3V0IE9mZiBEYXRlIiByZWY9ImJpMjYxMiIgY29sdW1uPSJjMSIgZm9ybWF0PSJERE1NWVk4IiB1c2FnZT0iY2F0ZWdvcmljYWwiLz48U3RyaW5nVmFyaWFibGUgdmFybmFtZT0iYmk0MDEyIiBsYWJlbD0iQVRUIE1haW4gUHJvcGVydHkgWm9uZSIgcmVmPSJiaTQwMTIiIGNvbHVtbj0iYzIiLz48U3RyaW5nVmFyaWFibGUgdmFybmFtZT0iYmkyNjI3IiBsYWJlbD0iUHJvcGVydHkgQ291bnRyeSIgcmVmPSJiaTI2MjciIGNvbHVtbj0iYzMiLz48TnVtZXJpY1ZhcmlhYmxlIHZhcm5hbWU9ImJpMjcwNyIgbGFiZWw9IiUgb2YgVE9UQUwgQmFsYW5jZSIgcmVmPSJiaTI3MDciIGNvbHVtbj0iYzQiIGZvcm1hdD0iUEVSQ0VOVDEyLjIiIHVzYWdlPSJxdWFudGl0YXRpdmUiLz48L1ZhcmlhYmxlcz48Q29sdW1ucz48U3RyaW5nQ29sdW1uIGNvbG5hbWU9ImMwIiBlbmNvZGluZz0idGV4dCIgbWF4TGVuZ3RoPSIxIi8+PE51bWVyaWNDb2x1bW4gY29sbmFtZT0iYzEiIGVuY29kaW5nPSJ0ZXh0IiBkYXRhVHlwZT0iZGF0ZSIvPjxTdHJpbmdDb2x1bW4gY29sbmFtZT0iYzIiIGVuY29kaW5nPSJ0ZXh0IiBtYXhMZW5ndGg9IjEiLz48U3RyaW5nQ29sdW1uIGNvbG5hbWU9ImMzIiBlbmNvZGluZz0idGV4dCIgbWF4TGVuZ3RoPSIxIi8+PE51bWVyaWNDb2x1bW4gY29sbmFtZT0iYzQiIGVuY29kaW5nPSJ0ZXh0IiBkYXRhVHlwZT0iZG91YmxlIi8+PC9Db2x1bW5zPjxEYXRhIGZvcm1hdD0iQ1NWIiByb3dDb3VudD0iMTIiIGF2YWlsYWJsZVJvd0NvdW50PSIxMiIgc2l6ZT0iNDExIiBkYXRhTGF5b3V0PSJtaW5pbWFsIiBncmFuZFRvdGFsPSJmYWxzZSIgaXNJbmRleGVkPSJ0cnVlIiBjb250ZW50S2V5PSJBWlFHTjZKQUNIUEtBSjNRMkxXMlY2RUpEWEU1SElFSyI+PCFbQ0RBVEFbLTEwMCwyMjkxOC4wLC0xMDAsLTEwMCwxLjAKLTEwMCwyMjkxOC4wLDIsLTEwMCwxLjAKLTEwMCwyMjkxOC4wLDIsMCwwLjk3ODU2NTY0Mzg3NTgzMTMKLTEwMCwyMjkxOC4wLDIsMywwLjAyMTQzNDM1NjEyNDE2OTEKNCwyMjkxOC4wLC0xMDAsLTEwMCwwLjU5MjU2NjQyMTgwMjk2NjkKNCwyMjkxOC4wLDIsLTEwMCwwLjU5MjU2NjQyMTgwMjk2NjkKNCwyMjkxOC4wLDIsMCwwLjU4ODkzNTA5NTA4MTkxMzQKNCwyMjkxOC4wLDIsMywwLjAwMzYzMTMyNjcyMTA1MzQ1NQoxLDIyOTE4LjAsLTEwMCwtMTAwLDAuNDA3NDMzNTc4MTk3MDMwMjQKMSwyMjkxOC4wLDIsLTEwMCwwLjQwNzQzMzU3ODE5NzAzMDI0CjEsMjI5MTguMCwyLDAsMC4zODk2MzA1NDg3OTM5MTQxCjEsMjI5MTguMCwyLDMsMC4wMTc4MDMwMjk0MDMxMTU2NDYKXV0+PC9EYXRhPjxTdHJpbmdUYWJsZSBmb3JtYXQ9IkNTViIgcm93Q291bnQ9IjUiIHNpemU9IjY0IiBjb250ZW50S2V5PSJQWTdSNk0yVlVWQTNLWFo3UEVDVkNHTURFTUxaWFg3VCI+PCFbQ0RBVEFbIkF1c3RyaWEiCiJDb21tZXJjaWFsIgoiRXVyb3BlYW4gVW5pb24iCiJHZXJtYW55IgoiUmVzaWRlbnRpYWwiCl1dPjwvU3RyaW5nVGFibGU+PC9SZXN1bHQ+VgFhYwBjAGMAYwFjAGMAYwBWAWFjAQAAAGMAYwBdRU5EX1JDKw==</data>
</ReportState>
</file>

<file path=customXml/item170.xml><?xml version="1.0" encoding="utf-8"?>
<ReportState xmlns="sas.reportstate">
  <data type="reportstate">U0NTX1NUQVJUW1YBZ1YBYV1FTkRfU0NTKys=</data>
</ReportState>
</file>

<file path=customXml/item171.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wN1QwOTowNjo0Nl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A3VDA2OjM1OjM2LjU4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M4IiBhdmFpbGFibGVSb3dDb3VudD0iMzgiIHNpemU9IjMwNCIgZGF0YUxheW91dD0ibWluaW1hbCIgZ3JhbmRUb3RhbD0iZmFsc2UiIGlzSW5kZXhlZD0iZmFsc2UiIGNvbnRlbnRLZXk9IllKMklUR05QMlE2S1hPVTVIVjdVRU9ET0tLWExVQktJIj4KICAgICAgICAgICAgICAgIDwhW0NEQVRBWz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MjI1MDg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3MjgiIGJhc2U9ImJpMjkiLz4KICAgICAgICAgICAgICAgIDxSZWxhdGlvbmFsRGF0YUl0ZW0gbmFtZT0iYmk2NzI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3MzAiIGJhc2U9ImJpODczIi8+CiAgICAgICAgICAgICAgICA8UmVsYXRpb25hbERhdGFJdGVtIG5hbWU9ImJpNjcz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3Mz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NZWFzdXJlU29ydEl0ZW0gcmVmPSJiaTY5OSIgc29ydERpcmVjdGlvbj0iZGVzY2VuZGluZyIv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zMy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M0IiBiYXNlPSJiaTI5Ii8+CiAgICAgICAgICAgICAgICA8UmVsYXRpb25hbERhdGFJdGVtIG5hbWU9ImJpNjczN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3Mz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NzM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kZ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Y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NzM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cz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3ND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c0MSIgYmFzZT0iYmkxMDU5Ii8+CiAgICAgICAgICAgICAgICA8UmVsYXRpb25hbERhdGFJdGVtIG5hbWU9ImJpNjc0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TWVhc3VyZVNvcnRJdGVtIHJlZj0iYmkxNjMwIiBzb3J0RGlyZWN0aW9uPSJhc2NlbmRpbmciL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NzQz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3NDQiIGJhc2U9ImJpMTA1OSIvPgogICAgICAgICAgICAgICAgPFJlbGF0aW9uYWxEYXRhSXRlbSBuYW1lPSJiaTY3NDU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E1lYXN1cmVTb3J0SXRlbSByZWY9ImJpMTk2NiIgc29ydERpcmVjdGlvbj0iYXNjZW5kaW5nIi8+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jc0NiIgYmFzZT0iYmkxMDU5Ii8+CiAgICAgICAgICAgICAgICA8UmVsYXRpb25hbERhdGFJdGVtIG5hbWU9ImJpNjc0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Y3ND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E1lYXN1cmVTb3J0SXRlbSByZWY9ImJpMTk3MyIgc29ydERpcmVjdGlvbj0iYXNjZW5kaW5nIi8+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c0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3NT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NzU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NzU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3NT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E1lYXN1cmVTb3J0SXRlbSByZWY9ImJpMjcwNyIgc29ydERpcmVjdGlvbj0iYXNjZW5kaW5nIj4KICAgICAgICAgICAgICAgICAgICAgICAgICAgIDxTb3J0TWVtYmVyIHJlZj0iYmkyNjM3Ij4nUmVzaWRlbnRpYWwnPC9Tb3J0TWVtYmVyPgogICAgICAgICAgICAgICAgICAgICAgICA8L01lYXN1cmVTb3J0SXRlbT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NzU0IiBiYXNlPSJiaTEwNTkiLz4KICAgICAgICAgICAgICAgIDxSZWxhdGlvbmFsRGF0YUl0ZW0gbmFtZT0iYmk2NzU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3NT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3NT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c1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3NT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3Nj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NzY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c2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3Nj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3Nj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NzY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3Nj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3Nj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3Nj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c2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Nzc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Nzc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3N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c3MyIgYmFzZT0iYmk5MjQiLz4KICAgICAgICAgICAgICAgIDxSZWxhdGlvbmFsRGF0YUl0ZW0gbmFtZT0iYmk2Nzc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TWVhc3VyZVNvcnRJdGVtIHJlZj0iYmk2NDcyIiBzb3J0RGlyZWN0aW9uPSJhc2NlbmRpbmciL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Nzc1IiBiYXNlPSJiaTkyNCIvPgogICAgICAgICAgICAgICAgPFJlbGF0aW9uYWxEYXRhSXRlbSBuYW1lPSJiaTY3NzY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c3NyIgYmFzZT0iYmk5MjQiLz4KICAgICAgICAgICAgICAgIDxSZWxhdGlvbmFsRGF0YUl0ZW0gbmFtZT0iYmk2Nzc4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3Nzk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E1lYXN1cmVTb3J0SXRlbSByZWY9ImJpNjUyOSIgc29ydERpcmVjdGlvbj0iYXNjZW5kaW5nIi8+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jc4MCIgYmFzZT0iYmk5MjQiLz4KICAgICAgICAgICAgICAgIDxSZWxhdGlvbmFsRGF0YUl0ZW0gbmFtZT0iYmk2Nzgx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jc4Mi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Y3ODM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jc4NC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2Nzg1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Y3ODYiIGJhc2U9ImJpMzEiLz4KICAgICAgICAgICAgICAgIDxSZWxhdGlvbmFsRGF0YUl0ZW0gbmFtZT0iYmk2Nzg3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Y3ODgiIGJhc2U9ImJpMzEiLz4KICAgICAgICAgICAgICAgIDxSZWxhdGlvbmFsRGF0YUl0ZW0gbmFtZT0iYmk2Nzg5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jc5MC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Y3OTEiIGJhc2U9ImJpOTI0Ii8+CiAgICAgICAgICAgICAgICA8UmVsYXRpb25hbERhdGFJdGVtIG5hbWU9ImJpNjc5Mi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RGlyZWN0IGNsYWltIGFnYWluc3Qgc292ZXJlaWdu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RGlyZWN0IGNsYWltIGFnYWluc3QgcmVnaW9uL2ZlZGVyYWwgc3RhdGUnLGNvbmQoaW4oJHtiaTg2NSxiaW5uZWR9LCdPODQuMTEwLTIxJywnTzg0LjExMC0zMycsJ084NC4xMTAtMjInLCdPODQuMTEwLTIzJywnTzg0LjI1MC0wMycsJ0UzNi4wMDAtMDAnLCdFMzcuMDAwLTAwJywnRTM4LjExMC0wMCcsJ084NC4xMjAtMjEnLCdPODQuMTIwLTIyJyksJ0RpcmVjdCBjbGFpbSBhZ2FpbnN0IG11bmljaXBhbGl0eScsY29uZChlcSgke2JpODg2LGJpbm5lZH0sJ0VJRkxMVUxVQk8wMScpLCdEaXJlY3QgY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0xvYW4gd2l0aCBndWFyYW50ZWUgb2Ygc292ZXJlaWdu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TG9hbiB3aXRoIGd1YXJhbnRlZSBvZiByZWdpb24vZmVkZXJhbCBzdGF0ZScsY29uZChvcihpbigke2JpODgyLGJpbm5lZH0sJ084NC4xMTAtMjEnLCdPODQuMTEwLTMzJywnTzg0LjI1MC0wMycpLGluKCR7Ymk4NzEsYmlubmVkfSwnRE9STkJJUk5TRUlMJywnRUJTJywnV09ITkJBVUdFMScpKSwnTG9hbiB3aXRoIGd1YXJhbnRlZSBvZiBtdW5pY2lwYWxpdHk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0g4omkIDI0IG1vbnRocycsY29uZChsdCgke2JpODc1LHJhd30sMzYpLCfiiaUgMjQtIOKJpCAzNiBtb250aHMnLGNvbmQobHQoJHtiaTg3NSxyYXd9LDYwKSwn4omlIDM2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F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vL3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EaXJlY3QgY2xhaW0gYWdhaW5zdCBzb3ZlcmVpZ24nLCdMb2FuIHdpdGggZ3VhcmFudGVlIG9mIHNvdmVyZWlnbicpLCdTb3ZlcmVpZ25zJyxjb25kKGluKCR7YmkxODk1LGJpbm5lZH0sJ0RpcmVjdCBjbGFpbSBhZ2FpbnN0IHJlZ2lvbi9mZWRlcmFsIHN0YXRlJywnTG9hbiB3aXRoIGd1YXJhbnRlZSBvZiByZWdpb24vZmVkZXJhbCBzdGF0ZScpLCdSZWdpb25hbC9mZWRlcmFsIGF1dGhvcml0aWVzJyxjb25kKGluKCR7YmkxODk1LGJpbm5lZH0sJ0RpcmVjdCBjbGFpbSBhZ2FpbnN0IG11bmljaXBhbGl0eScsJ0xvYW4gd2l0aCBndWFyYW50ZWUgb2YgbXVuaWNpcGFsaXR5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jgsYmk2NzI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zAsYmk2NzM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QsYmk2NzM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Mz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Q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DA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xLGJpNjc0Mj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M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0LGJpNjc0NT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YsYmk2NzQ3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g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O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w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x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y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M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QsYmk2NzU1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Y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c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Q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4PC9Qcm9wZXJ0eT4KICAgICAgICAgICAgPC9FZGl0b3JQcm9wZXJ0aWVzPgogICAgICAgICAgICA8TGlua0Jhci8+CiAgICAgICAgPC9Qcm9tcHQ+CiAgICAgICAgPFByb21wdCBuYW1lPSJ2ZTM1NjkiIGxhYmVsPSJCdXR0b24gQ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5PC9Qcm9wZXJ0eT4KICAgICAgICAgICAgPC9FZGl0b3JQcm9wZXJ0aWVzPgogICAgICAgICAgICA8TGlua0Jhci8+CiAgICAgICAgPC9Qcm9tcHQ+CiAgICAgICAgPFByb21wdCBuYW1lPSJ2ZTM1OTYiIGxhYmVsPSJCdXR0b24gQmFyIC0gUmVmaW5hbmNpbmcgTWFya2VyIDQ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Yw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T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j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M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2ND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CYXIgLSBSZWZpbmFuY2luZyBNYXJrZXIgMyAoMSk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xPC9Qcm9wZXJ0eT4KICAgICAgICAgICAgPC9FZGl0b3JQcm9wZXJ0aWVzPgogICAgICAgICAgICA8TGlua0Jhci8+CiAgICAgICAgPC9Qcm9tcHQ+CiAgICAgICAgPFByb21wdCBuYW1lPSJ2ZTY0NjkiIGxhYmVsPSJCdXR0b24gQmFyIC0gQVRUIEFzc2V0IFR5cGUgMSAoMSk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MsYmk2Nzc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UsYmk2Nzc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3LGJpNjc3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AsYmk2Nzg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TY2hhbHRmbMOkY2hlbmxlaXN0ZSAtIFJlZmluYW5jaW5nIE1hcmtlciAxICgxKS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ODI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M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0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T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ixiaTY3ODc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4OCxiaTY3OD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MD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MSxiaTY3OTI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NzE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1NTM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NzQ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cy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NzM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3Mz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NzQ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3ND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NzQ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c1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3MzY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c2N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NzMz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3MzI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czN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NzI5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3NjU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czMS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3NTg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3NDM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3NDk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3NTA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3NTE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3NTI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3NTM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3NTY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3Mzc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3Mzg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3Mzk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NzU5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NzQy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NzQ1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NzQ3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NzQ4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NzU1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c2MC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c1Ny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3NjE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NzYy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c2My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3NjY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NzY3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c2O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3Njk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Nzcw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Nzcz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Nzc1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Nzc3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Nzc5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Nzgw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Nzc0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Nzc2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Nzc4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Nzgx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c3MS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c3Mi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c4My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c4NC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c4NS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c4Ni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c4O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c5MC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c5MS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3ODI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Nzg3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c4O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Nzky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zAt4omkNDAlJzwvVmFsdWVFeHByZXNzaW9uPgogICAgICAgICAgICAgICAgPFRlc3RFeHByZXNzaW9uPmJldHdlZW4oJHt2YXIxMzMscmF3fSwwLDAuNCk8L1Rlc3RFeHByZXNzaW9uPgogICAgICAgICAgICA8L0dyb3VwPgogICAgICAgICAgICA8R3JvdXA+CiAgICAgICAgICAgICAgICA8VmFsdWVFeHByZXNzaW9uPicmZ3Q7NDAlLeKJpDUwJSc8L1ZhbHVlRXhwcmVzc2lvbj4KICAgICAgICAgICAgICAgIDxUZXN0RXhwcmVzc2lvbj5iZXR3ZWVuKCR7dmFyMTMzLHJhd30sMC40LDAuNSk8L1Rlc3RFeHByZXNzaW9uPgogICAgICAgICAgICA8L0dyb3VwPgogICAgICAgICAgICA8R3JvdXA+CiAgICAgICAgICAgICAgICA8VmFsdWVFeHByZXNzaW9uPicmZ3Q7NTAlLeKJpDYwJSc8L1ZhbHVlRXhwcmVzc2lvbj4KICAgICAgICAgICAgICAgIDxUZXN0RXhwcmVzc2lvbj5iZXR3ZWVuKCR7dmFyMTMzLHJhd30sMC41LDAuNik8L1Rlc3RFeHByZXNzaW9uPgogICAgICAgICAgICA8L0dyb3VwPgogICAgICAgICAgICA8R3JvdXA+CiAgICAgICAgICAgICAgICA8VmFsdWVFeHByZXNzaW9uPicmZ3Q7NjAlLeKJpDcwJSc8L1ZhbHVlRXhwcmVzc2lvbj4KICAgICAgICAgICAgICAgIDxUZXN0RXhwcmVzc2lvbj5iZXR3ZWVuKCR7dmFyMTMzLHJhd30sMC42LDAuNyk8L1Rlc3RFeHByZXNzaW9uPgogICAgICAgICAgICA8L0dyb3VwPgogICAgICAgICAgICA8R3JvdXA+CiAgICAgICAgICAgICAgICA8VmFsdWVFeHByZXNzaW9uPicmZ3Q7NzAlLeKJpDgwJSc8L1ZhbHVlRXhwcmVzc2lvbj4KICAgICAgICAgICAgICAgIDxUZXN0RXhwcmVzc2lvbj5iZXR3ZWVuKCR7dmFyMTMzLHJhd30sMC43LDAuOCk8L1Rlc3RFeHByZXNzaW9uPgogICAgICAgICAgICA8L0dyb3VwPgogICAgICAgICAgICA8R3JvdXA+CiAgICAgICAgICAgICAgICA8VmFsdWVFeHByZXNzaW9uPicmZ3Q7ODAlLeKJpDkwJSc8L1ZhbHVlRXhwcmVzc2lvbj4KICAgICAgICAgICAgICAgIDxUZXN0RXhwcmVzc2lvbj5iZXR3ZWVuKCR7dmFyMTMzLHJhd30sMC44LDAuOSk8L1Rlc3RFeHByZXNzaW9uPgogICAgICAgICAgICA8L0dyb3VwPgogICAgICAgICAgICA8R3JvdXA+CiAgICAgICAgICAgICAgICA8VmFsdWVFeHByZXNzaW9uPicmZ3Q7OTAlLeKJpDEwMCUnPC9WYWx1ZUV4cHJlc3Npb24+CiAgICAgICAgICAgICAgICA8VGVzdEV4cHJlc3Npb24+YmV0d2Vlbigke3ZhcjEzMyxyYXd9LDAuOSwxKTwvVGVzdEV4cHJlc3Npb24+CiAgICAgICAgICAgIDwvR3JvdXA+CiAgICAgICAgICAgIDxPdGhlcj4KICAgICAgICAgICAgICAgIDxWYWx1ZUV4cHJlc3Npb24+JyZndDsxMD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wLeKJpDQwJSc8L1ZhbHVlRXhwcmVzc2lvbj4KICAgICAgICAgICAgICAgIDxUZXN0RXhwcmVzc2lvbj5iZXR3ZWVuKCR7dmFyOTgwLHJhd30sMCwwLjQpPC9UZXN0RXhwcmVzc2lvbj4KICAgICAgICAgICAgPC9Hcm91cD4KICAgICAgICAgICAgPEdyb3VwPgogICAgICAgICAgICAgICAgPFZhbHVlRXhwcmVzc2lvbj4nJmd0OzQwJS3iiaQ1MCUnPC9WYWx1ZUV4cHJlc3Npb24+CiAgICAgICAgICAgICAgICA8VGVzdEV4cHJlc3Npb24+YmV0d2Vlbigke3Zhcjk4MCxyYXd9LDAuNCwwLjUpPC9UZXN0RXhwcmVzc2lvbj4KICAgICAgICAgICAgPC9Hcm91cD4KICAgICAgICAgICAgPEdyb3VwPgogICAgICAgICAgICAgICAgPFZhbHVlRXhwcmVzc2lvbj4nJmd0OzUwJS3iiaQ2MCUnPC9WYWx1ZUV4cHJlc3Npb24+CiAgICAgICAgICAgICAgICA8VGVzdEV4cHJlc3Npb24+YmV0d2Vlbigke3Zhcjk4MCxyYXd9LDAuNSwwLjYpPC9UZXN0RXhwcmVzc2lvbj4KICAgICAgICAgICAgPC9Hcm91cD4KICAgICAgICAgICAgPEdyb3VwPgogICAgICAgICAgICAgICAgPFZhbHVlRXhwcmVzc2lvbj4nJmd0OzYwJS3iiaQ3MCUnPC9WYWx1ZUV4cHJlc3Npb24+CiAgICAgICAgICAgICAgICA8VGVzdEV4cHJlc3Npb24+YmV0d2Vlbigke3Zhcjk4MCxyYXd9LDAuNiwwLjcpPC9UZXN0RXhwcmVzc2lvbj4KICAgICAgICAgICAgPC9Hcm91cD4KICAgICAgICAgICAgPEdyb3VwPgogICAgICAgICAgICAgICAgPFZhbHVlRXhwcmVzc2lvbj4nJmd0OzcwJS3iiaQ4MCUnPC9WYWx1ZUV4cHJlc3Npb24+CiAgICAgICAgICAgICAgICA8VGVzdEV4cHJlc3Npb24+YmV0d2Vlbigke3Zhcjk4MCxyYXd9LDAuNywwLjgpPC9UZXN0RXhwcmVzc2lvbj4KICAgICAgICAgICAgPC9Hcm91cD4KICAgICAgICAgICAgPEdyb3VwPgogICAgICAgICAgICAgICAgPFZhbHVlRXhwcmVzc2lvbj4nJmd0OzgwJS3iiaQ5MCUnPC9WYWx1ZUV4cHJlc3Npb24+CiAgICAgICAgICAgICAgICA8VGVzdEV4cHJlc3Npb24+YmV0d2Vlbigke3Zhcjk4MCxyYXd9LDAuOCwwLjkpPC9UZXN0RXhwcmVzc2lvbj4KICAgICAgICAgICAgPC9Hcm91cD4KICAgICAgICAgICAgPEdyb3VwPgogICAgICAgICAgICAgICAgPFZhbHVlRXhwcmVzc2lvbj4nJmd0OzkwJS3iiaQxMDAlJzwvVmFsdWVFeHByZXNzaW9uPgogICAgICAgICAgICAgICAgPFRlc3RFeHByZXNzaW9uPmJldHdlZW4oJHt2YXI5ODAscmF3fSwwLjksMSk8L1Rlc3RFeHByZXNzaW9uPgogICAgICAgICAgICA8L0dyb3VwPgogICAgICAgICAgICA8T3RoZXI+CiAgICAgICAgICAgICAgICA8VmFsdWVFeHByZXNzaW9uPicmZ3Q7MTAw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RGlyZWN0IGNsYWltIGFnYWluc3Qgc292ZXJlaWduPC9WYWx1ZT4KICAgICAgICAgICAgPFZhbHVlPkxvYW4gd2l0aCBndWFyYW50ZWUgb2Ygc292ZXJlaWduPC9WYWx1ZT4KICAgICAgICAgICAgPFZhbHVlPkRpcmVjdCBjbGFpbSBhZ2FpbnN0IHJlZ2lvbi9mZWRlcmFsIHN0YXRlPC9WYWx1ZT4KICAgICAgICAgICAgPFZhbHVlPkxvYW4gd2l0aCBndWFyYW50ZWUgb2YgcmVnaW9uL2ZlZGVyYWwgc3RhdGU8L1ZhbHVlPgogICAgICAgICAgICA8VmFsdWU+RGlyZWN0IGNsYWltIGFnYWluc3QgbXVuaWNpcGFsaXR5PC9WYWx1ZT4KICAgICAgICAgICAgPFZhbHVlPkxvYW4gd2l0aCBndWFyYW50ZWUgb2YgbXVuaWNpcGFsaXR5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EtMTAtMD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DdUMDk6MDY6NDYuMzM0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EwNTU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U1My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LTEiIHZlcnRpY2FsSW5kZXg9Ii0xIiBob3Jpem9udGFsQ2VsbHM9IjAiIHZlcnRpY2FsQ2VsbHM9IjAiLz4KICAgICAgICAgICAgPC9UYWJsZVN0YXRlPgogICAgICAgICAgICA8Q3Jvc3N0YWJTdGF0ZSBlbGVtZW50PSJ2ZTQ3OCI+CiAgICAgICAgICAgICAgICA8VmlzaWJsZUNlbGxzIGhvcml6b250YWxJbmRleD0iLTEiIHZlcnRpY2FsSW5kZXg9Ii0xIiBob3Jpem9udGFsQ2VsbHM9IjAiIHZlcnRpY2FsQ2VsbHM9IjAiLz4KICAgICAgICAgICAgPC9Dcm9zc3RhYlN0YXRlPgogICAgICAgICAgICA8Q3Jvc3N0YWJTdGF0ZSBlbGVtZW50PSJ2ZTY1OSI+CiAgICAgICAgICAgICAgICA8VmlzaWJsZUNlbGxzIGhvcml6b250YWxJbmRleD0iLTEiIHZlcnRpY2FsSW5kZXg9Ii0xIiBob3Jpem9udGFsQ2VsbHM9IjAiIHZlcnRpY2FsQ2VsbHM9IjAiLz4KICAgICAgICAgICAgPC9Dcm9zc3RhYlN0YXRlPgogICAgICAgICAgICA8Q3Jvc3N0YWJTdGF0ZSBlbGVtZW50PSJ2ZTcxNSI+CiAgICAgICAgICAgICAgICA8U2VsZWN0aW9ucz4KICAgICAgICAgICAgICAgICAgICA8U2VsZWN0aW9uIHJlc3VsdERlZmluaXRpb249ImRkMTAzOSI+YW5kKGVxKCR7Ymk3MTl9LCdCT05EJyksZXEoJHtiaTcyMH0sJ0VVUicpKTwvU2VsZWN0aW9uPgogICAgICAgICAgICAgICAgPC9TZWxlY3Rpb25zPgogICAgICAgICAgICAgICAgPFZpc2libGVDZWxscyBob3Jpem9udGFsSW5kZXg9Ii0xIiB2ZXJ0aWNhbEluZGV4PSItMSIgaG9yaXpvbnRhbENlbGxzPSIwIiB2ZXJ0aWNhbENlbGxzPSIwIi8+CiAgICAgICAgICAgIDwvQ3Jvc3N0YWJTdGF0ZT4KICAgICAgICAgICAgPFRhYmxlU3RhdGUgZWxlbWVudD0idmU3NDQiPgogICAgICAgICAgICAgICAgPFZpc2libGVDZWxscyBob3Jpem9udGFsSW5kZXg9Ii0xIiB2ZXJ0aWNhbEluZGV4PSItMSIgaG9yaXpvbnRhbENlbGxzPSIwIiB2ZXJ0aWNhbENlbGxzPSIwIi8+CiAgICAgICAgICAgIDwvVGFibGVTdGF0ZT4KICAgICAgICAgICAgPENyb3NzdGFiU3RhdGUgZWxlbWVudD0idmU3NjIiPgogICAgICAgICAgICAgICAgPFNlbGVjdGlvbnM+CiAgICAgICAgICAgICAgICAgICAgPFNlbGVjdGlvbiByZXN1bHREZWZpbml0aW9uPSJkZDQ2OTEiPmFuZChlcSgke2JpNDczOH0sJ0VVJyksZXEoJHtiaTQ1MDJ9LCdEb21lc3RpYyAoQ291bnRyeSBvZiBJc3N1ZXIpJyksZXEoJHtiaTQ2ODR9LDIyNTUzKSk8L1NlbGVjdGlvbj4KICAgICAgICAgICAgICAgIDwvU2VsZWN0aW9ucz4KICAgICAgICAgICAgICAgIDxWaXNpYmxlQ2VsbHMgaG9yaXpvbnRhbEluZGV4PSItMSIgdmVydGljYWxJbmRleD0iLTEiIGhvcml6b250YWxDZWxscz0iMCIgdmVydGljYWxDZWxscz0iMCIvPgogICAgICAgICAgICA8L0Nyb3NzdGFiU3RhdGU+CiAgICAgICAgICAgIDxUYWJsZVN0YXRlIGVsZW1lbnQ9InZlODQ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wIiB2ZXJ0aWNhbEluZGV4PSIwIiBob3Jpem9udGFsQ2VsbHM9IjEiIHZlcnRpY2FsQ2VsbHM9IjIiLz4KICAgICAgICAgICAgPC9Dcm9zc3RhYlN0YXRlPgogICAgICAgICAgICA8Q3Jvc3N0YWJTdGF0ZSBlbGVtZW50PSJ2ZTIzMzAiPgogICAgICAgICAgICAgICAgPFZpc2libGVDZWxscyBob3Jpem9udGFsSW5kZXg9IjAiIHZlcnRpY2FsSW5kZXg9IjAiIGhvcml6b250YWxDZWxscz0iMSIgdmVydGljYWxDZWxscz0iNyIvPgogICAgICAgICAgICA8L0Nyb3NzdGFiU3RhdGU+CiAgICAgICAgICAgIDxDcm9zc3RhYlN0YXRlIGVsZW1lbnQ9InZlMjYxNyI+CiAgICAgICAgICAgICAgICA8VmlzaWJsZUNlbGxzIGhvcml6b250YWxJbmRleD0iMCIgdmVydGljYWxJbmRleD0iMCIgaG9yaXpvbnRhbENlbGxzPSIxIiB2ZXJ0aWNhbENlbGxzPSIwIi8+CiAgICAgICAgICAgIDwvQ3Jvc3N0YWJTdGF0ZT4KICAgICAgICAgICAgPENyb3NzdGFiU3RhdGUgZWxlbWVudD0idmUxMDk1Ij4KICAgICAgICAgICAgICAgIDxWaXNpYmxlQ2VsbHMgaG9yaXpvbnRhbEluZGV4PSIwIiB2ZXJ0aWNhbEluZGV4PSIwIiBob3Jpem9udGFsQ2VsbHM9IjEiIHZlcnRpY2FsQ2VsbHM9IjQiLz4KICAgICAgICAgICAgPC9Dcm9zc3RhYlN0YXRlPgogICAgICAgICAgICA8Q3Jvc3N0YWJTdGF0ZSBlbGVtZW50PSJ2ZTEyNTgiPgogICAgICAgICAgICAgICAgPFZpc2libGVDZWxscyBob3Jpem9udGFsSW5kZXg9IjAiIHZlcnRpY2FsSW5kZXg9IjAiIGhvcml6b250YWxDZWxscz0iMSIgdmVydGljYWxDZWxscz0iMiIvPgogICAgICAgICAgICA8L0Nyb3NzdGFiU3RhdGU+CiAgICAgICAgICAgIDxDcm9zc3RhYlN0YXRlIGVsZW1lbnQ9InZlMTM3MiI+CiAgICAgICAgICAgICAgICA8VmlzaWJsZUNlbGxzIGhvcml6b250YWxJbmRleD0iMCIgdmVydGljYWxJbmRleD0iMCIgaG9yaXpvbnRhbENlbGxzPSIxIiB2ZXJ0aWNhbENlbGxzPSIyIi8+CiAgICAgICAgICAgIDwvQ3Jvc3N0YWJTdGF0ZT4KICAgICAgICAgICAgPENyb3NzdGFiU3RhdGUgZWxlbWVudD0idmUxNDAyIj4KICAgICAgICAgICAgICAgIDxWaXNpYmxlQ2VsbHMgaG9yaXpvbnRhbEluZGV4PSIwIiB2ZXJ0aWNhbEluZGV4PSIwIiBob3Jpem9udGFsQ2VsbHM9IjEiIHZlcnRpY2FsQ2VsbHM9IjIiLz4KICAgICAgICAgICAgPC9Dcm9zc3RhYlN0YXRlPgogICAgICAgICAgICA8Q3Jvc3N0YWJTdGF0ZSBlbGVtZW50PSJ2ZTI0NDUiPgogICAgICAgICAgICAgICAgPFZpc2libGVDZWxscyBob3Jpem9udGFsSW5kZXg9IjAiIHZlcnRpY2FsSW5kZXg9IjAiIGhvcml6b250YWxDZWxscz0iMSIgdmVydGljYWxDZWxscz0iMiIvPgogICAgICAgICAgICA8L0Nyb3NzdGFiU3RhdGU+CiAgICAgICAgICAgIDxDcm9zc3RhYlN0YXRlIGVsZW1lbnQ9InZlMjUyNyI+CiAgICAgICAgICAgICAgICA8VmlzaWJsZUNlbGxzIGhvcml6b250YWxJbmRleD0iMCIgdmVydGljYWxJbmRleD0iMCIgaG9yaXpvbnRhbENlbGxzPSIxIiB2ZXJ0aWNhbENlbGxzPSI0Ii8+CiAgICAgICAgICAgIDwvQ3Jvc3N0YWJTdGF0ZT4KICAgICAgICAgICAgPENyb3NzdGFiU3RhdGUgZWxlbWVudD0idmUyNTQ3Ij4KICAgICAgICAgICAgICAgIDxWaXNpYmxlQ2VsbHMgaG9yaXpvbnRhbEluZGV4PSIwIiB2ZXJ0aWNhbEluZGV4PSIwIiBob3Jpem9udGFsQ2VsbHM9IjEiIHZlcnRpY2FsQ2VsbHM9IjQ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TZWxlY3Rpb25zPgogICAgICAgICAgICAgICAgICAgIDxTZWxlY3Rpb24gcmVzdWx0RGVmaW5pdGlvbj0iZGQxNDQ1Ij5hbmQoZXEoJHtiaTE2MjJ9LDIyNTUzKSxlcSgke2JpMTQ2NX0sJyZndDswIC0gJmx0Oz0xMDAsMDAw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4MTMiPgogICAgICAgICAgICAgICAgPFNlbGVjdGlvbnM+CiAgICAgICAgICAgICAgICAgICAgPFNlbGVjdGlvbiByZXN1bHREZWZpbml0aW9uPSJkZDE4MTIiPmFuZChlcSgke2JpMTgwOH0sMjI1NTMpLGVxKCR7YmkxOTI2fSwnJmd0OzEwM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k0MSI+CiAgICAgICAgICAgICAgICA8U2VsZWN0aW9ucz4KICAgICAgICAgICAgICAgICAgICA8U2VsZWN0aW9uIHJlc3VsdERlZmluaXRpb249ImRkMTk0MCI+YW5kKGVxKCR7YmkxOTM2fSwyMjU1MyksZXEoJHtiaTE5NTZ9LCcmZ3Q7MTAw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TgxIj4KICAgICAgICAgICAgICAgIDxTZWxlY3Rpb25zPgogICAgICAgICAgICAgICAgICAgIDxTZWxlY3Rpb24gcmVzdWx0RGVmaW5pdGlvbj0iZGQxOTgwIj5hbmQoZXEoJHtiaTE5NzZ9LDIyNTUzKSxlcSgke2JpMTk5Nn0sJ1Jlc2lkZW50aWFsJyksZXEoJHtiaTMzMjd9LCdvL3cgQnVpbGRpbmdzIGxhbmQ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NlbGVjdGlvbnM+CiAgICAgICAgICAgICAgICAgICAgPFNlbGVjdGlvbiByZXN1bHREZWZpbml0aW9uPSJkZDY0ODAiPmFuZChlcSgke2JpNjQ3Nn0sMjI1NTMpLGVxKCR7Ymk2NDc3fSwnJmd0OzAgLSAmbHQ7PTEwMCwwMDA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wMCI+CiAgICAgICAgICAgICAgICA8U2VsZWN0aW9ucz4KICAgICAgICAgICAgICAgICAgICA8U2VsZWN0aW9uIHJlc3VsdERlZmluaXRpb249ImRkNjQ5OSI+YW5kKGVxKCR7Ymk2NDk1fSwyMjU1MyksZXEoJHtiaTY0OTZ9LCcmZ3Q7OTAlLeKJpDEwM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xOSI+CiAgICAgICAgICAgICAgICA8U2VsZWN0aW9ucz4KICAgICAgICAgICAgICAgICAgICA8U2VsZWN0aW9uIHJlc3VsdERlZmluaXRpb249ImRkNjUxOCI+YW5kKGVxKCR7Ymk2NTE0fSwyMjU1MyksZXEoJHtiaTY1MTV9LCcmZ3Q7NTAlLeKJpDYw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M4Ij4KICAgICAgICAgICAgICAgIDxTZWxlY3Rpb25zPgogICAgICAgICAgICAgICAgICAgIDxTZWxlY3Rpb24gcmVzdWx0RGVmaW5pdGlvbj0iZGQ2NTM3Ij5hbmQoZXEoJHtiaTY1MzJ9LDIyNTUzKSxlcSgke2JpNjUzM30sJ0NvbW1lcmNpYWwnKSxlcSgke2JpNjUzNH0sJ28vdyBTb2NpYWwgJmFtcDsgQ3VsdHVyYWwgcHVycG9zZXM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72.xml><?xml version="1.0" encoding="utf-8"?>
<ReportState xmlns="sas.reportstate">
  <data type="reportstate">Q0VDU19TVEFSVFtWAWdVAAAAAFNUXUVORF9DRUNTKys=</data>
</ReportState>
</file>

<file path=customXml/item173.xml><?xml version="1.0" encoding="utf-8"?>
<ReportState xmlns="sas.reportstate">
  <data type="reportstate">UkNfU1RBUlRbVgVnZ1VjAgAAAFNnYwIAAABjAAAAAGRVBgAAAHZlNjYwNWRVAAAAAGMAAAAAZ5lmVQEAAABTVgFnmGRVBgAAAGJpNzgwNWRVEgAAAFJlZmluYW5jaW5nIE1hcmtlcmFWAWdjAWRVAgAAADc0Yxj8//9iAAAAAAAA+H9kVQIAAAA3NGMBAAAAVGMIAAAAYWMAZ2MCAAAAYwAAAABkVQUAAAB2ZTcyM2RVAAAAAGMAAAAAZ5lmVQEAAABTVgFnmGRVBgAAAGJpNjYyNWRVDAAAAEN1dCBPZmYgRGF0ZWFWAWdjAGFjGPz//2IAAAAAgGHWQGRVCgAAADMwLzA5LzIwMjJjAQAAAFRjCAAAAGFjAFRWAWZVAwAAAFNkVQYAAABiaTY2MjdkVQYAAABiaTY2MjhkVQYAAABiaTY2MjVUVgFhVgFnZFUGAAAAZGQ2NjMxVgFmVQkAAABTZFUHAAAAMCAtIDEgWWRVBwAAADEgLSAyIFlkVQUAAAAxMCsgWWRVBwAAADIgLSAzIFlkVQcAAAAzIC0gNCBZZFUHAAAANCAtIDUgWWRVCAAAADUgLSAxMCBZZFUFAAAAQXNzZXRkVQkAAABMaWFiaWxpdHlUVgFmZ1UEAAAAU1YBZ8BjAAAAAGRVBgAAAGJpNjYyNWRVDAAAAEN1dCBPZmYgRGF0ZWRVBwAAAERETU1ZWThjGAAAAFYBZmNVEAAAAFMAAAAAgGHWQAAAAACAYdZAAAAAAIBh1kAAAAAAgGHWQAAAAACAYdZAAAAAAIBh1kAAAAAAgGHWQAAAAACAYdZAAAAAAIBh1kAAAAAAgGHWQAAAAACAYdZAAAAAAIBh1kAAAAAAgGHWQAAAAACAYdZAAAAAAIBh1kAAAAAAgGHWQFRWAWFjAQAAAGIQAAAAYgAAAAAAAPh/YgAAAAAAAPh/YgAAAAAAAPh/YgAAAAAAAPh/YgAAAAAAAPh/YWMAYwBjAGMBVgFnwGMBAAAAZFUGAAAAYmk2NjI3ZFURAAAAQXNzZXQgLyBMaWFiaWxpdHlhYxgAAABWAWFWAWZjVRAAAABTBwAAAAcAAAAHAAAABwAAAAcAAAAHAAAABwAAAAcAAAAIAAAACAAAAAgAAAAIAAAACAAAAAgAAAAIAAAACAAAAFRjAQAAAGIQAAAAYgAAAAAAAPh/YgAAAAAAAPh/YgAAAAAAAPh/YgAAAAAAAPh/YgAAAAAAAPh/YWMAYwBjAGMBVgFnwGMBAAAAZFUGAAAAYmk2NjI4ZFUYAAAAUmVzaWR1YWwgTGlmZSBieSBCdWNrZXRzYWMYAAAAVgFhVgFmY1UQAAAAU5z///8AAAAAAQAAAAMAAAAEAAAABQAAAAYAAAACAAAAnP///wAAAAABAAAAAwAAAAQAAAAFAAAABgAAAAIAAABUYwEAAABiEAAAAGIAAAAAAAD4f2IAAAAAAAD4f2IAAAAAAAD4f2IAAAAAAAD4f2IAAAAAAAD4f2FjAGMAYwBjAVYBZ8BjAAAAAGRVBgAAAGJpNjYyNmRVFQAAAFByaW5jaXBhbCBQYWlkIGluIEVVUmRVCQAAAENPTU1BMzIuMmMAAAAAVgFmY1UQAAAAU1TcaXsGdOxBMt/8nmg4uEGxeHIqUwjFQYzvQJcjHrpBPlgtQzxCv0FMQVoeFRmyQUgue6XiP8ZBOBbXUfWuxEGamTls6A3mQQAAAAAAAAAAAAAAAHawgEEAAAAAAAAAADMzcxiqCtVBAAAAwAta1kEAAAAAqMtoQQAAAAAAAAAAVFYBYWMCAAAAYhAAAABiAAAAAAAA+H9iAAAAAAAA+H9iAAAAAAAA+H9iAAAAAAAA+H9iAAAAAAAA+H9hYwBjAGMAYwFUZ6BmY1UQAAAAUwAAAAAAAAAAAAAAAAAAAABUVgFlY1UAAAAAU1RhVgFhYxAAAABiEAAAAGMBYwBiAAAAAAAAAABWAWFWAWFWA2dnZFUGAAAAZGQ2NjMxVgFhVgFmZ1UCAAAAU2dkVQUAAABBc3NldFYBZ2MBZFUFAAAAQXNzZXRjBwAAAGIAAAAAAAD4f2RVBQAAAEFzc2V0VgFmZ1UIAAAAU2dkVQsAAABNQVRDSEVTX0FMTFYBZ2MBZFULAAAATUFUQ0hFU19BTExjnP///2IAAAAAAAD4f2RVCwAAAE1BVENIRVNfQUxMVgFmZ1UBAAAAU2dkVQoAAAAzMC8wOS8yMDIyVgFnYwBhYxj8//9iAAAAAIBh1kBkVQoAAAAzMC8wOS8yMDIyVgFhYwMAAABjAVYBZmNVAQAAAFMAAAAAVFYBYVYBZmdVAQAAAFNWAWdjAGFjGPz//2JU3Gl7BnTsQWRVEwAAADPCoDgxOMKgOTI3wqAwNjcsMzFUVgFhVGMCAAAAYwFWAWFWAWFWAWFWAWFnZFUHAAAAMCAtIDEgWVYBZ2MBZFUHAAAAMCAtIDEgWWMAAAAAYgAAAAAAAPh/ZFUHAAAAMCAtIDEgWVYBZmdVAQAAAFNnZFUKAAAAMzAvMDkvMjAyMlYBZ2MAYWMY/P//YgAAAACAYdZAZFUKAAAAMzAvMDkvMjAyMlYBYWMDAAAAYwFWAWZjVQEAAABTAQAAAFRWAWFWAWZnVQEAAABTVgFnYwBhYxj8//9iMt/8nmg4uEFkVRAAAAA0MDbCoDM0OcKgOTgyLDk5VFYBYVRjAgAAAGMBVgFhVgFhVgFhVgFhZ2RVBwAAADEgLSAyIFlWAWdjAWRVBwAAADEgLSAyIFljAQAAAGIAAAAAAAD4f2RVBwAAADEgLSAyIFlWAWZnVQEAAABTZ2RVCgAAADMwLzA5LzIwMjJWAWdjAGFjGPz//2IAAAAAgGHWQGRVCgAAADMwLzA5LzIwMjJWAWFjAwAAAGMBVgFmY1UBAAAAUwIAAABUVgFhVgFmZ1UBAAAAU1YBZ2MAYWMY/P//YrF4cipTCMVBZFUQAAAANzA1wqA3MzTCoDIyOCw4OVRWAWFUYwIAAABjAVYBYVYBYVYBYVYBYWdkVQcAAAAyIC0gMyBZVgFnYwFkVQcAAAAyIC0gMyBZYwMAAABiAAAAAAAA+H9kVQcAAAAyIC0gMyBZVgFmZ1UBAAAAU2dkVQoAAAAzMC8wOS8yMDIyVgFnYwBhYxj8//9iAAAAAIBh1kBkVQoAAAAzMC8wOS8yMDIyVgFhYwMAAABjAVYBZmNVAQAAAFMDAAAAVFYBYVYBZmdVAQAAAFNWAWdjAGFjGPz//2KM70CXIx66QWRVEAAAADQzOMKgMTgywqA4MDcsMjVUVgFhVGMCAAAAYwFWAWFWAWFWAWFWAWFnZFUHAAAAMyAtIDQgWVYBZ2MBZFUHAAAAMyAtIDQgWWMEAAAAYgAAAAAAAPh/ZFUHAAAAMyAtIDQgWVYBZmdVAQAAAFNnZFUKAAAAMzAvMDkvMjAyMlYBZ2MAYWMY/P//YgAAAACAYdZAZFUKAAAAMzAvMDkvMjAyMlYBYWMDAAAAYwFWAWZjVQEAAABTBAAAAFRWAWFWAWZnVQEAAABTVgFnYwBhYxj8//9iPlgtQzxCv0FkVRAAAAA1MjTCoDQzNMKgNDk5LDE4VFYBYVRjAgAAAGMBVgFhVgFhVgFhVgFhZ2RVBwAAADQgLSA1IFlWAWdjAWRVBwAAADQgLSA1IFljBQAAAGIAAAAAAAD4f2RVBwAAADQgLSA1IFlWAWZnVQEAAABTZ2RVCgAAADMwLzA5LzIwMjJWAWdjAGFjGPz//2IAAAAAgGHWQGRVCgAAADMwLzA5LzIwMjJWAWFjAwAAAGMBVgFmY1UBAAAAUwUAAABUVgFhVgFmZ1UBAAAAU1YBZ2MAYWMY/P//YkxBWh4VGbJBZFUQAAAAMzAzwqA2MzPCoDY5NCwzNVRWAWFUYwIAAABjAVYBYVYBYVYBYVYBYWdkVQgAAAA1IC0gMTAgWVYBZ2MBZFUIAAAANSAtIDEwIFljBgAAAGIAAAAAAAD4f2RVCAAAADUgLSAxMCBZVgFmZ1UBAAAAU2dkVQoAAAAzMC8wOS8yMDIyVgFnYwBhYxj8//9iAAAAAIBh1kBkVQoAAAAzMC8wOS8yMDIyVgFhYwMAAABjAVYBZmNVAQAAAFMGAAAAVFYBYVYBZmdVAQAAAFNWAWdjAGFjGPz//2JILnul4j/GQWRVEAAAADc0NsKgNTcxwqAwODIsOTZUVgFhVGMCAAAAYwFWAWFWAWFWAWFWAWFnZFUFAAAAMTArIFlWAWdjAWRVBQAAADEwKyBZYwIAAABiAAAAAAAA+H9kVQUAAAAxMCsgWVYBZmdVAQAAAFNnZFUKAAAAMzAvMDkvMjAyMlYBZ2MAYWMY/P//YgAAAACAYdZAZFUKAAAAMzAvMDkvMjAyMlYBYWMDAAAAYwFWAWZjVQEAAABTBwAAAFRWAWFWAWZnVQEAAABTVgFnYwBhYxj8//9iOBbXUfWuxEFkVRAAAAA2OTTCoDAyMMKgNzcxLDY4VFYBYVRjAgAAAGMBVgFhVgFhVgFhVgFhVGMBAAAAYwFWAWFWAWFWAWFWAWFnZFUJAAAATGlhYmlsaXR5VgFnYwFkVQkAAABMaWFiaWxpdHljCAAAAGIAAAAAAAD4f2RVCQAAAExpYWJpbGl0eVYBZmdVCAAAAFNnZFULAAAATUFUQ0hFU19BTExWAWdjAWRVCwAAAE1BVENIRVNfQUxMY5z///9iAAAAAAAA+H9kVQsAAABNQVRDSEVTX0FMTFYBZmdVAQAAAFNnZFUKAAAAMzAvMDkvMjAyMlYBZ2MAYWMY/P//YgAAAACAYdZAZFUKAAAAMzAvMDkvMjAyMlYBYWMDAAAAYwFWAWZjVQEAAABTCAAAAFRWAWFWAWZnVQEAAABTVgFnYwBhYxj8//9impk5bOgN5kFkVRMAAAAywqA5NjDCoDA4McKgNzYxLDgwVFYBYVRjAgAAAGMBVgFhVgFhVgFhVgFhZ2RVBwAAADAgLSAxIFlWAWdjAWRVBwAAADAgLSAxIFljAAAAAGIAAAAAAAD4f2RVBwAAADAgLSAxIFlWAWZnVQEAAABTZ2RVCgAAADMwLzA5LzIwMjJWAWdjAGFjGPz//2IAAAAAgGHWQGRVCgAAADMwLzA5LzIwMjJWAWFjAwAAAGMBVgFmY1UBAAAAUwkAAABUVgFhVgFmZ1UBAAAAU1YBZ2MAYWMY/P//YgAAAAAAAAAAZFUEAAAAMCwwMFRWAWFUYwIAAABjAVYBYVYBYVYBYVYBYWdkVQcAAAAxIC0gMiBZVgFnYwFkVQcAAAAxIC0gMiBZYwEAAABiAAAAAAAA+H9kVQcAAAAxIC0gMiBZVgFmZ1UBAAAAU2dkVQoAAAAzMC8wOS8yMDIyVgFnYwBhYxj8//9iAAAAAIBh1kBkVQoAAAAzMC8wOS8yMDIyVgFhYwMAAABjAVYBZmNVAQAAAFMKAAAAVFYBYVYBZmdVAQAAAFNWAWdjAGFjGPz//2IAAAAAdrCAQWRVDwAAADM1wqAwMDDCoDAwMCwwMFRWAWFUYwIAAABjAVYBYVYBYVYBYVYBYWdkVQcAAAAyIC0gMyBZVgFnYwFkVQcAAAAyIC0gMyBZYwMAAABiAAAAAAAA+H9kVQcAAAAyIC0gMyBZVgFmZ1UBAAAAU2dkVQoAAAAzMC8wOS8yMDIyVgFnYwBhYxj8//9iAAAAAIBh1kBkVQoAAAAzMC8wOS8yMDIyVgFhYwMAAABjAVYBZmNVAQAAAFMLAAAAVFYBYVYBZmdVAQAAAFNWAWdjAGFjGPz//2IAAAAAAAAAAGRVBAAAADAsMDBUVgFhVGMCAAAAYwFWAWFWAWFWAWFWAWFnZFUHAAAAMyAtIDQgWVYBZ2MBZFUHAAAAMyAtIDQgWWMEAAAAYgAAAAAAAPh/ZFUHAAAAMyAtIDQgWVYBZmdVAQAAAFNnZFUKAAAAMzAvMDkvMjAyMlYBZ2MAYWMY/P//YgAAAACAYdZAZFUKAAAAMzAvMDkvMjAyMlYBYWMDAAAAYwFWAWZjVQEAAABTDAAAAFRWAWFWAWZnVQEAAABTVgFnYwBhYxj8//9iMzNzGKoK1UFkVRMAAAAxwqA0MTLCoDA4McKgNzYxLDgwVFYBYVRjAgAAAGMBVgFhVgFhVgFhVgFhZ2RVBwAAADQgLSA1IFlWAWdjAWRVBwAAADQgLSA1IFljBQAAAGIAAAAAAAD4f2RVBwAAADQgLSA1IFlWAWZnVQEAAABTZ2RVCgAAADMwLzA5LzIwMjJWAWdjAGFjGPz//2IAAAAAgGHWQGRVCgAAADMwLzA5LzIwMjJWAWFjAwAAAGMBVgFmY1UBAAAAUw0AAABUVgFhVgFmZ1UBAAAAU1YBZ2MAYWMY/P//YgAAAMALWtZBZFUTAAAAMcKgNTAwwqAwMDDCoDAwMCwwMFRWAWFUYwIAAABjAVYBYVYBYVYBYVYBYWdkVQgAAAA1IC0gMTAgWVYBZ2MBZFUIAAAANSAtIDEwIFljBgAAAGIAAAAAAAD4f2RVCAAAADUgLSAxMCBZVgFmZ1UBAAAAU2dkVQoAAAAzMC8wOS8yMDIyVgFnYwBhYxj8//9iAAAAAIBh1kBkVQoAAAAzMC8wOS8yMDIyVgFhYwMAAABjAVYBZmNVAQAAAFMOAAAAVFYBYVYBZmdVAQAAAFNWAWdjAGFjGPz//2IAAAAAqMtoQWRVDwAAADEzwqAwMDDCoDAwMCwwMFRWAWFUYwIAAABjAVYBYVYBYVYBYVYBYWdkVQUAAAAxMCsgWVYBZ2MBZFUFAAAAMTArIFljAgAAAGIAAAAAAAD4f2RVBQAAADEwKyBZVgFmZ1UBAAAAU2dkVQoAAAAzMC8wOS8yMDIyVgFnYwBhYxj8//9iAAAAAIBh1kBkVQoAAAAzMC8wOS8yMDIyVgFhYwMAAABjAVYBZmNVAQAAAFMPAAAAVFYBYVYBZmdVAQAAAFNWAWdjAGFjGPz//2IAAAAAAAAAAGRVBAAAADAsMDBUVgFhVGMCAAAAYwFWAWFWAWFWAWFWAWFUYwEAAABjAVYBYVYBYVYBYVYBYVRjAAAAAGMBVgFhVgFhVgFhVgFhVgFmZ1UCAAAAU2dkVRcAAABkZWZhdWx0Um93QXhpc0hpZXJhcmNoeWRVEAAAAFplaWxlbmhpZXJhcmNoaWVWAWZnVQIAAABTZ2RVBgAAAGJpNjYyN2RVEQAAAEFzc2V0IC8gTGlhYmlsaXR5YWMBAAAAYwFWAWFWAWFnZFUGAAAAYmk2NjI4ZFUYAAAAUmVzaWR1YWwgTGlmZSBieSBCdWNrZXRzYWMBAAAAYwFWAWFWAWFUYwAAAABnZFUEAAAAcm9vdFYBYVYBZmdVAgAAAFNnZFUFAAAAQXNzZXRWAWdjAWRVBQAAAEFzc2V0YwcAAABiAAAAAAAA+H9kVQUAAABBc3NldFYBZmdVBwAAAFNnZFUHAAAAMCAtIDEgWVYBZ2MBZFUHAAAAMCAtIDEgWWMAAAAAYgAAAAAAAPh/ZFUHAAAAMCAtIDEgWVYBYWMCAAAAYwFWAWFWAWFWAWFWAWFnZFUHAAAAMSAtIDIgWVYBZ2MBZFUHAAAAMSAtIDIgWWMBAAAAYgAAAAAAAPh/ZFUHAAAAMSAtIDIgWVYBYWMCAAAAYwFWAWFWAWFWAWFWAWFnZFUHAAAAMiAtIDMgWVYBZ2MBZFUHAAAAMiAtIDMgWWMDAAAAYgAAAAAAAPh/ZFUHAAAAMiAtIDMgWVYBYWMCAAAAYwFWAWFWAWFWAWFWAWFnZFUHAAAAMyAtIDQgWVYBZ2MBZFUHAAAAMyAtIDQgWWMEAAAAYgAAAAAAAPh/ZFUHAAAAMyAtIDQgWVYBYWMCAAAAYwFWAWFWAWFWAWFWAWFnZFUHAAAANCAtIDUgWVYBZ2MBZFUHAAAANCAtIDUgWWMFAAAAYgAAAAAAAPh/ZFUHAAAANCAtIDUgWVYBYWMCAAAAYwFWAWFWAWFWAWFWAWFnZFUIAAAANSAtIDEwIFlWAWdjAWRVCAAAADUgLSAxMCBZYwYAAABiAAAAAAAA+H9kVQgAAAA1IC0gMTAgWVYBYWMCAAAAYwFWAWFWAWFWAWFWAWFnZFUFAAAAMTArIFlWAWdjAWRVBQAAADEwKyBZYwIAAABiAAAAAAAA+H9kVQUAAAAxMCsgWVYBYWMCAAAAYwFWAWFWAWFWAWFWAWFUYwEAAABjAFYBYVYBYVYBYVYBYWdkVQkAAABMaWFiaWxpdHlWAWdjAWRVCQAAAExpYWJpbGl0eWMIAAAAYgAAAAAAAPh/ZFUJAAAATGlhYmlsaXR5VgFmZ1UHAAAAU2dkVQcAAAAwIC0gMSBZVgFnYwFkVQcAAAAwIC0gMSBZYwAAAABiAAAAAAAA+H9kVQcAAAAwIC0gMSBZVgFhYwIAAABjAVYBYVYBYVYBYVYBYWdkVQcAAAAxIC0gMiBZVgFnYwFkVQcAAAAxIC0gMiBZYwEAAABiAAAAAAAA+H9kVQcAAAAxIC0gMiBZVgFhYwIAAABjAVYBYVYBYVYBYVYBYWdkVQcAAAAyIC0gMyBZVgFnYwFkVQcAAAAyIC0gMyBZYwMAAABiAAAAAAAA+H9kVQcAAAAyIC0gMyBZVgFhYwIAAABjAVYBYVYBYVYBYVYBYWdkVQcAAAAzIC0gNCBZVgFnYwFkVQcAAAAzIC0gNCBZYwQAAABiAAAAAAAA+H9kVQcAAAAzIC0gNCBZVgFhYwIAAABjAVYBYVYBYVYBYVYBYWdkVQcAAAA0IC0gNSBZVgFnYwFkVQcAAAA0IC0gNSBZYwUAAABiAAAAAAAA+H9kVQcAAAA0IC0gNSBZVgFhYwIAAABjAVYBYVYBYVYBYVYBYWdkVQgAAAA1IC0gMTAgWVYBZ2MBZFUIAAAANSAtIDEwIFljBgAAAGIAAAAAAAD4f2RVCAAAADUgLSAxMCBZVgFhYwIAAABjAVYBYVYBYVYBYVYBYWdkVQUAAAAxMCsgWVYBZ2MBZFUFAAAAMTArIFljAgAAAGIAAAAAAAD4f2RVBQAAADEwKyBZVgFhYwIAAABjAVYBYVYBYVYBYVYBYVRjAQAAAGMAVgFhVgFhVgFhVgFhVGMAAAAAYwBWAWFWAWFWAWFWAWFnZFUEAAAAcm9vdFYBYVYBZmdVAgAAAFNnZFUFAAAAQXNzZXRWAWdjAWRVBQAAAEFzc2V0YwcAAABiAAAAAAAA+H9kVQUAAABBc3NldFYBZmdVBwAAAFNnZFUHAAAAMCAtIDEgWVYBZ2MBZFUHAAAAMCAtIDEgWWMAAAAAYgAAAAAAAPh/ZFUHAAAAMCAtIDEgWVYBYWMCAAAAYwFWAWFWAWFWAWFWAWFnZFUHAAAAMSAtIDIgWVYBZ2MBZFUHAAAAMSAtIDIgWWMBAAAAYgAAAAAAAPh/ZFUHAAAAMSAtIDIgWVYBYWMCAAAAYwFWAWFWAWFWAWFWAWFnZFUHAAAAMiAtIDMgWVYBZ2MBZFUHAAAAMiAtIDMgWWMDAAAAYgAAAAAAAPh/ZFUHAAAAMiAtIDMgWVYBYWMCAAAAYwFWAWFWAWFWAWFWAWFnZFUHAAAAMyAtIDQgWVYBZ2MBZFUHAAAAMyAtIDQgWWMEAAAAYgAAAAAAAPh/ZFUHAAAAMyAtIDQgWVYBYWMCAAAAYwFWAWFWAWFWAWFWAWFnZFUHAAAANCAtIDUgWVYBZ2MBZFUHAAAANCAtIDUgWWMFAAAAYgAAAAAAAPh/ZFUHAAAANCAtIDUgWVYBYWMCAAAAYwFWAWFWAWFWAWFWAWFnZFUIAAAANSAtIDEwIFlWAWdjAWRVCAAAADUgLSAxMCBZYwYAAABiAAAAAAAA+H9kVQgAAAA1IC0gMTAgWVYBYWMCAAAAYwFWAWFWAWFWAWFWAWFnZFUFAAAAMTArIFlWAWdjAWRVBQAAADEwKyBZYwIAAABiAAAAAAAA+H9kVQUAAAAxMCsgWVYBYWMCAAAAYwFWAWFWAWFWAWFWAWFUYwEAAABjAFYBYVYBYVYBYVYBYWdkVQkAAABMaWFiaWxpdHlWAWdjAWRVCQAAAExpYWJpbGl0eWMIAAAAYgAAAAAAAPh/ZFUJAAAATGlhYmlsaXR5VgFmZ1UHAAAAU2dkVQcAAAAwIC0gMSBZVgFnYwFkVQcAAAAwIC0gMSBZYwAAAABiAAAAAAAA+H9kVQcAAAAwIC0gMSBZVgFhYwIAAABjAVYBYVYBYVYBYVYBYWdkVQcAAAAxIC0gMiBZVgFnYwFkVQcAAAAxIC0gMiBZYwEAAABiAAAAAAAA+H9kVQcAAAAxIC0gMiBZVgFhYwIAAABjAVYBYVYBYVYBYVYBYWdkVQcAAAAyIC0gMyBZVgFnYwFkVQcAAAAyIC0gMyBZYwMAAABiAAAAAAAA+H9kVQcAAAAyIC0gMyBZVgFhYwIAAABjAVYBYVYBYVYBYVYBYWdkVQcAAAAzIC0gNCBZVgFnYwFkVQcAAAAzIC0gNCBZYwQAAABiAAAAAAAA+H9kVQcAAAAzIC0gNCBZVgFhYwIAAABjAVYBYVYBYVYBYVYBYWdkVQcAAAA0IC0gNSBZVgFnYwFkVQcAAAA0IC0gNSBZYwUAAABiAAAAAAAA+H9kVQcAAAA0IC0gNSBZVgFhYwIAAABjAVYBYVYBYVYBYVYBYWdkVQgAAAA1IC0gMTAgWVYBZ2MBZFUIAAAANSAtIDEwIFljBgAAAGIAAAAAAAD4f2RVCAAAADUgLSAxMCBZVgFhYwIAAABjAVYBYVYBYVYBYVYBYWdkVQUAAAAxMCsgWVYBZ2MBZFUFAAAAMTArIFljAgAAAGIAAAAAAAD4f2RVBQAAADEwKyBZVgFhYwIAAABjAVYBYVYBYVYBYVYBYVRjAQAAAGMAVgFhVgFhVgFhVgFhVGMAAAAAYwBWAWFWAWFWAWFWAWFjAWdkVRoAAABkZWZhdWx0Q29sdW1uQXhpc0hpZXJhcmNoeWRVEQAAAFNwYWx0ZW5oaWVyYXJjaGllVgFmZ1UBAAAAU2dkVQYAAABiaTY2MjVkVQwAAABDdXQgT2ZmIERhdGVkVQcAAABERE1NWVk4YwAAAABjAVYBYVYBYVRjAAAAAGdkVQQAAAByb290VgFhVgFmZ1UBAAAAU2dkVQoAAAAzMC8wOS8yMDIyVgFnYwBhYxj8//9iAAAAAIBh1kBkVQoAAAAzMC8wOS8yMDIyVgFhYwEAAABjAVYBYVYBYVYBYVYBYVRjAAAAAGMAVgFhVgFhVgFhVgFhZ2RVBAAAAHJvb3RWAWFWAWZnVQEAAABTZ2RVCgAAADMwLzA5LzIwMjJWAWdjAGFjGPz//2IAAAAAgGHWQGRVCgAAADMwLzA5LzIwMjJWAWFjAQAAAGMBVgFhVgFhVgFhVgFhVGMAAAAAYwBWAWFWAWFWAWFWAWFjAVRjAWMAYwBiAAAAAAAAAABWAWZVAQAAAFNkVQYAAABiaTY2MjZUYwBjAGMAYWNCBQIAVgFhZFVCBwAAPFJlc3VsdCByZWY9ImRkNjYzM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1Mi42NTVaIj48VmFyaWFibGVzPjxOdW1lcmljVmFyaWFibGUgdmFybmFtZT0iYmk2NjI1IiBsYWJlbD0iQ3V0IE9mZiBEYXRlIiByZWY9ImJpNjYyNSIgY29sdW1uPSJjMCIgZm9ybWF0PSJERE1NWVk4IiB1c2FnZT0iY2F0ZWdvcmljYWwiLz48U3RyaW5nVmFyaWFibGUgdmFybmFtZT0iYmk2NjI3IiBsYWJlbD0iQXNzZXQgLyBMaWFiaWxpdHkiIHJlZj0iYmk2NjI3IiBjb2x1bW49ImMxIi8+PFN0cmluZ1ZhcmlhYmxlIHZhcm5hbWU9ImJpNjYyOCIgbGFiZWw9IlJlc2lkdWFsIExpZmUgYnkgQnVja2V0cyIgcmVmPSJiaTY2MjgiIGNvbHVtbj0iYzIiIHNvcnRPbj0iY3VzdG9tIiBjdXN0b21Tb3J0PSJjczY1NSIvPjxOdW1lcmljVmFyaWFibGUgdmFybmFtZT0iYmk2NjI2IiBsYWJlbD0iUHJpbmNpcGFsIFBhaWQgaW4gRVVSIiByZWY9ImJpNjYyNiIgY29sdW1uPSJjMyIgZm9ybWF0PSJDT01NQTMyLjIiIHVzYWdlPSJxdWFudGl0YXRpdmUiIGRlZmluZWRBZ2dyZWdhdGlvbj0ic3VtIi8+PC9WYXJpYWJsZXM+PENvbHVtbnM+PE51bWVyaWNDb2x1bW4gY29sbmFtZT0iYzAiIGVuY29kaW5nPSJ0ZXh0IiBkYXRhVHlwZT0iZGF0ZSIvPjxTdHJpbmdDb2x1bW4gY29sbmFtZT0iYzEiIGVuY29kaW5nPSJ0ZXh0IiBtYXhMZW5ndGg9IjEiLz48U3RyaW5nQ29sdW1uIGNvbG5hbWU9ImMyIiBlbmNvZGluZz0idGV4dCIgbWF4TGVuZ3RoPSIxIi8+PE51bWVyaWNDb2x1bW4gY29sbmFtZT0iYzMiIGVuY29kaW5nPSJ0ZXh0IiBkYXRhVHlwZT0iZG91YmxlIi8+PC9Db2x1bW5zPjxEYXRhIGZvcm1hdD0iQ1NWIiByb3dDb3VudD0iMTYiIGF2YWlsYWJsZVJvd0NvdW50PSIxNiIgc2l6ZT0iNDIwIiBkYXRhTGF5b3V0PSJtaW5pbWFsIiBncmFuZFRvdGFsPSJmYWxzZSIgaXNJbmRleGVkPSJ0cnVlIiBjb250ZW50S2V5PSJNT0VUQlFLR1BKQkRUWUdSQURPUkVBS0dMTFIzWkxFQyI+PCFbQ0RBVEFbMjI5MTguMCw3LC0xMDAsMy44MTg5MjcwNjczMDgxNDU1RTkKMjI5MTguMCw3LDAsNC4wNjM0OTk4Mjk4Nzc4MDdFOAoyMjkxOC4wLDcsMSw3LjA1NzM0MjI4ODk0MzA4MkU4CjIyOTE4LjAsNywzLDQuMzgxODI4MDcyNTM2NTUyRTgKMjI5MTguMCw3LDQsNS4yNDQzNDQ5OTE3NzEyNzdFOAoyMjkxOC4wLDcsNSwzLjAzNjMzNjk0MzUyNTU4ODVFOAoyMjkxOC4wLDcsNiw3LjQ2NTcxMDgyOTYyMzQ5OUU4CjIyOTE4LjAsNywyLDYuOTQwMjA3NzE2ODAzNjU2RTgKMjI5MTguMCw4LC0xMDAsMi45NjAwODE3NjE4RTkKMjI5MTguMCw4LDAsMC4wCjIyOTE4LjAsOCwxLDMuNUU3CjIyOTE4LjAsOCwzLDAuMAoyMjkxOC4wLDgsNCwxLjQxMjA4MTc2MThFOQoyMjkxOC4wLDgsNSwxLjVFOQoyMjkxOC4wLDgsNiwxLjNFNwoyMjkxOC4wLDgsMiwwLjAKXV0+PC9EYXRhPjxTdHJpbmdUYWJsZSBmb3JtYXQ9IkNTViIgcm93Q291bnQ9IjkiIHNpemU9Ijg5IiBjb250ZW50S2V5PSJDQkFHRUZXSUozRjYyRUk1NVBBT0tNWE81VldQTkJHUyI+PCFbQ0RBVEFbIjAgLSAxIFkiCiIxIC0gMiBZIgoiMTArIFkiCiIyIC0gMyBZIgoiMyAtIDQgWSIKIjQgLSA1IFkiCiI1IC0gMTAgWSIKIkFzc2V0IgoiTGlhYmlsaXR5IgpdXT48L1N0cmluZ1RhYmxlPjwvUmVzdWx0PlYBYWMAYwBjAGMBYwBjAGMAVgFhYwEAAABjAGMAXUVORF9SQys=</data>
</ReportState>
</file>

<file path=customXml/item174.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0LTA3LTEyVDEyOjM0OjM1Ljg4N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wIiBhdmFpbGFibGVSb3dDb3VudD0iMjAiIHNpemU9IjE2MCIgZGF0YUxheW91dD0ibWluaW1hbCIgZ3JhbmRUb3RhbD0iZmFsc2UiIGlzSW5kZXhlZD0iZmFsc2UiIGNvbnRlbnRLZXk9IjNCNTQ0Qk9GUERSRVE3WEw0UUVRTEJaQjVVVlA0T05NIj4KICAgICAgICAgICAgICAgIDwhW0NEQVRBWzIzNTY4LjAKMjM1NjcuMAoyMzU2Ni4wCjIzNTY1LjAKMjM1NjIuMAoyMzU2MS4wCjIzNTYwLjAKMjM1NTUuMAoyMzUyNy4wCjIzNDk2LjAKMjM0NjQuMAoyMzQzNS4wCjIzNDA2LjAKMjMzNzMuMAoyMzM0NC4wCjIzMzE0LjAKMjMyODIuMAoyMzI1My4wCjIzMjIyLjAKMjMxOTE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g2ODUiIGJhc2U9ImJpMjkiLz4KICAgICAgICAgICAgICAgIDxSZWxhdGlvbmFsRGF0YUl0ZW0gbmFtZT0iYmk4Njg2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U29ydEl0ZW1zPgogICAgICAgICAgICAgICAgICAgICAgICA8U29ydEl0ZW0gcmVmPSJiaTczOSIgc29ydERpcmVjdGlvbj0iYXNjZW5kaW5nIi8+CiAgICAgICAgICAgICAgICAgICAgPC9Tb3J0SXRlbXM+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4Njg3IiBiYXNlPSJiaTg3MyIvPgogICAgICAgICAgICAgICAgPFJlbGF0aW9uYWxEYXRhSXRlbSBuYW1lPSJiaTg2ODg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4Njg5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ODY5M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4NjkxIiBiYXNlPSJiaTI5Ii8+CiAgICAgICAgICAgICAgICA8UmVsYXRpb25hbERhdGFJdGVtIG5hbWU9ImJpODY5Mi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OTI0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I0MSxiaW5uZWR9LCc4MycpPC9FeHByZXNzaW9uPgogICAgICAgICAgICAgICAgPC9SZWxhdGlvbmFsRmlsdGVySXRlbT4KICAgICAgICAgICAgICAgIDxSZWxhdGlvbmFsRGF0YUl0ZW0gbmFtZT0iYmk3OTQ5IiBiYXNlPSJiaTg5NiIvPgogICAgICAgICAgICAgICAgPFJlbGF0aW9uYWxGaWx0ZXJJdGVtIG5hbWU9ImJpNzk1M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0OSxyYXd9LDEwMyk8L0V4cHJlc3Npb24+CiAgICAgICAgICAgICAgICA8L1JlbGF0aW9uYWxGaWx0ZXJJdGVtPgogICAgICAgICAgICAgICAgPFJlbGF0aW9uYWxEYXRhSXRlbSBuYW1lPSJiaTg2OTM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CAgICA8QnVzaW5lc3NJdGVtIHJlZj0iYmk3OTUw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ODY5NC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ODY5NS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g2OTY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4Njk3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g2OTgiIGJhc2U9ImJpMTA1OSIvPgogICAgICAgICAgICAgICAgPFJlbGF0aW9uYWxEYXRhSXRlbSBuYW1lPSJiaTg2OTk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jkyIiBiYXNlPSJiaTE4NTciLz4KICAgICAgICAgICAgICAgIDxSZWxhdGlvbmFsRGF0YUl0ZW0gbmFtZT0iYmk3Mjk2IiBiYXNlPSJiaTkxMSIvPgogICAgICAgICAgICAgICAgPFJlbGF0aW9uYWxEYXRhSXRlbSBuYW1lPSJiaTg3MDA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I5MiIvPgogICAgICAgICAgICAgICAgICAgICAgICAgICAgPEJ1c2luZXNzSXRlbSByZWY9ImJpNzI5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ODcwMSIgYmFzZT0iYmkxMDU5Ii8+CiAgICAgICAgICAgICAgICA8UmVsYXRpb25hbERhdGFJdGVtIG5hbWU9ImJpODcwMi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g3MDMiIGJhc2U9ImJpMTA1OSIvPgogICAgICAgICAgICAgICAgPFJlbGF0aW9uYWxEYXRhSXRlbSBuYW1lPSJiaTg3MDQ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4NzA1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ODcwNi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g3MDc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4NzA4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4NzA5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g3MTA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4NzExIiBiYXNlPSJiaTEwNTkiLz4KICAgICAgICAgICAgICAgIDxSZWxhdGlvbmFsRGF0YUl0ZW0gbmFtZT0iYmk4NzEy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g3MTM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5NTMiIGJhc2U9ImJpODk2Ii8+CiAgICAgICAgICAgICAgICA8UmVsYXRpb25hbEZpbHRlckl0ZW0gbmFtZT0iYmk3OTU0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zLHJhd30sMTAzKTwvRXhwcmVzc2lvbj4KICAgICAgICAgICAgICAgIDwvUmVsYXRpb25hbEZpbHRlckl0ZW0+CiAgICAgICAgICAgICAgICA8UmVsYXRpb25hbERhdGFJdGVtIG5hbWU9ImJpODcxN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Q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OTU1IiBiYXNlPSJiaTg5NiIvPgogICAgICAgICAgICAgICAgPFJlbGF0aW9uYWxGaWx0ZXJJdGVtIG5hbWU9ImJpNzk1N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SxyYXd9LDEwMyk8L0V4cHJlc3Npb24+CiAgICAgICAgICAgICAgICA8L1JlbGF0aW9uYWxGaWx0ZXJJdGVtPgogICAgICAgICAgICAgICAgPFJlbGF0aW9uYWxEYXRhSXRlbSBuYW1lPSJiaTg3MTU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2Ii8+CiAgICAgICAgICAgICAgICA8L0RldGFpbEZpbHRlcnM+CiAgICAgICAgICAgIDwvQXBwbGllZEZpbHRlcnM+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TE1IiBiYXNlPSJiaTcwNjUiLz4KICAgICAgICAgICAgICAgIDxSZWxhdGlvbmFsRGF0YUl0ZW0gbmFtZT0iYmk3ODE3IiBiYXNlPSJiaTc4MTYiLz4KICAgICAgICAgICAgICAgIDxSZWxhdGlvbmFsRGF0YUl0ZW0gbmFtZT0iYmk4NzE2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ExN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gICAgPEJ1c2luZXNzSXRlbSByZWY9ImJpNzgxNy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Dk5IiBiYXNlPSJiaTQ0NjkiLz4KICAgICAgICAgICAgICAgIDxSZWxhdGlvbmFsRGF0YUl0ZW0gbmFtZT0iYmk3NTkyIiBiYXNlPSJiaTIyMTciLz4KICAgICAgICAgICAgICAgIDxSZWxhdGlvbmFsRmlsdGVySXRlbSBuYW1lPSJiaTc1OT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NTkyLGJpbm5lZH0sJ1N1YnN0aXR1dGUgQXNzZXQnKSxpc21pc3NpbmcoJHtiaTc1OTIsYmlubmVkfSkpPC9FeHByZXNzaW9uPgogICAgICAgICAgICAgICAgPC9SZWxhdGlvbmFsRmlsdGVySXRlbT4KICAgICAgICAgICAgICAgIDxSZWxhdGlvbmFsRGF0YUl0ZW0gbmFtZT0iYmk3NjIwIiBiYXNlPSJiaTQ2NjgiLz4KICAgICAgICAgICAgICAgIDxSZWxhdGlvbmFsRGF0YUl0ZW0gbmFtZT0iYmk3NjI0IiBiYXNlPSJiaTQ3MzciLz4KICAgICAgICAgICAgICAgIDxSZWxhdGlvbmFsRGF0YUl0ZW0gbmFtZT0iYmk3NjM0IiBiYXNlPSJiaTQ0NjYiLz4KICAgICAgICAgICAgICAgIDxSZWxhdGlvbmFsRGF0YUl0ZW0gbmFtZT0iYmk4NzE3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3NjIwIi8+CiAgICAgICAgICAgICAgICAgICAgICAgICAgICA8QnVzaW5lc3NJdGVtIHJlZj0iYmk0NDk5Ii8+CiAgICAgICAgICAgICAgICAgICAgICAgIDwvQXhpcz4KICAgICAgICAgICAgICAgICAgICAgICAgPEF4aXMgdHlwZT0icm93Ij4KICAgICAgICAgICAgICAgICAgICAgICAgICAgIDxCdXNpbmVzc0l0ZW0gcmVmPSJiaTc2MjQiLz4KICAgICAgICAgICAgICAgICAgICAgICAgICAgIDxCdXNpbmVzc0l0ZW0gcmVmPSJiaTc2MzQiLz4KICAgICAgICAgICAgICAgICAgICAgICAgPC9BeGlzPgogICAgICAgICAgICAgICAgICAgIDwvQXhlcz4KICAgICAgICAgICAgICAgICAgICA8Q29sdW1uU29ydEl0ZW1zPgogICAgICAgICAgICAgICAgICAgICAgICA8U29ydEl0ZW0gcmVmPSJiaTc2MjAiIHNvcnREaXJlY3Rpb249ImFzY2VuZGluZyIvPgogICAgICAgICAgICAgICAgICAgIDwvQ29sdW1uU29ydEl0ZW1zPgogICAgICAgICAgICAgICAgICAgIDxSb3dTb3J0SXRlbXM+CiAgICAgICAgICAgICAgICAgICAgICAgIDxTb3J0SXRlbSByZWY9ImJpNzYyNCIgc29ydERpcmVjdGlvbj0iYXNjZW5kaW5nIi8+CiAgICAgICAgICAgICAgICAgICAgICAgIDxTb3J0SXRlbSByZWY9ImJpNzYzNC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zU5MyIvPgogICAgICAgICAgICAgICAgPC9EZXRhaWxGaWx0ZXJzPgogICAgICAgICAgICA8L0FwcGxpZWRGaWx0ZXJz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5NTciIGJhc2U9ImJpODk2Ii8+CiAgICAgICAgICAgICAgICA8UmVsYXRpb25hbEZpbHRlckl0ZW0gbmFtZT0iYmk3OTU4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3LHJhd30sMTAzKTwvRXhwcmVzc2lvbj4KICAgICAgICAgICAgICAgIDwvUmVsYXRpb25hbEZpbHRlckl0ZW0+CiAgICAgICAgICAgICAgICA8UmVsYXRpb25hbERhdGFJdGVtIG5hbWU9ImJpODcxOC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g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ODcxOS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4NzIwIiBiYXNlPSJiaTkyNCIvPgogICAgICAgICAgICAgICAgPFJlbGF0aW9uYWxEYXRhSXRlbSBuYW1lPSJiaTg3MjE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ODcyMiIgYmFzZT0iYmk5MjQiLz4KICAgICAgICAgICAgICAgIDxSZWxhdGlvbmFsRGF0YUl0ZW0gbmFtZT0iYmk4NzIz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g3MjQiIGJhc2U9ImJpOTI0Ii8+CiAgICAgICAgICAgICAgICA8UmVsYXRpb25hbERhdGFJdGVtIG5hbWU9ImJpODcyNS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4NzI2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ODcyNyIgYmFzZT0iYmk5MjQiLz4KICAgICAgICAgICAgICAgIDxSZWxhdGlvbmFsRGF0YUl0ZW0gbmFtZT0iYmk4NzI4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cxMjMiIGRhdGFTb3VyY2U9ImRzODUxIiBjaGlsZFF1ZXJ5UmVsYXRpb25zaGlwPSJpbmRlcGVuZGVudCIgc3RhdHVzPSJleGVjdXRhYmxlIj4KICAgICAgICAgICAgPEJ1c2luZXNzSXRlbXM+CiAgICAgICAgICAgICAgICA8UmVsYXRpb25hbERhdGFJdGVtIG5hbWU9ImJpNzEyMCIgYmFzZT0iYmk5MjQiLz4KICAgICAgICAgICAgICAgIDxSZWxhdGlvbmFsRmlsdGVySXRlbSBuYW1lPSJiaTcx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TIwLGJpbm5lZH0sJzgzJyk8L0V4cHJlc3Npb24+CiAgICAgICAgICAgICAgICA8L1JlbGF0aW9uYWxGaWx0ZXJJdGVtPgogICAgICAgICAgICAgICAgPFJlbGF0aW9uYWxEYXRhSXRlbSBuYW1lPSJiaTc5NTEiIGJhc2U9ImJpODk2Ii8+CiAgICAgICAgICAgICAgICA8UmVsYXRpb25hbEZpbHRlckl0ZW0gbmFtZT0iYmk3OTUy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xLHJhd30sMTAzKTwvRXhwcmVzc2lvbj4KICAgICAgICAgICAgICAgIDwvUmVsYXRpb25hbEZpbHRlckl0ZW0+CiAgICAgICAgICAgICAgICA8UmVsYXRpb25hbERhdGFJdGVtIG5hbWU9ImJpODcyOS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ICAgIDxCdXNpbmVzc0l0ZW0gcmVmPSJiaTc5NTIiLz4KICAgICAgICAgICAgICAgIDwvRGV0YWlsRmlsdGVycz4KICAgICAgICAgICAgPC9BcHBsaWVkRmlsdGVycz4KICAgICAgICA8L1BhcmVudERhdGFEZWZpbml0aW9uPgogICAgICAgIDxQYXJlbnREYXRhRGVmaW5pdGlvbiBuYW1lPSJkZDcyNTciIGRhdGFTb3VyY2U9ImRzMzQiIGNoaWxkUXVlcnlSZWxhdGlvbnNoaXA9ImluZGVwZW5kZW50IiBzdGF0dXM9ImV4ZWN1dGFibGUiPgogICAgICAgICAgICA8QnVzaW5lc3NJdGVtcz4KICAgICAgICAgICAgICAgIDxSZWxhdGlvbmFsRGF0YUl0ZW0gbmFtZT0iYmk3MjYyIiBiYXNlPSJiaTQ3Ii8+CiAgICAgICAgICAgICAgICA8UmVsYXRpb25hbERhdGFJdGVtIG5hbWU9ImJpNzI2MyIgYmFzZT0iYmk0OCIvPgogICAgICAgICAgICAgICAgPFJlbGF0aW9uYWxEYXRhSXRlbSBuYW1lPSJiaTcyNjYiIGJhc2U9ImJpNTQiLz4KICAgICAgICAgICAgICAgIDxSZWxhdGlvbmFsRGF0YUl0ZW0gbmFtZT0iYmk3MjY3IiBiYXNlPSJiaTQyIi8+CiAgICAgICAgICAgICAgICA8UmVsYXRpb25hbERhdGFJdGVtIG5hbWU9ImJpNzI2OSIgYmFzZT0iYmk2NSIvPgogICAgICAgICAgICAgICAgPFJlbGF0aW9uYWxEYXRhSXRlbSBuYW1lPSJiaTcyNzAiIGJhc2U9ImJpNDAiLz4KICAgICAgICAgICAgICAgIDxSZWxhdGlvbmFsRGF0YUl0ZW0gbmFtZT0iYmk3MjcxIiBiYXNlPSJiaTQxIi8+CiAgICAgICAgICAgICAgICA8UmVsYXRpb25hbERhdGFJdGVtIG5hbWU9ImJpNzI3MyIgYmFzZT0iYmk2Ni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OTMiIGJhc2U9ImJpNzg3OSIvPgogICAgICAgICAgICAgICAgPFJlbGF0aW9uYWxEYXRhSXRlbSBuYW1lPSJiaTgxNTIiIGJhc2U9ImJpODAwNyIvPgogICAgICAgICAgICAgICAgPFJlbGF0aW9uYWxGaWx0ZXJJdGVtIG5hbWU9ImJpODE1MyI+CiAgICAgICAgICAgICAgICAgICAgPEVkaXRvclByb3BlcnRpZXM+CiAgICAgICAgICAgICAgICAgICAgICAgIDxQcm9wZXJ0eSBrZXk9ImNvbXBsZXhpdHkiPlNJTkdMRV9EQVRBX0lURU08L1Byb3BlcnR5PgogICAgICAgICAgICAgICAgICAgICAgICA8UHJvcGVydHkga2V5PSJpbnRlcmFjdGl2ZUVkaXRpbmdBbGxvd2VkIj5GQUxTRTwvUHJvcGVydHk+CiAgICAgICAgICAgICAgICAgICAgPC9FZGl0b3JQcm9wZXJ0aWVzPgogICAgICAgICAgICAgICAgICAgIDxFeHByZXNzaW9uPmNvbnRhaW5zKCR7Ymk4MTUyLGJpbm5lZH0sJ0NQXzAxMDMnKTwvRXhwcmVzc2lvbj4KICAgICAgICAgICAgICAgIDwvUmVsYXRpb25hbEZpbHRlckl0ZW0+CiAgICAgICAgICAgICAgICA8UmVsYXRpb25hbERhdGFJdGVtIG5hbWU9ImJpODczMCIgYmFzZT0iYmk0MyIvPgogICAgICAgICAgICAgICAgPFJlbGF0aW9uYWxEYXRhSXRlbSBuYW1lPSJiaTg3MzEiIGJhc2U9ImJpNjQiLz4KICAgICAgICAgICAgPC9CdXNpbmVzc0l0ZW1zPgogICAgICAgICAgICA8RGF0YURlZmluaXRpb24gbmFtZT0iZGQ3MjU4IiB0eXBlPSJyZWxhdGlvbmFsIiBkYXRhU291cmNlPSJkczM0Ij4KICAgICAgICAgICAgICAgIDxSZWxhdGlvbmFsUXVlcnkgZGV0YWlsPSJmYWxzZSIgY29sdW1uVG90YWxzPSJ0cnVlIj4KICAgICAgICAgICAgICAgICAgICA8U29ydEl0ZW1zPgogICAgICAgICAgICAgICAgICAgICAgICA8U29ydEl0ZW0gcmVmPSJiaTcyNjMiIHNvcnREaXJlY3Rpb249ImF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CAgICA8QnVzaW5lc3NJdGVtIHJlZj0iYmk4MTUzIi8+CiAgICAgICAgICAgICAgICA8L0RldGFpbEZpbHRlcnM+CiAgICAgICAgICAgIDwvQXBwbGllZEZpbHRlcnM+CiAgICAgICAgPC9QYXJlbnREYXRhRGVmaW5pdGlvbj4KICAgICAgICA8UGFyZW50RGF0YURlZmluaXRpb24gbmFtZT0iZGQ4NDM4IiBkYXRhU291cmNlcz0iZHMzNCBkczIxMzgiIGNoaWxkUXVlcnlSZWxhdGlvbnNoaXA9ImluZGVwZW5kZW50Ij4KICAgICAgICAgICAgPEJ1c2luZXNzSXRlbXM+CiAgICAgICAgICAgICAgICA8U3ludGhldGljSXRlbXMgbmFtZT0ic2k4NDQwIj4KICAgICAgICAgICAgICAgICAgICA8SXRlbSBuYW1lPSJiaTg0NDEiIHB1cnBvc2U9Im1lc3NhZ2UiLz4KICAgICAgICAgICAgICAgIDwvU3ludGhldGljSXRlbXM+CiAgICAgICAgICAgICAgICA8UmVsYXRpb25hbERhdGFJdGVtIG5hbWU9ImJpODE1OSIgYmFzZT0iYmk4MDA3Ii8+CiAgICAgICAgICAgICAgICA8UmVsYXRpb25hbERhdGFJdGVtIG5hbWU9ImJpMjE2NiIgYmFzZT0iYmkzOSIvPgogICAgICAgICAgICAgICAgPFJlbGF0aW9uYWxEYXRhSXRlbSBuYW1lPSJiaTIxNjkiIGJhc2U9ImJpNDMiLz4KICAgICAgICAgICAgICAgIDxSZWxhdGlvbmFsRGF0YUl0ZW0gbmFtZT0iYmkyMTc0IiBiYXNlPSJiaTQ5Ii8+CiAgICAgICAgICAgICAgICA8UmVsYXRpb25hbERhdGFJdGVtIG5hbWU9ImJpMjE4MCIgYmFzZT0iYmk2NCIvPgogICAgICAgICAgICAgICAgPFJlbGF0aW9uYWxEYXRhSXRlbSBuYW1lPSJiaTIxOTEiIGJhc2U9ImJpNTk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3IiBiYXNlPSJiaTQxIi8+CiAgICAgICAgICAgICAgICA8UmVsYXRpb25hbERhdGFJdGVtIG5hbWU9ImJpMjE2OCIgYmFzZT0iYmk0Mi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zIiBiYXNlPSJiaTQ4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yIgYmFzZT0iYmkyMTQzIi8+CiAgICAgICAgICAgICAgICA8UmVsYXRpb25hbERhdGFJdGVtIG5hbWU9ImJpMjE5OSIgYmFzZT0iYmkyMTQ2Ii8+CiAgICAgICAgICAgICAgICA8UmVsYXRpb25hbERhdGFJdGVtIG5hbWU9ImJpMjIwMiIgYmFzZT0iYmkyMTUzIi8+CiAgICAgICAgICAgICAgICA8UmVsYXRpb25hbERhdGFJdGVtIG5hbWU9ImJpMjIwNiIgYmFzZT0iYmkyMTQxIi8+CiAgICAgICAgICAgICAgICA8UmVsYXRpb25hbERhdGFJdGVtIG5hbWU9ImJpMjE5NiIgYmFzZT0iYmkyMTQyIi8+CiAgICAgICAgICAgICAgICA8UmVsYXRpb25hbERhdGFJdGVtIG5hbWU9ImJpMjE5OCIgYmFzZT0iYmkyMTQ0Ii8+CiAgICAgICAgICAgICAgICA8UmVsYXRpb25hbERhdGFJdGVtIG5hbWU9ImJpMjIwMCIgYmFzZT0iYmkyMTUxIi8+CiAgICAgICAgICAgICAgICA8UmVsYXRpb25hbERhdGFJdGVtIG5hbWU9ImJpMjIwMSIgYmFzZT0iYmkyMTUy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ODQzOSIgdHlwZT0icHJvY2VkdXJhbCIgZGF0YVNvdXJjZXM9ImRzMzQgZHMyMTM4Ij4KICAgICAgICAgICAgICAgIDxQcm9jZWR1cmFsUXVlcnkgdHlwZT0iam9pbiI+CiAgICAgICAgICAgICAgICAgICAgPEdlbmVyYXRlZFJlc291cmNlcz4KICAgICAgICAgICAgICAgICAgICAgICAgPEdlbmVyYXRlZFRhYmxlIHB1cnBvc2U9ImpvaW5lZFRhYmxlIiBuYW1lPSJnZTg0NDI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4MTU5PC9SZWZlcmVuY2VWYWx1ZT4KICAgICAgICAgICAgICAgICAgICAgICAgICAgIDwvTGlzdEFyZ3VtZW50PgogICAgICAgICAgICAgICAgICAgICAgICAgICAgPExpc3RBcmd1bWVudCBwdXJwb3NlPSJzZWxlY3RDb2x1bW5zIj4KICAgICAgICAgICAgICAgICAgICAgICAgICAgICAgICA8UmVmZXJlbmNlVmFsdWU+YmkyMTY2PC9SZWZlcmVuY2VWYWx1ZT4KICAgICAgICAgICAgICAgICAgICAgICAgICAgICAgICA8UmVmZXJlbmNlVmFsdWU+YmkyMTY5PC9SZWZlcmVuY2VWYWx1ZT4KICAgICAgICAgICAgICAgICAgICAgICAgICAgICAgICA8UmVmZXJlbmNlVmFsdWU+YmkyMTc0PC9SZWZlcmVuY2VWYWx1ZT4KICAgICAgICAgICAgICAgICAgICAgICAgICAgICAgICA8UmVmZXJlbmNlVmFsdWU+YmkyMTgwPC9SZWZlcmVuY2VWYWx1ZT4KICAgICAgICAgICAgICAgICAgICAgICAgICAgICAgICA8UmVmZXJlbmNlVmFsdWU+YmkyMTkxPC9SZWZlcmVuY2VWYWx1ZT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CAgICA8UmVmZXJlbmNlVmFsdWU+Ymk4MTU5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c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I8L1JlZmVyZW5jZVZhbHVlPgogICAgICAgICAgICAgICAgICAgICAgICAgICAgICAgIDxSZWZlcmVuY2VWYWx1ZT5iaTIyMDY8L1JlZmVyZW5jZVZhbHVlPgogICAgICAgICAgICAgICAgICAgICAgICAgICAgICAgIDxSZWZlcmVuY2VWYWx1ZT5iaTIxOTY8L1JlZmVyZW5jZVZhbHVlPgogICAgICAgICAgICAgICAgICAgICAgICAgICAgICAgIDxSZWZlcmVuY2VWYWx1ZT5iaTIxOTg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ODQ5MyIgcHVycG9zZT0ic3RhdHVzIiBzeW50aGV0aWNJdGVtcz0ic2k4NDQw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FuZChlcSgke2JpMTksYmlubmVkfSwnODMnKSxlcSgke2JpMTMscmF3fSwxMDMp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gICAgPERhdGFJdGVtIG5hbWU9ImJpODAwNiIgeHJlZj0iRE9NX1BPT0wiLz4KICAgICAgICAgICAgICAgIDxSZWxhdGlvbmFsRmlsdGVySXRlbSBuYW1lPSJiaTgxMDQiPgogICAgICAgICAgICAgICAgICAgIDxFeHByZXNzaW9uPmNvbnRhaW5zKCR7Ymk4MDA2LGJpbm5lZH0sJ0NQXzAxMDMnKTwvRXhwcmVzc2lvbj4KICAgICAgICAgICAgICAgIDwvUmVsYXRpb25hbEZpbHRlckl0ZW0+CiAgICAgICAgICAgIDwvQnVzaW5lc3NJdGVtRm9sZGVyPgogICAgICAgICAgICA8QXBwbGllZEZpbHRlcnM+CiAgICAgICAgICAgICAgICA8RGF0YVNvdXJjZVN1YnNldEZpbHRlcnM+CiAgICAgICAgICAgICAgICAgICAgPEJ1c2luZXNzSXRlbSByZWY9ImJpODEwNCIvPgogICAgICAgICAgICAgICAgPC9EYXRhU291cmNlU3Vic2V0RmlsdGVycz4KICAgICAgICAgICAgPC9BcHBsaWVkRmlsdGVyc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g3OSIgbGFiZWw9Ik5vdGlvbmFsIFZhbHVlIGFkYXB0ZWQiIHVzYWdlPSJxdWFudGl0YXRpdmUiIGZvcm1hdD0iQ09NTUExMi4yIiBhZ2dyZWdhdGlvbj0ic3VtIiBkYXRhVHlwZT0iZG91YmxlIj4KICAgICAgICAgICAgICAgICAgICA8RXhwcmVzc2lvbj5jb25kKGVxKCR7YmkzNyxiaW5uZWR9LCdCb25kLlplcm9Db3Vwb24nKSxhYnMoJHtiaTUyLHJhd30pLGFicygke2JpNTgscmF3fSkpPC9FeHByZXNzaW9uPgogICAgICAgICAgICAgICAgPC9DYWxjdWxhdGVkSXRlbT4KICAgICAgICAgICAgICAgIDxEYXRhSXRlbSBuYW1lPSJiaTgwMDciIHhyZWY9IkRPTV9QT09MIi8+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EwM19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S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pbigke2JpODY5LGJpbm5lZH0sJ0NPUlBXQicsJ1dCTUVHJywnV0JXRUcnKSxhbmQoaW4oJHtiaTg2OSxiaW5uZWR9LCdCSUwnLCdFQVInLCdQQVUnLCdQUksnLCdaSUhBVUFOSycsJ1pJSEFVU0FOJyksaW4oJHtiaTg2MyxiaW5uZWR9LCdLTycsJ1BSJywnRkInKSxlcSgke2JpODk0LGJpbm5lZH0sJ1kn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lcSgke2JpODY5LGJpbm5lZH0sJ0NPUlBXQic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NvbW1lcmNpYWwgLSBNdWx0aS1mYW1pbHkgYXNzZXRzIChtb3JlIHRoYW4gMyB1bml0cyBwZXIgYnVpbGRpbmcpJyxjb25kKGFuZChpbigke2JpOTIxLGJpbm5lZH0sJ0xGJywnTFUnKSxlcSgke2JpMTgzMSxiaW5uZWR9LCdDb21tZXJjaWFsJykpLCdvL3cgQ29tbWVyY2lhbCAtIEFncmljdWx0dXJlJyxjb25kKGFuZChpbigke2JpOTIxLGJpbm5lZH0sJ0lVJywnV1UnLCdHVScsJ1BVJyksZXEoJHtiaTEwNTksYmlubmVkfSwnQ29tbWVyY2lhbCcpKSwnby93IENvbW1lcmNpYWwgLSBMYW5kJyxjb25kKGFuZChpbigke2JpOTIxLGJpbm5lZH0sJ0dMJywnSUUnKSxlcSgke2JpMTgzMSxiaW5uZWR9LCdDb21tZXJjaWFsJykpLCdvL3cgQ29tbWVyY2lhbCAtIFJldGFpbCcsY29uZChhbmQoaW4oJHtiaTkyMSxiaW5uZWR9LCdJVCcpLGVxKCR7YmkxODMxLGJpbm5lZH0sJ0NvbW1lcmNpYWwnKSksJ28vdyBDb21tZXJjaWFsIC0gSG90ZWxzJyxjb25kKGFuZChpbigke2JpOTIxLGJpbm5lZH0sJ0lCJyksZXEoJHtiaTE4MzEsYmlubmVkfSwnQ29tbWVyY2lhbCcpKSwnby93IENvbW1lcmNpYWwgLSBPZmZpY2VzJyxjb25kKGFuZChpbigke2JpOTIxLGJpbm5lZH0sJ0lJJyksZXEoJHtiaTE4MzEsYmlubmVkfSwnQ29tbWVyY2lhbCcpKSwnby93IENvbW1lcmNpYWwgLSBJbmR1c3RyaWFsJyxjb25kKGFuZChpbigke2JpOTIxLGJpbm5lZH0sJ0dFTScsJ0dHJywnSVMnKSxlcSgke2JpMTgzMSxiaW5uZWR9LCdDb21tZXJjaWFsJykpLCdvL3cgQ29tbWVyY2lhbCAtIE1peGVkIFVzZScsY29uZChhbmQoaW4oJHtiaTkyMSxiaW5uZWR9LCdTJywnU08nKSxlcSgke2JpMTA1OSxiaW5uZWR9LCdDb21tZXJjaWFsJykpLCdvL3cgQ29tbWVyY2lhbCAtIE90aGVyJyxjb25kKGVxKCR7YmkxODMxLGJpbm5lZH0sJ1Byb21vdGVkIEhvdXNpbmcnKSwnby93IFJlc2lkZW50aWFsIC0gU3Vic2lkaXNlZCBIb3VzaW5nJywnby93IFJlc2lkZW50aWFsIChGbGF0L1NpbmdsZSBGYW1pbHkgSG91c2UvbGVzcyB0aGFuIDQgdW5pdHMgcGVyIGJ1aWxkaW5nKScpKS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ub3RNaXNzaW5nKCR7Ymk5MjQsYmlubmVkfS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FJlbGF0aW9uYWxGaWx0ZXJJdGVtIG5hbWU9ImJpNjkyOCI+CiAgICAgICAgICAgICAgICAgICAgPEV4cHJlc3Npb24+ZXEoJHtiaTkxOCxiaW5uZWR9LCdDUF8wMTAzX01SVEdfQUNUJyk8L0V4cHJlc3Npb24+CiAgICAgICAgICAgICAgICA8L1JlbGF0aW9uYWxGaWx0ZXJJdGVtPgogICAgICAgICAgICAgICAgPERhdGFJdGVtIG5hbWU9ImJpNzA3MCIgeHJlZj0iQ1VTVF9SSVNLX0NMQVNTIi8+CiAgICAgICAgICAgIDwvQnVzaW5lc3NJdGVtRm9sZGVyPgogICAgICAgICAgICA8QXBwbGllZEZpbHRlcnM+CiAgICAgICAgICAgICAgICA8RGF0YVNvdXJjZVN1YnNldEZpbHRlcnM+CiAgICAgICAgICAgICAgICAgICAgPEJ1c2luZXNzSXRlbSByZWY9ImJpNjkyOCIvPgogICAgICAgICAgICAgICAgPC9EYXRhU291cmNlU3Vic2V0RmlsdGVycz4KICAgICAgICAgICAgPC9BcHBsaWVkRmlsdGVycz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ODQzOSIgcmVzb3VyY2U9ImdlODQ0MiIgc291cmNlcz0iZHMzNCBkczIxMzgiIHR5cGU9InN0YW5kYWxvbmUiIGxpZmV0aW1lPSJleGVjdXRvciIgZXh0ZXJuYWxSZWZlcmVuY2VOYW1lPSJjYXMtc2hhcmVkLWRlZmF1bHRTVDVfUlNMVE1PT0RZU19CT05EY2FzLXNoYXJlZC1kZWZhdWx0U1Q1X1JTTFRNT09EWVNfQ0FTSERPTV9QT09MQm9uZF9Vc2FnZVRfREFUX1NUSUNIVEFHQ09VTlRSWV9JU1NVRVJSRUZJTkFOQ0lOR19NQVJLRVJQTV9DQV9OT1RJT05BTF9FVVJBTU9SVF9TVFJVQ1RVUkVUWVBFX0JPTkRCb25kX1R5cGVDT1VQT05fRlJFUVVFTkNZQ1VSUkVOQ1lGSVhFRF9GTE9BVFRfREFUX0xPQURfSElTVElSX0JFSEFWSU9SSVNJTkRBVEVfSVNTVUVOQU1FX0lTU1VFUkRBVEVfTUFUVVJJVFlEQVRFX05FWFRfQ09VUE9OUVJNX0FDQ09VTlRFUlNURV9SQVRFX0lOREVYU09GVEJVTExFVFRyYWRlX0ZpbHRlcl9OYW1lTU9PRFlTX0FWRVJBR0VfTElGRUNPVVBPTk5VTV9JU1NVRVJQTV9QVlBNX1BWX0VVUk1LVF9WQUxNS1RfVkFMX0VVUlBNX0NBX05PVElPTkFMTlVNX09FTkJfSURFTlRfRklSUkFURV9JTkRFWF9JRFJBVEVfSU5ERVhfU1BSRUFERE9NX1BPT0xUX0RBVF9TVElDSFRBR0xPQ0FUSU9OUkVGSU5BTkNJTkdfTUFSS0VSTU9PRFlTX0FNVF9DQVNIX0VVUkNPREVfQ1VSUkVOQ1lJUl9CRUhBVklPUlBST1ZJREVSUVJNX0FDQ09VTlRUX0RBVF9MT0FEX0hJU1RBVkdfTElGRU1PT0RZU19BTVRfQ0FTSE5VTV9JU1NVRVJNS1RfVkFMTUtUX1ZBTF9FVVJPUklHSU5BVE9S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X0Nhc2giIHhyZWY9IkRPTV9QT09MMi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CAgICA8UmVsYXRpb25hbEZpbHRlckl0ZW0gbmFtZT0iYmk3NjA0Ij4KICAgICAgICAgICAgICAgICAgICA8RXhwcmVzc2lvbj5hbmQoZXEoJHtiaTIyNTQsYmlubmVkfSwnODMnKSxlcSgke2JpMjIzMixiaW5uZWR9LCc4MycpKTwvRXhwcmVzc2lvbj4KICAgICAgICAgICAgICAgIDwvUmVsYXRpb25hbEZpbHRlckl0ZW0+CiAgICAgICAgICAgICAgICA8UmVsYXRpb25hbEZpbHRlckl0ZW0gbmFtZT0iYmk4MTAzIj4KICAgICAgICAgICAgICAgICAgICA8RXhwcmVzc2lvbj5pbigke2JpODQzNSxiaW5uZWR9LCdDUF8wMTAzX01SVEdfQUNUJyk8L0V4cHJlc3Npb24+CiAgICAgICAgICAgICAgICA8L1JlbGF0aW9uYWxGaWx0ZXJJdGVtPgogICAgICAgICAgICAgICAgPEdlbmVyYXRlZERhdGFJdGVtIG5hbWU9ImJpODQzNSIgbGFiZWw9IlBvb2xfQm9uZCIgeHJlZj0iRE9NX1BPT0wiIHVzYWdlPSJjYXRlZ29yaWNhbCIgZm9ybWF0PSIkLiIgcm9vdD0iYmk4MTU5Ii8+CiAgICAgICAgICAgIDwvQnVzaW5lc3NJdGVtRm9sZGVyPgogICAgICAgICAgICA8QXBwbGllZEZpbHRlcnM+CiAgICAgICAgICAgICAgICA8RGF0YVNvdXJjZVN1YnNldEZpbHRlcnM+CiAgICAgICAgICAgICAgICAgICAgPEJ1c2luZXNzSXRlbSByZWY9ImJpODEwM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Y4NSxiaTg2ODY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Y4NyxiaTg2ODg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Dk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A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SxiaTg2OTI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Mz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D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1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j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lNjaGFsdGZsw6RjaGVubGVpc3Rl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2OTc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4LGJpODY5OT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A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ICAgIDxNZWFzdXJlIG5hbWU9InZlNzI5MyIgdmFyaWFibGU9ImJpNzI5MiIgY29tcGFjdEZvcm1hdD0iZmFsc2UiLz4KICAgICAgICAgICAgICAgICAgICAgICAgPE1lYXN1cmUgbmFtZT0idmU3Mjk3IiB2YXJpYWJsZT0iYmk3Mjk2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SxiaTg3MDI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zLGJpODcwND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1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Y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z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OD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OT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w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xLGJpODcxMj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z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TY2hhbHRmbMOkY2hlbmxlaXN0ZS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DwvUHJvcGVydHk+CiAgICAgICAgICAgIDwvRWRpdG9yUHJvcGVydGllcz4KICAgICAgICAgICAgPExpbmtCYXIvPgogICAgICAgIDwvUHJvbXB0PgogICAgICAgIDxQcm9tcHQgbmFtZT0idmUzNTY5IiBsYWJlbD0iU2NoYWx0ZmzDpGNoZW5sZWlzdGU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U8L1Byb3BlcnR5PgogICAgICAgICAgICA8L0VkaXRvclByb3BlcnRpZXM+CiAgICAgICAgICAgIDxMaW5rQmFyLz4KICAgICAgICA8L1Byb21wdD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MTY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xMTU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CAgICA8Q29sdW1uIHZhcmlhYmxlPSJiaTc4MTc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c2MjAgYmk3NjI0IGJpNzY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3PC9Qcm9wZXJ0eT4KICAgICAgICAgICAgPC9FZGl0b3JQcm9wZXJ0aWVzPgogICAgICAgICAgICA8QXhlcz4KICAgICAgICAgICAgICAgIDxBeGlzIHR5cGU9InJvdyI+CiAgICAgICAgICAgICAgICAgICAgPEhpZXJhcmNoeSBuYW1lPSJ2ZTc2MjUiIHZhcmlhYmxlPSJiaTc2MjQiLz4KICAgICAgICAgICAgICAgICAgICA8SGllcmFyY2h5IG5hbWU9InZlNzYzNSIgdmFyaWFibGU9ImJpNzYzNCIvPgogICAgICAgICAgICAgICAgPC9BeGlzPgogICAgICAgICAgICAgICAgPEF4aXMgdHlwZT0iY29sdW1uIj4KICAgICAgICAgICAgICAgICAgICA8SGllcmFyY2h5IG5hbWU9InZlNzYyMSIgdmFyaWFibGU9ImJpNzYyM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Qcm9tcHQgbmFtZT0idmU2NDYyIiBsYWJlbD0iU2NoYWx0ZmzDpGNoZW5sZWlzdGUgLSBSZWZpbmFuY2luZyBNYXJrZXIgNC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g8L1Byb3BlcnR5PgogICAgICAgICAgICA8L0VkaXRvclByb3BlcnRpZXM+CiAgICAgICAgICAgIDxMaW5rQmFyLz4KICAgICAgICA8L1Byb21wdD4KICAgICAgICA8UHJvbXB0IG5hbWU9InZlNjQ2OSIgbGFiZWw9IlNjaGFsdGZsw6RjaGVubGVpc3Rl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k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MCxiaTg3MjE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MixiaTg3MjM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QsYmk4NzI1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Y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yxiaTg3Mjg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jbGFzcz0ibWVhc3VyZWJpNjU0OC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cxMjYiIGxhYmVsPSJTY2hhbHRmbMOkY2hlbmxlaXN0ZSAtIFJlZmluYW5jaW5nIE1hcmtlciA1IiBzZWxlY3Rpb25EaXNhYmxlZD0idHJ1ZSIgc291cmNlSW50ZXJhY3Rpb25WYXJpYWJsZXM9ImJpNzEyMCIgYXBwbHlEeW5hbWljQnJ1c2hlcz0icHJvbXB0c09ubHkiIHJlZj0icHI3MTI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yOTwvUHJvcGVydHk+CiAgICAgICAgICAgIDwvRWRpdG9yUHJvcGVydGllcz4KICAgICAgICAgICAgPExpbmtCYXIvPgogICAgICAgIDwvUHJvbXB0PgogICAgICAgIDxUYWJsZSBuYW1lPSJ2ZTcyNTYiIGRhdGE9ImRkNzI1NyIgcmVzdWx0RGVmaW5pdGlvbnM9ImRkNzI1OSIgbGFiZWw9Ikxpc3RlbnRhYmVsbGUgLSBJU0lOIENvZGUgMSIgc291cmNlSW50ZXJhY3Rpb25WYXJpYWJsZXM9ImJpNzI2MiBiaTcyNjMgYmk3MjY2IGJpNzI2NyBiaTcyNjkgYmk3MjcxIGJpNzI4NSBiaTcyOTEiIGFwcGx5RHluYW1pY0JydXNoZXM9InllcyIgY29sdW1uU2l6aW5nPSJhdXRvRmlsbCI+CiAgICAgICAgICAgIDxFZGl0b3JQcm9wZXJ0aWVzPgogICAgICAgICAgICAgICAgPFByb3BlcnR5IGtleT0iaXNBdXRvTGFiZWwiPnRydWU8L1Byb3BlcnR5PgogICAgICAgICAgICAgICAgPFByb3BlcnR5IGtleT0iYWRkZWRJbnRlcmFjdGlvblF1ZXJ5RGF0YUl0ZW1zIj5iaTg3MzAsYmk4NzMxPC9Qcm9wZXJ0eT4KICAgICAgICAgICAgPC9FZGl0b3JQcm9wZXJ0aWVzPgogICAgICAgICAgICA8U3VtbWFyeT4KICAgICAgICAgICAgICAgIDxUb3RhbCByb3dWaXNpYmxlPSJ0cnVlIi8+CiAgICAgICAgICAgIDwvU3VtbWFyeT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ODkz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NTU1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4Njk4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ODY4NS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4Njkx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c2MjA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g2ODc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4Njk3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g3MDE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4NzAz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ODcxMS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ODY5My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4NzE2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g2OTA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ODY4OS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4Njky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g2ODY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ODcxNy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4Njg4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ODcxNC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ODcwM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ODcwNi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ODcwNy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ODcwOC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ODcwOS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ODcxM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ODcxMy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ODY5NC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ODY5NS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ODY5Ni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g3MTU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g2OTk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g3MDI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g3MDQ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g3MDU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g3MTI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g3MjA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g3MjI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g3MjQ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g3MjY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g3Mjc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g3MjE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g3MjM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g3MjU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g3Mjg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4NzE4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4NzE5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ODcyOS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g3MzA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g3MzE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gICAgPEludGVybmFsRGF0YVNvdXJjZU1hcHBpbmcgbmFtZT0iZG04NDk1IiBzb3VyY2U9ImRzMzQiIHRhcmdldD0iZHMyMjEyIj4KICAgICAgICAgICAgPEludGVybmFsQ29sdW1uTWFwcGluZyBzb3VyY2U9ImJpODAwNyIgdGFyZ2V0PSJiaTg0MzUiLz4KICAgICAgICA8L0ludGVybmFsRGF0YVNvdXJjZU1hcHBpbmc+CiAgICAgICAgPEludGVybmFsRGF0YVNvdXJjZU1hcHBpbmcgbmFtZT0iZG04NDk2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NC0wNy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NC0wNC0xMlQxNjo1NDowNy41MjJ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M1NTU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ExIi8+CiAgICAgICAgICAgIDwvQ3Jvc3N0YWJTdGF0ZT4KICAgICAgICAgICAgPENyb3NzdGFiU3RhdGUgZWxlbWVudD0idmU2NTkiPgogICAgICAgICAgICAgICAgPFZpc2libGVDZWxscyBob3Jpem9udGFsSW5kZXg9IjAiIHZlcnRpY2FsSW5kZXg9IjAiIGhvcml6b250YWxDZWxscz0iMSIgdmVydGljYWxDZWxscz0iMiIvPgogICAgICAgICAgICA8L0Nyb3NzdGFiU3RhdGU+CiAgICAgICAgICAgIDxDcm9zc3RhYlN0YXRlIGVsZW1lbnQ9InZlNzE1Ij4KICAgICAgICAgICAgICAgIDxWaXNpYmxlQ2VsbHMgaG9yaXpvbnRhbEluZGV4PSIwIiB2ZXJ0aWNhbEluZGV4PSIwIiBob3Jpem9udGFsQ2VsbHM9IjAiIHZlcnRpY2FsQ2VsbHM9IjQiLz4KICAgICAgICAgICAgPC9Dcm9zc3RhYlN0YXRlPgogICAgICAgICAgICA8VGFibGVTdGF0ZSBlbGVtZW50PSJ2ZTc0NCI+CiAgICAgICAgICAgICAgICA8VmlzaWJsZUNlbGxzIGhvcml6b250YWxJbmRleD0iMCIgdmVydGljYWxJbmRleD0iMCIgaG9yaXpvbnRhbENlbGxzPSIyIiB2ZXJ0aWNhbENlbGxzPSIw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75.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S0wNFQxMzo1MTozNVoiIG5leHRVbmlxdWVOYW1lSW5kZXg9Ijc0NDU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zVDE4OjE5OjMwLjY3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3IiBhdmFpbGFibGVSb3dDb3VudD0iMTciIHNpemU9IjEzNiIgZGF0YUxheW91dD0ibWluaW1hbCIgZ3JhbmRUb3RhbD0iZmFsc2UiIGlzSW5kZXhlZD0iZmFsc2UiIGNvbnRlbnRLZXk9IkI2U1JHMlFLMzZBVU5OSElUNlhTT0dOUzVCTjVEUzRZIj4KICAgICAgICAgICAgICAgIDwhW0NEQVRBWzIyOTUxLjAKMjI5NDkuMAoyMjk0Ni4wCjIyOTQ1LjAKMjI5NDMuMAoyMjkxOC4wCjIyODg4LjAKMjI4NTUuMAoyMjgyNi4wCjIyNzk2LjAKMjI3NjQuMAoyMjczNS4wCjIyNzA0LjAKMjI2NzYuMAoyMjY0NS4wCjIyNjE0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zOTgiIGJhc2U9ImJpMjkiLz4KICAgICAgICAgICAgICAgIDxSZWxhdGlvbmFsRGF0YUl0ZW0gbmFtZT0iYmk3Mzk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0MDAiIGJhc2U9ImJpODczIi8+CiAgICAgICAgICAgICAgICA8UmVsYXRpb25hbERhdGFJdGVtIG5hbWU9ImJpNzQw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0MD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NDAz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0MDQiIGJhc2U9ImJpMjkiLz4KICAgICAgICAgICAgICAgIDxSZWxhdGlvbmFsRGF0YUl0ZW0gbmFtZT0iYmk3NDA1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0MD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NDA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NDA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Qw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0MT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QxMSIgYmFzZT0iYmkxMDU5Ii8+CiAgICAgICAgICAgICAgICA8UmVsYXRpb25hbERhdGFJdGVtIG5hbWU9ImJpNzQx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NzQxMy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NDE0IiBiYXNlPSJiaTEwNTkiLz4KICAgICAgICAgICAgICAgIDxSZWxhdGlvbmFsRGF0YUl0ZW0gbmFtZT0iYmk3NDE1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QxNiIgYmFzZT0iYmkxMDU5Ii8+CiAgICAgICAgICAgICAgICA8UmVsYXRpb25hbERhdGFJdGVtIG5hbWU9ImJpNzQx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0MT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NDE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Qy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0Mj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0Mj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Qy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0MjQiIGJhc2U9ImJpMTA1OSIvPgogICAgICAgICAgICAgICAgPFJlbGF0aW9uYWxEYXRhSXRlbSBuYW1lPSJiaTc0Mj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Qy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QyN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0Mjg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0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ND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NDM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0M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QzMyIgYmFzZT0iYmk5MjQiLz4KICAgICAgICAgICAgICAgIDxSZWxhdGlvbmFsRGF0YUl0ZW0gbmFtZT0iYmk3NDM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0MzUiIGJhc2U9ImJpOTI0Ii8+CiAgICAgICAgICAgICAgICA8UmVsYXRpb25hbERhdGFJdGVtIG5hbWU9ImJpNzQz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NDM3IiBiYXNlPSJiaTkyNCIvPgogICAgICAgICAgICAgICAgPFJlbGF0aW9uYWxEYXRhSXRlbSBuYW1lPSJiaTc0M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Qz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0NDAiIGJhc2U9ImJpOTI0Ii8+CiAgICAgICAgICAgICAgICA8UmVsYXRpb25hbERhdGFJdGVtIG5hbWU9ImJpNzQ0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NDQy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c4IiBiYXNlPSJiaTU4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Q0MyIgYmFzZT0iYmk0MyIvPgogICAgICAgICAgICAgICAgPFJlbGF0aW9uYWxEYXRhSXRlbSBuYW1lPSJiaTc0NDQiIGJhc2U9ImJpNjQiLz4KICAgICAgICAgICAgPC9CdXNpbmVzc0l0ZW1zPgogICAgICAgICAgICA8RGF0YURlZmluaXRpb24gbmFtZT0iZGQ3MjU4IiB0eXBlPSJyZWxhdGlvbmFsIiBkYXRhU291cmNlPSJkczM0Ij4KICAgICAgICAgICAgICAgIDxSZWxhdGlvbmFsUXVlcnkgZGV0YWlsPSJmYWxzZSI+CiAgICAgICAgICAgICAgICAgICAgPFNvcnRJdGVtcz4KICAgICAgICAgICAgICAgICAgICAgICAgPFNvcnRJdGVtIHJlZj0iYmk3MjYzIiBzb3J0RGlyZWN0aW9uPSJkZ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Mjc4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VxKCR7YmkxOSxiaW5uZWR9LCc4Myc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DwvQnVzaW5lc3NJdGVtRm9sZGVyPgogICAgICAgICAgICA8QXBwbGllZEZpbHRlcnMv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yNzB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I3MF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Y5MjciPgogICAgICAgICAgICAgICAgICAgIDxFeHByZXNzaW9uPmVxKCR7YmkyMjUxLGJpbm5lZH0sJ0NQXzAyNzBfTVJUR19BQ1QnKTwvRXhwcmVzc2lvbj4KICAgICAgICAgICAgICAgIDwvUmVsYXRpb25hbEZpbHRlckl0ZW0+CiAgICAgICAgICAgIDwvQnVzaW5lc3NJdGVtRm9sZGVyPgogICAgICAgICAgICA8QXBwbGllZEZpbHRlcnM+CiAgICAgICAgICAgICAgICA8RGF0YVNvdXJjZVN1YnNldEZpbHRlcnM+CiAgICAgICAgICAgICAgICAgICAgPEJ1c2luZXNzSXRlbSByZWY9ImJpNjkyN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5OCxiaTczOT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QwMCxiaTc0MDE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I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M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wNCxiaTc0MDU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CdXR0b24gYmFy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A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G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E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MSxiaTc0MT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NCxiaTc0MT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2LGJpNzQx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T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0LGJpNzQy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CdXR0b24gY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I3PC9Qcm9wZXJ0eT4KICAgICAgICAgICAgPC9FZGl0b3JQcm9wZXJ0aWVzPgogICAgICAgICAgICA8TGlua0Jhci8+CiAgICAgICAgPC9Qcm9tcHQ+CiAgICAgICAgPFByb21wdCBuYW1lPSJ2ZTM1NjkiIGxhYmVsPSJCdXR0b24gY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I4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NDI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CdXR0b24gYmFy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MxPC9Qcm9wZXJ0eT4KICAgICAgICAgICAgPC9FZGl0b3JQcm9wZXJ0aWVzPgogICAgICAgICAgICA8TGlua0Jhci8+CiAgICAgICAgPC9Qcm9tcHQ+CiAgICAgICAgPFByb21wdCBuYW1lPSJ2ZTY0NjkiIGxhYmVsPSJCdXR0b24gYmFy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0MzI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zMyxiaTc0MzQ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zNSxiaTc0MzY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csYmk3NDM4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k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0MCxiaTc0NDE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kJ1dHRvbiBiYXI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0NDI8L1Byb3BlcnR5PgogICAgICAgICAgICA8L0VkaXRvclByb3BlcnRpZXM+CiAgICAgICAgICAgIDxMaW5rQmFyLz4KICAgICAgICA8L1Byb21wdD4KICAgICAgICA8VGFibGUgbmFtZT0idmU3MjU2IiBkYXRhPSJkZDcyNTciIHJlc3VsdERlZmluaXRpb25zPSJkZDcyNTkiIGxhYmVsPSJMaXN0IHRhYm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3NDQzLGJpNzQ0NDwvUHJvcGVydHk+CiAgICAgICAgICAgIDwvRWRpdG9yUHJvcGVydGllcz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Mjc4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NDE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M5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NDA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0MD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NDE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0MT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NDE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Qy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QwNi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DI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0MDM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QwM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NDA1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zOTk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Qz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NDAx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QyN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QxM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QxOS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QyM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QyM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QyM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QyM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QyNi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QwNy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QwOC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QwOS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0Mjg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0MTI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0MTU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0MTc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0MTg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0Mj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0MzM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0MzU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0Mzc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0Mzk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0NDA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0MzQ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0MzY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0Mzg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0NDE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DMx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DMy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NzQ0Mi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c0NDM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c0NDQ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M0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S0wN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S0wNFQxMzo1MTozNS4xMDd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ODQ1Ii8+CiAgICAgICAgICAgICAgICA8U3RhY2tMYXlvdXRTdGF0ZSBjb250YWluZXI9InZpMTE2OCIgdmlzdWFsPSJ2aTE0MDYiLz4KICAgICAgICAgICAgICAgIDxTdGFja0xheW91dFN0YXRlIGNvbnRhaW5lcj0idmkyNTE1IiB2aXN1YWw9InZpMjUzMyIvPgogICAgICAgICAgICAgICAgPFN0YWNrTGF5b3V0U3RhdGUgY29udGFpbmVyPSJ2aTE1MTciIHZpc3VhbD0idmkzMDQ0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ENyb3NzdGFiU3RhdGUgZWxlbWVudD0idmU0NzgiPgogICAgICAgICAgICAgICAgPFNlbGVjdGlvbnM+CiAgICAgICAgICAgICAgICAgICAgPFNlbGVjdGlvbiByZXN1bHREZWZpbml0aW9uPSJkZDEwMzAiPmFuZChlcSgke2JpNjU2fSwnQXNzZXQnKSxlcSgke2JpNjU0fSwnMSAtIDIgWScpLGVxKCR7Ymk2MjIxfSwyMjkxOCkpPC9TZWxlY3Rpb24+CiAgICAgICAgICAgICAgICA8L1NlbGVjdGlvbnM+CiAgICAgICAgICAgICAgICA8VmlzaWJsZUNlbGxzIGhvcml6b250YWxJbmRleD0iMCIgdmVydGljYWxJbmRleD0iMCIgaG9yaXpvbnRhbENlbGxzPSIwIiB2ZXJ0aWNhbENlbGxzPSIxNCIvPgogICAgICAgICAgICA8L0Nyb3NzdGFiU3RhdGU+CiAgICAgICAgICAgIDxDcm9zc3RhYlN0YXRlIGVsZW1lbnQ9InZlNjU5Ij4KICAgICAgICAgICAgICAgIDxTZWxlY3Rpb25zPgogICAgICAgICAgICAgICAgICAgIDxTZWxlY3Rpb24gcmVzdWx0RGVmaW5pdGlvbj0iZGQxMDIxIj5hbmQoZXEoJHtiaTYyMjl9LDIyOTE4KSxlcSgke2JpNzUwfSwnQVNTRVQnKSk8L1NlbGVjdGlvbj4KICAgICAgICAgICAgICAgIDwvU2VsZWN0aW9ucz4KICAgICAgICAgICAgICAgIDxWaXNpYmxlQ2VsbHMgaG9yaXpvbnRhbEluZGV4PSIwIiB2ZXJ0aWNhbEluZGV4PSIwIiBob3Jpem9udGFsQ2VsbHM9IjEiIHZlcnRpY2FsQ2VsbHM9IjIiLz4KICAgICAgICAgICAgPC9Dcm9zc3RhYlN0YXRlPgogICAgICAgICAgICA8Q3Jvc3N0YWJTdGF0ZSBlbGVtZW50PSJ2ZTcxNSI+CiAgICAgICAgICAgICAgICA8U2VsZWN0aW9ucz4KICAgICAgICAgICAgICAgICAgICA8U2VsZWN0aW9uIHJlc3VsdERlZmluaXRpb249ImRkMTAzOSI+YW5kKGVxKCR7Ymk3MTl9LCdCT05EJyksZXEoJHtiaTcyMH0sJ0VVUicpKTwvU2VsZWN0aW9uPgogICAgICAgICAgICAgICAgPC9TZWxlY3Rpb25zPgogICAgICAgICAgICAgICAgPFZpc2libGVDZWxscyBob3Jpem9udGFsSW5kZXg9IjAiIHZlcnRpY2FsSW5kZXg9IjAiIGhvcml6b250YWxDZWxscz0iMCIgdmVydGljYWxDZWxscz0iMyIvPgogICAgICAgICAgICA8L0Nyb3NzdGFiU3RhdGU+CiAgICAgICAgICAgIDxDcm9zc3RhYlN0YXRlIGVsZW1lbnQ9InZlNzYyIj4KICAgICAgICAgICAgICAgIDxWaXNpYmxlQ2VsbHMgaG9yaXpvbnRhbEluZGV4PSIwIiB2ZXJ0aWNhbEluZGV4PSIwIiBob3Jpem9udGFsQ2VsbHM9IjAiIHZlcnRpY2FsQ2VsbHM9IjAiLz4KICAgICAgICAgICAgPC9Dcm9zc3RhYl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MCIgdmVydGljYWxJbmRleD0iMTYiIGhvcml6b250YWxDZWxscz0iMyIgdmVydGljYWxDZWxscz0iMTc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U2VsZWN0aW9ucz4KICAgICAgICAgICAgICAgICAgICA8U2VsZWN0aW9uIHJlc3VsdERlZmluaXRpb249ImRkMTY3NyI+YW5kKGVxKCR7YmkxMDc2fSwnUmVzaWRlbnRpYWwnKSxlcSgke2JpMTY3Mn0sMjI5MTg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MzMwIj4KICAgICAgICAgICAgICAgIDxTZWxlY3Rpb25zPgogICAgICAgICAgICAgICAgICAgIDxTZWxlY3Rpb24gcmVzdWx0RGVmaW5pdGlvbj0iZGQyMzI5Ij5hbmQoZXEoJHtiaTIzNDB9LCdvL3cgRm9yZXN0ICZhbXA7IEFncmljdWx0dXJlJyksZXEoJHtiaTIzMjN9LDIyOTE4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YxNyI+CiAgICAgICAgICAgICAgICA8U2VsZWN0aW9ucz4KICAgICAgICAgICAgICAgICAgICA8U2VsZWN0aW9uIHJlc3VsdERlZmluaXRpb249ImRkMjYxNiI+YW5kKGVxKCR7YmkyNjEyfSwyMjkxOCksZXEoJHtiaTQwMTJ9LCdFdXJvcGVhbiBVbmlvbicpLGVxKCR7YmkyNjI3fSwnQXVzdHJpYScpLGVxKCR7YmkyNjM3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A5NSI+CiAgICAgICAgICAgICAgICA8U2VsZWN0aW9ucz4KICAgICAgICAgICAgICAgICAgICA8U2VsZWN0aW9uIHJlc3VsdERlZmluaXRpb249ImRkMTEwNiI+YW5kKGVxKCR7YmkxNjQ0fSwyMjkxOCksZXEoJHtiaTMyODh9LCdWaWVubmEnKSxlcSgke2JpMTEwMH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yNTgiPgogICAgICAgICAgICAgICAgPFNlbGVjdGlvbnM+CiAgICAgICAgICAgICAgICAgICAgPFNlbGVjdGlvbiByZXN1bHREZWZpbml0aW9uPSJkZDEyNTciPmFuZChlcSgke2JpMTY4NH0sMjI5MTgpLGVxKCR7YmkyODM4fSwnRml4ZWQgcmF0ZScpLGVxKCR7YmkyNzgx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M3MiI+CiAgICAgICAgICAgICAgICA8U2VsZWN0aW9ucz4KICAgICAgICAgICAgICAgICAgICA8U2VsZWN0aW9uIHJlc3VsdERlZmluaXRpb249ImRkMTM3MSI+YW5kKGVxKCR7YmkxNzM1fSwyMjkxOCksZXEoJHtiaTEzODB9LCdBbW9ydGlzaW5nJyksZXEoJHtiaTEzNjZ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NDAyIj4KICAgICAgICAgICAgICAgIDxTZWxlY3Rpb25zPgogICAgICAgICAgICAgICAgICAgIDxTZWxlY3Rpb24gcmVzdWx0RGVmaW5pdGlvbj0iZGQxNDAxIj5hbmQoZXEoJHtiaTE2Mzh9LDIyOTE4KSxlcSgke2JpMjkzMX0sJ+KJpSA2MCBtb250aHMnKSxlcSgke2JpMTM5Nn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0NDUiPgogICAgICAgICAgICAgICAgPFNlbGVjdGlvbnM+CiAgICAgICAgICAgICAgICAgICAgPFNlbGVjdGlvbiByZXN1bHREZWZpbml0aW9uPSJkZDI0NDQiPmFuZChlcSgke2JpMjQ1OX0sJzI3MDMyMTA3NjQ4NjU3JyksZXEoJHtiaTI0Mzh9LDIyOTE4KSxlcSgke2JpMjQ1N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1MjciPgogICAgICAgICAgICAgICAgPFNlbGVjdGlvbnM+CiAgICAgICAgICAgICAgICAgICAgPFNlbGVjdGlvbiByZXN1bHREZWZpbml0aW9uPSJkZDI1MjYiPmFuZChlcSgke2JpMjUyMn0sJzI3MDMyMTA3MTgyOTEwJyksZXEoJHtiaTI1MTl9LDIyOTE4KSxlcSgke2JpMjUxOH0sJ0NvbW1lcmN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U0NyI+CiAgICAgICAgICAgICAgICA8U2VsZWN0aW9ucz4KICAgICAgICAgICAgICAgICAgICA8U2VsZWN0aW9uIHJlc3VsdERlZmluaXRpb249ImRkMjU0NiI+YW5kKGVxKCR7YmkyNTQyfSwnMjcwMzIxMDcxODI5MTAnKSxlcSgke2JpMjUzOX0sMjI5MTgpKTwvU2VsZWN0aW9uPgogICAgICAgICAgICAgICAgPC9TZWxlY3Rpb25z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U2VsZWN0aW9ucz4KICAgICAgICAgICAgICAgICAgICA8U2VsZWN0aW9uIHJlc3VsdERlZmluaXRpb249ImRkMTQ0NSI+YW5kKGVxKCR7YmkxNjIyfSwyMjkxOCksZXEoJHtiaTE0NjV9LCcmZ3Q7MCAtICZsdDs9MT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176.xml><?xml version="1.0" encoding="utf-8"?>
<ReportState xmlns="sas.reportstate">
  <data type="reportstate">Q0VDU19TVEFSVFtWAWdVAAAAAFNUXUVORF9DRUNTKys=</data>
</ReportState>
</file>

<file path=customXml/item177.xml><?xml version="1.0" encoding="utf-8"?>
<ReportState xmlns="sas.reportstate">
  <data type="reportstate">Q0VDU19TVEFSVFtWAWdVAAAAAFNUXUVORF9DRUNTKys=</data>
</ReportState>
</file>

<file path=customXml/item178.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OVQwODoyNzoyNloiIG5leHRVbmlxdWVOYW1lSW5kZXg9IjY5OD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I5VDA2OjM4OjM1LjAzO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kiIGF2YWlsYWJsZVJvd0NvdW50PSI5IiBzaXplPSI3MiIgZGF0YUxheW91dD0ibWluaW1hbCIgZ3JhbmRUb3RhbD0iZmFsc2UiIGlzSW5kZXhlZD0iZmFsc2UiIGNvbnRlbnRLZXk9Ik5PNTJOVVRaSURMN0QzR0xFTExUTUJDTElIWVNOS1lSIj4KICAgICAgICAgICAgICAgIDwhW0NEQVRBWzIyNTgxLjAKMjI1ODAuMAoyMjU3OC4wCjIyNTc1LjAKMjI1NzQuMAoyMjU3My4wCjIyNTcyLjAKMjI1NTMuMAoyMjUy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kyMyIgYmFzZT0iYmkyOSIvPgogICAgICAgICAgICAgICAgPFJlbGF0aW9uYWxEYXRhSXRlbSBuYW1lPSJiaTY5Mj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kyNSIgYmFzZT0iYmk4NzMiLz4KICAgICAgICAgICAgICAgIDxSZWxhdGlvbmFsRGF0YUl0ZW0gbmFtZT0iYmk2OTI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ky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5Mj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kyOSIgYmFzZT0iYmkyOSIvPgogICAgICAgICAgICAgICAgPFJlbGF0aW9uYWxEYXRhSXRlbSBuYW1lPSJiaTY5Mz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TM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kz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kz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5Mz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TM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5MzYiIGJhc2U9ImJpMTA1OSIvPgogICAgICAgICAgICAgICAgPFJlbGF0aW9uYWxEYXRhSXRlbSBuYW1lPSJiaTY5Mz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TM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5MzkiIGJhc2U9ImJpMTA1OSIvPgogICAgICAgICAgICAgICAgPFJlbGF0aW9uYWxEYXRhSXRlbSBuYW1lPSJiaTY5ND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TQxIiBiYXNlPSJiaTEwNTkiLz4KICAgICAgICAgICAgICAgIDxSZWxhdGlvbmFsRGF0YUl0ZW0gbmFtZT0iYmk2OTQ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k0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5ND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TQ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k0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k0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TQ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k0OSIgYmFzZT0iYmkxMDU5Ii8+CiAgICAgICAgICAgICAgICA8UmVsYXRpb25hbERhdGFJdGVtIG5hbWU9ImJpNjk1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TU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TU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5NT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TU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TU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k1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5NT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TU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TU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k2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TY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TY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TY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5Nj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k2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k2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TY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5NjgiIGJhc2U9ImJpOTI0Ii8+CiAgICAgICAgICAgICAgICA8UmVsYXRpb25hbERhdGFJdGVtIG5hbWU9ImJpNjk2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TcwIiBiYXNlPSJiaTkyNCIvPgogICAgICAgICAgICAgICAgPFJlbGF0aW9uYWxEYXRhSXRlbSBuYW1lPSJiaTY5Nz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k3MiIgYmFzZT0iYmk5MjQiLz4KICAgICAgICAgICAgICAgIDxSZWxhdGlvbmFsRGF0YUl0ZW0gbmFtZT0iYmk2OTc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5Nz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Tc1IiBiYXNlPSJiaTkyNCIvPgogICAgICAgICAgICAgICAgPFJlbGF0aW9uYWxEYXRhSXRlbSBuYW1lPSJiaTY5Nz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Tc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k3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Tc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5OD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k4MSIgYmFzZT0iYmkzMSIvPgogICAgICAgICAgICAgICAgPFJlbGF0aW9uYWxEYXRhSXRlbSBuYW1lPSJiaTY5OD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k4MyIgYmFzZT0iYmkzMSIvPgogICAgICAgICAgICAgICAgPFJlbGF0aW9uYWxEYXRhSXRlbSBuYW1lPSJiaTY5OD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Tg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k4NiIgYmFzZT0iYmk5MjQiLz4KICAgICAgICAgICAgICAgIDxSZWxhdGlvbmFsRGF0YUl0ZW0gbmFtZT0iYmk2OTg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V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1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zLGJpNjky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1LGJpNjky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5LGJpNjkz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ixiaTY5Mz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SxiaTY5ND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xLGJpNjk0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5LGJpNjk1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NT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4LGJpNjk2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wLGJpNjk3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ixiaTY5Nz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1LGJpNjk3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c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c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EsYmk2OTg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MsYmk2OTg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YsYmk2OTg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kz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5Mj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ky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TI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kz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TM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k0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5ND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TM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5NT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ky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TI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5Mz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ky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TY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5Mj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TU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TM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TQ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TQ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TQ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TQ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TQ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TU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TM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TM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TM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k1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kz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k0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k0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k0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k1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5NT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5NT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TU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k1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5NT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TY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k2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5Nj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TY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2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2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3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3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3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3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2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3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3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3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Nj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Nj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Nz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Nz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OD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OD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OD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OD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OD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c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4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OD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4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Tb2NpYWwgJmFtcDsgQ3VsdHVyYWwgcHVycG9zZXM8L1ZhbHVlPgogICAgICAgICAgICA8VmFsdWU+V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EtMTAtMjl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jlUMDg6Mjc6MjYuOTgw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U1My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MTAiLz4KICAgICAgICAgICAgPC9Dcm9zc3RhYlN0YXRlPgogICAgICAgICAgICA8Q3Jvc3N0YWJTdGF0ZSBlbGVtZW50PSJ2ZTY1OSI+CiAgICAgICAgICAgICAgICA8VmlzaWJsZUNlbGxzIGhvcml6b250YWxJbmRleD0iMCIgdmVydGljYWxJbmRleD0iMCIgaG9yaXpvbnRhbENlbGxzPSIxIiB2ZXJ0aWNhbENlbGxzPSIyIi8+CiAgICAgICAgICAgIDwvQ3Jvc3N0YWJTdGF0ZT4KICAgICAgICAgICAgPENyb3NzdGFiU3RhdGUgZWxlbWVudD0idmU3MTUiPgogICAgICAgICAgICAgICAgPFZpc2libGVDZWxscyBob3Jpem9udGFsSW5kZXg9IjAiIHZlcnRpY2FsSW5kZXg9IjAiIGhvcml6b250YWxDZWxscz0iMCIgdmVydGljYWxDZWxscz0iNSIvPgogICAgICAgICAgICA8L0Nyb3NzdGFiU3RhdGU+CiAgICAgICAgICAgIDxUYWJsZVN0YXRlIGVsZW1lbnQ9InZlNzQ0Ij4KICAgICAgICAgICAgICAgIDxWaXNpYmxlQ2VsbHMgaG9yaXpvbnRhbEluZGV4PSIwIiB2ZXJ0aWNhbEluZGV4PSIwIiBob3Jpem9udGFsQ2VsbHM9IjIiIHZlcnRpY2FsQ2VsbHM9IjEiLz4KICAgICAgICAgICAgPC9UYWJsZVN0YXRlPgogICAgICAgICAgICA8Q3Jvc3N0YWJTdGF0ZSBlbGVtZW50PSJ2ZTc2MiI+CiAgICAgICAgICAgICAgICA8VmlzaWJsZUNlbGxzIGhvcml6b250YWxJbmRleD0iMCIgdmVydGljYWxJbmRleD0iMCIgaG9yaXpvbnRhbENlbGxzPSIwIiB2ZXJ0aWNhbENlbGxzPSIy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VGFibGVTdGF0ZSBlbGVtZW50PSJ2ZTY2MjMiPgogICAgICAgICAgICAgICAgPFZpc2libGVDZWxscyBob3Jpem9udGFsSW5kZXg9Ii0xIiB2ZXJ0aWNhbEluZGV4PSItMSIgaG9yaXpvbnRhbENlbGxzPSIwIiB2ZXJ0aWNhbENlbGxzPSIwIi8+CiAgICAgICAgICAgIDwvVGFibGVTdGF0ZT4KICAgICAgICAgICAgPENyb3NzdGFiU3RhdGUgZWxlbWVudD0idmU2NjMyIj4KICAgICAgICAgICAgICAgIDxWaXNpYmxlQ2VsbHMgaG9yaXpvbnRhbEluZGV4PSItMSIgdmVydGljYWxJbmRleD0iLTEiIGhvcml6b250YWxDZWxscz0iMCIgdmVydGljYWxDZWxscz0iMCIvPgogICAgICAgICAgICA8L0Nyb3NzdGFiU3RhdGU+CiAgICAgICAgICAgIDxDcm9zc3RhYlN0YXRlIGVsZW1lbnQ9InZlNjY0NSI+CiAgICAgICAgICAgICAgICA8VmlzaWJsZUNlbGxzIGhvcml6b250YWxJbmRleD0iLTEiIHZlcnRpY2FsSW5kZXg9Ii0xIiBob3Jpem9udGFsQ2VsbHM9IjAiIHZlcnRpY2FsQ2VsbHM9IjAiLz4KICAgICAgICAgICAgPC9Dcm9zc3RhYlN0YXRlPgogICAgICAgICAgICA8Q3Jvc3N0YWJTdGF0ZSBlbGVtZW50PSJ2ZTY2NTciPgogICAgICAgICAgICAgICAgPFZpc2libGVDZWxscyBob3Jpem9udGFsSW5kZXg9Ii0xIiB2ZXJ0aWNhbEluZGV4PSItMSIgaG9yaXpvbnRhbENlbGxzPSIwIiB2ZXJ0aWNhbENlbGxzPSIwIi8+CiAgICAgICAgICAgIDwvQ3Jvc3N0YWJTdGF0ZT4KICAgICAgICAgICAgPFRhYmxlU3RhdGUgZWxlbWVudD0idmU2NjY5Ij4KICAgICAgICAgICAgICAgIDxWaXNpYmxlQ2VsbHMgaG9yaXpvbnRhbEluZGV4PSItMSIgdmVydGljYWxJbmRleD0iLTEiIGhvcml6b250YWxDZWxscz0iMCIgdmVydGljYWxDZWxscz0iMCIvPgogICAgICAgICAgICA8L1RhYmxlU3RhdGU+CiAgICAgICAgICAgIDxDcm9zc3RhYlN0YXRlIGVsZW1lbnQ9InZlNjY4MCI+CiAgICAgICAgICAgICAgICA8VmlzaWJsZUNlbGxzIGhvcml6b250YWxJbmRleD0iLTEiIHZlcnRpY2FsSW5kZXg9Ii0xIiBob3Jpem9udGFsQ2VsbHM9IjAiIHZlcnRpY2FsQ2VsbHM9IjAiLz4KICAgICAgICAgICAgPC9Dcm9zc3RhYlN0YXRlPgogICAgICAgICAgICA8VGFibGVTdGF0ZSBlbGVtZW50PSJ2ZTY2OTIiPgogICAgICAgICAgICAgICAgPFZpc2libGVDZWxscyBob3Jpem9udGFsSW5kZXg9Ii0xIiB2ZXJ0aWNhbEluZGV4PSItMSIgaG9yaXpvbnRhbENlbGxzPSIwIiB2ZXJ0aWNhbENlbGxzPSIwIi8+CiAgICAgICAgICAgIDwvVGFibGV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Q3Jvc3N0YWJTdGF0ZSBlbGVtZW50PSJ2ZTM0OTkiPgogICAgICAgICAgICAgICAgPFZpc2libGVDZWxscyBob3Jpem9udGFsSW5kZXg9Ii0xIiB2ZXJ0aWNhbEluZGV4PSItMSIgaG9yaXpvbnRhbENlbGxzPSIwIiB2ZXJ0aWNhbENlbGxzPSIwIi8+CiAgICAgICAgICAgIDwvQ3Jvc3N0YWJTdGF0ZT4KICAgICAgICAgICAgPENyb3NzdGFiU3RhdGUgZWxlbWVudD0idmUzNzIwIj4KICAgICAgICAgICAgICAgIDxWaXNpYmxlQ2VsbHMgaG9yaXpvbnRhbEluZGV4PSItMSIgdmVydGljYWxJbmRleD0iLTEiIGhvcml6b250YWxDZWxscz0iMCIgdmVydGljYWxDZWxscz0iMCIvPgogICAgICAgICAgICA8L0Nyb3NzdGFiU3RhdGU+CiAgICAgICAgICAgIDxDcm9zc3RhYlN0YXRlIGVsZW1lbnQ9InZlNDk5MiI+CiAgICAgICAgICAgICAgICA8VmlzaWJsZUNlbGxzIGhvcml6b250YWxJbmRleD0iLTEiIHZlcnRpY2FsSW5kZXg9Ii0xIiBob3Jpem9udGFsQ2VsbHM9IjAiIHZlcnRpY2FsQ2VsbHM9IjAiLz4KICAgICAgICAgICAgPC9Dcm9zc3RhYlN0YXRlPgogICAgICAgICAgICA8Q3Jvc3N0YWJTdGF0ZSBlbGVtZW50PSJ2ZTU4MjMiPgogICAgICAgICAgICAgICAgPFZpc2libGVDZWxscyBob3Jpem9udGFsSW5kZXg9Ii0xIiB2ZXJ0aWNhbEluZGV4PSItMSIgaG9yaXpvbnRhbENlbGxzPSIwIiB2ZXJ0aWNhbENlbGxzPSIwIi8+CiAgICAgICAgICAgIDwvQ3Jvc3N0YWJTdGF0ZT4KICAgICAgICAgICAgPENyb3NzdGFiU3RhdGUgZWxlbWVudD0idmU0OTQ5Ij4KICAgICAgICAgICAgICAgIDxWaXNpYmxlQ2VsbHMgaG9yaXpvbnRhbEluZGV4PSItMSIgdmVydGljYWxJbmRleD0iLTEiIGhvcml6b250YWxDZWxscz0iMCIgdmVydGljYWxDZWxscz0iMCIvPgogICAgICAgICAgICA8L0Nyb3NzdGFiU3RhdGU+CiAgICAgICAgICAgIDxDcm9zc3RhYlN0YXRlIGVsZW1lbnQ9InZlNDk2OCI+CiAgICAgICAgICAgICAgICA8VmlzaWJsZUNlbGxzIGhvcml6b250YWxJbmRleD0iLTEiIHZlcnRpY2FsSW5kZXg9Ii0xIiBob3Jpem9udGFsQ2VsbHM9IjAiIHZlcnRpY2FsQ2VsbHM9IjAiLz4KICAgICAgICAgICAgPC9Dcm9zc3RhYlN0YXRlPgogICAgICAgICAgICA8Q3Jvc3N0YWJTdGF0ZSBlbGVtZW50PSJ2ZTM5MjIiPgogICAgICAgICAgICAgICAgPFZpc2libGVDZWxscyBob3Jpem9udGFsSW5kZXg9Ii0xIiB2ZXJ0aWNhbEluZGV4PSItMSIgaG9yaXpvbnRhbENlbGxzPSIwIiB2ZXJ0aWNhbENlbGxzPSIwIi8+CiAgICAgICAgICAgIDwvQ3Jvc3N0YWJTdGF0ZT4KICAgICAgICAgICAgPENyb3NzdGFiU3RhdGUgZWxlbWVudD0idmUzNzU1Ij4KICAgICAgICAgICAgICAgIDxWaXNpYmxlQ2VsbHMgaG9yaXpvbnRhbEluZGV4PSItMSIgdmVydGljYWxJbmRleD0iLTEiIGhvcml6b250YWxDZWxscz0iMCIgdmVydGljYWxDZWxscz0iMCIvPgogICAgICAgICAgICA8L0Nyb3NzdGFiU3RhdGU+CiAgICAgICAgICAgIDxDcm9zc3RhYlN0YXRlIGVsZW1lbnQ9InZlNDgzNC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179.xml><?xml version="1.0" encoding="utf-8"?>
<ReportState xmlns="sas.reportstate">
  <data type="reportstate">Q0VDU19TVEFSVFtWAWdVAAAAAFNUXUVORF9DRUNTKys=</data>
</ReportState>
</file>

<file path=customXml/item18.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MFQxNTo1NjowOFoiIG5leHRVbmlxdWVOYW1lSW5kZXg9IjY5Mj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I5VDA2OjM4OjM1LjAzO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kiIGF2YWlsYWJsZVJvd0NvdW50PSI5IiBzaXplPSI3MiIgZGF0YUxheW91dD0ibWluaW1hbCIgZ3JhbmRUb3RhbD0iZmFsc2UiIGlzSW5kZXhlZD0iZmFsc2UiIGNvbnRlbnRLZXk9Ik5PNTJOVVRaSURMN0QzR0xFTExUTUJDTElIWVNOS1lSIj4KICAgICAgICAgICAgICAgIDwhW0NEQVRBWzIyNTgxLjAKMjI1ODAuMAoyMjU3OC4wCjIyNTc1LjAKMjI1NzQuMAoyMjU3My4wCjIyNTcyLjAKMjI1NTMuMAoyMjUy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g1OCIgYmFzZT0iYmkyOSIvPgogICAgICAgICAgICAgICAgPFJlbGF0aW9uYWxEYXRhSXRlbSBuYW1lPSJiaTY4NTk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g2MCIgYmFzZT0iYmk4NzMiLz4KICAgICAgICAgICAgICAgIDxSZWxhdGlvbmFsRGF0YUl0ZW0gbmFtZT0iYmk2ODYx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g2M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4NjM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g2NCIgYmFzZT0iYmkyOSIvPgogICAgICAgICAgICAgICAgPFJlbGF0aW9uYWxEYXRhSXRlbSBuYW1lPSJiaTY4NjU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DY2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g2Ny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g2OC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4Njk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Dcw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4NzEiIGJhc2U9ImJpMTA1OSIvPgogICAgICAgICAgICAgICAgPFJlbGF0aW9uYWxEYXRhSXRlbSBuYW1lPSJiaTY4NzI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Dcz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4NzQiIGJhc2U9ImJpMTA1OSIvPgogICAgICAgICAgICAgICAgPFJlbGF0aW9uYWxEYXRhSXRlbSBuYW1lPSJiaTY4NzU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Dc2IiBiYXNlPSJiaTEwNTkiLz4KICAgICAgICAgICAgICAgIDxSZWxhdGlvbmFsRGF0YUl0ZW0gbmFtZT0iYmk2ODc3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g3OC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4Nzk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Dgw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g4MS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g4Mi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Dgz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g4NCIgYmFzZT0iYmkxMDU5Ii8+CiAgICAgICAgICAgICAgICA8UmVsYXRpb25hbERhdGFJdGVtIG5hbWU9ImJpNjg4NS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Dg2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Dg3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4ODg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Dg5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Dkw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g5MS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4OTI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Dkz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Dk0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g5NS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Dk2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Dk3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Dk4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4OTk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kwMC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kwMS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TAy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5MDMiIGJhc2U9ImJpOTI0Ii8+CiAgICAgICAgICAgICAgICA8UmVsYXRpb25hbERhdGFJdGVtIG5hbWU9ImJpNjkwNC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TA1IiBiYXNlPSJiaTkyNCIvPgogICAgICAgICAgICAgICAgPFJlbGF0aW9uYWxEYXRhSXRlbSBuYW1lPSJiaTY5MDY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kwNyIgYmFzZT0iYmk5MjQiLz4KICAgICAgICAgICAgICAgIDxSZWxhdGlvbmFsRGF0YUl0ZW0gbmFtZT0iYmk2OTA4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5MDk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TEwIiBiYXNlPSJiaTkyNCIvPgogICAgICAgICAgICAgICAgPFJlbGF0aW9uYWxEYXRhSXRlbSBuYW1lPSJiaTY5MTE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TEy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kxMy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TE0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5MTU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kxNiIgYmFzZT0iYmkzMSIvPgogICAgICAgICAgICAgICAgPFJlbGF0aW9uYWxEYXRhSXRlbSBuYW1lPSJiaTY5MTc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kxOCIgYmFzZT0iYmkzMSIvPgogICAgICAgICAgICAgICAgPFJlbGF0aW9uYWxEYXRhSXRlbSBuYW1lPSJiaTY5MTk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TIw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kyMSIgYmFzZT0iYmk5MjQiLz4KICAgICAgICAgICAgICAgIDxSZWxhdGlvbmFsRGF0YUl0ZW0gbmFtZT0iYmk2OTIy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gsYmk2ODU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jAsYmk2ODY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QsYmk2ODY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Nj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2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Q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NzA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xLGJpNjg3Mj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M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0LGJpNjg3NT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YsYmk2ODc3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g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3O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w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x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y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M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QsYmk2ODg1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Y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c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Q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g4PC9Qcm9wZXJ0eT4KICAgICAgICAgICAgPC9FZGl0b3JQcm9wZXJ0aWVzPgogICAgICAgICAgICA8TGlua0Jhci8+CiAgICAgICAgPC9Qcm9tcHQ+CiAgICAgICAgPFByb21wdCBuYW1lPSJ2ZTM1NjkiIGxhYmVsPSJCdXR0b24gQ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g5PC9Qcm9wZXJ0eT4KICAgICAgICAgICAgPC9FZGl0b3JQcm9wZXJ0aWVzPgogICAgICAgICAgICA8TGlua0Jhci8+CiAgICAgICAgPC9Qcm9tcHQ+CiAgICAgICAgPFByb21wdCBuYW1lPSJ2ZTM1OTYiIGxhYmVsPSJCdXR0b24gQmFyIC0gUmVmaW5hbmNpbmcgTWFya2VyIDQ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kw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MT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Mj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M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g5ND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CYXIgLSBSZWZpbmFuY2luZyBNYXJrZXIgMyAoMSk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AxPC9Qcm9wZXJ0eT4KICAgICAgICAgICAgPC9FZGl0b3JQcm9wZXJ0aWVzPgogICAgICAgICAgICA8TGlua0Jhci8+CiAgICAgICAgPC9Qcm9tcHQ+CiAgICAgICAgPFByb21wdCBuYW1lPSJ2ZTY0NjkiIGxhYmVsPSJCdXR0b24gQmFyIC0gQVRUIEFzc2V0IFR5cGUgMSAoMSk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A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DMsYmk2OTA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DUsYmk2OTA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3LGJpNjkw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TAsYmk2OTE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TY2hhbHRmbMOkY2hlbmxlaXN0ZSAtIFJlZmluYW5jaW5nIE1hcmtlciAxICgxKS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MTI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TM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E0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xNT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xNixiaTY5MTc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xOCxiaTY5MT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MD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MSxiaTY5MjI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NzE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1NTM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ODc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g1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ODY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4Nj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ODc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4Nz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ODc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g4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4NjY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g5N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ODYz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4NjI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g2N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ODU5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4OTU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g2MS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4ODg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4NzM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4Nzk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4ODA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4ODE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4ODI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4ODM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4ODY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4Njc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4Njg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4Njk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ODg5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ODcy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ODc1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ODc3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ODc4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ODg1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g5MC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g4Ny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4OTE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ODky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g5My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4OTY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ODk3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g5O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4OTk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OTAw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OTAz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OTA1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OTA3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OTA5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OTEw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OTA0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OTA2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OTA4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OTEx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kwMS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kwMi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kxMy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kxNC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kxNS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kxNi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kxO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kyMC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kyMS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5MTI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OTE3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kxO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OTIy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I5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IwVDE1OjU2OjA4LjAxOV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gICAgPFN0YWNrTGF5b3V0U3RhdGUgY29udGFpbmVyPSJ2aTY2OTUiIHZpc3VhbD0idmk2NjI0Ii8+CiAgICAgICAgICAgICAgICA8U3RhY2tMYXlvdXRTdGF0ZSBjb250YWluZXI9InZpMzQ5NiIgdmlzdWFsPSJ2aTM0OTgiLz4KICAgICAgICAgICAgPC9MYXlvdXRTdGF0ZXM+CiAgICAgICAgPC9WaWV3PgogICAgICAgIDxWaXN1YWxFbGVtZW50cz4KICAgICAgICAgICAgPFByb21wdFN0YXRlIGVsZW1lbnQ9InZlNzIzIj4KICAgICAgICAgICAgICAgIDxTZWxlY3Rpb25zPgogICAgICAgICAgICAgICAgICAgIDxTZWxlY3Rpb24+ZXEoJHtiaTcyOH0sMjI1NTMpPC9TZWxlY3Rpb24+CiAgICAgICAgICAgICAgICA8L1NlbGVjdGlvbnM+CiAgICAgICAgICAgIDwvUHJvbXB0U3RhdGU+CiAgICAgICAgICAgIDxQcm9tcHRTdGF0ZSBlbGVtZW50PSJ2ZTEyMzYiPgogICAgICAgICAgICAgICAgPFNlbGVjdGlvbnM+CiAgICAgICAgICAgICAgICAgICAgPFNlbGVjdGlvbj5lcSgke2JpMTI0MX0sJzcxJyk8L1NlbGVjdGlvbj4KICAgICAgICAgICAgICAgIDwvU2VsZWN0aW9ucz4KICAgICAgICAgICAgPC9Qcm9tcHRTdGF0ZT4KICAgICAgICAgICAgPFRhYmxlU3RhdGUgZWxlbWVudD0idmUxMDEiPgogICAgICAgICAgICAgICAgPFZpc2libGVDZWxscyBob3Jpem9udGFsSW5kZXg9IjAiIHZlcnRpY2FsSW5kZXg9IjAiIGhvcml6b250YWxDZWxscz0iMSIgdmVydGljYWxDZWxscz0iMCIvPgogICAgICAgICAgICA8L1RhYmxlU3RhdGU+CiAgICAgICAgICAgIDxDcm9zc3RhYlN0YXRlIGVsZW1lbnQ9InZlNDc4Ij4KICAgICAgICAgICAgICAgIDxWaXNpYmxlQ2VsbHMgaG9yaXpvbnRhbEluZGV4PSIwIiB2ZXJ0aWNhbEluZGV4PSIwIiBob3Jpem9udGFsQ2VsbHM9IjAiIHZlcnRpY2FsQ2VsbHM9IjAiLz4KICAgICAgICAgICAgPC9Dcm9zc3RhYlN0YXRlPgogICAgICAgICAgICA8Q3Jvc3N0YWJTdGF0ZSBlbGVtZW50PSJ2ZTY1OSI+CiAgICAgICAgICAgICAgICA8VmlzaWJsZUNlbGxzIGhvcml6b250YWxJbmRleD0iMCIgdmVydGljYWxJbmRleD0iMCIgaG9yaXpvbnRhbENlbGxzPSIwIiB2ZXJ0aWNhbENlbGxzPSIwIi8+CiAgICAgICAgICAgIDwvQ3Jvc3N0YWJTdGF0ZT4KICAgICAgICAgICAgPENyb3NzdGFiU3RhdGUgZWxlbWVudD0idmU3MTUiPgogICAgICAgICAgICAgICAgPFZpc2libGVDZWxscyBob3Jpem9udGFsSW5kZXg9IjAiIHZlcnRpY2FsSW5kZXg9IjAiIGhvcml6b250YWxDZWxscz0iMCIgdmVydGljYWxDZWxscz0iMCIvPgogICAgICAgICAgICA8L0Nyb3NzdGFiU3RhdGU+CiAgICAgICAgICAgIDxUYWJsZVN0YXRlIGVsZW1lbnQ9InZlNzQ0Ij4KICAgICAgICAgICAgICAgIDxWaXNpYmxlQ2VsbHMgaG9yaXpvbnRhbEluZGV4PSIwIiB2ZXJ0aWNhbEluZGV4PSIwIiBob3Jpem9udGFsQ2VsbHM9IjEiIHZlcnRpY2FsQ2VsbHM9IjEiLz4KICAgICAgICAgICAgPC9UYWJsZVN0YXRlPgogICAgICAgICAgICA8Q3Jvc3N0YWJTdGF0ZSBlbGVtZW50PSJ2ZTc2MiI+CiAgICAgICAgICAgICAgICA8VmlzaWJsZUNlbGxzIGhvcml6b250YWxJbmRleD0iMCIgdmVydGljYWxJbmRleD0iMCIgaG9yaXpvbnRhbENlbGxzPSIwIiB2ZXJ0aWNhbENlbGxzPSIw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VGFibGVTdGF0ZSBlbGVtZW50PSJ2ZTY2MjMiPgogICAgICAgICAgICAgICAgPFZpc2libGVDZWxscyBob3Jpem9udGFsSW5kZXg9Ii0xIiB2ZXJ0aWNhbEluZGV4PSItMSIgaG9yaXpvbnRhbENlbGxzPSIwIiB2ZXJ0aWNhbENlbGxzPSIwIi8+CiAgICAgICAgICAgIDwvVGFibGVTdGF0ZT4KICAgICAgICAgICAgPENyb3NzdGFiU3RhdGUgZWxlbWVudD0idmU2NjMyIj4KICAgICAgICAgICAgICAgIDxWaXNpYmxlQ2VsbHMgaG9yaXpvbnRhbEluZGV4PSItMSIgdmVydGljYWxJbmRleD0iLTEiIGhvcml6b250YWxDZWxscz0iMCIgdmVydGljYWxDZWxscz0iMCIvPgogICAgICAgICAgICA8L0Nyb3NzdGFiU3RhdGU+CiAgICAgICAgICAgIDxDcm9zc3RhYlN0YXRlIGVsZW1lbnQ9InZlNjY0NSI+CiAgICAgICAgICAgICAgICA8VmlzaWJsZUNlbGxzIGhvcml6b250YWxJbmRleD0iLTEiIHZlcnRpY2FsSW5kZXg9Ii0xIiBob3Jpem9udGFsQ2VsbHM9IjAiIHZlcnRpY2FsQ2VsbHM9IjAiLz4KICAgICAgICAgICAgPC9Dcm9zc3RhYlN0YXRlPgogICAgICAgICAgICA8Q3Jvc3N0YWJTdGF0ZSBlbGVtZW50PSJ2ZTY2NTciPgogICAgICAgICAgICAgICAgPFZpc2libGVDZWxscyBob3Jpem9udGFsSW5kZXg9Ii0xIiB2ZXJ0aWNhbEluZGV4PSItMSIgaG9yaXpvbnRhbENlbGxzPSIwIiB2ZXJ0aWNhbENlbGxzPSIwIi8+CiAgICAgICAgICAgIDwvQ3Jvc3N0YWJTdGF0ZT4KICAgICAgICAgICAgPFRhYmxlU3RhdGUgZWxlbWVudD0idmU2NjY5Ij4KICAgICAgICAgICAgICAgIDxWaXNpYmxlQ2VsbHMgaG9yaXpvbnRhbEluZGV4PSItMSIgdmVydGljYWxJbmRleD0iLTEiIGhvcml6b250YWxDZWxscz0iMCIgdmVydGljYWxDZWxscz0iMCIvPgogICAgICAgICAgICA8L1RhYmxlU3RhdGU+CiAgICAgICAgICAgIDxDcm9zc3RhYlN0YXRlIGVsZW1lbnQ9InZlNjY4MCI+CiAgICAgICAgICAgICAgICA8VmlzaWJsZUNlbGxzIGhvcml6b250YWxJbmRleD0iLTEiIHZlcnRpY2FsSW5kZXg9Ii0xIiBob3Jpem9udGFsQ2VsbHM9IjAiIHZlcnRpY2FsQ2VsbHM9IjAiLz4KICAgICAgICAgICAgPC9Dcm9zc3RhYlN0YXRlPgogICAgICAgICAgICA8VGFibGVTdGF0ZSBlbGVtZW50PSJ2ZTY2OTIiPgogICAgICAgICAgICAgICAgPFZpc2libGVDZWxscyBob3Jpem9udGFsSW5kZXg9Ii0xIiB2ZXJ0aWNhbEluZGV4PSItMSIgaG9yaXpvbnRhbENlbGxzPSIwIiB2ZXJ0aWNhbENlbGxzPSIwIi8+CiAgICAgICAgICAgIDwvVGFibGV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Q3Jvc3N0YWJTdGF0ZSBlbGVtZW50PSJ2ZTM0OTkiPgogICAgICAgICAgICAgICAgPFZpc2libGVDZWxscyBob3Jpem9udGFsSW5kZXg9Ii0xIiB2ZXJ0aWNhbEluZGV4PSItMSIgaG9yaXpvbnRhbENlbGxzPSIwIiB2ZXJ0aWNhbENlbGxzPSIwIi8+CiAgICAgICAgICAgIDwvQ3Jvc3N0YWJTdGF0ZT4KICAgICAgICAgICAgPENyb3NzdGFiU3RhdGUgZWxlbWVudD0idmUzNzIwIj4KICAgICAgICAgICAgICAgIDxWaXNpYmxlQ2VsbHMgaG9yaXpvbnRhbEluZGV4PSItMSIgdmVydGljYWxJbmRleD0iLTEiIGhvcml6b250YWxDZWxscz0iMCIgdmVydGljYWxDZWxscz0iMCIvPgogICAgICAgICAgICA8L0Nyb3NzdGFiU3RhdGU+CiAgICAgICAgICAgIDxDcm9zc3RhYlN0YXRlIGVsZW1lbnQ9InZlNDk5MiI+CiAgICAgICAgICAgICAgICA8VmlzaWJsZUNlbGxzIGhvcml6b250YWxJbmRleD0iLTEiIHZlcnRpY2FsSW5kZXg9Ii0xIiBob3Jpem9udGFsQ2VsbHM9IjAiIHZlcnRpY2FsQ2VsbHM9IjAiLz4KICAgICAgICAgICAgPC9Dcm9zc3RhYlN0YXRlPgogICAgICAgICAgICA8Q3Jvc3N0YWJTdGF0ZSBlbGVtZW50PSJ2ZTU4MjMiPgogICAgICAgICAgICAgICAgPFZpc2libGVDZWxscyBob3Jpem9udGFsSW5kZXg9Ii0xIiB2ZXJ0aWNhbEluZGV4PSItMSIgaG9yaXpvbnRhbENlbGxzPSIwIiB2ZXJ0aWNhbENlbGxzPSIwIi8+CiAgICAgICAgICAgIDwvQ3Jvc3N0YWJTdGF0ZT4KICAgICAgICAgICAgPENyb3NzdGFiU3RhdGUgZWxlbWVudD0idmU0OTQ5Ij4KICAgICAgICAgICAgICAgIDxWaXNpYmxlQ2VsbHMgaG9yaXpvbnRhbEluZGV4PSItMSIgdmVydGljYWxJbmRleD0iLTEiIGhvcml6b250YWxDZWxscz0iMCIgdmVydGljYWxDZWxscz0iMCIvPgogICAgICAgICAgICA8L0Nyb3NzdGFiU3RhdGU+CiAgICAgICAgICAgIDxDcm9zc3RhYlN0YXRlIGVsZW1lbnQ9InZlNDk2OCI+CiAgICAgICAgICAgICAgICA8VmlzaWJsZUNlbGxzIGhvcml6b250YWxJbmRleD0iLTEiIHZlcnRpY2FsSW5kZXg9Ii0xIiBob3Jpem9udGFsQ2VsbHM9IjAiIHZlcnRpY2FsQ2VsbHM9IjAiLz4KICAgICAgICAgICAgPC9Dcm9zc3RhYlN0YXRlPgogICAgICAgICAgICA8Q3Jvc3N0YWJTdGF0ZSBlbGVtZW50PSJ2ZTM5MjIiPgogICAgICAgICAgICAgICAgPFZpc2libGVDZWxscyBob3Jpem9udGFsSW5kZXg9Ii0xIiB2ZXJ0aWNhbEluZGV4PSItMSIgaG9yaXpvbnRhbENlbGxzPSIwIiB2ZXJ0aWNhbENlbGxzPSIwIi8+CiAgICAgICAgICAgIDwvQ3Jvc3N0YWJTdGF0ZT4KICAgICAgICAgICAgPENyb3NzdGFiU3RhdGUgZWxlbWVudD0idmUzNzU1Ij4KICAgICAgICAgICAgICAgIDxWaXNpYmxlQ2VsbHMgaG9yaXpvbnRhbEluZGV4PSItMSIgdmVydGljYWxJbmRleD0iLTEiIGhvcml6b250YWxDZWxscz0iMCIgdmVydGljYWxDZWxscz0iMCIvPgogICAgICAgICAgICA8L0Nyb3NzdGFiU3RhdGU+CiAgICAgICAgICAgIDxDcm9zc3RhYlN0YXRlIGVsZW1lbnQ9InZlNDgzNC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180.xml><?xml version="1.0" encoding="utf-8"?>
<ReportState xmlns="sas.reportstate">
  <data type="reportstate">UkNfU1RBUlRbVgVnZ1VjAgAAAFNnYwIAAABjAAAAAGRVBgAAAHZlNzA3NWRVAAAAAGMAAAAAZ5lmVQEAAABTVgFnmGRVBgAAAGJpNzgxOWRVEgAAAFJlZmluYW5jaW5nIE1hcmtlcmFWAWdjAWRVAgAAADc0Yxj8//9iAAAAAAAA+H9kVQIAAAA3NGMBAAAAVGMIAAAAYWMAZ2MCAAAAYwAAAABkVQUAAAB2ZTcyM2RVAAAAAGMAAAAAZ5lmVQEAAABTVgFnmGRVBgAAAGJpNzgxOGRVDAAAAEN1dCBPZmYgRGF0ZWFWAWdjAGFjGPz//2IAAAAAgGHWQGRVCgAAADMwLzA5LzIwMjJjAQAAAFRjCAAAAGFjAFRWAWZVCAAAAFNkVQYAAABiaTcyMDVkVQYAAABiaTcyMDZkVQYAAABiaTcyMDdkVQYAAABiaTcyMDlkVQYAAABiaTc2NzJkVQYAAABiaTcyMDhkVQYAAABiaTcyMTBkVQYAAABiaTcyMTJUVgFhVgFnZFUGAAAAZGQ3MjEzVgFmVRAAAABTZFUMAAAAQVQwMDAwQTE3Wlk2ZFUMAAAAQVQwMDAwQTFLQ0g4ZFUMAAAAQVQwMDBCMDA5MjQ2ZFUMAAAAQVQwMDBCMDA5NDAyZFUDAAAARVVSZFUOAAAARVVSL0VVUklCT1IvM01kVQUAAABGaXhlZGRVBQAAAEZsb2F0ZFUCAAAAUEFkVQwAAABRT1hEQkEwMDcxNTZkVQwAAABRT1hEQkEwMDc5MzNkVQwAAABRT1hEQkEwMDgwMDZkVQwAAABRT1hEQkEwMDkzODRkVQwAAABRT1hEQkEwMTI3NjhkVQMAAABRVFJkVQIAAABaQ1RWAWZnVQsAAABTVgFnwGMBAAAAZFUGAAAAYmk3MjA1ZFUJAAAASVNJTiBDb2RlYWMYAAAAVgFhVgFmY1UJAAAAUwEAAAAAAAAAAgAAAAkAAAAKAAAACwAAAA0AAAAMAAAAAwAAAFRjAQAAAGIJAAAAYgAAAAAAAPh/YgAAAAAAAPh/YgAAAAAAAPh/YgAAAAAAAPh/YgAAAAAAAPh/ZFUMAAAAQVQwMDAwQTFLQ0g4YwBjAGMAYwBWAWfAYwAAAABkVQYAAABiaTcyMDZkVQoAAABJc3N1ZSBEYXRlZFUHAAAARERNTVlZOGMYAAAAVgFmY1UJAAAAUwAAAACACNRAAAAAAABm00AAAAAAQD7RQAAAAADAmdFAAAAAAECf0UAAAAAAAKHRQAAAAADA8dFAAAAAAEC50UAAAAAAAFPSQFRWAWFjAQAAAGIJAAAAYgAAAABAPtFAYgAAAABAPtFAYgAAAACACNRAYgAAAAAAAPh/YgAAAAAAAPh/YWMAYwBjAGMAVgFnwGMAAAAAZFUGAAAAYmk3MjA3ZFUNAAAATWF0dXJpdHkgRGF0ZWRVBwAAAERETU1ZWThjGAAAAFYBZmNVCQAAAFMAAAAAwPTXQAAAAADArddAAAAAAMCp10AAAAAAQLzYQAAAAAAA+dZAAAAAAMD61kAAAAAAABTZQAAAAAAAE9dAAAAAAECS10BUVgFhYwEAAABiCQAAAGIAAAAAAPnWQGIAAAAAAPnWQGIAAAAAABTZQGIAAAAAAAD4f2IAAAAAAAD4f2FjAGMAYwBjAFYBZ8BjAQAAAGRVBgAAAGJpNzIwOWRVCAAAAEN1cnJlbmN5YWMYAAAAVgFhVgFmY1UJAAAAUwQAAAAEAAAABAAAAAQAAAAEAAAABAAAAAQAAAAEAAAABAAAAFRjAQAAAGIJAAAAYgAAAAAAAPh/YgAAAAAAAPh/YgAAAAAAAPh/YgAAAAAAAPh/YgAAAAAAAPh/ZFUDAAAARVVSYwBjAGMAYwBWAWfAYwAAAABkVQYAAABiaTcyMTZkVQ4AAABOb3Rpb25hbCBWYWx1ZWRVCQAAAENPTU1BMzIuMmMAAAAAVgFmY1UJAAAAUwAAAMALWtbBAAAAgJPc1MEAAAAAYONGwQAAAADQEmPBAAAAADicbMEAAAAA0BJjwQAAAABg40bBAAAAANASY8EAAAAA0BJjwVRWAWFjAgAAAGIJAAAAYgAAAAAAAPh/YgAAAMALWtbBYgAAAABg40bBYgAAAABg40bBYgAAAAAAAPh/YWMAYwBjAGMAVgFnwGMBAAAAZFUGAAAAYmk3NjcyZFUVAAAAU29mdCBCdWxsZXQgSW5kaWNhdG9yYWMYAAAAVgFhVgFmY1UJAAAAU////////////////////////////////////////////////1RjAQAAAGIJAAAAYgAAAAAAAPh/YgAAAAAAAPh/YgAAAAAAAPh/YgAAAAAAAPh/YgAAAAAAAPh/YWMBYwBjAGMAVgFnwGMBAAAAZFUGAAAAYmk3MjA4ZFUQAAAAQ291cG9uIEZyZXF1ZW5jeWFjGAAAAFYBYVYBZmNVCQAAAFMOAAAADgAAAAgAAAAIAAAACAAAAAgAAAAIAAAACAAAAA8AAABUYwEAAABiCQAAAGIAAAAAAAD4f2IAAAAAAAD4f2IAAAAAAAD4f2IAAAAAAAD4f2IAAAAAAAD4f2RVAwAAAFFUUmMAYwBjAGMAVgFnwGMAAAAAZFUGAAAAYmk3MjE1ZFUGAAAAQ291cG9uZFUJAAAAQ09NTUEzMi40YwAAAABWAWZjVQkAAABT16NwPQrX4z+gGi/dJAbZP/T91HjpphNAj8L1KFyPE0AAAAAAAAAUQOxRuB6F6xNAAAAAAAAAEEBSuB6F61ERQAAAAAAAAAAAVFYBYWMCAAAAYgkAAABioBov3SQG2T9iAAAAAAAAAABiAAAAAAAAFEBiAAAAAAAAAABiAAAAAAAA+H9hYwBjAGMAYwBWAWfAYwEAAABkVQYAAABiaTcyMTBkVQ0AAABJbnRlcmVzdCBUeXBlYWMYAAAAVgFhVgFmY1UJAAAAUwcAAAAHAAAABgAAAAYAAAAGAAAABgAAAAYAAAAGAAAABgAAAFRjAQAAAGIJAAAAYgAAAAAAAPh/YgAAAAAAAPh/YgAAAAAAAPh/YgAAAAAAAPh/YgAAAAAAAPh/ZFUFAAAARmxvYXRjAGMAYwBjAFYBZ8BjAQAAAGRVBgAAAGJpNzIxMmRVBQAAAEluZGV4YWMYAAAAVgFhVgFmY1UJAAAAUwUAAAAFAAAA/////////////////////////////////////1RjAQAAAGIJAAAAYgAAAAAAAPh/YgAAAAAAAPh/YgAAAAAAAPh/YgAAAAAAAPh/YgAAAAAAAPh/ZFUOAAAARVVSL0VVUklCT1IvM01jAWMAYwBjAFYBZ8BjAAAAAGRVBgAAAGJpNzIxN2RVBgAAAFNwcmVhZGRVCQAAAENPTU1BMzIuNGMAAAAAVgFmY1UJAAAAUwAAAAAAAAAAAAAAAAAAAAAAAAAAAAAAAAAAAAAAAAAAAAAAAAAAAAAAAAAAAAAAAAAAAAAAAAAAAAAAAAAAAAAAAAAAAAAAAFRWAWFjAgAAAGIJAAAAYgAAAAAAAPh/YgAAAAAAAAAAYgAAAAAAAAAAYgAAAAAAAAAAYgAAAAAAAPh/YWMAYwBjAGMAVGegZmNVCQAAAFMAAAAAAAAAAABUVgFlY1UAAAAAU1RhVgFhYwkAAABiCQAAAGMBYwBiAAAAAAAAAABWAWFWAWFWA2FhY0IEAgRWAWFkVeQLAAA8UmVzdWx0IHJlZj0iZGQ3MjEz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QxLjU2NFoiPjxWYXJpYWJsZXM+PFN0cmluZ1ZhcmlhYmxlIHZhcm5hbWU9ImJpNzIwNSIgbGFiZWw9IklTSU4gQ29kZSIgcmVmPSJiaTcyMDUiIGNvbHVtbj0iYzAiLz48TnVtZXJpY1ZhcmlhYmxlIHZhcm5hbWU9ImJpNzIwNiIgbGFiZWw9Iklzc3VlIERhdGUiIHJlZj0iYmk3MjA2IiBjb2x1bW49ImMxIiBmb3JtYXQ9IkRETU1ZWTgiIHVzYWdlPSJjYXRlZ29yaWNhbCIvPjxOdW1lcmljVmFyaWFibGUgdmFybmFtZT0iYmk3MjA3IiBsYWJlbD0iTWF0dXJpdHkgRGF0ZSIgcmVmPSJiaTcyMDciIGNvbHVtbj0iYzIiIGZvcm1hdD0iRERNTVlZOCIgdXNhZ2U9ImNhdGVnb3JpY2FsIi8+PFN0cmluZ1ZhcmlhYmxlIHZhcm5hbWU9ImJpNzIwOSIgbGFiZWw9IkN1cnJlbmN5IiByZWY9ImJpNzIwOSIgY29sdW1uPSJjMyIvPjxOdW1lcmljVmFyaWFibGUgdmFybmFtZT0iYmk3MjE2IiBsYWJlbD0iTm90aW9uYWwgVmFsdWUiIHJlZj0iYmk3MjE2IiBjb2x1bW49ImM0IiBmb3JtYXQ9IkNPTU1BMzIuMiIgdXNhZ2U9InF1YW50aXRhdGl2ZSIgZGVmaW5lZEFnZ3JlZ2F0aW9uPSJzdW0iLz48U3RyaW5nVmFyaWFibGUgdmFybmFtZT0iYmk3NjcyIiBsYWJlbD0iU29mdCBCdWxsZXQgSW5kaWNhdG9yIiByZWY9ImJpNzY3MiIgY29sdW1uPSJjNSIvPjxTdHJpbmdWYXJpYWJsZSB2YXJuYW1lPSJiaTcyMDgiIGxhYmVsPSJDb3Vwb24gRnJlcXVlbmN5IiByZWY9ImJpNzIwOCIgY29sdW1uPSJjNiIvPjxOdW1lcmljVmFyaWFibGUgdmFybmFtZT0iYmk3MjE1IiBsYWJlbD0iQ291cG9uIiByZWY9ImJpNzIxNSIgY29sdW1uPSJjNyIgZm9ybWF0PSJDT01NQTMyLjQiIHVzYWdlPSJxdWFudGl0YXRpdmUiIGRlZmluZWRBZ2dyZWdhdGlvbj0ic3VtIi8+PFN0cmluZ1ZhcmlhYmxlIHZhcm5hbWU9ImJpNzIxMCIgbGFiZWw9IkludGVyZXN0IFR5cGUiIHJlZj0iYmk3MjEwIiBjb2x1bW49ImM4Ii8+PFN0cmluZ1ZhcmlhYmxlIHZhcm5hbWU9ImJpNzIxMiIgbGFiZWw9IkluZGV4IiByZWY9ImJpNzIxMiIgY29sdW1uPSJjOSIvPjxOdW1lcmljVmFyaWFibGUgdmFybmFtZT0iYmk3MjE3IiBsYWJlbD0iU3ByZWFkIiByZWY9ImJpNzIxNyIgY29sdW1uPSJjMTAiIGZvcm1hdD0iQ09NTUEzMi40IiB1c2FnZT0icXVhbnRpdGF0aXZlIiBkZWZpbmVkQWdncmVnYXRpb249InN1bSIvPjwvVmFyaWFibGVzPjxDb2x1bW5zPjxTdHJpbmdDb2x1bW4gY29sbmFtZT0iYzAiIGVuY29kaW5nPSJ0ZXh0IiBtYXhMZW5ndGg9IjIiLz48TnVtZXJpY0NvbHVtbiBjb2xuYW1lPSJjMSIgZW5jb2Rpbmc9InRleHQiIGRhdGFUeXBlPSJkYXRlIi8+PE51bWVyaWNDb2x1bW4gY29sbmFtZT0iYzIiIGVuY29kaW5nPSJ0ZXh0IiBkYXRhVHlwZT0iZGF0ZSIvPjxTdHJpbmdDb2x1bW4gY29sbmFtZT0iYzMiIGVuY29kaW5nPSJ0ZXh0IiBtYXhMZW5ndGg9IjEiLz48TnVtZXJpY0NvbHVtbiBjb2xuYW1lPSJjNCIgZW5jb2Rpbmc9InRleHQiIGRhdGFUeXBlPSJkb3VibGUiLz48U3RyaW5nQ29sdW1uIGNvbG5hbWU9ImM1IiBlbmNvZGluZz0idGV4dCIgbWF4TGVuZ3RoPSIwIi8+PFN0cmluZ0NvbHVtbiBjb2xuYW1lPSJjNiIgZW5jb2Rpbmc9InRleHQiIG1heExlbmd0aD0iMiIvPjxOdW1lcmljQ29sdW1uIGNvbG5hbWU9ImM3IiBlbmNvZGluZz0idGV4dCIgZGF0YVR5cGU9ImRvdWJsZSIvPjxTdHJpbmdDb2x1bW4gY29sbmFtZT0iYzgiIGVuY29kaW5nPSJ0ZXh0IiBtYXhMZW5ndGg9IjEiLz48U3RyaW5nQ29sdW1uIGNvbG5hbWU9ImM5IiBlbmNvZGluZz0idGV4dCIgbWF4TGVuZ3RoPSIxIi8+PE51bWVyaWNDb2x1bW4gY29sbmFtZT0iYzEwIiBlbmNvZGluZz0idGV4dCIgZGF0YVR5cGU9ImRvdWJsZSIvPjwvQ29sdW1ucz48RGF0YSBmb3JtYXQ9IkNTViIgcm93Q291bnQ9IjkiIGF2YWlsYWJsZVJvd0NvdW50PSI5IiBzaXplPSI0MjYiIGRhdGFMYXlvdXQ9Im1pbmltYWwiIGdyYW5kVG90YWw9ImZhbHNlIiBpc0luZGV4ZWQ9InRydWUiIGNvbnRlbnRLZXk9IktPQU1GQ1VONjY1T05MWTZaWlFHTUpLMk5ORUNQNE9IIj48IVtDREFUQVsxLDIwNTE0LjAsMjQ1MzEuMCw0LC0xLjVFOSwtMSwxNCwwLjYyLDcsNSwwLjAKMCwxOTg2NC4wLDI0MjQ3LjAsNCwtMS40RTksLTEsMTQsMC4zOTEsNyw1LDAuMAoyLDE3NjU3LjAsMjQyMzEuMCw0LC0zMDAwMDAwLjAsLTEsOCw0LjkxMyw2LC0xLDAuMAo5LDE4MDIzLjAsMjUzMjkuMCw0LC0xLjBFNywtMSw4LDQuODksNiwtMSwwLjAKMTAsMTgwNDUuMCwyMzUyNC4wLDQsLTEuNUU3LC0xLDgsNS4wLDYsLTEsMC4wCjExLDE4MDUyLjAsMjM1MzEuMCw0LC0xLjBFNywtMSw4LDQuOTgsNiwtMSwwLjAKMTMsMTgzNzUuMCwyNTY4MC4wLDQsLTMwMDAwMDAuMCwtMSw4LDQuMCw2LC0xLDAuMAoxMiwxODE0OS4wLDIzNjI4LjAsNCwtMS4wRTcsLTEsOCw0LjMzLDYsLTEsMC4wCjMsMTg3NjQuMCwyNDEzNy4wLDQsLTEuMEU3LC0xLDE1LDAuMCw2LC0xLDAuMApdXT48L0RhdGE+PFN0cmluZ1RhYmxlIGZvcm1hdD0iQ1NWIiByb3dDb3VudD0iMTYiIHNpemU9IjE5MCIgY29udGVudEtleT0iQVgzR09QV0pCM1NXNlFYRTdER1lOSU1aUU9RUFhYQ0YiPjwhW0NEQVRBWyJBVDAwMDBBMTdaWTYiCiJBVDAwMDBBMUtDSDgiCiJBVDAwMEIwMDkyNDYiCiJBVDAwMEIwMDk0MDIiCiJFVVIiCiJFVVIvRVVSSUJPUi8zTSIKIkZpeGVkIgoiRmxvYXQiCiJQQSIKIlFPWERCQTAwNzE1NiIKIlFPWERCQTAwNzkzMyIKIlFPWERCQTAwODAwNiIKIlFPWERCQTAwOTM4NCIKIlFPWERCQTAxMjc2OCIKIlFUUiIKIlpDIgpdXT48L1N0cmluZ1RhYmxlPjwvUmVzdWx0PlYBYWMAYwBjAGMBYwBjAGMAVgFhYwEAAABjAGMAXUVORF9SQys=</data>
</ReportState>
</file>

<file path=customXml/item181.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0LTEwLTE1VDA4OjIwOjMxLjk5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xIiBhdmFpbGFibGVSb3dDb3VudD0iMjEiIHNpemU9IjE2OCIgZGF0YUxheW91dD0ibWluaW1hbCIgZ3JhbmRUb3RhbD0iZmFsc2UiIGlzSW5kZXhlZD0iZmFsc2UiIGNvbnRlbnRLZXk9IkZTWExRQlVUVUJMT0M1TlJIVVgySUNSTktPNURTU0UzIj4KICAgICAgICAgICAgICAgIDwhW0NEQVRBWzIzNjYzLjAKMjM2NjAuMAoyMzY1OS4wCjIzNjU4LjAKMjM2NTcuMAoyMzY1Ni4wCjIzNjUzLjAKMjM2NDkuMAoyMzYxOC4wCjIzNTg4LjAKMjM1NTUuMAoyMzUyNy4wCjIzNDk2LjAKMjM0NjQuMAoyMzQzNS4wCjIzNDA2LjAKMjMzNzMuMAoyMzM0NC4wCjIzMzE0LjAKMjMyODIuMAoyMzE5M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ODY4NSIgYmFzZT0iYmkyOSIvPgogICAgICAgICAgICAgICAgPFJlbGF0aW9uYWxEYXRhSXRlbSBuYW1lPSJiaTg2OD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Tb3J0SXRlbXM+CiAgICAgICAgICAgICAgICAgICAgICAgIDxTb3J0SXRlbSByZWY9ImJpNzM5IiBzb3J0RGlyZWN0aW9uPSJhc2NlbmRpbmciLz4KICAgICAgICAgICAgICAgICAgICA8L1NvcnRJdGVtcz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g2ODciIGJhc2U9ImJpODczIi8+CiAgICAgICAgICAgICAgICA8UmVsYXRpb25hbERhdGFJdGVtIG5hbWU9ImJpODY4O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g2ODk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4Njkw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g2OTEiIGJhc2U9ImJpMjkiLz4KICAgICAgICAgICAgICAgIDxSZWxhdGlvbmFsRGF0YUl0ZW0gbmFtZT0iYmk4Njky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5NDkiIGJhc2U9ImJpODk2Ii8+CiAgICAgICAgICAgICAgICA8UmVsYXRpb25hbEZpbHRlckl0ZW0gbmFtZT0iYmk3OTUw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Q5LHJhd30sMTAzKTwvRXhwcmVzc2lvbj4KICAgICAgICAgICAgICAgIDwvUmVsYXRpb25hbEZpbHRlckl0ZW0+CiAgICAgICAgICAgICAgICA8UmVsYXRpb25hbERhdGFJdGVtIG5hbWU9ImJpODY5M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ICAgIDxCdXNpbmVzc0l0ZW0gcmVmPSJiaTc5NTA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4Njk0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4Njk1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ODY5Ni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g2OTc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ODY5OCIgYmFzZT0iYmkxMDU5Ii8+CiAgICAgICAgICAgICAgICA8UmVsYXRpb25hbERhdGFJdGVtIG5hbWU9ImJpODY5OS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ODcwM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4NzAxIiBiYXNlPSJiaTEwNTkiLz4KICAgICAgICAgICAgICAgIDxSZWxhdGlvbmFsRGF0YUl0ZW0gbmFtZT0iYmk4NzAy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ODcwMyIgYmFzZT0iYmkxMDU5Ii8+CiAgICAgICAgICAgICAgICA8UmVsYXRpb25hbERhdGFJdGVtIG5hbWU9ImJpODcwNC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g3MDU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4NzA2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ODcwNy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g3MDg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g3MDk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ODcxM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g3MTEiIGJhc2U9ImJpMTA1OSIvPgogICAgICAgICAgICAgICAgPFJlbGF0aW9uYWxEYXRhSXRlbSBuYW1lPSJiaTg3MTI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ODcxMy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k1MyIgYmFzZT0iYmk4OTYiLz4KICAgICAgICAgICAgICAgIDxSZWxhdGlvbmFsRmlsdGVySXRlbSBuYW1lPSJiaTc5NTQ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MscmF3fSwxMDMpPC9FeHByZXNzaW9uPgogICAgICAgICAgICAgICAgPC9SZWxhdGlvbmFsRmlsdGVySXRlbT4KICAgICAgICAgICAgICAgIDxSZWxhdGlvbmFsRGF0YUl0ZW0gbmFtZT0iYmk4NzE0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C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5NTUiIGJhc2U9ImJpODk2Ii8+CiAgICAgICAgICAgICAgICA8UmVsYXRpb25hbEZpbHRlckl0ZW0gbmFtZT0iYmk3OTU2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1LHJhd30sMTAzKTwvRXhwcmVzc2lvbj4KICAgICAgICAgICAgICAgIDwvUmVsYXRpb25hbEZpbHRlckl0ZW0+CiAgICAgICAgICAgICAgICA8UmVsYXRpb25hbERhdGFJdGVtIG5hbWU9ImJpODcxN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Y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g3MT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g3MTc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k1NyIgYmFzZT0iYmk4OTYiLz4KICAgICAgICAgICAgICAgIDxSZWxhdGlvbmFsRmlsdGVySXRlbSBuYW1lPSJiaTc5NTg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cscmF3fSwxMDMpPC9FeHByZXNzaW9uPgogICAgICAgICAgICAgICAgPC9SZWxhdGlvbmFsRmlsdGVySXRlbT4KICAgICAgICAgICAgICAgIDxSZWxhdGlvbmFsRGF0YUl0ZW0gbmFtZT0iYmk4NzE4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OC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4Nz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g3MjAiIGJhc2U9ImJpOTI0Ii8+CiAgICAgICAgICAgICAgICA8UmVsYXRpb25hbERhdGFJdGVtIG5hbWU9ImJpODc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4NzIyIiBiYXNlPSJiaTkyNCIvPgogICAgICAgICAgICAgICAgPFJlbGF0aW9uYWxEYXRhSXRlbSBuYW1lPSJiaTg3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ODcyNCIgYmFzZT0iYmk5MjQiLz4KICAgICAgICAgICAgICAgIDxSZWxhdGlvbmFsRGF0YUl0ZW0gbmFtZT0iYmk4Nz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g3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4NzI3IiBiYXNlPSJiaTkyNCIvPgogICAgICAgICAgICAgICAgPFJlbGF0aW9uYWxEYXRhSXRlbSBuYW1lPSJiaTg3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k1MSIgYmFzZT0iYmk4OTYiLz4KICAgICAgICAgICAgICAgIDxSZWxhdGlvbmFsRmlsdGVySXRlbSBuYW1lPSJiaTc5NTI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EscmF3fSwxMDMpPC9FeHByZXNzaW9uPgogICAgICAgICAgICAgICAgPC9SZWxhdGlvbmFsRmlsdGVySXRlbT4KICAgICAgICAgICAgICAgIDxSZWxhdGlvbmFsRGF0YUl0ZW0gbmFtZT0iYmk4NzI5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gICAgPEJ1c2luZXNzSXRlbSByZWY9ImJpNzk1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5MyIgYmFzZT0iYmk3ODc5Ii8+CiAgICAgICAgICAgICAgICA8UmVsYXRpb25hbERhdGFJdGVtIG5hbWU9ImJpODE1MiIgYmFzZT0iYmk4MDA3Ii8+CiAgICAgICAgICAgICAgICA8UmVsYXRpb25hbEZpbHRlckl0ZW0gbmFtZT0iYmk4MTUzIj4KICAgICAgICAgICAgICAgICAgICA8RWRpdG9yUHJvcGVydGllcz4KICAgICAgICAgICAgICAgICAgICAgICAgPFByb3BlcnR5IGtleT0iY29tcGxleGl0eSI+U0lOR0xFX0RBVEFfSVRFTTwvUHJvcGVydHk+CiAgICAgICAgICAgICAgICAgICAgICAgIDxQcm9wZXJ0eSBrZXk9ImludGVyYWN0aXZlRWRpdGluZ0FsbG93ZWQiPkZBTFNFPC9Qcm9wZXJ0eT4KICAgICAgICAgICAgICAgICAgICA8L0VkaXRvclByb3BlcnRpZXM+CiAgICAgICAgICAgICAgICAgICAgPEV4cHJlc3Npb24+Y29udGFpbnMoJHtiaTgxNTIsYmlubmVkfSwnQ1BfMDEwMycpPC9FeHByZXNzaW9uPgogICAgICAgICAgICAgICAgPC9SZWxhdGlvbmFsRmlsdGVySXRlbT4KICAgICAgICAgICAgICAgIDxSZWxhdGlvbmFsRGF0YUl0ZW0gbmFtZT0iYmk4NzMwIiBiYXNlPSJiaTQzIi8+CiAgICAgICAgICAgICAgICA8UmVsYXRpb25hbERhdGFJdGVtIG5hbWU9ImJpODczMS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Y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ODkz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ICAgIDxCdXNpbmVzc0l0ZW0gcmVmPSJiaTgxNTMiLz4KICAgICAgICAgICAgICAgIDwvRGV0YWlsRmlsdGVycz4KICAgICAgICAgICAgPC9BcHBsaWVkRmlsdGVycz4KICAgICAgICA8L1BhcmVudERhdGFEZWZpbml0aW9uPgogICAgICAgIDxQYXJlbnREYXRhRGVmaW5pdGlvbiBuYW1lPSJkZDg0MzgiIGRhdGFTb3VyY2VzPSJkczM0IGRzMjEzOCIgY2hpbGRRdWVyeVJlbGF0aW9uc2hpcD0iaW5kZXBlbmRlbnQiPgogICAgICAgICAgICA8QnVzaW5lc3NJdGVtcz4KICAgICAgICAgICAgICAgIDxTeW50aGV0aWNJdGVtcyBuYW1lPSJzaTg0NDAiPgogICAgICAgICAgICAgICAgICAgIDxJdGVtIG5hbWU9ImJpODQ0MSIgcHVycG9zZT0ibWVzc2FnZSIvPgogICAgICAgICAgICAgICAgPC9TeW50aGV0aWNJdGVtcz4KICAgICAgICAgICAgICAgIDxSZWxhdGlvbmFsRGF0YUl0ZW0gbmFtZT0iYmk4MTU5IiBiYXNlPSJiaTgwMDciLz4KICAgICAgICAgICAgICAgIDxSZWxhdGlvbmFsRGF0YUl0ZW0gbmFtZT0iYmkyMTY2IiBiYXNlPSJiaTM5Ii8+CiAgICAgICAgICAgICAgICA8UmVsYXRpb25hbERhdGFJdGVtIG5hbWU9ImJpMjE2OSIgYmFzZT0iYmk0MyIvPgogICAgICAgICAgICAgICAgPFJlbGF0aW9uYWxEYXRhSXRlbSBuYW1lPSJiaTIxNzQiIGJhc2U9ImJpNDkiLz4KICAgICAgICAgICAgICAgIDxSZWxhdGlvbmFsRGF0YUl0ZW0gbmFtZT0iYmkyMTgwIiBiYXNlPSJiaTY0Ii8+CiAgICAgICAgICAgICAgICA8UmVsYXRpb25hbERhdGFJdGVtIG5hbWU9ImJpMjE5MSIgYmFzZT0iYmk1OS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ciIGJhc2U9ImJpNDEiLz4KICAgICAgICAgICAgICAgIDxSZWxhdGlvbmFsRGF0YUl0ZW0gbmFtZT0iYmkyMTY4IiBiYXNlPSJiaTQy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MiIGJhc2U9ImJpNDg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3IiBiYXNlPSJiaTIxNDMiLz4KICAgICAgICAgICAgICAgIDxSZWxhdGlvbmFsRGF0YUl0ZW0gbmFtZT0iYmkyMTk5IiBiYXNlPSJiaTIxNDYiLz4KICAgICAgICAgICAgICAgIDxSZWxhdGlvbmFsRGF0YUl0ZW0gbmFtZT0iYmkyMjAyIiBiYXNlPSJiaTIxNTMiLz4KICAgICAgICAgICAgICAgIDxSZWxhdGlvbmFsRGF0YUl0ZW0gbmFtZT0iYmkyMjA2IiBiYXNlPSJiaTIxNDEiLz4KICAgICAgICAgICAgICAgIDxSZWxhdGlvbmFsRGF0YUl0ZW0gbmFtZT0iYmkyMTk2IiBiYXNlPSJiaTIxNDIiLz4KICAgICAgICAgICAgICAgIDxSZWxhdGlvbmFsRGF0YUl0ZW0gbmFtZT0iYmkyMTk4IiBiYXNlPSJiaTIxNDQiLz4KICAgICAgICAgICAgICAgIDxSZWxhdGlvbmFsRGF0YUl0ZW0gbmFtZT0iYmkyMjAwIiBiYXNlPSJiaTIxNTEiLz4KICAgICAgICAgICAgICAgIDxSZWxhdGlvbmFsRGF0YUl0ZW0gbmFtZT0iYmkyMjAxIiBiYXNlPSJiaTIxNTI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4NDM5IiB0eXBlPSJwcm9jZWR1cmFsIiBkYXRhU291cmNlcz0iZHMzNCBkczIxMzgiPgogICAgICAgICAgICAgICAgPFByb2NlZHVyYWxRdWVyeSB0eXBlPSJqb2luIj4KICAgICAgICAgICAgICAgICAgICA8R2VuZXJhdGVkUmVzb3VyY2VzPgogICAgICAgICAgICAgICAgICAgICAgICA8R2VuZXJhdGVkVGFibGUgcHVycG9zZT0iam9pbmVkVGFibGUiIG5hbWU9ImdlODQ0Mi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gxNTk8L1JlZmVyZW5jZVZhbHVlPgogICAgICAgICAgICAgICAgICAgICAgICAgICAgPC9MaXN0QXJndW1lbnQ+CiAgICAgICAgICAgICAgICAgICAgICAgICAgICA8TGlzdEFyZ3VtZW50IHB1cnBvc2U9InNlbGVjdENvbHVtbnMiPgogICAgICAgICAgICAgICAgICAgICAgICAgICAgICAgIDxSZWZlcmVuY2VWYWx1ZT5iaTIxNjY8L1JlZmVyZW5jZVZhbHVlPgogICAgICAgICAgICAgICAgICAgICAgICAgICAgICAgIDxSZWZlcmVuY2VWYWx1ZT5iaTIxNjk8L1JlZmVyZW5jZVZhbHVlPgogICAgICAgICAgICAgICAgICAgICAgICAgICAgICAgIDxSZWZlcmVuY2VWYWx1ZT5iaTIxNzQ8L1JlZmVyZW5jZVZhbHVlPgogICAgICAgICAgICAgICAgICAgICAgICAgICAgICAgIDxSZWZlcmVuY2VWYWx1ZT5iaTIxODA8L1JlZmVyZW5jZVZhbHVlPgogICAgICAgICAgICAgICAgICAgICAgICAgICAgICAgIDxSZWZlcmVuY2VWYWx1ZT5iaTIxOTE8L1JlZmVyZW5jZVZhbHVl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ICAgIDxSZWZlcmVuY2VWYWx1ZT5iaTgxNTk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z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jwvUmVmZXJlbmNlVmFsdWU+CiAgICAgICAgICAgICAgICAgICAgICAgICAgICAgICAgPFJlZmVyZW5jZVZhbHVlPmJpMjIwNjwvUmVmZXJlbmNlVmFsdWU+CiAgICAgICAgICAgICAgICAgICAgICAgICAgICAgICAgPFJlZmVyZW5jZVZhbHVlPmJpMjE5NjwvUmVmZXJlbmNlVmFsdWU+CiAgICAgICAgICAgICAgICAgICAgICAgICAgICAgICAgPFJlZmVyZW5jZVZhbHVlPmJpMjE5OD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4NDkzIiBwdXJwb3NlPSJzdGF0dXMiIHN5bnRoZXRpY0l0ZW1zPSJzaTg0NDA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CAgICA8RGF0YUl0ZW0gbmFtZT0iYmk4MDA2IiB4cmVmPSJET01fUE9PTCIvPgogICAgICAgICAgICAgICAgPFJlbGF0aW9uYWxGaWx0ZXJJdGVtIG5hbWU9ImJpODEwNCI+CiAgICAgICAgICAgICAgICAgICAgPEV4cHJlc3Npb24+Y29udGFpbnMoJHtiaTgwMDYsYmlubmVkfSwnQ1BfMDEwMycpPC9FeHByZXNzaW9uPgogICAgICAgICAgICAgICAgPC9SZWxhdGlvbmFsRmlsdGVySXRlbT4KICAgICAgICAgICAgPC9CdXNpbmVzc0l0ZW1Gb2xkZXI+CiAgICAgICAgICAgIDxBcHBsaWVkRmlsdGVycz4KICAgICAgICAgICAgICAgIDxEYXRhU291cmNlU3Vic2V0RmlsdGVycz4KICAgICAgICAgICAgICAgICAgICA8QnVzaW5lc3NJdGVtIHJlZj0iYmk4MTA0Ii8+CiAgICAgICAgICAgICAgICA8L0RhdGFTb3VyY2VTdWJzZXRGaWx0ZXJzPgogICAgICAgICAgICA8L0FwcGxpZWRGaWx0ZXJz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ODc5IiBsYWJlbD0iTm90aW9uYWwgVmFsdWUgYWRhcHRlZCIgdXNhZ2U9InF1YW50aXRhdGl2ZSIgZm9ybWF0PSJDT01NQTEyLjIiIGFnZ3JlZ2F0aW9uPSJzdW0iIGRhdGFUeXBlPSJkb3VibGUiPgogICAgICAgICAgICAgICAgICAgIDxFeHByZXNzaW9uPmNvbmQoZXEoJHtiaTM3LGJpbm5lZH0sJ0JvbmQuWmVyb0NvdXBvbicpLGFicygke2JpNTIscmF3fSksYWJzKCR7Ymk1OCxyYXd9KSk8L0V4cHJlc3Npb24+CiAgICAgICAgICAgICAgICA8L0NhbGN1bGF0ZWRJdGVtPgogICAgICAgICAgICAgICAgPERhdGFJdGVtIG5hbWU9ImJpODAwNyIgeHJlZj0iRE9NX1BPT0wiLz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TAz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1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luKCR7Ymk4NjksYmlubmVkfSwnQ09SUFdCJywnV0JNRUcnLCdXQldFRycpLGFuZChpbigke2JpODY5LGJpbm5lZH0sJ0JJTCcsJ0VBUicsJ1BBVScsJ1BSSycsJ1pJSEFVQU5LJywnWklIQVVTQU4nKSxpbigke2JpODYzLGJpbm5lZH0sJ0tPJywnUFInLCdGQicpLGVxKCR7Ymk4OTQsYmlubmVkfSwnWSc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VxKCR7Ymk4NjksYmlubmVkfSwnQ09SUFdCJy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Q29tbWVyY2lhbCAtIE11bHRpLWZhbWlseSBhc3NldHMgKG1vcmUgdGhhbiAzIHVuaXRzIHBlciBidWlsZGluZyknLGNvbmQoYW5kKGluKCR7Ymk5MjEsYmlubmVkfSwnTEYnLCdMVScpLGVxKCR7YmkxODMxLGJpbm5lZH0sJ0NvbW1lcmNpYWwnKSksJ28vdyBDb21tZXJjaWFsIC0gQWdyaWN1bHR1cmUnLGNvbmQoYW5kKGluKCR7Ymk5MjEsYmlubmVkfSwnSVUnLCdXVScsJ0dVJywnUFUnKSxlcSgke2JpMTA1OSxiaW5uZWR9LCdDb21tZXJjaWFsJykpLCdvL3cgQ29tbWVyY2lhbCAtIExhbmQnLGNvbmQoYW5kKGluKCR7Ymk5MjEsYmlubmVkfSwnR0wnLCdJRScpLGVxKCR7YmkxODMxLGJpbm5lZH0sJ0NvbW1lcmNpYWwnKSksJ28vdyBDb21tZXJjaWFsIC0gUmV0YWlsJyxjb25kKGFuZChpbigke2JpOTIxLGJpbm5lZH0sJ0lUJyksZXEoJHtiaTE4MzEsYmlubmVkfSwnQ29tbWVyY2lhbCcpKSwnby93IENvbW1lcmNpYWwgLSBIb3RlbHMnLGNvbmQoYW5kKGluKCR7Ymk5MjEsYmlubmVkfSwnSUInKSxlcSgke2JpMTgzMSxiaW5uZWR9LCdDb21tZXJjaWFsJykpLCdvL3cgQ29tbWVyY2lhbCAtIE9mZmljZXMnLGNvbmQoYW5kKGluKCR7Ymk5MjEsYmlubmVkfSwnSUknKSxlcSgke2JpMTgzMSxiaW5uZWR9LCdDb21tZXJjaWFsJykpLCdvL3cgQ29tbWVyY2lhbCAtIEluZHVzdHJpYWwnLGNvbmQoYW5kKGluKCR7Ymk5MjEsYmlubmVkfSwnR0VNJywnR0cnLCdJUycpLGVxKCR7YmkxODMxLGJpbm5lZH0sJ0NvbW1lcmNpYWwnKSksJ28vdyBDb21tZXJjaWFsIC0gTWl4ZWQgVXNlJyxjb25kKGFuZChpbigke2JpOTIxLGJpbm5lZH0sJ1MnLCdTTycpLGVxKCR7YmkxMDU5LGJpbm5lZH0sJ0NvbW1lcmNpYWwnKSksJ28vdyBDb21tZXJjaWFsIC0gT3RoZXInLGNvbmQoZXEoJHtiaTE4MzEsYmlubmVkfSwnUHJvbW90ZWQgSG91c2luZycpLCdvL3cgUmVzaWRlbnRpYWwgLSBTdWJzaWRpc2VkIEhvdXNpbmcnLCdvL3cgUmVzaWRlbnRpYWwgKEZsYXQvU2luZ2xlIEZhbWlseSBIb3VzZS9sZXNzIHRoYW4gNCB1bml0cyBwZXIgYnVpbGRpbmcpJykp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xMDN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4NDM5IiByZXNvdXJjZT0iZ2U4NDQyIiBzb3VyY2VzPSJkczM0IGRzMjEzOCIgdHlwZT0ic3RhbmRhbG9uZSIgbGlmZXRpbWU9ImV4ZWN1dG9yIiBleHRlcm5hbFJlZmVyZW5jZU5hbWU9ImNhcy1zaGFyZWQtZGVmYXVsdFNUNV9SU0xUTU9PRFlTX0JPTkRjYXMtc2hhcmVkLWRlZmF1bHRTVDVfUlNMVE1PT0RZU19DQVNIRE9NX1BPT0xCb25kX1VzYWdlVF9EQVRfU1RJQ0hUQUdDT1VOVFJZX0lTU1VFUlJFRklOQU5DSU5HX01BUktFUlBNX0NBX05PVElPTkFMX0VVUkFNT1JUX1NUUlVDVFVSRVRZUEVfQk9OREJvbmRfVHlwZUNPVVBPTl9GUkVRVUVOQ1lDVVJSRU5DWUZJWEVEX0ZMT0FUVF9EQVRfTE9BRF9ISVNUSVJfQkVIQVZJT1JJU0lOREFURV9JU1NVRU5BTUVfSVNTVUVSREFURV9NQVRVUklUWURBVEVfTkVYVF9DT1VQT05RUk1fQUNDT1VOVEVSU1RFX1JBVEVfSU5ERVhTT0ZUQlVMTEVUVHJhZGVfRmlsdGVyX05hbWVNT09EWVNfQVZFUkFHRV9MSUZFQ09VUE9OTlVNX0lTU1VFUlBNX1BWUE1fUFZfRVVSTUtUX1ZBTE1LVF9WQUxfRVVSUE1fQ0FfTk9USU9OQUxOVU1fT0VOQl9JREVOVF9GSVJSQVRFX0lOREVYX0lEUkFURV9JTkRFWF9TUFJFQURET01fUE9PTFRfREFUX1NUSUNIVEFHTE9DQVRJT05SRUZJTkFOQ0lOR19NQVJLRVJNT09EWVNfQU1UX0NBU0hfRVVSQ09ERV9DVVJSRU5DWUlSX0JFSEFWSU9SUFJPVklERVJRUk1fQUNDT1VOVFRfREFUX0xPQURfSElTVEFWR19MSUZFTU9PRFlTX0FNVF9DQVNI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xfQ2FzaCIgeHJlZj0iRE9NX1BPT0wy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ICAgIDxSZWxhdGlvbmFsRmlsdGVySXRlbSBuYW1lPSJiaTgxMDMiPgogICAgICAgICAgICAgICAgICAgIDxFeHByZXNzaW9uPmluKCR7Ymk4NDM1LGJpbm5lZH0sJ0NQXzAxMDNfTVJUR19BQ1QnKTwvRXhwcmVzc2lvbj4KICAgICAgICAgICAgICAgIDwvUmVsYXRpb25hbEZpbHRlckl0ZW0+CiAgICAgICAgICAgICAgICA8R2VuZXJhdGVkRGF0YUl0ZW0gbmFtZT0iYmk4NDM1IiBsYWJlbD0iUG9vbF9Cb25kIiB4cmVmPSJET01fUE9PTCIgdXNhZ2U9ImNhdGVnb3JpY2FsIiBmb3JtYXQ9IiQuIiByb290PSJiaTgxNTkiLz4KICAgICAgICAgICAgPC9CdXNpbmVzc0l0ZW1Gb2xkZXI+CiAgICAgICAgICAgIDxBcHBsaWVkRmlsdGVycz4KICAgICAgICAgICAgICAgIDxEYXRhU291cmNlU3Vic2V0RmlsdGVycz4KICAgICAgICAgICAgICAgICAgICA8QnVzaW5lc3NJdGVtIHJlZj0iYmk4MTAzIi8+CiAgICAgICAgICAgICAgICA8L0RhdGFTb3VyY2VTdWJzZXRGaWx0ZXJzPgogICAgICAgICAgICA8L0FwcGxpZWRGaWx0ZXJz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1LGJpODY4Nj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3LGJpODY4OD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4OT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xLGJpODY5Mj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z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0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U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2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gsYmk4Njk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xLGJpODcwMj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MsYmk4NzA0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U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j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3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4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5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A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EsYmk4NzEy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M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0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T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cx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c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D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wLGJpODc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yLGJpODc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CxiaTg3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3LGJpODc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GNsYXNzPSJtZWFzdXJlYmk2NTQ4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I5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ODczMCxiaTg3MzE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4OTM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M2NDk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gz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44Mz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ODM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zEyNSIgZGF0YT0iZGQ3MTIzIiByZXN1bHREZWZpbml0aW9ucz0iZGQ3MTIxIiBsYWJlbFZhcmlhYmxlPSJiaTcxMjAiIHZhbHVlVmFyaWFibGU9ImJpNzEyMCI+CiAgICAgICAgICAgIDxEZWZhdWx0VmFsdWU+CiAgICAgICAgICAgICAgICA8U3RyaW5nPjgz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g2OTg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4Njg1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g2OTE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ODY4N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g2OTc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ODcwM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g3MDM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4NzEx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4Njkz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g3MTY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ODY5M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4Njg5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g2OTI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ODY4Ni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4NzE3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g2ODg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4NzE0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4NzAw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4NzA2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4NzA3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4NzA4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4NzA5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4NzEw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4NzEz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4Njk0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4Njk1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4Njk2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ODcxN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ODY5OS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ODcwMi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ODcwNC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ODcwNS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ODcxMi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ODcyM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ODcyMi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ODcyNC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ODcyNi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ODcyNy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ODcyM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ODcyMy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ODcyNS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ODcyOC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g3MTg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g3MTk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4NzI5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ODczMC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ODczMS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g0OTUiIHNvdXJjZT0iZHMzNCIgdGFyZ2V0PSJkczIyMTIiPgogICAgICAgICAgICA8SW50ZXJuYWxDb2x1bW5NYXBwaW5nIHNvdXJjZT0iYmk4MDA3IiB0YXJnZXQ9ImJpODQzNSIvPgogICAgICAgIDwvSW50ZXJuYWxEYXRhU291cmNlTWFwcGluZz4KICAgICAgICA8SW50ZXJuYWxEYXRhU291cmNlTWFwcGluZyBuYW1lPSJkbTg0OTY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0LTEwLTE2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0LTA0LTEyVDE2OjU0OjA3LjUyMl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zY0OS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MTEiLz4KICAgICAgICAgICAgPC9Dcm9zc3RhYlN0YXRlPgogICAgICAgICAgICA8Q3Jvc3N0YWJTdGF0ZSBlbGVtZW50PSJ2ZTY1OSI+CiAgICAgICAgICAgICAgICA8VmlzaWJsZUNlbGxzIGhvcml6b250YWxJbmRleD0iMCIgdmVydGljYWxJbmRleD0iMCIgaG9yaXpvbnRhbENlbGxzPSIxIiB2ZXJ0aWNhbENlbGxzPSIyIi8+CiAgICAgICAgICAgIDwvQ3Jvc3N0YWJTdGF0ZT4KICAgICAgICAgICAgPENyb3NzdGFiU3RhdGUgZWxlbWVudD0idmU3MTUiPgogICAgICAgICAgICAgICAgPFZpc2libGVDZWxscyBob3Jpem9udGFsSW5kZXg9IjAiIHZlcnRpY2FsSW5kZXg9IjAiIGhvcml6b250YWxDZWxscz0iMCIgdmVydGljYWxDZWxscz0iNCIvPgogICAgICAgICAgICA8L0Nyb3NzdGFiU3RhdGU+CiAgICAgICAgICAgIDxUYWJsZVN0YXRlIGVsZW1lbnQ9InZlNzQ0Ij4KICAgICAgICAgICAgICAgIDxWaXNpYmxlQ2VsbHMgaG9yaXpvbnRhbEluZGV4PSIwIiB2ZXJ0aWNhbEluZGV4PSIwIiBob3Jpem9udGFsQ2VsbHM9IjIiIHZlcnRpY2FsQ2VsbHM9IjAiLz4KICAgICAgICAgICAgPC9UYWJsZVN0YXRlPgogICAgICAgICAgICA8Q3Jvc3N0YWJTdGF0ZSBlbGVtZW50PSJ2ZTc2MiI+CiAgICAgICAgICAgICAgICA8VmlzaWJsZUNlbGxzIGhvcml6b250YWxJbmRleD0iMCIgdmVydGljYWxJbmRleD0iMCIgaG9yaXpvbnRhbENlbGxzPSIwIiB2ZXJ0aWNhbENlbGxzPSIy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gz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182.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y0wMi0yMVQxMDo0NTo1M1oiIG5leHRVbmlxdWVOYW1lSW5kZXg9Ijc5NDk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yLTIwVDIyOjQ4OjQ2Ljkw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xIiBhdmFpbGFibGVSb3dDb3VudD0iMjEiIHNpemU9IjE2OCIgZGF0YUxheW91dD0ibWluaW1hbCIgZ3JhbmRUb3RhbD0iZmFsc2UiIGlzSW5kZXhlZD0iZmFsc2UiIGNvbnRlbnRLZXk9IlBYVlVFR0s0NjZJVlJDN01OT0haN0hOSVdaTExaNEVUIj4KICAgICAgICAgICAgICAgIDwhW0NEQVRBWzIzMDU4LjAKMjMwNTcuMAoyMzA1Ni4wCjIzMDU1LjAKMjMwNTQuMAoyMzA1MS4wCjIzMDUwLjAKMjMwNDEuMAoyMzAwOS4wCjIyOTc5LjAKMjI5NDkuMAoyMjkxOC4wCjIyODg4LjAKMjI4NTUuMAoyMjgyNi4wCjIyNzk2LjAKMjI3NjQuMAoyMjczNS4wCjIyNzA0LjAKMjI2NDUuMAoyMjU1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zkwMiIgYmFzZT0iYmkyOSIvPgogICAgICAgICAgICAgICAgPFJlbGF0aW9uYWxEYXRhSXRlbSBuYW1lPSJiaTc5MDM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kwNCIgYmFzZT0iYmk4NzMiLz4KICAgICAgICAgICAgICAgIDxSZWxhdGlvbmFsRGF0YUl0ZW0gbmFtZT0iYmk3OTA1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kwN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5MDc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kwOCIgYmFzZT0iYmkyOSIvPgogICAgICAgICAgICAgICAgPFJlbGF0aW9uYWxEYXRhSXRlbSBuYW1lPSJiaTc5MDk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kxMC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5MTE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5MTI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OTEz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kxNC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OTE1IiBiYXNlPSJiaTEwNTkiLz4KICAgICAgICAgICAgICAgIDxSZWxhdGlvbmFsRGF0YUl0ZW0gbmFtZT0iYmk3OTE2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3OTE3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5MTgiIGJhc2U9ImJpMTA1OSIvPgogICAgICAgICAgICAgICAgPFJlbGF0aW9uYWxEYXRhSXRlbSBuYW1lPSJiaTc5MTk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3OTIwIiBiYXNlPSJiaTEwNTkiLz4KICAgICAgICAgICAgICAgIDxSZWxhdGlvbmFsRGF0YUl0ZW0gbmFtZT0iYmk3OTIx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zkyMi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c5MjM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3OTI0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zkyNS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zkyNi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3OTI3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zkyOCIgYmFzZT0iYmkxMDU5Ii8+CiAgICAgICAgICAgICAgICA8UmVsYXRpb25hbERhdGFJdGVtIG5hbWU9ImJpNzkyOS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3OTMw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TMx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kzMi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NzkzMy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NzkzN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TM1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5MzY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kzNyIgYmFzZT0iYmk5MjQiLz4KICAgICAgICAgICAgICAgIDxSZWxhdGlvbmFsRGF0YUl0ZW0gbmFtZT0iYmk3OTM4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5MzkiIGJhc2U9ImJpOTI0Ii8+CiAgICAgICAgICAgICAgICA8UmVsYXRpb25hbERhdGFJdGVtIG5hbWU9ImJpNzk0MC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OTQxIiBiYXNlPSJiaTkyNCIvPgogICAgICAgICAgICAgICAgPFJlbGF0aW9uYWxEYXRhSXRlbSBuYW1lPSJiaTc5NDI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k0My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5NDQiIGJhc2U9ImJpOTI0Ii8+CiAgICAgICAgICAgICAgICA8UmVsYXRpb25hbERhdGFJdGVtIG5hbWU9ImJpNzk0N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TQ2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g1IiBiYXNlPSJiaTQ0Ii8+CiAgICAgICAgICAgICAgICA8UmVsYXRpb25hbERhdGFJdGVtIG5hbWU9ImJpNzI5MSIgYmFzZT0iYmk3MjkwIi8+CiAgICAgICAgICAgICAgICA8UmVsYXRpb25hbERhdGFJdGVtIG5hbWU9ImJpNzM5NiIgYmFzZT0iYmk2MSIvPgogICAgICAgICAgICAgICAgPFJlbGF0aW9uYWxGaWx0ZXJJdGVtIG5hbWU9ImJpNzM5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zOTYsYmlubmVkfSwnRGVidCBzZWN1cml0aWVzIGlzc3VlZCBhdCBhbW9ydGl6ZWQgY29zdHMgRml4JywnRGVidCBzZWN1cml0aWVzIGlzc3VlZCBhdCBhbW9ydGl6ZWQgY29zdHMgRml4IENhbGwnLCdEZWJ0IHNlY3VyaXRpZXMgaXNzdWVkIGF0IGFtb3J0aXplZCBjb3N0cyBGaXggU3RlcCBVcCcsJ0RlYnQgc2VjdXJpdGllcyBpc3N1ZWQgYXQgYW1vcnRpemVkIGNvc3RzIFZhcicsJ0RlYnQgc2VjdXJpdGllcyBpc3N1ZWQgYXQgYW1vcnRpemVkIGNvc3RzIFZhciBDYWxsJywnT3RoZXIgRmluYW5jaWFsIGxpYWJpbGl0aWVzIGF0IEZWIEZpeCcsJ090aGVyIEZpbmFuY2lhbCBsaWFiaWxpdGllcyBhdCBGViBGaXggQ2FsbCcsJ090aGVyIEZpbmFuY2lhbCBsaWFiaWxpdGllcyBhdCBGViBWYXInKSxpc21pc3NpbmcoJHtiaTczOTYsYmlubmVkfSkpPC9FeHByZXNzaW9uPgogICAgICAgICAgICAgICAgPC9SZWxhdGlvbmFsRmlsdGVySXRlbT4KICAgICAgICAgICAgICAgIDxSZWxhdGlvbmFsRGF0YUl0ZW0gbmFtZT0iYmk3ODkzIiBiYXNlPSJiaTc4NzkiLz4KICAgICAgICAgICAgICAgIDxSZWxhdGlvbmFsRGF0YUl0ZW0gbmFtZT0iYmk3OTQ3IiBiYXNlPSJiaTQzIi8+CiAgICAgICAgICAgICAgICA8UmVsYXRpb25hbERhdGFJdGVtIG5hbWU9ImJpNzk0OC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ZGV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DwvRGV0YWlsRmlsdGVycz4KICAgICAgICAgICAgPC9BcHBsaWVkRmlsdGVycz4KICAgICAgICA8L1BhcmVudERhdGFEZWZpbml0aW9uPgogICAgICAgIDxQYXJlbnREYXRhRGVmaW5pdGlvbiBuYW1lPSJkZDc3MTEiIGRhdGFTb3VyY2VzPSJkczM0IGRzMjEzOCIgY2hpbGRRdWVyeVJlbGF0aW9uc2hpcD0iaW5kZXBlbmRlbnQiPgogICAgICAgICAgICA8QnVzaW5lc3NJdGVtcz4KICAgICAgICAgICAgICAgIDxTeW50aGV0aWNJdGVtcyBuYW1lPSJzaTc3MTMiPgogICAgICAgICAgICAgICAgICAgIDxJdGVtIG5hbWU9ImJpNzcxNCIgcHVycG9zZT0ibWVzc2FnZSIvPgogICAgICAgICAgICAgICAgPC9TeW50aGV0aWNJdGVtcz4KICAgICAgICAgICAgICAgIDxSZWxhdGlvbmFsRGF0YUl0ZW0gbmFtZT0iYmkyMTczIiBiYXNlPSJiaTQ4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3NzEyIiB0eXBlPSJwcm9jZWR1cmFsIiBkYXRhU291cmNlcz0iZHMzNCBkczIxMzgiPgogICAgICAgICAgICAgICAgPFByb2NlZHVyYWxRdWVyeSB0eXBlPSJqb2luIj4KICAgICAgICAgICAgICAgICAgICA8R2VuZXJhdGVkUmVzb3VyY2VzPgogICAgICAgICAgICAgICAgICAgICAgICA8R2VuZXJhdGVkVGFibGUgcHVycG9zZT0iam9pbmVkVGFibGUiIG5hbWU9ImdlNzcxNS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zM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3NzY1IiBwdXJwb3NlPSJzdGF0dXMiIHN5bnRoZXRpY0l0ZW1zPSJzaTc3MTM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ZXEoJHtiaTE5LGJpbm5lZH0sJzgzJy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PC9CdXNpbmVzc0l0ZW1Gb2xkZXI+CiAgICAgICAgICAgIDxBcHBsaWVkRmlsdGVycy8+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4NzkiIGxhYmVsPSJOb3Rpb25hbCBWYWx1ZSBhZGFwdGVkIiB1c2FnZT0icXVhbnRpdGF0aXZlIiBmb3JtYXQ9IkNPTU1BMTIuMiIgYWdncmVnYXRpb249InN1bSIgZGF0YVR5cGU9ImRvdWJsZSI+CiAgICAgICAgICAgICAgICAgICAgPEV4cHJlc3Npb24+Y29uZChlcSgke2JpMzcsYmlubmVkfSwnQm9uZC5aZXJvQ291cG9uJyksYWJzKCR7Ymk1MixyYXd9KSxhYnMoJHtiaTU4LHJhd30p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I3MF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i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I3MF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c3MTIiIHJlc291cmNlPSJnZTc3MTUiIHNvdXJjZXM9ImRzMzQgZHMyMTM4IiB0eXBlPSJzdGFuZGFsb25lIiBsaWZldGltZT0iZXhlY3V0b3IiIGV4dGVybmFsUmVmZXJlbmNlTmFtZT0iY2FzLXNoYXJlZC1kZWZhdWx0U1Q1X1JTTFRNT09EWVNfQk9ORGNhcy1zaGFyZWQtZGVmYXVsdFNUNV9SU0xUTU9PRFlTX0NBU0hEQVRFX0lTU1VFQU1PUlRfU1RSVUNUVVJFVFlQRV9CT05EQm9uZF9UeXBlQm9uZF9Vc2FnZUNPVVBPTl9GUkVRVUVOQ1lDVVJSRU5DWVRfREFUX1NUSUNIVEFHRklYRURfRkxPQVRUX0RBVF9MT0FEX0hJU1RJUl9CRUhBVklPUklTSU5DT1VOVFJZX0lTU1VFUk5BTUVfSVNTVUVSREFURV9NQVRVUklUWURBVEVfTkVYVF9DT1VQT05RUk1fQUNDT1VOVEVSU1RFX1JBVEVfSU5ERVhSRUZJTkFOQ0lOR19NQVJLRVJTT0ZUQlVMTEVUVHJhZGVfRmlsdGVyX05hbWVNT09EWVNfQVZFUkFHRV9MSUZFQ09VUE9OTlVNX0lTU1VFUlBNX1BWUE1fUFZfRVVSTUtUX1ZBTE1LVF9WQUxfRVVSUE1fQ0FfTk9USU9OQUxQTV9DQV9OT1RJT05BTF9FVVJOVU1fT0VOQl9JREVOVF9GSVJSQVRFX0lOREVYX0lEUkFURV9JTkRFWF9TUFJFQURET01fUE9PTENPREVfQ1VSUkVOQ1lUX0RBVF9TVElDSFRBR0lSX0JFSEFWSU9STE9DQVRJT05QUk9WSURFUlFSTV9BQ0NPVU5UUkVGSU5BTkNJTkdfTUFSS0VSVF9EQVRfTE9BRF9ISVNUQVZHX0xJRkVNT09EWVNfQU1UX0NBU0hNT09EWVNfQU1UX0NBU0hfRVVS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PC9CdXNpbmVzc0l0ZW1Gb2xkZXI+CiAgICAgICAgICAgIDxBcHBsaWVkRmlsdGVycy8+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5MDIsYmk3OTAz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5MDQsYmk3OTA1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A2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A3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DgsYmk3OTA5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5MTA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E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xMj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M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E0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xNSxiaTc5MTY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E3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gsYmk3OTE5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MCxiaTc5MjE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Mj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Iz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Q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U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Y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Nz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OCxiaTc5Mjk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zMD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5MzE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y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OTMz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zND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1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2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zcsYmk3OTM4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zksYmk3OTQw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QxLGJpNzk0Mj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Qz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NDQsYmk3OTQ1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cxMjYiIGxhYmVsPSJTY2hhbHRmbMOkY2hlbmxlaXN0ZSAtIFJlZmluYW5jaW5nIE1hcmtlciA1IiBzZWxlY3Rpb25EaXNhYmxlZD0idHJ1ZSIgc291cmNlSW50ZXJhY3Rpb25WYXJpYWJsZXM9ImJpNzEyMCIgYXBwbHlEeW5hbWljQnJ1c2hlcz0icHJvbXB0c09ubHkiIHJlZj0icHI3MTI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k0NjwvUHJvcGVydHk+CiAgICAgICAgICAgIDwvRWRpdG9yUHJvcGVydGllcz4KICAgICAgICAgICAgPExpbmtCYXIvPgogICAgICAgIDwvUHJvbXB0PgogICAgICAgIDxUYWJsZSBuYW1lPSJ2ZTcyNTYiIGRhdGE9ImRkNzI1NyIgcmVzdWx0RGVmaW5pdGlvbnM9ImRkNzI1OSIgbGFiZWw9Ikxpc3RlbnRhYmVsbGUgLSBJU0lOIENvZGUgMSIgc291cmNlSW50ZXJhY3Rpb25WYXJpYWJsZXM9ImJpNzI2MiBiaTcyNjMgYmk3MjY2IGJpNzI2NyBiaTcyNjkgYmk3MjcxIGJpNzI4NSBiaTcyOTEiIGFwcGx5RHluYW1pY0JydXNoZXM9InllcyIgY29sdW1uU2l6aW5nPSJhdXRvRmlsbCI+CiAgICAgICAgICAgIDxFZGl0b3JQcm9wZXJ0aWVzPgogICAgICAgICAgICAgICAgPFByb3BlcnR5IGtleT0iaXNBdXRvTGFiZWwiPnRydWU8L1Byb3BlcnR5PgogICAgICAgICAgICAgICAgPFByb3BlcnR5IGtleT0iYWRkZWRJbnRlcmFjdGlvblF1ZXJ5RGF0YUl0ZW1zIj5iaTc5NDcsYmk3OTQ4PC9Qcm9wZXJ0eT4KICAgICAgICAgICAgPC9FZGl0b3JQcm9wZXJ0aWVzPgogICAgICAgICAgICA8U3VtbWFyeT4KICAgICAgICAgICAgICAgIDxUb3RhbCByb3dWaXNpYmxlPSJ0cnVlIi8+CiAgICAgICAgICAgIDwvU3VtbWFyeT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ODkz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MDA5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OTE1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kwMi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OTA4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c2MjA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5MDQ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OTE0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5MTg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OTIw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kyO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kxMC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OTMz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5MDc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kwN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OTA5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5MDM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kzN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OTA1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kzMS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kxN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kyMy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kyN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kyN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kyN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kyN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kzMC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kxMS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kxMi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kxMy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5MzI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5MTY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5MTk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5MjE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5MjI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5Mjk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5Mzc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5Mzk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5NDE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5NDM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5NDQ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5Mzg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5NDA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5NDI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5NDU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OTM1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OTM2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Nzk0Ni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c5NDc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c5NDg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M0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c3NjciIHNvdXJjZT0iZHMzNCIgdGFyZ2V0PSJkczIyMTIiPgogICAgICAgICAgICA8SW50ZXJuYWxDb2x1bW5NYXBwaW5nIHNvdXJjZT0iYmk0OCIgdGFyZ2V0PSJiaTIyMjUiLz4KICAgICAgICA8L0ludGVybmFsRGF0YVNvdXJjZU1hcHBpbmc+CiAgICAgICAgPEludGVybmFsRGF0YVNvdXJjZU1hcHBpbmcgbmFtZT0iZG03NzY4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y0wMi0yM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y0wMi0yMVQxMDo0NTo1My40OTB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MwMDk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IiLz4KICAgICAgICAgICAgPC9Dcm9zc3RhYlN0YXRlPgogICAgICAgICAgICA8Q3Jvc3N0YWJTdGF0ZSBlbGVtZW50PSJ2ZTY1OSI+CiAgICAgICAgICAgICAgICA8VmlzaWJsZUNlbGxzIGhvcml6b250YWxJbmRleD0iMCIgdmVydGljYWxJbmRleD0iMCIgaG9yaXpvbnRhbENlbGxzPSIxIiB2ZXJ0aWNhbENlbGxzPSIxIi8+CiAgICAgICAgICAgIDwvQ3Jvc3N0YWJTdGF0ZT4KICAgICAgICAgICAgPENyb3NzdGFiU3RhdGUgZWxlbWVudD0idmU3MTUiPgogICAgICAgICAgICAgICAgPFZpc2libGVDZWxscyBob3Jpem9udGFsSW5kZXg9IjAiIHZlcnRpY2FsSW5kZXg9IjAiIGhvcml6b250YWxDZWxscz0iMCIgdmVydGljYWxDZWxscz0iMyIvPgogICAgICAgICAgICA8L0Nyb3NzdGFiU3RhdGU+CiAgICAgICAgICAgIDxUYWJsZVN0YXRlIGVsZW1lbnQ9InZlNzQ0Ij4KICAgICAgICAgICAgICAgIDxWaXNpYmxlQ2VsbHMgaG9yaXpvbnRhbEluZGV4PSIwIiB2ZXJ0aWNhbEluZGV4PSIwIiBob3Jpem9udGFsQ2VsbHM9IjIiIHZlcnRpY2FsQ2VsbHM9IjEiLz4KICAgICAgICAgICAgPC9UYWJsZVN0YXRlPgogICAgICAgICAgICA8Q3Jvc3N0YWJTdGF0ZSBlbGVtZW50PSJ2ZTc2MiI+CiAgICAgICAgICAgICAgICA8VmlzaWJsZUNlbGxzIGhvcml6b250YWxJbmRleD0iMCIgdmVydGljYWxJbmRleD0iMCIgaG9yaXpvbnRhbENlbGxzPSIwIiB2ZXJ0aWNhbENlbGxzPSIw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gz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183.xml><?xml version="1.0" encoding="utf-8"?>
<ReportState xmlns="sas.reportstate">
  <data type="reportstate">Q0VDU19TVEFSVFtWAWdVAAAAAFNUXUVORF9DRUNTKys=</data>
</ReportState>
</file>

<file path=customXml/item184.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wN1QwOTowNjo0Nl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A3VDA2OjM1OjM2LjU4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M4IiBhdmFpbGFibGVSb3dDb3VudD0iMzgiIHNpemU9IjMwNCIgZGF0YUxheW91dD0ibWluaW1hbCIgZ3JhbmRUb3RhbD0iZmFsc2UiIGlzSW5kZXhlZD0iZmFsc2UiIGNvbnRlbnRLZXk9IllKMklUR05QMlE2S1hPVTVIVjdVRU9ET0tLWExVQktJIj4KICAgICAgICAgICAgICAgIDwhW0NEQVRBWz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MjI1MDg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3MjgiIGJhc2U9ImJpMjkiLz4KICAgICAgICAgICAgICAgIDxSZWxhdGlvbmFsRGF0YUl0ZW0gbmFtZT0iYmk2NzI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3MzAiIGJhc2U9ImJpODczIi8+CiAgICAgICAgICAgICAgICA8UmVsYXRpb25hbERhdGFJdGVtIG5hbWU9ImJpNjcz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3Mz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2NzMz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Y3MzQiIGJhc2U9ImJpMjkiLz4KICAgICAgICAgICAgICAgIDxSZWxhdGlvbmFsRGF0YUl0ZW0gbmFtZT0iYmk2NzM1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jczNi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Y3Mzc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Rl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NzM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cz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3ND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c0MSIgYmFzZT0iYmkxMDU5Ii8+CiAgICAgICAgICAgICAgICA8UmVsYXRpb25hbERhdGFJdGVtIG5hbWU9ImJpNjc0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3NDM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c0NCIgYmFzZT0iYmkxMDU5Ii8+CiAgICAgICAgICAgICAgICA8UmVsYXRpb25hbERhdGFJdGVtIG5hbWU9ImJpNjc0N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3NDYiIGJhc2U9ImJpMTA1OSIvPgogICAgICAgICAgICAgICAgPFJlbGF0aW9uYWxEYXRhSXRlbSBuYW1lPSJiaTY3NDc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NzQ4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c0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3NT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NzU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NzU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3NT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NzU0IiBiYXNlPSJiaTEwNTkiLz4KICAgICAgICAgICAgICAgIDxSZWxhdGlvbmFsRGF0YUl0ZW0gbmFtZT0iYmk2NzU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3NT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3NT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c1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3NT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3Nj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NzY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c2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3Nj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3Nj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NzY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3Nj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3Nj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3Nj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c2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Nzc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Nzc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3N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c3MyIgYmFzZT0iYmk5MjQiLz4KICAgICAgICAgICAgICAgIDxSZWxhdGlvbmFsRGF0YUl0ZW0gbmFtZT0iYmk2Nzc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3NzUiIGJhc2U9ImJpOTI0Ii8+CiAgICAgICAgICAgICAgICA8UmVsYXRpb25hbERhdGFJdGVtIG5hbWU9ImJpNjc3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Nzc3IiBiYXNlPSJiaTkyNCIvPgogICAgICAgICAgICAgICAgPFJlbGF0aW9uYWxEYXRhSXRlbSBuYW1lPSJiaTY3N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c3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3ODAiIGJhc2U9ImJpOTI0Ii8+CiAgICAgICAgICAgICAgICA8UmVsYXRpb25hbERhdGFJdGVtIG5hbWU9ImJpNjc4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3ODI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Nzgz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3ODQ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c4NS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Nzg2IiBiYXNlPSJiaTMxIi8+CiAgICAgICAgICAgICAgICA8UmVsYXRpb25hbERhdGFJdGVtIG5hbWU9ImJpNjc4Ny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Nzg4IiBiYXNlPSJiaTMxIi8+CiAgICAgICAgICAgICAgICA8UmVsYXRpb25hbERhdGFJdGVtIG5hbWU9ImJpNjc4O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3OTA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NzkxIiBiYXNlPSJiaTkyNCIvPgogICAgICAgICAgICAgICAgPFJlbGF0aW9uYWxEYXRhSXRlbSBuYW1lPSJiaTY3OTI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tIOKJpCAyNCBtb250aHMnLGNvbmQobHQoJHtiaTg3NSxyYXd9LDM2KSwn4omlIDI0LSDiiaQgMzYgbW9udGhzJyxjb25kKGx0KCR7Ymk4NzUscmF3fSw2MCksJ+KJpSAzNi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Q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I4LGJpNjcyO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MwLGJpNjczMT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j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z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0LGJpNjczNT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M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Q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MSxiaTY3ND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NCxiaTY3ND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2LGJpNjc0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0LGJpNjc1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D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T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2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Nj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U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Y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z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4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5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MD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T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zLGJpNjc3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1LGJpNjc3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NyxiaTY3Nz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wLGJpNjc4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gy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gz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YsYmk2Nzg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gsYmk2Nzg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TEsYmk2Nzk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c0MS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3Mjg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czNC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NzMw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c0MC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NzQ0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c0Ni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3NTQ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NzM2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3NjQ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czMy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NzMy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3MzU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cyO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NzY1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3MzE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NzU4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NzQz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NzQ5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NzUw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NzUx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NzUy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NzUz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NzU2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NzM3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NzM4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NzM5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c1O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c0Mi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c0NS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c0Ny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c0O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c1NS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3NjA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3NTc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NzYx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c2Mi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3NjM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NzY2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c2Ny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3Njg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NzY5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c3MC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c3My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c3NS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c3Ny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c3O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c4MC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c3NC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c3Ni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c3O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c4MS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3NzE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3NzI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3ODM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3ODQ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3ODU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3ODY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3ODg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3OTA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3OTE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Nzgy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c4Ny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3ODk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c5Mi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wLeKJpDQwJSc8L1ZhbHVlRXhwcmVzc2lvbj4KICAgICAgICAgICAgICAgIDxUZXN0RXhwcmVzc2lvbj5iZXR3ZWVuKCR7dmFyMTMzLHJhd30sMCwwLjQpPC9UZXN0RXhwcmVzc2lvbj4KICAgICAgICAgICAgPC9Hcm91cD4KICAgICAgICAgICAgPEdyb3VwPgogICAgICAgICAgICAgICAgPFZhbHVlRXhwcmVzc2lvbj4nJmd0OzQwJS3iiaQ1MCUnPC9WYWx1ZUV4cHJlc3Npb24+CiAgICAgICAgICAgICAgICA8VGVzdEV4cHJlc3Npb24+YmV0d2Vlbigke3ZhcjEzMyxyYXd9LDAuNCwwLjUpPC9UZXN0RXhwcmVzc2lvbj4KICAgICAgICAgICAgPC9Hcm91cD4KICAgICAgICAgICAgPEdyb3VwPgogICAgICAgICAgICAgICAgPFZhbHVlRXhwcmVzc2lvbj4nJmd0OzUwJS3iiaQ2MCUnPC9WYWx1ZUV4cHJlc3Npb24+CiAgICAgICAgICAgICAgICA8VGVzdEV4cHJlc3Npb24+YmV0d2Vlbigke3ZhcjEzMyxyYXd9LDAuNSwwLjYpPC9UZXN0RXhwcmVzc2lvbj4KICAgICAgICAgICAgPC9Hcm91cD4KICAgICAgICAgICAgPEdyb3VwPgogICAgICAgICAgICAgICAgPFZhbHVlRXhwcmVzc2lvbj4nJmd0OzYwJS3iiaQ3MCUnPC9WYWx1ZUV4cHJlc3Npb24+CiAgICAgICAgICAgICAgICA8VGVzdEV4cHJlc3Npb24+YmV0d2Vlbigke3ZhcjEzMyxyYXd9LDAuNiwwLjcpPC9UZXN0RXhwcmVzc2lvbj4KICAgICAgICAgICAgPC9Hcm91cD4KICAgICAgICAgICAgPEdyb3VwPgogICAgICAgICAgICAgICAgPFZhbHVlRXhwcmVzc2lvbj4nJmd0OzcwJS3iiaQ4MCUnPC9WYWx1ZUV4cHJlc3Npb24+CiAgICAgICAgICAgICAgICA8VGVzdEV4cHJlc3Npb24+YmV0d2Vlbigke3ZhcjEzMyxyYXd9LDAuNywwLjgpPC9UZXN0RXhwcmVzc2lvbj4KICAgICAgICAgICAgPC9Hcm91cD4KICAgICAgICAgICAgPEdyb3VwPgogICAgICAgICAgICAgICAgPFZhbHVlRXhwcmVzc2lvbj4nJmd0OzgwJS3iiaQ5MCUnPC9WYWx1ZUV4cHJlc3Npb24+CiAgICAgICAgICAgICAgICA8VGVzdEV4cHJlc3Npb24+YmV0d2Vlbigke3ZhcjEzMyxyYXd9LDAuOCwwLjkpPC9UZXN0RXhwcmVzc2lvbj4KICAgICAgICAgICAgPC9Hcm91cD4KICAgICAgICAgICAgPEdyb3VwPgogICAgICAgICAgICAgICAgPFZhbHVlRXhwcmVzc2lvbj4nJmd0OzkwJS3iiaQxMDAlJzwvVmFsdWVFeHByZXNzaW9uPgogICAgICAgICAgICAgICAgPFRlc3RFeHByZXNzaW9uPmJldHdlZW4oJHt2YXIxMzMscmF3fSwwLjksMSk8L1Rlc3RFeHByZXNzaW9uPgogICAgICAgICAgICA8L0dyb3VwPgogICAgICAgICAgICA8T3RoZXI+CiAgICAgICAgICAgICAgICA8VmFsdWVFeHByZXNzaW9uPicmZ3Q7MTAw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MC3iiaQ0MCUnPC9WYWx1ZUV4cHJlc3Npb24+CiAgICAgICAgICAgICAgICA8VGVzdEV4cHJlc3Npb24+YmV0d2Vlbigke3Zhcjk4MCxyYXd9LDAsMC40KTwvVGVzdEV4cHJlc3Npb24+CiAgICAgICAgICAgIDwvR3JvdXA+CiAgICAgICAgICAgIDxHcm91cD4KICAgICAgICAgICAgICAgIDxWYWx1ZUV4cHJlc3Npb24+JyZndDs0MCUt4omkNTAlJzwvVmFsdWVFeHByZXNzaW9uPgogICAgICAgICAgICAgICAgPFRlc3RFeHByZXNzaW9uPmJldHdlZW4oJHt2YXI5ODAscmF3fSwwLjQsMC41KTwvVGVzdEV4cHJlc3Npb24+CiAgICAgICAgICAgIDwvR3JvdXA+CiAgICAgICAgICAgIDxHcm91cD4KICAgICAgICAgICAgICAgIDxWYWx1ZUV4cHJlc3Npb24+JyZndDs1MCUt4omkNjAlJzwvVmFsdWVFeHByZXNzaW9uPgogICAgICAgICAgICAgICAgPFRlc3RFeHByZXNzaW9uPmJldHdlZW4oJHt2YXI5ODAscmF3fSwwLjUsMC42KTwvVGVzdEV4cHJlc3Npb24+CiAgICAgICAgICAgIDwvR3JvdXA+CiAgICAgICAgICAgIDxHcm91cD4KICAgICAgICAgICAgICAgIDxWYWx1ZUV4cHJlc3Npb24+JyZndDs2MCUt4omkNzAlJzwvVmFsdWVFeHByZXNzaW9uPgogICAgICAgICAgICAgICAgPFRlc3RFeHByZXNzaW9uPmJldHdlZW4oJHt2YXI5ODAscmF3fSwwLjYsMC43KTwvVGVzdEV4cHJlc3Npb24+CiAgICAgICAgICAgIDwvR3JvdXA+CiAgICAgICAgICAgIDxHcm91cD4KICAgICAgICAgICAgICAgIDxWYWx1ZUV4cHJlc3Npb24+JyZndDs3MCUt4omkODAlJzwvVmFsdWVFeHByZXNzaW9uPgogICAgICAgICAgICAgICAgPFRlc3RFeHByZXNzaW9uPmJldHdlZW4oJHt2YXI5ODAscmF3fSwwLjcsMC44KTwvVGVzdEV4cHJlc3Npb24+CiAgICAgICAgICAgIDwvR3JvdXA+CiAgICAgICAgICAgIDxHcm91cD4KICAgICAgICAgICAgICAgIDxWYWx1ZUV4cHJlc3Npb24+JyZndDs4MCUt4omkOTAlJzwvVmFsdWVFeHByZXNzaW9uPgogICAgICAgICAgICAgICAgPFRlc3RFeHByZXNzaW9uPmJldHdlZW4oJHt2YXI5ODAscmF3fSwwLjgsMC45KTwvVGVzdEV4cHJlc3Npb24+CiAgICAgICAgICAgIDwvR3JvdXA+CiAgICAgICAgICAgIDxHcm91cD4KICAgICAgICAgICAgICAgIDxWYWx1ZUV4cHJlc3Npb24+JyZndDs5MCUt4omkMTAwJSc8L1ZhbHVlRXhwcmVzc2lvbj4KICAgICAgICAgICAgICAgIDxUZXN0RXhwcmVzc2lvbj5iZXR3ZWVuKCR7dmFyOTgwLHJhd30sMC45LDEpPC9UZXN0RXhwcmVzc2lvbj4KICAgICAgICAgICAgPC9Hcm91cD4KICAgICAgICAgICAgPE90aGVyPgogICAgICAgICAgICAgICAgPFZhbHVlRXhwcmVzc2lvbj4nJmd0OzEwM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kRpcmVjdCBjbGFpbSBhZ2FpbnN0IHNvdmVyZWlnbjwvVmFsdWU+CiAgICAgICAgICAgIDxWYWx1ZT5Mb2FuIHdpdGggZ3VhcmFudGVlIG9mIHNvdmVyZWlnbjwvVmFsdWU+CiAgICAgICAgICAgIDxWYWx1ZT5EaXJlY3QgY2xhaW0gYWdhaW5zdCByZWdpb24vZmVkZXJhbCBzdGF0ZTwvVmFsdWU+CiAgICAgICAgICAgIDxWYWx1ZT5Mb2FuIHdpdGggZ3VhcmFudGVlIG9mIHJlZ2lvbi9mZWRlcmFsIHN0YXRlPC9WYWx1ZT4KICAgICAgICAgICAgPFZhbHVlPkRpcmVjdCBjbGFpbSBhZ2FpbnN0IG11bmljaXBhbGl0eTwvVmFsdWU+CiAgICAgICAgICAgIDxWYWx1ZT5Mb2FuIHdpdGggZ3VhcmFudGVlIG9mIG11bmljaXBhbGl0eT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A3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A3VDA5OjA2OjQ2LjMzNF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3MTQ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gICAgPFN0YWNrTGF5b3V0U3RhdGUgY29udGFpbmVyPSJ2aTY2OTUiIHZpc3VhbD0idmk2NjI0Ii8+CiAgICAgICAgICAgICAgICA8U3RhY2tMYXlvdXRTdGF0ZSBjb250YWluZXI9InZpMzQ5NiIgdmlzdWFsPSJ2aTM0OTgiLz4KICAgICAgICAgICAgPC9MYXlvdXRTdGF0ZXM+CiAgICAgICAgPC9WaWV3PgogICAgICAgIDxWaXN1YWxFbGVtZW50cz4KICAgICAgICAgICAgPFByb21wdFN0YXRlIGVsZW1lbnQ9InZlNzIzIj4KICAgICAgICAgICAgICAgIDxTZWxlY3Rpb25zPgogICAgICAgICAgICAgICAgICAgIDxTZWxlY3Rpb24+ZXEoJHtiaTcyOH0sMjI1NTMpPC9TZWxlY3Rpb24+CiAgICAgICAgICAgICAgICA8L1NlbGVjdGlvbnM+CiAgICAgICAgICAgIDwvUHJvbXB0U3RhdGU+CiAgICAgICAgICAgIDxQcm9tcHRTdGF0ZSBlbGVtZW50PSJ2ZTEyMzYiPgogICAgICAgICAgICAgICAgPFNlbGVjdGlvbnM+CiAgICAgICAgICAgICAgICAgICAgPFNlbGVjdGlvbj5lcSgke2JpMTI0MX0sJzcxJyk8L1NlbGVjdGlvbj4KICAgICAgICAgICAgICAgIDwvU2VsZWN0aW9ucz4KICAgICAgICAgICAgPC9Qcm9tcHRTdGF0ZT4KICAgICAgICAgICAgPFRhYmxlU3RhdGUgZWxlbWVudD0idmUxMDEiPgogICAgICAgICAgICAgICAgPFZpc2libGVDZWxscyBob3Jpem9udGFsSW5kZXg9IjAiIHZlcnRpY2FsSW5kZXg9IjAiIGhvcml6b250YWxDZWxscz0iMyIgdmVydGljYWxDZWxscz0iMCIvPgogICAgICAgICAgICA8L1RhYmxlU3RhdGU+CiAgICAgICAgICAgIDxDcm9zc3RhYlN0YXRlIGVsZW1lbnQ9InZlNDc4Ij4KICAgICAgICAgICAgICAgIDxWaXNpYmxlQ2VsbHMgaG9yaXpvbnRhbEluZGV4PSIwIiB2ZXJ0aWNhbEluZGV4PSIwIiBob3Jpem9udGFsQ2VsbHM9IjAiIHZlcnRpY2FsQ2VsbHM9IjAiLz4KICAgICAgICAgICAgPC9Dcm9zc3RhYlN0YXRlPgogICAgICAgICAgICA8Q3Jvc3N0YWJTdGF0ZSBlbGVtZW50PSJ2ZTY1OSI+CiAgICAgICAgICAgICAgICA8U2VsZWN0aW9ucz4KICAgICAgICAgICAgICAgICAgICA8U2VsZWN0aW9uIHJlc3VsdERlZmluaXRpb249ImRkMTAyMSI+YW5kKGVxKCR7Ymk2MjI5fSwyMjU1MyksZXEoJHtiaTc1MH0sJ0FTU0VUJykpPC9TZWxlY3Rpb24+CiAgICAgICAgICAgICAgICA8L1NlbGVjdGlvbnM+CiAgICAgICAgICAgICAgICA8VmlzaWJsZUNlbGxzIGhvcml6b250YWxJbmRleD0iMCIgdmVydGljYWxJbmRleD0iMCIgaG9yaXpvbnRhbENlbGxzPSIxIiB2ZXJ0aWNhbENlbGxzPSIyIi8+CiAgICAgICAgICAgIDwvQ3Jvc3N0YWJTdGF0ZT4KICAgICAgICAgICAgPENyb3NzdGFiU3RhdGUgZWxlbWVudD0idmU3MTUiPgogICAgICAgICAgICAgICAgPFNlbGVjdGlvbnM+CiAgICAgICAgICAgICAgICAgICAgPFNlbGVjdGlvbiByZXN1bHREZWZpbml0aW9uPSJkZDEwMzkiPmFuZChlcSgke2JpNzE5fSwnQVNTRVQnKSxlcSgke2JpNzIwfSwnRVVSJykpPC9TZWxlY3Rpb24+CiAgICAgICAgICAgICAgICA8L1NlbGVjdGlvbnM+CiAgICAgICAgICAgICAgICA8VmlzaWJsZUNlbGxzIGhvcml6b250YWxJbmRleD0iMCIgdmVydGljYWxJbmRleD0iMCIgaG9yaXpvbnRhbENlbGxzPSIwIiB2ZXJ0aWNhbENlbGxzPSI1Ii8+CiAgICAgICAgICAgIDwvQ3Jvc3N0YWJTdGF0ZT4KICAgICAgICAgICAgPFRhYmxlU3RhdGUgZWxlbWVudD0idmU3NDQiPgogICAgICAgICAgICAgICAgPFZpc2libGVDZWxscyBob3Jpem9udGFsSW5kZXg9IjAiIHZlcnRpY2FsSW5kZXg9IjAiIGhvcml6b250YWxDZWxscz0iMiIgdmVydGljYWxDZWxscz0iMC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85.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C0xNVQxMToxMjoyMVoiIG5leHRVbmlxdWVOYW1lSW5kZXg9IjczNzQ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0VDA4OjM3OjA4LjM4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kJZTVJBWDRLQkZaSTZHV0RERVpNRFpRSlVaQlo1WVdLIj4KICAgICAgICAgICAgICAgIDwhW0NEQVRBWzIyOTMxLjAKMjI5MzAuMAoyMjkyOS4wCjIyOTI4LjAKMjI5MjUuMAoyMjkyNC4wCjIyOTIzLjAKMjI5MjIuMAoyMjkyMS4wCjIyOTE4LjAKMjI4ODguMAoyMjg1NS4wCjIyODI2LjAKMjI3OTYuMAoyMjc2NC4wCjIyNzM1LjAKMjI3MDQuMAoyMjY3Ni4wCjIyNjQ1LjAKMjI2MTQuMAoyMjU4Mi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MzAzIiBiYXNlPSJiaTI5Ii8+CiAgICAgICAgICAgICAgICA8UmVsYXRpb25hbERhdGFJdGVtIG5hbWU9ImJpNzMw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FNvcnRJdGVtcz4KICAgICAgICAgICAgICAgICAgICAgICAgPFNvcnRJdGVtIHJlZj0iYmk3NTMiIHNvcnREaXJlY3Rpb249ImFzY2VuZGluZyIvPgogICAgICAgICAgICAgICAgICAgIDwvU29ydEl0ZW1z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MwNSIgYmFzZT0iYmk4NzMiLz4KICAgICAgICAgICAgICAgIDxSZWxhdGlvbmFsRGF0YUl0ZW0gbmFtZT0iYmk3MzA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Mw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zMD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MwOSIgYmFzZT0iYmkyOSIvPgogICAgICAgICAgICAgICAgPFJlbGF0aW9uYWxEYXRhSXRlbSBuYW1lPSJiaTczMT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3MzE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zMx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zMx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czMT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3MzE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czMTYiIGJhc2U9ImJpMTA1OSIvPgogICAgICAgICAgICAgICAgPFJlbGF0aW9uYWxEYXRhSXRlbSBuYW1lPSJiaTczMT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zE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zMTkiIGJhc2U9ImJpMTA1OSIvPgogICAgICAgICAgICAgICAgPFJlbGF0aW9uYWxEYXRhSXRlbSBuYW1lPSJiaTczMj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E1lYXN1cmVTb3J0SXRlbSByZWY9ImJpMTk2NiIgc29ydERpcmVjdGlvbj0iYXNjZW5kaW5nIi8+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MyMSIgYmFzZT0iYmkxMDU5Ii8+CiAgICAgICAgICAgICAgICA8UmVsYXRpb25hbERhdGFJdGVtIG5hbWU9ImJpNzMyMi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TWVhc3VyZVNvcnRJdGVtIHJlZj0iYmkxOTYxIiBzb3J0RGlyZWN0aW9uPSJhc2NlbmRpbmciL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MzI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My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zMj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MzI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MzI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zMj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MzI5IiBiYXNlPSJiaTEwNTkiLz4KICAgICAgICAgICAgICAgIDxSZWxhdGlvbmFsRGF0YUl0ZW0gbmFtZT0iYmk3MzM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zMz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zMz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Mz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zMz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zMz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MzM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Mz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zMz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zMDEiIGJhc2U9ImJpNjkyOCIvPgogICAgICAgICAgICAgICAgPFJlbGF0aW9uYWxEYXRhSXRlbSBuYW1lPSJiaTczMz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zAx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zQ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zND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zND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zND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M0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MzQ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zQ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zND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M0OCIgYmFzZT0iYmk5MjQiLz4KICAgICAgICAgICAgICAgIDxSZWxhdGlvbmFsRGF0YUl0ZW0gbmFtZT0iYmk3MzQ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TWVhc3VyZVNvcnRJdGVtIHJlZj0iYmk2NDcxIiBzb3J0RGlyZWN0aW9uPSJhc2NlbmRpbmciL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3MzUwIiBiYXNlPSJiaTkyNCIvPgogICAgICAgICAgICAgICAgPFJlbGF0aW9uYWxEYXRhSXRlbSBuYW1lPSJiaTczNT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NZWFzdXJlU29ydEl0ZW0gcmVmPSJiaTY0OTAiIHNvcnREaXJlY3Rpb249ImFzY2VuZGluZyIv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czNTIiIGJhc2U9ImJpOTI0Ii8+CiAgICAgICAgICAgICAgICA8UmVsYXRpb25hbERhdGFJdGVtIG5hbWU9ImJpNzM1My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E1lYXN1cmVTb3J0SXRlbSByZWY9ImJpNjUwOSIgc29ydERpcmVjdGlvbj0iYXNjZW5kaW5nIi8+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M1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TWVhc3VyZVNvcnRJdGVtIHJlZj0iYmk2NTI4IiBzb3J0RGlyZWN0aW9uPSJhc2NlbmRpbmciL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3MzU1IiBiYXNlPSJiaTkyNCIvPgogICAgICAgICAgICAgICAgPFJlbGF0aW9uYWxEYXRhSXRlbSBuYW1lPSJiaTczNT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3MzU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zMwMiIgYmFzZT0iYmk2OTI4Ii8+CiAgICAgICAgICAgICAgICA8UmVsYXRpb25hbERhdGFJdGVtIG5hbWU9ImJpNzM1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3MzAy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3MzU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czNj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zM2MSIgYmFzZT0iYmkzMSIvPgogICAgICAgICAgICAgICAgPFJlbGF0aW9uYWxEYXRhSXRlbSBuYW1lPSJiaTczNj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zM2MyIgYmFzZT0iYmkzMSIvPgogICAgICAgICAgICAgICAgPFJlbGF0aW9uYWxEYXRhSXRlbSBuYW1lPSJiaTczNj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3MzY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zM2NiIgYmFzZT0iYmk5MjQiLz4KICAgICAgICAgICAgICAgIDxSZWxhdGlvbmFsRGF0YUl0ZW0gbmFtZT0iYmk3MzY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CAgICA8UGFyZW50RGF0YURlZmluaXRpb24gbmFtZT0iZGQ2OTM3IiBkYXRhU291cmNlPSJkczg1MSIgY2hpbGRRdWVyeVJlbGF0aW9uc2hpcD0iaW5kZXBlbmRlbnQiIHN0YXR1cz0iZXhlY3V0YWJsZSI+CiAgICAgICAgICAgIDxCdXNpbmVzc0l0ZW1zPgogICAgICAgICAgICAgICAgPFJlbGF0aW9uYWxEYXRhSXRlbSBuYW1lPSJiaTY5MzQiIGJhc2U9ImJpOTI0Ii8+CiAgICAgICAgICAgICAgICA8UmVsYXRpb25hbEZpbHRlckl0ZW0gbmFtZT0iYmk2OTM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kzNCxiaW5uZWR9LCc3MScpLGlzbWlzc2luZygke2JpNjkzNCxiaW5uZWR9KSk8L0V4cHJlc3Npb24+CiAgICAgICAgICAgICAgICA8L1JlbGF0aW9uYWxGaWx0ZXJJdGVtPgogICAgICAgICAgICAgICAgPFJlbGF0aW9uYWxEYXRhSXRlbSBuYW1lPSJiaTczNjgiIGJhc2U9ImJpODczIi8+CiAgICAgICAgICAgIDwvQnVzaW5lc3NJdGVtcz4KICAgICAgICAgICAgPERhdGFEZWZpbml0aW9uIG5hbWU9ImRkNjkzOCIgdHlwZT0icmVsYXRpb25hbCIgZGF0YVNvdXJjZT0iZHM4NTEiPgogICAgICAgICAgICAgICAgPFJlbGF0aW9uYWxRdWVyeSBkZXRhaWw9ImZhbHNlIj4KICAgICAgICAgICAgICAgICAgICA8U29ydEl0ZW1zPgogICAgICAgICAgICAgICAgICAgICAgICA8U29ydEl0ZW0gcmVmPSJiaTY5MzQiIHNvcnREaXJlY3Rpb249ImFzY2VuZGluZyIvPgogICAgICAgICAgICAgICAgICAgIDwvU29ydEl0ZW1zPgogICAgICAgICAgICAgICAgICAgIDxBeGVzPgogICAgICAgICAgICAgICAgICAgICAgICA8QXhpcyB0eXBlPSJjb2x1bW4iPgogICAgICAgICAgICAgICAgICAgICAgICAgICAgPEJ1c2luZXNzSXRlbSByZWY9ImJpNjkzNCIvPgogICAgICAgICAgICAgICAgICAgICAgICA8L0F4aXM+CiAgICAgICAgICAgICAgICAgICAgPC9BeGVzPgogICAgICAgICAgICAgICAgPC9SZWxhdGlvbmFsUXVlcnk+CiAgICAgICAgICAgICAgICA8UmVzdWx0RGVmaW5pdGlvbnM+CiAgICAgICAgICAgICAgICAgICAgPFJlc3VsdERlZmluaXRpb24gbmFtZT0iZGQ2O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zYiLz4KICAgICAgICAgICAgICAgIDwvRGV0YWlsRmlsdGVycz4KICAgICAgICAgICAgPC9BcHBsaWVkRmlsdGVycz4KICAgICAgICA8L1BhcmVudERhdGFEZWZpbml0aW9uPgogICAgICAgIDxQYXJlbnREYXRhRGVmaW5pdGlvbiBuYW1lPSJkZDY5NTQiIGRhdGFTb3VyY2U9ImRzMzQiIGNoaWxkUXVlcnlSZWxhdGlvbnNoaXA9ImluZGVwZW5kZW50IiBzdGF0dXM9ImV4ZWN1dGFibGUiPgogICAgICAgICAgICA8QnVzaW5lc3NJdGVtcz4KICAgICAgICAgICAgICAgIDxSZWxhdGlvbmFsRGF0YUl0ZW0gbmFtZT0iYmk2OTU4IiBiYXNlPSJiaTQ3Ii8+CiAgICAgICAgICAgICAgICA8UmVsYXRpb25hbERhdGFJdGVtIG5hbWU9ImJpNjk2MCIgYmFzZT0iYmk0OCIvPgogICAgICAgICAgICAgICAgPFJlbGF0aW9uYWxEYXRhSXRlbSBuYW1lPSJiaTY5NjQiIGJhc2U9ImJpNTQiLz4KICAgICAgICAgICAgICAgIDxSZWxhdGlvbmFsRGF0YUl0ZW0gbmFtZT0iYmk2OTY3IiBiYXNlPSJiaTQxIi8+CiAgICAgICAgICAgICAgICA8UmVsYXRpb25hbERhdGFJdGVtIG5hbWU9ImJpNjk3NSIgYmFzZT0iYmk0MiIvPgogICAgICAgICAgICAgICAgPFJlbGF0aW9uYWxEYXRhSXRlbSBuYW1lPSJiaTY5NzgiIGJhc2U9ImJpNDQiLz4KICAgICAgICAgICAgICAgIDxSZWxhdGlvbmFsRGF0YUl0ZW0gbmFtZT0iYmk2OTkyIiBiYXNlPSJiaTQwIi8+CiAgICAgICAgICAgICAgICA8UmVsYXRpb25hbERhdGFJdGVtIG5hbWU9ImJpNjk5OCIgYmFzZT0iYmk1OCIvPgogICAgICAgICAgICAgICAgPFJlbGF0aW9uYWxEYXRhSXRlbSBuYW1lPSJiaTcwMDQiIGJhc2U9ImJpNjYiLz4KICAgICAgICAgICAgICAgIDxSZWxhdGlvbmFsRGF0YUl0ZW0gbmFtZT0iYmk3MDE3IiBiYXNlPSJiaTM5Ii8+CiAgICAgICAgICAgICAgICA8UmVsYXRpb25hbEZpbHRlckl0ZW0gbmFtZT0iYmk3MD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AxNyxiaW5uZWR9LCdJc3N1YW5jZScpLGlzbWlzc2luZygke2JpNzAxNyxiaW5uZWR9KSk8L0V4cHJlc3Npb24+CiAgICAgICAgICAgICAgICA8L1JlbGF0aW9uYWxGaWx0ZXJJdGVtPgogICAgICAgICAgICAgICAgPFJlbGF0aW9uYWxEYXRhSXRlbSBuYW1lPSJiaTcwNjgiIGJhc2U9ImJpNzA1NCIvPgogICAgICAgICAgICAgICAgPFJlbGF0aW9uYWxEYXRhSXRlbSBuYW1lPSJiaTcxOTgiIGJhc2U9ImJpNzE3NSIvPgogICAgICAgICAgICAgICAgPFJlbGF0aW9uYWxEYXRhSXRlbSBuYW1lPSJiaTczNjkiIGJhc2U9ImJpNDMiLz4KICAgICAgICAgICAgICAgIDxSZWxhdGlvbmFsRGF0YUl0ZW0gbmFtZT0iYmk3MzcwIiBiYXNlPSJiaTY0Ii8+CiAgICAgICAgICAgIDwvQnVzaW5lc3NJdGVtcz4KICAgICAgICAgICAgPERhdGFEZWZpbml0aW9uIG5hbWU9ImRkNjk1NSIgdHlwZT0icmVsYXRpb25hbCIgZGF0YVNvdXJjZT0iZHMzNCI+CiAgICAgICAgICAgICAgICA8UmVsYXRpb25hbFF1ZXJ5IGRldGFpbD0iZmFsc2UiPgogICAgICAgICAgICAgICAgICAgIDxTb3J0SXRlbXM+CiAgICAgICAgICAgICAgICAgICAgICAgIDxTb3J0SXRlbSByZWY9ImJpNjk3OCIgc29ydERpcmVjdGlvbj0iZGVzY2VuZGluZyIvPgogICAgICAgICAgICAgICAgICAgIDwvU29ydEl0ZW1zPgogICAgICAgICAgICAgICAgICAgIDxBeGVzPgogICAgICAgICAgICAgICAgICAgICAgICA8QXhpcyB0eXBlPSJjb2x1bW4iPgogICAgICAgICAgICAgICAgICAgICAgICAgICAgPEJ1c2luZXNzSXRlbSByZWY9ImJpNjk1OCIvPgogICAgICAgICAgICAgICAgICAgICAgICAgICAgPEJ1c2luZXNzSXRlbSByZWY9ImJpNjk2MCIvPgogICAgICAgICAgICAgICAgICAgICAgICAgICAgPEJ1c2luZXNzSXRlbSByZWY9ImJpNjk2NCIvPgogICAgICAgICAgICAgICAgICAgICAgICAgICAgPEJ1c2luZXNzSXRlbSByZWY9ImJpNjk2NyIvPgogICAgICAgICAgICAgICAgICAgICAgICAgICAgPEJ1c2luZXNzSXRlbSByZWY9ImJpNjk3NSIvPgogICAgICAgICAgICAgICAgICAgICAgICAgICAgPEJ1c2luZXNzSXRlbSByZWY9ImJpNjk3OCIvPgogICAgICAgICAgICAgICAgICAgICAgICAgICAgPEJ1c2luZXNzSXRlbSByZWY9ImJpNjk5MiIvPgogICAgICAgICAgICAgICAgICAgICAgICAgICAgPEJ1c2luZXNzSXRlbSByZWY9ImJpNjk5OCIvPgogICAgICAgICAgICAgICAgICAgICAgICAgICAgPEJ1c2luZXNzSXRlbSByZWY9ImJpNzAwNCIvPgogICAgICAgICAgICAgICAgICAgICAgICAgICAgPEJ1c2luZXNzSXRlbSByZWY9ImJpNzA2OCIvPgogICAgICAgICAgICAgICAgICAgICAgICAgICAgPEJ1c2luZXNzSXRlbSByZWY9ImJpNzE5OCIvPgogICAgICAgICAgICAgICAgICAgICAgICA8L0F4aXM+CiAgICAgICAgICAgICAgICAgICAgPC9BeGVzPgogICAgICAgICAgICAgICAgPC9SZWxhdGlvbmFsUXVlcnk+CiAgICAgICAgICAgICAgICA8UmVzdWx0RGVmaW5pdGlvbnM+CiAgICAgICAgICAgICAgICAgICAgPFJlc3VsdERlZmluaXRpb24gbmFtZT0iZGQ2OTU2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wMjIiLz4KICAgICAgICAgICAgICAgIDwvRGV0YWlsRmlsdGVycz4KICAgICAgICAgICAgPC9BcHBsaWVkRmlsdGVycz4KICAgICAgICA8L1BhcmVudERhdGFEZWZpbml0aW9uPgogICAgICAgIDxQYXJlbnREYXRhRGVmaW5pdGlvbiBuYW1lPSJkZDcwNzIiIGRhdGFTb3VyY2U9ImRzODUxIiBjaGlsZFF1ZXJ5UmVsYXRpb25zaGlwPSJpbmRlcGVuZGVudCIgc3RhdHVzPSJleGVjdXRhYmxlIj4KICAgICAgICAgICAgPEJ1c2luZXNzSXRlbXM+CiAgICAgICAgICAgICAgICA8UmVsYXRpb25hbERhdGFJdGVtIG5hbWU9ImJpNzA3MCIgYmFzZT0iYmk5MjQiLz4KICAgICAgICAgICAgICAgIDxSZWxhdGlvbmFsRmlsdGVySXRlbSBuYW1lPSJiaTcwNz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cwLGJpbm5lZH0sJzc0JyksaXNtaXNzaW5nKCR7Ymk3MDcwLGJpbm5lZH0pKTwvRXhwcmVzc2lvbj4KICAgICAgICAgICAgICAgIDwvUmVsYXRpb25hbEZpbHRlckl0ZW0+CiAgICAgICAgICAgICAgICA8UmVsYXRpb25hbERhdGFJdGVtIG5hbWU9ImJpNzM3MSIgYmFzZT0iYmk4NzMiLz4KICAgICAgICAgICAgPC9CdXNpbmVzc0l0ZW1zPgogICAgICAgICAgICA8RGF0YURlZmluaXRpb24gbmFtZT0iZGQ3MDczIiB0eXBlPSJyZWxhdGlvbmFsIiBkYXRhU291cmNlPSJkczg1MSI+CiAgICAgICAgICAgICAgICA8UmVsYXRpb25hbFF1ZXJ5IGRldGFpbD0iZmFsc2UiPgogICAgICAgICAgICAgICAgICAgIDxTb3J0SXRlbXM+CiAgICAgICAgICAgICAgICAgICAgICAgIDxTb3J0SXRlbSByZWY9ImJpNzA3MCIgc29ydERpcmVjdGlvbj0iYXNjZW5kaW5nIi8+CiAgICAgICAgICAgICAgICAgICAgPC9Tb3J0SXRlbXM+CiAgICAgICAgICAgICAgICAgICAgPEF4ZXM+CiAgICAgICAgICAgICAgICAgICAgICAgIDxBeGlzIHR5cGU9ImNvbHVtbiI+CiAgICAgICAgICAgICAgICAgICAgICAgICAgICA8QnVzaW5lc3NJdGVtIHJlZj0iYmk3MDcwIi8+CiAgICAgICAgICAgICAgICAgICAgICAgIDwvQXhpcz4KICAgICAgICAgICAgICAgICAgICA8L0F4ZXM+CiAgICAgICAgICAgICAgICA8L1JlbGF0aW9uYWxRdWVyeT4KICAgICAgICAgICAgICAgIDxSZXN1bHREZWZpbml0aW9ucz4KICAgICAgICAgICAgICAgICAgICA8UmVzdWx0RGVmaW5pdGlvbiBuYW1lPSJkZDcwNj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A3MSIvPgogICAgICAgICAgICAgICAgPC9EZXRhaWxGaWx0ZXJzPgogICAgICAgICAgICA8L0FwcGxpZWRGaWx0ZXJzPgogICAgICAgIDwvUGFyZW50RGF0YURlZmluaXRpb24+CiAgICAgICAgPFBhcmVudERhdGFEZWZpbml0aW9uIG5hbWU9ImRkNzIyMCIgZGF0YVNvdXJjZT0iZHMzNCIgY2hpbGRRdWVyeVJlbGF0aW9uc2hpcD0iaW5kZXBlbmRlbnQiIHN0YXR1cz0iZXhlY3V0YWJsZSI+CiAgICAgICAgICAgIDxCdXNpbmVzc0l0ZW1zPgogICAgICAgICAgICAgICAgPFJlbGF0aW9uYWxEYXRhSXRlbSBuYW1lPSJiaTcyMDUiIGJhc2U9ImJpNDciLz4KICAgICAgICAgICAgICAgIDxSZWxhdGlvbmFsRGF0YUl0ZW0gbmFtZT0iYmk3MjA2IiBiYXNlPSJiaTQ4Ii8+CiAgICAgICAgICAgICAgICA8UmVsYXRpb25hbERhdGFJdGVtIG5hbWU9ImJpNzIwNyIgYmFzZT0iYmk1NCIvPgogICAgICAgICAgICAgICAgPFJlbGF0aW9uYWxEYXRhSXRlbSBuYW1lPSJiaTcyMDgiIGJhc2U9ImJpNDEiLz4KICAgICAgICAgICAgICAgIDxSZWxhdGlvbmFsRGF0YUl0ZW0gbmFtZT0iYmk3MjA5IiBiYXNlPSJiaTQyIi8+CiAgICAgICAgICAgICAgICA8UmVsYXRpb25hbERhdGFJdGVtIG5hbWU9ImJpNzIxMCIgYmFzZT0iYmk0NCIvPgogICAgICAgICAgICAgICAgPFJlbGF0aW9uYWxEYXRhSXRlbSBuYW1lPSJiaTcyMTUiIGJhc2U9ImJpNDAiLz4KICAgICAgICAgICAgICAgIDxSZWxhdGlvbmFsRGF0YUl0ZW0gbmFtZT0iYmk3MjE2IiBiYXNlPSJiaTU4Ii8+CiAgICAgICAgICAgICAgICA8UmVsYXRpb25hbERhdGFJdGVtIG5hbWU9ImJpNzIxNyIgYmFzZT0iYmk2NiIvPgogICAgICAgICAgICAgICAgPFJlbGF0aW9uYWxEYXRhSXRlbSBuYW1lPSJiaTcyMTQiIGJhc2U9ImJpMzkiLz4KICAgICAgICAgICAgICAgIDxSZWxhdGlvbmFsRmlsdGVySXRlbSBuYW1lPSJiaTcyM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jE0LGJpbm5lZH0sJ0lzc3VhbmNlJyksaXNtaXNzaW5nKCR7Ymk3MjE0LGJpbm5lZH0pKTwvRXhwcmVzc2lvbj4KICAgICAgICAgICAgICAgIDwvUmVsYXRpb25hbEZpbHRlckl0ZW0+CiAgICAgICAgICAgICAgICA8UmVsYXRpb25hbERhdGFJdGVtIG5hbWU9ImJpNzIxMiIgYmFzZT0iYmk3MDU0Ii8+CiAgICAgICAgICAgICAgICA8UmVsYXRpb25hbERhdGFJdGVtIG5hbWU9ImJpNzIxOCIgYmFzZT0iYmk3MTc1Ii8+CiAgICAgICAgICAgICAgICA8UmVsYXRpb25hbERhdGFJdGVtIG5hbWU9ImJpNzM3MiIgYmFzZT0iYmk0MyIvPgogICAgICAgICAgICAgICAgPFJlbGF0aW9uYWxEYXRhSXRlbSBuYW1lPSJiaTczNzMiIGJhc2U9ImJpNjQiLz4KICAgICAgICAgICAgPC9CdXNpbmVzc0l0ZW1zPgogICAgICAgICAgICA8RGF0YURlZmluaXRpb24gbmFtZT0iZGQ3MjIxIiB0eXBlPSJyZWxhdGlvbmFsIiBkYXRhU291cmNlPSJkczM0Ij4KICAgICAgICAgICAgICAgIDxSZWxhdGlvbmFsUXVlcnkgZGV0YWlsPSJmYWxzZSI+CiAgICAgICAgICAgICAgICAgICAgPFNvcnRJdGVtcz4KICAgICAgICAgICAgICAgICAgICAgICAgPFNvcnRJdGVtIHJlZj0iYmk3MjEwIiBzb3J0RGlyZWN0aW9uPSJkZXNjZW5kaW5nIi8+CiAgICAgICAgICAgICAgICAgICAgPC9Tb3J0SXRlbXM+CiAgICAgICAgICAgICAgICAgICAgPEF4ZXM+CiAgICAgICAgICAgICAgICAgICAgICAgIDxBeGlzIHR5cGU9ImNvbHVtbiI+CiAgICAgICAgICAgICAgICAgICAgICAgICAgICA8QnVzaW5lc3NJdGVtIHJlZj0iYmk3MjA1Ii8+CiAgICAgICAgICAgICAgICAgICAgICAgICAgICA8QnVzaW5lc3NJdGVtIHJlZj0iYmk3MjA2Ii8+CiAgICAgICAgICAgICAgICAgICAgICAgICAgICA8QnVzaW5lc3NJdGVtIHJlZj0iYmk3MjA3Ii8+CiAgICAgICAgICAgICAgICAgICAgICAgICAgICA8QnVzaW5lc3NJdGVtIHJlZj0iYmk3MjA4Ii8+CiAgICAgICAgICAgICAgICAgICAgICAgICAgICA8QnVzaW5lc3NJdGVtIHJlZj0iYmk3MjA5Ii8+CiAgICAgICAgICAgICAgICAgICAgICAgICAgICA8QnVzaW5lc3NJdGVtIHJlZj0iYmk3MjEwIi8+CiAgICAgICAgICAgICAgICAgICAgICAgICAgICA8QnVzaW5lc3NJdGVtIHJlZj0iYmk3MjE1Ii8+CiAgICAgICAgICAgICAgICAgICAgICAgICAgICA8QnVzaW5lc3NJdGVtIHJlZj0iYmk3MjE2Ii8+CiAgICAgICAgICAgICAgICAgICAgICAgICAgICA8QnVzaW5lc3NJdGVtIHJlZj0iYmk3MjE3Ii8+CiAgICAgICAgICAgICAgICAgICAgICAgICAgICA8QnVzaW5lc3NJdGVtIHJlZj0iYmk3MjEyIi8+CiAgICAgICAgICAgICAgICAgICAgICAgICAgICA8QnVzaW5lc3NJdGVtIHJlZj0iYmk3MjE4Ii8+CiAgICAgICAgICAgICAgICAgICAgICAgIDwvQXhpcz4KICAgICAgICAgICAgICAgICAgICA8L0F4ZXM+CiAgICAgICAgICAgICAgICA8L1JlbGF0aW9uYWxRdWVyeT4KICAgICAgICAgICAgICAgIDxSZXN1bHREZWZpbml0aW9ucz4KICAgICAgICAgICAgICAgICAgICA8UmVzdWx0RGVmaW5pdGlvbiBuYW1lPSJkZDcyMTM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Ix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Bmb3JtYXQ9IkNPTU1BMzIuNC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bGFiZWw9IlNvZnQgQnVsbGV0IEluZGljYXRvciIgeHJlZj0iU09GVEJVTExFVCIvPgogICAgICAgICAgICAgICAgPERhdGFJdGVtIG5hbWU9ImJpNjYiIHhyZWY9IlJBVEVfSU5ERVhfU1BSRUFEIiBmb3JtYXQ9IkNPTU1BMzIuN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wNTQ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E3NSIgbGFiZWw9IlNvZnQgQnVsbGV0IiB1c2FnZT0iY2F0ZWdvcmljYWwiIGZvcm1hdD0iJC4iIGFnZ3JlZ2F0aW9uPSJzdW0iIGRhdGFUeXBlPSJzdHJpbmciPgogICAgICAgICAgICAgICAgICAgIDxFeHByZXNzaW9uPmNvbmQobm90TWlzc2luZygke2JpNjUsYmlubmVkfSksJ1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RGF0YUl0ZW0gbmFtZT0iYmk2OTI0IiB4cmVmPSJBRERJVElPTkFMX1RSVVNURUVfT0MiLz4KICAgICAgICAgICAgICAgIDxEYXRhSXRlbSBuYW1lPSJiaTY5MjUiIHhyZWY9IkNPTExfRVhDRVNTX1ZPTFVOVEFSWSIvPgogICAgICAgICAgICAgICAgPERhdGFJdGVtIG5hbWU9ImJpNjkyNiIgeHJlZj0iQ09MTF9FWENFU1NfVFJVU1RFRSIvPgogICAgICAgICAgICAgICAgPERhdGFJdGVtIG5hbWU9ImJpNjkyNyIgeHJlZj0iQ09NUF9MRUdBQ1lfSVNTVUFOQ0VTX0VVUiIvPgogICAgICAgICAgICAgICAgPERhdGFJdGVtIG5hbWU9ImJpNjkyOCIgeHJlZj0iTElRVUlEQVRJT05fQ09TVFNfRVVSIi8+CiAgICAgICAgICAgICAgICA8RGF0YUl0ZW0gbmFtZT0iYmk2OTI5IiB4cmVmPSJDUF9JTlRFUkVTVF9FVVIiLz4KICAgICAgICAgICAgICAgIDxEYXRhSXRlbSBuYW1lPSJiaTY5MzAiIHhyZWY9IkNPVl9CT05EX0lOVEVSRVNUX0VVUiIvPgogICAgICAgICAgICAgICAgPERhdGFJdGVtIG5hbWU9ImJpNjkzMSIgeHJlZj0iSVNTX1BPVF9FVVJfVFJVU1RFRSIvPgogICAgICAgICAgICAgICAgPERhdGFJdGVtIG5hbWU9ImJpNjkzMiIgeHJlZj0iSVNTX1BPVF9FVVJfVk9MVU5UQVJZIi8+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28vd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RGF0YUl0ZW0gbmFtZT0iYmk2OTIzIiB4cmVmPSJDVVNUX1JJU0tfQ0xBU1M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MDMsYmk3MzA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MDUsYmk3MzA2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3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4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ksYmk3MzEw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x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x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YsYmk3MzE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OSxiaTczMj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xLGJpNzMy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5LGJpNzMz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zMz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zND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z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Mz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D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T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y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M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Q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1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DY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0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4LGJpNzM0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UwLGJpNzM1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MixiaTczNT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U1LGJpNzM1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1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1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j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jEsYmk3MzY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jMsYmk3MzY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j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jYsYmk3MzY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Y4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E5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jksYmk3Mzcw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E5O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3MT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MjE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3MixiaTczNzM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MjE4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ICAgIDxQcm9tcHREZWZpbml0aW9uIG5hbWU9InByNjkzOSIgZGF0YT0iZGQ2OTM3IiByZXN1bHREZWZpbml0aW9ucz0iZGQ2OTM1IiBsYWJlbFZhcmlhYmxlPSJiaTY5MzQiIHZhbHVlVmFyaWFibGU9ImJpNjkzNCI+CiAgICAgICAgICAgIDxEZWZhdWx0VmFsdWU+CiAgICAgICAgICAgICAgICA8U3RyaW5nPjcxPC9TdHJpbmc+CiAgICAgICAgICAgIDwvRGVmYXVsdFZhbHVlPgogICAgICAgICAgICA8U3RyaW5nQ29uc3RyYWludCByZXF1aXJlZD0idHJ1ZSIvPgogICAgICAgIDwvUHJvbXB0RGVmaW5pdGlvbj4KICAgICAgICA8UHJvbXB0RGVmaW5pdGlvbiBuYW1lPSJwcjcwNzQiIGRhdGE9ImRkNzA3MiIgcmVzdWx0RGVmaW5pdGlvbnM9ImRkNzA2OSIgbGFiZWxWYXJpYWJsZT0iYmk3MDcwIiB2YWx1ZVZhcmlhYmxlPSJiaTcwNz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kzMyIgbGFiZWw9Iklzc3VhbmNlcyBNb3J0Z2FnZSI+CiAgICAgICAgICAgIDxIZWFkZXIgbG9jYXRpb249InRvcC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DEiIHJlZj0idmU2OTQw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TIiIHJlZj0idmU2OTUz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A5NiIgbGFiZWw9Iklzc3VhbmNlcyBQdWJsaWM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Dc2IiByZWY9InZlNzA3N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zIiByZWY9InZlNzIyM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czMTY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3MzAz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czMDk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zMwNS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czMTU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MxO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zMjE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MzI5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MxM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MzM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zMDg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MwN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MzEw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zMDQ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M0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MzA2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MzM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Mx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MyN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MyN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MyN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MyN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MyO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MzM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MxM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MxM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MxN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zMzQ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zMTc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zMjA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zMjI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zMjM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zMzA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MzM1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MzMy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MzN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zMzc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MzM4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M0MS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zNDI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MzQz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M0N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zND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zNDg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zNTA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zNTI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zNTQ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zNTU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zNDk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zNTE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zNTM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zNTY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MzQ2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MzQ3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MzU4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MzU5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MzYw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MzYx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MzYz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MzY1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MzY2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M1N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zNjI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MzY0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zNjc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MzY4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M2OS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M3MC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zNzE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Mzcy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Mzcz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3MD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TAtMTV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ItMTAtMTVUMTE6MTI6MjEuNDg1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1NjAiPgogICAgICAgICAgICA8TGF5b3V0U3RhdGVzPgogICAgICAgICAgICAgICAgPFN0YWNrTGF5b3V0U3RhdGUgY29udGFpbmVyPSJ2aTc0OCIgdmlzdWFsPSJ2aTg0NSIvPgogICAgICAgICAgICAgICAgPFN0YWNrTGF5b3V0U3RhdGUgY29udGFpbmVyPSJ2aTExNjgiIHZpc3VhbD0idmkyNTE1Ii8+CiAgICAgICAgICAgICAgICA8U3RhY2tMYXlvdXRTdGF0ZSBjb250YWluZXI9InZpMjUxNSIgdmlzdWFsPSJ2aTI1MzMiLz4KICAgICAgICAgICAgICAgIDxTdGFja0xheW91dFN0YXRlIGNvbnRhaW5lcj0idmkxNTE3IiB2aXN1YWw9InZpMzA0NCIvPgogICAgICAgICAgICAgICAgPFN0YWNrTGF5b3V0U3RhdGUgY29udGFpbmVyPSJ2aTY1NTkiIHZpc3VhbD0idmk2NTU3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kxOC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LTEiIHZlcnRpY2FsSW5kZXg9Ii0xIiBob3Jpem9udGFsQ2VsbHM9IjAiIHZlcnRpY2FsQ2VsbHM9IjAiLz4KICAgICAgICAgICAgPC9UYWJsZVN0YXRlPgogICAgICAgICAgICA8Q3Jvc3N0YWJTdGF0ZSBlbGVtZW50PSJ2ZTQ3OCI+CiAgICAgICAgICAgICAgICA8VmlzaWJsZUNlbGxzIGhvcml6b250YWxJbmRleD0iLTEiIHZlcnRpY2FsSW5kZXg9Ii0xIiBob3Jpem9udGFsQ2VsbHM9IjAiIHZlcnRpY2FsQ2VsbHM9IjAiLz4KICAgICAgICAgICAgPC9Dcm9zc3RhYlN0YXRlPgogICAgICAgICAgICA8Q3Jvc3N0YWJTdGF0ZSBlbGVtZW50PSJ2ZTY1OSI+CiAgICAgICAgICAgICAgICA8VmlzaWJsZUNlbGxzIGhvcml6b250YWxJbmRleD0iLTEiIHZlcnRpY2FsSW5kZXg9Ii0xIiBob3Jpem9udGFsQ2VsbHM9IjAiIHZlcnRpY2FsQ2VsbHM9IjAiLz4KICAgICAgICAgICAgPC9Dcm9zc3RhYlN0YXRlPgogICAgICAgICAgICA8Q3Jvc3N0YWJTdGF0ZSBlbGVtZW50PSJ2ZTcxNSI+CiAgICAgICAgICAgICAgICA8VmlzaWJsZUNlbGxzIGhvcml6b250YWxJbmRleD0iLTEiIHZlcnRpY2FsSW5kZXg9Ii0xIiBob3Jpem9udGFsQ2VsbHM9IjAiIHZlcnRpY2FsQ2VsbHM9IjAiLz4KICAgICAgICAgICAgPC9Dcm9zc3RhYlN0YXRlPgogICAgICAgICAgICA8VGFibGVTdGF0ZSBlbGVtZW50PSJ2ZTc0NCI+CiAgICAgICAgICAgICAgICA8VmlzaWJsZUNlbGxzIGhvcml6b250YWxJbmRleD0iLTEiIHZlcnRpY2FsSW5kZXg9Ii0xIiBob3Jpem9udGFsQ2VsbHM9IjAiIHZlcnRpY2FsQ2VsbHM9IjAiLz4KICAgICAgICAgICAgPC9UYWJsZVN0YXRlPgogICAgICAgICAgICA8Q3Jvc3N0YWJTdGF0ZSBlbGVtZW50PSJ2ZTc2MiI+CiAgICAgICAgICAgICAgICA8VmlzaWJsZUNlbGxzIGhvcml6b250YWxJbmRleD0iLTEiIHZlcnRpY2FsSW5kZXg9Ii0xIiBob3Jpem9udGFsQ2VsbHM9IjAiIHZlcnRpY2FsQ2VsbHM9IjAiLz4KICAgICAgICAgICAgPC9Dcm9zc3RhYlN0YXRlPgogICAgICAgICAgICA8VGFibGVTdGF0ZSBlbGVtZW50PSJ2ZTg0NiI+CiAgICAgICAgICAgICAgICA8VmlzaWJsZUNlbGxzIGhvcml6b250YWxJbmRleD0iLTEiIHZlcnRpY2FsSW5kZXg9Ii0xIiBob3Jpem9udGFsQ2VsbHM9IjAiIHZlcnRpY2FsQ2VsbHM9IjAiLz4KICAgICAgICAgICAgPC9UYWJsZVN0YXRlPgogICAgICAgICAgICA8UHJvbXB0U3RhdGUgZWxlbWVudD0idmU2OTQwIj4KICAgICAgICAgICAgICAgIDxTZWxlY3Rpb25zPgogICAgICAgICAgICAgICAgICAgIDxTZWxlY3Rpb24+ZXEoJHtiaTY5MzR9LCc3MScpPC9TZWxlY3Rpb24+CiAgICAgICAgICAgICAgICA8L1NlbGVjdGlvbnM+CiAgICAgICAgICAgIDwvUHJvbXB0U3RhdGU+CiAgICAgICAgICAgIDxUYWJsZVN0YXRlIGVsZW1lbnQ9InZlNjk1My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jAiIHZlcnRpY2FsSW5kZXg9IjAiIGhvcml6b250YWxDZWxscz0iMSIgdmVydGljYWxDZWxscz0iMCIvPgogICAgICAgICAgICA8L0Nyb3NzdGFiU3RhdGU+CiAgICAgICAgICAgIDxDcm9zc3RhYlN0YXRlIGVsZW1lbnQ9InZlNjUwMCI+CiAgICAgICAgICAgICAgICA8VmlzaWJsZUNlbGxzIGhvcml6b250YWxJbmRleD0iMCIgdmVydGljYWxJbmRleD0iMCIgaG9yaXpvbnRhbENlbGxzPSIxIiB2ZXJ0aWNhbENlbGxzPSIwIi8+CiAgICAgICAgICAgIDwvQ3Jvc3N0YWJTdGF0ZT4KICAgICAgICAgICAgPENyb3NzdGFiU3RhdGUgZWxlbWVudD0idmU2NTE5Ij4KICAgICAgICAgICAgICAgIDxWaXNpYmxlQ2VsbHMgaG9yaXpvbnRhbEluZGV4PSIwIiB2ZXJ0aWNhbEluZGV4PSIwIiBob3Jpem9udGFsQ2VsbHM9IjEiIHZlcnRpY2FsQ2VsbHM9IjAiLz4KICAgICAgICAgICAgPC9Dcm9zc3RhYlN0YXRlPgogICAgICAgICAgICA8Q3Jvc3N0YWJTdGF0ZSBlbGVtZW50PSJ2ZTY1MzgiPgogICAgICAgICAgICAgICAgPFZpc2libGVDZWxscyBob3Jpem9udGFsSW5kZXg9IjAiIHZlcnRpY2FsSW5kZXg9IjAiIGhvcml6b250YWxDZWxscz0iMSIgdmVydGljYWxDZWxscz0iMCIvPgogICAgICAgICAgICA8L0Nyb3NzdGFiU3RhdGU+CiAgICAgICAgICAgIDxDcm9zc3RhYlN0YXRlIGVsZW1lbnQ9InZlNjU1MyI+CiAgICAgICAgICAgICAgICA8VmlzaWJsZUNlbGxzIGhvcml6b250YWxJbmRleD0iMCIgdmVydGljYWxJbmRleD0iMCIgaG9yaXpvbnRhbENlbGxzPSIwIiB2ZXJ0aWNhbENlbGxzPSIxIi8+CiAgICAgICAgICAgIDwvQ3Jvc3N0YWJ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VGFibGVTdGF0ZSBlbGVtZW50PSJ2ZTY2MjMiPgogICAgICAgICAgICAgICAgPFZpc2libGVDZWxscyBob3Jpem9udGFsSW5kZXg9Ii0xIiB2ZXJ0aWNhbEluZGV4PSItMSIgaG9yaXpvbnRhbENlbGxzPSIwIiB2ZXJ0aWNhbENlbGxzPSIwIi8+CiAgICAgICAgICAgIDwvVGFibGVTdGF0ZT4KICAgICAgICAgICAgPENyb3NzdGFiU3RhdGUgZWxlbWVudD0idmU2NjMyIj4KICAgICAgICAgICAgICAgIDxWaXNpYmxlQ2VsbHMgaG9yaXpvbnRhbEluZGV4PSItMSIgdmVydGljYWxJbmRleD0iLTEiIGhvcml6b250YWxDZWxscz0iMCIgdmVydGljYWxDZWxscz0iMCIvPgogICAgICAgICAgICA8L0Nyb3NzdGFiU3RhdGU+CiAgICAgICAgICAgIDxDcm9zc3RhYlN0YXRlIGVsZW1lbnQ9InZlNjY0NSI+CiAgICAgICAgICAgICAgICA8VmlzaWJsZUNlbGxzIGhvcml6b250YWxJbmRleD0iLTEiIHZlcnRpY2FsSW5kZXg9Ii0xIiBob3Jpem9udGFsQ2VsbHM9IjAiIHZlcnRpY2FsQ2VsbHM9IjAiLz4KICAgICAgICAgICAgPC9Dcm9zc3RhYlN0YXRlPgogICAgICAgICAgICA8Q3Jvc3N0YWJTdGF0ZSBlbGVtZW50PSJ2ZTY2NTciPgogICAgICAgICAgICAgICAgPFZpc2libGVDZWxscyBob3Jpem9udGFsSW5kZXg9Ii0xIiB2ZXJ0aWNhbEluZGV4PSItMSIgaG9yaXpvbnRhbENlbGxzPSIwIiB2ZXJ0aWNhbENlbGxzPSIwIi8+CiAgICAgICAgICAgIDwvQ3Jvc3N0YWJTdGF0ZT4KICAgICAgICAgICAgPFRhYmxlU3RhdGUgZWxlbWVudD0idmU2NjY5Ij4KICAgICAgICAgICAgICAgIDxWaXNpYmxlQ2VsbHMgaG9yaXpvbnRhbEluZGV4PSItMSIgdmVydGljYWxJbmRleD0iLTEiIGhvcml6b250YWxDZWxscz0iMCIgdmVydGljYWxDZWxscz0iMCIvPgogICAgICAgICAgICA8L1RhYmxlU3RhdGU+CiAgICAgICAgICAgIDxDcm9zc3RhYlN0YXRlIGVsZW1lbnQ9InZlNjY4MCI+CiAgICAgICAgICAgICAgICA8VmlzaWJsZUNlbGxzIGhvcml6b250YWxJbmRleD0iLTEiIHZlcnRpY2FsSW5kZXg9Ii0xIiBob3Jpem9udGFsQ2VsbHM9IjAiIHZlcnRpY2FsQ2VsbHM9IjAiLz4KICAgICAgICAgICAgPC9Dcm9zc3RhYlN0YXRlPgogICAgICAgICAgICA8VGFibGVTdGF0ZSBlbGVtZW50PSJ2ZTY2OTIiPgogICAgICAgICAgICAgICAgPFZpc2libGVDZWxscyBob3Jpem9udGFsSW5kZXg9Ii0xIiB2ZXJ0aWNhbEluZGV4PSItMSIgaG9yaXpvbnRhbENlbGxzPSIwIiB2ZXJ0aWNhbENlbGxzPSIwIi8+CiAgICAgICAgICAgIDwvVGFibGVTdGF0ZT4KICAgICAgICAgICAgPFByb21wdFN0YXRlIGVsZW1lbnQ9InZlNzA3NSI+CiAgICAgICAgICAgICAgICA8U2VsZWN0aW9ucz4KICAgICAgICAgICAgICAgICAgICA8U2VsZWN0aW9uPmVxKCR7Ymk3MDcwfSwnNzQnKTwvU2VsZWN0aW9uPgogICAgICAgICAgICAgICAgPC9TZWxlY3Rpb25zPgogICAgICAgICAgICA8L1Byb21wdFN0YXRlPgogICAgICAgICAgICA8VGFibGVTdGF0ZSBlbGVtZW50PSJ2ZTcyMjIiPgogICAgICAgICAgICAgICAgPFZpc2libGVDZWxscyBob3Jpem9udGFsSW5kZXg9Ii0xIiB2ZXJ0aWNhbEluZGV4PSItMSIgaG9yaXpvbnRhbENlbGxzPSIwIiB2ZXJ0aWNhbENlbGxzPSIwIi8+CiAgICAgICAgICAgIDwvVGFibGV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Q3Jvc3N0YWJTdGF0ZSBlbGVtZW50PSJ2ZTM0OTkiPgogICAgICAgICAgICAgICAgPFZpc2libGVDZWxscyBob3Jpem9udGFsSW5kZXg9Ii0xIiB2ZXJ0aWNhbEluZGV4PSItMSIgaG9yaXpvbnRhbENlbGxzPSIwIiB2ZXJ0aWNhbENlbGxzPSIwIi8+CiAgICAgICAgICAgIDwvQ3Jvc3N0YWJTdGF0ZT4KICAgICAgICAgICAgPENyb3NzdGFiU3RhdGUgZWxlbWVudD0idmUzNzIwIj4KICAgICAgICAgICAgICAgIDxWaXNpYmxlQ2VsbHMgaG9yaXpvbnRhbEluZGV4PSItMSIgdmVydGljYWxJbmRleD0iLTEiIGhvcml6b250YWxDZWxscz0iMCIgdmVydGljYWxDZWxscz0iMCIvPgogICAgICAgICAgICA8L0Nyb3NzdGFiU3RhdGU+CiAgICAgICAgICAgIDxDcm9zc3RhYlN0YXRlIGVsZW1lbnQ9InZlNDk5MiI+CiAgICAgICAgICAgICAgICA8VmlzaWJsZUNlbGxzIGhvcml6b250YWxJbmRleD0iLTEiIHZlcnRpY2FsSW5kZXg9Ii0xIiBob3Jpem9udGFsQ2VsbHM9IjAiIHZlcnRpY2FsQ2VsbHM9IjAiLz4KICAgICAgICAgICAgPC9Dcm9zc3RhYlN0YXRlPgogICAgICAgICAgICA8Q3Jvc3N0YWJTdGF0ZSBlbGVtZW50PSJ2ZTU4MjMiPgogICAgICAgICAgICAgICAgPFZpc2libGVDZWxscyBob3Jpem9udGFsSW5kZXg9Ii0xIiB2ZXJ0aWNhbEluZGV4PSItMSIgaG9yaXpvbnRhbENlbGxzPSIwIiB2ZXJ0aWNhbENlbGxzPSIwIi8+CiAgICAgICAgICAgIDwvQ3Jvc3N0YWJTdGF0ZT4KICAgICAgICAgICAgPENyb3NzdGFiU3RhdGUgZWxlbWVudD0idmU0OTQ5Ij4KICAgICAgICAgICAgICAgIDxWaXNpYmxlQ2VsbHMgaG9yaXpvbnRhbEluZGV4PSItMSIgdmVydGljYWxJbmRleD0iLTEiIGhvcml6b250YWxDZWxscz0iMCIgdmVydGljYWxDZWxscz0iMCIvPgogICAgICAgICAgICA8L0Nyb3NzdGFiU3RhdGU+CiAgICAgICAgICAgIDxDcm9zc3RhYlN0YXRlIGVsZW1lbnQ9InZlNDk2OCI+CiAgICAgICAgICAgICAgICA8VmlzaWJsZUNlbGxzIGhvcml6b250YWxJbmRleD0iLTEiIHZlcnRpY2FsSW5kZXg9Ii0xIiBob3Jpem9udGFsQ2VsbHM9IjAiIHZlcnRpY2FsQ2VsbHM9IjAiLz4KICAgICAgICAgICAgPC9Dcm9zc3RhYlN0YXRlPgogICAgICAgICAgICA8Q3Jvc3N0YWJTdGF0ZSBlbGVtZW50PSJ2ZTM5MjIiPgogICAgICAgICAgICAgICAgPFZpc2libGVDZWxscyBob3Jpem9udGFsSW5kZXg9Ii0xIiB2ZXJ0aWNhbEluZGV4PSItMSIgaG9yaXpvbnRhbENlbGxzPSIwIiB2ZXJ0aWNhbENlbGxzPSIwIi8+CiAgICAgICAgICAgIDwvQ3Jvc3N0YWJTdGF0ZT4KICAgICAgICAgICAgPENyb3NzdGFiU3RhdGUgZWxlbWVudD0idmUzNzU1Ij4KICAgICAgICAgICAgICAgIDxWaXNpYmxlQ2VsbHMgaG9yaXpvbnRhbEluZGV4PSItMSIgdmVydGljYWxJbmRleD0iLTEiIGhvcml6b250YWxDZWxscz0iMCIgdmVydGljYWxDZWxscz0iMCIvPgogICAgICAgICAgICA8L0Nyb3NzdGFiU3RhdGU+CiAgICAgICAgICAgIDxDcm9zc3RhYlN0YXRlIGVsZW1lbnQ9InZlNDgzNC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186.xml><?xml version="1.0" encoding="utf-8"?>
<ReportState xmlns="sas.reportstate">
  <data type="reportstate">Q0VDU19TVEFSVFtWAWdVAAAAAFNUXUVORF9DRUNTKys=</data>
</ReportState>
</file>

<file path=customXml/item187.xml><?xml version="1.0" encoding="utf-8"?>
<ReportState xmlns="sas.reportstate">
  <data type="reportstate">Q0VDU19TVEFSVFtWAWdVAAAAAFNUXUVORF9DRUNTKys=</data>
</ReportState>
</file>

<file path=customXml/item188.xml><?xml version="1.0" encoding="utf-8"?>
<ReportState xmlns="sas.reportstate">
  <data type="reportstate">UkNfU1RBUlRbVgVnZ1VjAgAAAFNnYwIAAABjAAAAAGRVBgAAAHZlNzEyNmRVAAAAAGMAAAAAZ5lmVQEAAABTVgFnmGRVBgAAAGJpODczMWRVEgAAAFJlZmluYW5jaW5nIE1hcmtlcmFWAWdjAWRVAgAAADgzYxj8//9iAAAAAAAA+H9kVQIAAAA4M2MBAAAAVGMIAAAAYWMAZ2MCAAAAYwAAAABkVQUAAAB2ZTcyM2RVAAAAAGMAAAAAZ5lmVQEAAABTVgFnmGRVBgAAAGJpODczMGRVDAAAAEN1dCBPZmYgRGF0ZWFWAWdjAGFjGPz//2IAAAAAgFzXQGRVCgAAADMwLzA2LzIwMjVjAQAAAFRjCAAAAGFjAFRWAWZVCAAAAFNkVQYAAABiaTcyNjJkVQYAAABiaTcyNjNkVQYAAABiaTcyNjZkVQYAAABiaTcyNjdkVQYAAABiaTcyNjlkVQYAAABiaTcyNzFkVQYAAABiaTcyODVkVQYAAABiaTcyOTFUVgFhVgFnZFUGAAAAZGQ3MjU5VgFmVQYAAABTZFUMAAAAQVQwMDAwNDM2MzY1ZFUMAAAAQVQwMDBCMDMyODc1ZFUMAAAAQVQwMDBCMDMyODgzZFUDAAAARVVSZFUFAAAARml4ZWRkVQIAAABQQVRWAWZnVQsAAABTVgFnwGMBAAAAZFUGAAAAYmk3MjYyZFUJAAAASVNJTiBDb2RlYWMYAAAAVgFhVgFmY1UDAAAAUwAAAAACAAAAAQAAAFRjAQAAAGIDAAAAYgAAAAAAAPh/YgAAAAAAAPh/YgAAAAAAAPh/YgAAAAAAAPh/Yv///////+9/ZFUMAAAAQVQwMDAwNDM2MzY1YwBjAGMAYwBWAWfAYwAAAABkVQYAAABiaTcyNjNkVQoAAABJc3N1ZSBEYXRlZFUHAAAARERNTVlZOGMYAAAAVgFmY1UDAAAAUwAAAAAA589AAAAAAIDh0UAAAAAAgOHRQFRWAWFjAQAAAGIDAAAAYgAAAAAA589AYgAAAAAA589AYgAAAACA4dFAYgAAAAAAAPh/YgAAAAAAAPh/YWMAYwBjAGMAVgFnwGMAAAAAZFUGAAAAYmk3MjY2ZFUNAAAATWF0dXJpdHkgRGF0ZWRVBwAAAERETU1ZWThjGAAAAFYBZmNVAwAAAFMAAAAAgHHXQAAAAACAltdAAAAAAICW10BUVgFhYwEAAABiAwAAAGIAAAAAgHHXQGIAAAAAgHHXQGIAAAAAgJbXQGIAAAAAAAD4f2IAAAAAAAD4f2FjAGMAYwBjAFYBZ8BjAQAAAGRVBgAAAGJpNzI2N2RVCAAAAEN1cnJlbmN5YWMYAAAAVgFhVgFmY1UDAAAAUwMAAAADAAAAAwAAAFRjAQAAAGIDAAAAYgAAAAAAAPh/YgAAAAAAAPh/YgAAAAAAAPh/YgAAAAAAAPh/Yv///////+9/ZFUDAAAARVVSYwBjAGMAYwBWAWfAYwAAAABkVQYAAABiaTc4OTNkVRYAAABOb3Rpb25hbCBWYWx1ZSBhZGFwdGVkZFUJAAAAQ09NTUExMi4yYwAAAABWAWZjVQMAAABTAAAAANASc0EAAAAAYOM2QQAAAADQEnNBVFYBYWMCAAAAYgMAAABiAAAAAGDjNkFiAAAAAGDjNkFiAAAAANASc0FiAAAAAAAA+H9iAAAAAOvJg0FhYwBjAGMAYwBWAWfAYwEAAABkVQYAAABiaTcyNjlkVRUAAABTb2Z0IEJ1bGxldCBJbmRpY2F0b3JhYxgAAABWAWFWAWZjVQMAAABT////////////////VGMBAAAAYgMAAABiAAAAAAAA+H9iAAAAAAAA+H9iAAAAAAAA+H9iAAAAAAAA+H9i////////739hYwFjAGMAYwBWAWfAYwEAAABkVQYAAABiaTcyNzFkVRAAAABDb3Vwb24gRnJlcXVlbmN5YWMYAAAAVgFhVgFmY1UDAAAAUwUAAAAFAAAABQAAAFRjAQAAAGIDAAAAYgAAAAAAAPh/YgAAAAAAAPh/YgAAAAAAAPh/YgAAAAAAAPh/Yv///////+9/ZFUCAAAAUEFjAGMAYwBjAFYBZ8BjAAAAAGRVBgAAAGJpNzI3MGRVBgAAAENvdXBvbmRVCQAAAENPTU1BMzIuNWMAAAAAVgFmY1UDAAAAU2dmZmZmZhNAmpmZmZmZEUCamZmZmZkRQFRWAWFjAgAAAGIDAAAAYpqZmZmZmRFAYpqZmZmZmRFAYmdmZmZmZhNAYgAAAAAAAPh/Ys3MzMzMTCtAYWMAYwBjAGMAVgFnwGMBAAAAZFUGAAAAYmk3Mjg1ZFUNAAAASW50ZXJlc3QgVHlwZWFjGAAAAFYBYVYBZmNVAwAAAFMEAAAABAAAAAQAAABUYwEAAABiAwAAAGIAAAAAAAD4f2IAAAAAAAD4f2IAAAAAAAD4f2IAAAAAAAD4f2L////////vf2RVBQAAAEZpeGVkYwBjAGMAYwBWAWfAYwEAAABkVQYAAABiaTcyOTFkVQUAAABJbmRleGFjGAAAAFYBYVYBZmNVAwAAAFP///////////////9UYwEAAABiAwAAAGIAAAAAAAD4f2IAAAAAAAD4f2IAAAAAAAD4f2IAAAAAAAD4f2L////////vf2FjAWMAYwBjAFYBZ8BjAAAAAGRVBgAAAGJpNzI3M2RVBgAAAFNwcmVhZGRVCQAAAENPTU1BMzIuOGMAAAAAVgFmY1UDAAAAUwAAAAAAAAAAAAAAAAAAAAAAAAAAAAAAAFRWAWFjAgAAAGIDAAAAYgAAAAAAAPh/YgAAAAAAAAAAYgAAAAAAAAAAYgAAAAAAAAAAYgAAAAAAAAAAYWMAYwBjAGMAVGegZmNVAwAAAFMAAABUVgFlY1UAAAAAU1RhVgFhYwMAAABiAwAAAGMBYwBiAAAAAAAAAABWAWFWAWFWA2FhY0IEAgRWAWFkVYkKAAA8UmVzdWx0IHJlZj0iZGQ3MjU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A3LTE3VDA4OjI1OjI1LjAyOVoiPjxWYXJpYWJsZXM+PFN0cmluZ1ZhcmlhYmxlIHZhcm5hbWU9ImJpNzI2MiIgbGFiZWw9IklTSU4gQ29kZSIgcmVmPSJiaTcyNjIiIGNvbHVtbj0iYzAiLz48TnVtZXJpY1ZhcmlhYmxlIHZhcm5hbWU9ImJpNzI2MyIgbGFiZWw9Iklzc3VlIERhdGUiIHJlZj0iYmk3MjYzIiBjb2x1bW49ImMxIiBmb3JtYXQ9IkRETU1ZWTgiIHVzYWdlPSJjYXRlZ29yaWNhbCIvPjxOdW1lcmljVmFyaWFibGUgdmFybmFtZT0iYmk3MjY2IiBsYWJlbD0iTWF0dXJpdHkgRGF0ZSIgcmVmPSJiaTcyNjYiIGNvbHVtbj0iYzIiIGZvcm1hdD0iRERNTVlZOCIgdXNhZ2U9ImNhdGVnb3JpY2FsIi8+PFN0cmluZ1ZhcmlhYmxlIHZhcm5hbWU9ImJpNzI2NyIgbGFiZWw9IkN1cnJlbmN5IiByZWY9ImJpNzI2NyIgY29sdW1uPSJjMyIvPjxOdW1lcmljVmFyaWFibGUgdmFybmFtZT0iYmk3ODkzIiBsYWJlbD0iTm90aW9uYWwgVmFsdWUgYWRhcHRlZCIgcmVmPSJiaTc4OTMiIGNvbHVtbj0iYzQiIGZvcm1hdD0iQ09NTUExMi4yIiB1c2FnZT0icXVhbnRpdGF0aXZlIiBkZWZpbmVkQWdncmVnYXRpb249InN1bSIvPjxTdHJpbmdWYXJpYWJsZSB2YXJuYW1lPSJiaTcyNjkiIGxhYmVsPSJTb2Z0IEJ1bGxldCBJbmRpY2F0b3IiIHJlZj0iYmk3MjY5IiBjb2x1bW49ImM1Ii8+PFN0cmluZ1ZhcmlhYmxlIHZhcm5hbWU9ImJpNzI3MSIgbGFiZWw9IkNvdXBvbiBGcmVxdWVuY3kiIHJlZj0iYmk3MjcxIiBjb2x1bW49ImM2Ii8+PE51bWVyaWNWYXJpYWJsZSB2YXJuYW1lPSJiaTcyNzAiIGxhYmVsPSJDb3Vwb24iIHJlZj0iYmk3MjcwIiBjb2x1bW49ImM3IiBmb3JtYXQ9IkNPTU1BMzIuNSIgdXNhZ2U9InF1YW50aXRhdGl2ZSIgZGVmaW5lZEFnZ3JlZ2F0aW9uPSJzdW0iLz48U3RyaW5nVmFyaWFibGUgdmFybmFtZT0iYmk3Mjg1IiBsYWJlbD0iSW50ZXJlc3QgVHlwZSIgcmVmPSJiaTcyODUiIGNvbHVtbj0iYzgiLz48U3RyaW5nVmFyaWFibGUgdmFybmFtZT0iYmk3MjkxIiBsYWJlbD0iSW5kZXgiIHJlZj0iYmk3MjkxIiBjb2x1bW49ImM5Ii8+PE51bWVyaWNWYXJpYWJsZSB2YXJuYW1lPSJiaTcyNzMiIGxhYmVsPSJTcHJlYWQiIHJlZj0iYmk3MjczIiBjb2x1bW49ImMxMCIgZm9ybWF0PSJDT01NQTMyLjgiIHVzYWdlPSJxdWFudGl0YXRpdmUiIGRlZmluZWRBZ2dyZWdhdGlvbj0ic3VtIi8+PC9WYXJpYWJsZXM+PENvbHVtbnM+PFN0cmluZ0NvbHVtbiBjb2xuYW1lPSJjMCIgZW5jb2Rpbmc9InRleHQiIG1heExlbmd0aD0iMSIvPjxOdW1lcmljQ29sdW1uIGNvbG5hbWU9ImMxIiBlbmNvZGluZz0idGV4dCIgZGF0YVR5cGU9ImRhdGUiLz48TnVtZXJpY0NvbHVtbiBjb2xuYW1lPSJjMiIgZW5jb2Rpbmc9InRleHQiIGRhdGFUeXBlPSJkYXRlIi8+PFN0cmluZ0NvbHVtbiBjb2xuYW1lPSJjMyIgZW5jb2Rpbmc9InRleHQiIG1heExlbmd0aD0iMSIvPjxOdW1lcmljQ29sdW1uIGNvbG5hbWU9ImM0IiBlbmNvZGluZz0idGV4dCIgZGF0YVR5cGU9ImRvdWJsZSIvPjxTdHJpbmdDb2x1bW4gY29sbmFtZT0iYzUiIGVuY29kaW5nPSJ0ZXh0IiBtYXhMZW5ndGg9IjAiLz48U3RyaW5nQ29sdW1uIGNvbG5hbWU9ImM2IiBlbmNvZGluZz0idGV4dCIgbWF4TGVuZ3RoPSIxIi8+PE51bWVyaWNDb2x1bW4gY29sbmFtZT0iYzciIGVuY29kaW5nPSJ0ZXh0IiBkYXRhVHlwZT0iZG91YmxlIi8+PFN0cmluZ0NvbHVtbiBjb2xuYW1lPSJjOCIgZW5jb2Rpbmc9InRleHQiIG1heExlbmd0aD0iMSIvPjxTdHJpbmdDb2x1bW4gY29sbmFtZT0iYzkiIGVuY29kaW5nPSJ0ZXh0IiBtYXhMZW5ndGg9IjAiLz48TnVtZXJpY0NvbHVtbiBjb2xuYW1lPSJjMTAiIGVuY29kaW5nPSJ0ZXh0IiBkYXRhVHlwZT0iZG91YmxlIi8+PC9Db2x1bW5zPjxEYXRhIGZvcm1hdD0iQ1NWIiByb3dDb3VudD0iNCIgYXZhaWxhYmxlUm93Q291bnQ9IjQiIHNpemU9IjIwMCIgZGF0YUxheW91dD0ibWluaW1hbCIgZ3JhbmRUb3RhbD0idHJ1ZSIgaXNJbmRleGVkPSJ0cnVlIiBjb250ZW50S2V5PSJPQlkyWlJPSU5LS0NUNU02SVo0VEFCRjNVS0VKV0tFRCI+PCFbQ0RBVEFbMCwxNjMzNC4wLDI0MDA2LjAsMywyLjBFNywtMSw1LDQuODUwMDAwMDAwMDAwMDAwNSw0LC0xLDAuMAoyLDE4MzEwLjAsMjQxNTQuMCwzLDE1MDAwMDAuMCwtMSw1LDQuNCw0LC0xLDAuMAoxLDE4MzEwLjAsMjQxNTQuMCwzLDIuMEU3LC0xLDUsNC40LDQsLTEsMC4wCi0xMDAsLCwtMTAwLDQuMTVFNywtMTAwLC0xMDAsMTMuNjUsLTEwMCwtMTAwLDAuMApdXT48L0RhdGE+PFN0cmluZ1RhYmxlIGZvcm1hdD0iQ1NWIiByb3dDb3VudD0iNiIgc2l6ZT0iNjQiIGNvbnRlbnRLZXk9IjdGWTdFT0dLVURUWjNZVUFVUERVR1ZSUFdKN1RXWjNIIj48IVtDREFUQVsiQVQwMDAwNDM2MzY1IgoiQVQwMDBCMDMyODc1IgoiQVQwMDBCMDMyODgzIgoiRVVSIgoiRml4ZWQiCiJQQSIKXV0+PC9TdHJpbmdUYWJsZT48L1Jlc3VsdD5WAWFjAGMAYwBjAWMAYwBjAFYBYWMBAAAAYwBjAF1FTkRfUkMr</data>
</ReportState>
</file>

<file path=customXml/item189.xml><?xml version="1.0" encoding="utf-8"?>
<ReportState xmlns="sas.reportstate">
  <data type="reportstate">UkNfU1RBUlRbVgVnZ1VjAgAAAFNnYwIAAABjAAAAAGRVBgAAAHZlMzU0MGRVAAAAAGMAAAAAZ5lmVQEAAABTVgFnmGRVBgAAAGJpODcwMGRVEgAAAFJlZmluYW5jaW5nIE1hcmtlcmFWAWdjAWRVAgAAADgzYxj8//9iAAAAAAAA+H9kVQIAAAA4M2MBAAAAVGMIAAAAYWMAZ2MCAAAAYwAAAABkVQUAAAB2ZTcyM2RVAAAAAGMAAAAAZ5lmVQEAAABTVgFnmGRVBgAAAGJpMTY3MmRVDAAAAEN1dCBPZmYgRGF0ZWFWAWdjAGFjGPz//2IAAAAAgFzXQGRVCgAAADMwLzA2LzIwMjVjAQAAAFRjCAAAAGFjAFRWAWZVAgAAAFNkVQYAAABiaTEwNzZkVQYAAABiaTE2NzJUVgFhVgFnZFUGAAAAZGQxNjc3VgFmVQEAAABTZFUKAAAAQ29tbWVyY2lhbFRWAWZnVQYAAABTVgFnwGMAAAAAZFUGAAAAYmkxNjcyZFUMAAAAQ3V0IE9mZiBEYXRlZFUHAAAARERNTVlZOGMYAAAAVgFmY1UCAAAAUwAAAACAXNdAAAAAAIBc10BUVgFhYwEAAABiAgAAAGIAAAAAAAD4f2IAAAAAAAD4f2IAAAAAAAD4f2IAAAAAAAD4f2IAAAAAAAD4f2FjAGMAYwBjAVYBZ8BjAQAAAGRVBgAAAGJpMTA3NmRVDgAAAEFUVCBBc3NldCBUeXBlYWMYAAAAVgFhVgFmY1UCAAAAU5z///8AAAAAVGMBAAAAYgIAAABiAAAAAAAA+H9iAAAAAAAA+H9iAAAAAAAA+H9iAAAAAAAA+H9iAAAAAAAA+H9hYwBjAGMAYwFWAWfAYwAAAABkVQYAAABiaTEwNzdkVQwAAABOb21pbmFsIChtbilkVQgAAABDT01NQTEyLmMAAAAAVgFmY1UCAAAAU9vHhkV36ElA28eGRXfoSUBUVgFhYwIAAABiAgAAAGIAAAAAAAD4f2IAAAAAAAD4f2IAAAAAAAD4f2IAAAAAAAD4f2IAAAAAAAD4f2FjAGMAYwBjAVYBZ8BjAAAAAGRVBgAAAGJpNzI5NmRVFAAAAE51bWJlciBvZiBQcm9wZXJ0aWVzZFUIAAAAQ09NTUEzMi5jAAAAAFYBZmNVAgAAAFMAAAAAAKBtQAAAAAAAoG1AVFYBYWMCAAAAYgIAAABiAAAAAAAA+H9iAAAAAAAA+H9iAAAAAAAA+H9iAAAAAAAA+H9iAAAAAAAA+H9hYwBjAGMAYwFWAWfAYwAAAABkVQYAAABiaTEyMzJkVRgAAABOdW1iZXIgb2YgTW9ydGdhZ2UgTG9hbnNkVQgAAABDT01NQTEyLmMYAAAAVgFmY1UCAAAAUwAAAAAAgEJAAAAAAACAQkBUVgFhYwIAAABiAgAAAGIAAAAAAAD4f2IAAAAAAAD4f2IAAAAAAAD4f2IAAAAAAAD4f2IAAAAAAAD4f2FjAGMAYwBjAVYBZ8BjAAAAAGRVBgAAAGJpNzI5MmRVEQAAAE5PLiBPRiBCT1JST1dFUlM6ZFUIAAAAQ09NTUExMi5jGAAAAFYBZmNVAgAAAFMAAAAAAAAsQAAAAAAAACxAVFYBYWMCAAAAYgIAAABiAAAAAAAA+H9iAAAAAAAA+H9iAAAAAAAA+H9iAAAAAAAA+H9iAAAAAAAA+H9hYwBjAGMAYwFUZ6BmY1UCAAAAUwAAVFYBZWNVAAAAAFNUYVYBYWMCAAAAYgIAAABjAWMAYgAAAAAAAAAAVgFhVgFhVgNnZ2RVBgAAAGRkMTY3N1YBYVYBZmdVAgAAAFNnZFULAAAATUFUQ0hFU19BTExWAWdjAWRVCwAAAE1BVENIRVNfQUxMY5z///9iAAAAAAAA+H9kVQsAAABNQVRDSEVTX0FMTFYBZmdVAQAAAFNnZFUKAAAAMzAvMDYvMjAyNVYBZ2MAYWMY/P//YgAAAACAXNdAZFUKAAAAMzAvMDYvMjAyNVYBYWMCAAAAYwFWAWZjVQEAAABTAAAAAFRWAWFWAWZnVQQAAABTVgFnYwBhYxj8//9i28eGRXfoSUBkVQIAAAA1MlYBZ2MAYWMY/P//YgAAAAAAgEJAZFUCAAAAMzdWAWdjAGFjGPz//2IAAAAAAAAsQGRVAgAAADE0VgFnYwBhYxj8//9iAAAAAACgbUBkVQMAAAAyMzdUVgFhVGMBAAAAYwFWAWFWAWFWAWFWAWFnZFUKAAAAQ29tbWVyY2lhbFYBZ2MBZFUKAAAAQ29tbWVyY2lhbGMAAAAAYgAAAAAAAPh/ZFUKAAAAQ29tbWVyY2lhbFYBZmdVAQAAAFNnZFUKAAAAMzAvMDYvMjAyNVYBZ2MAYWMY/P//YgAAAACAXNdAZFUKAAAAMzAvMDYvMjAyNVYBYWMCAAAAYwFWAWZjVQEAAABTAQAAAFRWAWFWAWZnVQQAAABTVgFnYwBhYxj8//9i28eGRXfoSUBkVQIAAAA1MlYBZ2MAYWMY/P//YgAAAAAAgEJAZFUCAAAAMzdWAWdjAGFjGPz//2IAAAAAAAAsQGRVAgAAADE0VgFnYwBhYxj8//9iAAAAAACgbUBkVQMAAAAyMzdUVgFhVGMBAAAAYwFWAWFWAWFWAWFWAWFUYwAAAABjAVYBYVYBYVYBYVYBYVYBZmdVAgAAAFNnZFUXAAAAZGVmYXVsdFJvd0F4aXNIaWVyYXJjaHlkVRAAAABaZWlsZW5oaWVyYXJjaGllVgFmZ1UBAAAAU2dkVQYAAABiaTEwNzZkVQ4AAABBVFQgQXNzZXQgVHlwZWFjAQAAAGMBVgFhVgFhVGMAAAAAZ2RVBAAAAHJvb3RWAWFWAWZnVQEAAABTZ2RVCgAAAENvbW1lcmNpYWxWAWdjAWRVCgAAAENvbW1lcmNpYWxjAAAAAGIAAAAAAAD4f2RVCgAAAENvbW1lcmNpYWxWAWFjAQAAAGMBVgFhVgFhVgFhVgFhVGMAAAAAYwBWAWFWAWFWAWFWAWFnZFUEAAAAcm9vdFYBYVYBZmdVAQAAAFNnZFUKAAAAQ29tbWVyY2lhbFYBZ2MBZFUKAAAAQ29tbWVyY2lhbGMAAAAAYgAAAAAAAPh/ZFUKAAAAQ29tbWVyY2lhbFYBYWMBAAAAYwFWAWFWAWFWAWFWAWFUYwAAAABjAFYBYVYBYVYBYVYBYWMBZ2RVGgAAAGRlZmF1bHRDb2x1bW5BeGlzSGllcmFyY2h5ZFURAAAAU3BhbHRlbmhpZXJhcmNoaWVWAWZnVQEAAABTZ2RVBgAAAGJpMTY3MmRVDAAAAEN1dCBPZmYgRGF0ZWRVBwAAAERETU1ZWThjAAAAAGMBVgFhVgFhVGMAAAAAZ2RVBAAAAHJvb3RWAWFWAWZnVQEAAABTZ2RVCgAAADMwLzA2LzIwMjVWAWdjAGFjGPz//2IAAAAAgFzXQGRVCgAAADMwLzA2LzIwMjVWAWFjAQAAAGMBVgFhVgFhVgFhVgFhVGMAAAAAYwBWAWFWAWFWAWFWAWFnZFUEAAAAcm9vdFYBYVYBZmdVAQAAAFNnZFUKAAAAMzAvMDYvMjAyNVYBZ2MAYWMY/P//YgAAAACAXNdAZFUKAAAAMzAvMDYvMjAyNVYBYWMBAAAAYwFWAWFWAWFWAWFWAWFUYwAAAABjAFYBYVYBYVYBYVYBYWMBVGMBYwBjAGIAAAAAAAAAAFYBZlUEAAAAU2RVBgAAAGJpMTA3N2RVBgAAAGJpMTIzMmRVBgAAAGJpNzI5MmRVBgAAAGJpNzI5NlRjAGMAYwBhY0IFAgBWAWFkVVMHAAA8UmVzdWx0IHJlZj0iZGQxNjc3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A3LTE3VDA4OjI1OjIyLjkwMVoiPjxWYXJpYWJsZXM+PE51bWVyaWNWYXJpYWJsZSB2YXJuYW1lPSJiaTE2NzIiIGxhYmVsPSJDdXQgT2ZmIERhdGUiIHJlZj0iYmkxNjcyIiBjb2x1bW49ImMwIiBmb3JtYXQ9IkRETU1ZWTgiIHVzYWdlPSJjYXRlZ29yaWNhbCIvPjxTdHJpbmdWYXJpYWJsZSB2YXJuYW1lPSJiaTEwNzYiIGxhYmVsPSJBVFQgQXNzZXQgVHlwZSIgcmVmPSJiaTEwNzYiIGNvbHVtbj0iYzEiIHNvcnRPbj0iY3VzdG9tIiBjdXN0b21Tb3J0PSJjczYxMjAiLz48TnVtZXJpY1ZhcmlhYmxlIHZhcm5hbWU9ImJpMTA3NyIgbGFiZWw9Ik5vbWluYWwgKG1uKSIgcmVmPSJiaTEwNzciIGNvbHVtbj0iYzIiIGZvcm1hdD0iQ09NTUExMi4iIHVzYWdlPSJxdWFudGl0YXRpdmUiIGRlZmluZWRBZ2dyZWdhdGlvbj0ic3VtIi8+PE51bWVyaWNWYXJpYWJsZSB2YXJuYW1lPSJiaTcyOTYiIGxhYmVsPSJOdW1iZXIgb2YgUHJvcGVydGllcyIgcmVmPSJiaTcyOTYiIGNvbHVtbj0iYzMiIGZvcm1hdD0iQ09NTUEzMi4iIHVzYWdlPSJxdWFudGl0YXRpdmUiIGRlZmluZWRBZ2dyZWdhdGlvbj0ic3VtIi8+PE51bWVyaWNWYXJpYWJsZSB2YXJuYW1lPSJiaTEyMzIiIGxhYmVsPSJOdW1iZXIgb2YgTW9ydGdhZ2UgTG9hbnMiIHJlZj0iYmkxMjMyIiBjb2x1bW49ImM0IiBmb3JtYXQ9IkNPTU1BMTIuIiB1c2FnZT0icXVhbnRpdGF0aXZlIi8+PE51bWVyaWNWYXJpYWJsZSB2YXJuYW1lPSJiaTcyOTIiIGxhYmVsPSJOTy4gT0YgQk9SUk9XRVJTOiIgcmVmPSJiaTcyOTIiIGNvbHVtbj0iYzUiIGZvcm1hdD0iQ09NTUExMi4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wvQ29sdW1ucz48RGF0YSBmb3JtYXQ9IkNTViIgcm93Q291bnQ9IjIiIGF2YWlsYWJsZVJvd0NvdW50PSIyIiBzaXplPSI3OSIgZGF0YUxheW91dD0ibWluaW1hbCIgZ3JhbmRUb3RhbD0iZmFsc2UiIGlzSW5kZXhlZD0idHJ1ZSIgY29udGVudEtleT0iM001RjZJTVJTNFNaTjc0UUlJMzVBRVdONFVJSEFWTUoiPjwhW0NEQVRBWzIzOTIyLjAsLTEwMCw1MS44MTYxMzk4OCwyMzcuMCwzNy4wLDE0LjAKMjM5MjIuMCwwLDUxLjgxNjEzOTg4LDIzNy4wLDM3LjAsMTQuMApdXT48L0RhdGE+PFN0cmluZ1RhYmxlIGZvcm1hdD0iQ1NWIiByb3dDb3VudD0iMSIgc2l6ZT0iMTMiIGNvbnRlbnRLZXk9IkEzQVM2UjRTNVZBM0k2S0k3NzVQQjJZN01PTUhBV1dHIj48IVtDREFUQVsiQ29tbWVyY2lhbCIKXV0+PC9TdHJpbmdUYWJsZT48L1Jlc3VsdD5WAWFjAGMAYwBjAWMAYwBjAFYBYWMBAAAAYwBjAF1FTkRfUkMr</data>
</ReportState>
</file>

<file path=customXml/item19.xml><?xml version="1.0" encoding="utf-8"?>
<ReportState xmlns="sas.reportstate">
  <data type="reportstate">Q0VDU19TVEFSVFtWAWdVAAAAAFNUXUVORF9DRUNTKys=</data>
</ReportState>
</file>

<file path=customXml/item190.xml><?xml version="1.0" encoding="utf-8"?>
<ReportState xmlns="sas.reportstate">
  <data type="reportstate">UkNfU1RBUlRbVgVnZ1VjAgAAAFNnYwIAAABjAAAAAGRVBQAAAHZlNzIzZFUAAAAAYwAAAABnmWZVAQAAAFNWAWeYZFUGAAAAYmk4NzE1ZFUMAAAAQ3V0IE9mZiBEYXRlYVYBZ2MAYWMY/P//YgAAAACAXNdAZFUKAAAAMzAvMDYvMjAyNWMBAAAAVGMIAAAAYWMAZ2MQAAAAYwIAAABkVQYAAAB2ZTM1NjlkVQAAAABjAAAAAGeZZlUBAAAAU1YBZ5hkVQYAAABiaTM1NjVkVRIAAABSZWZpbmFuY2luZyBNYXJrZXJhVgFnYwFkVQIAAAA4M2MY/P//YgAAAAAAAPh/ZFUCAAAAODNjAQAAAFRjCAAAAGFjAFRWAWZVAQAAAFNkVQYAAABiaTM1NjVUVgFhVgFnZFUGAAAAZGQzNTY0VgFmVQEAAABTZFUCAAAAODNUVgFmZ1UBAAAAU1YBZ8BjAQAAAGRVBgAAAGJpMzU2NWRVEgAAAFJlZmluYW5jaW5nIE1hcmtlcmFjGAAAAFYBYVYBZmNVAQAAAFMAAAAAVGMBAAAAYgEAAABiAAAAAAAA+H9iAAAAAAAA+H9iAAAAAAAA+H9iAAAAAAAA+H9iAAAAAAAA+H9hYwBjAGMAYwFUZ6BmY1UBAAAAUwBUVgFlY1UAAAAAU1RhVgFhYwEAAABiAQAAAGMBYwBiAAAAAAAAAABWAWFWAWFWA2FhY0IEAgBWAWFkVYkCAAA8UmVzdWx0IHJlZj0iZGQzNTY0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A3LTE3VDA4OjI1OjIyLjkwMVoiPjxWYXJpYWJsZXM+PFN0cmluZ1ZhcmlhYmxlIHZhcm5hbWU9ImJpMzU2NSIgbGFiZWw9IlJlZmluYW5jaW5nIE1hcmtlciIgcmVmPSJiaTM1NjU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JLNDVOUlZDQk5JQ0YyQ1U2NEhNNlpJSFNBS1EyUEJORyI+PCFbQ0RBVEFbIjgzIgpdXT48L0RhdGE+PC9SZXN1bHQ+VgFhYwBjAGMAYwFjAGMAYwBWAWFjAQAAAGMAYwBdRU5EX1JDKw==</data>
</ReportState>
</file>

<file path=customXml/item191.xml><?xml version="1.0" encoding="utf-8"?>
<ReportState xmlns="sas.reportstate">
  <data type="reportstate">UkNfU1RBUlRbVgVnZ1VjAwAAAFNnYwIAAABjAAAAAGRVBgAAAHZlNjQ2MmRVAAAAAGMAAAAAZ5lmVQEAAABTVgFnmGRVBgAAAGJpODcyMmRVEgAAAFJlZmluYW5jaW5nIE1hcmtlcmFWAWdjAWRVAgAAADgzYxj8//9iAAAAAAAA+H9kVQIAAAA4M2MBAAAAVGMIAAAAYWMAZ2MCAAAAYwAAAABkVQYAAAB2ZTY0NjlkVQAAAABjAAAAAGeZZlUBAAAAU1YBZ5hkVQYAAABiaTg3MjNkVQ4AAABBVFQgQXNzZXQgVHlwZWFWAWdjAWRVCgAAAENvbW1lcmNpYWxjGPz//2IAAAAAAAD4f2RVCgAAAENvbW1lcmNpYWxjAQAAAFRjCAAAAGFjAGdjAgAAAGMAAAAAZFUFAAAAdmU3MjNkVQAAAABjAAAAAGeZZlUBAAAAU1YBZ5hkVQYAAABiaTY0OTVkVQwAAABDdXQgT2ZmIERhdGVhVgFnYwBhYxj8//9iAAAAAIBc10BkVQoAAAAzMC8wNi8yMDI1YwEAAABUYwgAAABhYwBUVgFmVQIAAABTZFUGAAAAYmk2NDk1ZFUGAAAAYmk2NDk2VFYBYVYBZ2RVBgAAAGRkNjQ5OVYBZlUEAAAAU2RVCwAAAD4wIC0gPD00MCAlZFUMAAAAPjQwIC0gPD01MCAlZFUMAAAAPjUwIC0gPD02MCAlZFUMAAAAPjcwIC0gPD04MCAlVFYBZmdVBwAAAFNWAWfAYwAAAABkVQYAAABiaTY0OTVkVQwAAABDdXQgT2ZmIERhdGVkVQcAAABERE1NWVk4YxgAAABWAWZjVQUAAABTAAAAAIBc10AAAAAAgFzXQAAAAACAXNdAAAAAAIBc10AAAAAAgFzXQFRWAWFjAQAAAGIFAAAAYgAAAAAAAPh/YgAAAAAAAPh/YgAAAAAAAPh/YgAAAAAAAPh/YgAAAAAAAPh/YWMAYwBjAGMBVgFnwGMBAAAAZFUGAAAAYmk2NDk2ZFUTAAAAVW5pbmRleGVkIExUViByYW5nZWFjGAAAAFYBYVYBZmNVBQAAAFOc////AAAAAAEAAAACAAAAAwAAAFRjAQAAAGIFAAAAYgAAAAAAAPh/YgAAAAAAAPh/YgAAAAAAAPh/YgAAAAAAAPh/YgAAAAAAAPh/YWMAYwBjAGMBVgFnwGMAAAAAZFUGAAAAYmk2NDkxZFUMAAAATm9taW5hbCAobW4pZFUIAAAAQ09NTUExMi5jAAAAAFYBZmNVBQAAAFPbx4ZFd+hJQHx+tfaA/ERAFx6HAxmIE0CYs2dkyiYCQB6mnoFoiAVAVFYBYWMCAAAAYgUAAABiAAAAAAAA+H9iAAAAAAAA+H9iAAAAAAAA+H9iAAAAAAAA+H9iAAAAAAAA+H9hYwBjAGMAYwFWAWfAYwAAAABkVQYAAABiaTY0OTBkVTIAAABXQSBMVFYgKExPQU4gQkFMQU5DRSAvIG9yaWdpbmFsIHZhbHVhdGlvbikgKGluICUpOmRVCwAAAFBFUkNFTlQxMi4yYxgAAABWAWZjVQUAAABTpEqHus1J2T/RproXz+LWP2zS7KAtctw/04sWr0X74D+lw3KivNroP1RWAWFjAgAAAGIFAAAAYgAAAAAAAPh/YgAAAAAAAPh/YgAAAAAAAPh/YgAAAAAAAPh/YgAAAAAAAPh/YWMAYwBjAGMBVgFnwGMAAAAAZFUGAAAAYmk2NDkyZFUYAAAATnVtYmVyIG9mIE1vcnRnYWdlIExvYW5zZFUIAAAAQ09NTUExMi5jGAAAAFYBZmNVBQAAAFMAAAAAAIBCQAAAAAAAAD5AAAAAAAAACEAAAAAAAAAIQAAAAAAAAPA/VFYBYWMCAAAAYgUAAABiAAAAAAAA+H9iAAAAAAAA+H9iAAAAAAAA+H9iAAAAAAAA+H9iAAAAAAAA+H9hYwBjAGMAYwFWAWfAYwAAAABkVQYAAABiaTY0OTNkVREAAAAlIG9mIFRvdGFsIEFzc2V0c2RVCwAAAFBFUkNFTlQxMi4yYxgAAABWAWZjVQUAAABTAAAAAAAA8D/wUHlgxuvpPxcMynnNH7g/KnTfj2trpj+VZPd0k5iqP1RWAWFjAgAAAGIFAAAAYgAAAAAAAPh/YgAAAAAAAPh/YgAAAAAAAPh/YgAAAAAAAPh/YgAAAAAAAPh/YWMAYwBjAGMBVgFnwGMAAAAAZFUGAAAAYmk2NDk0ZFURAAAAJSBOdW1iZXIgb2YgTG9hbnNkVQsAAABQRVJDRU5UMTIuMmMYAAAAVgFmY1UFAAAAUwAAAAAAAPA/I591gyny6T8cTJHPusG0PxxMkc+6wbQ/0LrBFPmsmz9UVgFhYwIAAABiBQAAAGIAAAAAAAD4f2IAAAAAAAD4f2IAAAAAAAD4f2IAAAAAAAD4f2IAAAAAAAD4f2FjAGMAYwBjAVRnoGZjVQUAAABTAAAAAABUVgFlY1UAAAAAU1RhVgFhYwUAAABiBQAAAGMBYwBiAAAAAAAAAABWAWFWAWFWA2dnZFUGAAAAZGQ2NDk5VgFhVgFmZ1UBAAAAU2dkVQoAAAAzMC8wNi8yMDI1VgFnYwBhYxj8//9iAAAAAIBc10BkVQoAAAAzMC8wNi8yMDI1VgFmZ1UFAAAAU2dkVQsAAABNQVRDSEVTX0FMTFYBZ2MBZFULAAAATUFUQ0hFU19BTExjnP///2IAAAAAAAD4f2RVCwAAAE1BVENIRVNfQUxMVgFhYwIAAABjAVYBZmNVAQAAAFMAAAAAVFYBYVYBZmdVBQAAAFNWAWdjAGFjGPz//2KkSoe6zUnZP2RVBwAAADM5LDUxICVWAWdjAGFjGPz//2Lbx4ZFd+hJQGRVAgAAADUyVgFnYwBhYxj8//9iAAAAAACAQkBkVQIAAAAzN1YBZ2MAYWMY/P//YgAAAAAAAPA/ZFUIAAAAMTAwLDAwICVWAWdjAGFjGPz//2IAAAAAAADwP2RVCAAAADEwMCwwMCAlVFYBYWdkVQsAAAA+MCAtIDw9NDAgJVYBZ2MBZFULAAAAPjAgLSA8PTQwICVjAAAAAGIAAAAAAAD4f2RVCwAAAD4wIC0gPD00MCAlVgFhYwIAAABjAVYBZmNVAQAAAFMBAAAAVFYBYVYBZmdVBQAAAFNWAWdjAGFjGPz//2LRproXz+LWP2RVBwAAADM1LDc2ICVWAWdjAGFjGPz//2J8frX2gPxEQGRVAgAAADQyVgFnYwBhYxj8//9iAAAAAAAAPkBkVQIAAAAzMFYBZ2MAYWMY/P//YvBQeWDG6+k/ZFUHAAAAODEsMDAgJVYBZ2MAYWMY/P//YiOfdYMp8uk/ZFUHAAAAODEsMDggJVRWAWFnZFUMAAAAPjQwIC0gPD01MCAlVgFnYwFkVQwAAAA+NDAgLSA8PTUwICVjAQAAAGIAAAAAAAD4f2RVDAAAAD40MCAtIDw9NTAgJVYBYWMCAAAAYwFWAWZjVQEAAABTAgAAAFRWAWFWAWZnVQUAAABTVgFnYwBhYxj8//9ibNLsoC1y3D9kVQcAAAA0NCw0NSAlVgFnYwBhYxj8//9iFx6HAxmIE0BkVQEAAAA1VgFnYwBhYxj8//9iAAAAAAAACEBkVQEAAAAzVgFnYwBhYxj8//9iFwzKec0fuD9kVQYAAAA5LDQyICVWAWdjAGFjGPz//2IcTJHPusG0P2RVBgAAADgsMTEgJVRWAWFnZFUMAAAAPjUwIC0gPD02MCAlVgFnYwFkVQwAAAA+NTAgLSA8PTYwICVjAgAAAGIAAAAAAAD4f2RVDAAAAD41MCAtIDw9NjAgJVYBYWMCAAAAYwFWAWZjVQEAAABTAwAAAFRWAWFWAWZnVQUAAABTVgFnYwBhYxj8//9i04sWr0X74D9kVQcAAAA1MywwNyAlVgFnYwBhYxj8//9imLNnZMomAkBkVQEAAAAyVgFnYwBhYxj8//9iAAAAAAAACEBkVQEAAAAzVgFnYwBhYxj8//9iKnTfj2trpj9kVQYAAAA0LDM4ICVWAWdjAGFjGPz//2IcTJHPusG0P2RVBgAAADgsMTEgJVRWAWFnZFUMAAAAPjcwIC0gPD04MCAlVgFnYwFkVQwAAAA+NzAgLSA8PTgwICVjAwAAAGIAAAAAAAD4f2RVDAAAAD43MCAtIDw9ODAgJVYBYWMCAAAAYwFWAWZjVQEAAABTBAAAAFRWAWFWAWZnVQUAAABTVgFnYwBhYxj8//9ipcNyorza6D9kVQcAAAA3Nyw2NyAlVgFnYwBhYxj8//9iHqaegWiIBUBkVQEAAAAzVgFnYwBhYxj8//9iAAAAAAAA8D9kVQEAAAAxVgFnYwBhYxj8//9ilWT3dJOYqj9kVQYAAAA1LDE5ICVWAWdjAGFjGPz//2LQusEU+aybP2RVBgAAADIsNzAgJVRWAWFUYwEAAABjAVYBYVYBYVYBYVYBYVRjAAAAAGMBVgFhVgFhVgFhVgFhVgFmZ1UBAAAAU2dkVRcAAABkZWZhdWx0Um93QXhpc0hpZXJhcmNoeWRVEAAAAFplaWxlbmhpZXJhcmNoaWVWAWZnVQIAAABTZ2RVBgAAAGJpNjQ5NWRVDAAAAEN1dCBPZmYgRGF0ZWRVBwAAAERETU1ZWThjAAAAAGMBVgFhVgFhZ2RVBgAAAGJpNjQ5NmRVEwAAAFVuaW5kZXhlZCBMVFYgcmFuZ2VhYwEAAABjAVYBYVYBYVRjAAAAAGdkVQQAAAByb290VgFhVgFmZ1UBAAAAU2dkVQoAAAAzMC8wNi8yMDI1VgFnYwBhYxj8//9iAAAAAIBc10BkVQoAAAAzMC8wNi8yMDI1VgFmZ1UEAAAAU2dkVQsAAAA+MCAtIDw9NDAgJVYBZ2MBZFULAAAAPjAgLSA8PTQwICVjAAAAAGIAAAAAAAD4f2RVCwAAAD4wIC0gPD00MCAlVgFhYwIAAABjAVYBYVYBYVYBYVYBYWdkVQwAAAA+NDAgLSA8PTUwICVWAWdjAWRVDAAAAD40MCAtIDw9NTAgJWMBAAAAYgAAAAAAAPh/ZFUMAAAAPjQwIC0gPD01MCAlVgFhYwIAAABjAVYBYVYBYVYBYVYBYWdkVQwAAAA+NTAgLSA8PTYwICVWAWdjAWRVDAAAAD41MCAtIDw9NjAgJWMCAAAAYgAAAAAAAPh/ZFUMAAAAPjUwIC0gPD02MCAlVgFhYwIAAABjAVYBYVYBYVYBYVYBYWdkVQwAAAA+NzAgLSA8PTgwICVWAWdjAWRVDAAAAD43MCAtIDw9ODAgJWMDAAAAYgAAAAAAAPh/ZFUMAAAAPjcwIC0gPD04MCAlVgFhYwIAAABjAVYBYVYBYVYBYVYBYVRjAQAAAGMAVgFhVgFhVgFhVgFhVGMAAAAAYwBWAWFWAWFWAWFWAWFnZFUEAAAAcm9vdFYBYVYBZmdVAQAAAFNnZFUKAAAAMzAvMDYvMjAyNVYBZ2MAYWMY/P//YgAAAACAXNdAZFUKAAAAMzAvMDYvMjAyNVYBZmdVBAAAAFNnZFULAAAAPjAgLSA8PTQwICVWAWdjAWRVCwAAAD4wIC0gPD00MCAlYwAAAABiAAAAAAAA+H9kVQsAAAA+MCAtIDw9NDAgJVYBYWMCAAAAYwFWAWFWAWFWAWFWAWFnZFUMAAAAPjQwIC0gPD01MCAlVgFnYwFkVQwAAAA+NDAgLSA8PTUwICVjAQAAAGIAAAAAAAD4f2RVDAAAAD40MCAtIDw9NTAgJVYBYWMCAAAAYwFWAWFWAWFWAWFWAWFnZFUMAAAAPjUwIC0gPD02MCAlVgFnYwFkVQwAAAA+NTAgLSA8PTYwICVjAgAAAGIAAAAAAAD4f2RVDAAAAD41MCAtIDw9NjAgJVYBYWMCAAAAYwFWAWFWAWFWAWFWAWFnZFUMAAAAPjcwIC0gPD04MCAlVgFnYwFkVQwAAAA+NzAgLSA8PTgwICVjAwAAAGIAAAAAAAD4f2RVDAAAAD43MCAtIDw9ODAgJVYBYWMCAAAAYwFWAWFWAWFWAWFWAWFUYwEAAABjAFYBYVYBYVYBYVYBYVRjAAAAAGMAVgFhVgFhVgFhVgFhYwFUYwFjAGMAYgAAAAAAAAAAVgFmVQUAAABTZFUGAAAAYmk2NDkwZFUGAAAAYmk2NDkxZFUGAAAAYmk2NDkyZFUGAAAAYmk2NDkzZFUGAAAAYmk2NDk0VGMAYwBjAGFjQgUCAFYBYWRVkwkAADxSZXN1bHQgcmVmPSJkZDY0OTk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DctMTdUMDg6MjU6MjIuOTAxWiI+PFZhcmlhYmxlcz48TnVtZXJpY1ZhcmlhYmxlIHZhcm5hbWU9ImJpNjQ5NSIgbGFiZWw9IkN1dCBPZmYgRGF0ZSIgcmVmPSJiaTY0OTUiIGNvbHVtbj0iYzAiIGZvcm1hdD0iRERNTVlZOCIgdXNhZ2U9ImNhdGVnb3JpY2FsIi8+PFN0cmluZ1ZhcmlhYmxlIHZhcm5hbWU9ImJpNjQ5NiIgbGFiZWw9IlVuaW5kZXhlZCBMVFYgcmFuZ2UiIHJlZj0iYmk2NDk2IiBjb2x1bW49ImMxIiBzb3J0T249ImN1c3RvbSIgY3VzdG9tU29ydD0iY3MxODY2Ii8+PE51bWVyaWNWYXJpYWJsZSB2YXJuYW1lPSJiaTY0OTEiIGxhYmVsPSJOb21pbmFsIChtbikiIHJlZj0iYmk2NDkxIiBjb2x1bW49ImMyIiBmb3JtYXQ9IkNPTU1BMTIuIiB1c2FnZT0icXVhbnRpdGF0aXZlIiBkZWZpbmVkQWdncmVnYXRpb249InN1bSIvPjxOdW1lcmljVmFyaWFibGUgdmFybmFtZT0iYmk2NDkwIiBsYWJlbD0iV0EgTFRWIChMT0FOIEJBTEFOQ0UgLyBvcmlnaW5hbCB2YWx1YXRpb24pIChpbiAlKToiIHJlZj0iYmk2NDkwIiBjb2x1bW49ImMzIiBmb3JtYXQ9IlBFUkNFTlQxMi4yIiB1c2FnZT0icXVhbnRpdGF0aXZlIi8+PE51bWVyaWNWYXJpYWJsZSB2YXJuYW1lPSJiaTY0OTIiIGxhYmVsPSJOdW1iZXIgb2YgTW9ydGdhZ2UgTG9hbnMiIHJlZj0iYmk2NDkyIiBjb2x1bW49ImM0IiBmb3JtYXQ9IkNPTU1BMTIuIiB1c2FnZT0icXVhbnRpdGF0aXZlIi8+PE51bWVyaWNWYXJpYWJsZSB2YXJuYW1lPSJiaTY0OTMiIGxhYmVsPSIlIG9mIFRvdGFsIEFzc2V0cyIgcmVmPSJiaTY0OTMiIGNvbHVtbj0iYzUiIGZvcm1hdD0iUEVSQ0VOVDEyLjIiIHVzYWdlPSJxdWFudGl0YXRpdmUiLz48TnVtZXJpY1ZhcmlhYmxlIHZhcm5hbWU9ImJpNjQ5NCIgbGFiZWw9IiUgTnVtYmVyIG9mIExvYW5zIiByZWY9ImJpNjQ5NCIgY29sdW1uPSJjNiIgZm9ybWF0PSJQRVJDRU5UMTIuMiIgdXNhZ2U9InF1YW50aXRhdGl2ZSIvPjwvVmFyaWFibGVzPjxDb2x1bW5zPjxOdW1lcmljQ29sdW1uIGNvbG5hbWU9ImMwIiBlbmNvZGluZz0idGV4dCIgZGF0YVR5cGU9ImRhdGUiLz48U3RyaW5nQ29sdW1uIGNvbG5hbWU9ImMxIiBlbmNvZGluZz0idGV4dCIgbWF4TGVuZ3RoPSIxIi8+PE51bWVyaWNDb2x1bW4gY29sbmFtZT0iYzIiIGVuY29kaW5nPSJ0ZXh0IiBkYXRhVHlwZT0iZG91YmxlIi8+PE51bWVyaWNDb2x1bW4gY29sbmFtZT0iYzMiIGVuY29kaW5nPSJ0ZXh0IiBkYXRhVHlwZT0iZG91YmxlIi8+PE51bWVyaWNDb2x1bW4gY29sbmFtZT0iYzQiIGVuY29kaW5nPSJ0ZXh0IiBkYXRhVHlwZT0iZG91YmxlIi8+PE51bWVyaWNDb2x1bW4gY29sbmFtZT0iYzUiIGVuY29kaW5nPSJ0ZXh0IiBkYXRhVHlwZT0iZG91YmxlIi8+PE51bWVyaWNDb2x1bW4gY29sbmFtZT0iYzYiIGVuY29kaW5nPSJ0ZXh0IiBkYXRhVHlwZT0iZG91YmxlIi8+PC9Db2x1bW5zPjxEYXRhIGZvcm1hdD0iQ1NWIiByb3dDb3VudD0iNSIgYXZhaWxhYmxlUm93Q291bnQ9IjUiIHNpemU9IjQwMSIgZGF0YUxheW91dD0ibWluaW1hbCIgZ3JhbmRUb3RhbD0iZmFsc2UiIGlzSW5kZXhlZD0idHJ1ZSIgY29udGVudEtleT0iUTVTTlFRS1RKSzJVNk9UUTVVUVQzSlhTVEpBN0hIRVUiPjwhW0NEQVRBWzIzOTIyLjAsLTEwMCw1MS44MTYxMzk4OCwwLjM5NTEyOTYxNTkzMzE1MjU0LDM3LjAsMS4wLDEuMAoyMzkyMi4wLDAsNDEuOTcyNjg1NjU5OTk5OTk2LDAuMzU3NTkzMzIwMDU3ODI3OSwzMC4wLDAuODEwMDMxMTE2ODkxNDQ5OCwwLjgxMDgxMDgxMDgxMDgxMDkKMjM5MjIuMCwxLDQuODgyOTA3OTIsMC40NDQ0Njg4ODY1MjE3MjQ4LDMuMCwwLjA5NDIzNTI2OTc2OTM4NTIyLDAuMDgxMDgxMDgxMDgxMDgxMDkKMjM5MjIuMCwyLDIuMjY4OTQwNzIsMC41MzA2NzI4NzYzMjgzNjIyLDMuMCwwLjA0Mzc4ODMwMDgxMjM0NTI2LDAuMDgxMDgxMDgxMDgxMDgxMDkKMjM5MjIuMCwzLDIuNjkxNjA1NTgsMC43NzY3MDEyNzYwOTQyNzYxLDEuMCwwLjA1MTk0NTMxMjUyNjgxOTU5LDAuMDI3MDI3MDI3MDI3MDI3MDMKXV0+PC9EYXRhPjxTdHJpbmdUYWJsZSBmb3JtYXQ9IkNTViIgcm93Q291bnQ9IjQiIHNpemU9IjU5IiBjb250ZW50S2V5PSJEM1M0WVNRTUpJMlZYNk43V1dGNTY0SlBaSDNWTE1BTSI+PCFbQ0RBVEFbIj4wIC0gPD00MCAlIgoiPjQwIC0gPD01MCAlIgoiPjUwIC0gPD02MCAlIgoiPjcwIC0gPD04MCAlIgpdXT48L1N0cmluZ1RhYmxlPjwvUmVzdWx0PlYBYWMAYwBjAGMBYwBjAGMAVgFhYwEAAABjAGMAXUVORF9SQys=</data>
</ReportState>
</file>

<file path=customXml/item192.xml><?xml version="1.0" encoding="utf-8"?>
<ReportState xmlns="sas.reportstate">
  <data type="reportstate">U0NTX1NUQVJUW1YBZ1YBYV1FTkRfU0NTKys=</data>
</ReportState>
</file>

<file path=customXml/item193.xml><?xml version="1.0" encoding="utf-8"?>
<ReportState xmlns="sas.reportstate">
  <data type="reportstate">UkNfU1RBUlRbVgVnZ1VjAgAAAFNnYwIAAABjAAAAAGRVBgAAAHZlMzU0MGRVAAAAAGMAAAAAZ5lmVQEAAABTVgFnmGRVBgAAAGJpODcwOGRVEgAAAFJlZmluYW5jaW5nIE1hcmtlcmFWAWdjAWRVAgAAADgzYxj8//9iAAAAAAAA+H9kVQIAAAA4M2MBAAAAVGMIAAAAYWMAZ2MCAAAAYwAAAABkVQUAAAB2ZTcyM2RVAAAAAGMAAAAAZ5lmVQEAAABTVgFnmGRVBgAAAGJpMjUxOWRVDAAAAEN1dCBPZmYgRGF0ZWFWAWdjAGFjGPz//2IAAAAAgFzXQGRVCgAAADMwLzA2LzIwMjVjAQAAAFRjCAAAAGFjAFRWAWZVAwAAAFNkVQYAAABiaTI1MjJkVQYAAABiaTI1MTlkVQYAAABiaTI1MThUVgFhVgFnZFUGAAAAZGQyNTI2VgFmVQsAAABTZFUKAAAAMTAzNzA3MTU1OGRVCgAAADEwMzcwNzg4NzZkVQoAAAAxMDM3MTQ4OTI3ZFUKAAAAMTAzNzE2MjEzNGRVCgAAADEwMzcxNjIxNDJkVQoAAAAxMDM3MTYyMTU5ZFUKAAAAMTAzNzI4MDg5NGRVCgAAADEwMzcyODcxOTZkVQoAAAAxMDM3MjkzMDg3ZFUNAAAAMTAzOTkwNzMxMzQxNmRVCgAAAENvbW1lcmNpYWxUVgFmZ1UFAAAAU1YBZ8BjAAAAAGRVBgAAAGJpMjUxOWRVDAAAAEN1dCBPZmYgRGF0ZWRVBwAAAERETU1ZWThjGAAAAFYBZmNVDAAAAFMAAAAAgFzXQAAAAACAXNdAAAAAAIBc10AAAAAAgFzXQAAAAACAXNdAAAAAAIBc10AAAAAAgFzXQAAAAACAXNdAAAAAAIBc10AAAAAAgFzXQAAAAACAXNdAAAAAAIBc10BUVgFhYwEAAABiDAAAAGIAAAAAAAD4f2IAAAAAAAD4f2IAAAAAAAD4f2IAAAAAAAD4f2IAAAAAAAD4f2FjAGMAYwBjAVYBZ8BjAQAAAGRVBgAAAGJpMjUxOGRVDgAAAEFUVCBBc3NldCBUeXBlYWMYAAAAVgFhVgFmY1UMAAAAUwoAAAAKAAAACgAAAAoAAAAKAAAACgAAAAoAAAAKAAAACgAAAAoAAAAKAAAACgAAAFRjAQAAAGIMAAAAYgAAAAAAAPh/YgAAAAAAAPh/YgAAAAAAAPh/YgAAAAAAAPh/YgAAAAAAAPh/YWMAYwBjAGMBVgFnwGMBAAAAZFUGAAAAYmkyNTIyZFURAAAAUmVwb3J0aW5nIExvYW4gSURhYxgAAABWAWFWAWZjVQwAAABTnP///wAAAAABAAAAAgAAAAMAAAAEAAAABQAAAAYAAAAHAAAACAAAAAkAAACd////VGMBAAAAYgwAAABiAAAAAAAA+H9iAAAAAAAA+H9iAAAAAAAA+H9iAAAAAAAA+H9iAAAAAAAA+H9hYwBjAGMAYwFWAWfAYwAAAABkVQYAAABiaTI1MjBkVRIAAABUT1RBTCBMb2FuIEJhbGFuY2VkVQkAAABDT01NQTEyLjJjGAAAAFYBZmNVDAAAAFNwPQpfNrWIQQrXozAjqjtBpHA96oDzRkFcj8KdwtFwQQrXo3Dg7jlBhetROK3RPEFSuB7FTSE0QZqZmTlmxEdBpHA9ygqJREEUrkehv/9GQQAAACD51EVBkML1wGlaaEFUVgFhYwIAAABiDAAAAGIAAAAAAAD4f2IAAAAAAAD4f2IAAAAAAAD4f2IAAAAAAAD4f2IAAAAAAAD4f2FjAGMAYwBjAVYBZ8BjAAAAAGRVBgAAAGJpMjUyMWRVEgAAACUgb2YgVE9UQUwgQmFsYW5jZWRVCwAAAFBFUkNFTlQxMi4yYxgAAABWAWZjVQwAAABTAAAAAAAA8D/zo1vrKOqhPxStZBCRua0/HIpcv4nI1T8t1wNlHsugP9mKvZOKqaI/Q1wgjDgSmj/AF9ddHciuP5Zk93STmKo/rfnx8GzJrT9aCKajeEasP+nTyBhnis8/VFYBYWMCAAAAYgwAAABiAAAAAAAA+H9iAAAAAAAA+H9iAAAAAAAA+H9iAAAAAAAA+H9iAAAAAAAA+H9hYwBjAGMAYwFUZ6BmY1UMAAAAUwAAAAAAAAAAAAAAAFRWAWVjVQAAAABTVGFWAWFjDAAAAGIMAAAAYwFjAGIAAAAAAAAAAFYBYVYBYVYDZ2dkVQYAAABkZDI1MjZWAWFWAWZnVQwAAABTZ2RVCwAAAE1BVENIRVNfQUxMVgFnYwFkVQsAAABNQVRDSEVTX0FMTGOc////YgAAAAAAAPh/ZFULAAAATUFUQ0hFU19BTExWAWZnVQEAAABTZ2RVCgAAADMwLzA2LzIwMjVWAWdjAGFjGPz//2IAAAAAgFzXQGRVCgAAADMwLzA2LzIwMjVWAWZnVQEAAABTZ2RVCgAAAENvbW1lcmNpYWxWAWdjAWRVCgAAAENvbW1lcmNpYWxjCgAAAGIAAAAAAAD4f2RVCgAAAENvbW1lcmNpYWxWAWFjAwAAAGMBVgFmY1UBAAAAUwAAAABUVgFhVgFmZ1UCAAAAU1YBZ2MAYWMY/P//YnA9Cl82tYhBZFUPAAAANTHCoDgxNsKgMTM5LDg4VgFnYwBhYxj8//9iAAAAAAAA8D9kVQgAAAAxMDAsMDAgJVRWAWFUYwIAAABjAVYBYVYBYVYBYVYBYVRjAQAAAGMBVgFhVgFhVgFhVgFhZ2RVCgAAADEwMzcwNzE1NThWAWdjAWRVCgAAADEwMzcwNzE1NThjAAAAAGIAAAAAAAD4f2RVCgAAADEwMzcwNzE1NThWAWZnVQEAAABTZ2RVCgAAADMwLzA2LzIwMjVWAWdjAGFjGPz//2IAAAAAgFzXQGRVCgAAADMwLzA2LzIwMjVWAWZnVQEAAABTZ2RVCgAAAENvbW1lcmNpYWxWAWdjAWRVCgAAAENvbW1lcmNpYWxjCgAAAGIAAAAAAAD4f2RVCgAAAENvbW1lcmNpYWxWAWFjAwAAAGMBVgFmY1UBAAAAUwEAAABUVgFhVgFmZ1UCAAAAU1YBZ2MAYWMY/P//YgrXozAjqjtBZFUOAAAAMcKgODEzwqAwMjcsMTlWAWdjAGFjGPz//2Lzo1vrKOqhP2RVBgAAADMsNTAgJVRWAWFUYwIAAABjAVYBYVYBYVYBYVYBYVRjAQAAAGMBVgFhVgFhVgFhVgFhZ2RVCgAAADEwMzcwNzg4NzZWAWdjAWRVCgAAADEwMzcwNzg4NzZjAQAAAGIAAAAAAAD4f2RVCgAAADEwMzcwNzg4NzZWAWZnVQEAAABTZ2RVCgAAADMwLzA2LzIwMjVWAWdjAGFjGPz//2IAAAAAgFzXQGRVCgAAADMwLzA2LzIwMjVWAWZnVQEAAABTZ2RVCgAAAENvbW1lcmNpYWxWAWdjAWRVCgAAAENvbW1lcmNpYWxjCgAAAGIAAAAAAAD4f2RVCgAAAENvbW1lcmNpYWxWAWFjAwAAAGMBVgFmY1UBAAAAUwIAAABUVgFhVgFmZ1UCAAAAU1YBZ2MAYWMY/P//YqRwPeqA80ZBZFUOAAAAM8KgMDA4wqAyNTcsODNWAWdjAGFjGPz//2IUrWQQkbmtP2RVBgAAADUsODEgJVRWAWFUYwIAAABjAVYBYVYBYVYBYVYBYVRjAQAAAGMBVgFhVgFhVgFhVgFhZ2RVCgAAADEwMzcxNDg5MjdWAWdjAWRVCgAAADEwMzcxNDg5MjdjAgAAAGIAAAAAAAD4f2RVCgAAADEwMzcxNDg5MjdWAWZnVQEAAABTZ2RVCgAAADMwLzA2LzIwMjVWAWdjAGFjGPz//2IAAAAAgFzXQGRVCgAAADMwLzA2LzIwMjVWAWZnVQEAAABTZ2RVCgAAAENvbW1lcmNpYWxWAWdjAWRVCgAAAENvbW1lcmNpYWxjCgAAAGIAAAAAAAD4f2RVCgAAAENvbW1lcmNpYWxWAWFjAwAAAGMBVgFmY1UBAAAAUwMAAABUVgFhVgFmZ1UCAAAAU1YBZ2MAYWMY/P//YlyPwp3C0XBBZFUPAAAAMTfCoDYzNsKgMzkzLDg2VgFnYwBhYxj8//9iHIpcv4nI1T9kVQcAAAAzNCwwNCAlVFYBYVRjAgAAAGMBVgFhVgFhVgFhVgFhVGMBAAAAYwFWAWFWAWFWAWFWAWFnZFUKAAAAMTAzNzE2MjEzNFYBZ2MBZFUKAAAAMTAzNzE2MjEzNGMDAAAAYgAAAAAAAPh/ZFUKAAAAMTAzNzE2MjEzNFYBZmdVAQAAAFNnZFUKAAAAMzAvMDYvMjAyNVYBZ2MAYWMY/P//YgAAAACAXNdAZFUKAAAAMzAvMDYvMjAyNVYBZmdVAQAAAFNnZFUKAAAAQ29tbWVyY2lhbFYBZ2MBZFUKAAAAQ29tbWVyY2lhbGMKAAAAYgAAAAAAAPh/ZFUKAAAAQ29tbWVyY2lhbFYBYWMDAAAAYwFWAWZjVQEAAABTBAAAAFRWAWFWAWZnVQIAAABTVgFnYwBhYxj8//9iCtejcODuOUFkVQ4AAAAxwqA2OTnCoDU1Miw0NFYBZ2MAYWMY/P//Yi3XA2Uey6A/ZFUGAAAAMywyOCAlVFYBYVRjAgAAAGMBVgFhVgFhVgFhVgFhVGMBAAAAYwFWAWFWAWFWAWFWAWFnZFUKAAAAMTAzNzE2MjE0MlYBZ2MBZFUKAAAAMTAzNzE2MjE0MmMEAAAAYgAAAAAAAPh/ZFUKAAAAMTAzNzE2MjE0MlYBZmdVAQAAAFNnZFUKAAAAMzAvMDYvMjAyNVYBZ2MAYWMY/P//YgAAAACAXNdAZFUKAAAAMzAvMDYvMjAyNVYBZmdVAQAAAFNnZFUKAAAAQ29tbWVyY2lhbFYBZ2MBZFUKAAAAQ29tbWVyY2lhbGMKAAAAYgAAAAAAAPh/ZFUKAAAAQ29tbWVyY2lhbFYBYWMDAAAAYwFWAWZjVQEAAABTBQAAAFRWAWFWAWZnVQIAAABTVgFnYwBhYxj8//9ihetROK3RPEFkVQ4AAAAxwqA4ODjCoDY4NSwyMlYBZ2MAYWMY/P//YtmKvZOKqaI/ZFUGAAAAMyw2NCAlVFYBYVRjAgAAAGMBVgFhVgFhVgFhVgFhVGMBAAAAYwFWAWFWAWFWAWFWAWFnZFUKAAAAMTAzNzE2MjE1OVYBZ2MBZFUKAAAAMTAzNzE2MjE1OWMFAAAAYgAAAAAAAPh/ZFUKAAAAMTAzNzE2MjE1OVYBZmdVAQAAAFNnZFUKAAAAMzAvMDYvMjAyNVYBZ2MAYWMY/P//YgAAAACAXNdAZFUKAAAAMzAvMDYvMjAyNVYBZmdVAQAAAFNnZFUKAAAAQ29tbWVyY2lhbFYBZ2MBZFUKAAAAQ29tbWVyY2lhbGMKAAAAYgAAAAAAAPh/ZFUKAAAAQ29tbWVyY2lhbFYBYWMDAAAAYwFWAWZjVQEAAABTBgAAAFRWAWFWAWZnVQIAAABTVgFnYwBhYxj8//9iUrgexU0hNEFkVQ4AAAAxwqAzMTnCoDI0NSw3N1YBZ2MAYWMY/P//YkNcIIw4Epo/ZFUGAAAAMiw1NSAlVFYBYVRjAgAAAGMBVgFhVgFhVgFhVgFhVGMBAAAAYwFWAWFWAWFWAWFWAWFnZFUKAAAAMTAzNzI4MDg5NFYBZ2MBZFUKAAAAMTAzNzI4MDg5NGMGAAAAYgAAAAAAAPh/ZFUKAAAAMTAzNzI4MDg5NFYBZmdVAQAAAFNnZFUKAAAAMzAvMDYvMjAyNVYBZ2MAYWMY/P//YgAAAACAXNdAZFUKAAAAMzAvMDYvMjAyNVYBZmdVAQAAAFNnZFUKAAAAQ29tbWVyY2lhbFYBZ2MBZFUKAAAAQ29tbWVyY2lhbGMKAAAAYgAAAAAAAPh/ZFUKAAAAQ29tbWVyY2lhbFYBYWMDAAAAYwFWAWZjVQEAAABTBwAAAFRWAWFWAWZnVQIAAABTVgFnYwBhYxj8//9impmZOWbER0FkVQ4AAAAzwqAxMTXCoDIxMiw0NVYBZ2MAYWMY/P//YsAX110dyK4/ZFUGAAAANiwwMSAlVFYBYVRjAgAAAGMBVgFhVgFhVgFhVgFhVGMBAAAAYwFWAWFWAWFWAWFWAWFnZFUKAAAAMTAzNzI4NzE5NlYBZ2MBZFUKAAAAMTAzNzI4NzE5NmMHAAAAYgAAAAAAAPh/ZFUKAAAAMTAzNzI4NzE5NlYBZmdVAQAAAFNnZFUKAAAAMzAvMDYvMjAyNVYBZ2MAYWMY/P//YgAAAACAXNdAZFUKAAAAMzAvMDYvMjAyNVYBZmdVAQAAAFNnZFUKAAAAQ29tbWVyY2lhbFYBZ2MBZFUKAAAAQ29tbWVyY2lhbGMKAAAAYgAAAAAAAPh/ZFUKAAAAQ29tbWVyY2lhbFYBYWMDAAAAYwFWAWZjVQEAAABTCAAAAFRWAWFWAWZnVQIAAABTVgFnYwBhYxj8//9ipHA9ygqJREFkVQ4AAAAywqA2OTHCoDYwNSw1OFYBZ2MAYWMY/P//YpZk93STmKo/ZFUGAAAANSwxOSAlVFYBYVRjAgAAAGMBVgFhVgFhVgFhVgFhVGMBAAAAYwFWAWFWAWFWAWFWAWFnZFUKAAAAMTAzNzI5MzA4N1YBZ2MBZFUKAAAAMTAzNzI5MzA4N2MIAAAAYgAAAAAAAPh/ZFUKAAAAMTAzNzI5MzA4N1YBZmdVAQAAAFNnZFUKAAAAMzAvMDYvMjAyNVYBZ2MAYWMY/P//YgAAAACAXNdAZFUKAAAAMzAvMDYvMjAyNVYBZmdVAQAAAFNnZFUKAAAAQ29tbWVyY2lhbFYBZ2MBZFUKAAAAQ29tbWVyY2lhbGMKAAAAYgAAAAAAAPh/ZFUKAAAAQ29tbWVyY2lhbFYBYWMDAAAAYwFWAWZjVQEAAABTCQAAAFRWAWFWAWZnVQIAAABTVgFnYwBhYxj8//9iFK5Hob//RkFkVQ4AAAAzwqAwMTTCoDUyNywyNlYBZ2MAYWMY/P//Yq358fBsya0/ZFUGAAAANSw4MiAlVFYBYVRjAgAAAGMBVgFhVgFhVgFhVgFhVGMBAAAAYwFWAWFWAWFWAWFWAWFnZFUNAAAAMTAzOTkwNzMxMzQxNlYBZ2MBZFUNAAAAMTAzOTkwNzMxMzQxNmMJAAAAYgAAAAAAAPh/ZFUNAAAAMTAzOTkwNzMxMzQxNlYBZmdVAQAAAFNnZFUKAAAAMzAvMDYvMjAyNVYBZ2MAYWMY/P//YgAAAACAXNdAZFUKAAAAMzAvMDYvMjAyNVYBZmdVAQAAAFNnZFUKAAAAQ29tbWVyY2lhbFYBZ2MBZFUKAAAAQ29tbWVyY2lhbGMKAAAAYgAAAAAAAPh/ZFUKAAAAQ29tbWVyY2lhbFYBYWMDAAAAYwFWAWZjVQEAAABTCgAAAFRWAWFWAWZnVQIAAABTVgFnYwBhYxj8//9iAAAAIPnURUFkVQ4AAAAywqA4NjHCoDU1NCwyNVYBZ2MAYWMY/P//YloIpqN4Rqw/ZFUGAAAANSw1MiAlVFYBYVRjAgAAAGMBVgFhVgFhVgFhVgFhVGMBAAAAYwFWAWFWAWFWAWFWAWFnZFUOAAAAQWxsZSBTb25zdGlnZW5WAWdjAWRVAgAAAH5PY53///9iAAAAAAAA+H9kVQ4AAABBbGxlIFNvbnN0aWdlblYBZmdVAQAAAFNnZFUKAAAAMzAvMDYvMjAyNVYBZ2MAYWMY/P//YgAAAACAXNdAZFUKAAAAMzAvMDYvMjAyNVYBZmdVAQAAAFNnZFUKAAAAQ29tbWVyY2lhbFYBZ2MBZFUKAAAAQ29tbWVyY2lhbGMKAAAAYgAAAAAAAPh/ZFUKAAAAQ29tbWVyY2lhbFYBYWMDAAAAYwFWAWZjVQEAAABTCwAAAFRWAWFWAWZnVQIAAABTVgFnYwBhYxj8//9ikML1wGlaaEFkVQ8AAAAxMsKgNzY4wqAwNzgsMDNWAWdjAGFjGPz//2Lp08gYZ4rPP2RVBwAAADI0LDY0ICVUVgFhVGMCAAAAYwFWAWFWAWFWAWFWAWFUYwEAAABjAVYBYVYBYVYBYVYBYVRjAAAAAGMBVgFhVgFhVgFhVgFhVgFmZ1UCAAAAU2dkVRcAAABkZWZhdWx0Um93QXhpc0hpZXJhcmNoeWRVEAAAAFplaWxlbmhpZXJhcmNoaWVWAWZnVQEAAABTZ2RVBgAAAGJpMjUyMmRVEQAAAFJlcG9ydGluZyBMb2FuIElEYWMBAAAAYwFWAWFWAWFUYwAAAABnZFUEAAAAcm9vdFYBYVYBZmdVCwAAAFNnZFUKAAAAMTAzNzA3MTU1OFYBZ2MBZFUKAAAAMTAzNzA3MTU1OGMAAAAAYgAAAAAAAPh/ZFUKAAAAMTAzNzA3MTU1OFYBYWMBAAAAYwFWAWFWAWFWAWFWAWFnZFUKAAAAMTAzNzA3ODg3NlYBZ2MBZFUKAAAAMTAzNzA3ODg3NmMBAAAAYgAAAAAAAPh/ZFUKAAAAMTAzNzA3ODg3NlYBYWMBAAAAYwFWAWFWAWFWAWFWAWFnZFUKAAAAMTAzNzE0ODkyN1YBZ2MBZFUKAAAAMTAzNzE0ODkyN2MCAAAAYgAAAAAAAPh/ZFUKAAAAMTAzNzE0ODkyN1YBYWMBAAAAYwFWAWFWAWFWAWFWAWFnZFUKAAAAMTAzNzE2MjEzNFYBZ2MBZFUKAAAAMTAzNzE2MjEzNGMDAAAAYgAAAAAAAPh/ZFUKAAAAMTAzNzE2MjEzNFYBYWMBAAAAYwFWAWFWAWFWAWFWAWFnZFUKAAAAMTAzNzE2MjE0MlYBZ2MBZFUKAAAAMTAzNzE2MjE0MmMEAAAAYgAAAAAAAPh/ZFUKAAAAMTAzNzE2MjE0MlYBYWMBAAAAYwFWAWFWAWFWAWFWAWFnZFUKAAAAMTAzNzE2MjE1OVYBZ2MBZFUKAAAAMTAzNzE2MjE1OWMFAAAAYgAAAAAAAPh/ZFUKAAAAMTAzNzE2MjE1OVYBYWMBAAAAYwFWAWFWAWFWAWFWAWFnZFUKAAAAMTAzNzI4MDg5NFYBZ2MBZFUKAAAAMTAzNzI4MDg5NGMGAAAAYgAAAAAAAPh/ZFUKAAAAMTAzNzI4MDg5NFYBYWMBAAAAYwFWAWFWAWFWAWFWAWFnZFUKAAAAMTAzNzI4NzE5NlYBZ2MBZFUKAAAAMTAzNzI4NzE5NmMHAAAAYgAAAAAAAPh/ZFUKAAAAMTAzNzI4NzE5NlYBYWMBAAAAYwFWAWFWAWFWAWFWAWFnZFUKAAAAMTAzNzI5MzA4N1YBZ2MBZFUKAAAAMTAzNzI5MzA4N2MIAAAAYgAAAAAAAPh/ZFUKAAAAMTAzNzI5MzA4N1YBYWMBAAAAYwFWAWFWAWFWAWFWAWFnZFUNAAAAMTAzOTkwNzMxMzQxNlYBZ2MBZFUNAAAAMTAzOTkwNzMxMzQxNmMJAAAAYgAAAAAAAPh/ZFUNAAAAMTAzOTkwNzMxMzQxNlYBYWMBAAAAYwFWAWFWAWFWAWFWAWFnZFUOAAAAQWxsZSBTb25zdGlnZW5WAWdjAWRVAgAAAH5PY53///9iAAAAAAAA+H9kVQ4AAABBbGxlIFNvbnN0aWdlblYBYWMBAAAAYwFWAWFWAWFWAWFWAWFUYwAAAABjAFYBYVYBYVYBYVYBYWdkVQQAAAByb290VgFhVgFmZ1ULAAAAU2dkVQoAAAAxMDM3MDcxNTU4VgFnYwFkVQoAAAAxMDM3MDcxNTU4YwAAAABiAAAAAAAA+H9kVQoAAAAxMDM3MDcxNTU4VgFhYwEAAABjAVYBYVYBYVYBYVYBYWdkVQoAAAAxMDM3MDc4ODc2VgFnYwFkVQoAAAAxMDM3MDc4ODc2YwEAAABiAAAAAAAA+H9kVQoAAAAxMDM3MDc4ODc2VgFhYwEAAABjAVYBYVYBYVYBYVYBYWdkVQoAAAAxMDM3MTQ4OTI3VgFnYwFkVQoAAAAxMDM3MTQ4OTI3YwIAAABiAAAAAAAA+H9kVQoAAAAxMDM3MTQ4OTI3VgFhYwEAAABjAVYBYVYBYVYBYVYBYWdkVQoAAAAxMDM3MTYyMTM0VgFnYwFkVQoAAAAxMDM3MTYyMTM0YwMAAABiAAAAAAAA+H9kVQoAAAAxMDM3MTYyMTM0VgFhYwEAAABjAVYBYVYBYVYBYVYBYWdkVQoAAAAxMDM3MTYyMTQyVgFnYwFkVQoAAAAxMDM3MTYyMTQyYwQAAABiAAAAAAAA+H9kVQoAAAAxMDM3MTYyMTQyVgFhYwEAAABjAVYBYVYBYVYBYVYBYWdkVQoAAAAxMDM3MTYyMTU5VgFnYwFkVQoAAAAxMDM3MTYyMTU5YwUAAABiAAAAAAAA+H9kVQoAAAAxMDM3MTYyMTU5VgFhYwEAAABjAVYBYVYBYVYBYVYBYWdkVQoAAAAxMDM3MjgwODk0VgFnYwFkVQoAAAAxMDM3MjgwODk0YwYAAABiAAAAAAAA+H9kVQoAAAAxMDM3MjgwODk0VgFhYwEAAABjAVYBYVYBYVYBYVYBYWdkVQoAAAAxMDM3Mjg3MTk2VgFnYwFkVQoAAAAxMDM3Mjg3MTk2YwcAAABiAAAAAAAA+H9kVQoAAAAxMDM3Mjg3MTk2VgFhYwEAAABjAVYBYVYBYVYBYVYBYWdkVQoAAAAxMDM3MjkzMDg3VgFnYwFkVQoAAAAxMDM3MjkzMDg3YwgAAABiAAAAAAAA+H9kVQoAAAAxMDM3MjkzMDg3VgFhYwEAAABjAVYBYVYBYVYBYVYBYWdkVQ0AAAAxMDM5OTA3MzEzNDE2VgFnYwFkVQ0AAAAxMDM5OTA3MzEzNDE2YwkAAABiAAAAAAAA+H9kVQ0AAAAxMDM5OTA3MzEzNDE2VgFhYwEAAABjAVYBYVYBYVYBYVYBYWdkVQ4AAABBbGxlIFNvbnN0aWdlblYBZ2MBZFUCAAAAfk9jnf///2IAAAAAAAD4f2RVDgAAAEFsbGUgU29uc3RpZ2VuVgFhYwEAAABjAVYBYVYBYVYBYVYBYVRjAAAAAGMAVgFhVgFhVgFhVgFhYwFnZFUaAAAAZGVmYXVsdENvbHVtbkF4aXNIaWVyYXJjaHlkVREAAABTcGFsdGVuaGllcmFyY2hpZVYBZmdVAgAAAFNnZFUGAAAAYmkyNTE5ZFUMAAAAQ3V0IE9mZiBEYXRlZFUHAAAARERNTVlZOGMAAAAAYwFWAWFWAWFnZFUGAAAAYmkyNTE4ZFUOAAAAQVRUIEFzc2V0IFR5cGVhYwEAAABjAVYBYVYBYVRjAAAAAGdkVQQAAAByb290VgFhVgFmZ1UBAAAAU2dkVQoAAAAzMC8wNi8yMDI1VgFnYwBhYxj8//9iAAAAAIBc10BkVQoAAAAzMC8wNi8yMDI1VgFmZ1UBAAAAU2dkVQoAAABDb21tZXJjaWFsVgFnYwFkVQoAAABDb21tZXJjaWFsYwoAAABiAAAAAAAA+H9kVQoAAABDb21tZXJjaWFsVgFhYwIAAABjAVYBYVYBYVYBYVYBYVRjAQAAAGMAVgFhVgFhVgFhVgFhVGMAAAAAYwBWAWFWAWFWAWFWAWFnZFUEAAAAcm9vdFYBYVYBZmdVAQAAAFNnZFUKAAAAMzAvMDYvMjAyNVYBZ2MAYWMY/P//YgAAAACAXNdAZFUKAAAAMzAvMDYvMjAyNVYBZmdVAQAAAFNnZFUKAAAAQ29tbWVyY2lhbFYBZ2MBZFUKAAAAQ29tbWVyY2lhbGMKAAAAYgAAAAAAAPh/ZFUKAAAAQ29tbWVyY2lhbFYBYWMCAAAAYwFWAWFWAWFWAWFWAWFUYwEAAABjAFYBYVYBYVYBYVYBYVRjAAAAAGMAVgFhVgFhVgFhVgFhYwFUYwFjAGMAYgAAAAAAAAAAVgFmVQIAAABTZFUGAAAAYmkyNTIwZFUGAAAAYmkyNTIxVGMAYwBjAGFjYgUCAFYBYWRVlAgAADxSZXN1bHQgcmVmPSJkZDI1MjYiIHR5cGU9InJlbGF0aW9uYWwiIHN0YXR1cz0ic3VjY2VzcyIgZGF0YUxldmVsPSJjdXN0b20iIGNvbnN1bWVyRGF0YU1vZGVsPSJhZ2dyZWdhdGVkIiBsYWJlbD0iRXJnZWJuaXNzZSIgZGF0YUxvY2FsZT0iZW5fVVMiIHNvcnRMb2NhbGU9ImRlX0FUIiBzdXBwb3J0c0N1c3RvbVF1ZXJ5PSJ0cnVlIiBzdXBwb3J0c0V4cG9ydERldGFpbD0iZmFsc2UiIHRhYmxlRGF0ZU1vZGlmaWVkPSIyMDI1LTA3LTE3VDA4OjI1OjIyLjkwMVoiPjxWYXJpYWJsZXM+PE51bWVyaWNWYXJpYWJsZSB2YXJuYW1lPSJiaTI1MTkiIGxhYmVsPSJDdXQgT2ZmIERhdGUiIHJlZj0iYmkyNTE5IiBjb2x1bW49ImMwIiBmb3JtYXQ9IkRETU1ZWTgiIHVzYWdlPSJjYXRlZ29yaWNhbCIvPjxTdHJpbmdWYXJpYWJsZSB2YXJuYW1lPSJiaTI1MTgiIGxhYmVsPSJBVFQgQXNzZXQgVHlwZSIgcmVmPSJiaTI1MTgiIGNvbHVtbj0iYzEiIHNvcnRPbj0iY3VzdG9tIiBjdXN0b21Tb3J0PSJjczYxMjAiLz48U3RyaW5nVmFyaWFibGUgdmFybmFtZT0iYmkyNTIyIiBsYWJlbD0iUmVwb3J0aW5nIExvYW4gSUQiIHJlZj0iYmkyNTIyIiBjb2x1bW49ImMyIi8+PE51bWVyaWNWYXJpYWJsZSB2YXJuYW1lPSJiaTI1MjAiIGxhYmVsPSJUT1RBTCBMb2FuIEJhbGFuY2UiIHJlZj0iYmkyNTIwIiBjb2x1bW49ImMzIiBmb3JtYXQ9IkNPTU1BMTIuMiIgdXNhZ2U9InF1YW50aXRhdGl2ZSIvPjxOdW1lcmljVmFyaWFibGUgdmFybmFtZT0iYmkyNTIxIiBsYWJlbD0iJSBvZiBUT1RBTCBCYWxhbmNlIiByZWY9ImJpMjUyMSIgY29sdW1uPSJjNCIgZm9ybWF0PSJQRVJDRU5UMTIuMiIgdXNhZ2U9InF1YW50aXRhdGl2ZSIvPjwvVmFyaWFibGVzPjxDb2x1bW5zPjxOdW1lcmljQ29sdW1uIGNvbG5hbWU9ImMwIiBlbmNvZGluZz0idGV4dCIgZGF0YVR5cGU9ImRhdGUiLz48U3RyaW5nQ29sdW1uIGNvbG5hbWU9ImMxIiBlbmNvZGluZz0idGV4dCIgbWF4TGVuZ3RoPSIyIi8+PFN0cmluZ0NvbHVtbiBjb2xuYW1lPSJjMiIgZW5jb2Rpbmc9InRleHQiIG1heExlbmd0aD0iMSIvPjxOdW1lcmljQ29sdW1uIGNvbG5hbWU9ImMzIiBlbmNvZGluZz0idGV4dCIgZGF0YVR5cGU9ImRvdWJsZSIvPjxOdW1lcmljQ29sdW1uIGNvbG5hbWU9ImM0IiBlbmNvZGluZz0idGV4dCIgZGF0YVR5cGU9ImRvdWJsZSIvPjwvQ29sdW1ucz48RGF0YSBmb3JtYXQ9IkNTViIgcm93Q291bnQ9IjEyIiBhdmFpbGFibGVSb3dDb3VudD0iMTIiIHNpemU9IjU0MyIgZGF0YUxheW91dD0ibWluaW1hbCIgZ3JhbmRUb3RhbD0iZmFsc2UiIGlzSW5kZXhlZD0idHJ1ZSIgY29udGVudEtleT0iVU1OSUVGTU5IWlVWVEVRUzVYVFdXS01BNEJLMlBDRFkiPjwhW0NEQVRBWzIzOTIyLjAsMTAsLTEwMCw1LjE4MTYxMzk4Nzk5OTk5OTVFNywxLjAKMjM5MjIuMCwxMCwwLDE4MTMwMjcuMTksMC4wMzQ5ODk2MjI4MTI0ODE4OAoyMzkyMi4wLDEwLDEsMzAwODI1Ny44MywwLjA1ODA1NjM4NjIzMzQ1NDgKMjM5MjIuMCwxMCwyLDEuNzYzNjM5Mzg2RTcsMC4zNDAzNjQ4NzI4MTQ2MDUzNwoyMzkyMi4wLDEwLDMsMTY5OTU1Mi40NCwwLjAzMjc5OTY3MjkxOTIwOTM1NgoyMzkyMi4wLDEwLDQsMTg4ODY4NS4yMiwwLjAzNjQ0OTc0NzU5NTUxNjk1CjIzOTIyLjAsMTAsNSwxMzE5MjQ1Ljc3LDAuMDI1NDYwMTMyMTcyMjM4NTM2CjIzOTIyLjAsMTAsNiwzMTE1MjEyLjQ1LDAuMDYwMTIwNTA0MDk4MDM3MDQKMjM5MjIuMCwxMCw3LDI2OTE2MDUuNTgsMC4wNTE5NDUzMTI1MjY4MTk1OTUKMjM5MjIuMCwxMCw4LDMwMTQ1MjcuMjYsMC4wNTgxNzczODAwMDEzMTM5ODQKMjM5MjIuMCwxMCw5LDI4NjE1NTQuMjUsMC4wNTUyMjUxNTI5NDcwNzQzOAoyMzkyMi4wLDEwLC05OSwxLjI3NjgwNzgwMzAwMDAwMDFFNywwLjI0NjQxMTIxNTg3OTI0ODIyCl1dPjwvRGF0YT48U3RyaW5nVGFibGUgZm9ybWF0PSJDU1YiIHJvd0NvdW50PSIxMSIgc2l6ZT0iMTQ2IiBjb250ZW50S2V5PSJER0lDSURBVVpMVDVET1RDVjY1RjVWN0RSTVJJVEVNRyI+PCFbQ0RBVEFbIjEwMzcwNzE1NTgiCiIxMDM3MDc4ODc2IgoiMTAzNzE0ODkyNyIKIjEwMzcxNjIxMzQiCiIxMDM3MTYyMTQyIgoiMTAzNzE2MjE1OSIKIjEwMzcyODA4OTQiCiIxMDM3Mjg3MTk2IgoiMTAzNzI5MzA4NyIKIjEwMzk5MDczMTM0MTYiCiJDb21tZXJjaWFsIgpdXT48L1N0cmluZ1RhYmxlPjwvUmVzdWx0PlYBYWMAYwBjAGMBYwBjAGMAVgFhYwEAAABjAGMAXUVORF9SQys=</data>
</ReportState>
</file>

<file path=customXml/item194.xml><?xml version="1.0" encoding="utf-8"?>
<ReportState xmlns="sas.reportstate">
  <data type="reportstate">UEVDU19TVEFSVFtWAWdWAWZnVQEAAABTVgFnYwFkVQoAAABDb21tZXJjaWFsYxj8//9iAAAAAAAA+H9kVQoAAABDb21tZXJjaWFsVGNVAgAAAFMAAFRdRU5EX1BFQ1MrKw==</data>
</ReportState>
</file>

<file path=customXml/item195.xml><?xml version="1.0" encoding="utf-8"?>
<ReportState xmlns="sas.reportstate">
  <data type="reportstate">UEVDU19TVEFSVFtWAWdWAWZnVQEAAABTVgFnYwFkVQIAAAA3MWMY/P//YgAAAAAAAPh/ZFUCAAAANzFUY1UCAAAAUwAAVF1FTkRfUEVDUysr</data>
</ReportState>
</file>

<file path=customXml/item196.xml><?xml version="1.0" encoding="utf-8"?>
<ReportState xmlns="sas.reportstate">
  <data type="reportstate">UkNfU1RBUlRbVgVnZ1VjAgAAAFNnYwIAAABjAAAAAGRVBgAAAHZlNjYwNWRVAAAAAGMAAAAAZ5lmVQEAAABTVgFnmGRVBgAAAGJpNzgwNGRVEgAAAFJlZmluYW5jaW5nIE1hcmtlcmFWAWdjAWRVAgAAADc0Yxj8//9iAAAAAAAA+H9kVQIAAAA3NGMBAAAAVGMIAAAAYWMAZ2MCAAAAYwAAAABkVQUAAAB2ZTcyM2RVAAAAAGMAAAAAZ5lmVQEAAABTVgFnmGRVBgAAAGJpNjYwN2RVDAAAAEN1dCBPZmYgRGF0ZWFWAWdjAGFjGPz//2IAAAAAgGHWQGRVCgAAADMwLzA5LzIwMjJjAQAAAFRjCAAAAGFjAFRWAWZVAQAAAFNkVQYAAABiaTY2MDdUVgFhVgFnZFUGAAAAZGQ2NjA4VgFhVgFmZ1UOAAAAU1YBZ8BjAAAAAGRVBgAAAGJpNjYwN2RVBAAAAERhdGVkVQUAAABEQVRFOWMYAAAAVgFmY1UBAAAAUwAAAACAYdZAVFYBYWMBAAAAYgEAAABiAAAAAIBh1kBiAAAAAIBh1kBiAAAAAIBh1kBiAAAAAAAA+H9iAAAAAAAA+H9hYwBjAGMAYwBWAWfAYwAAAABkVQYAAABiaTY2MDlkVRIAAABUb3RhbCBDb3ZlciBBc3NldHNkVQgAAABDT01NQTEyLmMAAAAAVgFmY1UBAAAAUwSfMKja1a1AVFYBYWMCAAAAYgEAAABiBJ8wqNrVrUBiBJ8wqNrVrUBiBJ8wqNrVrUBiAAAAAAAA+H9iAAAAAAAA+H9hYwBjAGMAYwBWAWfAYwAAAABkVQYAAABiaTY2MTBkVRkAAABPdXRzdGFuZGluZyBDb3ZlcmVkIEJvbmRzZFUIAAAAQ09NTUExMi5jAAAAAFYBZmNVAQAAAFMgwq7cKSCnQFRWAWFjAgAAAGIBAAAAYiDCrtwpIKdAYiDCrtwpIKdAYiDCrtwpIKdAYgAAAAAAAPh/YgAAAAAAAPh/YWMAYwBjAGMAVgFnwGMAAAAAZFUGAAAAYmk2NjExZFUaAAAAQ292ZXIgUG9vbCBTaXplIFtOUFZdIChtbilkVQgAAABDT01NQTEyLmMAAAAAVgFmY1UBAAAAU57zEwtTEq5AVFYBYWMCAAAAYgEAAABinvMTC1MSrkBinvMTC1MSrkBinvMTC1MSrkBiAAAAAAAA+H9iAAAAAAAA+H9hYwBjAGMAYwBWAWfAYwAAAABkVQYAAABiaTY2MTJkVSQAAABPdXRzdGFuZGluZyBDb3ZlcmVkIEJvbmRzIFtOUFZdIChtbilkVQgAAABDT01NQTEyLmMAAAAAVgFmY1UBAAAAU7gKteh9J6dAVFYBYWMCAAAAYgEAAABiuAq16H0np0BiuAq16H0np0BiuAq16H0np0BiAAAAAAAA+H9iAAAAAAAA+H9hYwBjAGMAYwBWAWfAYwAAAABkVQYAAABiaTY2MTNkVSUAAABBY3R1YWwgTm9taW5hbCBPQyAtIEZ1bGwgTG9hbiBCYWxhbmNlZFULAAAAUEVSQ0VOVDMyLjJjAAAAAFYBZmNVAQAAAFNQ6mOJsZHSP1RWAWFjAgAAAGIBAAAAYlDqY4mxkdI/YlDqY4mxkdI/YlDqY4mxkdI/YgAAAAAAAPh/YgAAAAAAAPh/YWMAYwBjAGMAVgFnwGMAAAAAZFUGAAAAYmk2NjE0ZFUpAAAAQWN0dWFsIE5vbWluYWwgT0MgLSBFbGlnaWJsZSBMb2FuIEJhbGFuY2VkVQkAAABDT01NQTMyLjJjAAAAAFYBZmNVAQAAAFO4IPea39TQP1RWAWFjAgAAAGIBAAAAYrgg95rf1NA/Yrgg95rf1NA/Yrgg95rf1NA/YgAAAAAAAPh/YgAAAAAAAPh/YWMAYwBjAGMAVgFnwGMAAAAAZFUGAAAAYmk2NjE1ZFUNAAAAQWN0dWFsIE5QViBPQ2RVCwAAAFBFUkNFTlQzMi4yYwAAAABWAWZjVQEAAABTfME5VrQe0z9UVgFhYwIAAABiAQAAAGJ8wTlWtB7TP2J8wTlWtB7TP2J8wTlWtB7TP2IAAAAAAAD4f2IAAAAAAAD4f2FjAGMAYwBjAFYBZ8BjAAAAAGRVBgAAAGJpNzMwMmRVJAAAAENvc3RzIGZvciBQcm9ncmFtIExpcXVpZGF0aW9uIGluIEVVUmRVCQAAAENPTU1BMzIuMmMAAAAAVgFmY1UBAAAAUwAAAADAXBXBVFYBYWMCAAAAYgEAAABiAAAAAAAA+H9iAAAAAMBcFcFiAAAAAMBcFcFiAAAAAMBcFcFiAAAAAAAA+H9hYwBjAGMAYwBWAWfAYwAAAABkVQYAAABiaTY2MTZkVQsAAABDYXNoIGluIEVVUmRVCQAAAENPTU1BMzIuMmMAAAAAVgFmY1UBAAAAUwAAAAAAAAAAVFYBYWMCAAAAYgEAAABiAAAAAAAA+H9iAAAAAAAAAABiAAAAAAAAAABiAAAAAAAAAABiAAAAAAAA+H9hYwBjAGMAYwBWAWfAYwAAAABkVQYAAABiaTY2MTdkVRIAAAAlIENvdmVyIFBvb2wgTG9hbnNkVQsAAABQRVJDRU5UMTIuMmMAAAAAVgFmY1UBAAAAUwAAAAAAAPA/VFYBYWMCAAAAYgEAAABiAAAAAAAA8D9iAAAAAAAA8D9iAAAAAAAA8D9iAAAAAAAA+H9iAAAAAAAA+H9hYwBjAGMAYwBWAWfAYwAAAABkVQYAAABiaTY2MThkVQsAAAAlIFN1YiBCb25kc2RVCwAAAFBFUkNFTlQxMi4yYwAAAABWAWZjVQEAAABTAAAAAAAAAABUVgFhYwIAAABiAQAAAGIAAAAAAAD4f2IAAAAAAAAAAGIAAAAAAAAAAGIAAAAAAAAAAGIAAAAAAAD4f2FjAGMAYwBjAFYBZ8BjAAAAAGRVBgAAAGJpNjYxOWRVEQAAACUgQ292ZXIgUG9vbCBDYXNoZFULAAAAUEVSQ0VOVDEyLjJjAAAAAFYBZmNVAQAAAFMAAAAAAAAAAFRWAWFjAgAAAGIBAAAAYgAAAAAAAPh/YgAAAAAAAAAAYgAAAAAAAAAAYgAAAAAAAAAAYgAAAAAAAPh/YWMAYwBjAGMAVgFnwGMAAAAAZFUGAAAAYmk2NjIwZFUbAAAATGVnYWxseSBSZXF1aXJlZCBOb21pbmFsIE9DZFULAAAAUEVSQ0VOVDE1LjJjAAAAAFYBZmNVAQAAAFN7FK5H4XqUP1RWAWFjAgAAAGIBAAAAYnsUrkfhepQ/YnsUrkfhepQ/YnsUrkfhepQ/YgAAAAAAAPh/YgAAAAAAAPh/YWMAYwBjAGMAVGegZmNVAQAAAFMAVFYBZWNVAAAAAFNUYVYBYWMBAAAAYgEAAABjAWMAYgAAAAAAAAAAVgFhVgFhVgNhYWNCBAIEVgFhZFWUDgAAPFJlc3VsdCByZWY9ImRkNjYwO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jo1MjowNS45MDBaIj48VmFyaWFibGVzPjxOdW1lcmljVmFyaWFibGUgdmFybmFtZT0iYmk2NjA3IiBsYWJlbD0iRGF0ZSIgcmVmPSJiaTY2MDciIGNvbHVtbj0iYzAiIGZvcm1hdD0iREFURTkiIHVzYWdlPSJjYXRlZ29yaWNhbCIvPjxOdW1lcmljVmFyaWFibGUgdmFybmFtZT0iYmk2NjA5IiBsYWJlbD0iVG90YWwgQ292ZXIgQXNzZXRzIiByZWY9ImJpNjYwOSIgY29sdW1uPSJjMSIgZm9ybWF0PSJDT01NQTEyLiIgdXNhZ2U9InF1YW50aXRhdGl2ZSIgZGVmaW5lZEFnZ3JlZ2F0aW9uPSJzdW0iLz48TnVtZXJpY1ZhcmlhYmxlIHZhcm5hbWU9ImJpNjYxMCIgbGFiZWw9Ik91dHN0YW5kaW5nIENvdmVyZWQgQm9uZHMiIHJlZj0iYmk2NjEwIiBjb2x1bW49ImMyIiBmb3JtYXQ9IkNPTU1BMTIuIiB1c2FnZT0icXVhbnRpdGF0aXZlIiBkZWZpbmVkQWdncmVnYXRpb249InN1bSIvPjxOdW1lcmljVmFyaWFibGUgdmFybmFtZT0iYmk2NjExIiBsYWJlbD0iQ292ZXIgUG9vbCBTaXplIFtOUFZdIChtbikiIHJlZj0iYmk2NjExIiBjb2x1bW49ImMzIiBmb3JtYXQ9IkNPTU1BMTIuIiB1c2FnZT0icXVhbnRpdGF0aXZlIiBkZWZpbmVkQWdncmVnYXRpb249InN1bSIvPjxOdW1lcmljVmFyaWFibGUgdmFybmFtZT0iYmk2NjEyIiBsYWJlbD0iT3V0c3RhbmRpbmcgQ292ZXJlZCBCb25kcyBbTlBWXSAobW4pIiByZWY9ImJpNjYxMiIgY29sdW1uPSJjNCIgZm9ybWF0PSJDT01NQTEyLiIgdXNhZ2U9InF1YW50aXRhdGl2ZSIgZGVmaW5lZEFnZ3JlZ2F0aW9uPSJzdW0iLz48TnVtZXJpY1ZhcmlhYmxlIHZhcm5hbWU9ImJpNjYxMyIgbGFiZWw9IkFjdHVhbCBOb21pbmFsIE9DIC0gRnVsbCBMb2FuIEJhbGFuY2UiIHJlZj0iYmk2NjEzIiBjb2x1bW49ImM1IiBmb3JtYXQ9IlBFUkNFTlQzMi4yIiB1c2FnZT0icXVhbnRpdGF0aXZlIiBkZWZpbmVkQWdncmVnYXRpb249InN1bSIvPjxOdW1lcmljVmFyaWFibGUgdmFybmFtZT0iYmk2NjE0IiBsYWJlbD0iQWN0dWFsIE5vbWluYWwgT0MgLSBFbGlnaWJsZSBMb2FuIEJhbGFuY2UiIHJlZj0iYmk2NjE0IiBjb2x1bW49ImM2IiBmb3JtYXQ9IkNPTU1BMzIuMiIgdXNhZ2U9InF1YW50aXRhdGl2ZSIgZGVmaW5lZEFnZ3JlZ2F0aW9uPSJzdW0iLz48TnVtZXJpY1ZhcmlhYmxlIHZhcm5hbWU9ImJpNjYxNSIgbGFiZWw9IkFjdHVhbCBOUFYgT0MiIHJlZj0iYmk2NjE1IiBjb2x1bW49ImM3IiBmb3JtYXQ9IlBFUkNFTlQzMi4yIiB1c2FnZT0icXVhbnRpdGF0aXZlIiBkZWZpbmVkQWdncmVnYXRpb249InN1bSIvPjxOdW1lcmljVmFyaWFibGUgdmFybmFtZT0iYmk3MzAyIiBsYWJlbD0iQ29zdHMgZm9yIFByb2dyYW0gTGlxdWlkYXRpb24gaW4gRVVSIiByZWY9ImJpNzMwMiIgY29sdW1uPSJjOCIgZm9ybWF0PSJDT01NQTMyLjIiIHVzYWdlPSJxdWFudGl0YXRpdmUiIGRlZmluZWRBZ2dyZWdhdGlvbj0ic3VtIi8+PE51bWVyaWNWYXJpYWJsZSB2YXJuYW1lPSJiaTY2MTYiIGxhYmVsPSJDYXNoIGluIEVVUiIgcmVmPSJiaTY2MTYiIGNvbHVtbj0iYzkiIGZvcm1hdD0iQ09NTUEzMi4yIiB1c2FnZT0icXVhbnRpdGF0aXZlIiBkZWZpbmVkQWdncmVnYXRpb249InN1bSIvPjxOdW1lcmljVmFyaWFibGUgdmFybmFtZT0iYmk2NjE3IiBsYWJlbD0iJSBDb3ZlciBQb29sIExvYW5zIiByZWY9ImJpNjYxNyIgY29sdW1uPSJjMTAiIGZvcm1hdD0iUEVSQ0VOVDEyLjIiIHVzYWdlPSJxdWFudGl0YXRpdmUiIGRlZmluZWRBZ2dyZWdhdGlvbj0ic3VtIi8+PE51bWVyaWNWYXJpYWJsZSB2YXJuYW1lPSJiaTY2MTgiIGxhYmVsPSIlIFN1YiBCb25kcyIgcmVmPSJiaTY2MTgiIGNvbHVtbj0iYzExIiBmb3JtYXQ9IlBFUkNFTlQxMi4yIiB1c2FnZT0icXVhbnRpdGF0aXZlIiBkZWZpbmVkQWdncmVnYXRpb249InN1bSIvPjxOdW1lcmljVmFyaWFibGUgdmFybmFtZT0iYmk2NjE5IiBsYWJlbD0iJSBDb3ZlciBQb29sIENhc2giIHJlZj0iYmk2NjE5IiBjb2x1bW49ImMxMiIgZm9ybWF0PSJQRVJDRU5UMTIuMiIgdXNhZ2U9InF1YW50aXRhdGl2ZSIgZGVmaW5lZEFnZ3JlZ2F0aW9uPSJzdW0iLz48TnVtZXJpY1ZhcmlhYmxlIHZhcm5hbWU9ImJpNjYyMCIgbGFiZWw9IkxlZ2FsbHkgUmVxdWlyZWQgTm9taW5hbCBPQyIgcmVmPSJiaTY2MjAiIGNvbHVtbj0iYzEzIiBmb3JtYXQ9IlBFUkNFTlQxNS4yIiB1c2FnZT0icXVhbnRpdGF0aXZlIiBkZWZpbmVkQWdncmVnYXRpb249InN1bSIvPjwvVmFyaWFibGVzPjxDb2x1bW5zPjxOdW1lcmljQ29sdW1uIGNvbG5hbWU9ImMwIiBlbmNvZGluZz0idGV4dCIgZGF0YVR5cGU9ImRhdGUiLz48TnVtZXJpY0NvbHVtbiBjb2xuYW1lPSJjMSIgZW5jb2Rpbmc9InRleHQiIGRhdGFUeXBlPSJkb3VibGUiLz48TnVtZXJpY0NvbHVtbiBjb2xuYW1lPSJjMiIgZW5jb2Rpbmc9InRleHQiIGRhdGFUeXBlPSJkb3VibGU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TnVtZXJpY0NvbHVtbiBjb2xuYW1lPSJjNyIgZW5jb2Rpbmc9InRleHQiIGRhdGFUeXBlPSJkb3VibGUiLz48TnVtZXJpY0NvbHVtbiBjb2xuYW1lPSJjOCIgZW5jb2Rpbmc9InRleHQiIGRhdGFUeXBlPSJkb3VibGUiLz48TnVtZXJpY0NvbHVtbiBjb2xuYW1lPSJjOSIgZW5jb2Rpbmc9InRleHQiIGRhdGFUeXBlPSJkb3VibGUiLz48TnVtZXJpY0NvbHVtbiBjb2xuYW1lPSJjMTAiIGVuY29kaW5nPSJ0ZXh0IiBkYXRhVHlwZT0iZG91YmxlIi8+PE51bWVyaWNDb2x1bW4gY29sbmFtZT0iYzExIiBlbmNvZGluZz0idGV4dCIgZGF0YVR5cGU9ImRvdWJsZSIvPjxOdW1lcmljQ29sdW1uIGNvbG5hbWU9ImMxMiIgZW5jb2Rpbmc9InRleHQiIGRhdGFUeXBlPSJkb3VibGUiLz48TnVtZXJpY0NvbHVtbiBjb2xuYW1lPSJjMTMiIGVuY29kaW5nPSJ0ZXh0IiBkYXRhVHlwZT0iZG91YmxlIi8+PC9Db2x1bW5zPjxEYXRhIGZvcm1hdD0iQ1NWIiByb3dDb3VudD0iMSIgYXZhaWxhYmxlUm93Q291bnQ9IjEiIHNpemU9IjE2OCIgZGF0YUxheW91dD0ibWluaW1hbCIgZ3JhbmRUb3RhbD0iZmFsc2UiIGlzSW5kZXhlZD0iZmFsc2UiIGNvbnRlbnRLZXk9IkEyWUJDN0dBNlY0TDZINVNYTUw3TElNSzI0UFdBSlhHIj48IVtDREFUQVsyMjkxOC4wLDM4MTguOTI3MDY0NDM3MzA0NiwyOTYwLjA4MTc2MTgsMzg0OS4xNjIxOTM4OTI5NDQ3LDI5NjMuNzQ1OTE2MDM5OTk5NCwwLjI5MDE0MjQyNTY5OTQzMzQsMC4yNjI5OTI3NjQ3OTA4NjE4NywwLjI5ODc0OTA1MDMzNTU5NDA3LC0zNTAwMDAuMCwwLjAsMS4wLDAuMCwwLjAsMC4wMgpdXT48L0RhdGE+PC9SZXN1bHQ+VgFhYwBjAGMAYwFjAGMAYwBWAWFjAQAAAGMAYwBdRU5EX1JDKw==</data>
</ReportState>
</file>

<file path=customXml/item197.xml><?xml version="1.0" encoding="utf-8"?>
<ReportState xmlns="sas.reportstate">
  <data type="reportstate">UkNfU1RBUlRbVgVnZ1VjAgAAAFNnYwIAAABjAAAAAGRVBQAAAHZlNzIzZFUAAAAAYwAAAABnmWZVAQAAAFNWAWeYZFUGAAAAYmk3NzYyZFUMAAAAQ3V0IE9mZiBEYXRlYVYBZ2MAYWMY/P//YgAAAACAYdZAZFUKAAAAMzAvMDkvMjAyMmMBAAAAVGMIAAAAYWMAZ2MQAAAAYwIAAABkVQYAAAB2ZTE0MjVkVQAAAABjAAAAAGeZZlUBAAAAU1YBZ5hkVQYAAABiaTE0MzBkVQ4AAABBVFQgQXNzZXQgVHlwZWRVAgAAACQuVgFnYwFkVQsAAABSZXNpZGVudGlhbGMY/P//YgAAAAAAAPh/ZFULAAAAUmVzaWRlbnRpYWxjAQAAAFRjCAAAAGFjAFRWAWZVAQAAAFNkVQYAAABiaTE0MzBUVgFhVgFnZFUGAAAAZGQxNDI4VgFmVQEAAABTZFULAAAAUmVzaWRlbnRpYWxUVgFmZ1UBAAAAU1YBZ8BjAQAAAGRVBgAAAGJpMTQzMGRVDgAAAEFUVCBBc3NldCBUeXBlYWMYAAAAVgFhVgFmY1UBAAAAUwAAAABUYwEAAABiAQAAAGIAAAAAAAD4f2IAAAAAAAD4f2IAAAAAAAD4f2IAAAAAAAD4f2IAAAAAAAD4f2FjAGMAYwBjAVRnoGZjVQEAAABTAFRWAWVjVQAAAABTVGFWAWFjAQAAAGIBAAAAYwFjAGIAAAAAAAAAAFYBYVYBYVYDYWFjQgQCAFYBYWRVtAIAADxSZXN1bHQgcmVmPSJkZDE0Mjg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MzkuODkxWiI+PFZhcmlhYmxlcz48U3RyaW5nVmFyaWFibGUgdmFybmFtZT0iYmkxNDMwIiBsYWJlbD0iQVRUIEFzc2V0IFR5cGUiIHJlZj0iYmkxNDMwIiBjb2x1bW49ImMwIiBzb3J0T249ImN1c3RvbSIgY3VzdG9tU29ydD0iY3M2MTIwIi8+PC9WYXJpYWJsZXM+PENvbHVtbnM+PFN0cmluZ0NvbHVtbiBjb2xuYW1lPSJjMCIgZW5jb2Rpbmc9InRleHQiIG1heExlbmd0aD0iMTMiLz48L0NvbHVtbnM+PERhdGEgZm9ybWF0PSJDU1YiIHJvd0NvdW50PSIxIiBhdmFpbGFibGVSb3dDb3VudD0iMSIgc2l6ZT0iMTQiIGRhdGFMYXlvdXQ9Im1pbmltYWwiIGdyYW5kVG90YWw9ImZhbHNlIiBpc0luZGV4ZWQ9ImZhbHNlIiBjb250ZW50S2V5PSJPTk01UkpEWlpPSTUzSFZDSkdNNFdSQTdERDNVWk1aUSI+PCFbQ0RBVEFbIlJlc2lkZW50aWFsIgpdXT48L0RhdGE+PC9SZXN1bHQ+VgFhYwBjAGMAYwFjAGMAYwBWAWFjAQAAAGMAYwBdRU5EX1JDKw==</data>
</ReportState>
</file>

<file path=customXml/item198.xml><?xml version="1.0" encoding="utf-8"?>
<ReportState xmlns="sas.reportstate">
  <data type="reportstate">Q0VDU19TVEFSVFtWAWdVAAAAAFNUXUVORF9DRUNTKys=</data>
</ReportState>
</file>

<file path=customXml/item199.xml><?xml version="1.0" encoding="utf-8"?>
<ReportState xmlns="sas.reportstate">
  <data type="reportstate">UkNfU1RBUlRbVgVnZ1VjAgAAAFNnYwIAAABjAAAAAGRVBgAAAHZlMzU0MGRVAAAAAGMAAAAAZ5lmVQEAAABTVgFnmGRVBgAAAGJpNzc1OWRVEgAAAFJlZmluYW5jaW5nIE1hcmtlcmFWAWdjAWRVAgAAADcxYxj8//9iAAAAAAAA+H9kVQIAAAA3MWMBAAAAVGMIAAAAYWMAZ2MCAAAAYwAAAABkVQUAAAB2ZTcyM2RVAAAAAGMAAAAAZ5lmVQEAAABTVgFnmGRVBgAAAGJpMTY4NGRVDAAAAEN1dCBPZmYgRGF0ZWFWAWdjAGFjGPz//2IAAAAAgGHWQGRVCgAAADMwLzA5LzIwMjJjAQAAAFRjCAAAAGFjAFRWAWZVAwAAAFNkVQYAAABiaTE2ODRkVQYAAABiaTI4MzhkVQYAAABiaTI3ODFUVgFhVgFnZFUGAAAAZGQxMjU3VgFmVQQAAABTZFUKAAAAQ29tbWVyY2lhbGRVCgAAAEZpeGVkIHJhdGVkVQ0AAABGbG9hdGluZyByYXRlZFULAAAAUmVzaWRlbnRpYWxUVgFmZ1UEAAAAU1YBZ8BjAQAAAGRVBgAAAGJpMjc4MWRVDgAAAEFUVCBBc3NldCBUeXBlYWMYAAAAVgFhVgFmY1UJAAAAU5z///+c////nP///wMAAAADAAAAAwAAAAAAAAAAAAAAAAAAAFRjAQAAAGIJAAAAYgAAAAAAAPh/YgAAAAAAAPh/YgAAAAAAAPh/YgAAAAAAAPh/YgAAAAAAAPh/YWMAYwBjAGMBVgFnwGMAAAAAZFUGAAAAYmkxNjg0ZFUMAAAAQ3V0IE9mZiBEYXRlZFUHAAAARERNTVlZOGMYAAAAVgFmY1UJAAAAUwAAAACAYdZAAAAAAIBh1kAAAAAAgGHWQAAAAACAYdZAAAAAAIBh1kAAAAAAgGHWQAAAAACAYdZAAAAAAIBh1kAAAAAAgGHWQFRWAWFjAQAAAGIJAAAAYgAAAAAAAPh/YgAAAAAAAPh/YgAAAAAAAPh/YgAAAAAAAPh/YgAAAAAAAPh/YWMAYwBjAGMBVgFnwGMBAAAAZFUGAAAAYmkyODM4ZFUSAAAASW50ZXJlc3QgUmF0ZSBUeXBlYWMYAAAAVgFhVgFmY1UJAAAAU5z///8CAAAAAQAAAJz///8CAAAAAQAAAJz///8CAAAAAQAAAFRjAQAAAGIJAAAAYgAAAAAAAPh/YgAAAAAAAPh/YgAAAAAAAPh/YgAAAAAAAPh/YgAAAAAAAPh/YWMAYwBjAGMBVgFnwGMAAAAAZFUGAAAAYmkyNzkzZFUSAAAAJSBvZiBUT1RBTCBCYWxhbmNlZFULAAAAUEVSQ0VOVDEyLjJjGAAAAFYBZmNVCQAAAFMAAAAAAADwP4/S4x2WMeE/v1o4xNOc3T9cP0vbTfbiP//MW6Orq9E/1bE6E/BA1D8VgWlJZBPaPzbYa5iAt9A/21H7Yce3wj9UVgFhYwIAAABiCQAAAGIAAAAAAAD4f2IAAAAAAAD4f2IAAAAAAAD4f2IAAAAAAAD4f2IAAAAAAAD4f2FjAGMAYwBjAVRnoGZjVQkAAABTAAAAAAAAAAAAVFYBZWNVAAAAAFNUYVYBYWMJAAAAYgkAAABjAWMAYgAAAAAAAAAAVgFhVgFhVgNnZ2RVBgAAAGRkMTI1N1YBYVYBZmdVAQAAAFNnZFUKAAAAMzAvMDkvMjAyMlYBZ2MAYWMY/P//YgAAAACAYdZAZFUKAAAAMzAvMDkvMjAyMlYBZmdVAwAAAFNnZFULAAAATUFUQ0hFU19BTExWAWdjAWRVCwAAAE1BVENIRVNfQUxMY5z///9iAAAAAAAA+H9kVQsAAABNQVRDSEVTX0FMTFYBZmdVAwAAAFNnZFULAAAATUFUQ0hFU19BTExWAWdjAWRVCwAAAE1BVENIRVNfQUxMY5z///9iAAAAAAAA+H9kVQsAAABNQVRDSEVTX0FMTFYBYWMDAAAAYwFWAWZjVQEAAABTAAAAAFRWAWFWAWZnVQEAAABTVgFnYwBhYxj8//9iAAAAAAAA8D9kVQgAAAAxMDAsMDAgJVRWAWFnZFULAAAAUmVzaWRlbnRpYWxWAWdjAWRVCwAAAFJlc2lkZW50aWFsYwMAAABiAAAAAAAA+H9kVQsAAABSZXNpZGVudGlhbFYBYWMDAAAAYwFWAWZjVQEAAABTAwAAAFRWAWFWAWZnVQEAAABTVgFnYwBhYxj8//9iXD9L20324j9kVQcAAAA1OSwyNiAlVFYBYWdkVQoAAABDb21tZXJjaWFsVgFnYwFkVQoAAABDb21tZXJjaWFsYwAAAABiAAAAAAAA+H9kVQoAAABDb21tZXJjaWFsVgFhYwMAAABjAVYBZmNVAQAAAFMGAAAAVFYBYVYBZmdVAQAAAFNWAWdjAGFjGPz//2IVgWlJZBPaP2RVBwAAADQwLDc0ICVUVgFhVGMCAAAAYwFWAWFWAWFWAWFWAWFnZFUNAAAARmxvYXRpbmcgcmF0ZVYBZ2MBZFUNAAAARmxvYXRpbmcgcmF0ZWMCAAAAYgAAAAAAAPh/ZFUNAAAARmxvYXRpbmcgcmF0ZVYBZmdVAwAAAFNnZFULAAAATUFUQ0hFU19BTExWAWdjAWRVCwAAAE1BVENIRVNfQUxMY5z///9iAAAAAAAA+H9kVQsAAABNQVRDSEVTX0FMTFYBYWMDAAAAYwFWAWZjVQEAAABTAQAAAFRWAWFWAWZnVQEAAABTVgFnYwBhYxj8//9ij9LjHZYx4T9kVQcAAAA1Myw3MyAlVFYBYWdkVQsAAABSZXNpZGVudGlhbFYBZ2MBZFULAAAAUmVzaWRlbnRpYWxjAwAAAGIAAAAAAAD4f2RVCwAAAFJlc2lkZW50aWFsVgFhYwMAAABjAVYBZmNVAQAAAFMEAAAAVFYBYVYBZmdVAQAAAFNWAWdjAGFjGPz//2L/zFujq6vRP2RVBwAAADI3LDYxICVUVgFhZ2RVCgAAAENvbW1lcmNpYWxWAWdjAWRVCgAAAENvbW1lcmNpYWxjAAAAAGIAAAAAAAD4f2RVCgAAAENvbW1lcmNpYWxWAWFjAwAAAGMBVgFmY1UBAAAAUwcAAABUVgFhVgFmZ1UBAAAAU1YBZ2MAYWMY/P//YjbYa5iAt9A/ZFUHAAAAMjYsMTIgJVRWAWFUYwIAAABjAVYBYVYBYVYBYVYBYWdkVQoAAABGaXhlZCByYXRlVgFnYwFkVQoAAABGaXhlZCByYXRlYwEAAABiAAAAAAAA+H9kVQoAAABGaXhlZCByYXRlVgFmZ1UDAAAAU2dkVQsAAABNQVRDSEVTX0FMTFYBZ2MBZFULAAAATUFUQ0hFU19BTExjnP///2IAAAAAAAD4f2RVCwAAAE1BVENIRVNfQUxMVgFhYwMAAABjAVYBZmNVAQAAAFMCAAAAVFYBYVYBZmdVAQAAAFNWAWdjAGFjGPz//2K/WjjE05zdP2RVBwAAADQ2LDI3ICVUVgFhZ2RVCwAAAFJlc2lkZW50aWFsVgFnYwFkVQsAAABSZXNpZGVudGlhbGMDAAAAYgAAAAAAAPh/ZFULAAAAUmVzaWRlbnRpYWxWAWFjAwAAAGMBVgFmY1UBAAAAUwUAAABUVgFhVgFmZ1UBAAAAU1YBZ2MAYWMY/P//YtWxOhPwQNQ/ZFUHAAAAMzEsNjUgJVRWAWFnZFUKAAAAQ29tbWVyY2lhbFYBZ2MBZFUKAAAAQ29tbWVyY2lhbGMAAAAAYgAAAAAAAPh/ZFUKAAAAQ29tbWVyY2lhbFYBYWMDAAAAYwFWAWZjVQEAAABTCAAAAFRWAWFWAWZnVQEAAABTVgFnYwBhYxj8//9i21H7Yce3wj9kVQcAAAAxNCw2MiAlVFYBYVRjAgAAAGMBVgFhVgFhVgFhVgFhVGMBAAAAYwFWAWFWAWFWAWFWAWFUYwAAAABjAVYBYVYBYVYBYVYBYVYBZmdVAgAAAFNnZFUXAAAAZGVmYXVsdFJvd0F4aXNIaWVyYXJjaHlkVRAAAABaZWlsZW5oaWVyYXJjaGllVgFmZ1UCAAAAU2dkVQYAAABiaTE2ODRkVQwAAABDdXQgT2ZmIERhdGVkVQcAAABERE1NWVk4YwAAAABjAVYBYVYBYWdkVQYAAABiaTI4MzhkVRIAAABJbnRlcmVzdCBSYXRlIFR5cGVhYwEAAABjAVYBYVYBYVRjAAAAAGdkVQQAAAByb290VgFhVgFmZ1UBAAAAU2dkVQoAAAAzMC8wOS8yMDIyVgFnYwBhYxj8//9iAAAAAIBh1kBkVQoAAAAzMC8wOS8yMDIyVgFmZ1UCAAAAU2dkVQ0AAABGbG9hdGluZyByYXRlVgFnYwFkVQ0AAABGbG9hdGluZyByYXRlYwIAAABiAAAAAAAA+H9kVQ0AAABGbG9hdGluZyByYXRlVgFhYwIAAABjAVYBYVYBYVYBYVYBYWdkVQoAAABGaXhlZCByYXRlVgFnYwFkVQoAAABGaXhlZCByYXRlYwEAAABiAAAAAAAA+H9kVQoAAABGaXhlZCByYXRlVgFhYwIAAABjAVYBYVYBYVYBYVYBYVRjAQAAAGMAVgFhVgFhVgFhVgFhVGMAAAAAYwBWAWFWAWFWAWFWAWFnZFUEAAAAcm9vdFYBYVYBZmdVAQAAAFNnZFUKAAAAMzAvMDkvMjAyMlYBZ2MAYWMY/P//YgAAAACAYdZAZFUKAAAAMzAvMDkvMjAyMlYBZmdVAgAAAFNnZFUNAAAARmxvYXRpbmcgcmF0ZVYBZ2MBZFUNAAAARmxvYXRpbmcgcmF0ZWMCAAAAYgAAAAAAAPh/ZFUNAAAARmxvYXRpbmcgcmF0ZVYBYWMCAAAAYwFWAWFWAWFWAWFWAWFnZFUKAAAARml4ZWQgcmF0ZVYBZ2MBZFUKAAAARml4ZWQgcmF0ZWMBAAAAYgAAAAAAAPh/ZFUKAAAARml4ZWQgcmF0ZVYBYWMCAAAAYwFWAWFWAWFWAWFWAWFUYwEAAABjAFYBYVYBYVYBYVYBYVRjAAAAAGMAVgFhVgFhVgFhVgFhYwFnZFUaAAAAZGVmYXVsdENvbHVtbkF4aXNIaWVyYXJjaHlkVREAAABTcGFsdGVuaGllcmFyY2hpZVYBZmdVAQAAAFNnZFUGAAAAYmkyNzgxZFUOAAAAQVRUIEFzc2V0IFR5cGVhYwEAAABjAVYBYVYBYVRjAAAAAGdkVQQAAAByb290VgFhVgFmZ1UCAAAAU2dkVQsAAABSZXNpZGVudGlhbFYBZ2MBZFULAAAAUmVzaWRlbnRpYWxjAwAAAGIAAAAAAAD4f2RVCwAAAFJlc2lkZW50aWFsVgFhYwEAAABjAVYBYVYBYVYBYVYBYWdkVQoAAABDb21tZXJjaWFsVgFnYwFkVQoAAABDb21tZXJjaWFsYwAAAABiAAAAAAAA+H9kVQoAAABDb21tZXJjaWFsVgFhYwEAAABjAVYBYVYBYVYBYVYBYVRjAAAAAGMAVgFhVgFhVgFhVgFhZ2RVBAAAAHJvb3RWAWFWAWZnVQIAAABTZ2RVCwAAAFJlc2lkZW50aWFsVgFnYwFkVQsAAABSZXNpZGVudGlhbGMDAAAAYgAAAAAAAPh/ZFULAAAAUmVzaWRlbnRpYWxWAWFjAQAAAGMBVgFhVgFhVgFhVgFhZ2RVCgAAAENvbW1lcmNpYWxWAWdjAWRVCgAAAENvbW1lcmNpYWxjAAAAAGIAAAAAAAD4f2RVCgAAAENvbW1lcmNpYWxWAWFjAQAAAGMBVgFhVgFhVgFhVgFhVGMAAAAAYwBWAWFWAWFWAWFWAWFjAVRjAWMAYwBiAAAAAAAAAABWAWZVAQAAAFNkVQYAAABiaTI3OTNUYwBjAGMAYWNCBQIAVgFhZFWbBgAAPFJlc3VsdCByZWY9ImRkMTI1Ny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TdHJpbmdWYXJpYWJsZSB2YXJuYW1lPSJiaTI3ODEiIGxhYmVsPSJBVFQgQXNzZXQgVHlwZSIgcmVmPSJiaTI3ODEiIGNvbHVtbj0iYzAiIHNvcnRPbj0iY3VzdG9tIiBjdXN0b21Tb3J0PSJjczYxMjAiLz48TnVtZXJpY1ZhcmlhYmxlIHZhcm5hbWU9ImJpMTY4NCIgbGFiZWw9IkN1dCBPZmYgRGF0ZSIgcmVmPSJiaTE2ODQiIGNvbHVtbj0iYzEiIGZvcm1hdD0iRERNTVlZOCIgdXNhZ2U9ImNhdGVnb3JpY2FsIi8+PFN0cmluZ1ZhcmlhYmxlIHZhcm5hbWU9ImJpMjgzOCIgbGFiZWw9IkludGVyZXN0IFJhdGUgVHlwZSIgcmVmPSJiaTI4MzgiIGNvbHVtbj0iYzIiIHNvcnRPbj0iY3VzdG9tIiBjdXN0b21Tb3J0PSJjczYxMTkiLz48TnVtZXJpY1ZhcmlhYmxlIHZhcm5hbWU9ImJpMjc5MyIgbGFiZWw9IiUgb2YgVE9UQUwgQmFsYW5jZSIgcmVmPSJiaTI3OTMiIGNvbHVtbj0iYzMiIGZvcm1hdD0iUEVSQ0VOVDEyLjIiIHVzYWdlPSJxdWFudGl0YXRpdmUiLz48L1ZhcmlhYmxlcz48Q29sdW1ucz48U3RyaW5nQ29sdW1uIGNvbG5hbWU9ImMwIiBlbmNvZGluZz0idGV4dCIgbWF4TGVuZ3RoPSIxIi8+PE51bWVyaWNDb2x1bW4gY29sbmFtZT0iYzEiIGVuY29kaW5nPSJ0ZXh0IiBkYXRhVHlwZT0iZGF0ZSIvPjxTdHJpbmdDb2x1bW4gY29sbmFtZT0iYzIiIGVuY29kaW5nPSJ0ZXh0IiBtYXhMZW5ndGg9IjEiLz48TnVtZXJpY0NvbHVtbiBjb2xuYW1lPSJjMyIgZW5jb2Rpbmc9InRleHQiIGRhdGFUeXBlPSJkb3VibGUiLz48L0NvbHVtbnM+PERhdGEgZm9ybWF0PSJDU1YiIHJvd0NvdW50PSI5IiBhdmFpbGFibGVSb3dDb3VudD0iOSIgc2l6ZT0iMjg2IiBkYXRhTGF5b3V0PSJtaW5pbWFsIiBncmFuZFRvdGFsPSJmYWxzZSIgaXNJbmRleGVkPSJ0cnVlIiBjb250ZW50S2V5PSJVU1RDN1lSQkJVQ09ER0RVTklYQjZXTEE0UjRLRFg1TSI+PCFbQ0RBVEFbLTEwMCwyMjkxOC4wLC0xMDAsMS4wCi0xMDAsMjI5MTguMCwyLDAuNTM3MzAzMDI2NTYwNTY2NgotMTAwLDIyOTE4LjAsMSwwLjQ2MjY5Njk3MzQzOTQzMTQ1CjMsMjI5MTguMCwtMTAwLDAuNTkyNTY2NDIxODAyOTY2OQozLDIyOTE4LjAsMiwwLjI3NjEwMjkzMzQzNTMyNTI3CjMsMjI5MTguMCwxLDAuMzE2NDYzNDg4MzY3NjQzMgowLDIyOTE4LjAsLTEwMCwwLjQwNzQzMzU3ODE5NzAzMDI0CjAsMjI5MTguMCwyLDAuMjYxMjAwMDkzMTI1MjQyNgowLDIyOTE4LjAsMSwwLjE0NjIzMzQ4NTA3MTc4ODQzCl1dPjwvRGF0YT48U3RyaW5nVGFibGUgZm9ybWF0PSJDU1YiIHJvd0NvdW50PSI0IiBzaXplPSI1NiIgY29udGVudEtleT0iVlAzNFc2SFRNMkhUVkFYTEkzUVdZSE1FUUU1SjRYWlAiPjwhW0NEQVRBWyJDb21tZXJjaWFsIgoiRml4ZWQgcmF0ZSIKIkZsb2F0aW5nIHJhdGUiCiJSZXNpZGVudGlhbCIKXV0+PC9TdHJpbmdUYWJsZT48L1Jlc3VsdD5WAWFjAGMAYwBjAWMAYwBjAFYBYWMBAAAAYwBjAF1FTkRfUkMr</data>
</ReportState>
</file>

<file path=customXml/item2.xml><?xml version="1.0" encoding="utf-8"?>
<ReportState xmlns="sas.reportstate">
  <data type="reportstate">UkNfU1RBUlRbVgVnZ1VjAwAAAFNnYwIAAABjAAAAAGRVBgAAAHZlMTQyNWRVAAAAAGMAAAAAZ5lmVQEAAABTVgFnmGRVBgAAAGJpMTk5NmRVDgAAAEFUVCBBc3NldCBUeXBlYVYBZ2MBZFULAAAAUmVzaWRlbnRpYWxjGPz//2IAAAAAAAD4f2RVCwAAAFJlc2lkZW50aWFsYwEAAABUYwgAAABhYwBnYwIAAABjAAAAAGRVBgAAAHZlMzU2OWRVAAAAAGMAAAAAZ5lmVQEAAABTVgFnmGRVBgAAAGJpNzc2OWRVEgAAAFJlZmluYW5jaW5nIE1hcmtlcmFWAWdjAWRVAgAAADcxYxj8//9iAAAAAAAA+H9kVQIAAAA3MWMBAAAAVGMIAAAAYWMAZ2MCAAAAYwAAAABkVQUAAAB2ZTcyM2RVAAAAAGMAAAAAZ5lmVQEAAABTVgFnmGRVBgAAAGJpMTk3NmRVDAAAAEN1dCBPZmYgRGF0ZWFWAWdjAGFjGPz//2IAAAAAgGHWQGRVCgAAADMwLzA5LzIwMjJjAQAAAFRjCAAAAGFjAFRWAWZVAwAAAFNkVQYAAABiaTE5NzZkVQYAAABiaTE5OTZkVQYAAABiaTMzMjdUVgFhVgFnZFUGAAAAZGQxOTgwVgFmVQQAAABTZFUSAAAAby93IEJ1aWxkaW5ncyBsYW5kZFUgAAAAby93IEJ1aWxkaW5ncyB1bmRlciBjb25zdHJ1Y3Rpb25kVRYAAABvL3cgU3Vic2lkaXNlZCBIb3VzaW5nZFULAAAAUmVzaWRlbnRpYWxUVgFmZ1UHAAAAU1YBZ8BjAAAAAGRVBgAAAGJpMTk3NmRVDAAAAEN1dCBPZmYgRGF0ZWRVBwAAAERETU1ZWThjGAAAAFYBZmNVBgAAAFMAAAAAgGHWQAAAAACAYdZAAAAAAIBh1kAAAAAAgGHWQAAAAACAYdZAAAAAAIBh1kBUVgFhYwEAAABiBgAAAGIAAAAAAAD4f2IAAAAAAAD4f2IAAAAAAAD4f2IAAAAAAAD4f2IAAAAAAAD4f2FjAGMAYwBjAVYBZ8BjAQAAAGRVBgAAAGJpMTk5NmRVDgAAAEFUVCBBc3NldCBUeXBlYWMYAAAAVgFhVgFmY1UGAAAAU5z///8DAAAAAwAAAAMAAAADAAAAAwAAAFRjAQAAAGIGAAAAYgAAAAAAAPh/YgAAAAAAAPh/YgAAAAAAAPh/YgAAAAAAAPh/YgAAAAAAAPh/YWMAYwBjAGMBVgFnwGMBAAAAZFUGAAAAYmkzMzI3ZFUUAAAAQVRUIFByb3BlcnR5IFN1YnR5cGVhYxgAAABWAWFWAWZjVQYAAABTnP///5z///8CAAAAAQAAAAAAAAD/////VGMBAAAAYgYAAABiAAAAAAAA+H9iAAAAAAAA+H9iAAAAAAAA+H9iAAAAAAAA+H9iAAAAAAAA+H9hYwBjAGMAYwFWAWfAYwAAAABkVQYAAABiaTE5NzJkVQwAAABOb21pbmFsIChtbilkVQgAAABDT01NQTEyLmMAAAAAVgFmY1UGAAAAUxrcfQZN2s1AGtx9Bk3azUDEgCbd5GChQAI0H4S2XodABHOJXfozZUAJI3x9WLfHQFRWAWFjAgAAAGIGAAAAYgAAAAAAAPh/YgAAAAAAAPh/YgAAAAAAAPh/YgAAAAAAAPh/YgAAAAAAAPh/YWMAYwBjAGMBVgFnwGMAAAAAZFUGAAAAYmkxOTczZFUYAAAATnVtYmVyIG9mIE1vcnRnYWdlIExvYW5zZFUIAAAAQ09NTUExMi5jGAAAAFYBZmNVBgAAAFMAAAAAkOP2QAAAAACQ4/ZAAAAAAACCpkAAAAAAAIaoQAAAAAAAIJNAAAAAANAe9UBUVgFhYwIAAABiBgAAAGIAAAAAAAD4f2IAAAAAAAD4f2IAAAAAAAD4f2IAAAAAAAD4f2IAAAAAAAD4f2FjAGMAYwBjAVYBZ8BjAAAAAGRVBgAAAGJpMTk3NGRVEQAAACUgb2YgVG90YWwgQXNzZXRzZFULAAAAUEVSQ0VOVDEyLjJjGAAAAFYBZmNVBgAAAFMAAAAAAADwPwAAAAAAAPA/vRyBbeWgwj8ycYxZCg2pPyV29XpnuoY/FBwbYQxs6T9UVgFhYwIAAABiBgAAAGIAAAAAAAD4f2IAAAAAAAD4f2IAAAAAAAD4f2IAAAAAAAD4f2IAAAAAAAD4f2FjAGMAYwBjAVYBZ8BjAAAAAGRVBgAAAGJpMTk3NWRVEQAAACUgTnVtYmVyIG9mIExvYW5zZFULAAAAUEVSQ0VOVDEyLjJjGAAAAFYBZmNVBgAAAFMAAAAAAADwPwAAAAAAAPA/DclyI5p3nz+mFUjpfyShP/Y+XpXivIo/YW/6pQeH7T9UVgFhYwIAAABiBgAAAGIAAAAAAAD4f2IAAAAAAAD4f2IAAAAAAAD4f2IAAAAAAAD4f2IAAAAAAAD4f2FjAGMAYwBjAVRnoGZjVQYAAABTAAAAAAAAVFYBZWNVAAAAAFNUYVYBYWMGAAAAYgYAAABjAWMAYgAAAAAAAAAAVgFhVgFhVgNnZ2RVBgAAAGRkMTk4MFYBYVYBZmdVAQAAAFNnZFUKAAAAMzAvMDkvMjAyMlYBZ2MAYWMY/P//YgAAAACAYdZAZFUKAAAAMzAvMDkvMjAyMlYBZmdVAgAAAFNnZFULAAAATUFUQ0hFU19BTExWAWdjAWRVCwAAAE1BVENIRVNfQUxMY5z///9iAAAAAAAA+H9kVQsAAABNQVRDSEVTX0FMTFYBZmdVAQAAAFNnZFULAAAATUFUQ0hFU19BTExWAWdjAWRVCwAAAE1BVENIRVNfQUxMY5z///9iAAAAAAAA+H9kVQsAAABNQVRDSEVTX0FMTFYBYWMDAAAAYwFWAWZjVQEAAABTAAAAAFRWAWFWAWZnVQQAAABTVgFnYwBhYxj8//9iGtx9Bk3azUBkVQcAAAAxNcKgMjg1VgFnYwBhYxj8//9iAAAAAJDj9kBkVQcAAAA5M8KgNzUzVgFnYwBhYxj8//9iAAAAAAAA8D9kVQgAAAAxMDAsMDAgJVYBZ2MAYWMY/P//YgAAAAAAAPA/ZFUIAAAAMTAwLDAwICVUVgFhVGMCAAAAYwFWAWFWAWFWAWFWAWFnZFULAAAAUmVzaWRlbnRpYWxWAWdjAWRVCwAAAFJlc2lkZW50aWFsYwMAAABiAAAAAAAA+H9kVQsAAABSZXNpZGVudGlhbFYBZmdVBQAAAFNnZFULAAAATUFUQ0hFU19BTExWAWdjAWRVCwAAAE1BVENIRVNfQUxMY5z///9iAAAAAAAA+H9kVQsAAABNQVRDSEVTX0FMTFYBYWMDAAAAYwFWAWZjVQEAAABTAQAAAFRWAWFWAWZnVQQAAABTVgFnYwBhYxj8//9iGtx9Bk3azUBkVQcAAAAxNcKgMjg1VgFnYwBhYxj8//9iAAAAAJDj9kBkVQcAAAA5M8KgNzUzVgFnYwBhYxj8//9iAAAAAAAA8D9kVQgAAAAxMDAsMDAgJVYBZ2MAYWMY/P//YgAAAAAAAPA/ZFUIAAAAMTAwLDAwICVUVgFhZ2RVFgAAAG8vdyBTdWJzaWRpc2VkIEhvdXNpbmdWAWdjAWRVFgAAAG8vdyBTdWJzaWRpc2VkIEhvdXNpbmdjAgAAAGIAAAAAAAD4f2RVFgAAAG8vdyBTdWJzaWRpc2VkIEhvdXNpbmdWAWFjAwAAAGMBVgFmY1UBAAAAUwIAAABUVgFhVgFmZ1UEAAAAU1YBZ2MAYWMY/P//YsSAJt3kYKFAZFUGAAAAMsKgMjI0VgFnYwBhYxj8//9iAAAAAACCpkBkVQYAAAAywqA4ODFWAWdjAGFjGPz//2K9HIFt5aDCP2RVBwAAADE0LDU1ICVWAWdjAGFjGPz//2INyXIjmnefP2RVBgAAADMsMDcgJVRWAWFnZFUgAAAAby93IEJ1aWxkaW5ncyB1bmRlciBjb25zdHJ1Y3Rpb25WAWdjAWRVIAAAAG8vdyBCdWlsZGluZ3MgdW5kZXIgY29uc3RydWN0aW9uYwEAAABiAAAAAAAA+H9kVSAAAABvL3cgQnVpbGRpbmdzIHVuZGVyIGNvbnN0cnVjdGlvblYBYWMDAAAAYwFWAWZjVQEAAABTAwAAAFRWAWFWAWZnVQQAAABTVgFnYwBhYxj8//9iAjQfhLZeh0BkVQMAAAA3NDhWAWdjAGFjGPz//2IAAAAAAIaoQGRVBgAAADPCoDEzOVYBZ2MAYWMY/P//YjJxjFkKDak/ZFUGAAAANCw4OSAlVgFnYwBhYxj8//9iphVI6X8koT9kVQYAAAAzLDM1ICVUVgFhZ2RVEgAAAG8vdyBCdWlsZGluZ3MgbGFuZFYBZ2MBZFUSAAAAby93IEJ1aWxkaW5ncyBsYW5kYwAAAABiAAAAAAAA+H9kVRIAAABvL3cgQnVpbGRpbmdzIGxhbmRWAWFjAwAAAGMBVgFmY1UBAAAAUwQAAABUVgFhVgFmZ1UEAAAAU1YBZ2MAYWMY/P//YgRziV36M2VAZFUDAAAAMTcwVgFnYwBhYxj8//9iAAAAAAAgk0BkVQYAAAAxwqAyMjRWAWdjAGFjGPz//2IldvV6Z7qGP2RVBgAAADEsMTEgJVYBZ2MAYWMY/P//YvY+XpXivIo/ZFUGAAAAMSwzMSAlVFYBYWdkVQEAAAAgVgFnYwFkVQEAAAAgY/////9iAAAAAAAA+H9kVQEAAAAgVgFhYwMAAABjAVYBZmNVAQAAAFMFAAAAVFYBYVYBZmdVBAAAAFNWAWdjAGFjGPz//2IJI3x9WLfHQGRVBwAAADEywqAxNDNWAWdjAGFjGPz//2IAAAAA0B71QGRVBwAAADg2wqA1MDlWAWdjAGFjGPz//2IUHBthDGzpP2RVBwAAADc5LDQ0ICVWAWdjAGFjGPz//2Jhb/qlB4ftP2RVBwAAADkyLDI3ICVUVgFhVGMCAAAAYwFWAWFWAWFWAWFWAWFUYwEAAABjAVYBYVYBYVYBYVYBYVRjAAAAAGMBVgFhVgFhVgFhVgFhVgFmZ1UBAAAAU2dkVRcAAABkZWZhdWx0Um93QXhpc0hpZXJhcmNoeWRVEAAAAFplaWxlbmhpZXJhcmNoaWVWAWZnVQMAAABTZ2RVBgAAAGJpMTk3NmRVDAAAAEN1dCBPZmYgRGF0ZWRVBwAAAERETU1ZWThjAAAAAGMBVgFhVgFhZ2RVBgAAAGJpMTk5NmRVDgAAAEFUVCBBc3NldCBUeXBlYWMBAAAAYwFWAWFWAWFnZFUGAAAAYmkzMzI3ZFUUAAAAQVRUIFByb3BlcnR5IFN1YnR5cGVhYwEAAABjAVYBYVYBYVRjAAAAAGdkVQQAAAByb290VgFhVgFmZ1UBAAAAU2dkVQoAAAAzMC8wOS8yMDIyVgFnYwBhYxj8//9iAAAAAIBh1kBkVQoAAAAzMC8wOS8yMDIyVgFmZ1UBAAAAU2dkVQsAAABSZXNpZGVudGlhbFYBZ2MBZFULAAAAUmVzaWRlbnRpYWxjAwAAAGIAAAAAAAD4f2RVCwAAAFJlc2lkZW50aWFsVgFmZ1UEAAAAU2dkVRYAAABvL3cgU3Vic2lkaXNlZCBIb3VzaW5nVgFnYwFkVRYAAABvL3cgU3Vic2lkaXNlZCBIb3VzaW5nYwIAAABiAAAAAAAA+H9kVRYAAABvL3cgU3Vic2lkaXNlZCBIb3VzaW5nVgFhYwMAAABjAVYBYVYBYVYBYVYBYWdkVSAAAABvL3cgQnVpbGRpbmdzIHVuZGVyIGNvbnN0cnVjdGlvblYBZ2MBZFUgAAAAby93IEJ1aWxkaW5ncyB1bmRlciBjb25zdHJ1Y3Rpb25jAQAAAGIAAAAAAAD4f2RVIAAAAG8vdyBCdWlsZGluZ3MgdW5kZXIgY29uc3RydWN0aW9uVgFhYwMAAABjAVYBYVYBYVYBYVYBYWdkVRIAAABvL3cgQnVpbGRpbmdzIGxhbmRWAWdjAWRVEgAAAG8vdyBCdWlsZGluZ3MgbGFuZGMAAAAAYgAAAAAAAPh/ZFUSAAAAby93IEJ1aWxkaW5ncyBsYW5kVgFhYwMAAABjAVYBYVYBYVYBYVYBYWdkVQEAAAAgVgFnYwFkVQEAAAAgY/////9iAAAAAAAA+H9kVQEAAAAgVgFhYwMAAABjAVYBYVYBYVYBYVYBYVRjAgAAAGMAVgFhVgFhVgFhVgFhVGMBAAAAYwBWAWFWAWFWAWFWAWFUYwAAAABjAFYBYVYBYVYBYVYBYWdkVQQAAAByb290VgFhVgFmZ1UBAAAAU2dkVQoAAAAzMC8wOS8yMDIyVgFnYwBhYxj8//9iAAAAAIBh1kBkVQoAAAAzMC8wOS8yMDIyVgFmZ1UBAAAAU2dkVQsAAABSZXNpZGVudGlhbFYBZ2MBZFULAAAAUmVzaWRlbnRpYWxjAwAAAGIAAAAAAAD4f2RVCwAAAFJlc2lkZW50aWFsVgFmZ1UEAAAAU2dkVRYAAABvL3cgU3Vic2lkaXNlZCBIb3VzaW5nVgFnYwFkVRYAAABvL3cgU3Vic2lkaXNlZCBIb3VzaW5nYwIAAABiAAAAAAAA+H9kVRYAAABvL3cgU3Vic2lkaXNlZCBIb3VzaW5nVgFhYwMAAABjAVYBYVYBYVYBYVYBYWdkVSAAAABvL3cgQnVpbGRpbmdzIHVuZGVyIGNvbnN0cnVjdGlvblYBZ2MBZFUgAAAAby93IEJ1aWxkaW5ncyB1bmRlciBjb25zdHJ1Y3Rpb25jAQAAAGIAAAAAAAD4f2RVIAAAAG8vdyBCdWlsZGluZ3MgdW5kZXIgY29uc3RydWN0aW9uVgFhYwMAAABjAVYBYVYBYVYBYVYBYWdkVRIAAABvL3cgQnVpbGRpbmdzIGxhbmRWAWdjAWRVEgAAAG8vdyBCdWlsZGluZ3MgbGFuZGMAAAAAYgAAAAAAAPh/ZFUSAAAAby93IEJ1aWxkaW5ncyBsYW5kVgFhYwMAAABjAVYBYVYBYVYBYVYBYWdkVQEAAAAgVgFnYwFkVQEAAAAgY/////9iAAAAAAAA+H9kVQEAAAAgVgFhYwMAAABjAVYBYVYBYVYBYVYBYVRjAgAAAGMAVgFhVgFhVgFhVgFhVGMBAAAAYwBWAWFWAWFWAWFWAWFUYwAAAABjAFYBYVYBYVYBYVYBYWMBVGMBYwBjAGIAAAAAAAAAAFYBZlUEAAAAU2RVBgAAAGJpMTk3MmRVBgAAAGJpMTk3M2RVBgAAAGJpMTk3NGRVBgAAAGJpMTk3NVRjAGMAYwBhY0IFAgBWAWFkVZYJAAA8UmVzdWx0IHJlZj0iZGQxOTgw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E5NzYiIGxhYmVsPSJDdXQgT2ZmIERhdGUiIHJlZj0iYmkxOTc2IiBjb2x1bW49ImMwIiBmb3JtYXQ9IkRETU1ZWTgiIHVzYWdlPSJjYXRlZ29yaWNhbCIvPjxTdHJpbmdWYXJpYWJsZSB2YXJuYW1lPSJiaTE5OTYiIGxhYmVsPSJBVFQgQXNzZXQgVHlwZSIgcmVmPSJiaTE5OTYiIGNvbHVtbj0iYzEiIHNvcnRPbj0iY3VzdG9tIiBjdXN0b21Tb3J0PSJjczYxMjAiLz48U3RyaW5nVmFyaWFibGUgdmFybmFtZT0iYmkzMzI3IiBsYWJlbD0iQVRUIFByb3BlcnR5IFN1YnR5cGUiIHJlZj0iYmkzMzI3IiBjb2x1bW49ImMyIiBzb3J0T249ImN1c3RvbSIgY3VzdG9tU29ydD0iY3MzMzI1Ii8+PE51bWVyaWNWYXJpYWJsZSB2YXJuYW1lPSJiaTE5NzIiIGxhYmVsPSJOb21pbmFsIChtbikiIHJlZj0iYmkxOTcyIiBjb2x1bW49ImMzIiBmb3JtYXQ9IkNPTU1BMTIuIiB1c2FnZT0icXVhbnRpdGF0aXZlIiBkZWZpbmVkQWdncmVnYXRpb249InN1bSIvPjxOdW1lcmljVmFyaWFibGUgdmFybmFtZT0iYmkxOTczIiBsYWJlbD0iTnVtYmVyIG9mIE1vcnRnYWdlIExvYW5zIiByZWY9ImJpMTk3MyIgY29sdW1uPSJjNCIgZm9ybWF0PSJDT01NQTEyLiIgdXNhZ2U9InF1YW50aXRhdGl2ZSIvPjxOdW1lcmljVmFyaWFibGUgdmFybmFtZT0iYmkxOTc0IiBsYWJlbD0iJSBvZiBUb3RhbCBBc3NldHMiIHJlZj0iYmkxOTc0IiBjb2x1bW49ImM1IiBmb3JtYXQ9IlBFUkNFTlQxMi4yIiB1c2FnZT0icXVhbnRpdGF0aXZlIi8+PE51bWVyaWNWYXJpYWJsZSB2YXJuYW1lPSJiaTE5NzUiIGxhYmVsPSIlIE51bWJlciBvZiBMb2FucyIgcmVmPSJiaTE5NzUiIGNvbHVtbj0iYzYiIGZvcm1hdD0iUEVSQ0VOVDEyLjIiIHVzYWdlPSJxdWFudGl0YXRpdmUiLz48L1ZhcmlhYmxlcz48Q29sdW1ucz48TnVtZXJpY0NvbHVtbiBjb2xuYW1lPSJjMCIgZW5jb2Rpbmc9InRleHQiIGRhdGFUeXBlPSJkYXRlIi8+PFN0cmluZ0NvbHVtbiBjb2xuYW1lPSJjMSIgZW5jb2Rpbmc9InRleHQiIG1heExlbmd0aD0iMSIvPjxTdHJpbmdDb2x1bW4gY29sbmFtZT0iYzIiIGVuY29kaW5nPSJ0ZXh0IiBtYXhMZW5ndGg9IjE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L0NvbHVtbnM+PERhdGEgZm9ybWF0PSJDU1YiIHJvd0NvdW50PSI2IiBhdmFpbGFibGVSb3dDb3VudD0iNiIgc2l6ZT0iNDE1IiBkYXRhTGF5b3V0PSJtaW5pbWFsIiBncmFuZFRvdGFsPSJmYWxzZSIgaXNJbmRleGVkPSJ0cnVlIiBjb250ZW50S2V5PSJRTUc1WE1LQ0lYUEdPU0lTWlFDWFpFSkZZWFJUSEpMQyI+PCFbQ0RBVEFbMjI5MTguMCwtMTAwLC0xMDAsMTUyODQuNjAxNzYwNjA5MTIzLDkzNzUzLjAsMS4wLDEuMAoyMjkxOC4wLDMsLTEwMCwxNTI4NC42MDE3NjA2MDkxMjMsOTM3NTMuMCwxLjAsMS4wCjIyOTE4LjAsMywyLDIyMjQuNDQ2OTk5NzQzNjcsMjg4MS4wLDAuMTQ1NTM1MTYyNDE5MjQxMjgsMC4wMzA3Mjk2ODMzMTY4MDA1MjcKMjI5MTguMCwzLDEsNzQ3LjgzOTExOTE5MDAwMTIsMzEzOS4wLDAuMDQ4OTI3NjE1NTc2OTU5NDc0LDAuMDMzNDgxNTk1MjU1NjE4NDkKMjI5MTguMCwzLDAsMTY5LjYyNDMxMjE3OTk5OTk1LDEyMjQuMCwwLjAxMTA5NzcyNTMzNDA3NzY2NiwwLjAxMzA1NTU4MjIyMTM2ODkxNgoyMjkxOC4wLDMsLTEsMTIxNDIuNjkxMzI5NDk1NTMyLDg2NTA5LjAsMC43OTQ0Mzk0OTY2Njk3MjY4LDAuOTIyNzMzMTM5MjA2MjEyCl1dPjwvRGF0YT48U3RyaW5nVGFibGUgZm9ybWF0PSJDU1YiIHJvd0NvdW50PSI0IiBzaXplPSI5NSIgY29udGVudEtleT0iWEk3VEdYTDRST0tQMkc2Vkk2QldaS1dYTzNZRUs2UjQiPjwhW0NEQVRBWyJvL3cgQnVpbGRpbmdzIGxhbmQiCiJvL3cgQnVpbGRpbmdzIHVuZGVyIGNvbnN0cnVjdGlvbiIKIm8vdyBTdWJzaWRpc2VkIEhvdXNpbmciCiJSZXNpZGVudGlhbCIKXV0+PC9TdHJpbmdUYWJsZT48L1Jlc3VsdD5WAWFjAGMAYwBjAWMAYwBjAFYBYWMBAAAAYwBjAF1FTkRfUkMr</data>
</ReportState>
</file>

<file path=customXml/item20.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i0xNVQxMzozNzo1NFoiIG5leHRVbmlxdWVOYW1lSW5kZXg9Ijc4Njc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yLTE1VDEzOjU5OjAzLjk2O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wIiBhdmFpbGFibGVSb3dDb3VudD0iMjAiIHNpemU9IjE2MCIgZGF0YUxheW91dD0ibWluaW1hbCIgZ3JhbmRUb3RhbD0iZmFsc2UiIGlzSW5kZXhlZD0iZmFsc2UiIGNvbnRlbnRLZXk9IkNYNElPMlhLNzdWRTM1SUtIV1JNSFdCUldXRUc2NzNHIj4KICAgICAgICAgICAgICAgIDwhW0NEQVRBWzIyOTkzLjAKMjI5OTIuMAoyMjk5MS4wCjIyOTg4LjAKMjI5ODYuMAoyMjk4NS4wCjIyOTg0LjAKMjI5NzkuMAoyMjk0OS4wCjIyOTE4LjAKMjI4ODguMAoyMjg1NS4wCjIyODI2LjAKMjI3OTYuMAoyMjc2NC4wCjIyNzM1LjAKMjI3MDQuMAoyMjY3Ni4wCjIyNjQ1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4MjAiIGJhc2U9ImJpMjkiLz4KICAgICAgICAgICAgICAgIDxSZWxhdGlvbmFsRGF0YUl0ZW0gbmFtZT0iYmk3ODIx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4MjIiIGJhc2U9ImJpODczIi8+CiAgICAgICAgICAgICAgICA8UmVsYXRpb25hbERhdGFJdGVtIG5hbWU9ImJpNzgyMy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4MjQ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ODI1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4MjYiIGJhc2U9ImJpMjkiLz4KICAgICAgICAgICAgICAgIDxSZWxhdGlvbmFsRGF0YUl0ZW0gbmFtZT0iYmk3ODI3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4Mjg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ODI5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ODMw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gzM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4MzI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gzMyIgYmFzZT0iYmkxMDU5Ii8+CiAgICAgICAgICAgICAgICA8UmVsYXRpb25hbERhdGFJdGVtIG5hbWU9ImJpNzgzNC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NzgzNS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ODM2IiBiYXNlPSJiaTEwNTkiLz4KICAgICAgICAgICAgICAgIDxSZWxhdGlvbmFsRGF0YUl0ZW0gbmFtZT0iYmk3ODM3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gzOCIgYmFzZT0iYmkxMDU5Ii8+CiAgICAgICAgICAgICAgICA8UmVsYXRpb25hbERhdGFJdGVtIG5hbWU9ImJpNzgzOS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4NDA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ODQx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g0Mi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4NDM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4NDQ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g0NS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4NDYiIGJhc2U9ImJpMTA1OSIvPgogICAgICAgICAgICAgICAgPFJlbGF0aW9uYWxEYXRhSXRlbSBuYW1lPSJiaTc4NDc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g0OC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g0OS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4NTA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c4NTE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c4NTI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g1My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3ODU0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c4NTUiIGJhc2U9ImJpOTI0Ii8+CiAgICAgICAgICAgICAgICA8UmVsYXRpb25hbERhdGFJdGVtIG5hbWU9ImJpNzg1Ni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3ODU3IiBiYXNlPSJiaTkyNCIvPgogICAgICAgICAgICAgICAgPFJlbGF0aW9uYWxEYXRhSXRlbSBuYW1lPSJiaTc4NTg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zg1OSIgYmFzZT0iYmk5MjQiLz4KICAgICAgICAgICAgICAgIDxSZWxhdGlvbmFsRGF0YUl0ZW0gbmFtZT0iYmk3ODYw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c4NjE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3ODYyIiBiYXNlPSJiaTkyNCIvPgogICAgICAgICAgICAgICAgPFJlbGF0aW9uYWxEYXRhSXRlbSBuYW1lPSJiaTc4NjM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g2NC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3OCIgYmFzZT0iYmk1OC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NjUiIGJhc2U9ImJpNDMiLz4KICAgICAgICAgICAgICAgIDxSZWxhdGlvbmFsRGF0YUl0ZW0gbmFtZT0iYmk3ODY2IiBiYXNlPSJiaTY0Ii8+CiAgICAgICAgICAgIDwvQnVzaW5lc3NJdGVtcz4KICAgICAgICAgICAgPERhdGFEZWZpbml0aW9uIG5hbWU9ImRkNzI1OCIgdHlwZT0icmVsYXRpb25hbCIgZGF0YVNvdXJjZT0iZHMzNCI+CiAgICAgICAgICAgICAgICA8UmVsYXRpb25hbFF1ZXJ5IGRldGFpbD0iZmFsc2UiIGNvbHVtblRvdGFscz0idHJ1ZSIgb21pdFRvdGFsSXRlbXM9ImJpNzI3MCBiaTcyNzMiPgogICAgICAgICAgICAgICAgICAgIDxTb3J0SXRlbXM+CiAgICAgICAgICAgICAgICAgICAgICAgIDxTb3J0SXRlbSByZWY9ImJpNzI2MyIgc29ydERpcmVjdGlvbj0iZGV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I3OC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DwvRGV0YWlsRmlsdGVycz4KICAgICAgICAgICAgPC9BcHBsaWVkRmlsdGVycz4KICAgICAgICA8L1BhcmVudERhdGFEZWZpbml0aW9uPgogICAgICAgIDxQYXJlbnREYXRhRGVmaW5pdGlvbiBuYW1lPSJkZDc3MTEiIGRhdGFTb3VyY2VzPSJkczM0IGRzMjEzOCIgY2hpbGRRdWVyeVJlbGF0aW9uc2hpcD0iaW5kZXBlbmRlbnQiPgogICAgICAgICAgICA8QnVzaW5lc3NJdGVtcz4KICAgICAgICAgICAgICAgIDxTeW50aGV0aWNJdGVtcyBuYW1lPSJzaTc3MTMiPgogICAgICAgICAgICAgICAgICAgIDxJdGVtIG5hbWU9ImJpNzcxNCIgcHVycG9zZT0ibWVzc2FnZSIvPgogICAgICAgICAgICAgICAgPC9TeW50aGV0aWNJdGVtcz4KICAgICAgICAgICAgICAgIDxSZWxhdGlvbmFsRGF0YUl0ZW0gbmFtZT0iYmkyMTczIiBiYXNlPSJiaTQ4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3NzEyIiB0eXBlPSJwcm9jZWR1cmFsIiBkYXRhU291cmNlcz0iZHMzNCBkczIxMzgiPgogICAgICAgICAgICAgICAgPFByb2NlZHVyYWxRdWVyeSB0eXBlPSJqb2luIj4KICAgICAgICAgICAgICAgICAgICA8R2VuZXJhdGVkUmVzb3VyY2VzPgogICAgICAgICAgICAgICAgICAgICAgICA8R2VuZXJhdGVkVGFibGUgcHVycG9zZT0iam9pbmVkVGFibGUiIG5hbWU9ImdlNzcxNS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zM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3NzY1IiBwdXJwb3NlPSJzdGF0dXMiIHN5bnRoZXRpY0l0ZW1zPSJzaTc3MTM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ZXEoJHtiaTE5LGJpbm5lZH0sJzgzJy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PC9CdXNpbmVzc0l0ZW1Gb2xkZXI+CiAgICAgICAgICAgIDxBcHBsaWVkRmlsdGVycy8+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jcw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2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ub3RNaXNzaW5nKCR7Ymk5MjQsYmlubmVkfS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FJlbGF0aW9uYWxGaWx0ZXJJdGVtIG5hbWU9ImJpNjkyOCI+CiAgICAgICAgICAgICAgICAgICAgPEV4cHJlc3Npb24+ZXEoJHtiaTkxOCxiaW5uZWR9LCdDUF8wMjcwX01SVEdfQUNUJyk8L0V4cHJlc3Npb24+CiAgICAgICAgICAgICAgICA8L1JlbGF0aW9uYWxGaWx0ZXJJdGVtPgogICAgICAgICAgICAgICAgPERhdGFJdGVtIG5hbWU9ImJpNzA3MCIgeHJlZj0iQ1VTVF9SSVNLX0NMQVNTIi8+CiAgICAgICAgICAgIDwvQnVzaW5lc3NJdGVtRm9sZGVyPgogICAgICAgICAgICA8QXBwbGllZEZpbHRlcnM+CiAgICAgICAgICAgICAgICA8RGF0YVNvdXJjZVN1YnNldEZpbHRlcnM+CiAgICAgICAgICAgICAgICAgICAgPEJ1c2luZXNzSXRlbSByZWY9ImJpNjkyOCIvPgogICAgICAgICAgICAgICAgPC9EYXRhU291cmNlU3Vic2V0RmlsdGVycz4KICAgICAgICAgICAgPC9BcHBsaWVkRmlsdGVycz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zcxMiIgcmVzb3VyY2U9ImdlNzcxNSIgc291cmNlcz0iZHMzNCBkczIxMzgiIHR5cGU9InN0YW5kYWxvbmUiIGxpZmV0aW1lPSJleGVjdXRvciIgZXh0ZXJuYWxSZWZlcmVuY2VOYW1lPSJjYXMtc2hhcmVkLWRlZmF1bHRTVDVfUlNMVE1PT0RZU19CT05EY2FzLXNoYXJlZC1kZWZhdWx0U1Q1X1JTTFRNT09EWVNfQ0FTSERBVEVfSVNTVUVBTU9SVF9TVFJVQ1RVUkVUWVBFX0JPTkRCb25kX1R5cGVCb25kX1VzYWdlQ09VUE9OX0ZSRVFVRU5DWUNVUlJFTkNZVF9EQVRfU1RJQ0hUQUdGSVhFRF9GTE9BVFRfREFUX0xPQURfSElTVElSX0JFSEFWSU9SSVNJTkNPVU5UUllfSVNTVUVSTkFNRV9JU1NVRVJEQVRFX01BVFVSSVRZREFURV9ORVhUX0NPVVBPTlFSTV9BQ0NPVU5URVJTVEVfUkFURV9JTkRFWFJFRklOQU5DSU5HX01BUktFUlNPRlRCVUxMRVRUcmFkZV9GaWx0ZXJfTmFtZU1PT0RZU19BVkVSQUdFX0xJRkVDT1VQT05OVU1fSVNTVUVSUE1fUFZQTV9QVl9FVVJNS1RfVkFMTUtUX1ZBTF9FVVJQTV9DQV9OT1RJT05BTFBNX0NBX05PVElPTkFMX0VVUk5VTV9PRU5CX0lERU5UX0ZJUlJBVEVfSU5ERVhfSURSQVRFX0lOREVYX1NQUkVBRERPTV9QT09MQ09ERV9DVVJSRU5DWVRfREFUX1NUSUNIVEFHSVJfQkVIQVZJT1JMT0NBVElPTlBST1ZJREVSUVJNX0FDQ09VTlRSRUZJTkFOQ0lOR19NQVJLRVJUX0RBVF9MT0FEX0hJU1RBVkdfTElGRU1PT0RZU19BTVRfQ0FTSE1PT0RZU19BTVRfQ0FTSF9FVVJ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8L0J1c2luZXNzSXRlbUZvbGRlcj4KICAgICAgICAgICAgPEFwcGxpZWRGaWx0ZXJzL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yMCxiaTc4MjE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yMixiaTc4MjM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jQ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jU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NixiaTc4Mjc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yOD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OT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w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zMT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lNjaGFsdGZsw6RjaGVubGVpc3Rl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MzI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zLGJpNzgzND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U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ICAgIDxNZWFzdXJlIG5hbWU9InZlNzI5MyIgdmFyaWFibGU9ImJpNzI5MiIgY29tcGFjdEZvcm1hdD0iZmFsc2UiLz4KICAgICAgICAgICAgICAgICAgICAgICAgPE1lYXN1cmUgbmFtZT0idmU3Mjk3IiB2YXJpYWJsZT0iYmk3Mjk2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zNixiaTc4Mzc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4LGJpNzgzOT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w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E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Mj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Mz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ND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1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2LGJpNzg0Nz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4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TY2hhbHRmbMOkY2hlbmxlaXN0ZS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0OTwvUHJvcGVydHk+CiAgICAgICAgICAgIDwvRWRpdG9yUHJvcGVydGllcz4KICAgICAgICAgICAgPExpbmtCYXIvPgogICAgICAgIDwvUHJvbXB0PgogICAgICAgIDxQcm9tcHQgbmFtZT0idmUzNTY5IiBsYWJlbD0iU2NoYWx0ZmzDpGNoZW5sZWlzdGU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TA8L1Byb3BlcnR5PgogICAgICAgICAgICA8L0VkaXRvclByb3BlcnRpZXM+CiAgICAgICAgICAgIDxMaW5rQmFyLz4KICAgICAgICA8L1Byb21wdD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NTE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xMTU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CAgICA8Q29sdW1uIHZhcmlhYmxlPSJiaTc4MTc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c2MjAgYmk3NjI0IGJpNzY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UyPC9Qcm9wZXJ0eT4KICAgICAgICAgICAgPC9FZGl0b3JQcm9wZXJ0aWVzPgogICAgICAgICAgICA8QXhlcz4KICAgICAgICAgICAgICAgIDxBeGlzIHR5cGU9InJvdyI+CiAgICAgICAgICAgICAgICAgICAgPEhpZXJhcmNoeSBuYW1lPSJ2ZTc2MjUiIHZhcmlhYmxlPSJiaTc2MjQiLz4KICAgICAgICAgICAgICAgICAgICA8SGllcmFyY2h5IG5hbWU9InZlNzYzNSIgdmFyaWFibGU9ImJpNzYzNCIvPgogICAgICAgICAgICAgICAgPC9BeGlzPgogICAgICAgICAgICAgICAgPEF4aXMgdHlwZT0iY29sdW1uIj4KICAgICAgICAgICAgICAgICAgICA8SGllcmFyY2h5IG5hbWU9InZlNzYyMSIgdmFyaWFibGU9ImJpNzYyM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Qcm9tcHQgbmFtZT0idmU2NDYyIiBsYWJlbD0iU2NoYWx0ZmzDpGNoZW5sZWlzdGUgLSBSZWZpbmFuY2luZyBNYXJrZXIgNC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TM8L1Byb3BlcnR5PgogICAgICAgICAgICA8L0VkaXRvclByb3BlcnRpZXM+CiAgICAgICAgICAgIDxMaW5rQmFyLz4KICAgICAgICA8L1Byb21wdD4KICAgICAgICA8UHJvbXB0IG5hbWU9InZlNjQ2OSIgbGFiZWw9IlNjaGFsdGZsw6RjaGVubGVpc3Rl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TQ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1NSxiaTc4NTY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1NyxiaTc4NTg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TksYmk3ODYw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jE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2MixiaTc4NjM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Y0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Nzg2NSxiaTc4NjY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yNzg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5MTg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gz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44Mz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ODM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zEyNSIgZGF0YT0iZGQ3MTIzIiByZXN1bHREZWZpbml0aW9ucz0iZGQ3MTIxIiBsYWJlbFZhcmlhYmxlPSJiaTcxMjAiIHZhbHVlVmFyaWFibGU9ImJpNzEyMCI+CiAgICAgICAgICAgIDxEZWZhdWx0VmFsdWU+CiAgICAgICAgICAgICAgICA8U3RyaW5nPjgz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c4MzM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3ODIw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c4MjY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zgyMi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c4MzI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gzNi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4Mzg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ODQ2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3ODI4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c4NTE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zgyNS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3ODI0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c4Mjc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zgyM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3ODUy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c4MjM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3ODQ5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3ODM1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3ODQx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3ODQy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3ODQz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3ODQ0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3ODQ1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3ODQ4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3ODI5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3ODMw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3ODMx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zg1M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zgzNC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zgzNy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zgzOS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zg0M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zg0Ny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zg1NS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zg1Ny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zg1OS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zg2M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zg2Mi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zg1Ni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zg1OC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zg2M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zg2My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c4NTM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c4NTQ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3ODY0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Nzg2NS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Nzg2Ni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NzA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Nzc2NyIgc291cmNlPSJkczM0IiB0YXJnZXQ9ImRzMjIxMiI+CiAgICAgICAgICAgIDxJbnRlcm5hbENvbHVtbk1hcHBpbmcgc291cmNlPSJiaTQ4IiB0YXJnZXQ9ImJpMjIyNSIvPgogICAgICAgIDwvSW50ZXJuYWxEYXRhU291cmNlTWFwcGluZz4KICAgICAgICA8SW50ZXJuYWxEYXRhU291cmNlTWFwcGluZyBuYW1lPSJkbTc3Njg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EyLTE1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yLTEyLTE1VDEzOjM3OjU0Ljk2NF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jkxOC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Ni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zIi8+CiAgICAgICAgICAgIDwvQ3Jvc3N0YWJTdGF0ZT4KICAgICAgICAgICAgPFRhYmxlU3RhdGUgZWxlbWVudD0idmU3NDQiPgogICAgICAgICAgICAgICAgPFZpc2libGVDZWxscyBob3Jpem9udGFsSW5kZXg9IjAiIHZlcnRpY2FsSW5kZXg9IjAiIGhvcml6b250YWxDZWxscz0iMiIgdmVydGljYWxDZWxscz0iMS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cyNT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200.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xMDozMzowNVoiIG5leHRVbmlxdWVOYW1lSW5kZXg9IjY4NT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NzkzIiBiYXNlPSJiaTI5Ii8+CiAgICAgICAgICAgICAgICA8UmVsYXRpb25hbERhdGFJdGVtIG5hbWU9ImJpNjc5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Nzk1IiBiYXNlPSJiaTg3MyIvPgogICAgICAgICAgICAgICAgPFJlbGF0aW9uYWxEYXRhSXRlbSBuYW1lPSJiaTY3OT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Nzk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5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k5IiBiYXNlPSJiaTI5Ii8+CiAgICAgICAgICAgICAgICA8UmVsYXRpb25hbERhdGFJdGVtIG5hbWU9ImJpNjgw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4MD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DA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DA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gw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4MD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gwNiIgYmFzZT0iYmkxMDU5Ii8+CiAgICAgICAgICAgICAgICA8UmVsYXRpb25hbERhdGFJdGVtIG5hbWU9ImJpNjgw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4MD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gwOSIgYmFzZT0iYmkxMDU5Ii8+CiAgICAgICAgICAgICAgICA8UmVsYXRpb25hbERhdGFJdGVtIG5hbWU9ImJpNjgx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4MTEiIGJhc2U9ImJpMTA1OSIvPgogICAgICAgICAgICAgICAgPFJlbGF0aW9uYWxEYXRhSXRlbSBuYW1lPSJiaTY4MT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DE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gx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4MT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DE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DE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4MT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DE5IiBiYXNlPSJiaTEwNTkiLz4KICAgICAgICAgICAgICAgIDxSZWxhdGlvbmFsRGF0YUl0ZW0gbmFtZT0iYmk2ODI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4Mj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4Mj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gy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4Mj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4Mj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DI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gy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4Mj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4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D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4Mz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4Mz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4Mz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gz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DM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DM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4Mz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gzOCIgYmFzZT0iYmk5MjQiLz4KICAgICAgICAgICAgICAgIDxSZWxhdGlvbmFsRGF0YUl0ZW0gbmFtZT0iYmk2ODM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4NDAiIGJhc2U9ImJpOTI0Ii8+CiAgICAgICAgICAgICAgICA8UmVsYXRpb25hbERhdGFJdGVtIG5hbWU9ImJpNjg0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DQyIiBiYXNlPSJiaTkyNCIvPgogICAgICAgICAgICAgICAgPFJlbGF0aW9uYWxEYXRhSXRlbSBuYW1lPSJiaTY4ND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g0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4NDUiIGJhc2U9ImJpOTI0Ii8+CiAgICAgICAgICAgICAgICA8UmVsYXRpb25hbERhdGFJdGVtIG5hbWU9ImJpNjg0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4ND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DQ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4ND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g1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DUxIiBiYXNlPSJiaTMxIi8+CiAgICAgICAgICAgICAgICA8UmVsYXRpb25hbERhdGFJdGVtIG5hbWU9ImJpNjg1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DUzIiBiYXNlPSJiaTMxIi8+CiAgICAgICAgICAgICAgICA8UmVsYXRpb25hbERhdGFJdGVtIG5hbWU9ImJpNjg1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4NT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DU2IiBiYXNlPSJiaTkyNCIvPgogICAgICAgICAgICAgICAgPFJlbGF0aW9uYWxEYXRhSXRlbSBuYW1lPSJiaTY4NT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zLGJpNjc5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1LGJpNjc5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k5LGJpNjgw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NixiaTY4MD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OSxiaTY4MT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xLGJpNjgx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5LGJpNjgy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Mj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4LGJpNjgz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wLGJpNjg0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MixiaTY4ND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1LGJpNjg0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Q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Q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EsYmk2ODU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MsYmk2ODU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YsYmk2ODU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gw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3OT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c5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Nzk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gw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DA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gx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4MT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DA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4Mj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c5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Nzk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4MD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c5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DM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3OT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DI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DA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DE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DE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DE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DE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DE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DI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DA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DA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DA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gy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gw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gx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gx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gx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gy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4Mj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4Mj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DI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gy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4Mj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DM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gz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4Mz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DM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gz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gz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g0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g0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g0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g0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gz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g0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g0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g0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4Mz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4Mz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4ND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4ND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4NT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4NT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4NT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4NT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4NT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DQ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g1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4NT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g1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VQxMDozMzowNS42MzN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NTUz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wIi8+CiAgICAgICAgICAgIDwvQ3Jvc3N0YWJTdGF0ZT4KICAgICAgICAgICAgPENyb3NzdGFiU3RhdGUgZWxlbWVudD0idmU2NTkiPgogICAgICAgICAgICAgICAgPFZpc2libGVDZWxscyBob3Jpem9udGFsSW5kZXg9IjAiIHZlcnRpY2FsSW5kZXg9IjAiIGhvcml6b250YWxDZWxscz0iMSIgdmVydGljYWxDZWxscz0iMCIvPgogICAgICAgICAgICA8L0Nyb3NzdGFiU3RhdGU+CiAgICAgICAgICAgIDxDcm9zc3RhYlN0YXRlIGVsZW1lbnQ9InZlNzE1Ij4KICAgICAgICAgICAgICAgIDxWaXNpYmxlQ2VsbHMgaG9yaXpvbnRhbEluZGV4PSIwIiB2ZXJ0aWNhbEluZGV4PSIwIiBob3Jpem9udGFsQ2VsbHM9IjAiIHZlcnRpY2FsQ2VsbHM9IjMiLz4KICAgICAgICAgICAgPC9Dcm9zc3RhYlN0YXRlPgogICAgICAgICAgICA8VGFibGVTdGF0ZSBlbGVtZW50PSJ2ZTc0NCI+CiAgICAgICAgICAgICAgICA8VmlzaWJsZUNlbGxzIGhvcml6b250YWxJbmRleD0iMCIgdmVydGljYWxJbmRleD0iMCIgaG9yaXpvbnRhbENlbGxzPSIyIiB2ZXJ0aWNhbENlbGxzPSIw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201.xml><?xml version="1.0" encoding="utf-8"?>
<ReportState xmlns="sas.reportstate">
  <data type="reportstate">UkNfU1RBUlRbVgVnZ1VjAwAAAFNnYwIAAABjAAAAAGRVBgAAAHZlNjQ2MmRVAAAAAGMAAAAAZ5lmVQEAAABTVgFnmGRVBgAAAGJpNzgwMWRVEgAAAFJlZmluYW5jaW5nIE1hcmtlcmFWAWdjAWRVAgAAADcxYxj8//9iAAAAAAAA+H9kVQIAAAA3MWMBAAAAVGMIAAAAYWMAZ2MCAAAAYwAAAABkVQYAAAB2ZTY0NjlkVQAAAABjAAAAAGeZZlUBAAAAU1YBZ5hkVQYAAABiaTc4MDJkVQ4AAABBVFQgQXNzZXQgVHlwZWFWAWdjAWRVCgAAAENvbW1lcmNpYWxjGPz//2IAAAAAAAD4f2RVCgAAAENvbW1lcmNpYWxjAQAAAFRjCAAAAGFjAGdjAgAAAGMAAAAAZFUFAAAAdmU3MjNkVQAAAABjAAAAAGeZZlUBAAAAU1YBZ5hkVQYAAABiaTY1NDdkVQwAAABDdXQgT2ZmIERhdGVhVgFnYwBhYxj8//9iAAAAAIBh1kBkVQoAAAAzMC8wOS8yMDIyYwEAAABUYwgAAABhYwBUVgFmVQIAAABTZFUGAAAAYmk2NTQ5ZFUGAAAAYmk2NTQ3VFYBYVYBZ2RVBgAAAGRkNjU1MlYBZlUCAAAAU2RVGQAAADFzdCBsaWVuIC8gTm8gcHJpb3IgcmFua3NkVQUAAABPdGhlclRWAWZnVQMAAABTVgFnwGMAAAAAZFUGAAAAYmk2NTQ3ZFUMAAAAQ3V0IE9mZiBEYXRlZFUHAAAARERNTVlZOGMYAAAAVgFmY1UCAAAAUwAAAACAYdZAAAAAAIBh1kBUVgFhYwEAAABiAgAAAGIAAAAAAAD4f2IAAAAAAAD4f2IAAAAAAAD4f2IAAAAAAAD4f2IAAAAAAAD4f2FjAGMAYwBjAVYBZ8BjAQAAAGRVBgAAAGJpNjU0OWRVDwAAAExvYW4gYnkgUmFua2luZ2FjGAAAAFYBYVYBZmNVAgAAAFMAAAAAAQAAAFRjAQAAAGICAAAAYgAAAAAAAPh/YgAAAAAAAPh/YgAAAAAAAPh/YgAAAAAAAPh/YgAAAAAAAPh/YWMAYwBjAGMBVgFnwGMAAAAAZFUGAAAAYmk2NTQ4ZFUSAAAAJSBvZiBUT1RBTCBCYWxhbmNlZFULAAAAUEVSQ0VOVDEyLjJjGAAAAFYBZmNVAgAAAFOjQSR8EPLnP8Z8twffG9A/VFYBYWMCAAAAYgIAAABiAAAAAAAA+H9iAAAAAAAA+H9iAAAAAAAA+H9iAAAAAAAA+H9iAAAAAAAA+H9hYwBjAGMAYwFUZ6BmY1UCAAAAUwAAVFYBZWNVAAAAAFNUYVYBYWMCAAAAYgIAAABjAWMAYgAAAAAAAAAAVgFhVgFhVgNnZ2RVBgAAAGRkNjU1MlYBYVYBZmdVAgAAAFNnZFUZAAAAMXN0IGxpZW4gLyBObyBwcmlvciByYW5rc1YBZ2MBZFUZAAAAMXN0IGxpZW4gLyBObyBwcmlvciByYW5rc2MAAAAAYgAAAAAAAPh/ZFUZAAAAMXN0IGxpZW4gLyBObyBwcmlvciByYW5rc1YBZmdVAQAAAFNnZFUKAAAAMzAvMDkvMjAyMlYBZ2MAYWMY/P//YgAAAACAYdZAZFUKAAAAMzAvMDkvMjAyMlYBYWMCAAAAYwFWAWZjVQEAAABTAAAAAFRWAWFWAWZnVQEAAABTVgFnYwBhYxj8//9io0EkfBDy5z9kVQcAAAA3NCw4MyAlVFYBYVRjAQAAAGMBVgFhVgFhVgFhVgFhZ2RVBQAAAE90aGVyVgFnYwFkVQUAAABPdGhlcmMBAAAAYgAAAAAAAPh/ZFUFAAAAT3RoZXJWAWZnVQEAAABTZ2RVCgAAADMwLzA5LzIwMjJWAWdjAGFjGPz//2IAAAAAgGHWQGRVCgAAADMwLzA5LzIwMjJWAWFjAgAAAGMBVgFmY1UBAAAAUwEAAABUVgFhVgFmZ1UBAAAAU1YBZ2MAYWMY/P//YsZ8twffG9A/ZFUHAAAAMjUsMTcgJVRWAWFUYwEAAABjAVYBYVYBYVYBYVYBYVRjAAAAAGMBVgFhVgFhVgFhVgFhVgFmZ1UCAAAAU2dkVRcAAABkZWZhdWx0Um93QXhpc0hpZXJhcmNoeWRVEAAAAFplaWxlbmhpZXJhcmNoaWVWAWZnVQEAAABTZ2RVBgAAAGJpNjU0OWRVDwAAAExvYW4gYnkgUmFua2luZ2FjAQAAAGMBVgFhVgFhVGMAAAAAZ2RVBAAAAHJvb3RWAWFWAWZnVQIAAABTZ2RVGQAAADFzdCBsaWVuIC8gTm8gcHJpb3IgcmFua3NWAWdjAWRVGQAAADFzdCBsaWVuIC8gTm8gcHJpb3IgcmFua3NjAAAAAGIAAAAAAAD4f2RVGQAAADFzdCBsaWVuIC8gTm8gcHJpb3IgcmFua3NWAWFjAQAAAGMBVgFhVgFhVgFhVgFhZ2RVBQAAAE90aGVyVgFnYwFkVQUAAABPdGhlcmMBAAAAYgAAAAAAAPh/ZFUFAAAAT3RoZXJWAWFjAQAAAGMBVgFhVgFhVgFhVgFhVGMAAAAAYwBWAWFWAWFWAWFWAWFnZFUEAAAAcm9vdFYBYVYBZmdVAgAAAFNnZFUZAAAAMXN0IGxpZW4gLyBObyBwcmlvciByYW5rc1YBZ2MBZFUZAAAAMXN0IGxpZW4gLyBObyBwcmlvciByYW5rc2MAAAAAYgAAAAAAAPh/ZFUZAAAAMXN0IGxpZW4gLyBObyBwcmlvciByYW5rc1YBYWMBAAAAYwFWAWFWAWFWAWFWAWFnZFUFAAAAT3RoZXJWAWdjAWRVBQAAAE90aGVyYwEAAABiAAAAAAAA+H9kVQUAAABPdGhlclYBYWMBAAAAYwFWAWFWAWFWAWFWAWFUYwAAAABjAFYBYVYBYVYBYVYBYWMBZ2RVGgAAAGRlZmF1bHRDb2x1bW5BeGlzSGllcmFyY2h5ZFURAAAAU3BhbHRlbmhpZXJhcmNoaWVWAWZnVQEAAABTZ2RVBgAAAGJpNjU0N2RVDAAAAEN1dCBPZmYgRGF0ZWRVBwAAAERETU1ZWThjAAAAAGMBVgFhVgFhVGMAAAAAZ2RVBAAAAHJvb3RWAWFWAWZnVQEAAABTZ2RVCgAAADMwLzA5LzIwMjJWAWdjAGFjGPz//2IAAAAAgGHWQGRVCgAAADMwLzA5LzIwMjJWAWFjAQAAAGMBVgFhVgFhVgFhVgFhVGMAAAAAYwBWAWFWAWFWAWFWAWFnZFUEAAAAcm9vdFYBYVYBZmdVAQAAAFNnZFUKAAAAMzAvMDkvMjAyMlYBZ2MAYWMY/P//YgAAAACAYdZAZFUKAAAAMzAvMDkvMjAyMlYBYWMBAAAAYwFWAWFWAWFWAWFWAWFUYwAAAABjAFYBYVYBYVYBYVYBYWMBVGMBYwBjAGIAAAAAAAAAAFYBZlUBAAAAU2RVBgAAAGJpNjU0OFRjAGMAYwBhY0IFAgBWAWFkVcwEAAA8UmVzdWx0IHJlZj0iZGQ2NTUy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Y1NDciIGxhYmVsPSJDdXQgT2ZmIERhdGUiIHJlZj0iYmk2NTQ3IiBjb2x1bW49ImMwIiBmb3JtYXQ9IkRETU1ZWTgiIHVzYWdlPSJjYXRlZ29yaWNhbCIvPjxTdHJpbmdWYXJpYWJsZSB2YXJuYW1lPSJiaTY1NDkiIGxhYmVsPSJMb2FuIGJ5IFJhbmtpbmciIHJlZj0iYmk2NTQ5IiBjb2x1bW49ImMxIi8+PE51bWVyaWNWYXJpYWJsZSB2YXJuYW1lPSJiaTY1NDgiIGxhYmVsPSIlIG9mIFRPVEFMIEJhbGFuY2UiIHJlZj0iYmk2NTQ4IiBjb2x1bW49ImMy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L0NvbHVtbnM+PERhdGEgZm9ybWF0PSJDU1YiIHJvd0NvdW50PSIyIiBhdmFpbGFibGVSb3dDb3VudD0iMiIgc2l6ZT0iNTkiIGRhdGFMYXlvdXQ9Im1pbmltYWwiIGdyYW5kVG90YWw9ImZhbHNlIiBpc0luZGV4ZWQ9InRydWUiIGNvbnRlbnRLZXk9IjdQSFBEVlJUS1pWUUk0WFNOUVVSWUZXQUs0SFJLT1YzIj48IVtDREFUQVsyMjkxOC4wLDAsMC43NDgyOTg4NzYyNTEzMjk3CjIyOTE4LjAsMSwwLjI1MTcwMTEyMzc0ODY3MDkzCl1dPjwvRGF0YT48U3RyaW5nVGFibGUgZm9ybWF0PSJDU1YiIHJvd0NvdW50PSIyIiBzaXplPSIzNiIgY29udGVudEtleT0iNVBJQ05MUDZLNkpLRU5DT01QRkE1UUJQUkpHSFlOT0UiPjwhW0NEQVRBWyIxc3QgbGllbiAvIE5vIHByaW9yIHJhbmtzIgoiT3RoZXIiCl1dPjwvU3RyaW5nVGFibGU+PC9SZXN1bHQ+VgFhYwBjAGMAYwFjAGMAYwBWAWFjAQAAAGMAYwBdRU5EX1JDKw==</data>
</ReportState>
</file>

<file path=customXml/item202.xml><?xml version="1.0" encoding="utf-8"?>
<ReportState xmlns="sas.reportstate">
  <data type="reportstate">UkNfU1RBUlRbVgVnZ1VjAgAAAFNnYwIAAABjAAAAAGRVBgAAAHZlMTIzNmRVAAAAAGMAAAAAZ5lmVQEAAABTVgFnmGRVBgAAAGJpODcxNmRVEgAAAFJlZmluYW5jaW5nIE1hcmtlcmFWAWdjAWRVAgAAADgzYxj8//9iAAAAAAAA+H9kVQIAAAA4M2MBAAAAVGMIAAAAYWMAZ2MCAAAAYwAAAABkVQUAAAB2ZTcyM2RVAAAAAGMAAAAAZ5lmVQEAAABTVgFnmGRVBQAAAGJpMTE0ZFUMAAAAQ3V0IE9mZiBEYXRlYVYBZ2MAYWMY/P//YgAAAACAXNdAZFUKAAAAMzAvMDYvMjAyNWMBAAAAVGMIAAAAYWMAVFYBZlUBAAAAU2RVBQAAAGJpMTE0VFYBYVYBZ2RVBgAAAGRkNDI1NVYBYVYBZmdVDwAAAFNWAWfAYwAAAABkVQUAAABiaTExNGRVBAAAAERhdGVkVQUAAABEQVRFOWMYAAAAVgFmY1UBAAAAUwAAAACAXNdAVFYBYWMBAAAAYgEAAABiAAAAAIBc10BiAAAAAIBc10BiAAAAAIBc10BiAAAAAAAA+H9iAAAAAAAA+H9hYwBjAGMAYwBWAWfAYwAAAABkVQYAAABiaTQwODFkVRIAAABUb3RhbCBDb3ZlciBBc3NldHNkVQgAAABDT01NQTEyLmMAAAAAVgFmY1UBAAAAUyCX9tVuJ1NAVFYBYWMCAAAAYgEAAABiIJf21W4nU0BiIJf21W4nU0BiIJf21W4nU0BiAAAAAAAA+H9iAAAAAAAA+H9hYwBjAGMAYwBWAWfAYwAAAABkVQYAAABiaTQxMzRkVRkAAABPdXRzdGFuZGluZyBDb3ZlcmVkIEJvbmRzZFUIAAAAQ09NTUExMi5jAAAAAFYBZmNVAQAAAFMAAAAAAMBEQFRWAWFjAgAAAGIBAAAAYgAAAAAAwERAYgAAAAAAwERAYgAAAAAAwERAYgAAAAAAAPh/YgAAAAAAAPh/YWMAYwBjAGMAVgFnwGMAAAAAZFUGAAAAYmk0MTM5ZFUaAAAAQ292ZXIgUG9vbCBTaXplIFtOUFZdIChtbilkVQgAAABDT01NQTEyLmMAAAAAVgFmY1UBAAAAUwAkhiLoYE9AVFYBYWMCAAAAYgEAAABiACSGIuhgT0BiACSGIuhgT0BiACSGIuhgT0BiAAAAAAAA+H9iAAAAAAAA+H9hYwBjAGMAYwBWAWfAYwAAAABkVQYAAABiaTQxNDRkVSQAAABPdXRzdGFuZGluZyBDb3ZlcmVkIEJvbmRzIFtOUFZdIChtbilkVQgAAABDT01NQTEyLmMAAAAAVgFmY1UBAAAAUySSMvOuhkVAVFYBYWMCAAAAYgEAAABiJJIy866GRUBiJJIy866GRUBiJJIy866GRUBiAAAAAAAA+H9iAAAAAAAA+H9hYwBjAGMAYwBWAWfAYwAAAABkVQYAAABiaTQxNDhkVSUAAABBY3R1YWwgTm9taW5hbCBPQyAtIEZ1bGwgTG9hbiBCYWxhbmNlZFULAAAAUEVSQ0VOVDMyLjJjAAAAAFYBZmNVAQAAAFOYdatl1xPrP1RWAWFjAgAAAGIBAAAAYph1q2XXE+s/Yph1q2XXE+s/Yph1q2XXE+s/YgAAAAAAAPh/YgAAAAAAAPh/YWMAYwBjAGMAVgFnwGMAAAAAZFUGAAAAYmk2MDIyZFUpAAAAQWN0dWFsIE5vbWluYWwgT0MgLSBFbGlnaWJsZSBMb2FuIEJhbGFuY2VkVQsAAABQRVJDRU5UMTIuMmMAAAAAVgFmY1UBAAAAUxL4+p1JI+o/VFYBYWMCAAAAYgEAAABiEvj6nUkj6j9iEvj6nUkj6j9iEvj6nUkj6j9iAAAAAAAA+H9iAAAAAAAA+H9hYwBjAGMAYwBWAWfAYwAAAABkVQYAAABiaTQxOTJkVQ0AAABBY3R1YWwgTlBWIE9DZFULAAAAUEVSQ0VOVDMyLjJjAAAAAFYBZmNVAQAAAFM8s2drqU/wP1RWAWFjAgAAAGIBAAAAYjyzZ2upT/A/YjyzZ2upT/A/YjyzZ2upT/A/YgAAAAAAAPh/YgAAAAAAAPh/YWMAYwBjAGMAVgFnwGMAAAAAZFUGAAAAYmk3MTE1ZFUkAAAAQ29zdHMgZm9yIFByb2dyYW0gTGlxdWlkYXRpb24gaW4gRVVSZFUJAAAAQ09NTUEzMi4yYwAAAABWAWZjVQEAAABTAAAAAICEDsFUVgFhYwIAAABiAQAAAGIAAAAAAAD4f2IAAAAAgIQOwWIAAAAAgIQOwWIAAAAAgIQOwWIAAAAAAAD4f2FjAGMAYwBjAFYBZ8BjAAAAAGRVBgAAAGJpNDA1OWRVCwAAAENhc2ggaW4gRVVSZFUJAAAAQ09NTUEzMi4yYwAAAABWAWZjVQEAAABTAAAAAAAAAABUVgFhYwIAAABiAQAAAGIAAAAAAAD4f2IAAAAAAAAAAGIAAAAAAAAAAGIAAAAAAAAAAGIAAAAAAAD4f2FjAGMAYwBjAFYBZ8BjAAAAAGRVBgAAAGJpNDI0OWRVEgAAACUgQ292ZXIgUG9vbCBMb2Fuc2RVCwAAAFBFUkNFTlQxMi4yYwAAAABWAWZjVQEAAABTcznViVGk5T9UVgFhYwIAAABiAQAAAGJzOdWJUaTlP2JzOdWJUaTlP2JzOdWJUaTlP2IAAAAAAAD4f2IAAAAAAAD4f2FjAGMAYwBjAFYBZ8BjAAAAAGRVBgAAAGJpNjEyNmRVCwAAACUgU3ViIEJvbmRzZFULAAAAUEVSQ0VOVDEyLjJjAAAAAFYBZmNVAQAAAFMZjVXsXLfUP1RWAWFjAgAAAGIBAAAAYhmNVexct9Q/YhmNVexct9Q/YhmNVexct9Q/YgAAAAAAAPh/YgAAAAAAAPh/YWMAYwBjAGMAVgFnwGMAAAAAZFUGAAAAYmk0MjQyZFURAAAAJSBDb3ZlciBQb29sIENhc2hkVQsAAABQRVJDRU5UMTIuMmMAAAAAVgFmY1UBAAAAUwAAAAAAAAAAVFYBYWMCAAAAYgEAAABiAAAAAAAA+H9iAAAAAAAAAABiAAAAAAAAAABiAAAAAAAAAABiAAAAAAAA+H9hYwBjAGMAYwBWAWfAYwAAAABkVQYAAABiaTQzODFkVRsAAABMZWdhbGx5IFJlcXVpcmVkIE5vbWluYWwgT0NkVQsAAABQRVJDRU5UMTUuMmMAAAAAVgFmY1UBAAAAU3sUrkfhepQ/VFYBYWMCAAAAYgEAAABiexSuR+F6lD9iexSuR+F6lD9iexSuR+F6lD9iAAAAAAAA+H9iAAAAAAAA+H9hYwBjAGMAYwBWAWfAYwAAAABkVQYAAABiaTc4MTdkVSQAAABUb3RhbCBDb3ZlciBBc3NldHMgLSBlbGlnaWJsZSBhbW91bnRkVQgAAABDT01NQTEyLmMAAAAAVgFmY1UBAAAAU+pbB4OC9lJAVFYBYWMCAAAAYgEAAABi6lsHg4L2UkBi6lsHg4L2UkBi6lsHg4L2UkBiAAAAAAAA+H9iAAAAAAAA+H9hYwBjAGMAYwBUZ6BmY1UBAAAAUwBUVgFlY1UAAAAAU1RhVgFhYwEAAABiAQAAAGMBYwBiAAAAAAAAAABWAWFWAWFWA2FhY0IEAgRWAWFkVZYPAAA8UmVzdWx0IHJlZj0iZGQ0MjU1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A3LTE3VDA5OjI5OjA3LjgwOVoiPjxWYXJpYWJsZXM+PE51bWVyaWNWYXJpYWJsZSB2YXJuYW1lPSJiaTExNCIgbGFiZWw9IkRhdGUiIHJlZj0iYmkxMTQiIGNvbHVtbj0iYzAiIGZvcm1hdD0iREFURTkiIHVzYWdlPSJjYXRlZ29yaWNhbCIvPjxOdW1lcmljVmFyaWFibGUgdmFybmFtZT0iYmk0MDgxIiBsYWJlbD0iVG90YWwgQ292ZXIgQXNzZXRzIiByZWY9ImJpNDA4MSIgY29sdW1uPSJjMSIgZm9ybWF0PSJDT01NQTEyLiIgdXNhZ2U9InF1YW50aXRhdGl2ZSIgZGVmaW5lZEFnZ3JlZ2F0aW9uPSJzdW0iLz48TnVtZXJpY1ZhcmlhYmxlIHZhcm5hbWU9ImJpNDEzNCIgbGFiZWw9Ik91dHN0YW5kaW5nIENvdmVyZWQgQm9uZHMiIHJlZj0iYmk0MTM0IiBjb2x1bW49ImMyIiBmb3JtYXQ9IkNPTU1BMTIuIiB1c2FnZT0icXVhbnRpdGF0aXZlIiBkZWZpbmVkQWdncmVnYXRpb249InN1bSIvPjxOdW1lcmljVmFyaWFibGUgdmFybmFtZT0iYmk0MTM5IiBsYWJlbD0iQ292ZXIgUG9vbCBTaXplIFtOUFZdIChtbikiIHJlZj0iYmk0MTM5IiBjb2x1bW49ImMzIiBmb3JtYXQ9IkNPTU1BMTIuIiB1c2FnZT0icXVhbnRpdGF0aXZlIiBkZWZpbmVkQWdncmVnYXRpb249InN1bSIvPjxOdW1lcmljVmFyaWFibGUgdmFybmFtZT0iYmk0MTQ0IiBsYWJlbD0iT3V0c3RhbmRpbmcgQ292ZXJlZCBCb25kcyBbTlBWXSAobW4pIiByZWY9ImJpNDE0NCIgY29sdW1uPSJjNCIgZm9ybWF0PSJDT01NQTEyLiIgdXNhZ2U9InF1YW50aXRhdGl2ZSIgZGVmaW5lZEFnZ3JlZ2F0aW9uPSJzdW0iLz48TnVtZXJpY1ZhcmlhYmxlIHZhcm5hbWU9ImJpNDE0OCIgbGFiZWw9IkFjdHVhbCBOb21pbmFsIE9DIC0gRnVsbCBMb2FuIEJhbGFuY2UiIHJlZj0iYmk0MTQ4IiBjb2x1bW49ImM1IiBmb3JtYXQ9IlBFUkNFTlQzMi4yIiB1c2FnZT0icXVhbnRpdGF0aXZlIiBkZWZpbmVkQWdncmVnYXRpb249InN1bSIvPjxOdW1lcmljVmFyaWFibGUgdmFybmFtZT0iYmk2MDIyIiBsYWJlbD0iQWN0dWFsIE5vbWluYWwgT0MgLSBFbGlnaWJsZSBMb2FuIEJhbGFuY2UiIHJlZj0iYmk2MDIyIiBjb2x1bW49ImM2IiBmb3JtYXQ9IlBFUkNFTlQxMi4yIiB1c2FnZT0icXVhbnRpdGF0aXZlIiBkZWZpbmVkQWdncmVnYXRpb249InN1bSIvPjxOdW1lcmljVmFyaWFibGUgdmFybmFtZT0iYmk0MTkyIiBsYWJlbD0iQWN0dWFsIE5QViBPQyIgcmVmPSJiaTQxOTIiIGNvbHVtbj0iYzciIGZvcm1hdD0iUEVSQ0VOVDMyLjIiIHVzYWdlPSJxdWFudGl0YXRpdmUiIGRlZmluZWRBZ2dyZWdhdGlvbj0ic3VtIi8+PE51bWVyaWNWYXJpYWJsZSB2YXJuYW1lPSJiaTcxMTUiIGxhYmVsPSJDb3N0cyBmb3IgUHJvZ3JhbSBMaXF1aWRhdGlvbiBpbiBFVVIiIHJlZj0iYmk3MTE1IiBjb2x1bW49ImM4IiBmb3JtYXQ9IkNPTU1BMzIuMiIgdXNhZ2U9InF1YW50aXRhdGl2ZSIgZGVmaW5lZEFnZ3JlZ2F0aW9uPSJzdW0iLz48TnVtZXJpY1ZhcmlhYmxlIHZhcm5hbWU9ImJpNDA1OSIgbGFiZWw9IkNhc2ggaW4gRVVSIiByZWY9ImJpNDA1OSIgY29sdW1uPSJjOSIgZm9ybWF0PSJDT01NQTMyLjIiIHVzYWdlPSJxdWFudGl0YXRpdmUiIGRlZmluZWRBZ2dyZWdhdGlvbj0ic3VtIi8+PE51bWVyaWNWYXJpYWJsZSB2YXJuYW1lPSJiaTQyNDkiIGxhYmVsPSIlIENvdmVyIFBvb2wgTG9hbnMiIHJlZj0iYmk0MjQ5IiBjb2x1bW49ImMxMCIgZm9ybWF0PSJQRVJDRU5UMTIuMiIgdXNhZ2U9InF1YW50aXRhdGl2ZSIgZGVmaW5lZEFnZ3JlZ2F0aW9uPSJzdW0iLz48TnVtZXJpY1ZhcmlhYmxlIHZhcm5hbWU9ImJpNjEyNiIgbGFiZWw9IiUgU3ViIEJvbmRzIiByZWY9ImJpNjEyNiIgY29sdW1uPSJjMTEiIGZvcm1hdD0iUEVSQ0VOVDEyLjIiIHVzYWdlPSJxdWFudGl0YXRpdmUiIGRlZmluZWRBZ2dyZWdhdGlvbj0ic3VtIi8+PE51bWVyaWNWYXJpYWJsZSB2YXJuYW1lPSJiaTQyNDIiIGxhYmVsPSIlIENvdmVyIFBvb2wgQ2FzaCIgcmVmPSJiaTQyNDIiIGNvbHVtbj0iYzEyIiBmb3JtYXQ9IlBFUkNFTlQxMi4yIiB1c2FnZT0icXVhbnRpdGF0aXZlIiBkZWZpbmVkQWdncmVnYXRpb249InN1bSIvPjxOdW1lcmljVmFyaWFibGUgdmFybmFtZT0iYmk0MzgxIiBsYWJlbD0iTGVnYWxseSBSZXF1aXJlZCBOb21pbmFsIE9DIiByZWY9ImJpNDM4MSIgY29sdW1uPSJjMTMiIGZvcm1hdD0iUEVSQ0VOVDE1LjIiIHVzYWdlPSJxdWFudGl0YXRpdmUiIGRlZmluZWRBZ2dyZWdhdGlvbj0ic3VtIi8+PE51bWVyaWNWYXJpYWJsZSB2YXJuYW1lPSJiaTc4MTciIGxhYmVsPSJUb3RhbCBDb3ZlciBBc3NldHMgLSBlbGlnaWJsZSBhbW91bnQiIHJlZj0iYmk3ODE3IiBjb2x1bW49ImMxNCIgZm9ybWF0PSJDT01NQTEyLiIgdXNhZ2U9InF1YW50aXRhdGl2ZSIgZGVmaW5lZEFnZ3JlZ2F0aW9uPSJzdW0iLz48L1ZhcmlhYmxlcz48Q29sdW1ucz48TnVtZXJpY0NvbHVtbiBjb2xuYW1lPSJjMCIgZW5jb2Rpbmc9InRleHQiIGRhdGFUeXBlPSJkYXRlIi8+PE51bWVyaWNDb2x1bW4gY29sbmFtZT0iYzEiIGVuY29kaW5nPSJ0ZXh0IiBkYXRhVHlwZT0iZG91YmxlIi8+PE51bWVyaWNDb2x1bW4gY29sbmFtZT0iYzIiIGVuY29kaW5nPSJ0ZXh0IiBkYXRhVHlwZT0iZG91YmxlIi8+PE51bWVyaWNDb2x1bW4gY29sbmFtZT0iYzMiIGVuY29kaW5nPSJ0ZXh0IiBkYXRhVHlwZT0iZG91YmxlIi8+PE51bWVyaWNDb2x1bW4gY29sbmFtZT0iYzQiIGVuY29kaW5nPSJ0ZXh0IiBkYXRhVHlwZT0iZG91YmxlIi8+PE51bWVyaWNDb2x1bW4gY29sbmFtZT0iYzUiIGVuY29kaW5nPSJ0ZXh0IiBkYXRhVHlwZT0iZG91YmxlIi8+PE51bWVyaWNDb2x1bW4gY29sbmFtZT0iYzYiIGVuY29kaW5nPSJ0ZXh0IiBkYXRhVHlwZT0iZG91YmxlIi8+PE51bWVyaWNDb2x1bW4gY29sbmFtZT0iYzciIGVuY29kaW5nPSJ0ZXh0IiBkYXRhVHlwZT0iZG91YmxlIi8+PE51bWVyaWNDb2x1bW4gY29sbmFtZT0iYzgiIGVuY29kaW5nPSJ0ZXh0IiBkYXRhVHlwZT0iZG91YmxlIi8+PE51bWVyaWNDb2x1bW4gY29sbmFtZT0iYzkiIGVuY29kaW5nPSJ0ZXh0IiBkYXRhVHlwZT0iZG91YmxlIi8+PE51bWVyaWNDb2x1bW4gY29sbmFtZT0iYzEwIiBlbmNvZGluZz0idGV4dCIgZGF0YVR5cGU9ImRvdWJsZSIvPjxOdW1lcmljQ29sdW1uIGNvbG5hbWU9ImMxMSIgZW5jb2Rpbmc9InRleHQiIGRhdGFUeXBlPSJkb3VibGUiLz48TnVtZXJpY0NvbHVtbiBjb2xuYW1lPSJjMTIiIGVuY29kaW5nPSJ0ZXh0IiBkYXRhVHlwZT0iZG91YmxlIi8+PE51bWVyaWNDb2x1bW4gY29sbmFtZT0iYzEzIiBlbmNvZGluZz0idGV4dCIgZGF0YVR5cGU9ImRvdWJsZSIvPjxOdW1lcmljQ29sdW1uIGNvbG5hbWU9ImMxNCIgZW5jb2Rpbmc9InRleHQiIGRhdGFUeXBlPSJkb3VibGUiLz48L0NvbHVtbnM+PERhdGEgZm9ybWF0PSJDU1YiIHJvd0NvdW50PSIxIiBhdmFpbGFibGVSb3dDb3VudD0iMSIgc2l6ZT0iMTkyIiBkYXRhTGF5b3V0PSJtaW5pbWFsIiBncmFuZFRvdGFsPSJmYWxzZSIgaXNJbmRleGVkPSJmYWxzZSIgY29udGVudEtleT0iTjRVRDdGRUdaRUxWNVhNTlpHTktNWkFMUjJaSzcyUkQiPjwhW0NEQVRBWzIzOTIyLjAsNzYuNjE2MTM5ODc5OTk5OTksNDEuNSw2Mi43NTcwODQxOTM3MDQ5NCw0My4wNTIyMTQwNSwwLjg0NjE3MjA0NTMwMTIwNDcsMC44MTY4MDc1NjQzMTEzNzcyLDEuMDE5NDQ4NjgwNDQ5NTcwMiwtMjUwMDAwLjAsMC4wLDAuNjc2MzA4NDExNzkzNjExNywwLjMyMzY5MTU4ODIwNjM4ODI3LDAuMCwwLjAyLDc1Ljg1MTcxNTgxCl1dPjwvRGF0YT48L1Jlc3VsdD5WAWFjAGMAYwBjAWMAYwBjAFYBYWMBAAAAYwBjAF1FTkRfUkMr</data>
</ReportState>
</file>

<file path=customXml/item203.xml><?xml version="1.0" encoding="utf-8"?>
<ReportState xmlns="sas.reportstate">
  <data type="reportstate">UkNfU1RBUlRbVgVnZ1VjAgAAAFNnYwIAAABjAAAAAGRVBgAAAHZlMTIzNmRVAAAAAGMAAAAAZ5lmVQEAAABTVgFnmGRVBgAAAGJpODY4OWRVEgAAAFJlZmluYW5jaW5nIE1hcmtlcmFWAWdjAWRVAgAAADgzYxj8//9iAAAAAAAA+H9kVQIAAAA4M2MBAAAAVGMIAAAAYWMAZ2MCAAAAYwAAAABkVQUAAAB2ZTcyM2RVAAAAAGMAAAAAZ5lmVQEAAABTVgFnmGRVBgAAAGJpNjIyOWRVDAAAAEN1dCBPZmYgRGF0ZWFWAWdjAGFjGPz//2IAAAAAgFzXQGRVCgAAADMwLzA2LzIwMjVjAQAAAFRjCAAAAGFjAFRWAWZVAgAAAFNkVQYAAABiaTYyMjlkVQUAAABiaTc1MFRWAWFWAWdkVQYAAABkZDEwMjFWAWZVAgAAAFNkVQUAAABBU1NFVGRVBAAAAEJPTkRUVgFmZ1UEAAAAU1YBZ8BjAAAAAGRVBgAAAGJpNjIyOWRVDAAAAEN1dCBPZmYgRGF0ZWRVBwAAAERETU1ZWThjGAAAAFYBZmNVAwAAAFMAAAAAgFzXQAAAAACAXNdAAAAAAIBc10BUVgFhYwEAAABiAwAAAGIAAAAAAAD4f2IAAAAAAAD4f2IAAAAAAAD4f2IAAAAAAAD4f2IAAAAAAAD4f2FjAGMAYwBjAVYBZ8BjAQAAAGRVBQAAAGJpNzUwZFUMAAAAQXNzZXQgLyBCb25kYWMYAAAAVgFhVgFmY1UDAAAAU5z///8AAAAAAQAAAFRjAQAAAGIDAAAAYgAAAAAAAPh/YgAAAAAAAPh/YgAAAAAAAPh/YgAAAAAAAPh/YgAAAAAAAPh/YWMAYwBjAGMBVgFnwGMAAAAAZFUFAAAAYmk3MDVkVQwAAABBdmVyYWdlIExpZmVkVQkAAABDT01NQTMyLjJjAAAAAFYBZmNVAwAAAFNI2QOwdiFBQDiglBEe6UBAbIecN08s3D9UVgFhYwIAAABiAwAAAGIAAAAAAAD4f2IAAAAAAAD4f2IAAAAAAAD4f2IAAAAAAAD4f2IAAAAAAAD4f2FjAGMAYwBjAVYBZ8BjAAAAAGRVBQAAAGJpNjk5ZFUgAAAAV2VpZ2h0ZWQgQXZlcmFnZSBMaWZlIChpbiB5ZWFycylkVQkAAABDT01NQTEyLjFjGAAAAFYBZmNVAwAAAFORWsUJ2icbQKi8pTulfSRAbIecN08s3D9UVgFhYwIAAABiAwAAAGIAAAAAAAD4f2IAAAAAAAD4f2IAAAAAAAD4f2IAAAAAAAD4f2IAAAAAAAD4f2FjAGMAYwBjAVRnoGZjVQMAAABTAAAAVFYBZWNVAAAAAFNUYVYBYWMDAAAAYgMAAABjAWMAYgAAAAAAAAAAVgFhVgFhVgNnZ2RVBgAAAGRkMTAyMVYBYVYBZmdVAQAAAFNnZFUKAAAAMzAvMDYvMjAyNVYBZ2MAYWMY/P//YgAAAACAXNdAZFUKAAAAMzAvMDYvMjAyNVYBZmdVAwAAAFNnZFULAAAATUFUQ0hFU19BTExWAWdjAWRVCwAAAE1BVENIRVNfQUxMY5z///9iAAAAAAAA+H9kVQsAAABNQVRDSEVTX0FMTFYBYWMCAAAAYwFWAWZjVQEAAABTAAAAAFRWAWFWAWZnVQIAAABTVgFnYwBhYxj8//9ikVrFCdonG0BkVQMAAAA2LDhWAWdjAGFjGPz//2JI2QOwdiFBQGRVBQAAADM0LDI2VFYBYWdkVQUAAABBU1NFVFYBZ2MBZFUFAAAAQVNTRVRjAAAAAGIAAAAAAAD4f2RVBQAAAEFTU0VUVgFhYwIAAABjAVYBZmNVAQAAAFMBAAAAVFYBYVYBZmdVAgAAAFNWAWdjAGFjGPz//2KovKU7pX0kQGRVBAAAADEwLDJWAWdjAGFjGPz//2I4oJQRHulAQGRVBQAAADMzLDgyVFYBYWdkVQQAAABCT05EVgFnYwFkVQQAAABCT05EYwEAAABiAAAAAAAA+H9kVQQAAABCT05EVgFhYwIAAABjAVYBZmNVAQAAAFMCAAAAVFYBYVYBZmdVAgAAAFNWAWdjAGFjGPz//2Jsh5w3TyzcP2RVAwAAADAsNFYBZ2MAYWMY/P//YmyHnDdPLNw/ZFUEAAAAMCw0NFRWAWFUYwEAAABjAVYBYVYBYVYBYVYBYVRjAAAAAGMBVgFhVgFhVgFhVgFhVgFmZ1UBAAAAU2dkVRcAAABkZWZhdWx0Um93QXhpc0hpZXJhcmNoeWRVEAAAAFplaWxlbmhpZXJhcmNoaWVWAWZnVQIAAABTZ2RVBgAAAGJpNjIyOWRVDAAAAEN1dCBPZmYgRGF0ZWRVBwAAAERETU1ZWThjAAAAAGMBVgFhVgFhZ2RVBQAAAGJpNzUwZFUMAAAAQXNzZXQgLyBCb25kYWMBAAAAYwFWAWFWAWFUYwAAAABnZFUEAAAAcm9vdFYBYVYBZmdVAQAAAFNnZFUKAAAAMzAvMDYvMjAyNVYBZ2MAYWMY/P//YgAAAACAXNdAZFUKAAAAMzAvMDYvMjAyNVYBZmdVAgAAAFNnZFUFAAAAQVNTRVRWAWdjAWRVBQAAAEFTU0VUYwAAAABiAAAAAAAA+H9kVQUAAABBU1NFVFYBYWMCAAAAYwFWAWFWAWFWAWFWAWFnZFUEAAAAQk9ORFYBZ2MBZFUEAAAAQk9ORGMBAAAAYgAAAAAAAPh/ZFUEAAAAQk9ORFYBYWMCAAAAYwFWAWFWAWFWAWFWAWFUYwEAAABjAFYBYVYBYVYBYVYBYVRjAAAAAGMAVgFhVgFhVgFhVgFhZ2RVBAAAAHJvb3RWAWFWAWZnVQEAAABTZ2RVCgAAADMwLzA2LzIwMjVWAWdjAGFjGPz//2IAAAAAgFzXQGRVCgAAADMwLzA2LzIwMjVWAWZnVQIAAABTZ2RVBQAAAEFTU0VUVgFnYwFkVQUAAABBU1NFVGMAAAAAYgAAAAAAAPh/ZFUFAAAAQVNTRVRWAWFjAgAAAGMBVgFhVgFhVgFhVgFhZ2RVBAAAAEJPTkRWAWdjAWRVBAAAAEJPTkRjAQAAAGIAAAAAAAD4f2RVBAAAAEJPTkRWAWFjAgAAAGMBVgFhVgFhVgFhVgFhVGMBAAAAYwBWAWFWAWFWAWFWAWFUYwAAAABjAFYBYVYBYVYBYVYBYWMBVGMBYwBjAGIAAAAAAAAAAFYBZlUCAAAAU2RVBQAAAGJpNjk5ZFUFAAAAYmk3MDVUYwBjAGMAYWNCBQIAVgFhZFXhBQAAPFJlc3VsdCByZWY9ImRkMTAyM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S0wNy0xN1QwODoyNToyNS44NDNaIj48VmFyaWFibGVzPjxOdW1lcmljVmFyaWFibGUgdmFybmFtZT0iYmk2MjI5IiBsYWJlbD0iQ3V0IE9mZiBEYXRlIiByZWY9ImJpNjIyOSIgY29sdW1uPSJjMCIgZm9ybWF0PSJERE1NWVk4IiB1c2FnZT0iY2F0ZWdvcmljYWwiLz48U3RyaW5nVmFyaWFibGUgdmFybmFtZT0iYmk3NTAiIGxhYmVsPSJBc3NldCAvIEJvbmQiIHJlZj0iYmk3NTAiIGNvbHVtbj0iYzEiLz48TnVtZXJpY1ZhcmlhYmxlIHZhcm5hbWU9ImJpNzA1IiBsYWJlbD0iQXZlcmFnZSBMaWZlIiByZWY9ImJpNzA1IiBjb2x1bW49ImMyIiBmb3JtYXQ9IkNPTU1BMzIuMiIgdXNhZ2U9InF1YW50aXRhdGl2ZSIgZGVmaW5lZEFnZ3JlZ2F0aW9uPSJzdW0iLz48TnVtZXJpY1ZhcmlhYmxlIHZhcm5hbWU9ImJpNjk5IiBsYWJlbD0iV2VpZ2h0ZWQgQXZlcmFnZSBMaWZlIChpbiB5ZWFycykiIHJlZj0iYmk2OTkiIGNvbHVtbj0iYzMiIGZvcm1hdD0iQ09NTUExMi4x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L0NvbHVtbnM+PERhdGEgZm9ybWF0PSJDU1YiIHJvd0NvdW50PSIzIiBhdmFpbGFibGVSb3dDb3VudD0iMyIgc2l6ZT0iMTQ0IiBkYXRhTGF5b3V0PSJtaW5pbWFsIiBncmFuZFRvdGFsPSJmYWxzZSIgaXNJbmRleGVkPSJ0cnVlIiBjb250ZW50S2V5PSJENVJVNkNXS1c2VDVNU01WQVAyVUQ2Q1lOSzU1SklFVSI+PCFbQ0RBVEFbMjM5MjIuMCwtMTAwLDM0LjI2MTQzNDU1Njg0NTkzLDYuNzg4OTE3Njg3MTAxODU5CjIzOTIyLjAsMCwzMy44MjEyMzAxMjMxMTA5OCwxMC4yNDU0MDEyNTI3Mjg5OTYKMjM5MjIuMCwxLDAuNDQwMjA0NDMzNzM0OTM5OCwwLjQ0MDIwNDQzMzczNDkzOTgKXV0+PC9EYXRhPjxTdHJpbmdUYWJsZSBmb3JtYXQ9IkNTViIgcm93Q291bnQ9IjIiIHNpemU9IjE1IiBjb250ZW50S2V5PSJQRzVDNk5aNzNVTTdBVFFER09CVlFHSURCUU5WNzVRWCI+PCFbQ0RBVEFbIkFTU0VUIgoiQk9ORCIKXV0+PC9TdHJpbmdUYWJsZT48L1Jlc3VsdD5WAWFjAGMAYwBjAWMAYwBjAFYBYWMBAAAAYwBjAF1FTkRfUkMr</data>
</ReportState>
</file>

<file path=customXml/item204.xml><?xml version="1.0" encoding="utf-8"?>
<ReportState xmlns="sas.reportstate">
  <data type="reportstate">Q0VDU19TVEFSVFtWAWdVAAAAAFNUXUVORF9DRUNTKys=</data>
</ReportState>
</file>

<file path=customXml/item205.xml><?xml version="1.0" encoding="utf-8"?>
<ReportState xmlns="sas.reportstate">
  <data type="reportstate">UkNfU1RBUlRbVgVnZ1VjAgAAAFNnYwIAAABjAAAAAGRVBgAAAHZlMzU0MGRVAAAAAGMAAAAAZ5lmVQEAAABTVgFnmGRVBgAAAGJpODcxM2RVEgAAAFJlZmluYW5jaW5nIE1hcmtlcmFWAWdjAWRVAgAAADgzYxj8//9iAAAAAAAA+H9kVQIAAAA4M2MBAAAAVGMIAAAAYWMAZ2MCAAAAYwAAAABkVQUAAAB2ZTcyM2RVAAAAAGMAAAAAZ5lmVQEAAABTVgFnmGRVBgAAAGJpMTY0NGRVDAAAAEN1dCBPZmYgRGF0ZWFWAWdjAGFjGPz//2IAAAAAgFzXQGRVCgAAADMwLzA2LzIwMjVjAQAAAFRjCAAAAGFjAFRWAWZVAwAAAFNkVQYAAABiaTE2NDRkVQYAAABiaTMyODhkVQYAAABiaTExMDBUVgFhVgFnZFUGAAAAZGQxMTA2VgFmVQMAAABTZFUKAAAAQ29tbWVyY2lhbGRVDQAAAExvd2VyIEF1c3RyaWFkVQYAAABWaWVubmFUVgFmZ1UEAAAAU1YBZ8BjAQAAAGRVBgAAAGJpMTEwMGRVDgAAAEFUVCBBc3NldCBUeXBlYWMYAAAAVgFhVgFmY1UGAAAAU5z///+c////nP///wAAAAAAAAAAAAAAAFRjAQAAAGIGAAAAYgAAAAAAAPh/YgAAAAAAAPh/YgAAAAAAAPh/YgAAAAAAAPh/YgAAAAAAAPh/YWMAYwBjAGMBVgFnwGMAAAAAZFUGAAAAYmkxNjQ0ZFUMAAAAQ3V0IE9mZiBEYXRlZFUHAAAARERNTVlZOGMYAAAAVgFmY1UGAAAAUwAAAACAXNdAAAAAAIBc10AAAAAAgFzXQAAAAACAXNdAAAAAAIBc10AAAAAAgFzXQFRWAWFjAQAAAGIGAAAAYgAAAAAAAPh/YgAAAAAAAPh/YgAAAAAAAPh/YgAAAAAAAPh/YgAAAAAAAPh/YWMAYwBjAGMBVgFnwGMBAAAAZFUGAAAAYmkzMjg4ZFUdAAAATWFpbiBQcm9wZXJ0eSBDb3VudHJ5IEVuZ2xpc2hhYxgAAABWAWFWAWZjVQYAAABTnP///wIAAAABAAAAnP///wIAAAABAAAAVGMBAAAAYgYAAABiAAAAAAAA+H9iAAAAAAAA+H9iAAAAAAAA+H9iAAAAAAAA+H9iAAAAAAAA+H9hYwBjAGMAYwFWAWfAYwAAAABkVQYAAABiaTI2NzdkVRIAAAAlIG9mIFRPVEFMIEJhbGFuY2VkVQsAAABQRVJDRU5UMTIuMmMYAAAAVgFmY1UGAAAAUwAAAAAAAPA/vXUEBbvj6z8TKe7rE3HAPwAAAAAAAPA/vXUEBbvj6z8TKe7rE3HAP1RWAWFjAgAAAGIGAAAAYgAAAAAAAPh/YgAAAAAAAPh/YgAAAAAAAPh/YgAAAAAAAPh/YgAAAAAAAPh/YWMAYwBjAGMBVGegZmNVBgAAAFMAAAAAAABUVgFlY1UAAAAAU1RhVgFhYwYAAABiBgAAAGMBYwBiAAAAAAAAAABWAWFWAWFWA2dnZFUGAAAAZGQxMTA2VgFhVgFmZ1UBAAAAU2dkVQoAAAAzMC8wNi8yMDI1VgFnYwBhYxj8//9iAAAAAIBc10BkVQoAAAAzMC8wNi8yMDI1VgFmZ1UDAAAAU2dkVQsAAABNQVRDSEVTX0FMTFYBZ2MBZFULAAAATUFUQ0hFU19BTExjnP///2IAAAAAAAD4f2RVCwAAAE1BVENIRVNfQUxMVgFmZ1UCAAAAU2dkVQsAAABNQVRDSEVTX0FMTFYBZ2MBZFULAAAATUFUQ0hFU19BTExjnP///2IAAAAAAAD4f2RVCwAAAE1BVENIRVNfQUxMVgFhYwMAAABjAVYBZmNVAQAAAFMAAAAAVFYBYVYBZmdVAQAAAFNWAWdjAGFjGPz//2IAAAAAAADwP2RVCAAAADEwMCwwMCAlVFYBYWdkVQoAAABDb21tZXJjaWFsVgFnYwFkVQoAAABDb21tZXJjaWFsYwAAAABiAAAAAAAA+H9kVQoAAABDb21tZXJjaWFsVgFhYwMAAABjAVYBZmNVAQAAAFMDAAAAVFYBYVYBZmdVAQAAAFNWAWdjAGFjGPz//2IAAAAAAADwP2RVCAAAADEwMCwwMCAlVFYBYVRjAgAAAGMBVgFhVgFhVgFhVgFhZ2RVBgAAAFZpZW5uYVYBZ2MBZFUGAAAAVmllbm5hYwIAAABiAAAAAAAA+H9kVQYAAABWaWVubmFWAWZnVQIAAABTZ2RVCwAAAE1BVENIRVNfQUxMVgFnYwFkVQsAAABNQVRDSEVTX0FMTGOc////YgAAAAAAAPh/ZFULAAAATUFUQ0hFU19BTExWAWFjAwAAAGMBVgFmY1UBAAAAUwEAAABUVgFhVgFmZ1UBAAAAU1YBZ2MAYWMY/P//Yr11BAW74+s/ZFUHAAAAODcsMTUgJVRWAWFnZFUKAAAAQ29tbWVyY2lhbFYBZ2MBZFUKAAAAQ29tbWVyY2lhbGMAAAAAYgAAAAAAAPh/ZFUKAAAAQ29tbWVyY2lhbFYBYWMDAAAAYwFWAWZjVQEAAABTBAAAAFRWAWFWAWZnVQEAAABTVgFnYwBhYxj8//9ivXUEBbvj6z9kVQcAAAA4NywxNSAlVFYBYVRjAgAAAGMBVgFhVgFhVgFhVgFhZ2RVDQAAAExvd2VyIEF1c3RyaWFWAWdjAWRVDQAAAExvd2VyIEF1c3RyaWFjAQAAAGIAAAAAAAD4f2RVDQAAAExvd2VyIEF1c3RyaWFWAWZnVQIAAABTZ2RVCwAAAE1BVENIRVNfQUxMVgFnYwFkVQsAAABNQVRDSEVTX0FMTGOc////YgAAAAAAAPh/ZFULAAAATUFUQ0hFU19BTExWAWFjAwAAAGMBVgFmY1UBAAAAUwIAAABUVgFhVgFmZ1UBAAAAU1YBZ2MAYWMY/P//YhMp7usTccA/ZFUHAAAAMTIsODUgJVRWAWFnZFUKAAAAQ29tbWVyY2lhbFYBZ2MBZFUKAAAAQ29tbWVyY2lhbGMAAAAAYgAAAAAAAPh/ZFUKAAAAQ29tbWVyY2lhbFYBYWMDAAAAYwFWAWZjVQEAAABTBQAAAFRWAWFWAWZnVQEAAABTVgFnYwBhYxj8//9iEynu6xNxwD9kVQcAAAAxMiw4NSAlVFYBYVRjAgAAAGMBVgFhVgFhVgFhVgFhVGMBAAAAYwFWAWFWAWFWAWFWAWFUYwAAAABjAVYBYVYBYVYBYVYBYVYBZmdVAgAAAFNnZFUXAAAAZGVmYXVsdFJvd0F4aXNIaWVyYXJjaHlkVRAAAABaZWlsZW5oaWVyYXJjaGllVgFmZ1UCAAAAU2dkVQYAAABiaTE2NDRkVQwAAABDdXQgT2ZmIERhdGVkVQcAAABERE1NWVk4YwAAAABjAVYBYVYBYWdkVQYAAABiaTMyODhkVR0AAABNYWluIFByb3BlcnR5IENvdW50cnkgRW5nbGlzaGFjAQAAAGMBVgFhVgFhVGMAAAAAZ2RVBAAAAHJvb3RWAWFWAWZnVQEAAABTZ2RVCgAAADMwLzA2LzIwMjVWAWdjAGFjGPz//2IAAAAAgFzXQGRVCgAAADMwLzA2LzIwMjVWAWZnVQIAAABTZ2RVBgAAAFZpZW5uYVYBZ2MBZFUGAAAAVmllbm5hYwIAAABiAAAAAAAA+H9kVQYAAABWaWVubmFWAWFjAgAAAGMBVgFhVgFhVgFhVgFhZ2RVDQAAAExvd2VyIEF1c3RyaWFWAWdjAWRVDQAAAExvd2VyIEF1c3RyaWFjAQAAAGIAAAAAAAD4f2RVDQAAAExvd2VyIEF1c3RyaWFWAWFjAgAAAGMBVgFhVgFhVgFhVgFhVGMBAAAAYwBWAWFWAWFWAWFWAWFUYwAAAABjAFYBYVYBYVYBYVYBYWdkVQQAAAByb290VgFhVgFmZ1UBAAAAU2dkVQoAAAAzMC8wNi8yMDI1VgFnYwBhYxj8//9iAAAAAIBc10BkVQoAAAAzMC8wNi8yMDI1VgFmZ1UCAAAAU2dkVQYAAABWaWVubmFWAWdjAWRVBgAAAFZpZW5uYWMCAAAAYgAAAAAAAPh/ZFUGAAAAVmllbm5hVgFhYwIAAABjAVYBYVYBYVYBYVYBYWdkVQ0AAABMb3dlciBBdXN0cmlhVgFnYwFkVQ0AAABMb3dlciBBdXN0cmlhYwEAAABiAAAAAAAA+H9kVQ0AAABMb3dlciBBdXN0cmlhVgFhYwIAAABjAVYBYVYBYVYBYVYBYVRjAQAAAGMAVgFhVgFhVgFhVgFhVGMAAAAAYwBWAWFWAWFWAWFWAWFjAWdkVRoAAABkZWZhdWx0Q29sdW1uQXhpc0hpZXJhcmNoeWRVEQAAAFNwYWx0ZW5oaWVyYXJjaGllVgFmZ1UBAAAAU2dkVQYAAABiaTExMDBkVQ4AAABBVFQgQXNzZXQgVHlwZWFjAQAAAGMBVgFhVgFhVGMAAAAAZ2RVBAAAAHJvb3RWAWFWAWZnVQEAAABTZ2RVCgAAAENvbW1lcmNpYWxWAWdjAWRVCgAAAENvbW1lcmNpYWxjAAAAAGIAAAAAAAD4f2RVCgAAAENvbW1lcmNpYWxWAWFjAQAAAGMBVgFhVgFhVgFhVgFhVGMAAAAAYwBWAWFWAWFWAWFWAWFnZFUEAAAAcm9vdFYBYVYBZmdVAQAAAFNnZFUKAAAAQ29tbWVyY2lhbFYBZ2MBZFUKAAAAQ29tbWVyY2lhbGMAAAAAYgAAAAAAAPh/ZFUKAAAAQ29tbWVyY2lhbFYBYWMBAAAAYwFWAWFWAWFWAWFWAWFUYwAAAABjAFYBYVYBYVYBYVYBYWMBVGMBYwBjAGIAAAAAAAAAAFYBZlUBAAAAU2RVBgAAAGJpMjY3N1RjAGMBYwBhY0IFAgBWAWFkVSEGAAA8UmVzdWx0IHJlZj0iZGQxMTA2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A3LTE3VDA4OjI1OjIyLjkwMVoiPjxWYXJpYWJsZXM+PFN0cmluZ1ZhcmlhYmxlIHZhcm5hbWU9ImJpMTEwMCIgbGFiZWw9IkFUVCBBc3NldCBUeXBlIiByZWY9ImJpMTEwMCIgY29sdW1uPSJjMCIgc29ydE9uPSJjdXN0b20iIGN1c3RvbVNvcnQ9ImNzNjEyMCIvPjxOdW1lcmljVmFyaWFibGUgdmFybmFtZT0iYmkxNjQ0IiBsYWJlbD0iQ3V0IE9mZiBEYXRlIiByZWY9ImJpMTY0NCIgY29sdW1uPSJjMSIgZm9ybWF0PSJERE1NWVk4IiB1c2FnZT0iY2F0ZWdvcmljYWwiLz48U3RyaW5nVmFyaWFibGUgdmFybmFtZT0iYmkzMjg4IiBsYWJlbD0iTWFpbiBQcm9wZXJ0eSBDb3VudHJ5IEVuZ2xpc2giIHJlZj0iYmkzMjg4IiBjb2x1bW49ImMyIiBzb3J0T249ImN1c3RvbSIgY3VzdG9tU29ydD0iY3MzMjg1Ii8+PE51bWVyaWNWYXJpYWJsZSB2YXJuYW1lPSJiaTI2NzciIGxhYmVsPSIlIG9mIFRPVEFMIEJhbGFuY2UiIHJlZj0iYmkyNjc3IiBjb2x1bW49ImMzIiBmb3JtYXQ9IlBFUkNFTlQxMi4yIiB1c2FnZT0icXVhbnRpdGF0aXZlIi8+PC9WYXJpYWJsZXM+PENvbHVtbnM+PFN0cmluZ0NvbHVtbiBjb2xuYW1lPSJjMCIgZW5jb2Rpbmc9InRleHQiIG1heExlbmd0aD0iMSIvPjxOdW1lcmljQ29sdW1uIGNvbG5hbWU9ImMxIiBlbmNvZGluZz0idGV4dCIgZGF0YVR5cGU9ImRhdGUiLz48U3RyaW5nQ29sdW1uIGNvbG5hbWU9ImMyIiBlbmNvZGluZz0idGV4dCIgbWF4TGVuZ3RoPSIxIi8+PE51bWVyaWNDb2x1bW4gY29sbmFtZT0iYzMiIGVuY29kaW5nPSJ0ZXh0IiBkYXRhVHlwZT0iZG91YmxlIi8+PC9Db2x1bW5zPjxEYXRhIGZvcm1hdD0iQ1NWIiByb3dDb3VudD0iNiIgYXZhaWxhYmxlUm93Q291bnQ9IjYiIHNpemU9IjE3MSIgZGF0YUxheW91dD0ibWluaW1hbCIgZ3JhbmRUb3RhbD0iZmFsc2UiIGlzSW5kZXhlZD0idHJ1ZSIgY29udGVudEtleT0iVExKSU1IMktVSDNLRjZJVUVLUk5LVDdFSERJM05GTUYiPjwhW0NEQVRBWy0xMDAsMjM5MjIuMCwtMTAwLDEuMAotMTAwLDIzOTIyLjAsMiwwLjg3MTU0OTEzODgzMTc1OTkKLTEwMCwyMzkyMi4wLDEsMC4xMjg0NTA4NjExNjgyNDAzCjAsMjM5MjIuMCwtMTAwLDEuMAowLDIzOTIyLjAsMiwwLjg3MTU0OTEzODgzMTc1OTkKMCwyMzkyMi4wLDEsMC4xMjg0NTA4NjExNjgyNDAzCl1dPjwvRGF0YT48U3RyaW5nVGFibGUgZm9ybWF0PSJDU1YiIHJvd0NvdW50PSIzIiBzaXplPSIzOCIgY29udGVudEtleT0iWkFMNFBJUTVMSE5KTDIyV09JRllBVTdOMklKSFBUTlEiPjwhW0NEQVRBWyJDb21tZXJjaWFsIgoiTG93ZXIgQXVzdHJpYSIKIlZpZW5uYSIKXV0+PC9TdHJpbmdUYWJsZT48L1Jlc3VsdD5WAWFjAGMAYwBjAWMAYwBjAFYBYWMBAAAAYwBjAF1FTkRfUkMr</data>
</ReportState>
</file>

<file path=customXml/item206.xml><?xml version="1.0" encoding="utf-8"?>
<ReportState xmlns="sas.reportstate">
  <data type="reportstate">UkNfU1RBUlRbVgVnZ1VjAgAAAFNnYwIAAABjAAAAAGRVBgAAAHZlMzU2OWRVAAAAAGMAAAAAZ5lmVQEAAABTVgFnmGRVBgAAAGJpODcwMmRVEgAAAFJlZmluYW5jaW5nIE1hcmtlcmFWAWdjAWRVAgAAADgzYxj8//9iAAAAAAAA+H9kVQIAAAA4M2MBAAAAVGMIAAAAYWMAZ2MCAAAAYwAAAABkVQUAAAB2ZTcyM2RVAAAAAGMAAAAAZ5lmVQEAAABTVgFnmGRVBgAAAGJpMTgwOGRVDAAAAEN1dCBPZmYgRGF0ZWFWAWdjAGFjGPz//2IAAAAAgFzXQGRVCgAAADMwLzA2LzIwMjVjAQAAAFRjCAAAAGFjAFRWAWZVAgAAAFNkVQYAAABiaTE4MDhkVQYAAABiaTE5MjZUVgFhVgFnZFUGAAAAZGQxODEyVgFmVQQAAABTZFULAAAAPjAgLSA8PTQwICVkVQwAAAA+NDAgLSA8PTUwICVkVQwAAAA+NTAgLSA8PTYwICVkVQwAAAA+NzAgLSA8PTgwICVUVgFmZ1UHAAAAU1YBZ8BjAAAAAGRVBgAAAGJpMTgwOGRVDAAAAEN1dCBPZmYgRGF0ZWRVBwAAAERETU1ZWThjGAAAAFYBZmNVBQAAAFMAAAAAgFzXQAAAAACAXNdAAAAAAIBc10AAAAAAgFzXQAAAAACAXNdAVFYBYWMBAAAAYgUAAABiAAAAAAAA+H9iAAAAAAAA+H9iAAAAAAAA+H9iAAAAAAAA+H9iAAAAAAAA+H9hYwBjAGMAYwFWAWfAYwEAAABkVQYAAABiaTE5MjZkVRMAAABVbmluZGV4ZWQgTFRWIHJhbmdlYWMYAAAAVgFhVgFmY1UFAAAAU5z///8AAAAAAQAAAAIAAAADAAAAVGMBAAAAYgUAAABiAAAAAAAA+H9iAAAAAAAA+H9iAAAAAAAA+H9iAAAAAAAA+H9iAAAAAAAA+H9hYwBjAGMAYwFWAWfAYwAAAABkVQYAAABiaTE4MDRkVQwAAABOb21pbmFsIChtbilkVQgAAABDT01NQTEyLmMAAAAAVgFmY1UFAAAAU9vHhkV36ElAfH619oD8REAXHocDGYgTQJizZ2TKJgJAHqaegWiIBUBUVgFhYwIAAABiBQAAAGIAAAAAAAD4f2IAAAAAAAD4f2IAAAAAAAD4f2IAAAAAAAD4f2IAAAAAAAD4f2FjAGMAYwBjAVYBZ8BjAAAAAGRVBgAAAGJpMTk2NmRVMgAAAFdBIExUViAoTE9BTiBCQUxBTkNFIC8gb3JpZ2luYWwgdmFsdWF0aW9uKSAoaW4gJSk6ZFULAAAAUEVSQ0VOVDEyLjJjGAAAAFYBZmNVBQAAAFOkSoe6zUnZP9GmuhfP4tY/bNLsoC1y3D/TixavRfvgP6XDcqK82ug/VFYBYWMCAAAAYgUAAABiAAAAAAAA+H9iAAAAAAAA+H9iAAAAAAAA+H9iAAAAAAAA+H9iAAAAAAAA+H9hYwBjAGMAYwFWAWfAYwAAAABkVQYAAABiaTE4MDVkVRgAAABOdW1iZXIgb2YgTW9ydGdhZ2UgTG9hbnNkVQgAAABDT01NQTEyLmMYAAAAVgFmY1UFAAAAUwAAAAAAgEJAAAAAAAAAPkAAAAAAAAAIQAAAAAAAAAhAAAAAAAAA8D9UVgFhYwIAAABiBQAAAGIAAAAAAAD4f2IAAAAAAAD4f2IAAAAAAAD4f2IAAAAAAAD4f2IAAAAAAAD4f2FjAGMAYwBjAVYBZ8BjAAAAAGRVBgAAAGJpMTgwNmRVEQAAACUgb2YgVG90YWwgQXNzZXRzZFULAAAAUEVSQ0VOVDEyLjJjGAAAAFYBZmNVBQAAAFMAAAAAAADwP/BQeWDG6+k/FwzKec0fuD8qdN+Pa2umP5Vk93STmKo/VFYBYWMCAAAAYgUAAABiAAAAAAAA+H9iAAAAAAAA+H9iAAAAAAAA+H9iAAAAAAAA+H9iAAAAAAAA+H9hYwBjAGMAYwFWAWfAYwAAAABkVQYAAABiaTE4MDdkVREAAAAlIE51bWJlciBvZiBMb2Fuc2RVCwAAAFBFUkNFTlQxMi4yYxgAAABWAWZjVQUAAABTAAAAAAAA8D8jn3WDKfLpPxxMkc+6wbQ/HEyRz7rBtD/QusEU+aybP1RWAWFjAgAAAGIFAAAAYgAAAAAAAPh/YgAAAAAAAPh/YgAAAAAAAPh/YgAAAAAAAPh/YgAAAAAAAPh/YWMAYwBjAGMBVGegZmNVBQAAAFMAAAAAAFRWAWVjVQAAAABTVGFWAWFjBQAAAGIFAAAAYwFjAGIAAAAAAAAAAFYBYVYBYVYDZ2dkVQYAAABkZDE4MTJWAWFWAWZnVQEAAABTZ2RVCgAAADMwLzA2LzIwMjVWAWdjAGFjGPz//2IAAAAAgFzXQGRVCgAAADMwLzA2LzIwMjVWAWZnVQUAAABTZ2RVCwAAAE1BVENIRVNfQUxMVgFnYwFkVQsAAABNQVRDSEVTX0FMTGOc////YgAAAAAAAPh/ZFULAAAATUFUQ0hFU19BTExWAWFjAgAAAGMBVgFmY1UBAAAAUwAAAABUVgFhVgFmZ1UFAAAAU1YBZ2MAYWMY/P//YqRKh7rNSdk/ZFUHAAAAMzksNTEgJVYBZ2MAYWMY/P//YtvHhkV36ElAZFUCAAAANTJWAWdjAGFjGPz//2IAAAAAAIBCQGRVAgAAADM3VgFnYwBhYxj8//9iAAAAAAAA8D9kVQgAAAAxMDAsMDAgJVYBZ2MAYWMY/P//YgAAAAAAAPA/ZFUIAAAAMTAwLDAwICVUVgFhZ2RVCwAAAD4wIC0gPD00MCAlVgFnYwFkVQsAAAA+MCAtIDw9NDAgJWMAAAAAYgAAAAAAAPh/ZFULAAAAPjAgLSA8PTQwICVWAWFjAgAAAGMBVgFmY1UBAAAAUwEAAABUVgFhVgFmZ1UFAAAAU1YBZ2MAYWMY/P//YtGmuhfP4tY/ZFUHAAAAMzUsNzYgJVYBZ2MAYWMY/P//Ynx+tfaA/ERAZFUCAAAANDJWAWdjAGFjGPz//2IAAAAAAAA+QGRVAgAAADMwVgFnYwBhYxj8//9i8FB5YMbr6T9kVQcAAAA4MSwwMCAlVgFnYwBhYxj8//9iI591gyny6T9kVQcAAAA4MSwwOCAlVFYBYWdkVQwAAAA+NDAgLSA8PTUwICVWAWdjAWRVDAAAAD40MCAtIDw9NTAgJWMBAAAAYgAAAAAAAPh/ZFUMAAAAPjQwIC0gPD01MCAlVgFhYwIAAABjAVYBZmNVAQAAAFMCAAAAVFYBYVYBZmdVBQAAAFNWAWdjAGFjGPz//2Js0uygLXLcP2RVBwAAADQ0LDQ1ICVWAWdjAGFjGPz//2IXHocDGYgTQGRVAQAAADVWAWdjAGFjGPz//2IAAAAAAAAIQGRVAQAAADNWAWdjAGFjGPz//2IXDMp5zR+4P2RVBgAAADksNDIgJVYBZ2MAYWMY/P//YhxMkc+6wbQ/ZFUGAAAAOCwxMSAlVFYBYWdkVQwAAAA+NTAgLSA8PTYwICVWAWdjAWRVDAAAAD41MCAtIDw9NjAgJWMCAAAAYgAAAAAAAPh/ZFUMAAAAPjUwIC0gPD02MCAlVgFhYwIAAABjAVYBZmNVAQAAAFMDAAAAVFYBYVYBZmdVBQAAAFNWAWdjAGFjGPz//2LTixavRfvgP2RVBwAAADUzLDA3ICVWAWdjAGFjGPz//2KYs2dkyiYCQGRVAQAAADJWAWdjAGFjGPz//2IAAAAAAAAIQGRVAQAAADNWAWdjAGFjGPz//2IqdN+Pa2umP2RVBgAAADQsMzggJVYBZ2MAYWMY/P//YhxMkc+6wbQ/ZFUGAAAAOCwxMSAlVFYBYWdkVQwAAAA+NzAgLSA8PTgwICVWAWdjAWRVDAAAAD43MCAtIDw9ODAgJWMDAAAAYgAAAAAAAPh/ZFUMAAAAPjcwIC0gPD04MCAlVgFhYwIAAABjAVYBZmNVAQAAAFMEAAAAVFYBYVYBZmdVBQAAAFNWAWdjAGFjGPz//2Klw3KivNroP2RVBwAAADc3LDY3ICVWAWdjAGFjGPz//2Iepp6BaIgFQGRVAQAAADNWAWdjAGFjGPz//2IAAAAAAADwP2RVAQAAADFWAWdjAGFjGPz//2KVZPd0k5iqP2RVBgAAADUsMTkgJVYBZ2MAYWMY/P//YtC6wRT5rJs/ZFUGAAAAMiw3MCAlVFYBYVRjAQAAAGMBVgFhVgFhVgFhVgFhVGMAAAAAYwFWAWFWAWFWAWFWAWFWAWZnVQEAAABTZ2RVFwAAAGRlZmF1bHRSb3dBeGlzSGllcmFyY2h5ZFUQAAAAWmVpbGVuaGllcmFyY2hpZVYBZmdVAgAAAFNnZFUGAAAAYmkxODA4ZFUMAAAAQ3V0IE9mZiBEYXRlZFUHAAAARERNTVlZOGMAAAAAYwFWAWFWAWFnZFUGAAAAYmkxOTI2ZFUTAAAAVW5pbmRleGVkIExUViByYW5nZWFjAQAAAGMBVgFhVgFhVGMAAAAAZ2RVBAAAAHJvb3RWAWFWAWZnVQEAAABTZ2RVCgAAADMwLzA2LzIwMjVWAWdjAGFjGPz//2IAAAAAgFzXQGRVCgAAADMwLzA2LzIwMjVWAWZnVQQAAABTZ2RVCwAAAD4wIC0gPD00MCAlVgFnYwFkVQsAAAA+MCAtIDw9NDAgJWMAAAAAYgAAAAAAAPh/ZFULAAAAPjAgLSA8PTQwICVWAWFjAgAAAGMBVgFhVgFhVgFhVgFhZ2RVDAAAAD40MCAtIDw9NTAgJVYBZ2MBZFUMAAAAPjQwIC0gPD01MCAlYwEAAABiAAAAAAAA+H9kVQwAAAA+NDAgLSA8PTUwICVWAWFjAgAAAGMBVgFhVgFhVgFhVgFhZ2RVDAAAAD41MCAtIDw9NjAgJVYBZ2MBZFUMAAAAPjUwIC0gPD02MCAlYwIAAABiAAAAAAAA+H9kVQwAAAA+NTAgLSA8PTYwICVWAWFjAgAAAGMBVgFhVgFhVgFhVgFhZ2RVDAAAAD43MCAtIDw9ODAgJVYBZ2MBZFUMAAAAPjcwIC0gPD04MCAlYwMAAABiAAAAAAAA+H9kVQwAAAA+NzAgLSA8PTgwICVWAWFjAgAAAGMBVgFhVgFhVgFhVgFhVGMBAAAAYwBWAWFWAWFWAWFWAWFUYwAAAABjAFYBYVYBYVYBYVYBYWdkVQQAAAByb290VgFhVgFmZ1UBAAAAU2dkVQoAAAAzMC8wNi8yMDI1VgFnYwBhYxj8//9iAAAAAIBc10BkVQoAAAAzMC8wNi8yMDI1VgFmZ1UEAAAAU2dkVQsAAAA+MCAtIDw9NDAgJVYBZ2MBZFULAAAAPjAgLSA8PTQwICVjAAAAAGIAAAAAAAD4f2RVCwAAAD4wIC0gPD00MCAlVgFhYwIAAABjAVYBYVYBYVYBYVYBYWdkVQwAAAA+NDAgLSA8PTUwICVWAWdjAWRVDAAAAD40MCAtIDw9NTAgJWMBAAAAYgAAAAAAAPh/ZFUMAAAAPjQwIC0gPD01MCAlVgFhYwIAAABjAVYBYVYBYVYBYVYBYWdkVQwAAAA+NTAgLSA8PTYwICVWAWdjAWRVDAAAAD41MCAtIDw9NjAgJWMCAAAAYgAAAAAAAPh/ZFUMAAAAPjUwIC0gPD02MCAlVgFhYwIAAABjAVYBYVYBYVYBYVYBYWdkVQwAAAA+NzAgLSA8PTgwICVWAWdjAWRVDAAAAD43MCAtIDw9ODAgJWMDAAAAYgAAAAAAAPh/ZFUMAAAAPjcwIC0gPD04MCAlVgFhYwIAAABjAVYBYVYBYVYBYVYBYVRjAQAAAGMAVgFhVgFhVgFhVgFhVGMAAAAAYwBWAWFWAWFWAWFWAWFjAVRjAWMAYwBiAAAAAAAAAABWAWZVBQAAAFNkVQYAAABiaTE5NjZkVQYAAABiaTE4MDRkVQYAAABiaTE4MDVkVQYAAABiaTE4MDZkVQYAAABiaTE4MDdUYwBjAGMAYWNCBQIAVgFhZFWTCQAAPFJlc3VsdCByZWY9ImRkMTgxMi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S0wNy0xN1QwODoyNToyMi45MDFaIj48VmFyaWFibGVzPjxOdW1lcmljVmFyaWFibGUgdmFybmFtZT0iYmkxODA4IiBsYWJlbD0iQ3V0IE9mZiBEYXRlIiByZWY9ImJpMTgwOCIgY29sdW1uPSJjMCIgZm9ybWF0PSJERE1NWVk4IiB1c2FnZT0iY2F0ZWdvcmljYWwiLz48U3RyaW5nVmFyaWFibGUgdmFybmFtZT0iYmkxOTI2IiBsYWJlbD0iVW5pbmRleGVkIExUViByYW5nZSIgcmVmPSJiaTE5MjYiIGNvbHVtbj0iYzEiIHNvcnRPbj0iY3VzdG9tIiBjdXN0b21Tb3J0PSJjczE4NjYiLz48TnVtZXJpY1ZhcmlhYmxlIHZhcm5hbWU9ImJpMTgwNCIgbGFiZWw9Ik5vbWluYWwgKG1uKSIgcmVmPSJiaTE4MDQiIGNvbHVtbj0iYzIiIGZvcm1hdD0iQ09NTUExMi4iIHVzYWdlPSJxdWFudGl0YXRpdmUiIGRlZmluZWRBZ2dyZWdhdGlvbj0ic3VtIi8+PE51bWVyaWNWYXJpYWJsZSB2YXJuYW1lPSJiaTE5NjYiIGxhYmVsPSJXQSBMVFYgKExPQU4gQkFMQU5DRSAvIG9yaWdpbmFsIHZhbHVhdGlvbikgKGluICUpOiIgcmVmPSJiaTE5NjYiIGNvbHVtbj0iYzMiIGZvcm1hdD0iUEVSQ0VOVDEyLjIiIHVzYWdlPSJxdWFudGl0YXRpdmUiLz48TnVtZXJpY1ZhcmlhYmxlIHZhcm5hbWU9ImJpMTgwNSIgbGFiZWw9Ik51bWJlciBvZiBNb3J0Z2FnZSBMb2FucyIgcmVmPSJiaTE4MDUiIGNvbHVtbj0iYzQiIGZvcm1hdD0iQ09NTUExMi4iIHVzYWdlPSJxdWFudGl0YXRpdmUiLz48TnVtZXJpY1ZhcmlhYmxlIHZhcm5hbWU9ImJpMTgwNiIgbGFiZWw9IiUgb2YgVG90YWwgQXNzZXRzIiByZWY9ImJpMTgwNiIgY29sdW1uPSJjNSIgZm9ybWF0PSJQRVJDRU5UMTIuMiIgdXNhZ2U9InF1YW50aXRhdGl2ZSIvPjxOdW1lcmljVmFyaWFibGUgdmFybmFtZT0iYmkxODA3IiBsYWJlbD0iJSBOdW1iZXIgb2YgTG9hbnMiIHJlZj0iYmkxODA3IiBjb2x1bW49ImM2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L0NvbHVtbnM+PERhdGEgZm9ybWF0PSJDU1YiIHJvd0NvdW50PSI1IiBhdmFpbGFibGVSb3dDb3VudD0iNSIgc2l6ZT0iNDAxIiBkYXRhTGF5b3V0PSJtaW5pbWFsIiBncmFuZFRvdGFsPSJmYWxzZSIgaXNJbmRleGVkPSJ0cnVlIiBjb250ZW50S2V5PSJRNVNOUVFLVEpLMlU2T1RRNVVRVDNKWFNUSkE3SEhFVSI+PCFbQ0RBVEFbMjM5MjIuMCwtMTAwLDUxLjgxNjEzOTg4LDAuMzk1MTI5NjE1OTMzMTUyNTQsMzcuMCwxLjAsMS4wCjIzOTIyLjAsMCw0MS45NzI2ODU2NTk5OTk5OTYsMC4zNTc1OTMzMjAwNTc4Mjc5LDMwLjAsMC44MTAwMzExMTY4OTE0NDk4LDAuODEwODEwODEwODEwODEwOQoyMzkyMi4wLDEsNC44ODI5MDc5MiwwLjQ0NDQ2ODg4NjUyMTcyNDgsMy4wLDAuMDk0MjM1MjY5NzY5Mzg1MjIsMC4wODEwODEwODEwODEwODEwOQoyMzkyMi4wLDIsMi4yNjg5NDA3MiwwLjUzMDY3Mjg3NjMyODM2MjIsMy4wLDAuMDQzNzg4MzAwODEyMzQ1MjYsMC4wODEwODEwODEwODEwODEwOQoyMzkyMi4wLDMsMi42OTE2MDU1OCwwLjc3NjcwMTI3NjA5NDI3NjEsMS4wLDAuMDUxOTQ1MzEyNTI2ODE5NTksMC4wMjcwMjcwMjcwMjcwMjcwMwpdXT48L0RhdGE+PFN0cmluZ1RhYmxlIGZvcm1hdD0iQ1NWIiByb3dDb3VudD0iNCIgc2l6ZT0iNTkiIGNvbnRlbnRLZXk9IkQzUzRZU1FNSkkyVlg2TjdXV0Y1NjRKUFpIM1ZMTUFNIj48IVtDREFUQVsiPjAgLSA8PTQwICUiCiI+NDAgLSA8PTUwICUiCiI+NTAgLSA8PTYwICUiCiI+NzAgLSA8PTgwICUiCl1dPjwvU3RyaW5nVGFibGU+PC9SZXN1bHQ+VgFhYwBjAGMAYwFjAGMAYwBWAWFjAQAAAGMAYwBdRU5EX1JDKw==</data>
</ReportState>
</file>

<file path=customXml/item207.xml><?xml version="1.0" encoding="utf-8"?>
<ReportState xmlns="sas.reportstate">
  <data type="reportstate">UkNfU1RBUlRbVgVnZ1VjAwAAAFNnYwIAAABjAAAAAGRVBgAAAHZlNjQ2MmRVAAAAAGMAAAAAZ5lmVQEAAABTVgFnmGRVBgAAAGJpODcyN2RVEgAAAFJlZmluYW5jaW5nIE1hcmtlcmFWAWdjAWRVAgAAADgzYxj8//9iAAAAAAAA+H9kVQIAAAA4M2MBAAAAVGMIAAAAYWMAZ2MCAAAAYwAAAABkVQYAAAB2ZTY0NjlkVQAAAABjAAAAAGeZZlUBAAAAU1YBZ5hkVQYAAABiaTg3MjhkVQ4AAABBVFQgQXNzZXQgVHlwZWFWAWdjAWRVCgAAAENvbW1lcmNpYWxjGPz//2IAAAAAAAD4f2RVCgAAAENvbW1lcmNpYWxjAQAAAFRjCAAAAGFjAGdjAgAAAGMAAAAAZFUFAAAAdmU3MjNkVQAAAABjAAAAAGeZZlUBAAAAU1YBZ5hkVQYAAABiaTY1NDdkVQwAAABDdXQgT2ZmIERhdGVhVgFnYwBhYxj8//9iAAAAAIBc10BkVQoAAAAzMC8wNi8yMDI1YwEAAABUYwgAAABhYwBUVgFmVQIAAABTZFUGAAAAYmk2NTQ5ZFUGAAAAYmk2NTQ3VFYBYVYBZ2RVBgAAAGRkNjU1MlYBZlUCAAAAU2RVGQAAADFzdCBsaWVuIC8gTm8gcHJpb3IgcmFua3NkVQUAAABPdGhlclRWAWZnVQMAAABTVgFnwGMAAAAAZFUGAAAAYmk2NTQ3ZFUMAAAAQ3V0IE9mZiBEYXRlZFUHAAAARERNTVlZOGMYAAAAVgFmY1UCAAAAUwAAAACAXNdAAAAAAIBc10BUVgFhYwEAAABiAgAAAGIAAAAAAAD4f2IAAAAAAAD4f2IAAAAAAAD4f2IAAAAAAAD4f2IAAAAAAAD4f2FjAGMAYwBjAVYBZ8BjAQAAAGRVBgAAAGJpNjU0OWRVDwAAAExvYW4gYnkgUmFua2luZ2FjGAAAAFYBYVYBZmNVAgAAAFMAAAAAAQAAAFRjAQAAAGICAAAAYgAAAAAAAPh/YgAAAAAAAPh/YgAAAAAAAPh/YgAAAAAAAPh/YgAAAAAAAPh/YWMAYwBjAGMBVgFnwGMAAAAAZFUGAAAAYmk2NTQ4ZFUSAAAAJSBvZiBUT1RBTCBCYWxhbmNlZFULAAAAUEVSQ0VOVDEyLjJjGAAAAFYBZmNVAgAAAFMReuaqNIziP+ALM6qW59o/VFYBYWMCAAAAYgIAAABiAAAAAAAA+H9iAAAAAAAA+H9iAAAAAAAA+H9iAAAAAAAA+H9iAAAAAAAA+H9hYwBjAGMAYwFUZ6BmY1UCAAAAUwAAVFYBZWNVAAAAAFNUYVYBYWMCAAAAYgIAAABjAWMAYgAAAAAAAAAAVgFhVgFhVgNnZ2RVBgAAAGRkNjU1MlYBYVYBZmdVAgAAAFNnZFUZAAAAMXN0IGxpZW4gLyBObyBwcmlvciByYW5rc1YBZ2MBZFUZAAAAMXN0IGxpZW4gLyBObyBwcmlvciByYW5rc2MAAAAAYgAAAAAAAPh/ZFUZAAAAMXN0IGxpZW4gLyBObyBwcmlvciByYW5rc1YBZmdVAQAAAFNnZFUKAAAAMzAvMDYvMjAyNVYBZ2MAYWMY/P//YgAAAACAXNdAZFUKAAAAMzAvMDYvMjAyNVYBYWMCAAAAYwFWAWZjVQEAAABTAAAAAFRWAWFWAWZnVQEAAABTVgFnYwBhYxj8//9iEXrmqjSM4j9kVQcAAAA1Nyw5NiAlVFYBYVRjAQAAAGMBVgFhVgFhVgFhVgFhZ2RVBQAAAE90aGVyVgFnYwFkVQUAAABPdGhlcmMBAAAAYgAAAAAAAPh/ZFUFAAAAT3RoZXJWAWZnVQEAAABTZ2RVCgAAADMwLzA2LzIwMjVWAWdjAGFjGPz//2IAAAAAgFzXQGRVCgAAADMwLzA2LzIwMjVWAWFjAgAAAGMBVgFmY1UBAAAAUwEAAABUVgFhVgFmZ1UBAAAAU1YBZ2MAYWMY/P//YuALM6qW59o/ZFUHAAAANDIsMDQgJVRWAWFUYwEAAABjAVYBYVYBYVYBYVYBYVRjAAAAAGMBVgFhVgFhVgFhVgFhVgFmZ1UCAAAAU2dkVRcAAABkZWZhdWx0Um93QXhpc0hpZXJhcmNoeWRVEAAAAFplaWxlbmhpZXJhcmNoaWVWAWZnVQEAAABTZ2RVBgAAAGJpNjU0OWRVDwAAAExvYW4gYnkgUmFua2luZ2FjAQAAAGMBVgFhVgFhVGMAAAAAZ2RVBAAAAHJvb3RWAWFWAWZnVQIAAABTZ2RVGQAAADFzdCBsaWVuIC8gTm8gcHJpb3IgcmFua3NWAWdjAWRVGQAAADFzdCBsaWVuIC8gTm8gcHJpb3IgcmFua3NjAAAAAGIAAAAAAAD4f2RVGQAAADFzdCBsaWVuIC8gTm8gcHJpb3IgcmFua3NWAWFjAQAAAGMBVgFhVgFhVgFhVgFhZ2RVBQAAAE90aGVyVgFnYwFkVQUAAABPdGhlcmMBAAAAYgAAAAAAAPh/ZFUFAAAAT3RoZXJWAWFjAQAAAGMBVgFhVgFhVgFhVgFhVGMAAAAAYwBWAWFWAWFWAWFWAWFnZFUEAAAAcm9vdFYBYVYBZmdVAgAAAFNnZFUZAAAAMXN0IGxpZW4gLyBObyBwcmlvciByYW5rc1YBZ2MBZFUZAAAAMXN0IGxpZW4gLyBObyBwcmlvciByYW5rc2MAAAAAYgAAAAAAAPh/ZFUZAAAAMXN0IGxpZW4gLyBObyBwcmlvciByYW5rc1YBYWMBAAAAYwFWAWFWAWFWAWFWAWFnZFUFAAAAT3RoZXJWAWdjAWRVBQAAAE90aGVyYwEAAABiAAAAAAAA+H9kVQUAAABPdGhlclYBYWMBAAAAYwFWAWFWAWFWAWFWAWFUYwAAAABjAFYBYVYBYVYBYVYBYWMBZ2RVGgAAAGRlZmF1bHRDb2x1bW5BeGlzSGllcmFyY2h5ZFURAAAAU3BhbHRlbmhpZXJhcmNoaWVWAWZnVQEAAABTZ2RVBgAAAGJpNjU0N2RVDAAAAEN1dCBPZmYgRGF0ZWRVBwAAAERETU1ZWThjAAAAAGMBVgFhVgFhVGMAAAAAZ2RVBAAAAHJvb3RWAWFWAWZnVQEAAABTZ2RVCgAAADMwLzA2LzIwMjVWAWdjAGFjGPz//2IAAAAAgFzXQGRVCgAAADMwLzA2LzIwMjVWAWFjAQAAAGMBVgFhVgFhVgFhVgFhVGMAAAAAYwBWAWFWAWFWAWFWAWFnZFUEAAAAcm9vdFYBYVYBZmdVAQAAAFNnZFUKAAAAMzAvMDYvMjAyNVYBZ2MAYWMY/P//YgAAAACAXNdAZFUKAAAAMzAvMDYvMjAyNVYBYWMBAAAAYwFWAWFWAWFWAWFWAWFUYwAAAABjAFYBYVYBYVYBYVYBYWMBVGMBYwBjAGIAAAAAAAAAAFYBZlUBAAAAU2RVBgAAAGJpNjU0OFRjAGMAYwBhY0IFAgBWAWFkVcsEAAA8UmVzdWx0IHJlZj0iZGQ2NTUy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A3LTE3VDA4OjI1OjIyLjkwMVoiPjxWYXJpYWJsZXM+PE51bWVyaWNWYXJpYWJsZSB2YXJuYW1lPSJiaTY1NDciIGxhYmVsPSJDdXQgT2ZmIERhdGUiIHJlZj0iYmk2NTQ3IiBjb2x1bW49ImMwIiBmb3JtYXQ9IkRETU1ZWTgiIHVzYWdlPSJjYXRlZ29yaWNhbCIvPjxTdHJpbmdWYXJpYWJsZSB2YXJuYW1lPSJiaTY1NDkiIGxhYmVsPSJMb2FuIGJ5IFJhbmtpbmciIHJlZj0iYmk2NTQ5IiBjb2x1bW49ImMxIi8+PE51bWVyaWNWYXJpYWJsZSB2YXJuYW1lPSJiaTY1NDgiIGxhYmVsPSIlIG9mIFRPVEFMIEJhbGFuY2UiIHJlZj0iYmk2NTQ4IiBjb2x1bW49ImMy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L0NvbHVtbnM+PERhdGEgZm9ybWF0PSJDU1YiIHJvd0NvdW50PSIyIiBhdmFpbGFibGVSb3dDb3VudD0iMiIgc2l6ZT0iNTgiIGRhdGFMYXlvdXQ9Im1pbmltYWwiIGdyYW5kVG90YWw9ImZhbHNlIiBpc0luZGV4ZWQ9InRydWUiIGNvbnRlbnRLZXk9IlI0Uk9KV0hTWUlHT0FCWjM3TlFaVVZUNVRLTUtWS1BFIj48IVtDREFUQVsyMzkyMi4wLDAsMC41Nzk2MTQ5NTc2MDg4NDE1CjIzOTIyLjAsMSwwLjQyMDM4NTA0MjM5MTE1ODYKXV0+PC9EYXRhPjxTdHJpbmdUYWJsZSBmb3JtYXQ9IkNTViIgcm93Q291bnQ9IjIiIHNpemU9IjM2IiBjb250ZW50S2V5PSI1UElDTkxQNks2SktFTkNPTVBGQTVRQlBSSkdIWU5PRSI+PCFbQ0RBVEFbIjFzdCBsaWVuIC8gTm8gcHJpb3IgcmFua3MiCiJPdGhlciIKXV0+PC9TdHJpbmdUYWJsZT48L1Jlc3VsdD5WAWFjAGMAYwBjAWMAYwBjAFYBYWMBAAAAYwBjAF1FTkRfUkMr</data>
</ReportState>
</file>

<file path=customXml/item208.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C0yNVQwODo0NDozOFoiIG5leHRVbmlxdWVOYW1lSW5kZXg9Ijc2N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I1VDA4OjM4OjAxLjE2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wIiBhdmFpbGFibGVSb3dDb3VudD0iMjAiIHNpemU9IjE2MCIgZGF0YUxheW91dD0ibWluaW1hbCIgZ3JhbmRUb3RhbD0iZmFsc2UiIGlzSW5kZXhlZD0iZmFsc2UiIGNvbnRlbnRLZXk9IlRJWUhIRzJNUUU1UTVVSTNWS0hJNDNCNUwyWlpNNDZRIj4KICAgICAgICAgICAgICAgIDwhW0NEQVRBWzIyOTQyLjAKMjI5MzkuMAoyMjkzOC4wCjIyOTM3LjAKMjI5MzYuMAoyMjkzNS4wCjIyOTMyLjAKMjI5MTguMAoyMjg4OC4wCjIyODU1LjAKMjI4MjYuMAoyMjc5Ni4wCjIyNzY0LjAKMjI3MzUuMAoyMjcwNC4wCjIyNjc2LjAKMjI2NDUuMAoyMjYxNC4wCjIyNTgy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2MDEiIGJhc2U9ImJpMjkiLz4KICAgICAgICAgICAgICAgIDxSZWxhdGlvbmFsRGF0YUl0ZW0gbmFtZT0iYmk3NjAy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2MDMiIGJhc2U9ImJpODczIi8+CiAgICAgICAgICAgICAgICA8UmVsYXRpb25hbERhdGFJdGVtIG5hbWU9ImJpNzYwN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2MDU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NjA2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2MDciIGJhc2U9ImJpMjkiLz4KICAgICAgICAgICAgICAgIDxSZWxhdGlvbmFsRGF0YUl0ZW0gbmFtZT0iYmk3NjA4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zYwOS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2MTA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2MTE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NjEy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YxMy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NjE0IiBiYXNlPSJiaTEwNTkiLz4KICAgICAgICAgICAgICAgIDxSZWxhdGlvbmFsRGF0YUl0ZW0gbmFtZT0iYmk3NjE1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NjE2IiBiYXNlPSJiaTEwNTkiLz4KICAgICAgICAgICAgICAgIDxSZWxhdGlvbmFsRGF0YUl0ZW0gbmFtZT0iYmk3NjE3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YxOCIgYmFzZT0iYmkxMDU5Ii8+CiAgICAgICAgICAgICAgICA8UmVsYXRpb25hbERhdGFJdGVtIG5hbWU9ImJpNzYxOS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2MjA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NjIx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YyMi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2MjM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2MjQ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YyNS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2MjYiIGJhc2U9ImJpMTA1OSIvPgogICAgICAgICAgICAgICAgPFJlbGF0aW9uYWxEYXRhSXRlbSBuYW1lPSJiaTc2Mjc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YyOC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zYyOS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NjMw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YzM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zYzMi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c2MzM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3NjM0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zYzNS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MwMSIgYmFzZT0iYmk2OTI4Ii8+CiAgICAgICAgICAgICAgICA8UmVsYXRpb25hbERhdGFJdGVtIG5hbWU9ImJpNzYzNi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zMDE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c2Mzc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zYzOC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zYzOS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zY0MC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3NjQx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c2NDI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2NDM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zY0NC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3NjQ1IiBiYXNlPSJiaTkyNCIvPgogICAgICAgICAgICAgICAgPFJlbGF0aW9uYWxEYXRhSXRlbSBuYW1lPSJiaTc2NDY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NzY0NyIgYmFzZT0iYmk5MjQiLz4KICAgICAgICAgICAgICAgIDxSZWxhdGlvbmFsRGF0YUl0ZW0gbmFtZT0iYmk3NjQ4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c2NDkiIGJhc2U9ImJpOTI0Ii8+CiAgICAgICAgICAgICAgICA8UmVsYXRpb25hbERhdGFJdGVtIG5hbWU9ImJpNzY1MC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3NjUx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zY1MiIgYmFzZT0iYmk5MjQiLz4KICAgICAgICAgICAgICAgIDxSZWxhdGlvbmFsRGF0YUl0ZW0gbmFtZT0iYmk3NjUz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zY1NC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czMDIiIGJhc2U9ImJpNjkyOCIvPgogICAgICAgICAgICAgICAgPFJlbGF0aW9uYWxEYXRhSXRlbSBuYW1lPSJiaTc2NTU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zMwMi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zY1Ni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3NjU3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c2NTgiIGJhc2U9ImJpMzEiLz4KICAgICAgICAgICAgICAgIDxSZWxhdGlvbmFsRGF0YUl0ZW0gbmFtZT0iYmk3NjU5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c2NjAiIGJhc2U9ImJpMzEiLz4KICAgICAgICAgICAgICAgIDxSZWxhdGlvbmFsRGF0YUl0ZW0gbmFtZT0iYmk3NjYx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zY2Mi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c2NjMiIGJhc2U9ImJpOTI0Ii8+CiAgICAgICAgICAgICAgICA8UmVsYXRpb25hbERhdGFJdGVtIG5hbWU9ImJpNzY2NC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gICAgPFBhcmVudERhdGFEZWZpbml0aW9uIG5hbWU9ImRkNjkzNyIgZGF0YVNvdXJjZT0iZHM4NTEiIGNoaWxkUXVlcnlSZWxhdGlvbnNoaXA9ImluZGVwZW5kZW50IiBzdGF0dXM9ImV4ZWN1dGFibGUiPgogICAgICAgICAgICA8QnVzaW5lc3NJdGVtcz4KICAgICAgICAgICAgICAgIDxSZWxhdGlvbmFsRGF0YUl0ZW0gbmFtZT0iYmk2OTM0IiBiYXNlPSJiaTkyNCIvPgogICAgICAgICAgICAgICAgPFJlbGF0aW9uYWxGaWx0ZXJJdGVtIG5hbWU9ImJpNjkz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5MzQsYmlubmVkfSwnNzEnKSxpc21pc3NpbmcoJHtiaTY5MzQsYmlubmVkfSkpPC9FeHByZXNzaW9uPgogICAgICAgICAgICAgICAgPC9SZWxhdGlvbmFsRmlsdGVySXRlbT4KICAgICAgICAgICAgICAgIDxSZWxhdGlvbmFsRGF0YUl0ZW0gbmFtZT0iYmk3NjY1IiBiYXNlPSJiaTg3MyIvPgogICAgICAgICAgICA8L0J1c2luZXNzSXRlbXM+CiAgICAgICAgICAgIDxEYXRhRGVmaW5pdGlvbiBuYW1lPSJkZDY5MzgiIHR5cGU9InJlbGF0aW9uYWwiIGRhdGFTb3VyY2U9ImRzODUxIj4KICAgICAgICAgICAgICAgIDxSZWxhdGlvbmFsUXVlcnkgZGV0YWlsPSJmYWxzZSI+CiAgICAgICAgICAgICAgICAgICAgPFNvcnRJdGVtcz4KICAgICAgICAgICAgICAgICAgICAgICAgPFNvcnRJdGVtIHJlZj0iYmk2OTM0IiBzb3J0RGlyZWN0aW9uPSJhc2NlbmRpbmciLz4KICAgICAgICAgICAgICAgICAgICA8L1NvcnRJdGVtcz4KICAgICAgICAgICAgICAgICAgICA8QXhlcz4KICAgICAgICAgICAgICAgICAgICAgICAgPEF4aXMgdHlwZT0iY29sdW1uIj4KICAgICAgICAgICAgICAgICAgICAgICAgICAgIDxCdXNpbmVzc0l0ZW0gcmVmPSJiaTY5MzQiLz4KICAgICAgICAgICAgICAgICAgICAgICAgPC9BeGlzPgogICAgICAgICAgICAgICAgICAgIDwvQXhlcz4KICAgICAgICAgICAgICAgIDwvUmVsYXRpb25hbFF1ZXJ5PgogICAgICAgICAgICAgICAgPFJlc3VsdERlZmluaXRpb25zPgogICAgICAgICAgICAgICAgICAgIDxSZXN1bHREZWZpbml0aW9uIG5hbWU9ImRkNjk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OTM2Ii8+CiAgICAgICAgICAgICAgICA8L0RldGFpbEZpbHRlcnM+CiAgICAgICAgICAgIDwvQXBwbGllZEZpbHRlcnM+CiAgICAgICAgPC9QYXJlbnREYXRhRGVmaW5pdGlvbj4KICAgICAgICA8UGFyZW50RGF0YURlZmluaXRpb24gbmFtZT0iZGQ2OTU0IiBkYXRhU291cmNlPSJkczM0IiBjaGlsZFF1ZXJ5UmVsYXRpb25zaGlwPSJpbmRlcGVuZGVudCIgc3RhdHVzPSJleGVjdXRhYmxlIj4KICAgICAgICAgICAgPEJ1c2luZXNzSXRlbXM+CiAgICAgICAgICAgICAgICA8UmVsYXRpb25hbERhdGFJdGVtIG5hbWU9ImJpNjk1OCIgYmFzZT0iYmk0NyIvPgogICAgICAgICAgICAgICAgPFJlbGF0aW9uYWxEYXRhSXRlbSBuYW1lPSJiaTY5NjAiIGJhc2U9ImJpNDgiLz4KICAgICAgICAgICAgICAgIDxSZWxhdGlvbmFsRGF0YUl0ZW0gbmFtZT0iYmk2OTY0IiBiYXNlPSJiaTU0Ii8+CiAgICAgICAgICAgICAgICA8UmVsYXRpb25hbERhdGFJdGVtIG5hbWU9ImJpNjk2NyIgYmFzZT0iYmk0MSIvPgogICAgICAgICAgICAgICAgPFJlbGF0aW9uYWxEYXRhSXRlbSBuYW1lPSJiaTY5NzUiIGJhc2U9ImJpNDIiLz4KICAgICAgICAgICAgICAgIDxSZWxhdGlvbmFsRGF0YUl0ZW0gbmFtZT0iYmk2OTc4IiBiYXNlPSJiaTQ0Ii8+CiAgICAgICAgICAgICAgICA8UmVsYXRpb25hbERhdGFJdGVtIG5hbWU9ImJpNjk5MiIgYmFzZT0iYmk0MCIvPgogICAgICAgICAgICAgICAgPFJlbGF0aW9uYWxEYXRhSXRlbSBuYW1lPSJiaTY5OTgiIGJhc2U9ImJpNTgiLz4KICAgICAgICAgICAgICAgIDxSZWxhdGlvbmFsRGF0YUl0ZW0gbmFtZT0iYmk3MDA0IiBiYXNlPSJiaTY2Ii8+CiAgICAgICAgICAgICAgICA8UmVsYXRpb25hbERhdGFJdGVtIG5hbWU9ImJpNzAxNyIgYmFzZT0iYmkzOSIvPgogICAgICAgICAgICAgICAgPFJlbGF0aW9uYWxGaWx0ZXJJdGVtIG5hbWU9ImJpNzA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MTcsYmlubmVkfSwnSXNzdWFuY2UnKSxpc21pc3NpbmcoJHtiaTcwMTcsYmlubmVkfSkpPC9FeHByZXNzaW9uPgogICAgICAgICAgICAgICAgPC9SZWxhdGlvbmFsRmlsdGVySXRlbT4KICAgICAgICAgICAgICAgIDxSZWxhdGlvbmFsRGF0YUl0ZW0gbmFtZT0iYmk3MDY4IiBiYXNlPSJiaTcwNTQiLz4KICAgICAgICAgICAgICAgIDxSZWxhdGlvbmFsRGF0YUl0ZW0gbmFtZT0iYmk3Mzc0IiBiYXNlPSJiaTY1Ii8+CiAgICAgICAgICAgICAgICA8UmVsYXRpb25hbERhdGFJdGVtIG5hbWU9ImJpNzY2NiIgYmFzZT0iYmk0MyIvPgogICAgICAgICAgICAgICAgPFJlbGF0aW9uYWxEYXRhSXRlbSBuYW1lPSJiaTc2NjciIGJhc2U9ImJpNjQiLz4KICAgICAgICAgICAgPC9CdXNpbmVzc0l0ZW1zPgogICAgICAgICAgICA8RGF0YURlZmluaXRpb24gbmFtZT0iZGQ2OTU1IiB0eXBlPSJyZWxhdGlvbmFsIiBkYXRhU291cmNlPSJkczM0Ij4KICAgICAgICAgICAgICAgIDxSZWxhdGlvbmFsUXVlcnkgZGV0YWlsPSJmYWxzZSI+CiAgICAgICAgICAgICAgICAgICAgPFNvcnRJdGVtcz4KICAgICAgICAgICAgICAgICAgICAgICAgPFNvcnRJdGVtIHJlZj0iYmk2OTc4IiBzb3J0RGlyZWN0aW9uPSJkZXNjZW5kaW5nIi8+CiAgICAgICAgICAgICAgICAgICAgPC9Tb3J0SXRlbXM+CiAgICAgICAgICAgICAgICAgICAgPEF4ZXM+CiAgICAgICAgICAgICAgICAgICAgICAgIDxBeGlzIHR5cGU9ImNvbHVtbiI+CiAgICAgICAgICAgICAgICAgICAgICAgICAgICA8QnVzaW5lc3NJdGVtIHJlZj0iYmk2OTU4Ii8+CiAgICAgICAgICAgICAgICAgICAgICAgICAgICA8QnVzaW5lc3NJdGVtIHJlZj0iYmk2OTYwIi8+CiAgICAgICAgICAgICAgICAgICAgICAgICAgICA8QnVzaW5lc3NJdGVtIHJlZj0iYmk2OTY0Ii8+CiAgICAgICAgICAgICAgICAgICAgICAgICAgICA8QnVzaW5lc3NJdGVtIHJlZj0iYmk2OTY3Ii8+CiAgICAgICAgICAgICAgICAgICAgICAgICAgICA8QnVzaW5lc3NJdGVtIHJlZj0iYmk2OTc1Ii8+CiAgICAgICAgICAgICAgICAgICAgICAgICAgICA8QnVzaW5lc3NJdGVtIHJlZj0iYmk2OTc4Ii8+CiAgICAgICAgICAgICAgICAgICAgICAgICAgICA8QnVzaW5lc3NJdGVtIHJlZj0iYmk2OTkyIi8+CiAgICAgICAgICAgICAgICAgICAgICAgICAgICA8QnVzaW5lc3NJdGVtIHJlZj0iYmk2OTk4Ii8+CiAgICAgICAgICAgICAgICAgICAgICAgICAgICA8QnVzaW5lc3NJdGVtIHJlZj0iYmk3MDA0Ii8+CiAgICAgICAgICAgICAgICAgICAgICAgICAgICA8QnVzaW5lc3NJdGVtIHJlZj0iYmk3MDY4Ii8+CiAgICAgICAgICAgICAgICAgICAgICAgICAgICA8QnVzaW5lc3NJdGVtIHJlZj0iYmk3Mzc0Ii8+CiAgICAgICAgICAgICAgICAgICAgICAgIDwvQXhpcz4KICAgICAgICAgICAgICAgICAgICA8L0F4ZXM+CiAgICAgICAgICAgICAgICA8L1JlbGF0aW9uYWxRdWVyeT4KICAgICAgICAgICAgICAgIDxSZXN1bHREZWZpbml0aW9ucz4KICAgICAgICAgICAgICAgICAgICA8UmVzdWx0RGVmaW5pdGlvbiBuYW1lPSJkZDY5NTY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AyMiIvPgogICAgICAgICAgICAgICAgPC9EZXRhaWxGaWx0ZXJzPgogICAgICAgICAgICA8L0FwcGxpZWRGaWx0ZXJzPgogICAgICAgIDwvUGFyZW50RGF0YURlZmluaXRpb24+CiAgICAgICAgPFBhcmVudERhdGFEZWZpbml0aW9uIG5hbWU9ImRkNzA3MiIgZGF0YVNvdXJjZT0iZHM4NTEiIGNoaWxkUXVlcnlSZWxhdGlvbnNoaXA9ImluZGVwZW5kZW50IiBzdGF0dXM9ImV4ZWN1dGFibGUiPgogICAgICAgICAgICA8QnVzaW5lc3NJdGVtcz4KICAgICAgICAgICAgICAgIDxSZWxhdGlvbmFsRGF0YUl0ZW0gbmFtZT0iYmk3MDcwIiBiYXNlPSJiaTkyNCIvPgogICAgICAgICAgICAgICAgPFJlbGF0aW9uYWxGaWx0ZXJJdGVtIG5hbWU9ImJpNzA3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NzAsYmlubmVkfSwnNzQnKSxpc21pc3NpbmcoJHtiaTcwNzAsYmlubmVkfSkpPC9FeHByZXNzaW9uPgogICAgICAgICAgICAgICAgPC9SZWxhdGlvbmFsRmlsdGVySXRlbT4KICAgICAgICAgICAgICAgIDxSZWxhdGlvbmFsRGF0YUl0ZW0gbmFtZT0iYmk3NjY4IiBiYXNlPSJiaTg3MyIvPgogICAgICAgICAgICA8L0J1c2luZXNzSXRlbXM+CiAgICAgICAgICAgIDxEYXRhRGVmaW5pdGlvbiBuYW1lPSJkZDcwNzMiIHR5cGU9InJlbGF0aW9uYWwiIGRhdGFTb3VyY2U9ImRzODUxIj4KICAgICAgICAgICAgICAgIDxSZWxhdGlvbmFsUXVlcnkgZGV0YWlsPSJmYWxzZSI+CiAgICAgICAgICAgICAgICAgICAgPFNvcnRJdGVtcz4KICAgICAgICAgICAgICAgICAgICAgICAgPFNvcnRJdGVtIHJlZj0iYmk3MDcwIiBzb3J0RGlyZWN0aW9uPSJhc2NlbmRpbmciLz4KICAgICAgICAgICAgICAgICAgICA8L1NvcnRJdGVtcz4KICAgICAgICAgICAgICAgICAgICA8QXhlcz4KICAgICAgICAgICAgICAgICAgICAgICAgPEF4aXMgdHlwZT0iY29sdW1uIj4KICAgICAgICAgICAgICAgICAgICAgICAgICAgIDxCdXNpbmVzc0l0ZW0gcmVmPSJiaTcwNzAiLz4KICAgICAgICAgICAgICAgICAgICAgICAgPC9BeGlzPgogICAgICAgICAgICAgICAgICAgIDwvQXhlcz4KICAgICAgICAgICAgICAgIDwvUmVsYXRpb25hbFF1ZXJ5PgogICAgICAgICAgICAgICAgPFJlc3VsdERlZmluaXRpb25zPgogICAgICAgICAgICAgICAgICAgIDxSZXN1bHREZWZpbml0aW9uIG5hbWU9ImRkNzA2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DcxIi8+CiAgICAgICAgICAgICAgICA8L0RldGFpbEZpbHRlcnM+CiAgICAgICAgICAgIDwvQXBwbGllZEZpbHRlcnM+CiAgICAgICAgPC9QYXJlbnREYXRhRGVmaW5pdGlvbj4KICAgICAgICA8UGFyZW50RGF0YURlZmluaXRpb24gbmFtZT0iZGQ3MjIwIiBkYXRhU291cmNlPSJkczM0IiBjaGlsZFF1ZXJ5UmVsYXRpb25zaGlwPSJpbmRlcGVuZGVudCIgc3RhdHVzPSJleGVjdXRhYmxlIj4KICAgICAgICAgICAgPEJ1c2luZXNzSXRlbXM+CiAgICAgICAgICAgICAgICA8UmVsYXRpb25hbERhdGFJdGVtIG5hbWU9ImJpNzIwNSIgYmFzZT0iYmk0NyIvPgogICAgICAgICAgICAgICAgPFJlbGF0aW9uYWxEYXRhSXRlbSBuYW1lPSJiaTcyMDYiIGJhc2U9ImJpNDgiLz4KICAgICAgICAgICAgICAgIDxSZWxhdGlvbmFsRGF0YUl0ZW0gbmFtZT0iYmk3MjA3IiBiYXNlPSJiaTU0Ii8+CiAgICAgICAgICAgICAgICA8UmVsYXRpb25hbERhdGFJdGVtIG5hbWU9ImJpNzIwOCIgYmFzZT0iYmk0MSIvPgogICAgICAgICAgICAgICAgPFJlbGF0aW9uYWxEYXRhSXRlbSBuYW1lPSJiaTcyMDkiIGJhc2U9ImJpNDIiLz4KICAgICAgICAgICAgICAgIDxSZWxhdGlvbmFsRGF0YUl0ZW0gbmFtZT0iYmk3MjEwIiBiYXNlPSJiaTQ0Ii8+CiAgICAgICAgICAgICAgICA8UmVsYXRpb25hbERhdGFJdGVtIG5hbWU9ImJpNzIxNSIgYmFzZT0iYmk0MCIvPgogICAgICAgICAgICAgICAgPFJlbGF0aW9uYWxEYXRhSXRlbSBuYW1lPSJiaTcyMTYiIGJhc2U9ImJpNTgiLz4KICAgICAgICAgICAgICAgIDxSZWxhdGlvbmFsRGF0YUl0ZW0gbmFtZT0iYmk3MjE3IiBiYXNlPSJiaTY2Ii8+CiAgICAgICAgICAgICAgICA8UmVsYXRpb25hbERhdGFJdGVtIG5hbWU9ImJpNzIxNCIgYmFzZT0iYmkzOSIvPgogICAgICAgICAgICAgICAgPFJlbGF0aW9uYWxGaWx0ZXJJdGVtIG5hbWU9ImJpNzIx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yMTQsYmlubmVkfSwnSXNzdWFuY2UnKSxpc21pc3NpbmcoJHtiaTcyMTQsYmlubmVkfSkpPC9FeHByZXNzaW9uPgogICAgICAgICAgICAgICAgPC9SZWxhdGlvbmFsRmlsdGVySXRlbT4KICAgICAgICAgICAgICAgIDxSZWxhdGlvbmFsRGF0YUl0ZW0gbmFtZT0iYmk3MjEyIiBiYXNlPSJiaTcwNTQiLz4KICAgICAgICAgICAgICAgIDxSZWxhdGlvbmFsRGF0YUl0ZW0gbmFtZT0iYmk3MjE4IiBiYXNlPSJiaTcxNzUiLz4KICAgICAgICAgICAgICAgIDxSZWxhdGlvbmFsRGF0YUl0ZW0gbmFtZT0iYmk3NjY5IiBiYXNlPSJiaTQzIi8+CiAgICAgICAgICAgICAgICA8UmVsYXRpb25hbERhdGFJdGVtIG5hbWU9ImJpNzY3MCIgYmFzZT0iYmk2NCIvPgogICAgICAgICAgICA8L0J1c2luZXNzSXRlbXM+CiAgICAgICAgICAgIDxEYXRhRGVmaW5pdGlvbiBuYW1lPSJkZDcyMjEiIHR5cGU9InJlbGF0aW9uYWwiIGRhdGFTb3VyY2U9ImRzMzQiPgogICAgICAgICAgICAgICAgPFJlbGF0aW9uYWxRdWVyeSBkZXRhaWw9ImZhbHNlIj4KICAgICAgICAgICAgICAgICAgICA8U29ydEl0ZW1zPgogICAgICAgICAgICAgICAgICAgICAgICA8U29ydEl0ZW0gcmVmPSJiaTcyMTAiIHNvcnREaXJlY3Rpb249ImRlc2NlbmRpbmciLz4KICAgICAgICAgICAgICAgICAgICA8L1NvcnRJdGVtcz4KICAgICAgICAgICAgICAgICAgICA8QXhlcz4KICAgICAgICAgICAgICAgICAgICAgICAgPEF4aXMgdHlwZT0iY29sdW1uIj4KICAgICAgICAgICAgICAgICAgICAgICAgICAgIDxCdXNpbmVzc0l0ZW0gcmVmPSJiaTcyMDUiLz4KICAgICAgICAgICAgICAgICAgICAgICAgICAgIDxCdXNpbmVzc0l0ZW0gcmVmPSJiaTcyMDYiLz4KICAgICAgICAgICAgICAgICAgICAgICAgICAgIDxCdXNpbmVzc0l0ZW0gcmVmPSJiaTcyMDciLz4KICAgICAgICAgICAgICAgICAgICAgICAgICAgIDxCdXNpbmVzc0l0ZW0gcmVmPSJiaTcyMDgiLz4KICAgICAgICAgICAgICAgICAgICAgICAgICAgIDxCdXNpbmVzc0l0ZW0gcmVmPSJiaTcyMDkiLz4KICAgICAgICAgICAgICAgICAgICAgICAgICAgIDxCdXNpbmVzc0l0ZW0gcmVmPSJiaTcyMTAiLz4KICAgICAgICAgICAgICAgICAgICAgICAgICAgIDxCdXNpbmVzc0l0ZW0gcmVmPSJiaTcyMTUiLz4KICAgICAgICAgICAgICAgICAgICAgICAgICAgIDxCdXNpbmVzc0l0ZW0gcmVmPSJiaTcyMTYiLz4KICAgICAgICAgICAgICAgICAgICAgICAgICAgIDxCdXNpbmVzc0l0ZW0gcmVmPSJiaTcyMTciLz4KICAgICAgICAgICAgICAgICAgICAgICAgICAgIDxCdXNpbmVzc0l0ZW0gcmVmPSJiaTcyMTIiLz4KICAgICAgICAgICAgICAgICAgICAgICAgICAgIDxCdXNpbmVzc0l0ZW0gcmVmPSJiaTcyMTgiLz4KICAgICAgICAgICAgICAgICAgICAgICAgPC9BeGlzPgogICAgICAgICAgICAgICAgICAgIDwvQXhlcz4KICAgICAgICAgICAgICAgIDwvUmVsYXRpb25hbFF1ZXJ5PgogICAgICAgICAgICAgICAgPFJlc3VsdERlZmluaXRpb25zPgogICAgICAgICAgICAgICAgICAgIDxSZXN1bHREZWZpbml0aW9uIG5hbWU9ImRkNzIxM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jE5Ii8+CiAgICAgICAgICAgICAgICA8L0RldGFpbEZpbHRlcnM+CiAgICAgICAgICAgIDwvQXBwbGllZEZpbHRlcnM+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Q0NiIgYmFzZT0iYmkxODU3Ii8+CiAgICAgICAgICAgICAgICA8UmVsYXRpb25hbERhdGFJdGVtIG5hbWU9ImJpNzUxNiIgYmFzZT0iYmk5MTEiLz4KICAgICAgICAgICAgICAgIDxSZWxhdGlvbmFsRGF0YUl0ZW0gbmFtZT0iYmk3Njcx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0NDYiLz4KICAgICAgICAgICAgICAgICAgICAgICAgICAgIDxCdXNpbmVzc0l0ZW0gcmVmPSJiaTc1M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gZm9ybWF0PSJDT01NQTMyLjQ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GxhYmVsPSJTb2Z0IEJ1bGxldCBJbmRpY2F0b3IiIHhyZWY9IlNPRlRCVUxMRVQiLz4KICAgICAgICAgICAgICAgIDxEYXRhSXRlbSBuYW1lPSJiaTY2IiB4cmVmPSJSQVRFX0lOREVYX1NQUkVBRCIgZm9ybWF0PSJDT01NQTMyLj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DU0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xNzUiIGxhYmVsPSJTb2Z0IEJ1bGxldCIgdXNhZ2U9ImNhdGVnb3JpY2FsIiBmb3JtYXQ9IiQuIiBhZ2dyZWdhdGlvbj0ic3VtIiBkYXRhVHlwZT0ic3RyaW5nIj4KICAgICAgICAgICAgICAgICAgICA8RXhwcmVzc2lvbj5jb25kKG5vdE1pc3NpbmcoJHtiaTY1LGJpbm5lZH0pLCdZ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ERhdGFJdGVtIG5hbWU9ImJpNjkyNCIgeHJlZj0iQURESVRJT05BTF9UUlVTVEVFX09DIi8+CiAgICAgICAgICAgICAgICA8RGF0YUl0ZW0gbmFtZT0iYmk2OTI1IiB4cmVmPSJDT0xMX0VYQ0VTU19WT0xVTlRBUlkiLz4KICAgICAgICAgICAgICAgIDxEYXRhSXRlbSBuYW1lPSJiaTY5MjYiIHhyZWY9IkNPTExfRVhDRVNTX1RSVVNURUUiLz4KICAgICAgICAgICAgICAgIDxEYXRhSXRlbSBuYW1lPSJiaTY5MjciIHhyZWY9IkNPTVBfTEVHQUNZX0lTU1VBTkNFU19FVVIiLz4KICAgICAgICAgICAgICAgIDxEYXRhSXRlbSBuYW1lPSJiaTY5MjgiIHhyZWY9IkxJUVVJREFUSU9OX0NPU1RTX0VVUiIvPgogICAgICAgICAgICAgICAgPERhdGFJdGVtIG5hbWU9ImJpNjkyOSIgeHJlZj0iQ1BfSU5URVJFU1RfRVVSIi8+CiAgICAgICAgICAgICAgICA8RGF0YUl0ZW0gbmFtZT0iYmk2OTMwIiB4cmVmPSJDT1ZfQk9ORF9JTlRFUkVTVF9FVVIiLz4KICAgICAgICAgICAgICAgIDxEYXRhSXRlbSBuYW1lPSJiaTY5MzEiIHhyZWY9IklTU19QT1RfRVVSX1RSVVNURUUiLz4KICAgICAgICAgICAgICAgIDxEYXRhSXRlbSBuYW1lPSJiaTY5MzIiIHhyZWY9IklTU19QT1RfRVVSX1ZPTFVOVEFSWSIv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RGF0YUl0ZW0gbmFtZT0iYmk2OTIzIiB4cmVmPSJDVVNUX1JJU0tfQ0xBU1MiLz4KICAgICAgICAgICAgICAgIDxBZ2dyZWdhdGVDYWxjdWxhdGVkSXRlbSBuYW1lPSJiaTc0NTgiIGxhYmVsPSJOby4gb2YgUHJvcGVydGllcyIgZm9ybWF0PSJDT01NQTEyLjIiIGRhdGFUeXBlPSJkb3VibGUiPgogICAgICAgICAgICAgICAgICAgIDxFeHByZXNzaW9uPmFnZ3JlZ2F0ZShjb3VudERpc3RpbmN0LGdyb3VwLCR7Ymk5MDMsYmlubmVkfSk8L0V4cHJlc3Npb24+CiAgICAgICAgICAgICAgICA8L0FnZ3JlZ2F0ZUNhbGN1bGF0ZWRJdGVt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YwMSxiaTc2MDI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YwMyxiaTc2MDQ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DU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DY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wNyxiaTc2MDg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CdXR0b24gYmFyIC0gUmVmaW5hbmNpbmcgTWFya2VyIDI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A5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Ew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TE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Ey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G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Ez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xNCxiaTc2MTU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C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E2LGJpNzYxNz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TgsYmk3NjE5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jA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yM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Iy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Iz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I0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jU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jYsYmk3NjI3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jg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jk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YmFyIC0gUmVmaW5hbmNpbmcgTWFya2VyIDM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MwPC9Qcm9wZXJ0eT4KICAgICAgICAgICAgPC9FZGl0b3JQcm9wZXJ0aWVzPgogICAgICAgICAgICA8TGlua0Jhci8+CiAgICAgICAgPC9Qcm9tcHQ+CiAgICAgICAgPFByb21wdCBuYW1lPSJ2ZTM1NjkiIGxhYmVsPSJCdXR0b24gYmFyIC0gUmVmaW5hbmNpbmcgTWFya2VyIDQ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MxPC9Qcm9wZXJ0eT4KICAgICAgICAgICAgPC9FZGl0b3JQcm9wZXJ0aWVzPgogICAgICAgICAgICA8TGlua0Jhci8+CiAgICAgICAgPC9Qcm9tcHQ+CiAgICAgICAgPFByb21wdCBuYW1lPSJ2ZTM1OTYiIGxhYmVsPSJCdXR0b24gYmFyIC0gUmVmaW5hbmNpbmcgTWFya2VyIDU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My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zMz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zND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zU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Yz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MwM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M3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M4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zk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0MD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0MT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NDI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GJhciAtIFJlZmluYW5jaW5nIE1hcmtlciA2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Y0MzwvUHJvcGVydHk+CiAgICAgICAgICAgIDwvRWRpdG9yUHJvcGVydGllcz4KICAgICAgICAgICAgPExpbmtCYXIvPgogICAgICAgIDwvUHJvbXB0PgogICAgICAgIDxQcm9tcHQgbmFtZT0idmU2NDY5IiBsYWJlbD0iQnV0dG9uIGJhci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Q0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NDUsYmk3NjQ2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NDcsYmk3NjQ4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Q5LGJpNzY1M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Ux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NTIsYmk3NjUz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CdXR0b24gYmFyIC0gUmVmaW5hbmNpbmcgTWFya2VyIDc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U0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3NjU1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zMwMi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U2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1Nz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1OCxiaTc2NTk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Y2MCxiaTc2NjE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2Mj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Y2MyxiaTc2NjQ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CAgICA8UHJvbXB0IG5hbWU9InZlNjk0MCIgbGFiZWw9IkJ1dHRvbiBiYXIgLSBSZWZpbmFuY2luZyBNYXJrZXIgMSIgc2VsZWN0aW9uRGlzYWJsZWQ9InRydWUiIHNvdXJjZUludGVyYWN0aW9uVmFyaWFibGVzPSJiaTY5MzQiIGFwcGx5RHluYW1pY0JydXNoZXM9InByb21wdHNPbmx5IiByZWY9InByNjk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2NjU8L1Byb3BlcnR5PgogICAgICAgICAgICA8L0VkaXRvclByb3BlcnRpZXM+CiAgICAgICAgICAgIDxMaW5rQmFyLz4KICAgICAgICA8L1Byb21wdD4KICAgICAgICA8VGFibGUgbmFtZT0idmU2OTUzIiBkYXRhPSJkZDY5NTQiIHJlc3VsdERlZmluaXRpb25zPSJkZDY5NTYiIGxhYmVsPSJJc3N1YW5jZXMiIHNvdXJjZUludGVyYWN0aW9uVmFyaWFibGVzPSJiaTY5NTggYmk2OTYwIGJpNjk2NCBiaTY5NjcgYmk2OTc1IGJpNjk3OCBiaTcwNjggYmk3Mzc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Y2NixiaTc2Njc8L1Byb3BlcnR5PgogICAgICAgICAgICA8L0VkaXRvclByb3BlcnRpZXM+CiAgICAgICAgICAgIDxDb2x1bW5zPgogICAgICAgICAgICAgICAgPENvbHVtbiB2YXJpYWJsZT0iYmk2OTU4IiBpc1Zpc2libGU9InRydWUiLz4KICAgICAgICAgICAgICAgIDxDb2x1bW4gdmFyaWFibGU9ImJpNjk2MCIgaXNWaXNpYmxlPSJ0cnVlIi8+CiAgICAgICAgICAgICAgICA8Q29sdW1uIHZhcmlhYmxlPSJiaTY5NjQiIGlzVmlzaWJsZT0idHJ1ZSIvPgogICAgICAgICAgICAgICAgPENvbHVtbiB2YXJpYWJsZT0iYmk2OTc1IiBpc1Zpc2libGU9InRydWUiLz4KICAgICAgICAgICAgICAgIDxDb2x1bW4gdmFyaWFibGU9ImJpNjk5OCIgaXNWaXNpYmxlPSJ0cnVlIiBjb21wYWN0Rm9ybWF0PSJmYWxzZSIvPgogICAgICAgICAgICAgICAgPENvbHVtbiB2YXJpYWJsZT0iYmk3Mzc0IiBpc1Zpc2libGU9InRydWUiLz4KICAgICAgICAgICAgICAgIDxDb2x1bW4gdmFyaWFibGU9ImJpNjk2NyIgaXNWaXNpYmxlPSJ0cnVlIi8+CiAgICAgICAgICAgICAgICA8Q29sdW1uIHZhcmlhYmxlPSJiaTY5OTIiIGlzVmlzaWJsZT0idHJ1ZSIgY29tcGFjdEZvcm1hdD0iZmFsc2UiLz4KICAgICAgICAgICAgICAgIDxDb2x1bW4gdmFyaWFibGU9ImJpNjk3OCIgaXNWaXNpYmxlPSJ0cnVlIi8+CiAgICAgICAgICAgICAgICA8Q29sdW1uIGNsYXNzPSJ0YWJsZUNvbHVtbmJpNzA2OCIgdmFyaWFibGU9ImJpNzA2OCIgaXNWaXNpYmxlPSJ0cnVlIi8+CiAgICAgICAgICAgICAgICA8Q29sdW1uIHZhcmlhYmxlPSJiaTcwMDQiIGlzVmlzaWJsZT0idHJ1ZSIgY29tcGFjdEZvcm1hdD0iZmFsc2UiLz4KICAgICAgICAgICAgPC9Db2x1bW5zPgogICAgICAgIDwvVGFibGU+CiAgICAgICAgPFByb21wdCBuYW1lPSJ2ZTcwNzUiIGxhYmVsPSJCdXR0b24gYmFyIC0gUmVmaW5hbmNpbmcgTWFya2VyIDgiIHNlbGVjdGlvbkRpc2FibGVkPSJ0cnVlIiBzb3VyY2VJbnRlcmFjdGlvblZhcmlhYmxlcz0iYmk3MDcwIiBhcHBseUR5bmFtaWNCcnVzaGVzPSJwcm9tcHRzT25seSIgcmVmPSJwcjcwNz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Y4PC9Qcm9wZXJ0eT4KICAgICAgICAgICAgPC9FZGl0b3JQcm9wZXJ0aWVzPgogICAgICAgICAgICA8TGlua0Jhci8+CiAgICAgICAgPC9Qcm9tcHQ+CiAgICAgICAgPFRhYmxlIG5hbWU9InZlNzIyMiIgZGF0YT0iZGQ3MjIwIiByZXN1bHREZWZpbml0aW9ucz0iZGQ3MjEzIiBsYWJlbD0iSXNzdWFuY2VzICgxKSIgc291cmNlSW50ZXJhY3Rpb25WYXJpYWJsZXM9ImJpNzIwNSBiaTcyMDYgYmk3MjA3IGJpNzIwOCBiaTcyMDkgYmk3MjEwIGJpNzIxMiBiaTcyMT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NjY5LGJpNzY3MDwvUHJvcGVydHk+CiAgICAgICAgICAgIDwvRWRpdG9yUHJvcGVydGllcz4KICAgICAgICAgICAgPENvbHVtbnM+CiAgICAgICAgICAgICAgICA8Q29sdW1uIHZhcmlhYmxlPSJiaTcyMDUiIGlzVmlzaWJsZT0idHJ1ZSIvPgogICAgICAgICAgICAgICAgPENvbHVtbiB2YXJpYWJsZT0iYmk3MjA2IiBpc1Zpc2libGU9InRydWUiLz4KICAgICAgICAgICAgICAgIDxDb2x1bW4gdmFyaWFibGU9ImJpNzIwNyIgaXNWaXNpYmxlPSJ0cnVlIi8+CiAgICAgICAgICAgICAgICA8Q29sdW1uIHZhcmlhYmxlPSJiaTcyMDkiIGlzVmlzaWJsZT0idHJ1ZSIvPgogICAgICAgICAgICAgICAgPENvbHVtbiB2YXJpYWJsZT0iYmk3MjE2IiBpc1Zpc2libGU9InRydWUiIGNvbXBhY3RGb3JtYXQ9ImZhbHNlIi8+CiAgICAgICAgICAgICAgICA8Q29sdW1uIHZhcmlhYmxlPSJiaTcyMTgiIGlzVmlzaWJsZT0idHJ1ZSIvPgogICAgICAgICAgICAgICAgPENvbHVtbiB2YXJpYWJsZT0iYmk3MjA4IiBpc1Zpc2libGU9InRydWUiLz4KICAgICAgICAgICAgICAgIDxDb2x1bW4gdmFyaWFibGU9ImJpNzIxNSIgaXNWaXNpYmxlPSJ0cnVlIiBjb21wYWN0Rm9ybWF0PSJmYWxzZSIvPgogICAgICAgICAgICAgICAgPENvbHVtbiB2YXJpYWJsZT0iYmk3MjEwIiBpc1Zpc2libGU9InRydWUiLz4KICAgICAgICAgICAgICAgIDxDb2x1bW4gY2xhc3M9InRhYmxlQ29sdW1uYmk3MDY4IiB2YXJpYWJsZT0iYmk3MjEyIiBpc1Zpc2libGU9InRydWUiLz4KICAgICAgICAgICAgICAgIDxDb2x1bW4gdmFyaWFibGU9ImJpNzIxNyIgaXNWaXNpYmxlPSJ0cnVlIiBjb21wYWN0Rm9ybWF0PSJmYWxzZSIvPgogICAgICAgICAgICA8L0NvbHVtbnM+CiAgICAgICAgPC9UYWJsZT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cx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0NDciIHZhcmlhYmxlPSJiaTc0NDYiIGNvbXBhY3RGb3JtYXQ9ImZhbHNlIi8+CiAgICAgICAgICAgICAgICAgICAgICAgIDxNZWFzdXJlIG5hbWU9InZlNzUxNyIgdmFyaWFibGU9ImJpNzUx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ICAgIDxQcm9tcHREZWZpbml0aW9uIG5hbWU9InByNjkzOSIgZGF0YT0iZGQ2OTM3IiByZXN1bHREZWZpbml0aW9ucz0iZGQ2OTM1IiBsYWJlbFZhcmlhYmxlPSJiaTY5MzQiIHZhbHVlVmFyaWFibGU9ImJpNjkzNCI+CiAgICAgICAgICAgIDxEZWZhdWx0VmFsdWU+CiAgICAgICAgICAgICAgICA8U3RyaW5nPjcxPC9TdHJpbmc+CiAgICAgICAgICAgIDwvRGVmYXVsdFZhbHVlPgogICAgICAgICAgICA8U3RyaW5nQ29uc3RyYWludCByZXF1aXJlZD0idHJ1ZSIvPgogICAgICAgIDwvUHJvbXB0RGVmaW5pdGlvbj4KICAgICAgICA8UHJvbXB0RGVmaW5pdGlvbiBuYW1lPSJwcjcwNzQiIGRhdGE9ImRkNzA3MiIgcmVzdWx0RGVmaW5pdGlvbnM9ImRkNzA2OSIgbGFiZWxWYXJpYWJsZT0iYmk3MDcwIiB2YWx1ZVZhcmlhYmxlPSJiaTcwNz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kzMyIgbGFiZWw9Iklzc3VhbmNlcyBNb3J0Z2FnZSI+CiAgICAgICAgICAgIDxIZWFkZXIgbG9jYXRpb249InRvcC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DEiIHJlZj0idmU2OTQw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TIiIHJlZj0idmU2OTUz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A5NiIgbGFiZWw9Iklzc3VhbmNlcyBQdWJsaWM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Dc2IiByZWY9InZlNzA3N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zIiByZWY9InZlNzIyM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c2MTQ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3NjAx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c2MDc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zYwM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c2MTM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3NjE2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zYxOC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c2MjY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3NjA5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c2MzY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zYwNi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3NjA1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c2MDg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zYwMi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3NjM3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c2MDQ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3NjMw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3NjIx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3NjIy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3NjIz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3NjI0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3NjI1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3NjI4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3NjEw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3NjEx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3NjEy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zYzM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zYxNS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zYxNy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zYxOS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zYyM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zYyNy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c2MzI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c2Mjk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3NjMz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zYzNC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c2MzU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3NjM4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zYzOS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c2NDA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3NjQx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zY0Mi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zY0NS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zY0Ny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zY0OS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zY1M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zY1Mi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zY0Ni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zY0OC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zY1M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zY1My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c2NDM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c2NDQ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c2NTU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c2NTY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c2NTc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c2NTg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c2NjA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c2NjI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c2NjM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3NjU0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zY1OS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c2NjE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zY2NCIvPgogICAgICAgIDwvSW50ZXJhY3Rpb24+CiAgICAgICAgPEludGVyYWN0aW9uIG5hbWU9ImlhNjk1MSIgdHlwZT0iZmlsdGVyIiBkZXJpdmVkPSJ0cnVlIj4KICAgICAgICAgICAgPEludGVyYWN0aW9uRWxlbWVudFJlZmVyZW5jZSByZWY9InZlNzIzIiBwdXJwb3NlPSJzb3VyY2UiIHZhcmlhYmxlPSJiaTcyOCIvPgogICAgICAgICAgICA8SW50ZXJhY3Rpb25FbGVtZW50UmVmZXJlbmNlIHJlZj0idmU2OTQwIiBwdXJwb3NlPSJ0YXJnZXQiIHZhcmlhYmxlPSJiaTc2NjUiLz4KICAgICAgICA8L0ludGVyYWN0aW9uPgogICAgICAgIDxJbnRlcmFjdGlvbiBuYW1lPSJpYTY5NTciIHR5cGU9ImZpbHRlciIgZGVyaXZlZD0idHJ1ZSI+CiAgICAgICAgICAgIDxJbnRlcmFjdGlvbkVsZW1lbnRSZWZlcmVuY2UgcmVmPSJ2ZTcyMyIgcHVycG9zZT0ic291cmNlIiB2YXJpYWJsZT0iYmk3MjgiLz4KICAgICAgICAgICAgPEludGVyYWN0aW9uRWxlbWVudFJlZmVyZW5jZSByZWY9InZlNjk1MyIgcHVycG9zZT0idGFyZ2V0IiB2YXJpYWJsZT0iYmk3NjY2Ii8+CiAgICAgICAgPC9JbnRlcmFjdGlvbj4KICAgICAgICA8SW50ZXJhY3Rpb24gbmFtZT0iaWE2OTY2IiB0eXBlPSJmaWx0ZXIiIGRlcml2ZWQ9InRydWUiPgogICAgICAgICAgICA8SW50ZXJhY3Rpb25FbGVtZW50UmVmZXJlbmNlIHJlZj0idmU2OTQwIiBwdXJwb3NlPSJzb3VyY2UiIHZhcmlhYmxlPSJiaTY5MzQiLz4KICAgICAgICAgICAgPEludGVyYWN0aW9uRWxlbWVudFJlZmVyZW5jZSByZWY9InZlNjk1MyIgcHVycG9zZT0idGFyZ2V0IiB2YXJpYWJsZT0iYmk3NjY3Ii8+CiAgICAgICAgPC9JbnRlcmFjdGlvbj4KICAgICAgICA8SW50ZXJhY3Rpb24gbmFtZT0iaWE3MDk4IiB0eXBlPSJmaWx0ZXIiIGRlcml2ZWQ9InRydWUiPgogICAgICAgICAgICA8SW50ZXJhY3Rpb25FbGVtZW50UmVmZXJlbmNlIHJlZj0idmU3MjMiIHB1cnBvc2U9InNvdXJjZSIgdmFyaWFibGU9ImJpNzI4Ii8+CiAgICAgICAgICAgIDxJbnRlcmFjdGlvbkVsZW1lbnRSZWZlcmVuY2UgcmVmPSJ2ZTcwNzUiIHB1cnBvc2U9InRhcmdldCIgdmFyaWFibGU9ImJpNzY2OCIvPgogICAgICAgIDwvSW50ZXJhY3Rpb24+CiAgICAgICAgPEludGVyYWN0aW9uIG5hbWU9ImlhNzIyOCIgdHlwZT0iZmlsdGVyIiBkZXJpdmVkPSJ0cnVlIj4KICAgICAgICAgICAgPEludGVyYWN0aW9uRWxlbWVudFJlZmVyZW5jZSByZWY9InZlNzIzIiBwdXJwb3NlPSJzb3VyY2UiIHZhcmlhYmxlPSJiaTcyOCIvPgogICAgICAgICAgICA8SW50ZXJhY3Rpb25FbGVtZW50UmVmZXJlbmNlIHJlZj0idmU3MjIyIiBwdXJwb3NlPSJ0YXJnZXQiIHZhcmlhYmxlPSJiaTc2NjkiLz4KICAgICAgICA8L0ludGVyYWN0aW9uPgogICAgICAgIDxJbnRlcmFjdGlvbiBuYW1lPSJpYTcyMjkiIHR5cGU9ImZpbHRlciIgZGVyaXZlZD0idHJ1ZSI+CiAgICAgICAgICAgIDxJbnRlcmFjdGlvbkVsZW1lbnRSZWZlcmVuY2UgcmVmPSJ2ZTcwNzUiIHB1cnBvc2U9InNvdXJjZSIgdmFyaWFibGU9ImJpNzA3MCIvPgogICAgICAgICAgICA8SW50ZXJhY3Rpb25FbGVtZW50UmVmZXJlbmNlIHJlZj0idmU3MjIyIiBwdXJwb3NlPSJ0YXJnZXQiIHZhcmlhYmxlPSJiaTc2NzA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3Njcx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EwLTI1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yLTEwLTI1VDA4OjQ0OjM4LjAyN1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gICAgPFN0YWNrTGF5b3V0U3RhdGUgY29udGFpbmVyPSJ2aTY2OTUiIHZpc3VhbD0idmk2NjI0Ii8+CiAgICAgICAgICAgICAgICA8U3RhY2tMYXlvdXRTdGF0ZSBjb250YWluZXI9InZpMzQ5NiIgdmlzdWFsPSJ2aTM0OTgiLz4KICAgICAgICAgICAgPC9MYXlvdXRTdGF0ZXM+CiAgICAgICAgPC9WaWV3PgogICAgICAgIDxWaXN1YWxFbGVtZW50cz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EyMzYiPgogICAgICAgICAgICAgICAgPFNlbGVjdGlvbnM+CiAgICAgICAgICAgICAgICAgICAgPFNlbGVjdGlvbj5lcSgke2JpMTI0MX0sJzcx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E0Ii8+CiAgICAgICAgICAgIDwvQ3Jvc3N0YWJTdGF0ZT4KICAgICAgICAgICAgPENyb3NzdGFiU3RhdGUgZWxlbWVudD0idmU2NTkiPgogICAgICAgICAgICAgICAgPFZpc2libGVDZWxscyBob3Jpem9udGFsSW5kZXg9IjAiIHZlcnRpY2FsSW5kZXg9IjAiIGhvcml6b250YWxDZWxscz0iMSIgdmVydGljYWxDZWxscz0iMiIvPgogICAgICAgICAgICA8L0Nyb3NzdGFiU3RhdGU+CiAgICAgICAgICAgIDxDcm9zc3RhYlN0YXRlIGVsZW1lbnQ9InZlNzE1Ij4KICAgICAgICAgICAgICAgIDxWaXNpYmxlQ2VsbHMgaG9yaXpvbnRhbEluZGV4PSIwIiB2ZXJ0aWNhbEluZGV4PSIwIiBob3Jpem9udGFsQ2VsbHM9IjAiIHZlcnRpY2FsQ2VsbHM9IjUiLz4KICAgICAgICAgICAgPC9Dcm9zc3RhYlN0YXRlPgogICAgICAgICAgICA8VGFibGVTdGF0ZSBlbGVtZW50PSJ2ZTc0NCI+CiAgICAgICAgICAgICAgICA8VmlzaWJsZUNlbGxzIGhvcml6b250YWxJbmRleD0iMCIgdmVydGljYWxJbmRleD0iMCIgaG9yaXpvbnRhbENlbGxzPSIyIiB2ZXJ0aWNhbENlbGxzPSIx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2OTQwIj4KICAgICAgICAgICAgICAgIDxTZWxlY3Rpb25zPgogICAgICAgICAgICAgICAgICAgIDxTZWxlY3Rpb24+ZXEoJHtiaTY5MzR9LCc3MScpPC9TZWxlY3Rpb24+CiAgICAgICAgICAgICAgICA8L1NlbGVjdGlvbnM+CiAgICAgICAgICAgIDwvUHJvbXB0U3RhdGU+CiAgICAgICAgICAgIDxUYWJsZVN0YXRlIGVsZW1lbnQ9InZlNjk1My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cwNzUiPgogICAgICAgICAgICAgICAgPFNlbGVjdGlvbnM+CiAgICAgICAgICAgICAgICAgICAgPFNlbGVjdGlvbj5lcSgke2JpNzA3MH0sJzc0Jyk8L1NlbGVjdGlvbj4KICAgICAgICAgICAgICAgIDwvU2VsZWN0aW9ucz4KICAgICAgICAgICAgPC9Qcm9tcHRTdGF0ZT4KICAgICAgICAgICAgPFRhYmxlU3RhdGUgZWxlbWVudD0idmU3MjI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209.xml><?xml version="1.0" encoding="utf-8"?>
<ReportState xmlns="sas.reportstate">
  <data type="reportstate">UkNfU1RBUlRbVgVnZ1VjAgAAAFNnYwIAAABjAAAAAGRVBgAAAHZlMzU5NmRVAAAAAGMAAAAAZ5lmVQEAAABTVgFnmGRVBgAAAGJpNzc5MWRVEgAAAFJlZmluYW5jaW5nIE1hcmtlcmFWAWdjAWRVAgAAADc0Yxj8//9iAAAAAAAA+H9kVQIAAAA3NGMBAAAAVGMIAAAAYWMAZ2MCAAAAYwAAAABkVQUAAAB2ZTcyM2RVAAAAAGMAAAAAZ5lmVQEAAABTVgFnmGRVBgAAAGJpNTkxN2RVDAAAAEN1dCBPZmYgRGF0ZWFWAWdjAGFjGPz//2IAAAAAgGHWQGRVCgAAADMwLzA5LzIwMjJjAQAAAFRjCAAAAGFjAFRWAWZVAgAAAFNkVQYAAABiaTU5MTdkVQYAAABiaTU5MDFUVgFhVgFnZFUGAAAAZGQ1ODI2VgFmVQkAAABTZFUKAAAAQnVyZ2VubGFuZGRVCQAAAENhcmludGhpYWRVDQAAAExvd2VyIEF1c3RyaWFkVQgAAABTYWx6YnVyZ2RVBgAAAFN0eXJpYWRVBQAAAFR5cm9sZFUNAAAAVXBwZXIgQXVzdHJpYWRVBgAAAFZpZW5uYWRVCgAAAFZvcmFybGJlcmdUVgFmZ1UDAAAAU1YBZ8BjAAAAAGRVBgAAAGJpNTkxN2RVDAAAAEN1dCBPZmYgRGF0ZWRVBwAAAERETU1ZWThjGAAAAFYBZmNVCgAAAFMAAAAAgGHWQAAAAACAYdZAAAAAAIBh1kAAAAAAgGHWQAAAAACAYdZAAAAAAIBh1kAAAAAAgGHWQAAAAACAYdZAAAAAAIBh1kAAAAAAgGHWQFRWAWFjAQAAAGIKAAAAYgAAAAAAAPh/YgAAAAAAAPh/YgAAAAAAAPh/YgAAAAAAAPh/YgAAAAAAAPh/YWMAYwBjAGMBVgFnwGMBAAAAZFUGAAAAYmk1OTAxZFUUAAAATWFpbiBDdXN0b21lciBSZWdpb25hYxgAAABWAWFWAWZjVQoAAABTnP///wcAAAACAAAABgAAAAMAAAAFAAAABAAAAAEAAAAAAAAACAAAAFRjAQAAAGIKAAAAYgAAAAAAAPh/YgAAAAAAAPh/YgAAAAAAAPh/YgAAAAAAAPh/YgAAAAAAAPh/YWMAYwBjAGMBVgFnwGMAAAAAZFUGAAAAYmk1OTEzZFUSAAAAJSBvZiBUT1RBTCBCYWxhbmNlZFULAAAAUEVSQ0VOVDEyLjJjGAAAAFYBZmNVCgAAAFMAAAAAAADwP3+BQ5vkWMk/UHdOUbWE0z9mm8VHkgC7P1mZKmM3KrY/pakWc4zLwT9w0pzDYja4P77VQDuS0JM/udO2Eb4Pkj8qtY04EJahP1RWAWFjAgAAAGIKAAAAYgAAAAAAAPh/YgAAAAAAAPh/YgAAAAAAAPh/YgAAAAAAAPh/YgAAAAAAAPh/YWMAYwBjAGMBVGegZmNVCgAAAFMAAAAAAAAAAAAAVFYBZWNVAAAAAFNUYVYBYWMKAAAAYgoAAABjAWMAYgAAAAAAAAAAVgFhVgFhVgNnZ2RVBgAAAGRkNTgyNlYBYVYBZmdVAQAAAFNnZFUKAAAAMzAvMDkvMjAyMlYBZ2MAYWMY/P//YgAAAACAYdZAZFUKAAAAMzAvMDkvMjAyMlYBZmdVCgAAAFNnZFULAAAATUFUQ0hFU19BTExWAWdjAWRVCwAAAE1BVENIRVNfQUxMY5z///9iAAAAAAAA+H9kVQsAAABNQVRDSEVTX0FMTFYBYWMCAAAAYwFWAWZjVQEAAABTAAAAAFRWAWFWAWZnVQEAAABTVgFnYwBhYxj8//9iAAAAAAAA8D9kVQgAAAAxMDAsMDAgJVRWAWFnZFUGAAAAVmllbm5hVgFnYwFkVQYAAABWaWVubmFjBwAAAGIAAAAAAAD4f2RVBgAAAFZpZW5uYVYBYWMCAAAAYwFWAWZjVQEAAABTAQAAAFRWAWFWAWZnVQEAAABTVgFnYwBhYxj8//9if4FDm+RYyT9kVQcAAAAxOSw4MCAlVFYBYWdkVQ0AAABMb3dlciBBdXN0cmlhVgFnYwFkVQ0AAABMb3dlciBBdXN0cmlhYwIAAABiAAAAAAAA+H9kVQ0AAABMb3dlciBBdXN0cmlhVgFhYwIAAABjAVYBZmNVAQAAAFMCAAAAVFYBYVYBZmdVAQAAAFNWAWdjAGFjGPz//2JQd05RtYTTP2RVBwAAADMwLDUwICVUVgFhZ2RVDQAAAFVwcGVyIEF1c3RyaWFWAWdjAWRVDQAAAFVwcGVyIEF1c3RyaWFjBgAAAGIAAAAAAAD4f2RVDQAAAFVwcGVyIEF1c3RyaWFWAWFjAgAAAGMBVgFmY1UBAAAAUwMAAABUVgFhVgFmZ1UBAAAAU1YBZ2MAYWMY/P//YmabxUeSALs/ZFUHAAAAMTAsNTUgJVRWAWFnZFUIAAAAU2FsemJ1cmdWAWdjAWRVCAAAAFNhbHpidXJnYwMAAABiAAAAAAAA+H9kVQgAAABTYWx6YnVyZ1YBYWMCAAAAYwFWAWZjVQEAAABTBAAAAFRWAWFWAWZnVQEAAABTVgFnYwBhYxj8//9iWZkqYzcqtj9kVQYAAAA4LDY2ICVUVgFhZ2RVBQAAAFR5cm9sVgFnYwFkVQUAAABUeXJvbGMFAAAAYgAAAAAAAPh/ZFUFAAAAVHlyb2xWAWFjAgAAAGMBVgFmY1UBAAAAUwUAAABUVgFhVgFmZ1UBAAAAU1YBZ2MAYWMY/P//YqWpFnOMy8E/ZFUHAAAAMTMsOTAgJVRWAWFnZFUGAAAAU3R5cmlhVgFnYwFkVQYAAABTdHlyaWFjBAAAAGIAAAAAAAD4f2RVBgAAAFN0eXJpYVYBYWMCAAAAYwFWAWZjVQEAAABTBgAAAFRWAWFWAWZnVQEAAABTVgFnYwBhYxj8//9icNKcw2I2uD9kVQYAAAA5LDQ2ICVUVgFhZ2RVCQAAAENhcmludGhpYVYBZ2MBZFUJAAAAQ2FyaW50aGlhYwEAAABiAAAAAAAA+H9kVQkAAABDYXJpbnRoaWFWAWFjAgAAAGMBVgFmY1UBAAAAUwcAAABUVgFhVgFmZ1UBAAAAU1YBZ2MAYWMY/P//Yr7VQDuS0JM/ZFUGAAAAMSw5NCAlVFYBYWdkVQoAAABCdXJnZW5sYW5kVgFnYwFkVQoAAABCdXJnZW5sYW5kYwAAAABiAAAAAAAA+H9kVQoAAABCdXJnZW5sYW5kVgFhYwIAAABjAVYBZmNVAQAAAFMIAAAAVFYBYVYBZmdVAQAAAFNWAWdjAGFjGPz//2K507YRvg+SP2RVBgAAADEsNzYgJVRWAWFnZFUKAAAAVm9yYXJsYmVyZ1YBZ2MBZFUKAAAAVm9yYXJsYmVyZ2MIAAAAYgAAAAAAAPh/ZFUKAAAAVm9yYXJsYmVyZ1YBYWMCAAAAYwFWAWZjVQEAAABTCQAAAFRWAWFWAWZnVQEAAABTVgFnYwBhYxj8//9iKrWNOBCWoT9kVQYAAAAzLDQzICVUVgFhVGMBAAAAYwFWAWFWAWFWAWFWAWFUYwAAAABjAVYBYVYBYVYBYVYBYVYBZmdVAQAAAFNnZFUXAAAAZGVmYXVsdFJvd0F4aXNIaWVyYXJjaHlkVRAAAABaZWlsZW5oaWVyYXJjaGllVgFmZ1UCAAAAU2dkVQYAAABiaTU5MTdkVQwAAABDdXQgT2ZmIERhdGVkVQcAAABERE1NWVk4YwAAAABjAVYBYVYBYWdkVQYAAABiaTU5MDFkVRQAAABNYWluIEN1c3RvbWVyIFJlZ2lvbmFjAQAAAGMBVgFhVgFhVGMAAAAAZ2RVBAAAAHJvb3RWAWFWAWZnVQEAAABTZ2RVCgAAADMwLzA5LzIwMjJWAWdjAGFjGPz//2IAAAAAgGHWQGRVCgAAADMwLzA5LzIwMjJWAWZnVQkAAABTZ2RVBgAAAFZpZW5uYVYBZ2MBZFUGAAAAVmllbm5hYwcAAABiAAAAAAAA+H9kVQYAAABWaWVubmFWAWFjAgAAAGMBVgFhVgFhVgFhVgFhZ2RVDQAAAExvd2VyIEF1c3RyaWFWAWdjAWRVDQAAAExvd2VyIEF1c3RyaWFjAgAAAGIAAAAAAAD4f2RVDQAAAExvd2VyIEF1c3RyaWFWAWFjAgAAAGMBVgFhVgFhVgFhVgFhZ2RVDQAAAFVwcGVyIEF1c3RyaWFWAWdjAWRVDQAAAFVwcGVyIEF1c3RyaWFjBgAAAGIAAAAAAAD4f2RVDQAAAFVwcGVyIEF1c3RyaWFWAWFjAgAAAGMBVgFhVgFhVgFhVgFhZ2RVCAAAAFNhbHpidXJnVgFnYwFkVQgAAABTYWx6YnVyZ2MDAAAAYgAAAAAAAPh/ZFUIAAAAU2FsemJ1cmdWAWFjAgAAAGMBVgFhVgFhVgFhVgFhZ2RVBQAAAFR5cm9sVgFnYwFkVQUAAABUeXJvbGMFAAAAYgAAAAAAAPh/ZFUFAAAAVHlyb2xWAWFjAgAAAGMBVgFhVgFhVgFhVgFhZ2RVBgAAAFN0eXJpYVYBZ2MBZFUGAAAAU3R5cmlhYwQAAABiAAAAAAAA+H9kVQYAAABTdHlyaWFWAWFjAgAAAGMBVgFhVgFhVgFhVgFhZ2RVCQAAAENhcmludGhpYVYBZ2MBZFUJAAAAQ2FyaW50aGlhYwEAAABiAAAAAAAA+H9kVQkAAABDYXJpbnRoaWFWAWFjAgAAAGMBVgFhVgFhVgFhVgFhZ2RVCgAAAEJ1cmdlbmxhbmRWAWdjAWRVCgAAAEJ1cmdlbmxhbmRjAAAAAGIAAAAAAAD4f2RVCgAAAEJ1cmdlbmxhbmRWAWFjAgAAAGMBVgFhVgFhVgFhVgFhZ2RVCgAAAFZvcmFybGJlcmdWAWdjAWRVCgAAAFZvcmFybGJlcmdjCAAAAGIAAAAAAAD4f2RVCgAAAFZvcmFybGJlcmdWAWFjAgAAAGMBVgFhVgFhVgFhVgFhVGMBAAAAYwBWAWFWAWFWAWFWAWFUYwAAAABjAFYBYVYBYVYBYVYBYWdkVQQAAAByb290VgFhVgFmZ1UBAAAAU2dkVQoAAAAzMC8wOS8yMDIyVgFnYwBhYxj8//9iAAAAAIBh1kBkVQoAAAAzMC8wOS8yMDIyVgFmZ1UJAAAAU2dkVQYAAABWaWVubmFWAWdjAWRVBgAAAFZpZW5uYWMHAAAAYgAAAAAAAPh/ZFUGAAAAVmllbm5hVgFhYwIAAABjAVYBYVYBYVYBYVYBYWdkVQ0AAABMb3dlciBBdXN0cmlhVgFnYwFkVQ0AAABMb3dlciBBdXN0cmlhYwIAAABiAAAAAAAA+H9kVQ0AAABMb3dlciBBdXN0cmlhVgFhYwIAAABjAVYBYVYBYVYBYVYBYWdkVQ0AAABVcHBlciBBdXN0cmlhVgFnYwFkVQ0AAABVcHBlciBBdXN0cmlhYwYAAABiAAAAAAAA+H9kVQ0AAABVcHBlciBBdXN0cmlhVgFhYwIAAABjAVYBYVYBYVYBYVYBYWdkVQgAAABTYWx6YnVyZ1YBZ2MBZFUIAAAAU2FsemJ1cmdjAwAAAGIAAAAAAAD4f2RVCAAAAFNhbHpidXJnVgFhYwIAAABjAVYBYVYBYVYBYVYBYWdkVQUAAABUeXJvbFYBZ2MBZFUFAAAAVHlyb2xjBQAAAGIAAAAAAAD4f2RVBQAAAFR5cm9sVgFhYwIAAABjAVYBYVYBYVYBYVYBYWdkVQYAAABTdHlyaWFWAWdjAWRVBgAAAFN0eXJpYWMEAAAAYgAAAAAAAPh/ZFUGAAAAU3R5cmlhVgFhYwIAAABjAVYBYVYBYVYBYVYBYWdkVQkAAABDYXJpbnRoaWFWAWdjAWRVCQAAAENhcmludGhpYWMBAAAAYgAAAAAAAPh/ZFUJAAAAQ2FyaW50aGlhVgFhYwIAAABjAVYBYVYBYVYBYVYBYWdkVQoAAABCdXJnZW5sYW5kVgFnYwFkVQoAAABCdXJnZW5sYW5kYwAAAABiAAAAAAAA+H9kVQoAAABCdXJnZW5sYW5kVgFhYwIAAABjAVYBYVYBYVYBYVYBYWdkVQoAAABWb3JhcmxiZXJnVgFnYwFkVQoAAABWb3JhcmxiZXJnYwgAAABiAAAAAAAA+H9kVQoAAABWb3JhcmxiZXJnVgFhYwIAAABjAVYBYVYBYVYBYVYBYVRjAQAAAGMAVgFhVgFhVgFhVgFhVGMAAAAAYwBWAWFWAWFWAWFWAWFjAVRjAWMAYwBiAAAAAAAAAABWAWZVAQAAAFNkVQYAAABiaTU5MTNUYwBjAWMAYWNCBQIAVgFhZFUkBgAAPFJlc3VsdCByZWY9ImRkNTgyNi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1OTE3IiBsYWJlbD0iQ3V0IE9mZiBEYXRlIiByZWY9ImJpNTkxNyIgY29sdW1uPSJjMCIgZm9ybWF0PSJERE1NWVk4IiB1c2FnZT0iY2F0ZWdvcmljYWwiLz48U3RyaW5nVmFyaWFibGUgdmFybmFtZT0iYmk1OTAxIiBsYWJlbD0iTWFpbiBDdXN0b21lciBSZWdpb24iIHJlZj0iYmk1OTAxIiBjb2x1bW49ImMxIiBzb3J0T249ImN1c3RvbSIgY3VzdG9tU29ydD0iY3M1OTI1Ii8+PE51bWVyaWNWYXJpYWJsZSB2YXJuYW1lPSJiaTU5MTMiIGxhYmVsPSIlIG9mIFRPVEFMIEJhbGFuY2UiIHJlZj0iYmk1OTEzIiBjb2x1bW49ImMy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L0NvbHVtbnM+PERhdGEgZm9ybWF0PSJDU1YiIHJvd0NvdW50PSIxMCIgYXZhaWxhYmxlUm93Q291bnQ9IjEwIiBzaXplPSIyODciIGRhdGFMYXlvdXQ9Im1pbmltYWwiIGdyYW5kVG90YWw9ImZhbHNlIiBpc0luZGV4ZWQ9InRydWUiIGNvbnRlbnRLZXk9IlY1M0ozWktaWjMyU0ZWMk5NSjVFM0VOMlJLRUcyQUlMIj48IVtDREFUQVsyMjkxOC4wLC0xMDAsMS4wCjIyOTE4LjAsNywwLjE5ODAyNTI5ODg5MzMwOTUzCjIyOTE4LjAsMiwwLjMwNDk3NDg3MDExMDQwMzgKMjI5MTguMCw2LDAuMTA1NDc3NDY4OTg4ODM1NDUKMjI5MTguMCwzLDAuMDg2NTgxNjcwNDg1MDY0OTUKMjI5MTguMCw1LDAuMTM5MDI0MzExMjUyMTgzMwoyMjkxOC4wLDQsMC4wOTQ1Nzk4NjE0MDkxNjczCjIyOTE4LjAsMSwwLjAxOTM1MDMyMzU0OTc3ODA1MgoyMjkxOC4wLDAsMC4wMTc2MzgxNzc3MTA3MTE0OTgKMjI5MTguMCw4LDAuMDM0MzQ4MDE3NjAwNTQ0OTE0Cl1dPjwvRGF0YT48U3RyaW5nVGFibGUgZm9ybWF0PSJDU1YiIHJvd0NvdW50PSI5IiBzaXplPSIxMDciIGNvbnRlbnRLZXk9IkUyTE43Sks0U1VBRDVEQVFFWE9LQzJPQUhJRFRLQlczIj48IVtDREFUQVsiQnVyZ2VubGFuZCIKIkNhcmludGhpYSIKIkxvd2VyIEF1c3RyaWEiCiJTYWx6YnVyZyIKIlN0eXJpYSIKIlR5cm9sIgoiVXBwZXIgQXVzdHJpYSIKIlZpZW5uYSIKIlZvcmFybGJlcmciCl1dPjwvU3RyaW5nVGFibGU+PC9SZXN1bHQ+VgFhYwBjAGMAYwFjAGMAYwBWAWFjAQAAAGMAYwBdRU5EX1JDKw==</data>
</ReportState>
</file>

<file path=customXml/item21.xml><?xml version="1.0" encoding="utf-8"?>
<ReportState xmlns="sas.reportstate">
  <data type="reportstate">UkNTX1NUQVJUW1YBZ2MAAAAAVgJnZlUBAAAAU2RVBgAAAHByMTkwOVYBZmdVAQAAAFNWAWdjAWRVAQAAAFljGPz//2IAAAAAAAD4f2RVAQAAAFlUVFYBZ2NVAAAAAFNUVgFhYwBnVQUAAABTVgFnYwBWAWZnVQAAAABTVFYBZ2MBVgFmZ1UAAAAAU1RWAWdjAVYBZmdVAAAAAFNUVgFnYwFWAWZnVQAAAABTVFYBZ2MBVgFmZ1UAAAAAU1RUVgFhYV1FTkRfUkNTKys=</data>
</ReportState>
</file>

<file path=customXml/item210.xml><?xml version="1.0" encoding="utf-8"?>
<ReportState xmlns="sas.reportstate">
  <data type="reportstate">UkNfU1RBUlRbVgVnZ1VjAgAAAFNnYwIAAABjAAAAAGRVBgAAAHZlMTIzNmRVAAAAAGMAAAAAZ5lmVQEAAABTVgFnmGRVBgAAAGJpNzc1NGRVEgAAAFJlZmluYW5jaW5nIE1hcmtlcmFWAWdjAWRVAgAAADcxYxj8//9iAAAAAAAA+H9kVQIAAAA3MWMBAAAAVGMIAAAAYWMAZ2MCAAAAYwAAAABkVQUAAAB2ZTcyM2RVAAAAAGMAAAAAZ5lmVQEAAABTVgFnmGRVBgAAAGJpNjIyOWRVDAAAAEN1dCBPZmYgRGF0ZWFWAWdjAGFjGPz//2IAAAAAgGHWQGRVCgAAADMwLzA5LzIwMjJjAQAAAFRjCAAAAGFjAFRWAWZVAgAAAFNkVQYAAABiaTYyMjlkVQUAAABiaTc1MFRWAWFWAWdkVQYAAABkZDEwMjFWAWZVAgAAAFNkVQUAAABBU1NFVGRVBAAAAEJPTkRUVgFmZ1UEAAAAU1YBZ8BjAAAAAGRVBgAAAGJpNjIyOWRVDAAAAEN1dCBPZmYgRGF0ZWRVBwAAAERETU1ZWThjGAAAAFYBZmNVAwAAAFMAAAAAgGHWQAAAAACAYdZAAAAAAIBh1kBUVgFhYwEAAABiAwAAAGIAAAAAAAD4f2IAAAAAAAD4f2IAAAAAAAD4f2IAAAAAAAD4f2IAAAAAAAD4f2FjAGMAYwBjAVYBZ8BjAQAAAGRVBQAAAGJpNzUwZFUMAAAAQXNzZXQgLyBCb25kYWMYAAAAVgFhVgFmY1UDAAAAU5z///8AAAAAAQAAAFRjAQAAAGIDAAAAYgAAAAAAAPh/YgAAAAAAAPh/YgAAAAAAAPh/YgAAAAAAAPh/YgAAAAAAAPh/YWMAYwBjAGMBVgFnwGMAAAAAZFUFAAAAYmk3MDVkVQwAAABBdmVyYWdlIExpZmVkVQkAAABDT01NQTMyLjJjAAAAAFYBZmNVAwAAAFOOPo/9TThKQCLI0YSq8EFA1ux68UaPMEBUVgFhYwIAAABiAwAAAGIAAAAAAAD4f2IAAAAAAAD4f2IAAAAAAAD4f2IAAAAAAAD4f2IAAAAAAAD4f2FjAGMAYwBjAVYBZ8BjAAAAAGRVBQAAAGJpNjk5ZFUgAAAAV2VpZ2h0ZWQgQXZlcmFnZSBMaWZlIChpbiB5ZWFycylkVQkAAABDT01NQTEyLjFjGAAAAFYBZmNVAwAAAFPho6Cz5BkgQL3E11GAIiRAPrZeY5wpFUBUVgFhYwIAAABiAwAAAGIAAAAAAAD4f2IAAAAAAAD4f2IAAAAAAAD4f2IAAAAAAAD4f2IAAAAAAAD4f2FjAGMAYwBjAVRnoGZjVQMAAABTAAAAVFYBZWNVAAAAAFNUYVYBYWMDAAAAYgMAAABjAWMAYgAAAAAAAAAAVgFhVgFhVgNnZ2RVBgAAAGRkMTAyMVYBYVYBZmdVAQAAAFNnZFUKAAAAMzAvMDkvMjAyMlYBZ2MAYWMY/P//YgAAAACAYdZAZFUKAAAAMzAvMDkvMjAyMlYBZmdVAwAAAFNnZFULAAAATUFUQ0hFU19BTExWAWdjAWRVCwAAAE1BVENIRVNfQUxMY5z///9iAAAAAAAA+H9kVQsAAABNQVRDSEVTX0FMTFYBYWMCAAAAYwFWAWZjVQEAAABTAAAAAFRWAWFWAWZnVQIAAABTVgFnYwBhYxj8//9i4aOgs+QZIEBkVQMAAAA4LDFWAWdjAGFjGPz//2KOPo/9TThKQGRVBQAAADUyLDQ0VFYBYWdkVQUAAABBU1NFVFYBZ2MBZFUFAAAAQVNTRVRjAAAAAGIAAAAAAAD4f2RVBQAAAEFTU0VUVgFhYwIAAABjAVYBZmNVAQAAAFMBAAAAVFYBYVYBZmdVAgAAAFNWAWdjAGFjGPz//2K9xNdRgCIkQGRVBAAAADEwLDFWAWdjAGFjGPz//2IiyNGEqvBBQGRVBQAAADM1LDg4VFYBYWdkVQQAAABCT05EVgFnYwFkVQQAAABCT05EYwEAAABiAAAAAAAA+H9kVQQAAABCT05EVgFhYwIAAABjAVYBZmNVAQAAAFMCAAAAVFYBYVYBZmdVAgAAAFNWAWdjAGFjGPz//2I+tl5jnCkVQGRVAwAAADUsM1YBZ2MAYWMY/P//YtbsevFGjzBAZFUFAAAAMTYsNTZUVgFhVGMBAAAAYwFWAWFWAWFWAWFWAWFUYwAAAABjAVYBYVYBYVYBYVYBYVYBZmdVAQAAAFNnZFUXAAAAZGVmYXVsdFJvd0F4aXNIaWVyYXJjaHlkVRAAAABaZWlsZW5oaWVyYXJjaGllVgFmZ1UCAAAAU2dkVQYAAABiaTYyMjlkVQwAAABDdXQgT2ZmIERhdGVkVQcAAABERE1NWVk4YwAAAABjAVYBYVYBYWdkVQUAAABiaTc1MGRVDAAAAEFzc2V0IC8gQm9uZGFjAQAAAGMBVgFhVgFhVGMAAAAAZ2RVBAAAAHJvb3RWAWFWAWZnVQEAAABTZ2RVCgAAADMwLzA5LzIwMjJWAWdjAGFjGPz//2IAAAAAgGHWQGRVCgAAADMwLzA5LzIwMjJWAWZnVQIAAABTZ2RVBQAAAEFTU0VUVgFnYwFkVQUAAABBU1NFVGMAAAAAYgAAAAAAAPh/ZFUFAAAAQVNTRVRWAWFjAgAAAGMBVgFhVgFhVgFhVgFhZ2RVBAAAAEJPTkRWAWdjAWRVBAAAAEJPTkRjAQAAAGIAAAAAAAD4f2RVBAAAAEJPTkRWAWFjAgAAAGMBVgFhVgFhVgFhVgFhVGMBAAAAYwBWAWFWAWFWAWFWAWFUYwAAAABjAFYBYVYBYVYBYVYBYWdkVQQAAAByb290VgFhVgFmZ1UBAAAAU2dkVQoAAAAzMC8wOS8yMDIyVgFnYwBhYxj8//9iAAAAAIBh1kBkVQoAAAAzMC8wOS8yMDIyVgFmZ1UCAAAAU2dkVQUAAABBU1NFVFYBZ2MBZFUFAAAAQVNTRVRjAAAAAGIAAAAAAAD4f2RVBQAAAEFTU0VUVgFhYwIAAABjAVYBYVYBYVYBYVYBYWdkVQQAAABCT05EVgFnYwFkVQQAAABCT05EYwEAAABiAAAAAAAA+H9kVQQAAABCT05EVgFhYwIAAABjAVYBYVYBYVYBYVYBYVRjAQAAAGMAVgFhVgFhVgFhVgFhVGMAAAAAYwBWAWFWAWFWAWFWAWFjAVRjAWMAYwBiAAAAAAAAAABWAWZVAgAAAFNkVQUAAABiaTY5OWRVBQAAAGJpNzA1VGMAYwBjAGFjQgUCAFYBYWRV4AUAADxSZXN1bHQgcmVmPSJkZDEwMjE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NDMuNjEwWiI+PFZhcmlhYmxlcz48TnVtZXJpY1ZhcmlhYmxlIHZhcm5hbWU9ImJpNjIyOSIgbGFiZWw9IkN1dCBPZmYgRGF0ZSIgcmVmPSJiaTYyMjkiIGNvbHVtbj0iYzAiIGZvcm1hdD0iRERNTVlZOCIgdXNhZ2U9ImNhdGVnb3JpY2FsIi8+PFN0cmluZ1ZhcmlhYmxlIHZhcm5hbWU9ImJpNzUwIiBsYWJlbD0iQXNzZXQgLyBCb25kIiByZWY9ImJpNzUwIiBjb2x1bW49ImMxIi8+PE51bWVyaWNWYXJpYWJsZSB2YXJuYW1lPSJiaTcwNSIgbGFiZWw9IkF2ZXJhZ2UgTGlmZSIgcmVmPSJiaTcwNSIgY29sdW1uPSJjMiIgZm9ybWF0PSJDT01NQTMyLjIiIHVzYWdlPSJxdWFudGl0YXRpdmUiIGRlZmluZWRBZ2dyZWdhdGlvbj0ic3VtIi8+PE51bWVyaWNWYXJpYWJsZSB2YXJuYW1lPSJiaTY5OSIgbGFiZWw9IldlaWdodGVkIEF2ZXJhZ2UgTGlmZSAoaW4geWVhcnMpIiByZWY9ImJpNjk5IiBjb2x1bW49ImMzIiBmb3JtYXQ9IkNPTU1BMTIuMSIgdXNhZ2U9InF1YW50aXRhdGl2ZSIvPjwvVmFyaWFibGVzPjxDb2x1bW5zPjxOdW1lcmljQ29sdW1uIGNvbG5hbWU9ImMwIiBlbmNvZGluZz0idGV4dCIgZGF0YVR5cGU9ImRhdGUiLz48U3RyaW5nQ29sdW1uIGNvbG5hbWU9ImMxIiBlbmNvZGluZz0idGV4dCIgbWF4TGVuZ3RoPSIxIi8+PE51bWVyaWNDb2x1bW4gY29sbmFtZT0iYzIiIGVuY29kaW5nPSJ0ZXh0IiBkYXRhVHlwZT0iZG91YmxlIi8+PE51bWVyaWNDb2x1bW4gY29sbmFtZT0iYzMiIGVuY29kaW5nPSJ0ZXh0IiBkYXRhVHlwZT0iZG91YmxlIi8+PC9Db2x1bW5zPjxEYXRhIGZvcm1hdD0iQ1NWIiByb3dDb3VudD0iMyIgYXZhaWxhYmxlUm93Q291bnQ9IjMiIHNpemU9IjE0MyIgZGF0YUxheW91dD0ibWluaW1hbCIgZ3JhbmRUb3RhbD0iZmFsc2UiIGlzSW5kZXhlZD0idHJ1ZSIgY29udGVudEtleT0iTlZCMlZCU0tKNkFJRVVTVkNWVERZVk5LRjZGNjZDVzYiPjwhW0NEQVRBWzIyOTE4LjAsLTEwMCw1Mi40Mzk4ODAwODAxNjkyMyw4LjA1MDU3Mjk4MDI2OTgwNwoyMjkxOC4wLDAsMzUuODgwMjAzODIxNTk0NzIsMTAuMDY3Mzg1MjUxNjA2ODc0CjIyOTE4LjAsMSwxNi41NTk2NzYyNTg1NzQ1MDUsNS4yOTA2MzU2MzYwMDEzNTMKXV0+PC9EYXRhPjxTdHJpbmdUYWJsZSBmb3JtYXQ9IkNTViIgcm93Q291bnQ9IjIiIHNpemU9IjE1IiBjb250ZW50S2V5PSJQRzVDNk5aNzNVTTdBVFFER09CVlFHSURCUU5WNzVRWCI+PCFbQ0RBVEFbIkFTU0VUIgoiQk9ORCIKXV0+PC9TdHJpbmdUYWJsZT48L1Jlc3VsdD5WAWFjAGMAYwBjAWMAYwBjAFYBYWMBAAAAYwBjAF1FTkRfUkMr</data>
</ReportState>
</file>

<file path=customXml/item211.xml><?xml version="1.0" encoding="utf-8"?>
<ReportState xmlns="sas.reportstate">
  <data type="reportstate">UkNfU1RBUlRbVgVnZ1VjAgAAAFNnYwIAAABjAAAAAGRVBgAAAHZlMzU0MGRVAAAAAGMAAAAAZ5lmVQEAAABTVgFnmGRVBgAAAGJpNzc2MWRVEgAAAFJlZmluYW5jaW5nIE1hcmtlcmFWAWdjAWRVAgAAADcxYxj8//9iAAAAAAAA+H9kVQIAAAA3MWMBAAAAVGMIAAAAYWMAZ2MCAAAAYwAAAABkVQUAAAB2ZTcyM2RVAAAAAGMAAAAAZ5lmVQEAAABTVgFnmGRVBgAAAGJpMTYzOGRVDAAAAEN1dCBPZmYgRGF0ZWFWAWdjAGFjGPz//2IAAAAAgGHWQGRVCgAAADMwLzA5LzIwMjJjAQAAAFRjCAAAAGFjAFRWAWZVAwAAAFNkVQYAAABiaTE2MzhkVQYAAABiaTI5MzFkVQYAAABiaTEzOTZUVgFhVgFnZFUGAAAAZGQxNDAxVgFmVQcAAABTZFUWAAAA4omlIDEyIC0g4omkIDI0IG1vbnRoc2RVFgAAAOKJpSAyNCAtIOKJpCAzNiBtb250aHNkVRYAAADiiaUgMzYgLSDiiaQgNjAgbW9udGhzZFUNAAAA4omlIDYwIG1vbnRoc2RVCgAAAENvbW1lcmNpYWxkVQsAAABSZXNpZGVudGlhbGRVDgAAAFVwIHRvIDEybW9udGhzVFYBZmdVBAAAAFNWAWfAYwEAAABkVQYAAABiaTEzOTZkVQ4AAABBVFQgQXNzZXQgVHlwZWFjGAAAAFYBYVYBZmNVEgAAAFOc////nP///5z///+c////nP///5z///8FAAAABQAAAAUAAAAFAAAABQAAAAUAAAAEAAAABAAAAAQAAAAEAAAABAAAAAQAAABUYwEAAABiEgAAAGIAAAAAAAD4f2IAAAAAAAD4f2IAAAAAAAD4f2IAAAAAAAD4f2IAAAAAAAD4f2FjAGMAYwBjAVYBZ8BjAAAAAGRVBgAAAGJpMTYzOGRVDAAAAEN1dCBPZmYgRGF0ZWRVBwAAAERETU1ZWThjGAAAAFYBZmNVEgAAAFMAAAAAgGHWQAAAAACAYdZAAAAAAIBh1kAAAAAAgGHWQAAAAACAYdZAAAAAAIBh1kAAAAAAgGHWQAAAAACAYdZAAAAAAIBh1kAAAAAAgGHWQAAAAACAYdZAAAAAAIBh1kAAAAAAgGHWQAAAAACAYdZAAAAAAIBh1kAAAAAAgGHWQAAAAACAYdZAAAAAAIBh1kBUVgFhYwEAAABiEgAAAGIAAAAAAAD4f2IAAAAAAAD4f2IAAAAAAAD4f2IAAAAAAAD4f2IAAAAAAAD4f2FjAGMAYwBjAVYBZ8BjAQAAAGRVBgAAAGJpMjkzMWRVGQAAAEFUVCBTZWFzb25pbmcgKGluIG1vbnRocylhYxgAAABWAWFWAWZjVRIAAABTnP///wYAAAADAAAAAAAAAAEAAAACAAAAnP///wYAAAADAAAAAAAAAAEAAAACAAAAnP///wYAAAADAAAAAAAAAAEAAAACAAAAVGMBAAAAYhIAAABiAAAAAAAA+H9iAAAAAAAA+H9iAAAAAAAA+H9iAAAAAAAA+H9iAAAAAAAA+H9hYwBjAGMAYwFWAWfAYwAAAABkVQYAAABiaTI4OThkVRIAAAAlIG9mIFRPVEFMIEJhbGFuY2VkVQsAAABQRVJDRU5UMTIuMmMYAAAAVgFmY1USAAAAUwAAAAAAAPA/Ef6gSIztwT+x1rrr+VjWP3aU8TBt+cQ/FlFLkbFmwz/jbqwdYQDJP1w/S9tN9uI/fHMW3x5Xsj/KWJZyYhbPP67m+rGhw7c/cL5C5SNCtD+yMNl+xSi7PxWBaUlkE9o/gYgrsvmDsT8Rqb7JIje7Pz5C6K84L7I/xONTPT+Lsj/zrH+8/Ne2P1RWAWFjAgAAAGISAAAAYgAAAAAAAPh/YgAAAAAAAPh/YgAAAAAAAPh/YgAAAAAAAPh/YgAAAAAAAPh/YWMAYwBjAGMBVGegZmNVEgAAAFMAAAAAAAAAAAAAAAAAAAAAAABUVgFlY1UAAAAAU1RhVgFhYxIAAABiEgAAAGMBYwBiAAAAAAAAAABWAWFWAWFWA2dnZFUGAAAAZGQxNDAxVgFhVgFmZ1UBAAAAU2dkVQoAAAAzMC8wOS8yMDIyVgFnYwBhYxj8//9iAAAAAIBh1kBkVQoAAAAzMC8wOS8yMDIyVgFmZ1UGAAAAU2dkVQsAAABNQVRDSEVTX0FMTFYBZ2MBZFULAAAATUFUQ0hFU19BTExjnP///2IAAAAAAAD4f2RVCwAAAE1BVENIRVNfQUxMVgFmZ1UDAAAAU2dkVQsAAABNQVRDSEVTX0FMTFYBZ2MBZFULAAAATUFUQ0hFU19BTExjnP///2IAAAAAAAD4f2RVCwAAAE1BVENIRVNfQUxMVgFhYwMAAABjAVYBZmNVAQAAAFMAAAAAVFYBYVYBZmdVAQAAAFNWAWdjAGFjGPz//2IAAAAAAADwP2RVCAAAADEwMCwwMCAlVFYBYWdkVQsAAABSZXNpZGVudGlhbFYBZ2MBZFULAAAAUmVzaWRlbnRpYWxjBQAAAGIAAAAAAAD4f2RVCwAAAFJlc2lkZW50aWFsVgFhYwMAAABjAVYBZmNVAQAAAFMGAAAAVFYBYVYBZmdVAQAAAFNWAWdjAGFjGPz//2JcP0vbTfbiP2RVBwAAADU5LDI2ICVUVgFhZ2RVCgAAAENvbW1lcmNpYWxWAWdjAWRVCgAAAENvbW1lcmNpYWxjBAAAAGIAAAAAAAD4f2RVCgAAAENvbW1lcmNpYWxWAWFjAwAAAGMBVgFmY1UBAAAAUwwAAABUVgFhVgFmZ1UBAAAAU1YBZ2MAYWMY/P//YhWBaUlkE9o/ZFUHAAAANDAsNzQgJVRWAWFUYwIAAABjAVYBYVYBYVYBYVYBYWdkVQ4AAABVcCB0byAxMm1vbnRoc1YBZ2MBZFUOAAAAVXAgdG8gMTJtb250aHNjBgAAAGIAAAAAAAD4f2RVDgAAAFVwIHRvIDEybW9udGhzVgFmZ1UDAAAAU2dkVQsAAABNQVRDSEVTX0FMTFYBZ2MBZFULAAAATUFUQ0hFU19BTExjnP///2IAAAAAAAD4f2RVCwAAAE1BVENIRVNfQUxMVgFhYwMAAABjAVYBZmNVAQAAAFMBAAAAVFYBYVYBZmdVAQAAAFNWAWdjAGFjGPz//2IR/qBIjO3BP2RVBwAAADE0LDAxICVUVgFhZ2RVCwAAAFJlc2lkZW50aWFsVgFnYwFkVQsAAABSZXNpZGVudGlhbGMFAAAAYgAAAAAAAPh/ZFULAAAAUmVzaWRlbnRpYWxWAWFjAwAAAGMBVgFmY1UBAAAAUwcAAABUVgFhVgFmZ1UBAAAAU1YBZ2MAYWMY/P//YnxzFt8eV7I/ZFUGAAAANywxNiAlVFYBYWdkVQoAAABDb21tZXJjaWFsVgFnYwFkVQoAAABDb21tZXJjaWFsYwQAAABiAAAAAAAA+H9kVQoAAABDb21tZXJjaWFsVgFhYwMAAABjAVYBZmNVAQAAAFMNAAAAVFYBYVYBZmdVAQAAAFNWAWdjAGFjGPz//2KBiCuy+YOxP2RVBgAAADYsODQgJVRWAWFUYwIAAABjAVYBYVYBYVYBYVYBYWdkVQ0AAADiiaUgNjAgbW9udGhzVgFnYwFkVQ0AAADiiaUgNjAgbW9udGhzYwMAAABiAAAAAAAA+H9kVQ0AAADiiaUgNjAgbW9udGhzVgFmZ1UDAAAAU2dkVQsAAABNQVRDSEVTX0FMTFYBZ2MBZFULAAAATUFUQ0hFU19BTExjnP///2IAAAAAAAD4f2RVCwAAAE1BVENIRVNfQUxMVgFhYwMAAABjAVYBZmNVAQAAAFMCAAAAVFYBYVYBZmdVAQAAAFNWAWdjAGFjGPz//2Kx1rrr+VjWP2RVBwAAADM0LDkyICVUVgFhZ2RVCwAAAFJlc2lkZW50aWFsVgFnYwFkVQsAAABSZXNpZGVudGlhbGMFAAAAYgAAAAAAAPh/ZFULAAAAUmVzaWRlbnRpYWxWAWFjAwAAAGMBVgFmY1UBAAAAUwgAAABUVgFhVgFmZ1UBAAAAU1YBZ2MAYWMY/P//YspYlnJiFs8/ZFUHAAAAMjQsMjkgJVRWAWFnZFUKAAAAQ29tbWVyY2lhbFYBZ2MBZFUKAAAAQ29tbWVyY2lhbGMEAAAAYgAAAAAAAPh/ZFUKAAAAQ29tbWVyY2lhbFYBYWMDAAAAYwFWAWZjVQEAAABTDgAAAFRWAWFWAWZnVQEAAABTVgFnYwBhYxj8//9iEam+ySI3uz9kVQcAAAAxMCw2MyAlVFYBYVRjAgAAAGMBVgFhVgFhVgFhVgFhZ2RVFgAAAOKJpSAxMiAtIOKJpCAyNCBtb250aHNWAWdjAWRVFgAAAOKJpSAxMiAtIOKJpCAyNCBtb250aHNjAAAAAGIAAAAAAAD4f2RVFgAAAOKJpSAxMiAtIOKJpCAyNCBtb250aHNWAWZnVQMAAABTZ2RVCwAAAE1BVENIRVNfQUxMVgFnYwFkVQsAAABNQVRDSEVTX0FMTGOc////YgAAAAAAAPh/ZFULAAAATUFUQ0hFU19BTExWAWFjAwAAAGMBVgFmY1UBAAAAUwMAAABUVgFhVgFmZ1UBAAAAU1YBZ2MAYWMY/P//YnaU8TBt+cQ/ZFUHAAAAMTYsMzkgJVRWAWFnZFULAAAAUmVzaWRlbnRpYWxWAWdjAWRVCwAAAFJlc2lkZW50aWFsYwUAAABiAAAAAAAA+H9kVQsAAABSZXNpZGVudGlhbFYBYWMDAAAAYwFWAWZjVQEAAABTCQAAAFRWAWFWAWZnVQEAAABTVgFnYwBhYxj8//9irub6saHDtz9kVQYAAAA5LDI4ICVUVgFhZ2RVCgAAAENvbW1lcmNpYWxWAWdjAWRVCgAAAENvbW1lcmNpYWxjBAAAAGIAAAAAAAD4f2RVCgAAAENvbW1lcmNpYWxWAWFjAwAAAGMBVgFmY1UBAAAAUw8AAABUVgFhVgFmZ1UBAAAAU1YBZ2MAYWMY/P//Yj5C6K84L7I/ZFUGAAAANywxMCAlVFYBYVRjAgAAAGMBVgFhVgFhVgFhVgFhZ2RVFgAAAOKJpSAyNCAtIOKJpCAzNiBtb250aHNWAWdjAWRVFgAAAOKJpSAyNCAtIOKJpCAzNiBtb250aHNjAQAAAGIAAAAAAAD4f2RVFgAAAOKJpSAyNCAtIOKJpCAzNiBtb250aHNWAWZnVQMAAABTZ2RVCwAAAE1BVENIRVNfQUxMVgFnYwFkVQsAAABNQVRDSEVTX0FMTGOc////YgAAAAAAAPh/ZFULAAAATUFUQ0hFU19BTExWAWFjAwAAAGMBVgFmY1UBAAAAUwQAAABUVgFhVgFmZ1UBAAAAU1YBZ2MAYWMY/P//YhZRS5GxZsM/ZFUHAAAAMTUsMTYgJVRWAWFnZFULAAAAUmVzaWRlbnRpYWxWAWdjAWRVCwAAAFJlc2lkZW50aWFsYwUAAABiAAAAAAAA+H9kVQsAAABSZXNpZGVudGlhbFYBYWMDAAAAYwFWAWZjVQEAAABTCgAAAFRWAWFWAWZnVQEAAABTVgFnYwBhYxj8//9icL5C5SNCtD9kVQYAAAA3LDkxICVUVgFhZ2RVCgAAAENvbW1lcmNpYWxWAWdjAWRVCgAAAENvbW1lcmNpYWxjBAAAAGIAAAAAAAD4f2RVCgAAAENvbW1lcmNpYWxWAWFjAwAAAGMBVgFmY1UBAAAAUxAAAABUVgFhVgFmZ1UBAAAAU1YBZ2MAYWMY/P//YsTjUz0/i7I/ZFUGAAAANywyNCAlVFYBYVRjAgAAAGMBVgFhVgFhVgFhVgFhZ2RVFgAAAOKJpSAzNiAtIOKJpCA2MCBtb250aHNWAWdjAWRVFgAAAOKJpSAzNiAtIOKJpCA2MCBtb250aHNjAgAAAGIAAAAAAAD4f2RVFgAAAOKJpSAzNiAtIOKJpCA2MCBtb250aHNWAWZnVQMAAABTZ2RVCwAAAE1BVENIRVNfQUxMVgFnYwFkVQsAAABNQVRDSEVTX0FMTGOc////YgAAAAAAAPh/ZFULAAAATUFUQ0hFU19BTExWAWFjAwAAAGMBVgFmY1UBAAAAUwUAAABUVgFhVgFmZ1UBAAAAU1YBZ2MAYWMY/P//YuNurB1hAMk/ZFUHAAAAMTksNTMgJVRWAWFnZFULAAAAUmVzaWRlbnRpYWxWAWdjAWRVCwAAAFJlc2lkZW50aWFsYwUAAABiAAAAAAAA+H9kVQsAAABSZXNpZGVudGlhbFYBYWMDAAAAYwFWAWZjVQEAAABTCwAAAFRWAWFWAWZnVQEAAABTVgFnYwBhYxj8//9isjDZfsUouz9kVQcAAAAxMCw2MSAlVFYBYWdkVQoAAABDb21tZXJjaWFsVgFnYwFkVQoAAABDb21tZXJjaWFsYwQAAABiAAAAAAAA+H9kVQoAAABDb21tZXJjaWFsVgFhYwMAAABjAVYBZmNVAQAAAFMRAAAAVFYBYVYBZmdVAQAAAFNWAWdjAGFjGPz//2LzrH+8/Ne2P2RVBgAAADgsOTIgJVRWAWFUYwIAAABjAVYBYVYBYVYBYVYBYVRjAQAAAGMBVgFhVgFhVgFhVgFhVGMAAAAAYwFWAWFWAWFWAWFWAWFWAWZnVQIAAABTZ2RVFwAAAGRlZmF1bHRSb3dBeGlzSGllcmFyY2h5ZFUQAAAAWmVpbGVuaGllcmFyY2hpZVYBZmdVAgAAAFNnZFUGAAAAYmkxNjM4ZFUMAAAAQ3V0IE9mZiBEYXRlZFUHAAAARERNTVlZOGMAAAAAYwFWAWFWAWFnZFUGAAAAYmkyOTMxZFUZAAAAQVRUIFNlYXNvbmluZyAoaW4gbW9udGhzKWFjAQAAAGMBVgFhVgFhVGMAAAAAZ2RVBAAAAHJvb3RWAWFWAWZnVQEAAABTZ2RVCgAAADMwLzA5LzIwMjJWAWdjAGFjGPz//2IAAAAAgGHWQGRVCgAAADMwLzA5LzIwMjJWAWZnVQUAAABTZ2RVDgAAAFVwIHRvIDEybW9udGhzVgFnYwFkVQ4AAABVcCB0byAxMm1vbnRoc2MGAAAAYgAAAAAAAPh/ZFUOAAAAVXAgdG8gMTJtb250aHNWAWFjAgAAAGMBVgFhVgFhVgFhVgFhZ2RVDQAAAOKJpSA2MCBtb250aHNWAWdjAWRVDQAAAOKJpSA2MCBtb250aHNjAwAAAGIAAAAAAAD4f2RVDQAAAOKJpSA2MCBtb250aHNWAWFjAgAAAGMBVgFhVgFhVgFhVgFhZ2RVFgAAAOKJpSAxMiAtIOKJpCAyNCBtb250aHNWAWdjAWRVFgAAAOKJpSAxMiAtIOKJpCAyNCBtb250aHNjAAAAAGIAAAAAAAD4f2RVFgAAAOKJpSAxMiAtIOKJpCAyNCBtb250aHNWAWFjAgAAAGMBVgFhVgFhVgFhVgFhZ2RVFgAAAOKJpSAyNCAtIOKJpCAzNiBtb250aHNWAWdjAWRVFgAAAOKJpSAyNCAtIOKJpCAzNiBtb250aHNjAQAAAGIAAAAAAAD4f2RVFgAAAOKJpSAyNCAtIOKJpCAzNiBtb250aHNWAWFjAgAAAGMBVgFhVgFhVgFhVgFhZ2RVFgAAAOKJpSAzNiAtIOKJpCA2MCBtb250aHNWAWdjAWRVFgAAAOKJpSAzNiAtIOKJpCA2MCBtb250aHNjAgAAAGIAAAAAAAD4f2RVFgAAAOKJpSAzNiAtIOKJpCA2MCBtb250aHNWAWFjAgAAAGMBVgFhVgFhVgFhVgFhVGMBAAAAYwBWAWFWAWFWAWFWAWFUYwAAAABjAFYBYVYBYVYBYVYBYWdkVQQAAAByb290VgFhVgFmZ1UBAAAAU2dkVQoAAAAzMC8wOS8yMDIyVgFnYwBhYxj8//9iAAAAAIBh1kBkVQoAAAAzMC8wOS8yMDIyVgFmZ1UFAAAAU2dkVQ4AAABVcCB0byAxMm1vbnRoc1YBZ2MBZFUOAAAAVXAgdG8gMTJtb250aHNjBgAAAGIAAAAAAAD4f2RVDgAAAFVwIHRvIDEybW9udGhzVgFhYwIAAABjAVYBYVYBYVYBYVYBYWdkVQ0AAADiiaUgNjAgbW9udGhzVgFnYwFkVQ0AAADiiaUgNjAgbW9udGhzYwMAAABiAAAAAAAA+H9kVQ0AAADiiaUgNjAgbW9udGhzVgFhYwIAAABjAVYBYVYBYVYBYVYBYWdkVRYAAADiiaUgMTIgLSDiiaQgMjQgbW9udGhzVgFnYwFkVRYAAADiiaUgMTIgLSDiiaQgMjQgbW9udGhzYwAAAABiAAAAAAAA+H9kVRYAAADiiaUgMTIgLSDiiaQgMjQgbW9udGhzVgFhYwIAAABjAVYBYVYBYVYBYVYBYWdkVRYAAADiiaUgMjQgLSDiiaQgMzYgbW9udGhzVgFnYwFkVRYAAADiiaUgMjQgLSDiiaQgMzYgbW9udGhzYwEAAABiAAAAAAAA+H9kVRYAAADiiaUgMjQgLSDiiaQgMzYgbW9udGhzVgFhYwIAAABjAVYBYVYBYVYBYVYBYWdkVRYAAADiiaUgMzYgLSDiiaQgNjAgbW9udGhzVgFnYwFkVRYAAADiiaUgMzYgLSDiiaQgNjAgbW9udGhzYwIAAABiAAAAAAAA+H9kVRYAAADiiaUgMzYgLSDiiaQgNjAgbW9udGhzVgFhYwIAAABjAVYBYVYBYVYBYVYBYVRjAQAAAGMAVgFhVgFhVgFhVgFhVGMAAAAAYwBWAWFWAWFWAWFWAWFjAWdkVRoAAABkZWZhdWx0Q29sdW1uQXhpc0hpZXJhcmNoeWRVEQAAAFNwYWx0ZW5oaWVyYXJjaGllVgFmZ1UBAAAAU2dkVQYAAABiaTEzOTZkVQ4AAABBVFQgQXNzZXQgVHlwZWFjAQAAAGMBVgFhVgFhVGMAAAAAZ2RVBAAAAHJvb3RWAWFWAWZnVQIAAABTZ2RVCwAAAFJlc2lkZW50aWFsVgFnYwFkVQsAAABSZXNpZGVudGlhbGMFAAAAYgAAAAAAAPh/ZFULAAAAUmVzaWRlbnRpYWxWAWFjAQAAAGMBVgFhVgFhVgFhVgFhZ2RVCgAAAENvbW1lcmNpYWxWAWdjAWRVCgAAAENvbW1lcmNpYWxjBAAAAGIAAAAAAAD4f2RVCgAAAENvbW1lcmNpYWxWAWFjAQAAAGMBVgFhVgFhVgFhVgFhVGMAAAAAYwBWAWFWAWFWAWFWAWFnZFUEAAAAcm9vdFYBYVYBZmdVAgAAAFNnZFULAAAAUmVzaWRlbnRpYWxWAWdjAWRVCwAAAFJlc2lkZW50aWFsYwUAAABiAAAAAAAA+H9kVQsAAABSZXNpZGVudGlhbFYBYWMBAAAAYwFWAWFWAWFWAWFWAWFnZFUKAAAAQ29tbWVyY2lhbFYBZ2MBZFUKAAAAQ29tbWVyY2lhbGMEAAAAYgAAAAAAAPh/ZFUKAAAAQ29tbWVyY2lhbFYBYWMBAAAAYwFWAWFWAWFWAWFWAWFUYwAAAABjAFYBYVYBYVYBYVYBYWMBVGMBYwBjAGIAAAAAAAAAAFYBZlUBAAAAU2RVBgAAAGJpMjg5OFRjAGMAYwBhY0IFAgBWAWFkVR4IAAA8UmVzdWx0IHJlZj0iZGQxNDA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TM5NiIgbGFiZWw9IkFUVCBBc3NldCBUeXBlIiByZWY9ImJpMTM5NiIgY29sdW1uPSJjMCIgc29ydE9uPSJjdXN0b20iIGN1c3RvbVNvcnQ9ImNzNjEyMCIvPjxOdW1lcmljVmFyaWFibGUgdmFybmFtZT0iYmkxNjM4IiBsYWJlbD0iQ3V0IE9mZiBEYXRlIiByZWY9ImJpMTYzOCIgY29sdW1uPSJjMSIgZm9ybWF0PSJERE1NWVk4IiB1c2FnZT0iY2F0ZWdvcmljYWwiLz48U3RyaW5nVmFyaWFibGUgdmFybmFtZT0iYmkyOTMxIiBsYWJlbD0iQVRUIFNlYXNvbmluZyAoaW4gbW9udGhzKSIgcmVmPSJiaTI5MzEiIGNvbHVtbj0iYzIiIHNvcnRPbj0iY3VzdG9tIiBjdXN0b21Tb3J0PSJjczI5MzUiLz48TnVtZXJpY1ZhcmlhYmxlIHZhcm5hbWU9ImJpMjg5OCIgbGFiZWw9IiUgb2YgVE9UQUwgQmFsYW5jZSIgcmVmPSJiaTI4OTgiIGNvbHVtbj0iYzMiIGZvcm1hdD0iUEVSQ0VOVDEyLjIiIHVzYWdlPSJxdWFudGl0YXRpdmUiLz48L1ZhcmlhYmxlcz48Q29sdW1ucz48U3RyaW5nQ29sdW1uIGNvbG5hbWU9ImMwIiBlbmNvZGluZz0idGV4dCIgbWF4TGVuZ3RoPSIxIi8+PE51bWVyaWNDb2x1bW4gY29sbmFtZT0iYzEiIGVuY29kaW5nPSJ0ZXh0IiBkYXRhVHlwZT0iZGF0ZSIvPjxTdHJpbmdDb2x1bW4gY29sbmFtZT0iYzIiIGVuY29kaW5nPSJ0ZXh0IiBtYXhMZW5ndGg9IjEiLz48TnVtZXJpY0NvbHVtbiBjb2xuYW1lPSJjMyIgZW5jb2Rpbmc9InRleHQiIGRhdGFUeXBlPSJkb3VibGUiLz48L0NvbHVtbnM+PERhdGEgZm9ybWF0PSJDU1YiIHJvd0NvdW50PSIxOCIgYXZhaWxhYmxlUm93Q291bnQ9IjE4IiBzaXplPSI1ODQiIGRhdGFMYXlvdXQ9Im1pbmltYWwiIGdyYW5kVG90YWw9ImZhbHNlIiBpc0luZGV4ZWQ9InRydWUiIGNvbnRlbnRLZXk9IjZXUFM1U0xSTVdNV1dOTFBHRFVPS1FBSE00TlFLWjdBIj48IVtDREFUQVstMTAwLDIyOTE4LjAsLTEwMCwxLjAKLTEwMCwyMjkxOC4wLDYsMC4xNDAwNjE4ODkxMzY2MTgzNQotMTAwLDIyOTE4LjAsMywwLjM0OTE4MDY3OTUxNjcxNjMzCi0xMDAsMjI5MTguMCwwLDAuMTYzODYxODkzNTU2ODU5MTUKLTEwMCwyMjkxOC4wLDEsMC4xNTE1NzE0NjA2NzA4ODc1Ci0xMDAsMjI5MTguMCwyLDAuMTk1MzI0MDc3MTE4OTE3ODMKNSwyMjkxOC4wLC0xMDAsMC41OTI1NjY0MjE4MDI5NjY5CjUsMjI5MTguMCw2LDAuMDcxNjQxODU0NzI5NDMzNDYKNSwyMjkxOC4wLDMsMC4yNDI4NzA2MjI1ODc5OTIwMgo1LDIyOTE4LjAsMCwwLjA5MjgyODg1MTY1NDIxMzQ4CjUsMjI5MTguMCwxLDAuMDc5MTM0MjE5NjE5NjEyNzYKNSwyMjkxOC4wLDIsMC4xMDYwOTA4NzMyMTE3MTUyCjQsMjI5MTguMCwtMTAwLDAuNDA3NDMzNTc4MTk3MDMwMjQKNCwyMjkxOC4wLDYsMC4wNjg0MjAwMzQ0MDcxODQzNwo0LDIyOTE4LjAsMywwLjEwNjMxMDA1NjkyODcyMzg4CjQsMjI5MTguMCwwLDAuMDcxMDMzMDQxOTAyNjQ1NjcKNCwyMjkxOC4wLDEsMC4wNzI0MzcyNDEwNTEyNzQ4Ngo0LDIyOTE4LjAsMiwwLjA4OTIzMzIwMzkwNzIwMjE3Cl1dPjwvRGF0YT48U3RyaW5nVGFibGUgZm9ybWF0PSJDU1YiIHJvd0NvdW50PSI3IiBzaXplPSIxMzUiIGNvbnRlbnRLZXk9IkpUSklQQ0o2SjdEMkpQSUxOR0lIVlhEMlNFR041M041Ij48IVtDREFUQVsi4omlIDEyIC0g4omkIDI0IG1vbnRocyIKIuKJpSAyNCAtIOKJpCAzNiBtb250aHMiCiLiiaUgMzYgLSDiiaQgNjAgbW9udGhzIgoi4omlIDYwIG1vbnRocyIKIkNvbW1lcmNpYWwiCiJSZXNpZGVudGlhbCIKIlVwIHRvIDEybW9udGhzIgpdXT48L1N0cmluZ1RhYmxlPjwvUmVzdWx0PlYBYWMAYwBjAGMBYwBjAGMAVgFhYwEAAABjAGMAXUVORF9SQys=</data>
</ReportState>
</file>

<file path=customXml/item212.xml><?xml version="1.0" encoding="utf-8"?>
<ReportState xmlns="sas.reportstate">
  <data type="reportstate">UkNfU1RBUlRbVgVnZ1VjAgAAAFNnYwIAAABjAAAAAGRVBQAAAHZlNzIzZFUAAAAAYwAAAABnmWZVAQAAAFNWAWeYZFUGAAAAYmk3NzgwZFUMAAAAQ3V0IE9mZiBEYXRlYVYBZ2MAYWMY/P//YgAAAACAYdZAZFUKAAAAMzAvMDkvMjAyMmMBAAAAVGMIAAAAYWMAZ2MQAAAAYwIAAABkVQYAAAB2ZTM1NjlkVQAAAABjAAAAAGeZZlUBAAAAU1YBZ5hkVQYAAABiaTM1NjVkVRIAAABSZWZpbmFuY2luZyBNYXJrZXJhVgFnYwFkVQIAAAA3MWMY/P//YgAAAAAAAPh/ZFUCAAAANzFjAQAAAFRjCAAAAGFjAFRWAWZVAQAAAFNkVQYAAABiaTM1NjVUVgFhVgFnZFUGAAAAZGQzNTY0VgFmVQEAAABTZFUCAAAANzFUVgFmZ1UBAAAAU1YBZ8BjAQAAAGRVBgAAAGJpMzU2NWRVEgAAAFJlZmluYW5jaW5nIE1hcmtlcmFjGAAAAFYBYVYBZmNVAQAAAFMAAAAAVGMBAAAAYgEAAABiAAAAAAAA+H9iAAAAAAAA+H9iAAAAAAAA+H9iAAAAAAAA+H9iAAAAAAAA+H9hYwBjAGMAYwFUZ6BmY1UBAAAAUwBUVgFlY1UAAAAAU1RhVgFhYwEAAABiAQAAAGMBYwBiAAAAAAAAAABWAWFWAWFWA2FhY0IEAgBWAWFkVYkCAAA8UmVzdWx0IHJlZj0iZGQzNTY0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zU2NSIgbGFiZWw9IlJlZmluYW5jaW5nIE1hcmtlciIgcmVmPSJiaTM1NjU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I0WFRZTUVZNDczN1ZDVUtGMjI2SFBCVEpYUVpVRTQ0MiI+PCFbQ0RBVEFbIjcxIgpdXT48L0RhdGE+PC9SZXN1bHQ+VgFhYwBjAGMAYwFjAGMAYwBWAWFjAQAAAGMAYwBdRU5EX1JDKw==</data>
</ReportState>
</file>

<file path=customXml/item213.xml><?xml version="1.0" encoding="utf-8"?>
<ReportState xmlns="sas.reportstate">
  <data type="reportstate">UEVDU19TVEFSVFtWAWdWAWZnVQEAAABTVgFnYwFkVQIAAAA3MWMY/P//YgAAAAAAAPh/ZFUCAAAANzFUY1UCAAAAUwAAVF1FTkRfUEVDUysr</data>
</ReportState>
</file>

<file path=customXml/item214.xml><?xml version="1.0" encoding="utf-8"?>
<ReportState xmlns="sas.reportstate">
  <data type="reportstate">UkNfU1RBUlRbVgVnZ1VjAgAAAFNnYwIAAABjAAAAAGRVBgAAAHZlMzU0MGRVAAAAAGMAAAAAZ5lmVQEAAABTVgFnmGRVBgAAAGJpNzc3M2RVEgAAAFJlZmluYW5jaW5nIE1hcmtlcmFWAWdjAWRVAgAAADcxYxj8//9iAAAAAAAA+H9kVQIAAAA3MWMBAAAAVGMIAAAAYWMAZ2MCAAAAYwAAAABkVQUAAAB2ZTcyM2RVAAAAAGMAAAAAZ5lmVQEAAABTVgFnmGRVBgAAAGJpMjUzOWRVDAAAAEN1dCBPZmYgRGF0ZWFWAWdjAGFjGPz//2IAAAAAgGHWQGRVCgAAADMwLzA5LzIwMjJjAQAAAFRjCAAAAGFjAFRWAWZVAgAAAFNkVQYAAABiaTI1NDJkVQYAAABiaTI1MzlUVgFhVgFnZFUGAAAAZGQyNTQ2VgFmVQoAAABTZFUOAAAAMTk2NjAwMTE4MDU4NDBkVQ4AAAAxOTY2MDAxMzkyNjk0MGRVDgAAADE5NjYwMDE0MjU2MDQwZFUOAAAAMTk2NjAwMTU2NjIwNDBkVQ4AAAAxOTY2MDAxNTY2NDQ0NWRVDgAAADE5ODQwMzE4MTAwMDA2ZFUOAAAAMTk4ODQxNTY5NzczMDNkVQ4AAAAxOTg4NDE4NjU3NDIwMmRVDgAAADE5ODg0NTI1Mzc2NjAxZFUOAAAAMTk4ODQ1NTI1MzU1MDFUVgFmZ1UEAAAAU1YBZ8BjAAAAAGRVBgAAAGJpMjUzOWRVDAAAAEN1dCBPZmYgRGF0ZWRVBwAAAERETU1ZWThjGAAAAFYBZmNVDAAAAFMAAAAAgGHWQAAAAACAYdZAAAAAAIBh1kAAAAAAgGHWQAAAAACAYdZAAAAAAIBh1kAAAAAAgGHWQAAAAACAYdZAAAAAAIBh1kAAAAAAgGHWQAAAAACAYdZAAAAAAIBh1kBUVgFhYwEAAABiDAAAAGIAAAAAAAD4f2IAAAAAAAD4f2IAAAAAAAD4f2IAAAAAAAD4f2IAAAAAAAD4f2FjAGMAYwBjAVYBZ8BjAQAAAGRVBgAAAGJpMjU0MmRVEQAAAFJlcG9ydGluZyBMb2FuIElEYWMYAAAAVgFhVgFmY1UMAAAAU5z///8AAAAAAQAAAAIAAAADAAAABAAAAAUAAAAGAAAABwAAAAgAAAAJAAAAnf///1RjAQAAAGIMAAAAYgAAAAAAAPh/YgAAAAAAAPh/YgAAAAAAAPh/YgAAAAAAAPh/YgAAAAAAAPh/YWMAYwBjAGMBVgFnwGMAAAAAZFUGAAAAYmkyNTQwZFUSAAAAVE9UQUwgTG9hbiBCYWxhbmNlZFUJAAAAQ09NTUExMi4yYxgAAABWAWZjVQwAAABTlluS/74FGEJxPQofT3upQQAAAAQjnIBBAAAAXAB7fkHZDWuy1j2SQf///1+jpI5BpHA9Sn0Ae0FxPQobaI+EQVK4HgFuq4tBPQrXq9igf0FSuB6FC6h8Qbn666NbcxdCVFYBYWMCAAAAYgwAAABiAAAAAAAA+H9iAAAAAAAA+H9iAAAAAAAA+H9iAAAAAAAA+H9iAAAAAAAA+H9hYwBjAGMAYwFWAWfAYwAAAABkVQYAAABiaTI1NDFkVRIAAAAlIG9mIFRPVEFMIEJhbGFuY2VkVQsAAABQRVJDRU5UMTIuMmMYAAAAVgFmY1UMAAAAUwAAAAAAAPA/5wm6Lc/4gD9/s1jkNyBWP7urTPAjTVQ/n4P6P6JMaD/PjztP32hkP+PaDzsF/FE/3y4ofVFjWz8REgrI321iPwuNQp/aEFU/Wn84giAWUz9nqxqL/zzvP1RWAWFjAgAAAGIMAAAAYgAAAAAAAPh/YgAAAAAAAPh/YgAAAAAAAPh/YgAAAAAAAPh/YgAAAAAAAPh/YWMAYwBjAGMBVGegZmNVDAAAAFMAAAAAAAAAAAAAAABUVgFlY1UAAAAAU1RhVgFhYwwAAABiDAAAAGMBYwBiAAAAAAAAAABWAWFWAWFWA2dnZFUGAAAAZGQyNTQ2VgFhVgFmZ1UMAAAAU2dkVQsAAABNQVRDSEVTX0FMTFYBZ2MBZFULAAAATUFUQ0hFU19BTExjnP///2IAAAAAAAD4f2RVCwAAAE1BVENIRVNfQUxMVgFmZ1UBAAAAU2dkVQoAAAAzMC8wOS8yMDIyVgFnYwBhYxj8//9iAAAAAIBh1kBkVQoAAAAzMC8wOS8yMDIyVgFhYwIAAABjAVYBZmNVAQAAAFMAAAAAVFYBYVYBZmdVAgAAAFNWAWdjAGFjGPz//2KWW5L/vgUYQmRVFAAAADI1wqA3OTPCoDkwNMKgNjEyLDU5VgFnYwBhYxj8//9iAAAAAAAA8D9kVQgAAAAxMDAsMDAgJVRWAWFUYwEAAABjAVYBYVYBYVYBYVYBYWdkVQ4AAAAxOTY2MDAxMTgwNTg0MFYBZ2MBZFUOAAAAMTk2NjAwMTE4MDU4NDBjAAAAAGIAAAAAAAD4f2RVDgAAADE5NjYwMDExODA1ODQwVgFmZ1UBAAAAU2dkVQoAAAAzMC8wOS8yMDIyVgFnYwBhYxj8//9iAAAAAIBh1kBkVQoAAAAzMC8wOS8yMDIyVgFhYwIAAABjAVYBZmNVAQAAAFMBAAAAVFYBYVYBZmdVAgAAAFNWAWdjAGFjGPz//2JxPQofT3upQWRVEAAAADIxM8KgNzU1wqA3OTEsNTJWAWdjAGFjGPz//2LnCbotz/iAP2RVBgAAADAsODMgJVRWAWFUYwEAAABjAVYBYVYBYVYBYVYBYWdkVQ4AAAAxOTY2MDAxMzkyNjk0MFYBZ2MBZFUOAAAAMTk2NjAwMTM5MjY5NDBjAQAAAGIAAAAAAAD4f2RVDgAAADE5NjYwMDEzOTI2OTQwVgFmZ1UBAAAAU2dkVQoAAAAzMC8wOS8yMDIyVgFnYwBhYxj8//9iAAAAAIBh1kBkVQoAAAAzMC8wOS8yMDIyVgFhYwIAAABjAVYBZmNVAQAAAFMCAAAAVFYBYVYBZmdVAgAAAFNWAWdjAGFjGPz//2IAAAAEI5yAQWRVDwAAADM0wqA4MzPCoDUwNCw1MFYBZ2MAYWMY/P//Yn+zWOQ3IFY/ZFUGAAAAMCwxNCAlVFYBYVRjAQAAAGMBVgFhVgFhVgFhVgFhZ2RVDgAAADE5NjYwMDE0MjU2MDQwVgFnYwFkVQ4AAAAxOTY2MDAxNDI1NjA0MGMCAAAAYgAAAAAAAPh/ZFUOAAAAMTk2NjAwMTQyNTYwNDBWAWZnVQEAAABTZ2RVCgAAADMwLzA5LzIwMjJWAWdjAGFjGPz//2IAAAAAgGHWQGRVCgAAADMwLzA5LzIwMjJWAWFjAgAAAGMBVgFmY1UBAAAAUwMAAABUVgFhVgFmZ1UCAAAAU1YBZ2MAYWMY/P//YgAAAFwAe35BZFUPAAAAMzHCoDk2McKgMDkzLDc1VgFnYwBhYxj8//9iu6tM8CNNVD9kVQYAAAAwLDEyICVUVgFhVGMBAAAAYwFWAWFWAWFWAWFWAWFnZFUOAAAAMTk2NjAwMTU2NjIwNDBWAWdjAWRVDgAAADE5NjYwMDE1NjYyMDQwYwMAAABiAAAAAAAA+H9kVQ4AAAAxOTY2MDAxNTY2MjA0MFYBZmdVAQAAAFNnZFUKAAAAMzAvMDkvMjAyMlYBZ2MAYWMY/P//YgAAAACAYdZAZFUKAAAAMzAvMDkvMjAyMlYBYWMCAAAAYwFWAWZjVQEAAABTBAAAAFRWAWFWAWZnVQIAAABTVgFnYwBhYxj8//9i2Q1rstY9kkFkVQ8AAAA3NsKgNTEwwqA2MzYsNjBWAWdjAGFjGPz//2Kfg/o/okxoP2RVBgAAADAsMzAgJVRWAWFUYwEAAABjAVYBYVYBYVYBYVYBYWdkVQ4AAAAxOTY2MDAxNTY2NDQ0NVYBZ2MBZFUOAAAAMTk2NjAwMTU2NjQ0NDVjBAAAAGIAAAAAAAD4f2RVDgAAADE5NjYwMDE1NjY0NDQ1VgFmZ1UBAAAAU2dkVQoAAAAzMC8wOS8yMDIyVgFnYwBhYxj8//9iAAAAAIBh1kBkVQoAAAAzMC8wOS8yMDIyVgFhYwIAAABjAVYBZmNVAQAAAFMFAAAAVFYBYVYBZmdVAgAAAFNWAWdjAGFjGPz//2L///9fo6SOQWRVDwAAADY0wqAyNjPCoDI3NiwwMFYBZ2MAYWMY/P//Ys+PO0/faGQ/ZFUGAAAAMCwyNSAlVFYBYVRjAQAAAGMBVgFhVgFhVgFhVgFhZ2RVDgAAADE5ODQwMzE4MTAwMDA2VgFnYwFkVQ4AAAAxOTg0MDMxODEwMDAwNmMFAAAAYgAAAAAAAPh/ZFUOAAAAMTk4NDAzMTgxMDAwMDZWAWZnVQEAAABTZ2RVCgAAADMwLzA5LzIwMjJWAWdjAGFjGPz//2IAAAAAgGHWQGRVCgAAADMwLzA5LzIwMjJWAWFjAgAAAGMBVgFmY1UBAAAAUwYAAABUVgFhVgFmZ1UCAAAAU1YBZ2MAYWMY/P//YqRwPUp9AHtBZFUPAAAAMjjCoDMxM8KgNTU2LDY0VgFnYwBhYxj8//9i49oPOwX8UT9kVQYAAAAwLDExICVUVgFhVGMBAAAAYwFWAWFWAWFWAWFWAWFnZFUOAAAAMTk4ODQxNTY5NzczMDNWAWdjAWRVDgAAADE5ODg0MTU2OTc3MzAzYwYAAABiAAAAAAAA+H9kVQ4AAAAxOTg4NDE1Njk3NzMwM1YBZmdVAQAAAFNnZFUKAAAAMzAvMDkvMjAyMlYBZ2MAYWMY/P//YgAAAACAYdZAZFUKAAAAMzAvMDkvMjAyMlYBYWMCAAAAYwFWAWZjVQEAAABTBwAAAFRWAWFWAWZnVQIAAABTVgFnYwBhYxj8//9icT0KG2iPhEFkVQ8AAAA0M8KgMTE3wqA4MjcsMzhWAWdjAGFjGPz//2LfLih9UWNbP2RVBgAAADAsMTcgJVRWAWFUYwEAAABjAVYBYVYBYVYBYVYBYWdkVQ4AAAAxOTg4NDE4NjU3NDIwMlYBZ2MBZFUOAAAAMTk4ODQxODY1NzQyMDJjBwAAAGIAAAAAAAD4f2RVDgAAADE5ODg0MTg2NTc0MjAyVgFmZ1UBAAAAU2dkVQoAAAAzMC8wOS8yMDIyVgFnYwBhYxj8//9iAAAAAIBh1kBkVQoAAAAzMC8wOS8yMDIyVgFhYwIAAABjAVYBZmNVAQAAAFMIAAAAVFYBYVYBZmdVAgAAAFNWAWdjAGFjGPz//2JSuB4BbquLQWRVDwAAADU4wqAwMjfCoDQ1NiwxNFYBZ2MAYWMY/P//YhESCsjfbWI/ZFUGAAAAMCwyMiAlVFYBYVRjAQAAAGMBVgFhVgFhVgFhVgFhZ2RVDgAAADE5ODg0NTI1Mzc2NjAxVgFnYwFkVQ4AAAAxOTg4NDUyNTM3NjYwMWMIAAAAYgAAAAAAAPh/ZFUOAAAAMTk4ODQ1MjUzNzY2MDFWAWZnVQEAAABTZ2RVCgAAADMwLzA5LzIwMjJWAWdjAGFjGPz//2IAAAAAgGHWQGRVCgAAADMwLzA5LzIwMjJWAWFjAgAAAGMBVgFmY1UBAAAAUwkAAABUVgFhVgFmZ1UCAAAAU1YBZ2MAYWMY/P//Yj0K16vYoH9BZFUPAAAAMzPCoDE2NMKgNjgyLDc0VgFnYwBhYxj8//9iC41Cn9oQVT9kVQYAAAAwLDEzICVUVgFhVGMBAAAAYwFWAWFWAWFWAWFWAWFnZFUOAAAAMTk4ODQ1NTI1MzU1MDFWAWdjAWRVDgAAADE5ODg0NTUyNTM1NTAxYwkAAABiAAAAAAAA+H9kVQ4AAAAxOTg4NDU1MjUzNTUwMVYBZmdVAQAAAFNnZFUKAAAAMzAvMDkvMjAyMlYBZ2MAYWMY/P//YgAAAACAYdZAZFUKAAAAMzAvMDkvMjAyMlYBYWMCAAAAYwFWAWZjVQEAAABTCgAAAFRWAWFWAWZnVQIAAABTVgFnYwBhYxj8//9iUrgehQuofEFkVQ8AAAAzMMKgMDQ4wqA0NDAsMzJWAWdjAGFjGPz//2JafziCIBZTP2RVBgAAADAsMTIgJVRWAWFUYwEAAABjAVYBYVYBYVYBYVYBYWdkVQ4AAABBbGxlIFNvbnN0aWdlblYBZ2MBZFUCAAAAfk9jnf///2IAAAAAAAD4f2RVDgAAAEFsbGUgU29uc3RpZ2VuVgFmZ1UBAAAAU2dkVQoAAAAzMC8wOS8yMDIyVgFnYwBhYxj8//9iAAAAAIBh1kBkVQoAAAAzMC8wOS8yMDIyVgFhYwIAAABjAVYBZmNVAQAAAFMLAAAAVFYBYVYBZmdVAgAAAFNWAWdjAGFjGPz//2K5+uujW3MXQmRVFAAAADI1wqAxNznCoDkwOMKgMzQ2LDk5VgFnYwBhYxj8//9iZ6sai/887z9kVQcAAAA5Nyw2MiAlVFYBYVRjAQAAAGMBVgFhVgFhVgFhVgFhVGMAAAAAYwFWAWFWAWFWAWFWAWFWAWZnVQIAAABTZ2RVFwAAAGRlZmF1bHRSb3dBeGlzSGllcmFyY2h5ZFUQAAAAWmVpbGVuaGllcmFyY2hpZVYBZmdVAQAAAFNnZFUGAAAAYmkyNTQyZFURAAAAUmVwb3J0aW5nIExvYW4gSURhYwEAAABjAVYBYVYBYVRjAAAAAGdkVQQAAAByb290VgFhVgFmZ1ULAAAAU2dkVQ4AAAAxOTY2MDAxMTgwNTg0MFYBZ2MBZFUOAAAAMTk2NjAwMTE4MDU4NDBjAAAAAGIAAAAAAAD4f2RVDgAAADE5NjYwMDExODA1ODQwVgFhYwEAAABjAVYBYVYBYVYBYVYBYWdkVQ4AAAAxOTY2MDAxMzkyNjk0MFYBZ2MBZFUOAAAAMTk2NjAwMTM5MjY5NDBjAQAAAGIAAAAAAAD4f2RVDgAAADE5NjYwMDEzOTI2OTQwVgFhYwEAAABjAVYBYVYBYVYBYVYBYWdkVQ4AAAAxOTY2MDAxNDI1NjA0MFYBZ2MBZFUOAAAAMTk2NjAwMTQyNTYwNDBjAgAAAGIAAAAAAAD4f2RVDgAAADE5NjYwMDE0MjU2MDQwVgFhYwEAAABjAVYBYVYBYVYBYVYBYWdkVQ4AAAAxOTY2MDAxNTY2MjA0MFYBZ2MBZFUOAAAAMTk2NjAwMTU2NjIwNDBjAwAAAGIAAAAAAAD4f2RVDgAAADE5NjYwMDE1NjYyMDQwVgFhYwEAAABjAVYBYVYBYVYBYVYBYWdkVQ4AAAAxOTY2MDAxNTY2NDQ0NVYBZ2MBZFUOAAAAMTk2NjAwMTU2NjQ0NDVjBAAAAGIAAAAAAAD4f2RVDgAAADE5NjYwMDE1NjY0NDQ1VgFhYwEAAABjAVYBYVYBYVYBYVYBYWdkVQ4AAAAxOTg0MDMxODEwMDAwNlYBZ2MBZFUOAAAAMTk4NDAzMTgxMDAwMDZjBQAAAGIAAAAAAAD4f2RVDgAAADE5ODQwMzE4MTAwMDA2VgFhYwEAAABjAVYBYVYBYVYBYVYBYWdkVQ4AAAAxOTg4NDE1Njk3NzMwM1YBZ2MBZFUOAAAAMTk4ODQxNTY5NzczMDNjBgAAAGIAAAAAAAD4f2RVDgAAADE5ODg0MTU2OTc3MzAzVgFhYwEAAABjAVYBYVYBYVYBYVYBYWdkVQ4AAAAxOTg4NDE4NjU3NDIwMlYBZ2MBZFUOAAAAMTk4ODQxODY1NzQyMDJjBwAAAGIAAAAAAAD4f2RVDgAAADE5ODg0MTg2NTc0MjAyVgFhYwEAAABjAVYBYVYBYVYBYVYBYWdkVQ4AAAAxOTg4NDUyNTM3NjYwMVYBZ2MBZFUOAAAAMTk4ODQ1MjUzNzY2MDFjCAAAAGIAAAAAAAD4f2RVDgAAADE5ODg0NTI1Mzc2NjAxVgFhYwEAAABjAVYBYVYBYVYBYVYBYWdkVQ4AAAAxOTg4NDU1MjUzNTUwMVYBZ2MBZFUOAAAAMTk4ODQ1NTI1MzU1MDFjCQAAAGIAAAAAAAD4f2RVDgAAADE5ODg0NTUyNTM1NTAxVgFhYwEAAABjAVYBYVYBYVYBYVYBYWdkVQ4AAABBbGxlIFNvbnN0aWdlblYBZ2MBZFUCAAAAfk9jnf///2IAAAAAAAD4f2RVDgAAAEFsbGUgU29uc3RpZ2VuVgFhYwEAAABjAVYBYVYBYVYBYVYBYVRjAAAAAGMAVgFhVgFhVgFhVgFhZ2RVBAAAAHJvb3RWAWFWAWZnVQsAAABTZ2RVDgAAADE5NjYwMDExODA1ODQwVgFnYwFkVQ4AAAAxOTY2MDAxMTgwNTg0MGMAAAAAYgAAAAAAAPh/ZFUOAAAAMTk2NjAwMTE4MDU4NDBWAWFjAQAAAGMBVgFhVgFhVgFhVgFhZ2RVDgAAADE5NjYwMDEzOTI2OTQwVgFnYwFkVQ4AAAAxOTY2MDAxMzkyNjk0MGMBAAAAYgAAAAAAAPh/ZFUOAAAAMTk2NjAwMTM5MjY5NDBWAWFjAQAAAGMBVgFhVgFhVgFhVgFhZ2RVDgAAADE5NjYwMDE0MjU2MDQwVgFnYwFkVQ4AAAAxOTY2MDAxNDI1NjA0MGMCAAAAYgAAAAAAAPh/ZFUOAAAAMTk2NjAwMTQyNTYwNDBWAWFjAQAAAGMBVgFhVgFhVgFhVgFhZ2RVDgAAADE5NjYwMDE1NjYyMDQwVgFnYwFkVQ4AAAAxOTY2MDAxNTY2MjA0MGMDAAAAYgAAAAAAAPh/ZFUOAAAAMTk2NjAwMTU2NjIwNDBWAWFjAQAAAGMBVgFhVgFhVgFhVgFhZ2RVDgAAADE5NjYwMDE1NjY0NDQ1VgFnYwFkVQ4AAAAxOTY2MDAxNTY2NDQ0NWMEAAAAYgAAAAAAAPh/ZFUOAAAAMTk2NjAwMTU2NjQ0NDVWAWFjAQAAAGMBVgFhVgFhVgFhVgFhZ2RVDgAAADE5ODQwMzE4MTAwMDA2VgFnYwFkVQ4AAAAxOTg0MDMxODEwMDAwNmMFAAAAYgAAAAAAAPh/ZFUOAAAAMTk4NDAzMTgxMDAwMDZWAWFjAQAAAGMBVgFhVgFhVgFhVgFhZ2RVDgAAADE5ODg0MTU2OTc3MzAzVgFnYwFkVQ4AAAAxOTg4NDE1Njk3NzMwM2MGAAAAYgAAAAAAAPh/ZFUOAAAAMTk4ODQxNTY5NzczMDNWAWFjAQAAAGMBVgFhVgFhVgFhVgFhZ2RVDgAAADE5ODg0MTg2NTc0MjAyVgFnYwFkVQ4AAAAxOTg4NDE4NjU3NDIwMmMHAAAAYgAAAAAAAPh/ZFUOAAAAMTk4ODQxODY1NzQyMDJWAWFjAQAAAGMBVgFhVgFhVgFhVgFhZ2RVDgAAADE5ODg0NTI1Mzc2NjAxVgFnYwFkVQ4AAAAxOTg4NDUyNTM3NjYwMWMIAAAAYgAAAAAAAPh/ZFUOAAAAMTk4ODQ1MjUzNzY2MDFWAWFjAQAAAGMBVgFhVgFhVgFhVgFhZ2RVDgAAADE5ODg0NTUyNTM1NTAxVgFnYwFkVQ4AAAAxOTg4NDU1MjUzNTUwMWMJAAAAYgAAAAAAAPh/ZFUOAAAAMTk4ODQ1NTI1MzU1MDFWAWFjAQAAAGMBVgFhVgFhVgFhVgFhZ2RVDgAAAEFsbGUgU29uc3RpZ2VuVgFnYwFkVQIAAAB+T2Od////YgAAAAAAAPh/ZFUOAAAAQWxsZSBTb25zdGlnZW5WAWFjAQAAAGMBVgFhVgFhVgFhVgFhVGMAAAAAYwBWAWFWAWFWAWFWAWFjAWdkVRoAAABkZWZhdWx0Q29sdW1uQXhpc0hpZXJhcmNoeWRVEQAAAFNwYWx0ZW5oaWVyYXJjaGllVgFmZ1UBAAAAU2dkVQYAAABiaTI1MzlkVQwAAABDdXQgT2ZmIERhdGVkVQcAAABERE1NWVk4YwAAAABjAVYBYVYBYVRjAAAAAGdkVQQAAAByb290VgFhVgFmZ1UBAAAAU2dkVQoAAAAzMC8wOS8yMDIyVgFnYwBhYxj8//9iAAAAAIBh1kBkVQoAAAAzMC8wOS8yMDIyVgFhYwEAAABjAVYBYVYBYVYBYVYBYVRjAAAAAGMAVgFhVgFhVgFhVgFhZ2RVBAAAAHJvb3RWAWFWAWZnVQEAAABTZ2RVCgAAADMwLzA5LzIwMjJWAWdjAGFjGPz//2IAAAAAgGHWQGRVCgAAADMwLzA5LzIwMjJWAWFjAQAAAGMBVgFhVgFhVgFhVgFhVGMAAAAAYwBWAWFWAWFWAWFWAWFjAVRjAWMAYwBiAAAAAAAAAABWAWZVAgAAAFNkVQYAAABiaTI1NDBkVQYAAABiaTI1NDFUYwBjAGMAYWNiBQIAVgFhZFUJCAAAPFJlc3VsdCByZWY9ImRkMjU0NiIgdHlwZT0icmVsYXRpb25hbCIgc3RhdHVzPSJzdWNjZXNzIiBkYXRhTGV2ZWw9ImN1c3RvbSIgY29uc3VtZXJEYXRhTW9kZWw9ImFnZ3JlZ2F0ZWQiIGxhYmVsPSJFcmdlYm5pc3NlIiBkYXRhTG9jYWxlPSJlbl9VUyIgc29ydExvY2FsZT0iZGVfQVQiIHN1cHBvcnRzQ3VzdG9tUXVlcnk9InRydWUiIHN1cHBvcnRzRXhwb3J0RGV0YWlsPSJmYWxzZSIgdGFibGVEYXRlTW9kaWZpZWQ9IjIwMjItMTEtMDlUMTM6MjM6MzkuODkxWiI+PFZhcmlhYmxlcz48TnVtZXJpY1ZhcmlhYmxlIHZhcm5hbWU9ImJpMjUzOSIgbGFiZWw9IkN1dCBPZmYgRGF0ZSIgcmVmPSJiaTI1MzkiIGNvbHVtbj0iYzAiIGZvcm1hdD0iRERNTVlZOCIgdXNhZ2U9ImNhdGVnb3JpY2FsIi8+PFN0cmluZ1ZhcmlhYmxlIHZhcm5hbWU9ImJpMjU0MiIgbGFiZWw9IlJlcG9ydGluZyBMb2FuIElEIiByZWY9ImJpMjU0MiIgY29sdW1uPSJjMSIvPjxOdW1lcmljVmFyaWFibGUgdmFybmFtZT0iYmkyNTQwIiBsYWJlbD0iVE9UQUwgTG9hbiBCYWxhbmNlIiByZWY9ImJpMjU0MCIgY29sdW1uPSJjMiIgZm9ybWF0PSJDT01NQTEyLjIiIHVzYWdlPSJxdWFudGl0YXRpdmUiLz48TnVtZXJpY1ZhcmlhYmxlIHZhcm5hbWU9ImJpMjU0MSIgbGFiZWw9IiUgb2YgVE9UQUwgQmFsYW5jZSIgcmVmPSJiaTI1NDEiIGNvbHVtbj0iYzM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wvQ29sdW1ucz48RGF0YSBmb3JtYXQ9IkNTViIgcm93Q291bnQ9IjEyIiBhdmFpbGFibGVSb3dDb3VudD0iMTIiIHNpemU9IjU1NiIgZGF0YUxheW91dD0ibWluaW1hbCIgZ3JhbmRUb3RhbD0iZmFsc2UiIGlzSW5kZXhlZD0idHJ1ZSIgY29udGVudEtleT0iTk9QM1BCS1pJU1RYQk5MTFZZRUxUWlRNSU9LSzVBN1QiPjwhW0NEQVRBWzIyOTE4LjAsLTEwMCwyLjU3OTM5MDQ2MTI1ODk0NEUxMCwxLjAKMjI5MTguMCwwLDIuMTM3NTU3OTE1MkU4LDAuMDA4Mjg3MDY2MDYxOTQzNTgzCjIyOTE4LjAsMSwzLjQ4MzM1MDQ1RTcsMC4wMDEzNTA0NTQ4ODU0OTI1NDExCjIyOTE4LjAsMiwzLjE5NjEwOTM3NUU3LDAuMDAxMjM5MDk0ODI2MDg1NDAzNQoyMjkxOC4wLDMsNy42NTEwNjM2NjA0NTQ1MDFFNywwLjAwMjk2NjIyOTMzODA0Mjk4MwoyMjkxOC4wLDQsNi40MjYzMjc1OTk5OTk5OTlFNywwLjAwMjQ5MTQxMzI2MDgxNDkwMgoyMjkxOC4wLDUsMi44MzEzNTU2NjRFNywwLjAwMTA5NzY4NDAwOTY2MjUzCjIyOTE4LjAsNiw0LjMxMTc4MjczOEU3LDAuMDAxNjcxNjI4NTUwNTI3OTg1NQoyMjkxOC4wLDcsNS44MDI3NDU2MTRFNywwLjAwMjI0OTY1NzcwMDU5MDE2NQoyMjkxOC4wLDgsMy4zMTY0NjgyNzRFNywwLjAwMTI4NTc1NjU4NjIyMTI2NzQKMjI5MTguMCw5LDMuMDA0ODQ0MDMyRTcsMC4wMDExNjQ5NDM0NTM1NTI3NDQzCjIyOTE4LjAsLTk5LDIuNTE3OTkwODM0Njk5NDg0NkUxMCwwLjk3NjE5NjA3MTMyNzA2NApdXT48L0RhdGE+PFN0cmluZ1RhYmxlIGZvcm1hdD0iQ1NWIiByb3dDb3VudD0iMTAiIHNpemU9IjE3MCIgY29udGVudEtleT0iUUdQQVlVMlhSSjJNT1lWQUsySURTWFAzQUwzUkFVR08iPjwhW0NEQVRBWyIxOTY2MDAxMTgwNTg0MCIKIjE5NjYwMDEzOTI2OTQwIgoiMTk2NjAwMTQyNTYwNDAiCiIxOTY2MDAxNTY2MjA0MCIKIjE5NjYwMDE1NjY0NDQ1IgoiMTk4NDAzMTgxMDAwMDYiCiIxOTg4NDE1Njk3NzMwMyIKIjE5ODg0MTg2NTc0MjAyIgoiMTk4ODQ1MjUzNzY2MDEiCiIxOTg4NDU1MjUzNTUwMSIKXV0+PC9TdHJpbmdUYWJsZT48L1Jlc3VsdD5WAWFjAGMAYwBjAWMAYwBjAFYBYWMBAAAAYwBjAF1FTkRfUkMr</data>
</ReportState>
</file>

<file path=customXml/item215.xml><?xml version="1.0" encoding="utf-8"?>
<ReportState xmlns="sas.reportstate">
  <data type="reportstate">Q0VDU19TVEFSVFtWAWdVAAAAAFNUXUVORF9DRUNTKys=</data>
</ReportState>
</file>

<file path=customXml/item216.xml><?xml version="1.0" encoding="utf-8"?>
<ReportState xmlns="sas.reportstate">
  <data type="reportstate">Q0VDU19TVEFSVFtWAWdVAAAAAFNUXUVORF9DRUNTKys=</data>
</ReportState>
</file>

<file path=customXml/item217.xml><?xml version="1.0" encoding="utf-8"?>
<ReportState xmlns="sas.reportstate">
  <data type="reportstate">U0NTX1NUQVJUW1YBZ1YBYV1FTkRfU0NTKys=</data>
</ReportState>
</file>

<file path=customXml/item218.xml><?xml version="1.0" encoding="utf-8"?>
<ReportState xmlns="sas.reportstate">
  <data type="reportstate">Q0VDU19TVEFSVFtWAWdVAAAAAFNUXUVORF9DRUNTKys=</data>
</ReportState>
</file>

<file path=customXml/item219.xml><?xml version="1.0" encoding="utf-8"?>
<ReportState xmlns="sas.reportstate">
  <data type="reportstate">UkNfU1RBUlRbVgVnZ1VjAgAAAFNnYwIAAABjAAAAAGRVBQAAAHZlNzIzZFUAAAAAYwAAAABnmWZVAQAAAFNWAWeYZFUGAAAAYmk4NzE5ZFUMAAAAQ3V0IE9mZiBEYXRlYVYBZ2MAYWMY/P//YgAAAACAXNdAZFUKAAAAMzAvMDYvMjAyNWMBAAAAVGMIAAAAYWMAZ2MQAAAAYwIAAABkVQYAAAB2ZTY0NjlkVQAAAABjAAAAAGeZZlUBAAAAU1YBZ5hkVQYAAABiaTY0NjRkVQ4AAABBVFQgQXNzZXQgVHlwZWRVAgAAACQuVgFnYwFkVQoAAABDb21tZXJjaWFsYxj8//9iAAAAAAAA+H9kVQoAAABDb21tZXJjaWFsYwEAAABUYwgAAABhYwBUVgFmVQEAAABTZFUGAAAAYmk2NDY0VFYBYVYBZ2RVBgAAAGRkNjQ2NVYBZlUBAAAAU2RVCgAAAENvbW1lcmNpYWxUVgFmZ1UBAAAAU1YBZ8BjAQAAAGRVBgAAAGJpNjQ2NGRVDgAAAEFUVCBBc3NldCBUeXBlYWMYAAAAVgFhVgFmY1UBAAAAUwAAAABUYwEAAABiAQAAAGIAAAAAAAD4f2IAAAAAAAD4f2IAAAAAAAD4f2IAAAAAAAD4f2IAAAAAAAD4f2FjAGMAYwBjAVRnoGZjVQEAAABTAFRWAWVjVQAAAABTVGFWAWFjAQAAAGIBAAAAYwFjAGIAAAAAAAAAAFYBYVYBYVYDYWFjQgQCAFYBYWRVswIAADxSZXN1bHQgcmVmPSJkZDY0NjU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DctMTdUMDg6MjU6MjIuOTAxWiI+PFZhcmlhYmxlcz48U3RyaW5nVmFyaWFibGUgdmFybmFtZT0iYmk2NDY0IiBsYWJlbD0iQVRUIEFzc2V0IFR5cGUiIHJlZj0iYmk2NDY0IiBjb2x1bW49ImMwIiBzb3J0T249ImN1c3RvbSIgY3VzdG9tU29ydD0iY3M2MTIwIi8+PC9WYXJpYWJsZXM+PENvbHVtbnM+PFN0cmluZ0NvbHVtbiBjb2xuYW1lPSJjMCIgZW5jb2Rpbmc9InRleHQiIG1heExlbmd0aD0iMTIiLz48L0NvbHVtbnM+PERhdGEgZm9ybWF0PSJDU1YiIHJvd0NvdW50PSIxIiBhdmFpbGFibGVSb3dDb3VudD0iMSIgc2l6ZT0iMTMiIGRhdGFMYXlvdXQ9Im1pbmltYWwiIGdyYW5kVG90YWw9ImZhbHNlIiBpc0luZGV4ZWQ9ImZhbHNlIiBjb250ZW50S2V5PSJBM0FTNlI0UzVWQTNJNktJNzc1UEIyWTdNT01IQVdXRyI+PCFbQ0RBVEFbIkNvbW1lcmNpYWwiCl1dPjwvRGF0YT48L1Jlc3VsdD5WAWFjAGMAYwBjAWMAYwBjAFYBYWMBAAAAYwBjAF1FTkRfUkMr</data>
</ReportState>
</file>

<file path=customXml/item22.xml><?xml version="1.0" encoding="utf-8"?>
<ReportState xmlns="sas.reportstate">
  <data type="reportstate">UkNfU1RBUlRbVgVnZ1VjAgAAAFNnYwIAAABjAAAAAGRVBgAAAHZlMTIzNmRVAAAAAGMAAAAAZ5lmVQEAAABTVgFnmGRVBgAAAGJpODY4OGRVEgAAAFJlZmluYW5jaW5nIE1hcmtlcmFWAWdjAWRVAgAAADgzYxj8//9iAAAAAAAA+H9kVQIAAAA4M2MBAAAAVGMIAAAAYWMAZ2MCAAAAYwAAAABkVQUAAAB2ZTcyM2RVAAAAAGMAAAAAZ5lmVQEAAABTVgFnmGRVBgAAAGJpODY4N2RVDAAAAEN1dCBPZmYgRGF0ZWFWAWdjAGFjGPz//2IAAAAAgFzXQGRVCgAAADMwLzA2LzIwMjVjAQAAAFRjCAAAAGFjAFRWAWZVAQAAAFNkVQYAAABiaTEwMDhUVgFhVgFnZFUFAAAAZGQ4NDlWAWZVAQAAAFNkVQEAAABZVFYBZmdVAgAAAFNWAWfAYwEAAABkVQYAAABiaTEwMDhkVQ4AAABDQyBlbGlnaWJpbGl0eWFjGAAAAFYBYVYBZmNVAQAAAFMAAAAAVGMBAAAAYgEAAABiAAAAAAAA+H9iAAAAAAAA+H9iAAAAAAAA+H9iAAAAAAAA+H9iAAAAAAAA+H9kVQEAAABZYwBjAGMAYwBWAWfAYwAAAABkVQYAAABiaTEwNDdkVQwAAABOb21pbmFsIChtbilkVQgAAABDT01NQTEyLmMAAAAAVgFmY1UBAAAAU5L3Huwc1BFAVFYBYWMCAAAAYgEAAABikvce7BzUEUBikvce7BzUEUBikvce7BzUEUBiAAAAAAAA+H9iAAAAAAAA+H9hYwBjAGMAYwBUZ6BmY1UBAAAAUwBUVgFlY1UAAAAAU1RhVgFhYwEAAABiAQAAAGMBYwBiAAAAAAAAAABWAWFWAWFWA2FhY0IEAgRWAWFkVV8DAAA8UmVzdWx0IHJlZj0iZGQ4NDk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DctMTdUMDg6MjU6MjIuOTAxWiI+PFZhcmlhYmxlcz48U3RyaW5nVmFyaWFibGUgdmFybmFtZT0iYmkxMDA4IiBsYWJlbD0iQ0MgZWxpZ2liaWxpdHkiIHJlZj0iYmkxMDA4IiBjb2x1bW49ImMwIi8+PE51bWVyaWNWYXJpYWJsZSB2YXJuYW1lPSJiaTEwNDciIGxhYmVsPSJOb21pbmFsIChtbikiIHJlZj0iYmkxMDQ3IiBjb2x1bW49ImMxIiBmb3JtYXQ9IkNPTU1BMTIuIiB1c2FnZT0icXVhbnRpdGF0aXZlIiBkZWZpbmVkQWdncmVnYXRpb249InN1bSIvPjwvVmFyaWFibGVzPjxDb2x1bW5zPjxTdHJpbmdDb2x1bW4gY29sbmFtZT0iYzAiIGVuY29kaW5nPSJ0ZXh0IiBtYXhMZW5ndGg9IjMiLz48TnVtZXJpY0NvbHVtbiBjb2xuYW1lPSJjMSIgZW5jb2Rpbmc9InRleHQiIGRhdGFUeXBlPSJkb3VibGUiLz48L0NvbHVtbnM+PERhdGEgZm9ybWF0PSJDU1YiIHJvd0NvdW50PSIxIiBhdmFpbGFibGVSb3dDb3VudD0iMSIgc2l6ZT0iMTUiIGRhdGFMYXlvdXQ9Im1pbmltYWwiIGdyYW5kVG90YWw9ImZhbHNlIiBpc0luZGV4ZWQ9ImZhbHNlIiBjb250ZW50S2V5PSJOVjdYTkNVWVFDUk1SRUdZUkFYTVVMQTc2RzVSWFo0UyI+PCFbQ0RBVEFbIlkiLDQuNDU3MTQxNTgKXV0+PC9EYXRhPjwvUmVzdWx0PlYBYWMAYwBjAGMBYwBjAGMAVgFhYwEAAABjAGMAXUVORF9SQys=</data>
</ReportState>
</file>

<file path=customXml/item220.xml><?xml version="1.0" encoding="utf-8"?>
<ReportState xmlns="sas.reportstate">
  <data type="reportstate">UkNfU1RBUlRbVgVnZ1VjAgAAAFNnYwIAAABjAAAAAGRVBgAAAHZlMzU5NmRVAAAAAGMAAAAAZ5lmVQEAAABTVgFnmGRVBgAAAGJpNzc4OWRVEgAAAFJlZmluYW5jaW5nIE1hcmtlcmFWAWdjAWRVAgAAADc0Yxj8//9iAAAAAAAA+H9kVQIAAAA3NGMBAAAAVGMIAAAAYWMAZ2MCAAAAYwAAAABkVQUAAAB2ZTcyM2RVAAAAAGMAAAAAZ5lmVQEAAABTVgFnmGRVBgAAAGJpNDk2M2RVDAAAAEN1dCBPZmYgRGF0ZWFWAWdjAGFjGPz//2IAAAAAgGHWQGRVCgAAADMwLzA5LzIwMjJjAQAAAFRjCAAAAGFjAFRWAWZVAgAAAFNkVQYAAABiaTQ5NjNkVQYAAABiaTQ5NjRUVgFhVgFnZFUGAAAAZGQ0OTY3VgFmVQMAAABTZFUKAAAAQW1vcnRpc2luZ2RVFgAAAEJ1bGxldCAvIGludGVyZXN0IG9ubHlkVQUAAABPdGhlclRWAWZnVQMAAABTVgFnwGMAAAAAZFUGAAAAYmk0OTYzZFUMAAAAQ3V0IE9mZiBEYXRlZFUHAAAARERNTVlZOGMYAAAAVgFmY1UEAAAAUwAAAACAYdZAAAAAAIBh1kAAAAAAgGHWQAAAAACAYdZAVFYBYWMBAAAAYgQAAABiAAAAAAAA+H9iAAAAAAAA+H9iAAAAAAAA+H9iAAAAAAAA+H9iAAAAAAAA+H9hYwBjAGMAYwFWAWfAYwEAAABkVQYAAABiaTQ5NjRkVRIAAABBVFQgUmVkdWN0aW9uIFR5cGVhYxgAAABWAWFWAWZjVQQAAABTnP///wEAAAAAAAAAAgAAAFRjAQAAAGIEAAAAYgAAAAAAAPh/YgAAAAAAAPh/YgAAAAAAAPh/YgAAAAAAAPh/YgAAAAAAAPh/YWMAYwBjAGMBVgFnwGMAAAAAZFUGAAAAYmk0OTYyZFUSAAAAJSBvZiBUT1RBTCBCYWxhbmNlZFULAAAAUEVSQ0VOVDEyLjJjGAAAAFYBZmNVBAAAAFMAAAAAAADwP1j+XssKxMw/YJmb9dfO6D9Lqn9TxqvyPlRWAWFjAgAAAGIEAAAAYgAAAAAAAPh/YgAAAAAAAPh/YgAAAAAAAPh/YgAAAAAAAPh/YgAAAAAAAPh/YWMAYwBjAGMBVGegZmNVBAAAAFMAAAAAVFYBZWNVAAAAAFNUYVYBYWMEAAAAYgQAAABjAWMAYgAAAAAAAAAAVgFhVgFhVgNnZ2RVBgAAAGRkNDk2N1YBYVYBZmdVAQAAAFNnZFUKAAAAMzAvMDkvMjAyMlYBZ2MAYWMY/P//YgAAAACAYdZAZFUKAAAAMzAvMDkvMjAyMlYBZmdVBAAAAFNnZFULAAAATUFUQ0hFU19BTExWAWdjAWRVCwAAAE1BVENIRVNfQUxMY5z///9iAAAAAAAA+H9kVQsAAABNQVRDSEVTX0FMTFYBYWMCAAAAYwFWAWZjVQEAAABTAAAAAFRWAWFWAWZnVQEAAABTVgFnYwBhYxj8//9iAAAAAAAA8D9kVQgAAAAxMDAsMDAgJVRWAWFnZFUWAAAAQnVsbGV0IC8gaW50ZXJlc3Qgb25seVYBZ2MBZFUWAAAAQnVsbGV0IC8gaW50ZXJlc3Qgb25seWMBAAAAYgAAAAAAAPh/ZFUWAAAAQnVsbGV0IC8gaW50ZXJlc3Qgb25seVYBYWMCAAAAYwFWAWZjVQEAAABTAQAAAFRWAWFWAWZnVQEAAABTVgFnYwBhYxj8//9iWP5eywrEzD9kVQcAAAAyMiw0NyAlVFYBYWdkVQoAAABBbW9ydGlzaW5nVgFnYwFkVQoAAABBbW9ydGlzaW5nYwAAAABiAAAAAAAA+H9kVQoAAABBbW9ydGlzaW5nVgFhYwIAAABjAVYBZmNVAQAAAFMCAAAAVFYBYVYBZmdVAQAAAFNWAWdjAGFjGPz//2JgmZv1187oP2RVBwAAADc3LDUyICVUVgFhZ2RVBQAAAE90aGVyVgFnYwFkVQUAAABPdGhlcmMCAAAAYgAAAAAAAPh/ZFUFAAAAT3RoZXJWAWFjAgAAAGMBVgFmY1UBAAAAUwMAAABUVgFhVgFmZ1UBAAAAU1YBZ2MAYWMY/P//Ykuqf1PGq/I+ZFUGAAAAMCwwMCAlVFYBYVRjAQAAAGMBVgFhVgFhVgFhVgFhVGMAAAAAYwFWAWFWAWFWAWFWAWFWAWZnVQEAAABTZ2RVFwAAAGRlZmF1bHRSb3dBeGlzSGllcmFyY2h5ZFUQAAAAWmVpbGVuaGllcmFyY2hpZVYBZmdVAgAAAFNnZFUGAAAAYmk0OTYzZFUMAAAAQ3V0IE9mZiBEYXRlZFUHAAAARERNTVlZOGMAAAAAYwFWAWFWAWFnZFUGAAAAYmk0OTY0ZFUSAAAAQVRUIFJlZHVjdGlvbiBUeXBlYWMBAAAAYwFWAWFWAWFUYwAAAABnZFUEAAAAcm9vdFYBYVYBZmdVAQAAAFNnZFUKAAAAMzAvMDkvMjAyMlYBZ2MAYWMY/P//YgAAAACAYdZAZFUKAAAAMzAvMDkvMjAyMlYBZmdVAwAAAFNnZFUWAAAAQnVsbGV0IC8gaW50ZXJlc3Qgb25seVYBZ2MBZFUWAAAAQnVsbGV0IC8gaW50ZXJlc3Qgb25seWMBAAAAYgAAAAAAAPh/ZFUWAAAAQnVsbGV0IC8gaW50ZXJlc3Qgb25seVYBYWMCAAAAYwFWAWFWAWFWAWFWAWFnZFUKAAAAQW1vcnRpc2luZ1YBZ2MBZFUKAAAAQW1vcnRpc2luZ2MAAAAAYgAAAAAAAPh/ZFUKAAAAQW1vcnRpc2luZ1YBYWMCAAAAYwFWAWFWAWFWAWFWAWFnZFUFAAAAT3RoZXJWAWdjAWRVBQAAAE90aGVyYwIAAABiAAAAAAAA+H9kVQUAAABPdGhlclYBYWMCAAAAYwFWAWFWAWFWAWFWAWFUYwEAAABjAFYBYVYBYVYBYVYBYVRjAAAAAGMAVgFhVgFhVgFhVgFhZ2RVBAAAAHJvb3RWAWFWAWZnVQEAAABTZ2RVCgAAADMwLzA5LzIwMjJWAWdjAGFjGPz//2IAAAAAgGHWQGRVCgAAADMwLzA5LzIwMjJWAWZnVQMAAABTZ2RVFgAAAEJ1bGxldCAvIGludGVyZXN0IG9ubHlWAWdjAWRVFgAAAEJ1bGxldCAvIGludGVyZXN0IG9ubHljAQAAAGIAAAAAAAD4f2RVFgAAAEJ1bGxldCAvIGludGVyZXN0IG9ubHlWAWFjAgAAAGMBVgFhVgFhVgFhVgFhZ2RVCgAAAEFtb3J0aXNpbmdWAWdjAWRVCgAAAEFtb3J0aXNpbmdjAAAAAGIAAAAAAAD4f2RVCgAAAEFtb3J0aXNpbmdWAWFjAgAAAGMBVgFhVgFhVgFhVgFhZ2RVBQAAAE90aGVyVgFnYwFkVQUAAABPdGhlcmMCAAAAYgAAAAAAAPh/ZFUFAAAAT3RoZXJWAWFjAgAAAGMBVgFhVgFhVgFhVgFhVGMBAAAAYwBWAWFWAWFWAWFWAWFUYwAAAABjAFYBYVYBYVYBYVYBYWMBVGMBYwBjAGIAAAAAAAAAAFYBZlUBAAAAU2RVBgAAAGJpNDk2MlRjAGMBYwBhY0IFAgBWAWFkVS4FAAA8UmVzdWx0IHJlZj0iZGQ0OTY3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Q5NjMiIGxhYmVsPSJDdXQgT2ZmIERhdGUiIHJlZj0iYmk0OTYzIiBjb2x1bW49ImMwIiBmb3JtYXQ9IkRETU1ZWTgiIHVzYWdlPSJjYXRlZ29yaWNhbCIvPjxTdHJpbmdWYXJpYWJsZSB2YXJuYW1lPSJiaTQ5NjQiIGxhYmVsPSJBVFQgUmVkdWN0aW9uIFR5cGUiIHJlZj0iYmk0OTY0IiBjb2x1bW49ImMxIiBzb3J0T249ImN1c3RvbSIgY3VzdG9tU29ydD0iY3MxMzg1Ii8+PE51bWVyaWNWYXJpYWJsZSB2YXJuYW1lPSJiaTQ5NjIiIGxhYmVsPSIlIG9mIFRPVEFMIEJhbGFuY2UiIHJlZj0iYmk0OTYyIiBjb2x1bW49ImMy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L0NvbHVtbnM+PERhdGEgZm9ybWF0PSJDU1YiIHJvd0NvdW50PSI0IiBhdmFpbGFibGVSb3dDb3VudD0iNCIgc2l6ZT0iMTA3IiBkYXRhTGF5b3V0PSJtaW5pbWFsIiBncmFuZFRvdGFsPSJmYWxzZSIgaXNJbmRleGVkPSJ0cnVlIiBjb250ZW50S2V5PSIyTElERUkyUExPSEpGNEhRQUVZWDdQRVlTSFBPN0gyUSI+PCFbQ0RBVEFbMjI5MTguMCwtMTAwLDEuMAoyMjkxOC4wLDEsMC4yMjQ3MzI3MzIxMDc0MjkwNgoyMjkxOC4wLDAsMC43NzUyNDk0NjE4NDQyMDc4CjIyOTE4LjAsMiwxLjc4MDYwNDgzNjE5MTU4NEUtNQpdXT48L0RhdGE+PFN0cmluZ1RhYmxlIGZvcm1hdD0iQ1NWIiByb3dDb3VudD0iMyIgc2l6ZT0iNDYiIGNvbnRlbnRLZXk9IlRNRk5BUlNUWVZJUVFKS080WUlQNFdKTTJVR0lVQlVJIj48IVtDREFUQVsiQW1vcnRpc2luZyIKIkJ1bGxldCAvIGludGVyZXN0IG9ubHkiCiJPdGhlciIKXV0+PC9TdHJpbmdUYWJsZT48L1Jlc3VsdD5WAWFjAGMAYwBjAWMAYwBjAFYBYWMBAAAAYwBjAF1FTkRfUkMr</data>
</ReportState>
</file>

<file path=customXml/item221.xml><?xml version="1.0" encoding="utf-8"?>
<ReportState xmlns="sas.reportstate">
  <data type="reportstate">U0NTX1NUQVJUW1YBZ1YBYV1FTkRfU0NTKys=</data>
</ReportState>
</file>

<file path=customXml/item222.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C0yNVQwOTo1MDoyM1oiIG5leHRVbmlxdWVOYW1lSW5kZXg9IjczNDU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zVDE4OjE5OjMwLjY3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3IiBhdmFpbGFibGVSb3dDb3VudD0iMTciIHNpemU9IjEzNiIgZGF0YUxheW91dD0ibWluaW1hbCIgZ3JhbmRUb3RhbD0iZmFsc2UiIGlzSW5kZXhlZD0iZmFsc2UiIGNvbnRlbnRLZXk9IkI2U1JHMlFLMzZBVU5OSElUNlhTT0dOUzVCTjVEUzRZIj4KICAgICAgICAgICAgICAgIDwhW0NEQVRBWzIyOTUxLjAKMjI5NDkuMAoyMjk0Ni4wCjIyOTQ1LjAKMjI5NDMuMAoyMjkxOC4wCjIyODg4LjAKMjI4NTUuMAoyMjgyNi4wCjIyNzk2LjAKMjI3NjQuMAoyMjczNS4wCjIyNzA0LjAKMjI2NzYuMAoyMjY0NS4wCjIyNjE0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yOTgiIGJhc2U9ImJpMjkiLz4KICAgICAgICAgICAgICAgIDxSZWxhdGlvbmFsRGF0YUl0ZW0gbmFtZT0iYmk3Mjk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zMDAiIGJhc2U9ImJpODczIi8+CiAgICAgICAgICAgICAgICA8UmVsYXRpb25hbERhdGFJdGVtIG5hbWU9ImJpNzMw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zMD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MzAz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zMDQiIGJhc2U9ImJpMjkiLz4KICAgICAgICAgICAgICAgIDxSZWxhdGlvbmFsRGF0YUl0ZW0gbmFtZT0iYmk3MzA1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zMD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MzA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MzA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Mw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zMT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MxMSIgYmFzZT0iYmkxMDU5Ii8+CiAgICAgICAgICAgICAgICA8UmVsYXRpb25hbERhdGFJdGVtIG5hbWU9ImJpNzMx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NzMxMy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MzE0IiBiYXNlPSJiaTEwNTkiLz4KICAgICAgICAgICAgICAgIDxSZWxhdGlvbmFsRGF0YUl0ZW0gbmFtZT0iYmk3MzE1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MxNiIgYmFzZT0iYmkxMDU5Ii8+CiAgICAgICAgICAgICAgICA8UmVsYXRpb25hbERhdGFJdGVtIG5hbWU9ImJpNzMx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zMT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MzE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My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zMj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zMj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My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zMjQiIGJhc2U9ImJpMTA1OSIvPgogICAgICAgICAgICAgICAgPFJlbGF0aW9uYWxEYXRhSXRlbSBuYW1lPSJiaTczMj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My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MyN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zMjg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z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z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zM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zM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MzMyIgYmFzZT0iYmk5MjQiLz4KICAgICAgICAgICAgICAgIDxSZWxhdGlvbmFsRGF0YUl0ZW0gbmFtZT0iYmk3MzM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zMzUiIGJhc2U9ImJpOTI0Ii8+CiAgICAgICAgICAgICAgICA8UmVsYXRpb25hbERhdGFJdGVtIG5hbWU9ImJpNzMz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MzM3IiBiYXNlPSJiaTkyNCIvPgogICAgICAgICAgICAgICAgPFJlbGF0aW9uYWxEYXRhSXRlbSBuYW1lPSJiaTczM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Mz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zNDAiIGJhc2U9ImJpOTI0Ii8+CiAgICAgICAgICAgICAgICA8UmVsYXRpb25hbERhdGFJdGVtIG5hbWU9ImJpNzM0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MzQy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c4IiBiYXNlPSJiaTU4Ii8+CiAgICAgICAgICAgICAgICA8UmVsYXRpb25hbERhdGFJdGVtIG5hbWU9ImJpNzI4NSIgYmFzZT0iYmk0NCIvPgogICAgICAgICAgICAgICAgPFJlbGF0aW9uYWxEYXRhSXRlbSBuYW1lPSJiaTcyOTEiIGJhc2U9ImJpNzI5MCIvPgogICAgICAgICAgICAgICAgPFJlbGF0aW9uYWxEYXRhSXRlbSBuYW1lPSJiaTczNDMiIGJhc2U9ImJpNDMiLz4KICAgICAgICAgICAgICAgIDxSZWxhdGlvbmFsRGF0YUl0ZW0gbmFtZT0iYmk3MzQ0IiBiYXNlPSJiaTY0Ii8+CiAgICAgICAgICAgIDwvQnVzaW5lc3NJdGVtcz4KICAgICAgICAgICAgPERhdGFEZWZpbml0aW9uIG5hbWU9ImRkNzI1OCIgdHlwZT0icmVsYXRpb25hbCIgZGF0YVNvdXJjZT0iZHMzNCI+CiAgICAgICAgICAgICAgICA8UmVsYXRpb25hbFF1ZXJ5IGRldGFpbD0iZmFsc2UiPgogICAgICAgICAgICAgICAgICAgIDxTb3J0SXRlbXM+CiAgICAgICAgICAgICAgICAgICAgICAgIDxTb3J0SXRlbSByZWY9ImJpNzI2MyIgc29ydERpcmVjdGlvbj0iZGV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I3OC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ZXEoJHtiaTE5LGJpbm5lZH0sJzgzJy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PC9CdXNpbmVzc0l0ZW1Gb2xkZXI+CiAgICAgICAgICAgIDxBcHBsaWVkRmlsdGVycy8+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I3MF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I3MF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Y5MjciPgogICAgICAgICAgICAgICAgICAgIDxFeHByZXNzaW9uPmVxKCR7YmkyMjUxLGJpbm5lZH0sJ0NQXzAyNzBfTVJUR19BQ1QnKTwvRXhwcmVzc2lvbj4KICAgICAgICAgICAgICAgIDwvUmVsYXRpb25hbEZpbHRlckl0ZW0+CiAgICAgICAgICAgIDwvQnVzaW5lc3NJdGVtRm9sZGVyPgogICAgICAgICAgICA8QXBwbGllZEZpbHRlcnM+CiAgICAgICAgICAgICAgICA8RGF0YVNvdXJjZVN1YnNldEZpbHRlcnM+CiAgICAgICAgICAgICAgICAgICAgPEJ1c2luZXNzSXRlbSByZWY9ImJpNjkyN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5OCxiaTcyOT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wMCxiaTczMDE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I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M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wNCxiaTczMDU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CdXR0b24gYmFy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A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G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E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MSxiaTczMT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NCxiaTczMT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2LGJpNzMx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0LGJpNzMy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CdXR0b24gY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I3PC9Qcm9wZXJ0eT4KICAgICAgICAgICAgPC9FZGl0b3JQcm9wZXJ0aWVzPgogICAgICAgICAgICA8TGlua0Jhci8+CiAgICAgICAgPC9Qcm9tcHQ+CiAgICAgICAgPFByb21wdCBuYW1lPSJ2ZTM1NjkiIGxhYmVsPSJCdXR0b24gY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I4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I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CdXR0b24gYmFy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MxPC9Qcm9wZXJ0eT4KICAgICAgICAgICAgPC9FZGl0b3JQcm9wZXJ0aWVzPgogICAgICAgICAgICA8TGlua0Jhci8+CiAgICAgICAgPC9Qcm9tcHQ+CiAgICAgICAgPFByb21wdCBuYW1lPSJ2ZTY0NjkiIGxhYmVsPSJCdXR0b24gYmFy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I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MyxiaTczMzQ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NSxiaTczMzY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csYmk3MzM4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k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CxiaTczNDE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kJ1dHRvbiBiYXI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DI8L1Byb3BlcnR5PgogICAgICAgICAgICA8L0VkaXRvclByb3BlcnRpZXM+CiAgICAgICAgICAgIDxMaW5rQmFyLz4KICAgICAgICA8L1Byb21wdD4KICAgICAgICA8VGFibGUgbmFtZT0idmU3MjU2IiBkYXRhPSJkZDcyNTciIHJlc3VsdERlZmluaXRpb25zPSJkZDcyNTkiIGxhYmVsPSJMaXN0IHRhYm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3MzQzLGJpNzM0NDwvUHJvcGVydHk+CiAgICAgICAgICAgIDwvRWRpdG9yUHJvcGVydGllcz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Mjc4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MzE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I5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MzA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zMD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MzE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zMT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MzE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My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MwNi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MzI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zMDM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MwM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MzA1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yOTk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Mz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MzAx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MyN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MxM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MxOS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MyM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MyM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MyM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MyM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MyNi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MwNy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MwOC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MwOS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zMjg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zMTI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zMTU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zMTc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zMTg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zMj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zMzM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zMzU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zMzc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zMzk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zNDA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zMzQ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zMzY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zMzg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zNDE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MzMx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MzMy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NzM0Mi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czNDM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czNDQ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M0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S0wN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C0yNVQwOTo1MDoyMy44NzF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zIxOCI+CiAgICAgICAgICAgIDxMYXlvdXRTdGF0ZXM+CiAgICAgICAgICAgICAgICA8U3RhY2tMYXlvdXRTdGF0ZSBjb250YWluZXI9InZpNzQ4IiB2aXN1YWw9InZpODQ1Ii8+CiAgICAgICAgICAgICAgICA8U3RhY2tMYXlvdXRTdGF0ZSBjb250YWluZXI9InZpMTE2OCIgdmlzdWFsPSJ2aTI1MTUiLz4KICAgICAgICAgICAgICAgIDxTdGFja0xheW91dFN0YXRlIGNvbnRhaW5lcj0idmkyNTE1IiB2aXN1YWw9InZpMjUzMyIvPgogICAgICAgICAgICAgICAgPFN0YWNrTGF5b3V0U3RhdGUgY29udGFpbmVyPSJ2aTE1MTciIHZpc3VhbD0idmkzMDQ0Ii8+CiAgICAgICAgICAgICAgICA8U3RhY2tMYXlvdXRTdGF0ZSBjb250YWluZXI9InZpNjU1OSIgdmlzdWFsPSJ2aTY1NTciLz4KICAgICAgICAgICAgPC9MYXlvdXRTdGF0ZXM+CiAgICAgICAgPC9WaWV3PgogICAgICAgIDxWaXN1YWxFbGVtZW50cz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NlbGVjdGlvbnM+CiAgICAgICAgICAgICAgICAgICAgPFNlbGVjdGlvbiByZXN1bHREZWZpbml0aW9uPSJkZDQyNTUiPmVxKCR7YmkxMTR9LDIyOTE4KTwvU2VsZWN0aW9uPgogICAgICAgICAgICAgICAgPC9TZWxlY3Rpb25zPgogICAgICAgICAgICAgICAgPFZpc2libGVDZWxscyBob3Jpem9udGFsSW5kZXg9Ii0xIiB2ZXJ0aWNhbEluZGV4PSItMSIgaG9yaXpvbnRhbENlbGxzPSIwIiB2ZXJ0aWNhbENlbGxzPSIwIi8+CiAgICAgICAgICAgIDwvVGFibGVTdGF0ZT4KICAgICAgICAgICAgPENyb3NzdGFiU3RhdGUgZWxlbWVudD0idmU0NzgiPgogICAgICAgICAgICAgICAgPFNlbGVjdGlvbnM+CiAgICAgICAgICAgICAgICAgICAgPFNlbGVjdGlvbiByZXN1bHREZWZpbml0aW9uPSJkZDEwMzAiPmFuZChlcSgke2JpNjU2fSwnQXNzZXQnKSxlcSgke2JpNjU0fSwnMSAtIDIgWScpLGVxKCR7Ymk2MjIxfSwyMjkxOC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Y1OSI+CiAgICAgICAgICAgICAgICA8U2VsZWN0aW9ucz4KICAgICAgICAgICAgICAgICAgICA8U2VsZWN0aW9uIHJlc3VsdERlZmluaXRpb249ImRkMTAyMSI+YW5kKGVxKCR7Ymk2MjI5fSwyMjkxOCksZXEoJHtiaTc1MH0sJ0FTU0VU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cxNSI+CiAgICAgICAgICAgICAgICA8U2VsZWN0aW9ucz4KICAgICAgICAgICAgICAgICAgICA8U2VsZWN0aW9uIHJlc3VsdERlZmluaXRpb249ImRkMTAzOSI+YW5kKGVxKCR7Ymk3MTl9LCdCT05EJyksZXEoJHtiaTcyMH0sJ0VVUicpKTwvU2VsZWN0aW9uPgogICAgICAgICAgICAgICAgPC9TZWxlY3Rpb25zPgogICAgICAgICAgICAgICAgPFZpc2libGVDZWxscyBob3Jpem9udGFsSW5kZXg9Ii0xIiB2ZXJ0aWNhbEluZGV4PSItMSIgaG9yaXpvbnRhbENlbGxzPSIwIiB2ZXJ0aWNhbENlbGxzPSIwIi8+CiAgICAgICAgICAgIDwvQ3Jvc3N0YWJTdGF0ZT4KICAgICAgICAgICAgPFRhYmxlU3RhdGUgZWxlbWVudD0idmU3NDQiPgogICAgICAgICAgICAgICAgPFZpc2libGVDZWxscyBob3Jpem9udGFsSW5kZXg9Ii0xIiB2ZXJ0aWNhbEluZGV4PSItMSIgaG9yaXpvbnRhbENlbGxzPSIwIiB2ZXJ0aWNhbENlbGxzPSIwIi8+CiAgICAgICAgICAgIDwvVGFibGVTdGF0ZT4KICAgICAgICAgICAgPENyb3NzdGFiU3RhdGUgZWxlbWVudD0idmU3NjIiPgogICAgICAgICAgICAgICAgPFZpc2libGVDZWxscyBob3Jpem9udGFsSW5kZXg9Ii0xIiB2ZXJ0aWNhbEluZGV4PSItMSIgaG9yaXpvbnRhbENlbGxzPSIwIiB2ZXJ0aWNhbENlbGxzPSIwIi8+CiAgICAgICAgICAgIDwvQ3Jvc3N0YWJTdGF0ZT4KICAgICAgICAgICAgPFRhYmxlU3RhdGUgZWxlbWVudD0idmU4NDYiPgogICAgICAgICAgICAgICAgPFNlbGVjdGlvbnM+CiAgICAgICAgICAgICAgICAgICAgPFNlbGVjdGlvbiByZXN1bHREZWZpbml0aW9uPSJkZDg0OSI+ZXEoJHtiaTEwMDh9LCdZJyk8L1NlbGVjdGlvbj4KICAgICAgICAgICAgICAgIDwvU2VsZWN0aW9ucz4KICAgICAgICAgICAgICAgIDxWaXNpYmxlQ2VsbHMgaG9yaXpvbnRhbEluZGV4PSItMSIgdmVydGljYWxJbmRleD0iLTEiIGhvcml6b250YWxDZWxscz0iMC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TZWxlY3Rpb25zPgogICAgICAgICAgICAgICAgICAgIDxTZWxlY3Rpb24gcmVzdWx0RGVmaW5pdGlvbj0iZGQ3MjU5Ij5hbmQoZXEoJHtiaTcyNjJ9LCdBVDAwMEIxMDE0OTgnKSxlcSgke2JpNzI2M30sMjI5MDMpLGVxKCR7Ymk3MjY2fSwyODAxNyksZXEoJHtiaTcyNjd9LCdFVVInKSxlcSgke2JpNzI2OX0sJyAnKSxlcSgke2JpNzI3MX0sJ1NBJyksZXEoJHtiaTcyODV9LCdGbG9hdCcpLGVxKCR7Ymk3MjkxfSwnRVVSL0VVUklCT1IvNk0nKSk8L1NlbGVjdGlvbj4KICAgICAgICAgICAgICAgIDwvU2VsZWN0aW9ucz4KICAgICAgICAgICAgICAgIDxWaXNpYmxlQ2VsbHMgaG9yaXpvbnRhbEluZGV4PSIwIiB2ZXJ0aWNhbEluZGV4PSIwIiBob3Jpem9udGFsQ2VsbHM9IjMiIHZlcnRpY2FsQ2VsbHM9IjE2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TZWxlY3Rpb25zPgogICAgICAgICAgICAgICAgICAgIDxTZWxlY3Rpb24gcmVzdWx0RGVmaW5pdGlvbj0iZGQyMzI5Ij5hbmQoZXEoJHtiaTIzNDB9LCdvL3cgRm9yZXN0ICZhbXA7IEFncmljdWx0dXJlJyksZXEoJHtiaTIzMjN9LDIyOTE4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YxNyI+CiAgICAgICAgICAgICAgICA8U2VsZWN0aW9ucz4KICAgICAgICAgICAgICAgICAgICA8U2VsZWN0aW9uIHJlc3VsdERlZmluaXRpb249ImRkMjYxNiI+YW5kKGVxKCR7YmkyNjEyfSwyMjkxOCksZXEoJHtiaTQwMTJ9LCdFdXJvcGVhbiBVbmlvbicpLGVxKCR7YmkyNjI3fSwnQXVzdHJpYScpLGVxKCR7YmkyNjM3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A5NSI+CiAgICAgICAgICAgICAgICA8U2VsZWN0aW9ucz4KICAgICAgICAgICAgICAgICAgICA8U2VsZWN0aW9uIHJlc3VsdERlZmluaXRpb249ImRkMTEwNiI+YW5kKGVxKCR7YmkxNjQ0fSwyMjkxOCksZXEoJHtiaTMyODh9LCdMb3dlciBBdXN0cmlhJyksZXEoJHtiaTExMDB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MjU4Ij4KICAgICAgICAgICAgICAgIDxTZWxlY3Rpb25zPgogICAgICAgICAgICAgICAgICAgIDxTZWxlY3Rpb24gcmVzdWx0RGVmaW5pdGlvbj0iZGQxMjU3Ij5hbmQoZXEoJHtiaTE2ODR9LDIyOTE4KSxlcSgke2JpMjgzOH0sJ0ZpeGVkIHJhdGUnKSxlcSgke2JpMjc4M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zNzIiPgogICAgICAgICAgICAgICAgPFNlbGVjdGlvbnM+CiAgICAgICAgICAgICAgICAgICAgPFNlbGVjdGlvbiByZXN1bHREZWZpbml0aW9uPSJkZDEzNzEiPmFuZChlcSgke2JpMTczNX0sMjI5MTgpLGVxKCR7YmkxMzgwfSwnQnVsbGV0IC8gaW50ZXJlc3Qgb25seScpLGVxKCR7YmkxMzY2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QwMiI+CiAgICAgICAgICAgICAgICA8U2VsZWN0aW9ucz4KICAgICAgICAgICAgICAgICAgICA8U2VsZWN0aW9uIHJlc3VsdERlZmluaXRpb249ImRkMTQwMSI+YW5kKGVxKCR7YmkxNjM4fSwyMjkxOCksZXEoJHtiaTI5MzF9LCdVcCB0byAxMm1vbnRocycpLGVxKCR7YmkxMzk2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Q0NSI+CiAgICAgICAgICAgICAgICA8U2VsZWN0aW9ucz4KICAgICAgICAgICAgICAgICAgICA8U2VsZWN0aW9uIHJlc3VsdERlZmluaXRpb249ImRkMjQ0NCI+YW5kKGVxKCR7YmkyNDU5fSwnMjcwMzIxMDc2NDg2NTcnKSxlcSgke2JpMjQzOH0sMjI5MTgpLGVxKCR7YmkyNDU1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UyNyI+CiAgICAgICAgICAgICAgICA8U2VsZWN0aW9ucz4KICAgICAgICAgICAgICAgICAgICA8U2VsZWN0aW9uIHJlc3VsdERlZmluaXRpb249ImRkMjUyNiI+YW5kKGVxKCR7YmkyNTIyfSwnMjcwMzIxMDczODY4NDMnKSxlcSgke2JpMjUxOX0sMjI5MTgpLGVxKCR7YmkyNTE4fSwnQ29tbWVyY2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NTQ3Ij4KICAgICAgICAgICAgICAgIDxTZWxlY3Rpb25zPgogICAgICAgICAgICAgICAgICAgIDxTZWxlY3Rpb24gcmVzdWx0RGVmaW5pdGlvbj0iZGQyNTQ2Ij5hbmQoZXEoJHtiaTI1NDJ9LCcyNzAzMjEwNzE4MjkxMCcpLGVxKCR7YmkyNTM5fSwyMjkxOCkpPC9TZWxlY3Rpb24+CiAgICAgICAgICAgICAgICA8L1NlbGVjdGlvbnM+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TZWxlY3Rpb25zPgogICAgICAgICAgICAgICAgICAgIDxTZWxlY3Rpb24gcmVzdWx0RGVmaW5pdGlvbj0iZGQxNDQ1Ij5hbmQoZXEoJHtiaTE2MjJ9LDIyOTE4KSxlcSgke2JpMTQ2NX0sJyZndDsxMDAsMDAwIC0gJmx0Oz0zMDAsMDAw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4MTMiPgogICAgICAgICAgICAgICAgPFNlbGVjdGlvbnM+CiAgICAgICAgICAgICAgICAgICAgPFNlbGVjdGlvbiByZXN1bHREZWZpbml0aW9uPSJkZDE4MTIiPmFuZChlcSgke2JpMTgwOH0sMjI5MTgpLGVxKCR7YmkxOTI2fSwnJmd0OzQwIC0gJmx0Oz01MC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5NDEiPgogICAgICAgICAgICAgICAgPFNlbGVjdGlvbnM+CiAgICAgICAgICAgICAgICAgICAgPFNlbGVjdGlvbiByZXN1bHREZWZpbml0aW9uPSJkZDE5NDAiPmFuZChlcSgke2JpMTkzNn0sMjI5MTgpLGVxKCR7YmkxOTU2fSwnJmd0OzQwIC0gJmx0Oz01MC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5ODEiPgogICAgICAgICAgICAgICAgPFNlbGVjdGlvbnM+CiAgICAgICAgICAgICAgICAgICAgPFNlbGVjdGlvbiByZXN1bHREZWZpbml0aW9uPSJkZDE5ODAiPmFuZChlcSgke2JpMTk3Nn0sMjI5MTgpLGVxKCR7YmkxOTk2fSwnUmVzaWRlbnRpYWwnKSxlcSgke2JpMzMyN30sJ28vdyBCdWlsZGluZ3MgdW5kZXIgY29uc3RydWN0aW9u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MwMzUiPgogICAgICAgICAgICAgICAgPFNlbGVjdGlvbnM+CiAgICAgICAgICAgICAgICAgICAgPFNlbGVjdGlvbiByZXN1bHREZWZpbml0aW9uPSJkZDMwMzQiPmFuZChlcSgke2JpMzA1MX0sJ090aGVyJyksZXEoJHtiaTMwMjl9LDIyOTE4KSk8L1NlbGVjdGlvbj4KICAgICAgICAgICAgICAgIDwvU2VsZWN0aW9ucz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U2VsZWN0aW9ucz4KICAgICAgICAgICAgICAgICAgICA8U2VsZWN0aW9uIHJlc3VsdERlZmluaXRpb249ImRkNjQ4MCI+YW5kKGVxKCR7Ymk2NDc2fSwyMjkxOCksZXEoJHtiaTY0Nzd9LCcmZ3Q7MTAwLDAwMCAtICZsdDs9Mz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AwIj4KICAgICAgICAgICAgICAgIDxTZWxlY3Rpb25zPgogICAgICAgICAgICAgICAgICAgIDxTZWxlY3Rpb24gcmVzdWx0RGVmaW5pdGlvbj0iZGQ2NDk5Ij5hbmQoZXEoJHtiaTY0OTV9LDIyOTE4KSxlcSgke2JpNjQ5Nn0sJyZndDs0MCAtICZsdDs9NTAg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E5Ij4KICAgICAgICAgICAgICAgIDxTZWxlY3Rpb25zPgogICAgICAgICAgICAgICAgICAgIDxTZWxlY3Rpb24gcmVzdWx0RGVmaW5pdGlvbj0iZGQ2NTE4Ij5hbmQoZXEoJHtiaTY1MTR9LDIyOTE4KSxlcSgke2JpNjUxNX0sJyZndDs0MCAtICZsdDs9NTAg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M4Ij4KICAgICAgICAgICAgICAgIDxTZWxlY3Rpb25zPgogICAgICAgICAgICAgICAgICAgIDxTZWxlY3Rpb24gcmVzdWx0RGVmaW5pdGlvbj0iZGQ2NTM3Ij5hbmQoZXEoJHtiaTY1MzJ9LDIyOTE4KSxlcSgke2JpNjUzM30sJ0NvbW1lcmNpYWwnKSxlcSgke2JpNjUzNH0sJ0hvdGVsL1RvdXJpc20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1MyI+CiAgICAgICAgICAgICAgICA8U2VsZWN0aW9ucz4KICAgICAgICAgICAgICAgICAgICA8U2VsZWN0aW9uIHJlc3VsdERlZmluaXRpb249ImRkNjU1MiI+YW5kKGVxKCR7Ymk2NTQ5fSwnT3RoZXInKSxlcSgke2JpNjU0N30sMjI5MTgpKTwvU2VsZWN0aW9uPgogICAgICAgICAgICAgICAgPC9TZWxlY3Rpb25z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223.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My0wNi0yMlQwNToxNzozMVoiIG5leHRVbmlxdWVOYW1lSW5kZXg9Ijg1NDQ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3LTEzVDEwOjM1OjE0LjM3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kiIGF2YWlsYWJsZVJvd0NvdW50PSI5IiBzaXplPSI3MiIgZGF0YUxheW91dD0ibWluaW1hbCIgZ3JhbmRUb3RhbD0iZmFsc2UiIGlzSW5kZXhlZD0iZmFsc2UiIGNvbnRlbnRLZXk9IkVVTEJJT0FPREhIUFRLNjUzTU40WUlCRlVGNEtYR0c1Ij4KICAgICAgICAgICAgICAgIDwhW0NEQVRBWzIzMjAzLjAKMjMyMDIuMAoyMzIwMS4wCjIzMTk4LjAKMjMxOTcuMAoyMzE5Ni4wCjIzMTk1LjAKMjMxOTEuMAoyMzE2M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ODQ5NyIgYmFzZT0iYmkyOSIvPgogICAgICAgICAgICAgICAgPFJlbGF0aW9uYWxEYXRhSXRlbSBuYW1lPSJiaTg0OTg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Tb3J0SXRlbXM+CiAgICAgICAgICAgICAgICAgICAgICAgIDxTb3J0SXRlbSByZWY9ImJpNzM5IiBzb3J0RGlyZWN0aW9uPSJhc2NlbmRpbmciLz4KICAgICAgICAgICAgICAgICAgICA8L1NvcnRJdGVtcz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g0OTkiIGJhc2U9ImJpODczIi8+CiAgICAgICAgICAgICAgICA8UmVsYXRpb25hbERhdGFJdGVtIG5hbWU9ImJpODUwM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g1MDE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4NTAy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g1MDMiIGJhc2U9ImJpMjkiLz4KICAgICAgICAgICAgICAgIDxSZWxhdGlvbmFsRGF0YUl0ZW0gbmFtZT0iYmk4NTA0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5NDkiIGJhc2U9ImJpODk2Ii8+CiAgICAgICAgICAgICAgICA8UmVsYXRpb25hbEZpbHRlckl0ZW0gbmFtZT0iYmk3OTUw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Q5LHJhd30sMTAzKTwvRXhwcmVzc2lvbj4KICAgICAgICAgICAgICAgIDwvUmVsYXRpb25hbEZpbHRlckl0ZW0+CiAgICAgICAgICAgICAgICA8UmVsYXRpb25hbERhdGFJdGVtIG5hbWU9ImJpODUwNS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ICAgIDxCdXNpbmVzc0l0ZW0gcmVmPSJiaTc5NTA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4NTA2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4NTA3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ODUwO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g1MDk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ODUxMCIgYmFzZT0iYmkxMDU5Ii8+CiAgICAgICAgICAgICAgICA8UmVsYXRpb25hbERhdGFJdGVtIG5hbWU9ImJpODUxMS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ODUxMi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4NTEzIiBiYXNlPSJiaTEwNTkiLz4KICAgICAgICAgICAgICAgIDxSZWxhdGlvbmFsRGF0YUl0ZW0gbmFtZT0iYmk4NTE0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ODUxNSIgYmFzZT0iYmkxMDU5Ii8+CiAgICAgICAgICAgICAgICA8UmVsYXRpb25hbERhdGFJdGVtIG5hbWU9ImJpODUxNi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g1MTc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4NTE4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ODUxOS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g1MjA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g1MjE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ODUyMi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g1MjMiIGJhc2U9ImJpMTA1OSIvPgogICAgICAgICAgICAgICAgPFJlbGF0aW9uYWxEYXRhSXRlbSBuYW1lPSJiaTg1MjQ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ODUyNS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k1MyIgYmFzZT0iYmk4OTYiLz4KICAgICAgICAgICAgICAgIDxSZWxhdGlvbmFsRmlsdGVySXRlbSBuYW1lPSJiaTc5NTQ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MscmF3fSwxMDMpPC9FeHByZXNzaW9uPgogICAgICAgICAgICAgICAgPC9SZWxhdGlvbmFsRmlsdGVySXRlbT4KICAgICAgICAgICAgICAgIDxSZWxhdGlvbmFsRGF0YUl0ZW0gbmFtZT0iYmk4NTI2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C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5NTUiIGJhc2U9ImJpODk2Ii8+CiAgICAgICAgICAgICAgICA8UmVsYXRpb25hbEZpbHRlckl0ZW0gbmFtZT0iYmk3OTU2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1LHJhd30sMTAzKTwvRXhwcmVzc2lvbj4KICAgICAgICAgICAgICAgIDwvUmVsYXRpb25hbEZpbHRlckl0ZW0+CiAgICAgICAgICAgICAgICA8UmVsYXRpb25hbERhdGFJdGVtIG5hbWU9ImJpODUyNy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Y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g1Mjg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g1Mjk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k1NyIgYmFzZT0iYmk4OTYiLz4KICAgICAgICAgICAgICAgIDxSZWxhdGlvbmFsRmlsdGVySXRlbSBuYW1lPSJiaTc5NTg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cscmF3fSwxMDMpPC9FeHByZXNzaW9uPgogICAgICAgICAgICAgICAgPC9SZWxhdGlvbmFsRmlsdGVySXRlbT4KICAgICAgICAgICAgICAgIDxSZWxhdGlvbmFsRGF0YUl0ZW0gbmFtZT0iYmk4NTMw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OC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4NTMx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g1MzIiIGJhc2U9ImJpOTI0Ii8+CiAgICAgICAgICAgICAgICA8UmVsYXRpb25hbERhdGFJdGVtIG5hbWU9ImJpODUzMy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4NTM0IiBiYXNlPSJiaTkyNCIvPgogICAgICAgICAgICAgICAgPFJlbGF0aW9uYWxEYXRhSXRlbSBuYW1lPSJiaTg1MzU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ODUzNiIgYmFzZT0iYmk5MjQiLz4KICAgICAgICAgICAgICAgIDxSZWxhdGlvbmFsRGF0YUl0ZW0gbmFtZT0iYmk4NTM3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g1Mzg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4NTM5IiBiYXNlPSJiaTkyNCIvPgogICAgICAgICAgICAgICAgPFJlbGF0aW9uYWxEYXRhSXRlbSBuYW1lPSJiaTg1NDA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k1MSIgYmFzZT0iYmk4OTYiLz4KICAgICAgICAgICAgICAgIDxSZWxhdGlvbmFsRmlsdGVySXRlbSBuYW1lPSJiaTc5NTI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EscmF3fSwxMDMpPC9FeHByZXNzaW9uPgogICAgICAgICAgICAgICAgPC9SZWxhdGlvbmFsRmlsdGVySXRlbT4KICAgICAgICAgICAgICAgIDxSZWxhdGlvbmFsRGF0YUl0ZW0gbmFtZT0iYmk4NTQx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gICAgPEJ1c2luZXNzSXRlbSByZWY9ImJpNzk1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5MyIgYmFzZT0iYmk3ODc5Ii8+CiAgICAgICAgICAgICAgICA8UmVsYXRpb25hbERhdGFJdGVtIG5hbWU9ImJpODE1MiIgYmFzZT0iYmk4MDA3Ii8+CiAgICAgICAgICAgICAgICA8UmVsYXRpb25hbEZpbHRlckl0ZW0gbmFtZT0iYmk4MTUzIj4KICAgICAgICAgICAgICAgICAgICA8RWRpdG9yUHJvcGVydGllcz4KICAgICAgICAgICAgICAgICAgICAgICAgPFByb3BlcnR5IGtleT0iY29tcGxleGl0eSI+U0lOR0xFX0RBVEFfSVRFTTwvUHJvcGVydHk+CiAgICAgICAgICAgICAgICAgICAgICAgIDxQcm9wZXJ0eSBrZXk9ImludGVyYWN0aXZlRWRpdGluZ0FsbG93ZWQiPkZBTFNFPC9Qcm9wZXJ0eT4KICAgICAgICAgICAgICAgICAgICA8L0VkaXRvclByb3BlcnRpZXM+CiAgICAgICAgICAgICAgICAgICAgPEV4cHJlc3Npb24+Y29udGFpbnMoJHtiaTgxNTIsYmlubmVkfSwnQ1BfMDEwMycpPC9FeHByZXNzaW9uPgogICAgICAgICAgICAgICAgPC9SZWxhdGlvbmFsRmlsdGVySXRlbT4KICAgICAgICAgICAgICAgIDxSZWxhdGlvbmFsRGF0YUl0ZW0gbmFtZT0iYmk4NTQyIiBiYXNlPSJiaTQzIi8+CiAgICAgICAgICAgICAgICA8UmVsYXRpb25hbERhdGFJdGVtIG5hbWU9ImJpODU0My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Y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ODkz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ICAgIDxCdXNpbmVzc0l0ZW0gcmVmPSJiaTgxNTMiLz4KICAgICAgICAgICAgICAgIDwvRGV0YWlsRmlsdGVycz4KICAgICAgICAgICAgPC9BcHBsaWVkRmlsdGVycz4KICAgICAgICA8L1BhcmVudERhdGFEZWZpbml0aW9uPgogICAgICAgIDxQYXJlbnREYXRhRGVmaW5pdGlvbiBuYW1lPSJkZDg0MzgiIGRhdGFTb3VyY2VzPSJkczM0IGRzMjEzOCIgY2hpbGRRdWVyeVJlbGF0aW9uc2hpcD0iaW5kZXBlbmRlbnQiPgogICAgICAgICAgICA8QnVzaW5lc3NJdGVtcz4KICAgICAgICAgICAgICAgIDxTeW50aGV0aWNJdGVtcyBuYW1lPSJzaTg0NDAiPgogICAgICAgICAgICAgICAgICAgIDxJdGVtIG5hbWU9ImJpODQ0MSIgcHVycG9zZT0ibWVzc2FnZSIvPgogICAgICAgICAgICAgICAgPC9TeW50aGV0aWNJdGVtcz4KICAgICAgICAgICAgICAgIDxSZWxhdGlvbmFsRGF0YUl0ZW0gbmFtZT0iYmk4MTU5IiBiYXNlPSJiaTgwMDciLz4KICAgICAgICAgICAgICAgIDxSZWxhdGlvbmFsRGF0YUl0ZW0gbmFtZT0iYmkyMTY2IiBiYXNlPSJiaTM5Ii8+CiAgICAgICAgICAgICAgICA8UmVsYXRpb25hbERhdGFJdGVtIG5hbWU9ImJpMjE2OSIgYmFzZT0iYmk0MyIvPgogICAgICAgICAgICAgICAgPFJlbGF0aW9uYWxEYXRhSXRlbSBuYW1lPSJiaTIxNzQiIGJhc2U9ImJpNDkiLz4KICAgICAgICAgICAgICAgIDxSZWxhdGlvbmFsRGF0YUl0ZW0gbmFtZT0iYmkyMTgwIiBiYXNlPSJiaTY0Ii8+CiAgICAgICAgICAgICAgICA8UmVsYXRpb25hbERhdGFJdGVtIG5hbWU9ImJpMjE5MSIgYmFzZT0iYmk1OS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ciIGJhc2U9ImJpNDEiLz4KICAgICAgICAgICAgICAgIDxSZWxhdGlvbmFsRGF0YUl0ZW0gbmFtZT0iYmkyMTY4IiBiYXNlPSJiaTQy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MiIGJhc2U9ImJpNDg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3IiBiYXNlPSJiaTIxNDMiLz4KICAgICAgICAgICAgICAgIDxSZWxhdGlvbmFsRGF0YUl0ZW0gbmFtZT0iYmkyMTk5IiBiYXNlPSJiaTIxNDYiLz4KICAgICAgICAgICAgICAgIDxSZWxhdGlvbmFsRGF0YUl0ZW0gbmFtZT0iYmkyMjAyIiBiYXNlPSJiaTIxNTMiLz4KICAgICAgICAgICAgICAgIDxSZWxhdGlvbmFsRGF0YUl0ZW0gbmFtZT0iYmkyMjA2IiBiYXNlPSJiaTIxNDEiLz4KICAgICAgICAgICAgICAgIDxSZWxhdGlvbmFsRGF0YUl0ZW0gbmFtZT0iYmkyMTk2IiBiYXNlPSJiaTIxNDIiLz4KICAgICAgICAgICAgICAgIDxSZWxhdGlvbmFsRGF0YUl0ZW0gbmFtZT0iYmkyMTk4IiBiYXNlPSJiaTIxNDQiLz4KICAgICAgICAgICAgICAgIDxSZWxhdGlvbmFsRGF0YUl0ZW0gbmFtZT0iYmkyMjAwIiBiYXNlPSJiaTIxNTEiLz4KICAgICAgICAgICAgICAgIDxSZWxhdGlvbmFsRGF0YUl0ZW0gbmFtZT0iYmkyMjAxIiBiYXNlPSJiaTIxNTI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4NDM5IiB0eXBlPSJwcm9jZWR1cmFsIiBkYXRhU291cmNlcz0iZHMzNCBkczIxMzgiPgogICAgICAgICAgICAgICAgPFByb2NlZHVyYWxRdWVyeSB0eXBlPSJqb2luIj4KICAgICAgICAgICAgICAgICAgICA8R2VuZXJhdGVkUmVzb3VyY2VzPgogICAgICAgICAgICAgICAgICAgICAgICA8R2VuZXJhdGVkVGFibGUgcHVycG9zZT0iam9pbmVkVGFibGUiIG5hbWU9ImdlODQ0Mi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gxNTk8L1JlZmVyZW5jZVZhbHVlPgogICAgICAgICAgICAgICAgICAgICAgICAgICAgPC9MaXN0QXJndW1lbnQ+CiAgICAgICAgICAgICAgICAgICAgICAgICAgICA8TGlzdEFyZ3VtZW50IHB1cnBvc2U9InNlbGVjdENvbHVtbnMiPgogICAgICAgICAgICAgICAgICAgICAgICAgICAgICAgIDxSZWZlcmVuY2VWYWx1ZT5iaTIxNjY8L1JlZmVyZW5jZVZhbHVlPgogICAgICAgICAgICAgICAgICAgICAgICAgICAgICAgIDxSZWZlcmVuY2VWYWx1ZT5iaTIxNjk8L1JlZmVyZW5jZVZhbHVlPgogICAgICAgICAgICAgICAgICAgICAgICAgICAgICAgIDxSZWZlcmVuY2VWYWx1ZT5iaTIxNzQ8L1JlZmVyZW5jZVZhbHVlPgogICAgICAgICAgICAgICAgICAgICAgICAgICAgICAgIDxSZWZlcmVuY2VWYWx1ZT5iaTIxODA8L1JlZmVyZW5jZVZhbHVlPgogICAgICAgICAgICAgICAgICAgICAgICAgICAgICAgIDxSZWZlcmVuY2VWYWx1ZT5iaTIxOTE8L1JlZmVyZW5jZVZhbHVl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ICAgIDxSZWZlcmVuY2VWYWx1ZT5iaTgxNTk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z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jwvUmVmZXJlbmNlVmFsdWU+CiAgICAgICAgICAgICAgICAgICAgICAgICAgICAgICAgPFJlZmVyZW5jZVZhbHVlPmJpMjIwNjwvUmVmZXJlbmNlVmFsdWU+CiAgICAgICAgICAgICAgICAgICAgICAgICAgICAgICAgPFJlZmVyZW5jZVZhbHVlPmJpMjE5NjwvUmVmZXJlbmNlVmFsdWU+CiAgICAgICAgICAgICAgICAgICAgICAgICAgICAgICAgPFJlZmVyZW5jZVZhbHVlPmJpMjE5OD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4NDkzIiBwdXJwb3NlPSJzdGF0dXMiIHN5bnRoZXRpY0l0ZW1zPSJzaTg0NDA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CAgICA8RGF0YUl0ZW0gbmFtZT0iYmk4MDA2IiB4cmVmPSJET01fUE9PTCIvPgogICAgICAgICAgICAgICAgPFJlbGF0aW9uYWxGaWx0ZXJJdGVtIG5hbWU9ImJpODEwNCI+CiAgICAgICAgICAgICAgICAgICAgPEV4cHJlc3Npb24+Y29udGFpbnMoJHtiaTgwMDYsYmlubmVkfSwnQ1BfMDEwMycpPC9FeHByZXNzaW9uPgogICAgICAgICAgICAgICAgPC9SZWxhdGlvbmFsRmlsdGVySXRlbT4KICAgICAgICAgICAgPC9CdXNpbmVzc0l0ZW1Gb2xkZXI+CiAgICAgICAgICAgIDxBcHBsaWVkRmlsdGVycz4KICAgICAgICAgICAgICAgIDxEYXRhU291cmNlU3Vic2V0RmlsdGVycz4KICAgICAgICAgICAgICAgICAgICA8QnVzaW5lc3NJdGVtIHJlZj0iYmk4MTA0Ii8+CiAgICAgICAgICAgICAgICA8L0RhdGFTb3VyY2VTdWJzZXRGaWx0ZXJzPgogICAgICAgICAgICA8L0FwcGxpZWRGaWx0ZXJz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ODc5IiBsYWJlbD0iTm90aW9uYWwgVmFsdWUgYWRhcHRlZCIgdXNhZ2U9InF1YW50aXRhdGl2ZSIgZm9ybWF0PSJDT01NQTEyLjIiIGFnZ3JlZ2F0aW9uPSJzdW0iIGRhdGFUeXBlPSJkb3VibGUiPgogICAgICAgICAgICAgICAgICAgIDxFeHByZXNzaW9uPmNvbmQoZXEoJHtiaTM3LGJpbm5lZH0sJ0JvbmQuWmVyb0NvdXBvbicpLGFicygke2JpNTIscmF3fSksYWJzKCR7Ymk1OCxyYXd9KSk8L0V4cHJlc3Npb24+CiAgICAgICAgICAgICAgICA8L0NhbGN1bGF0ZWRJdGVtPgogICAgICAgICAgICAgICAgPERhdGFJdGVtIG5hbWU9ImJpODAwNyIgeHJlZj0iRE9NX1BPT0wiLz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TAz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2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ub3RNaXNzaW5nKCR7Ymk5MjQsYmlubmVkfS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FJlbGF0aW9uYWxGaWx0ZXJJdGVtIG5hbWU9ImJpNjkyOCI+CiAgICAgICAgICAgICAgICAgICAgPEV4cHJlc3Npb24+ZXEoJHtiaTkxOCxiaW5uZWR9LCdDUF8wMTAzX01SVEdfQUNUJyk8L0V4cHJlc3Npb24+CiAgICAgICAgICAgICAgICA8L1JlbGF0aW9uYWxGaWx0ZXJJdGVtPgogICAgICAgICAgICAgICAgPERhdGFJdGVtIG5hbWU9ImJpNzA3MCIgeHJlZj0iQ1VTVF9SSVNLX0NMQVNTIi8+CiAgICAgICAgICAgIDwvQnVzaW5lc3NJdGVtRm9sZGVyPgogICAgICAgICAgICA8QXBwbGllZEZpbHRlcnM+CiAgICAgICAgICAgICAgICA8RGF0YVNvdXJjZVN1YnNldEZpbHRlcnM+CiAgICAgICAgICAgICAgICAgICAgPEJ1c2luZXNzSXRlbSByZWY9ImJpNjkyOCIvPgogICAgICAgICAgICAgICAgPC9EYXRhU291cmNlU3Vic2V0RmlsdGVycz4KICAgICAgICAgICAgPC9BcHBsaWVkRmlsdGVycz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ODQzOSIgcmVzb3VyY2U9ImdlODQ0MiIgc291cmNlcz0iZHMzNCBkczIxMzgiIHR5cGU9InN0YW5kYWxvbmUiIGxpZmV0aW1lPSJleGVjdXRvciIgZXh0ZXJuYWxSZWZlcmVuY2VOYW1lPSJjYXMtc2hhcmVkLWRlZmF1bHRTVDVfUlNMVE1PT0RZU19CT05EY2FzLXNoYXJlZC1kZWZhdWx0U1Q1X1JTTFRNT09EWVNfQ0FTSERPTV9QT09MQm9uZF9Vc2FnZVRfREFUX1NUSUNIVEFHQ09VTlRSWV9JU1NVRVJSRUZJTkFOQ0lOR19NQVJLRVJQTV9DQV9OT1RJT05BTF9FVVJBTU9SVF9TVFJVQ1RVUkVUWVBFX0JPTkRCb25kX1R5cGVDT1VQT05fRlJFUVVFTkNZQ1VSUkVOQ1lGSVhFRF9GTE9BVFRfREFUX0xPQURfSElTVElSX0JFSEFWSU9SSVNJTkRBVEVfSVNTVUVOQU1FX0lTU1VFUkRBVEVfTUFUVVJJVFlEQVRFX05FWFRfQ09VUE9OUVJNX0FDQ09VTlRFUlNURV9SQVRFX0lOREVYU09GVEJVTExFVFRyYWRlX0ZpbHRlcl9OYW1lTU9PRFlTX0FWRVJBR0VfTElGRUNPVVBPTk5VTV9JU1NVRVJQTV9QVlBNX1BWX0VVUk1LVF9WQUxNS1RfVkFMX0VVUlBNX0NBX05PVElPTkFMTlVNX09FTkJfSURFTlRfRklSUkFURV9JTkRFWF9JRFJBVEVfSU5ERVhfU1BSRUFERE9NX1BPT0xUX0RBVF9TVElDSFRBR0xPQ0FUSU9OUkVGSU5BTkNJTkdfTUFSS0VSTU9PRFlTX0FNVF9DQVNIX0VVUkNPREVfQ1VSUkVOQ1lJUl9CRUhBVklPUlBST1ZJREVSUVJNX0FDQ09VTlRUX0RBVF9MT0FEX0hJU1RBVkdfTElGRU1PT0RZU19BTVRfQ0FTSE5VTV9JU1NVRVJNS1RfVkFMTUtUX1ZBTF9FVVJPUklHSU5BVE9S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X0Nhc2giIHhyZWY9IkRPTV9QT09MMi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CAgICA8UmVsYXRpb25hbEZpbHRlckl0ZW0gbmFtZT0iYmk3NjA0Ij4KICAgICAgICAgICAgICAgICAgICA8RXhwcmVzc2lvbj5hbmQoZXEoJHtiaTIyNTQsYmlubmVkfSwnODMnKSxlcSgke2JpMjIzMixiaW5uZWR9LCc4MycpKTwvRXhwcmVzc2lvbj4KICAgICAgICAgICAgICAgIDwvUmVsYXRpb25hbEZpbHRlckl0ZW0+CiAgICAgICAgICAgICAgICA8UmVsYXRpb25hbEZpbHRlckl0ZW0gbmFtZT0iYmk4MTAzIj4KICAgICAgICAgICAgICAgICAgICA8RXhwcmVzc2lvbj5pbigke2JpODQzNSxiaW5uZWR9LCdDUF8wMTAzX01SVEdfQUNUJyk8L0V4cHJlc3Npb24+CiAgICAgICAgICAgICAgICA8L1JlbGF0aW9uYWxGaWx0ZXJJdGVtPgogICAgICAgICAgICAgICAgPEdlbmVyYXRlZERhdGFJdGVtIG5hbWU9ImJpODQzNSIgbGFiZWw9IlBvb2xfQm9uZCIgeHJlZj0iRE9NX1BPT0wiIHVzYWdlPSJjYXRlZ29yaWNhbCIgZm9ybWF0PSIkLiIgcm9vdD0iYmk4MTU5Ii8+CiAgICAgICAgICAgIDwvQnVzaW5lc3NJdGVtRm9sZGVyPgogICAgICAgICAgICA8QXBwbGllZEZpbHRlcnM+CiAgICAgICAgICAgICAgICA8RGF0YVNvdXJjZVN1YnNldEZpbHRlcnM+CiAgICAgICAgICAgICAgICAgICAgPEJ1c2luZXNzSXRlbSByZWY9ImJpODEwM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Q5NyxiaTg0OTg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Q5OSxiaTg1MDA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E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I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wMyxiaTg1MDQ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UwN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wN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A3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wO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lNjaGFsdGZsw6RjaGVubGVpc3Rl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Dk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EwLGJpODUxMT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TI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ICAgIDxNZWFzdXJlIG5hbWU9InZlNzI5MyIgdmFyaWFibGU9ImJpNzI5MiIgY29tcGFjdEZvcm1hdD0iZmFsc2UiLz4KICAgICAgICAgICAgICAgICAgICAgICAgPE1lYXN1cmUgbmFtZT0idmU3Mjk3IiB2YXJpYWJsZT0iYmk3Mjk2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MyxiaTg1MTQ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E1LGJpODUxN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E3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Tg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O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MD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MT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Iy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IzLGJpODUyN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I1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TY2hhbHRmbMOkY2hlbmxlaXN0ZS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UyNjwvUHJvcGVydHk+CiAgICAgICAgICAgIDwvRWRpdG9yUHJvcGVydGllcz4KICAgICAgICAgICAgPExpbmtCYXIvPgogICAgICAgIDwvUHJvbXB0PgogICAgICAgIDxQcm9tcHQgbmFtZT0idmUzNTY5IiBsYWJlbD0iU2NoYWx0ZmzDpGNoZW5sZWlzdGU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jc8L1Byb3BlcnR5PgogICAgICAgICAgICA8L0VkaXRvclByb3BlcnRpZXM+CiAgICAgICAgICAgIDxMaW5rQmFyLz4KICAgICAgICA8L1Byb21wdD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1Mjg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xMTU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CAgICA8Q29sdW1uIHZhcmlhYmxlPSJiaTc4MTc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c2MjAgYmk3NjI0IGJpNzY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I5PC9Qcm9wZXJ0eT4KICAgICAgICAgICAgPC9FZGl0b3JQcm9wZXJ0aWVzPgogICAgICAgICAgICA8QXhlcz4KICAgICAgICAgICAgICAgIDxBeGlzIHR5cGU9InJvdyI+CiAgICAgICAgICAgICAgICAgICAgPEhpZXJhcmNoeSBuYW1lPSJ2ZTc2MjUiIHZhcmlhYmxlPSJiaTc2MjQiLz4KICAgICAgICAgICAgICAgICAgICA8SGllcmFyY2h5IG5hbWU9InZlNzYzNSIgdmFyaWFibGU9ImJpNzYzNCIvPgogICAgICAgICAgICAgICAgPC9BeGlzPgogICAgICAgICAgICAgICAgPEF4aXMgdHlwZT0iY29sdW1uIj4KICAgICAgICAgICAgICAgICAgICA8SGllcmFyY2h5IG5hbWU9InZlNzYyMSIgdmFyaWFibGU9ImJpNzYyM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Qcm9tcHQgbmFtZT0idmU2NDYyIiBsYWJlbD0iU2NoYWx0ZmzDpGNoZW5sZWlzdGUgLSBSZWZpbmFuY2luZyBNYXJrZXIgNC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zA8L1Byb3BlcnR5PgogICAgICAgICAgICA8L0VkaXRvclByb3BlcnRpZXM+CiAgICAgICAgICAgIDxMaW5rQmFyLz4KICAgICAgICA8L1Byb21wdD4KICAgICAgICA8UHJvbXB0IG5hbWU9InZlNjQ2OSIgbGFiZWw9IlNjaGFsdGZsw6RjaGVubGVpc3Rl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zE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zMixiaTg1MzM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zNCxiaTg1MzU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YsYmk4NTM3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g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zOSxiaTg1NDA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jbGFzcz0ibWVhc3VyZWJpNjU0OC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cxMjYiIGxhYmVsPSJTY2hhbHRmbMOkY2hlbmxlaXN0ZSAtIFJlZmluYW5jaW5nIE1hcmtlciA1IiBzZWxlY3Rpb25EaXNhYmxlZD0idHJ1ZSIgc291cmNlSW50ZXJhY3Rpb25WYXJpYWJsZXM9ImJpNzEyMCIgYXBwbHlEeW5hbWljQnJ1c2hlcz0icHJvbXB0c09ubHkiIHJlZj0icHI3MTI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U0MTwvUHJvcGVydHk+CiAgICAgICAgICAgIDwvRWRpdG9yUHJvcGVydGllcz4KICAgICAgICAgICAgPExpbmtCYXIvPgogICAgICAgIDwvUHJvbXB0PgogICAgICAgIDxUYWJsZSBuYW1lPSJ2ZTcyNTYiIGRhdGE9ImRkNzI1NyIgcmVzdWx0RGVmaW5pdGlvbnM9ImRkNzI1OSIgbGFiZWw9Ikxpc3RlbnRhYmVsbGUgLSBJU0lOIENvZGUgMSIgc291cmNlSW50ZXJhY3Rpb25WYXJpYWJsZXM9ImJpNzI2MiBiaTcyNjMgYmk3MjY2IGJpNzI2NyBiaTcyNjkgYmk3MjcxIGJpNzI4NSBiaTcyOTEiIGFwcGx5RHluYW1pY0JydXNoZXM9InllcyIgY29sdW1uU2l6aW5nPSJhdXRvRmlsbCI+CiAgICAgICAgICAgIDxFZGl0b3JQcm9wZXJ0aWVzPgogICAgICAgICAgICAgICAgPFByb3BlcnR5IGtleT0iaXNBdXRvTGFiZWwiPnRydWU8L1Byb3BlcnR5PgogICAgICAgICAgICAgICAgPFByb3BlcnR5IGtleT0iYWRkZWRJbnRlcmFjdGlvblF1ZXJ5RGF0YUl0ZW1zIj5iaTg1NDIsYmk4NTQzPC9Qcm9wZXJ0eT4KICAgICAgICAgICAgPC9FZGl0b3JQcm9wZXJ0aWVzPgogICAgICAgICAgICA8U3VtbWFyeT4KICAgICAgICAgICAgICAgIDxUb3RhbCByb3dWaXNpYmxlPSJ0cnVlIi8+CiAgICAgICAgICAgIDwvU3VtbWFyeT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ODkz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MTkx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4NTEw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ODQ5Ny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4NTAz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c2MjA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g0OTk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4NTA5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g1MTM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4NTE1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ODUyMy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ODUwN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4NTI4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g1MDI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ODUwMS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4NTA0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g0OTg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ODUyOS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4NTAw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ODUyNi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ODUxMi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ODUxO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ODUxO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ODUyMC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ODUyMS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ODUyMi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ODUyN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ODUwN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ODUwN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ODUwO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g1Mjc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g1MTE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g1MTQ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g1MTY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g1MTc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g1MjQ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g1MzI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g1MzQ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g1MzY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g1Mzg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g1Mzk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g1MzM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g1MzU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g1Mzc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g1NDA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4NTMw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4NTMx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ODU0MS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g1NDI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g1NDM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IyMTI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ODQ5NSIgc291cmNlPSJkczM0IiB0YXJnZXQ9ImRzMjIxMiI+CiAgICAgICAgICAgIDxJbnRlcm5hbENvbHVtbk1hcHBpbmcgc291cmNlPSJiaTgwMDciIHRhcmdldD0iYmk4NDM1Ii8+CiAgICAgICAgPC9JbnRlcm5hbERhdGFTb3VyY2VNYXBwaW5nPgogICAgICAgIDxJbnRlcm5hbERhdGFTb3VyY2VNYXBwaW5nIG5hbWU9ImRtODQ5Ni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MtMDctMTR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MtMDYtMjJUMDU6MTc6MzEuMDg4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DwvTGF5b3V0U3RhdGVzPgogICAgICAgIDwvVmlldz4KICAgICAgICA8VmlzdWFsRWxlbWVudHM+CiAgICAgICAgICAgIDxQcm9tcHRTdGF0ZSBlbGVtZW50PSJ2ZTcyMyI+CiAgICAgICAgICAgICAgICA8U2VsZWN0aW9ucz4KICAgICAgICAgICAgICAgICAgICA8U2VsZWN0aW9uPmVxKCR7Ymk3Mjh9LDIzMTkxKTwvU2VsZWN0aW9uPgogICAgICAgICAgICAgICAgPC9TZWxlY3Rpb25zPgogICAgICAgICAgICA8L1Byb21wdFN0YXRlPgogICAgICAgICAgICA8UHJvbXB0U3RhdGUgZWxlbWVudD0idmUxMjM2Ij4KICAgICAgICAgICAgICAgIDxTZWxlY3Rpb25zPgogICAgICAgICAgICAgICAgICAgIDxTZWxlY3Rpb24+ZXEoJHtiaTEyNDF9LCc4My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1Ii8+CiAgICAgICAgICAgIDwvQ3Jvc3N0YWJTdGF0ZT4KICAgICAgICAgICAgPENyb3NzdGFiU3RhdGUgZWxlbWVudD0idmU2NTkiPgogICAgICAgICAgICAgICAgPFZpc2libGVDZWxscyBob3Jpem9udGFsSW5kZXg9IjAiIHZlcnRpY2FsSW5kZXg9IjAiIGhvcml6b250YWxDZWxscz0iMCIgdmVydGljYWxDZWxscz0iMiIvPgogICAgICAgICAgICA8L0Nyb3NzdGFiU3RhdGU+CiAgICAgICAgICAgIDxDcm9zc3RhYlN0YXRlIGVsZW1lbnQ9InZlNzE1Ij4KICAgICAgICAgICAgICAgIDxWaXNpYmxlQ2VsbHMgaG9yaXpvbnRhbEluZGV4PSIwIiB2ZXJ0aWNhbEluZGV4PSIwIiBob3Jpem9udGFsQ2VsbHM9IjAiIHZlcnRpY2FsQ2VsbHM9IjQiLz4KICAgICAgICAgICAgPC9Dcm9zc3RhYlN0YXRlPgogICAgICAgICAgICA8VGFibGVTdGF0ZSBlbGVtZW50PSJ2ZTc0NCI+CiAgICAgICAgICAgICAgICA8VmlzaWJsZUNlbGxzIGhvcml6b250YWxJbmRleD0iMCIgdmVydGljYWxJbmRleD0iMCIgaG9yaXpvbnRhbENlbGxzPSIxIiB2ZXJ0aWNhbENlbGxzPSIw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224.xml><?xml version="1.0" encoding="utf-8"?>
<ReportState xmlns="sas.reportstate">
  <data type="reportstate">UkNfU1RBUlRbVgVnZ1VjAgAAAFNnYwIAAABjAAAAAGRVBgAAAHZlMzU0MGRVAAAAAGMAAAAAZ5lmVQEAAABTVgFnmGRVBgAAAGJpNzc3MGRVEgAAAFJlZmluYW5jaW5nIE1hcmtlcmFWAWdjAWRVAgAAADcxYxj8//9iAAAAAAAA+H9kVQIAAAA3MWMBAAAAVGMIAAAAYWMAZ2MCAAAAYwAAAABkVQUAAAB2ZTcyM2RVAAAAAGMAAAAAZ5lmVQEAAABTVgFnmGRVBgAAAGJpMjMyM2RVDAAAAEN1dCBPZmYgRGF0ZWFWAWdjAGFjGPz//2IAAAAAgGHWQGRVCgAAADMwLzA5LzIwMjJjAQAAAFRjCAAAAGFjAFRWAWZVAgAAAFNkVQYAAABiaTIzNDBkVQYAAABiaTIzMjNUVgFhVgFnZFUGAAAAZGQyMzI5VgFmVQgAAABTZFUXAAAAIG8vdyBTdWJzaWRpc2VkIEhvdXNpbmdkVRgAAABvL3cgRm9yZXN0ICYgQWdyaWN1bHR1cmVkVQoAAABvL3cgSG90ZWxzZFUuAAAAby93IEhvdXNpbmcgQ29vcGVyYXRpdmVzIC8gTXVsdGktZmFtaWx5IGFzc2V0c2RVDgAAAG8vdyBJbmR1c3RyaWFsZFUNAAAAby93IE1peGVkIFVzZWRVCwAAAG8vdyBPZmZpY2VzZFUKAAAAby93IFJldGFpbFRWAWZnVQQAAABTVgFnwGMAAAAAZFUGAAAAYmkyMzIzZFUMAAAAQ3V0IE9mZiBEYXRlZFUHAAAARERNTVlZOGMYAAAAVgFmY1UKAAAAUwAAAACAYdZAAAAAAIBh1kAAAAAAgGHWQAAAAACAYdZAAAAAAIBh1kAAAAAAgGHWQAAAAACAYdZAAAAAAIBh1kAAAAAAgGHWQAAAAACAYdZAVFYBYWMBAAAAYgoAAABiAAAAAAAA+H9iAAAAAAAA+H9iAAAAAAAA+H9iAAAAAAAA+H9iAAAAAAAA+H9hYwBjAGMAYwFWAWfAYwEAAABkVQYAAABiaTIzNDBkVREAAABBVFQgUHJvcGVydHkgVHlwZWFjGAAAAFYBYVYBZmNVCgAAAFOc////AwAAAAEAAAAHAAAAAgAAAAYAAAAEAAAABQAAAAAAAAD/////VGMBAAAAYgoAAABiAAAAAAAA+H9iAAAAAAAA+H9iAAAAAAAA+H9iAAAAAAAA+H9iAAAAAAAA+H9hYwBjAGMAYwFWAWfAYwAAAABkVQYAAABiaTIzMjRkVQwAAABOb21pbmFsIChtbilkVQgAAABDT01NQTEyLmMAAAAAVgFmY1UKAAAAU9EzLOV5MNlAsZSNhgsDs0ATN9nMOs6BQECWzMJce6RADKZciAVIkUBSy/N2ViiDQAz7myKzv3BAXkDdLU6cb0CTU0S6w0qhQAGpuFAN8clAVFYBYWMCAAAAYgoAAABiAAAAAAAA+H9iAAAAAAAA+H9iAAAAAAAA+H9iAAAAAAAA+H9iAAAAAAAA+H9hYwBjAGMAYwFWAWfAYwAAAABkVQYAAABiaTIzMjVkVRgAAABOdW1iZXIgb2YgTW9ydGdhZ2UgTG9hbnNkVQgAAABDT01NQTEyLmMYAAAAVgFmY1UKAAAAUwAAAAAQzPpAAAAAAADnu0AAAAAAANirQAAAAAAAGqxAAAAAAACglkAAAAAAANB9QAAAAAAAAG9AAAAAAAAggEAAAAAAAHCmQAAAAACA8vVAVFYBYWMCAAAAYgoAAABiAAAAAAAA+H9iAAAAAAAA+H9iAAAAAAAA+H9iAAAAAAAA+H9iAAAAAAAA+H9hYwBjAGMAYwFUZ6BmY1UKAAAAUwAAAAAAAAAAAABUVgFlY1UAAAAAU1RhVgFhYwoAAABiCgAAAGMBYwBiAAAAAAAAAABWAWFWAWFWA2dnZFUGAAAAZGQyMzI5VgFhVgFmZ1UKAAAAU2dkVQsAAABNQVRDSEVTX0FMTFYBZ2MBZFULAAAATUFUQ0hFU19BTExjnP///2IAAAAAAAD4f2RVCwAAAE1BVENIRVNfQUxMVgFmZ1UBAAAAU2dkVQoAAAAzMC8wOS8yMDIyVgFnYwBhYxj8//9iAAAAAIBh1kBkVQoAAAAzMC8wOS8yMDIyVgFhYwIAAABjAVYBZmNVAQAAAFMAAAAAVFYBYVYBZmdVAgAAAFNWAWdjAGFjGPz//2LRMyzleTDZQGRVBwAAADI1wqA3OTRWAWdjAGFjGPz//2IAAAAAEMz6QGRVCAAAADEwOcKgNzYxVFYBYVRjAQAAAGMBVgFhVgFhVgFhVgFhZ2RVLgAAAG8vdyBIb3VzaW5nIENvb3BlcmF0aXZlcyAvIE11bHRpLWZhbWlseSBhc3NldHNWAWdjAWRVLgAAAG8vdyBIb3VzaW5nIENvb3BlcmF0aXZlcyAvIE11bHRpLWZhbWlseSBhc3NldHNjAwAAAGIAAAAAAAD4f2RVLgAAAG8vdyBIb3VzaW5nIENvb3BlcmF0aXZlcyAvIE11bHRpLWZhbWlseSBhc3NldHNWAWZnVQEAAABTZ2RVCgAAADMwLzA5LzIwMjJWAWdjAGFjGPz//2IAAAAAgGHWQGRVCgAAADMwLzA5LzIwMjJWAWFjAgAAAGMBVgFmY1UBAAAAUwEAAABUVgFhVgFmZ1UCAAAAU1YBZ2MAYWMY/P//YrGUjYYLA7NAZFUGAAAANMKgODY3VgFnYwBhYxj8//9iAAAAAADnu0BkVQYAAAA3wqAxNDNUVgFhVGMBAAAAYwFWAWFWAWFWAWFWAWFnZFUYAAAAby93IEZvcmVzdCAmIEFncmljdWx0dXJlVgFnYwFkVRgAAABvL3cgRm9yZXN0ICYgQWdyaWN1bHR1cmVjAQAAAGIAAAAAAAD4f2RVGAAAAG8vdyBGb3Jlc3QgJiBBZ3JpY3VsdHVyZVYBZmdVAQAAAFNnZFUKAAAAMzAvMDkvMjAyMlYBZ2MAYWMY/P//YgAAAACAYdZAZFUKAAAAMzAvMDkvMjAyMlYBYWMCAAAAYwFWAWZjVQEAAABTAgAAAFRWAWFWAWZnVQIAAABTVgFnYwBhYxj8//9iEzfZzDrOgUBkVQMAAAA1NzBWAWdjAGFjGPz//2IAAAAAANirQGRVBgAAADPCoDU2NFRWAWFUYwEAAABjAVYBYVYBYVYBYVYBYWdkVQoAAABvL3cgUmV0YWlsVgFnYwFkVQoAAABvL3cgUmV0YWlsYwcAAABiAAAAAAAA+H9kVQoAAABvL3cgUmV0YWlsVgFmZ1UBAAAAU2dkVQoAAAAzMC8wOS8yMDIyVgFnYwBhYxj8//9iAAAAAIBh1kBkVQoAAAAzMC8wOS8yMDIyVgFhYwIAAABjAVYBZmNVAQAAAFMDAAAAVFYBYVYBZmdVAgAAAFNWAWdjAGFjGPz//2JAlszCXHukQGRVBgAAADLCoDYyMlYBZ2MAYWMY/P//YgAAAAAAGqxAZFUGAAAAM8KgNTk3VFYBYVRjAQAAAGMBVgFhVgFhVgFhVgFhZ2RVCgAAAG8vdyBIb3RlbHNWAWdjAWRVCgAAAG8vdyBIb3RlbHNjAgAAAGIAAAAAAAD4f2RVCgAAAG8vdyBIb3RlbHNWAWZnVQEAAABTZ2RVCgAAADMwLzA5LzIwMjJWAWdjAGFjGPz//2IAAAAAgGHWQGRVCgAAADMwLzA5LzIwMjJWAWFjAgAAAGMBVgFmY1UBAAAAUwQAAABUVgFhVgFmZ1UCAAAAU1YBZ2MAYWMY/P//YgymXIgFSJFAZFUGAAAAMcKgMTA2VgFnYwBhYxj8//9iAAAAAACglkBkVQYAAAAxwqA0NDhUVgFhVGMBAAAAYwFWAWFWAWFWAWFWAWFnZFULAAAAby93IE9mZmljZXNWAWdjAWRVCwAAAG8vdyBPZmZpY2VzYwYAAABiAAAAAAAA+H9kVQsAAABvL3cgT2ZmaWNlc1YBZmdVAQAAAFNnZFUKAAAAMzAvMDkvMjAyMlYBZ2MAYWMY/P//YgAAAACAYdZAZFUKAAAAMzAvMDkvMjAyMlYBYWMCAAAAYwFWAWZjVQEAAABTBQAAAFRWAWFWAWZnVQIAAABTVgFnYwBhYxj8//9iUsvzdlYog0BkVQMAAAA2MTNWAWdjAGFjGPz//2IAAAAAANB9QGRVAwAAADQ3N1RWAWFUYwEAAABjAVYBYVYBYVYBYVYBYWdkVQ4AAABvL3cgSW5kdXN0cmlhbFYBZ2MBZFUOAAAAby93IEluZHVzdHJpYWxjBAAAAGIAAAAAAAD4f2RVDgAAAG8vdyBJbmR1c3RyaWFsVgFmZ1UBAAAAU2dkVQoAAAAzMC8wOS8yMDIyVgFnYwBhYxj8//9iAAAAAIBh1kBkVQoAAAAzMC8wOS8yMDIyVgFhYwIAAABjAVYBZmNVAQAAAFMGAAAAVFYBYVYBZmdVAgAAAFNWAWdjAGFjGPz//2IM+5sis79wQGRVAwAAADI2OFYBZ2MAYWMY/P//YgAAAAAAAG9AZFUDAAAAMjQ4VFYBYVRjAQAAAGMBVgFhVgFhVgFhVgFhZ2RVDQAAAG8vdyBNaXhlZCBVc2VWAWdjAWRVDQAAAG8vdyBNaXhlZCBVc2VjBQAAAGIAAAAAAAD4f2RVDQAAAG8vdyBNaXhlZCBVc2VWAWZnVQEAAABTZ2RVCgAAADMwLzA5LzIwMjJWAWdjAGFjGPz//2IAAAAAgGHWQGRVCgAAADMwLzA5LzIwMjJWAWFjAgAAAGMBVgFmY1UBAAAAUwcAAABUVgFhVgFmZ1UCAAAAU1YBZ2MAYWMY/P//Yl5A3S1OnG9AZFUDAAAAMjUzVgFnYwBhYxj8//9iAAAAAAAggEBkVQMAAAA1MTZUVgFhVGMBAAAAYwFWAWFWAWFWAWFWAWFnZFUXAAAAIG8vdyBTdWJzaWRpc2VkIEhvdXNpbmdWAWdjAWRVFwAAACBvL3cgU3Vic2lkaXNlZCBIb3VzaW5nYwAAAABiAAAAAAAA+H9kVRcAAAAgby93IFN1YnNpZGlzZWQgSG91c2luZ1YBZmdVAQAAAFNnZFUKAAAAMzAvMDkvMjAyMlYBZ2MAYWMY/P//YgAAAACAYdZAZFUKAAAAMzAvMDkvMjAyMlYBYWMCAAAAYwFWAWZjVQEAAABTCAAAAFRWAWFWAWZnVQIAAABTVgFnYwBhYxj8//9ik1NEusNKoUBkVQYAAAAywqAyMTNWAWdjAGFjGPz//2IAAAAAAHCmQGRVBgAAADLCoDg3MlRWAWFUYwEAAABjAVYBYVYBYVYBYVYBYWdkVQEAAAAgVgFnYwFkVQEAAAAgY/////9iAAAAAAAA+H9kVQEAAAAgVgFmZ1UBAAAAU2dkVQoAAAAzMC8wOS8yMDIyVgFnYwBhYxj8//9iAAAAAIBh1kBkVQoAAAAzMC8wOS8yMDIyVgFhYwIAAABjAVYBZmNVAQAAAFMJAAAAVFYBYVYBZmdVAgAAAFNWAWdjAGFjGPz//2IBqbhQDfHJQGRVBwAAADEzwqAyODJWAWdjAGFjGPz//2IAAAAAgPL1QGRVBwAAADg5wqA4OTZUVgFhVGMBAAAAYwFWAWFWAWFWAWFWAWFUYwAAAABjAVYBYVYBYVYBYVYBYVYBZmdVAgAAAFNnZFUXAAAAZGVmYXVsdFJvd0F4aXNIaWVyYXJjaHlkVRAAAABaZWlsZW5oaWVyYXJjaGllVgFmZ1UBAAAAU2dkVQYAAABiaTIzNDBkVREAAABBVFQgUHJvcGVydHkgVHlwZWFjAQAAAGMBVgFhVgFhVGMAAAAAZ2RVBAAAAHJvb3RWAWFWAWZnVQkAAABTZ2RVLgAAAG8vdyBIb3VzaW5nIENvb3BlcmF0aXZlcyAvIE11bHRpLWZhbWlseSBhc3NldHNWAWdjAWRVLgAAAG8vdyBIb3VzaW5nIENvb3BlcmF0aXZlcyAvIE11bHRpLWZhbWlseSBhc3NldHNjAwAAAGIAAAAAAAD4f2RVLgAAAG8vdyBIb3VzaW5nIENvb3BlcmF0aXZlcyAvIE11bHRpLWZhbWlseSBhc3NldHNWAWFjAQAAAGMBVgFhVgFhVgFhVgFhZ2RVGAAAAG8vdyBGb3Jlc3QgJiBBZ3JpY3VsdHVyZVYBZ2MBZFUYAAAAby93IEZvcmVzdCAmIEFncmljdWx0dXJlYwEAAABiAAAAAAAA+H9kVRgAAABvL3cgRm9yZXN0ICYgQWdyaWN1bHR1cmVWAWFjAQAAAGMBVgFhVgFhVgFhVgFhZ2RVCgAAAG8vdyBSZXRhaWxWAWdjAWRVCgAAAG8vdyBSZXRhaWxjBwAAAGIAAAAAAAD4f2RVCgAAAG8vdyBSZXRhaWxWAWFjAQAAAGMBVgFhVgFhVgFhVgFhZ2RVCgAAAG8vdyBIb3RlbHNWAWdjAWRVCgAAAG8vdyBIb3RlbHNjAgAAAGIAAAAAAAD4f2RVCgAAAG8vdyBIb3RlbHNWAWFjAQAAAGMBVgFhVgFhVgFhVgFhZ2RVCwAAAG8vdyBPZmZpY2VzVgFnYwFkVQsAAABvL3cgT2ZmaWNlc2MGAAAAYgAAAAAAAPh/ZFULAAAAby93IE9mZmljZXNWAWFjAQAAAGMBVgFhVgFhVgFhVgFhZ2RVDgAAAG8vdyBJbmR1c3RyaWFsVgFnYwFkVQ4AAABvL3cgSW5kdXN0cmlhbGMEAAAAYgAAAAAAAPh/ZFUOAAAAby93IEluZHVzdHJpYWxWAWFjAQAAAGMBVgFhVgFhVgFhVgFhZ2RVDQAAAG8vdyBNaXhlZCBVc2VWAWdjAWRVDQAAAG8vdyBNaXhlZCBVc2VjBQAAAGIAAAAAAAD4f2RVDQAAAG8vdyBNaXhlZCBVc2VWAWFjAQAAAGMBVgFhVgFhVgFhVgFhZ2RVFwAAACBvL3cgU3Vic2lkaXNlZCBIb3VzaW5nVgFnYwFkVRcAAAAgby93IFN1YnNpZGlzZWQgSG91c2luZ2MAAAAAYgAAAAAAAPh/ZFUXAAAAIG8vdyBTdWJzaWRpc2VkIEhvdXNpbmdWAWFjAQAAAGMBVgFhVgFhVgFhVgFhZ2RVAQAAACBWAWdjAWRVAQAAACBj/////2IAAAAAAAD4f2RVAQAAACBWAWFjAQAAAGMBVgFhVgFhVgFhVgFhVGMAAAAAYwBWAWFWAWFWAWFWAWFnZFUEAAAAcm9vdFYBYVYBZmdVCQAAAFNnZFUuAAAAby93IEhvdXNpbmcgQ29vcGVyYXRpdmVzIC8gTXVsdGktZmFtaWx5IGFzc2V0c1YBZ2MBZFUuAAAAby93IEhvdXNpbmcgQ29vcGVyYXRpdmVzIC8gTXVsdGktZmFtaWx5IGFzc2V0c2MDAAAAYgAAAAAAAPh/ZFUuAAAAby93IEhvdXNpbmcgQ29vcGVyYXRpdmVzIC8gTXVsdGktZmFtaWx5IGFzc2V0c1YBYWMBAAAAYwFWAWFWAWFWAWFWAWFnZFUYAAAAby93IEZvcmVzdCAmIEFncmljdWx0dXJlVgFnYwFkVRgAAABvL3cgRm9yZXN0ICYgQWdyaWN1bHR1cmVjAQAAAGIAAAAAAAD4f2RVGAAAAG8vdyBGb3Jlc3QgJiBBZ3JpY3VsdHVyZVYBYWMBAAAAYwFWAWFWAWFWAWFWAWFnZFUKAAAAby93IFJldGFpbFYBZ2MBZFUKAAAAby93IFJldGFpbGMHAAAAYgAAAAAAAPh/ZFUKAAAAby93IFJldGFpbFYBYWMBAAAAYwFWAWFWAWFWAWFWAWFnZFUKAAAAby93IEhvdGVsc1YBZ2MBZFUKAAAAby93IEhvdGVsc2MCAAAAYgAAAAAAAPh/ZFUKAAAAby93IEhvdGVsc1YBYWMBAAAAYwFWAWFWAWFWAWFWAWFnZFULAAAAby93IE9mZmljZXNWAWdjAWRVCwAAAG8vdyBPZmZpY2VzYwYAAABiAAAAAAAA+H9kVQsAAABvL3cgT2ZmaWNlc1YBYWMBAAAAYwFWAWFWAWFWAWFWAWFnZFUOAAAAby93IEluZHVzdHJpYWxWAWdjAWRVDgAAAG8vdyBJbmR1c3RyaWFsYwQAAABiAAAAAAAA+H9kVQ4AAABvL3cgSW5kdXN0cmlhbFYBYWMBAAAAYwFWAWFWAWFWAWFWAWFnZFUNAAAAby93IE1peGVkIFVzZVYBZ2MBZFUNAAAAby93IE1peGVkIFVzZWMFAAAAYgAAAAAAAPh/ZFUNAAAAby93IE1peGVkIFVzZVYBYWMBAAAAYwFWAWFWAWFWAWFWAWFnZFUXAAAAIG8vdyBTdWJzaWRpc2VkIEhvdXNpbmdWAWdjAWRVFwAAACBvL3cgU3Vic2lkaXNlZCBIb3VzaW5nYwAAAABiAAAAAAAA+H9kVRcAAAAgby93IFN1YnNpZGlzZWQgSG91c2luZ1YBYWMBAAAAYwFWAWFWAWFWAWFWAWFnZFUBAAAAIFYBZ2MBZFUBAAAAIGP/////YgAAAAAAAPh/ZFUBAAAAIFYBYWMBAAAAYwFWAWFWAWFWAWFWAWFUYwAAAABjAFYBYVYBYVYBYVYBYWMBZ2RVGgAAAGRlZmF1bHRDb2x1bW5BeGlzSGllcmFyY2h5ZFURAAAAU3BhbHRlbmhpZXJhcmNoaWVWAWZnVQEAAABTZ2RVBgAAAGJpMjMyM2RVDAAAAEN1dCBPZmYgRGF0ZWRVBwAAAERETU1ZWThjAAAAAGMBVgFhVgFhVGMAAAAAZ2RVBAAAAHJvb3RWAWFWAWZnVQEAAABTZ2RVCgAAADMwLzA5LzIwMjJWAWdjAGFjGPz//2IAAAAAgGHWQGRVCgAAADMwLzA5LzIwMjJWAWFjAQAAAGMBVgFhVgFhVgFhVgFhVGMAAAAAYwBWAWFWAWFWAWFWAWFnZFUEAAAAcm9vdFYBYVYBZmdVAQAAAFNnZFUKAAAAMzAvMDkvMjAyMlYBZ2MAYWMY/P//YgAAAACAYdZAZFUKAAAAMzAvMDkvMjAyMlYBYWMBAAAAYwFWAWFWAWFWAWFWAWFUYwAAAABjAFYBYVYBYVYBYVYBYWMBVGMBYwBjAGIAAAAAAAAAAFYBZlUCAAAAU2RVBgAAAGJpMjMyNGRVBgAAAGJpMjMyNVRjAGMAYwBhY0IFAgBWAWFkVXsHAAA8UmVzdWx0IHJlZj0iZGQyMzI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IzMjMiIGxhYmVsPSJDdXQgT2ZmIERhdGUiIHJlZj0iYmkyMzIzIiBjb2x1bW49ImMwIiBmb3JtYXQ9IkRETU1ZWTgiIHVzYWdlPSJjYXRlZ29yaWNhbCIvPjxTdHJpbmdWYXJpYWJsZSB2YXJuYW1lPSJiaTIzNDAiIGxhYmVsPSJBVFQgUHJvcGVydHkgVHlwZSIgcmVmPSJiaTIzNDAiIGNvbHVtbj0iYzEiIHNvcnRPbj0iY3VzdG9tIiBjdXN0b21Tb3J0PSJjczIwNTAiLz48TnVtZXJpY1ZhcmlhYmxlIHZhcm5hbWU9ImJpMjMyNCIgbGFiZWw9Ik5vbWluYWwgKG1uKSIgcmVmPSJiaTIzMjQiIGNvbHVtbj0iYzIiIGZvcm1hdD0iQ09NTUExMi4iIHVzYWdlPSJxdWFudGl0YXRpdmUiIGRlZmluZWRBZ2dyZWdhdGlvbj0ic3VtIi8+PE51bWVyaWNWYXJpYWJsZSB2YXJuYW1lPSJiaTIzMjUiIGxhYmVsPSJOdW1iZXIgb2YgTW9ydGdhZ2UgTG9hbnMiIHJlZj0iYmkyMzI1IiBjb2x1bW49ImMzIiBmb3JtYXQ9IkNPTU1BMTIu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L0NvbHVtbnM+PERhdGEgZm9ybWF0PSJDU1YiIHJvd0NvdW50PSIxMCIgYXZhaWxhYmxlUm93Q291bnQ9IjEwIiBzaXplPSIzNTQiIGRhdGFMYXlvdXQ9Im1pbmltYWwiIGdyYW5kVG90YWw9ImZhbHNlIiBpc0luZGV4ZWQ9InRydWUiIGNvbnRlbnRLZXk9IkRMU1RMQzZFUlNPTDZGRDQ1MzQzWlU0TjI1UkkzTU0yIj48IVtDREFUQVsyMjkxOC4wLC0xMDAsMjU3OTMuOTA0NjEyNTg5NDU3LDEwOTc2MS4wCjIyOTE4LjAsMyw0ODY3LjA0NTAyMTg2NjYwOSw3MTQzLjAKMjI5MTguMCwxLDU2OS43Nzg3MTEwMywzNTY0LjAKMjI5MTguMCw3LDI2MjEuNjgxMTczNjk5NzA0MiwzNTk3LjAKMjI5MTguMCwyLDExMDYuMDA1NDAyOTkxOTAwMiwxNDQ4LjAKMjI5MTguMCw2LDYxMy4wNDIyMTkwNzEwNDcyLDQ3Ny4wCjIyOTE4LjAsNCwyNjcuOTgxMjM0MTc3ODc0OTcsMjQ4LjAKMjI5MTguMCw1LDI1Mi44ODQ1NDMzNTQxNjAwMyw1MTYuMAoyMjkxOC4wLDAsMjIxMy4zODIyODA0Nzg2NywyODcyLjAKMjI5MTguMCwtMSwxMzI4Mi4xMDQwMjU5MTk0NTgsODk4OTYuMApdXT48L0RhdGE+PFN0cmluZ1RhYmxlIGZvcm1hdD0iQ1NWIiByb3dDb3VudD0iOCIgc2l6ZT0iMTc1IiBjb250ZW50S2V5PSJETjRTTk1HUzNCVkFZU1lHUDc1VVo3S1BJUlJPTVFLTyI+PCFbQ0RBVEFbIiBvL3cgU3Vic2lkaXNlZCBIb3VzaW5nIgoiby93IEZvcmVzdCAmIEFncmljdWx0dXJlIgoiby93IEhvdGVscyIKIm8vdyBIb3VzaW5nIENvb3BlcmF0aXZlcyAvIE11bHRpLWZhbWlseSBhc3NldHMiCiJvL3cgSW5kdXN0cmlhbCIKIm8vdyBNaXhlZCBVc2UiCiJvL3cgT2ZmaWNlcyIKIm8vdyBSZXRhaWwiCl1dPjwvU3RyaW5nVGFibGU+PC9SZXN1bHQ+VgFhYwBjAGMAYwFjAGMAYwBWAWFjAQAAAGMAYwBdRU5EX1JDKw==</data>
</ReportState>
</file>

<file path=customXml/item225.xml><?xml version="1.0" encoding="utf-8"?>
<ReportState xmlns="sas.reportstate">
  <data type="reportstate">UkNfU1RBUlRbVgVnZ1VjAgAAAFNnYwIAAABjAAAAAGRVBgAAAHZlMzU5NmRVAAAAAGMAAAAAZ5lmVQEAAABTVgFnmGRVBgAAAGJpNzc5MGRVEgAAAFJlZmluYW5jaW5nIE1hcmtlcmFWAWdjAWRVAgAAADc0Yxj8//9iAAAAAAAA+H9kVQIAAAA3NGMBAAAAVGMIAAAAYWMAZ2MCAAAAYwAAAABkVQUAAAB2ZTcyM2RVAAAAAGMAAAAAZ5lmVQEAAABTVgFnmGRVBgAAAGJpNDk4NmRVDAAAAEN1dCBPZmYgRGF0ZWFWAWdjAGFjGPz//2IAAAAAgGHWQGRVCgAAADMwLzA5LzIwMjJjAQAAAFRjCAAAAGFjAFRWAWZVAwAAAFNkVQYAAABiaTQ5ODZkVQYAAABiaTUwMTFkVQYAAABiaTUwMTVUVgFhVgFnZFUGAAAAZGQ0OTkxVgFmVQQAAABTZFUHAAAAQXVzdHJpYWRVBwAAAERlbm1hcmtkVQ4AAABFdXJvcGVhbiBVbmlvbmRVBwAAAEh1bmdhcnlUVgFmZ1UEAAAAU1YBZ8BjAAAAAGRVBgAAAGJpNDk4NmRVDAAAAEN1dCBPZmYgRGF0ZWRVBwAAAERETU1ZWThjGAAAAFYBZmNVBQAAAFMAAAAAgGHWQAAAAACAYdZAAAAAAIBh1kAAAAAAgGHWQAAAAACAYdZAVFYBYWMBAAAAYgUAAABiAAAAAAAA+H9iAAAAAAAA+H9iAAAAAAAA+H9iAAAAAAAA+H9iAAAAAAAA+H9hYwBjAGMAYwFWAWfAYwEAAABkVQYAAABiaTUwMTFkVRUAAABBVFQgUHVibGljIEFzc2V0IFpvbmVhYxgAAABWAWFWAWZjVQUAAABTnP///wIAAAACAAAAAgAAAAIAAABUYwEAAABiBQAAAGIAAAAAAAD4f2IAAAAAAAD4f2IAAAAAAAD4f2IAAAAAAAD4f2IAAAAAAAD4f2FjAGMAYwBjAVYBZ8BjAQAAAGRVBgAAAGJpNTAxNWRVHgAAAEFUVCBQdWJsaWMgQXNzZXQgQ291bnRyeSBOYW1lc2FjGAAAAFYBYVYBZmNVBQAAAFOc////nP///wAAAAABAAAAAwAAAFRjAQAAAGIFAAAAYgAAAAAAAPh/YgAAAAAAAPh/YgAAAAAAAPh/YgAAAAAAAPh/YgAAAAAAAPh/YWMAYwBjAGMBVgFnwGMAAAAAZFUGAAAAYmk0OTg1ZFUSAAAAJSBvZiBUT1RBTCBCYWxhbmNlZFULAAAAUEVSQ0VOVDEyLjJjGAAAAFYBZmNVBQAAAFMAAAAAAADwPwAAAAAAAPA/FX0qB2i67z/raJj3JAZjP11A9e7pSHk/VFYBYWMCAAAAYgUAAABiAAAAAAAA+H9iAAAAAAAA+H9iAAAAAAAA+H9iAAAAAAAA+H9iAAAAAAAA+H9hYwBjAGMAYwFUZ6BmY1UFAAAAUwAAAAAAVFYBZWNVAAAAAFNUYVYBYWMFAAAAYgUAAABjAWMAYgAAAAAAAAAAVgFhVgFhVgNnZ2RVBgAAAGRkNDk5MVYBYVYBZmdVAQAAAFNnZFUKAAAAMzAvMDkvMjAyMlYBZ2MAYWMY/P//YgAAAACAYdZAZFUKAAAAMzAvMDkvMjAyMlYBZmdVAgAAAFNnZFULAAAATUFUQ0hFU19BTExWAWdjAWRVCwAAAE1BVENIRVNfQUxMY5z///9iAAAAAAAA+H9kVQsAAABNQVRDSEVTX0FMTFYBZmdVAQAAAFNnZFULAAAATUFUQ0hFU19BTExWAWdjAWRVCwAAAE1BVENIRVNfQUxMY5z///9iAAAAAAAA+H9kVQsAAABNQVRDSEVTX0FMTFYBYWMDAAAAYwFWAWZjVQEAAABTAAAAAFRWAWFWAWZnVQEAAABTVgFnYwBhYxj8//9iAAAAAAAA8D9kVQgAAAAxMDAsMDAgJVRWAWFUYwIAAABjAVYBYVYBYVYBYVYBYWdkVQ4AAABFdXJvcGVhbiBVbmlvblYBZ2MBZFUOAAAARXVyb3BlYW4gVW5pb25jAgAAAGIAAAAAAAD4f2RVDgAAAEV1cm9wZWFuIFVuaW9uVgFmZ1UEAAAAU2dkVQsAAABNQVRDSEVTX0FMTFYBZ2MBZFULAAAATUFUQ0hFU19BTExjnP///2IAAAAAAAD4f2RVCwAAAE1BVENIRVNfQUxMVgFhYwMAAABjAVYBZmNVAQAAAFMBAAAAVFYBYVYBZmdVAQAAAFNWAWdjAGFjGPz//2IAAAAAAADwP2RVCAAAADEwMCwwMCAlVFYBYWdkVQcAAABBdXN0cmlhVgFnYwFkVQcAAABBdXN0cmlhYwAAAABiAAAAAAAA+H9kVQcAAABBdXN0cmlhVgFhYwMAAABjAVYBZmNVAQAAAFMCAAAAVFYBYVYBZmdVAQAAAFNWAWdjAGFjGPz//2IVfSoHaLrvP2RVBwAAADk5LDE1ICVUVgFhZ2RVBwAAAERlbm1hcmtWAWdjAWRVBwAAAERlbm1hcmtjAQAAAGIAAAAAAAD4f2RVBwAAAERlbm1hcmtWAWFjAwAAAGMBVgFmY1UBAAAAUwMAAABUVgFhVgFmZ1UBAAAAU1YBZ2MAYWMY/P//YutomPckBmM/ZFUGAAAAMCwyMyAlVFYBYWdkVQcAAABIdW5nYXJ5VgFnYwFkVQcAAABIdW5nYXJ5YwMAAABiAAAAAAAA+H9kVQcAAABIdW5nYXJ5VgFhYwMAAABjAVYBZmNVAQAAAFMEAAAAVFYBYVYBZmdVAQAAAFNWAWdjAGFjGPz//2JdQPXu6Uh5P2RVBgAAADAsNjIgJVRWAWFUYwIAAABjAVYBYVYBYVYBYVYBYVRjAQAAAGMBVgFhVgFhVgFhVgFhVGMAAAAAYwFWAWFWAWFWAWFWAWFWAWZnVQEAAABTZ2RVFwAAAGRlZmF1bHRSb3dBeGlzSGllcmFyY2h5ZFUQAAAAWmVpbGVuaGllcmFyY2hpZVYBZmdVAwAAAFNnZFUGAAAAYmk0OTg2ZFUMAAAAQ3V0IE9mZiBEYXRlZFUHAAAARERNTVlZOGMAAAAAYwFWAWFWAWFnZFUGAAAAYmk1MDExZFUVAAAAQVRUIFB1YmxpYyBBc3NldCBab25lYWMBAAAAYwFWAWFWAWFnZFUGAAAAYmk1MDE1ZFUeAAAAQVRUIFB1YmxpYyBBc3NldCBDb3VudHJ5IE5hbWVzYWMBAAAAYwFWAWFWAWFUYwAAAABnZFUEAAAAcm9vdFYBYVYBZmdVAQAAAFNnZFUKAAAAMzAvMDkvMjAyMlYBZ2MAYWMY/P//YgAAAACAYdZAZFUKAAAAMzAvMDkvMjAyMlYBZmdVAQAAAFNnZFUOAAAARXVyb3BlYW4gVW5pb25WAWdjAWRVDgAAAEV1cm9wZWFuIFVuaW9uYwIAAABiAAAAAAAA+H9kVQ4AAABFdXJvcGVhbiBVbmlvblYBZmdVAwAAAFNnZFUHAAAAQXVzdHJpYVYBZ2MBZFUHAAAAQXVzdHJpYWMAAAAAYgAAAAAAAPh/ZFUHAAAAQXVzdHJpYVYBYWMDAAAAYwFWAWFWAWFWAWFWAWFnZFUHAAAARGVubWFya1YBZ2MBZFUHAAAARGVubWFya2MBAAAAYgAAAAAAAPh/ZFUHAAAARGVubWFya1YBYWMDAAAAYwFWAWFWAWFWAWFWAWFnZFUHAAAASHVuZ2FyeVYBZ2MBZFUHAAAASHVuZ2FyeWMDAAAAYgAAAAAAAPh/ZFUHAAAASHVuZ2FyeVYBYWMDAAAAYwFWAWFWAWFWAWFWAWFUYwIAAABjAFYBYVYBYVYBYVYBYVRjAQAAAGMAVgFhVgFhVgFhVgFhVGMAAAAAYwBWAWFWAWFWAWFWAWFnZFUEAAAAcm9vdFYBYVYBZmdVAQAAAFNnZFUKAAAAMzAvMDkvMjAyMlYBZ2MAYWMY/P//YgAAAACAYdZAZFUKAAAAMzAvMDkvMjAyMlYBZmdVAQAAAFNnZFUOAAAARXVyb3BlYW4gVW5pb25WAWdjAWRVDgAAAEV1cm9wZWFuIFVuaW9uYwIAAABiAAAAAAAA+H9kVQ4AAABFdXJvcGVhbiBVbmlvblYBZmdVAwAAAFNnZFUHAAAAQXVzdHJpYVYBZ2MBZFUHAAAAQXVzdHJpYWMAAAAAYgAAAAAAAPh/ZFUHAAAAQXVzdHJpYVYBYWMDAAAAYwFWAWFWAWFWAWFWAWFnZFUHAAAARGVubWFya1YBZ2MBZFUHAAAARGVubWFya2MBAAAAYgAAAAAAAPh/ZFUHAAAARGVubWFya1YBYWMDAAAAYwFWAWFWAWFWAWFWAWFnZFUHAAAASHVuZ2FyeVYBZ2MBZFUHAAAASHVuZ2FyeWMDAAAAYgAAAAAAAPh/ZFUHAAAASHVuZ2FyeVYBYWMDAAAAYwFWAWFWAWFWAWFWAWFUYwIAAABjAFYBYVYBYVYBYVYBYVRjAQAAAGMAVgFhVgFhVgFhVgFhVGMAAAAAYwBWAWFWAWFWAWFWAWFjAVRjAWMAYwBiAAAAAAAAAABWAWZVAQAAAFNkVQYAAABiaTQ5ODVUYwBjAWMAYWNCBQIAVgFhZFXIBQAAPFJlc3VsdCByZWY9ImRkNDk5M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0OTg2IiBsYWJlbD0iQ3V0IE9mZiBEYXRlIiByZWY9ImJpNDk4NiIgY29sdW1uPSJjMCIgZm9ybWF0PSJERE1NWVk4IiB1c2FnZT0iY2F0ZWdvcmljYWwiLz48U3RyaW5nVmFyaWFibGUgdmFybmFtZT0iYmk1MDExIiBsYWJlbD0iQVRUIFB1YmxpYyBBc3NldCBab25lIiByZWY9ImJpNTAxMSIgY29sdW1uPSJjMSIvPjxTdHJpbmdWYXJpYWJsZSB2YXJuYW1lPSJiaTUwMTUiIGxhYmVsPSJBVFQgUHVibGljIEFzc2V0IENvdW50cnkgTmFtZXMiIHJlZj0iYmk1MDE1IiBjb2x1bW49ImMyIi8+PE51bWVyaWNWYXJpYWJsZSB2YXJuYW1lPSJiaTQ5ODUiIGxhYmVsPSIlIG9mIFRPVEFMIEJhbGFuY2UiIHJlZj0iYmk0OTg1IiBjb2x1bW49ImMzIiBmb3JtYXQ9IlBFUkNFTlQxMi4yIiB1c2FnZT0icXVhbnRpdGF0aXZlIi8+PC9WYXJpYWJsZXM+PENvbHVtbnM+PE51bWVyaWNDb2x1bW4gY29sbmFtZT0iYzAiIGVuY29kaW5nPSJ0ZXh0IiBkYXRhVHlwZT0iZGF0ZSIvPjxTdHJpbmdDb2x1bW4gY29sbmFtZT0iYzEiIGVuY29kaW5nPSJ0ZXh0IiBtYXhMZW5ndGg9IjEiLz48U3RyaW5nQ29sdW1uIGNvbG5hbWU9ImMyIiBlbmNvZGluZz0idGV4dCIgbWF4TGVuZ3RoPSIxIi8+PE51bWVyaWNDb2x1bW4gY29sbmFtZT0iYzMiIGVuY29kaW5nPSJ0ZXh0IiBkYXRhVHlwZT0iZG91YmxlIi8+PC9Db2x1bW5zPjxEYXRhIGZvcm1hdD0iQ1NWIiByb3dDb3VudD0iNSIgYXZhaWxhYmxlUm93Q291bnQ9IjUiIHNpemU9IjEzNyIgZGF0YUxheW91dD0ibWluaW1hbCIgZ3JhbmRUb3RhbD0iZmFsc2UiIGlzSW5kZXhlZD0idHJ1ZSIgY29udGVudEtleT0iNlhCRUpJNkZRWUhXWUxFSU1LWlZJWFVOTFgzNDdHWDQiPjwhW0NEQVRBWzIyOTE4LjAsLTEwMCwtMTAwLDEuMAoyMjkxOC4wLDIsLTEwMCwxLjAKMjI5MTguMCwyLDAsMC45OTE1MDQ2ODI1MzcxMTQ0CjIyOTE4LjAsMiwxLDAuMDAyMzIyMjY1ODE3MTY3ODcKMjI5MTguMCwyLDMsMC4wMDYxNzMwNTE2NDU3MTc1NDUKXV0+PC9EYXRhPjxTdHJpbmdUYWJsZSBmb3JtYXQ9IkNTViIgcm93Q291bnQ9IjQiIHNpemU9IjQ3IiBjb250ZW50S2V5PSJaVjNMVlIzT1JQNFdaNU5TR01JSlFRNlVHWVc0TEZGVSI+PCFbQ0RBVEFbIkF1c3RyaWEiCiJEZW5tYXJrIgoiRXVyb3BlYW4gVW5pb24iCiJIdW5nYXJ5IgpdXT48L1N0cmluZ1RhYmxlPjwvUmVzdWx0PlYBYWMAYwBjAGMBYwBjAGMAVgFhYwEAAABjAGMAXUVORF9SQys=</data>
</ReportState>
</file>

<file path=customXml/item226.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C0xNVQxMToxMjoyMVoiIG5leHRVbmlxdWVOYW1lSW5kZXg9IjczNzQ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0VDA4OjM3OjA4LjM4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kJZTVJBWDRLQkZaSTZHV0RERVpNRFpRSlVaQlo1WVdLIj4KICAgICAgICAgICAgICAgIDwhW0NEQVRBWzIyOTMxLjAKMjI5MzAuMAoyMjkyOS4wCjIyOTI4LjAKMjI5MjUuMAoyMjkyNC4wCjIyOTIzLjAKMjI5MjIuMAoyMjkyMS4wCjIyOTE4LjAKMjI4ODguMAoyMjg1NS4wCjIyODI2LjAKMjI3OTYuMAoyMjc2NC4wCjIyNzM1LjAKMjI3MDQuMAoyMjY3Ni4wCjIyNjQ1LjAKMjI2MTQuMAoyMjU4Mi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MzAzIiBiYXNlPSJiaTI5Ii8+CiAgICAgICAgICAgICAgICA8UmVsYXRpb25hbERhdGFJdGVtIG5hbWU9ImJpNzMw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FNvcnRJdGVtcz4KICAgICAgICAgICAgICAgICAgICAgICAgPFNvcnRJdGVtIHJlZj0iYmk3NTMiIHNvcnREaXJlY3Rpb249ImFzY2VuZGluZyIvPgogICAgICAgICAgICAgICAgICAgIDwvU29ydEl0ZW1z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MwNSIgYmFzZT0iYmk4NzMiLz4KICAgICAgICAgICAgICAgIDxSZWxhdGlvbmFsRGF0YUl0ZW0gbmFtZT0iYmk3MzA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Mw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zMD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MwOSIgYmFzZT0iYmkyOSIvPgogICAgICAgICAgICAgICAgPFJlbGF0aW9uYWxEYXRhSXRlbSBuYW1lPSJiaTczMT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3MzE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zMx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zMx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czMT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3MzE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czMTYiIGJhc2U9ImJpMTA1OSIvPgogICAgICAgICAgICAgICAgPFJlbGF0aW9uYWxEYXRhSXRlbSBuYW1lPSJiaTczMT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zE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zMTkiIGJhc2U9ImJpMTA1OSIvPgogICAgICAgICAgICAgICAgPFJlbGF0aW9uYWxEYXRhSXRlbSBuYW1lPSJiaTczMj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E1lYXN1cmVTb3J0SXRlbSByZWY9ImJpMTk2NiIgc29ydERpcmVjdGlvbj0iYXNjZW5kaW5nIi8+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MyMSIgYmFzZT0iYmkxMDU5Ii8+CiAgICAgICAgICAgICAgICA8UmVsYXRpb25hbERhdGFJdGVtIG5hbWU9ImJpNzMyMi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TWVhc3VyZVNvcnRJdGVtIHJlZj0iYmkxOTYxIiBzb3J0RGlyZWN0aW9uPSJhc2NlbmRpbmciL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MzI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My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zMj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MzI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MzI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zMj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MzI5IiBiYXNlPSJiaTEwNTkiLz4KICAgICAgICAgICAgICAgIDxSZWxhdGlvbmFsRGF0YUl0ZW0gbmFtZT0iYmk3MzM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zMz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zMz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Mz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zMz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zMz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MzM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Mz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zMz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zMDEiIGJhc2U9ImJpNjkyOCIvPgogICAgICAgICAgICAgICAgPFJlbGF0aW9uYWxEYXRhSXRlbSBuYW1lPSJiaTczMz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zAx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zQ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zND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zND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zND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M0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MzQ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zQ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zND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M0OCIgYmFzZT0iYmk5MjQiLz4KICAgICAgICAgICAgICAgIDxSZWxhdGlvbmFsRGF0YUl0ZW0gbmFtZT0iYmk3MzQ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TWVhc3VyZVNvcnRJdGVtIHJlZj0iYmk2NDcxIiBzb3J0RGlyZWN0aW9uPSJhc2NlbmRpbmciL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3MzUwIiBiYXNlPSJiaTkyNCIvPgogICAgICAgICAgICAgICAgPFJlbGF0aW9uYWxEYXRhSXRlbSBuYW1lPSJiaTczNT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NZWFzdXJlU29ydEl0ZW0gcmVmPSJiaTY0OTAiIHNvcnREaXJlY3Rpb249ImFzY2VuZGluZyIv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czNTIiIGJhc2U9ImJpOTI0Ii8+CiAgICAgICAgICAgICAgICA8UmVsYXRpb25hbERhdGFJdGVtIG5hbWU9ImJpNzM1My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E1lYXN1cmVTb3J0SXRlbSByZWY9ImJpNjUwOSIgc29ydERpcmVjdGlvbj0iYXNjZW5kaW5nIi8+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M1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TWVhc3VyZVNvcnRJdGVtIHJlZj0iYmk2NTI5IiBzb3J0RGlyZWN0aW9uPSJhc2NlbmRpbmciL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3MzU1IiBiYXNlPSJiaTkyNCIvPgogICAgICAgICAgICAgICAgPFJlbGF0aW9uYWxEYXRhSXRlbSBuYW1lPSJiaTczNT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3MzU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zMwMiIgYmFzZT0iYmk2OTI4Ii8+CiAgICAgICAgICAgICAgICA8UmVsYXRpb25hbERhdGFJdGVtIG5hbWU9ImJpNzM1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3MzAy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3MzU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czNj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zM2MSIgYmFzZT0iYmkzMSIvPgogICAgICAgICAgICAgICAgPFJlbGF0aW9uYWxEYXRhSXRlbSBuYW1lPSJiaTczNj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zM2MyIgYmFzZT0iYmkzMSIvPgogICAgICAgICAgICAgICAgPFJlbGF0aW9uYWxEYXRhSXRlbSBuYW1lPSJiaTczNj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3MzY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zM2NiIgYmFzZT0iYmk5MjQiLz4KICAgICAgICAgICAgICAgIDxSZWxhdGlvbmFsRGF0YUl0ZW0gbmFtZT0iYmk3MzY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CAgICA8UGFyZW50RGF0YURlZmluaXRpb24gbmFtZT0iZGQ2OTM3IiBkYXRhU291cmNlPSJkczg1MSIgY2hpbGRRdWVyeVJlbGF0aW9uc2hpcD0iaW5kZXBlbmRlbnQiIHN0YXR1cz0iZXhlY3V0YWJsZSI+CiAgICAgICAgICAgIDxCdXNpbmVzc0l0ZW1zPgogICAgICAgICAgICAgICAgPFJlbGF0aW9uYWxEYXRhSXRlbSBuYW1lPSJiaTY5MzQiIGJhc2U9ImJpOTI0Ii8+CiAgICAgICAgICAgICAgICA8UmVsYXRpb25hbEZpbHRlckl0ZW0gbmFtZT0iYmk2OTM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kzNCxiaW5uZWR9LCc3MScpLGlzbWlzc2luZygke2JpNjkzNCxiaW5uZWR9KSk8L0V4cHJlc3Npb24+CiAgICAgICAgICAgICAgICA8L1JlbGF0aW9uYWxGaWx0ZXJJdGVtPgogICAgICAgICAgICAgICAgPFJlbGF0aW9uYWxEYXRhSXRlbSBuYW1lPSJiaTczNjgiIGJhc2U9ImJpODczIi8+CiAgICAgICAgICAgIDwvQnVzaW5lc3NJdGVtcz4KICAgICAgICAgICAgPERhdGFEZWZpbml0aW9uIG5hbWU9ImRkNjkzOCIgdHlwZT0icmVsYXRpb25hbCIgZGF0YVNvdXJjZT0iZHM4NTEiPgogICAgICAgICAgICAgICAgPFJlbGF0aW9uYWxRdWVyeSBkZXRhaWw9ImZhbHNlIj4KICAgICAgICAgICAgICAgICAgICA8U29ydEl0ZW1zPgogICAgICAgICAgICAgICAgICAgICAgICA8U29ydEl0ZW0gcmVmPSJiaTY5MzQiIHNvcnREaXJlY3Rpb249ImFzY2VuZGluZyIvPgogICAgICAgICAgICAgICAgICAgIDwvU29ydEl0ZW1zPgogICAgICAgICAgICAgICAgICAgIDxBeGVzPgogICAgICAgICAgICAgICAgICAgICAgICA8QXhpcyB0eXBlPSJjb2x1bW4iPgogICAgICAgICAgICAgICAgICAgICAgICAgICAgPEJ1c2luZXNzSXRlbSByZWY9ImJpNjkzNCIvPgogICAgICAgICAgICAgICAgICAgICAgICA8L0F4aXM+CiAgICAgICAgICAgICAgICAgICAgPC9BeGVzPgogICAgICAgICAgICAgICAgPC9SZWxhdGlvbmFsUXVlcnk+CiAgICAgICAgICAgICAgICA8UmVzdWx0RGVmaW5pdGlvbnM+CiAgICAgICAgICAgICAgICAgICAgPFJlc3VsdERlZmluaXRpb24gbmFtZT0iZGQ2O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zYiLz4KICAgICAgICAgICAgICAgIDwvRGV0YWlsRmlsdGVycz4KICAgICAgICAgICAgPC9BcHBsaWVkRmlsdGVycz4KICAgICAgICA8L1BhcmVudERhdGFEZWZpbml0aW9uPgogICAgICAgIDxQYXJlbnREYXRhRGVmaW5pdGlvbiBuYW1lPSJkZDY5NTQiIGRhdGFTb3VyY2U9ImRzMzQiIGNoaWxkUXVlcnlSZWxhdGlvbnNoaXA9ImluZGVwZW5kZW50IiBzdGF0dXM9ImV4ZWN1dGFibGUiPgogICAgICAgICAgICA8QnVzaW5lc3NJdGVtcz4KICAgICAgICAgICAgICAgIDxSZWxhdGlvbmFsRGF0YUl0ZW0gbmFtZT0iYmk2OTU4IiBiYXNlPSJiaTQ3Ii8+CiAgICAgICAgICAgICAgICA8UmVsYXRpb25hbERhdGFJdGVtIG5hbWU9ImJpNjk2MCIgYmFzZT0iYmk0OCIvPgogICAgICAgICAgICAgICAgPFJlbGF0aW9uYWxEYXRhSXRlbSBuYW1lPSJiaTY5NjQiIGJhc2U9ImJpNTQiLz4KICAgICAgICAgICAgICAgIDxSZWxhdGlvbmFsRGF0YUl0ZW0gbmFtZT0iYmk2OTY3IiBiYXNlPSJiaTQxIi8+CiAgICAgICAgICAgICAgICA8UmVsYXRpb25hbERhdGFJdGVtIG5hbWU9ImJpNjk3NSIgYmFzZT0iYmk0MiIvPgogICAgICAgICAgICAgICAgPFJlbGF0aW9uYWxEYXRhSXRlbSBuYW1lPSJiaTY5NzgiIGJhc2U9ImJpNDQiLz4KICAgICAgICAgICAgICAgIDxSZWxhdGlvbmFsRGF0YUl0ZW0gbmFtZT0iYmk2OTkyIiBiYXNlPSJiaTQwIi8+CiAgICAgICAgICAgICAgICA8UmVsYXRpb25hbERhdGFJdGVtIG5hbWU9ImJpNjk5OCIgYmFzZT0iYmk1OCIvPgogICAgICAgICAgICAgICAgPFJlbGF0aW9uYWxEYXRhSXRlbSBuYW1lPSJiaTcwMDQiIGJhc2U9ImJpNjYiLz4KICAgICAgICAgICAgICAgIDxSZWxhdGlvbmFsRGF0YUl0ZW0gbmFtZT0iYmk3MDE3IiBiYXNlPSJiaTM5Ii8+CiAgICAgICAgICAgICAgICA8UmVsYXRpb25hbEZpbHRlckl0ZW0gbmFtZT0iYmk3MD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AxNyxiaW5uZWR9LCdJc3N1YW5jZScpLGlzbWlzc2luZygke2JpNzAxNyxiaW5uZWR9KSk8L0V4cHJlc3Npb24+CiAgICAgICAgICAgICAgICA8L1JlbGF0aW9uYWxGaWx0ZXJJdGVtPgogICAgICAgICAgICAgICAgPFJlbGF0aW9uYWxEYXRhSXRlbSBuYW1lPSJiaTcwNjgiIGJhc2U9ImJpNzA1NCIvPgogICAgICAgICAgICAgICAgPFJlbGF0aW9uYWxEYXRhSXRlbSBuYW1lPSJiaTcxOTgiIGJhc2U9ImJpNzE3NSIvPgogICAgICAgICAgICAgICAgPFJlbGF0aW9uYWxEYXRhSXRlbSBuYW1lPSJiaTczNjkiIGJhc2U9ImJpNDMiLz4KICAgICAgICAgICAgICAgIDxSZWxhdGlvbmFsRGF0YUl0ZW0gbmFtZT0iYmk3MzcwIiBiYXNlPSJiaTY0Ii8+CiAgICAgICAgICAgIDwvQnVzaW5lc3NJdGVtcz4KICAgICAgICAgICAgPERhdGFEZWZpbml0aW9uIG5hbWU9ImRkNjk1NSIgdHlwZT0icmVsYXRpb25hbCIgZGF0YVNvdXJjZT0iZHMzNCI+CiAgICAgICAgICAgICAgICA8UmVsYXRpb25hbFF1ZXJ5IGRldGFpbD0iZmFsc2UiPgogICAgICAgICAgICAgICAgICAgIDxTb3J0SXRlbXM+CiAgICAgICAgICAgICAgICAgICAgICAgIDxTb3J0SXRlbSByZWY9ImJpNjk3OCIgc29ydERpcmVjdGlvbj0iZGVzY2VuZGluZyIvPgogICAgICAgICAgICAgICAgICAgIDwvU29ydEl0ZW1zPgogICAgICAgICAgICAgICAgICAgIDxBeGVzPgogICAgICAgICAgICAgICAgICAgICAgICA8QXhpcyB0eXBlPSJjb2x1bW4iPgogICAgICAgICAgICAgICAgICAgICAgICAgICAgPEJ1c2luZXNzSXRlbSByZWY9ImJpNjk1OCIvPgogICAgICAgICAgICAgICAgICAgICAgICAgICAgPEJ1c2luZXNzSXRlbSByZWY9ImJpNjk2MCIvPgogICAgICAgICAgICAgICAgICAgICAgICAgICAgPEJ1c2luZXNzSXRlbSByZWY9ImJpNjk2NCIvPgogICAgICAgICAgICAgICAgICAgICAgICAgICAgPEJ1c2luZXNzSXRlbSByZWY9ImJpNjk2NyIvPgogICAgICAgICAgICAgICAgICAgICAgICAgICAgPEJ1c2luZXNzSXRlbSByZWY9ImJpNjk3NSIvPgogICAgICAgICAgICAgICAgICAgICAgICAgICAgPEJ1c2luZXNzSXRlbSByZWY9ImJpNjk3OCIvPgogICAgICAgICAgICAgICAgICAgICAgICAgICAgPEJ1c2luZXNzSXRlbSByZWY9ImJpNjk5MiIvPgogICAgICAgICAgICAgICAgICAgICAgICAgICAgPEJ1c2luZXNzSXRlbSByZWY9ImJpNjk5OCIvPgogICAgICAgICAgICAgICAgICAgICAgICAgICAgPEJ1c2luZXNzSXRlbSByZWY9ImJpNzAwNCIvPgogICAgICAgICAgICAgICAgICAgICAgICAgICAgPEJ1c2luZXNzSXRlbSByZWY9ImJpNzA2OCIvPgogICAgICAgICAgICAgICAgICAgICAgICAgICAgPEJ1c2luZXNzSXRlbSByZWY9ImJpNzE5OCIvPgogICAgICAgICAgICAgICAgICAgICAgICA8L0F4aXM+CiAgICAgICAgICAgICAgICAgICAgPC9BeGVzPgogICAgICAgICAgICAgICAgPC9SZWxhdGlvbmFsUXVlcnk+CiAgICAgICAgICAgICAgICA8UmVzdWx0RGVmaW5pdGlvbnM+CiAgICAgICAgICAgICAgICAgICAgPFJlc3VsdERlZmluaXRpb24gbmFtZT0iZGQ2OTU2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wMjIiLz4KICAgICAgICAgICAgICAgIDwvRGV0YWlsRmlsdGVycz4KICAgICAgICAgICAgPC9BcHBsaWVkRmlsdGVycz4KICAgICAgICA8L1BhcmVudERhdGFEZWZpbml0aW9uPgogICAgICAgIDxQYXJlbnREYXRhRGVmaW5pdGlvbiBuYW1lPSJkZDcwNzIiIGRhdGFTb3VyY2U9ImRzODUxIiBjaGlsZFF1ZXJ5UmVsYXRpb25zaGlwPSJpbmRlcGVuZGVudCIgc3RhdHVzPSJleGVjdXRhYmxlIj4KICAgICAgICAgICAgPEJ1c2luZXNzSXRlbXM+CiAgICAgICAgICAgICAgICA8UmVsYXRpb25hbERhdGFJdGVtIG5hbWU9ImJpNzA3MCIgYmFzZT0iYmk5MjQiLz4KICAgICAgICAgICAgICAgIDxSZWxhdGlvbmFsRmlsdGVySXRlbSBuYW1lPSJiaTcwNz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cwLGJpbm5lZH0sJzc0JyksaXNtaXNzaW5nKCR7Ymk3MDcwLGJpbm5lZH0pKTwvRXhwcmVzc2lvbj4KICAgICAgICAgICAgICAgIDwvUmVsYXRpb25hbEZpbHRlckl0ZW0+CiAgICAgICAgICAgICAgICA8UmVsYXRpb25hbERhdGFJdGVtIG5hbWU9ImJpNzM3MSIgYmFzZT0iYmk4NzMiLz4KICAgICAgICAgICAgPC9CdXNpbmVzc0l0ZW1zPgogICAgICAgICAgICA8RGF0YURlZmluaXRpb24gbmFtZT0iZGQ3MDczIiB0eXBlPSJyZWxhdGlvbmFsIiBkYXRhU291cmNlPSJkczg1MSI+CiAgICAgICAgICAgICAgICA8UmVsYXRpb25hbFF1ZXJ5IGRldGFpbD0iZmFsc2UiPgogICAgICAgICAgICAgICAgICAgIDxTb3J0SXRlbXM+CiAgICAgICAgICAgICAgICAgICAgICAgIDxTb3J0SXRlbSByZWY9ImJpNzA3MCIgc29ydERpcmVjdGlvbj0iYXNjZW5kaW5nIi8+CiAgICAgICAgICAgICAgICAgICAgPC9Tb3J0SXRlbXM+CiAgICAgICAgICAgICAgICAgICAgPEF4ZXM+CiAgICAgICAgICAgICAgICAgICAgICAgIDxBeGlzIHR5cGU9ImNvbHVtbiI+CiAgICAgICAgICAgICAgICAgICAgICAgICAgICA8QnVzaW5lc3NJdGVtIHJlZj0iYmk3MDcwIi8+CiAgICAgICAgICAgICAgICAgICAgICAgIDwvQXhpcz4KICAgICAgICAgICAgICAgICAgICA8L0F4ZXM+CiAgICAgICAgICAgICAgICA8L1JlbGF0aW9uYWxRdWVyeT4KICAgICAgICAgICAgICAgIDxSZXN1bHREZWZpbml0aW9ucz4KICAgICAgICAgICAgICAgICAgICA8UmVzdWx0RGVmaW5pdGlvbiBuYW1lPSJkZDcwNj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A3MSIvPgogICAgICAgICAgICAgICAgPC9EZXRhaWxGaWx0ZXJzPgogICAgICAgICAgICA8L0FwcGxpZWRGaWx0ZXJzPgogICAgICAgIDwvUGFyZW50RGF0YURlZmluaXRpb24+CiAgICAgICAgPFBhcmVudERhdGFEZWZpbml0aW9uIG5hbWU9ImRkNzIyMCIgZGF0YVNvdXJjZT0iZHMzNCIgY2hpbGRRdWVyeVJlbGF0aW9uc2hpcD0iaW5kZXBlbmRlbnQiIHN0YXR1cz0iZXhlY3V0YWJsZSI+CiAgICAgICAgICAgIDxCdXNpbmVzc0l0ZW1zPgogICAgICAgICAgICAgICAgPFJlbGF0aW9uYWxEYXRhSXRlbSBuYW1lPSJiaTcyMDUiIGJhc2U9ImJpNDciLz4KICAgICAgICAgICAgICAgIDxSZWxhdGlvbmFsRGF0YUl0ZW0gbmFtZT0iYmk3MjA2IiBiYXNlPSJiaTQ4Ii8+CiAgICAgICAgICAgICAgICA8UmVsYXRpb25hbERhdGFJdGVtIG5hbWU9ImJpNzIwNyIgYmFzZT0iYmk1NCIvPgogICAgICAgICAgICAgICAgPFJlbGF0aW9uYWxEYXRhSXRlbSBuYW1lPSJiaTcyMDgiIGJhc2U9ImJpNDEiLz4KICAgICAgICAgICAgICAgIDxSZWxhdGlvbmFsRGF0YUl0ZW0gbmFtZT0iYmk3MjA5IiBiYXNlPSJiaTQyIi8+CiAgICAgICAgICAgICAgICA8UmVsYXRpb25hbERhdGFJdGVtIG5hbWU9ImJpNzIxMCIgYmFzZT0iYmk0NCIvPgogICAgICAgICAgICAgICAgPFJlbGF0aW9uYWxEYXRhSXRlbSBuYW1lPSJiaTcyMTUiIGJhc2U9ImJpNDAiLz4KICAgICAgICAgICAgICAgIDxSZWxhdGlvbmFsRGF0YUl0ZW0gbmFtZT0iYmk3MjE2IiBiYXNlPSJiaTU4Ii8+CiAgICAgICAgICAgICAgICA8UmVsYXRpb25hbERhdGFJdGVtIG5hbWU9ImJpNzIxNyIgYmFzZT0iYmk2NiIvPgogICAgICAgICAgICAgICAgPFJlbGF0aW9uYWxEYXRhSXRlbSBuYW1lPSJiaTcyMTQiIGJhc2U9ImJpMzkiLz4KICAgICAgICAgICAgICAgIDxSZWxhdGlvbmFsRmlsdGVySXRlbSBuYW1lPSJiaTcyM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jE0LGJpbm5lZH0sJ0lzc3VhbmNlJyksaXNtaXNzaW5nKCR7Ymk3MjE0LGJpbm5lZH0pKTwvRXhwcmVzc2lvbj4KICAgICAgICAgICAgICAgIDwvUmVsYXRpb25hbEZpbHRlckl0ZW0+CiAgICAgICAgICAgICAgICA8UmVsYXRpb25hbERhdGFJdGVtIG5hbWU9ImJpNzIxMiIgYmFzZT0iYmk3MDU0Ii8+CiAgICAgICAgICAgICAgICA8UmVsYXRpb25hbERhdGFJdGVtIG5hbWU9ImJpNzIxOCIgYmFzZT0iYmk3MTc1Ii8+CiAgICAgICAgICAgICAgICA8UmVsYXRpb25hbERhdGFJdGVtIG5hbWU9ImJpNzM3MiIgYmFzZT0iYmk0MyIvPgogICAgICAgICAgICAgICAgPFJlbGF0aW9uYWxEYXRhSXRlbSBuYW1lPSJiaTczNzMiIGJhc2U9ImJpNjQiLz4KICAgICAgICAgICAgPC9CdXNpbmVzc0l0ZW1zPgogICAgICAgICAgICA8RGF0YURlZmluaXRpb24gbmFtZT0iZGQ3MjIxIiB0eXBlPSJyZWxhdGlvbmFsIiBkYXRhU291cmNlPSJkczM0Ij4KICAgICAgICAgICAgICAgIDxSZWxhdGlvbmFsUXVlcnkgZGV0YWlsPSJmYWxzZSI+CiAgICAgICAgICAgICAgICAgICAgPFNvcnRJdGVtcz4KICAgICAgICAgICAgICAgICAgICAgICAgPFNvcnRJdGVtIHJlZj0iYmk3MjEwIiBzb3J0RGlyZWN0aW9uPSJkZXNjZW5kaW5nIi8+CiAgICAgICAgICAgICAgICAgICAgPC9Tb3J0SXRlbXM+CiAgICAgICAgICAgICAgICAgICAgPEF4ZXM+CiAgICAgICAgICAgICAgICAgICAgICAgIDxBeGlzIHR5cGU9ImNvbHVtbiI+CiAgICAgICAgICAgICAgICAgICAgICAgICAgICA8QnVzaW5lc3NJdGVtIHJlZj0iYmk3MjA1Ii8+CiAgICAgICAgICAgICAgICAgICAgICAgICAgICA8QnVzaW5lc3NJdGVtIHJlZj0iYmk3MjA2Ii8+CiAgICAgICAgICAgICAgICAgICAgICAgICAgICA8QnVzaW5lc3NJdGVtIHJlZj0iYmk3MjA3Ii8+CiAgICAgICAgICAgICAgICAgICAgICAgICAgICA8QnVzaW5lc3NJdGVtIHJlZj0iYmk3MjA4Ii8+CiAgICAgICAgICAgICAgICAgICAgICAgICAgICA8QnVzaW5lc3NJdGVtIHJlZj0iYmk3MjA5Ii8+CiAgICAgICAgICAgICAgICAgICAgICAgICAgICA8QnVzaW5lc3NJdGVtIHJlZj0iYmk3MjEwIi8+CiAgICAgICAgICAgICAgICAgICAgICAgICAgICA8QnVzaW5lc3NJdGVtIHJlZj0iYmk3MjE1Ii8+CiAgICAgICAgICAgICAgICAgICAgICAgICAgICA8QnVzaW5lc3NJdGVtIHJlZj0iYmk3MjE2Ii8+CiAgICAgICAgICAgICAgICAgICAgICAgICAgICA8QnVzaW5lc3NJdGVtIHJlZj0iYmk3MjE3Ii8+CiAgICAgICAgICAgICAgICAgICAgICAgICAgICA8QnVzaW5lc3NJdGVtIHJlZj0iYmk3MjEyIi8+CiAgICAgICAgICAgICAgICAgICAgICAgICAgICA8QnVzaW5lc3NJdGVtIHJlZj0iYmk3MjE4Ii8+CiAgICAgICAgICAgICAgICAgICAgICAgIDwvQXhpcz4KICAgICAgICAgICAgICAgICAgICA8L0F4ZXM+CiAgICAgICAgICAgICAgICA8L1JlbGF0aW9uYWxRdWVyeT4KICAgICAgICAgICAgICAgIDxSZXN1bHREZWZpbml0aW9ucz4KICAgICAgICAgICAgICAgICAgICA8UmVzdWx0RGVmaW5pdGlvbiBuYW1lPSJkZDcyMTM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Ix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Bmb3JtYXQ9IkNPTU1BMzIuNC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bGFiZWw9IlNvZnQgQnVsbGV0IEluZGljYXRvciIgeHJlZj0iU09GVEJVTExFVCIvPgogICAgICAgICAgICAgICAgPERhdGFJdGVtIG5hbWU9ImJpNjYiIHhyZWY9IlJBVEVfSU5ERVhfU1BSRUFEIiBmb3JtYXQ9IkNPTU1BMzIuN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wNTQ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E3NSIgbGFiZWw9IlNvZnQgQnVsbGV0IiB1c2FnZT0iY2F0ZWdvcmljYWwiIGZvcm1hdD0iJC4iIGFnZ3JlZ2F0aW9uPSJzdW0iIGRhdGFUeXBlPSJzdHJpbmciPgogICAgICAgICAgICAgICAgICAgIDxFeHByZXNzaW9uPmNvbmQobm90TWlzc2luZygke2JpNjUsYmlubmVkfSksJ1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RGF0YUl0ZW0gbmFtZT0iYmk2OTI0IiB4cmVmPSJBRERJVElPTkFMX1RSVVNURUVfT0MiLz4KICAgICAgICAgICAgICAgIDxEYXRhSXRlbSBuYW1lPSJiaTY5MjUiIHhyZWY9IkNPTExfRVhDRVNTX1ZPTFVOVEFSWSIvPgogICAgICAgICAgICAgICAgPERhdGFJdGVtIG5hbWU9ImJpNjkyNiIgeHJlZj0iQ09MTF9FWENFU1NfVFJVU1RFRSIvPgogICAgICAgICAgICAgICAgPERhdGFJdGVtIG5hbWU9ImJpNjkyNyIgeHJlZj0iQ09NUF9MRUdBQ1lfSVNTVUFOQ0VTX0VVUiIvPgogICAgICAgICAgICAgICAgPERhdGFJdGVtIG5hbWU9ImJpNjkyOCIgeHJlZj0iTElRVUlEQVRJT05fQ09TVFNfRVVSIi8+CiAgICAgICAgICAgICAgICA8RGF0YUl0ZW0gbmFtZT0iYmk2OTI5IiB4cmVmPSJDUF9JTlRFUkVTVF9FVVIiLz4KICAgICAgICAgICAgICAgIDxEYXRhSXRlbSBuYW1lPSJiaTY5MzAiIHhyZWY9IkNPVl9CT05EX0lOVEVSRVNUX0VVUiIvPgogICAgICAgICAgICAgICAgPERhdGFJdGVtIG5hbWU9ImJpNjkzMSIgeHJlZj0iSVNTX1BPVF9FVVJfVFJVU1RFRSIvPgogICAgICAgICAgICAgICAgPERhdGFJdGVtIG5hbWU9ImJpNjkzMiIgeHJlZj0iSVNTX1BPVF9FVVJfVk9MVU5UQVJZIi8+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28vd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RGF0YUl0ZW0gbmFtZT0iYmk2OTIzIiB4cmVmPSJDVVNUX1JJU0tfQ0xBU1M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MDMsYmk3MzA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MDUsYmk3MzA2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3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4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ksYmk3MzEw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x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x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YsYmk3MzE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OSxiaTczMj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xLGJpNzMy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5LGJpNzMz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zMz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zND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z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Mz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D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T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y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M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Q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1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DY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0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4LGJpNzM0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UwLGJpNzM1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MixiaTczNT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U1LGJpNzM1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1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1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j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jEsYmk3MzY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jMsYmk3MzY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j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jYsYmk3MzY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Y4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E5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jksYmk3Mzcw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E5O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3MT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MjE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3MixiaTczNzM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MjE4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ICAgIDxQcm9tcHREZWZpbml0aW9uIG5hbWU9InByNjkzOSIgZGF0YT0iZGQ2OTM3IiByZXN1bHREZWZpbml0aW9ucz0iZGQ2OTM1IiBsYWJlbFZhcmlhYmxlPSJiaTY5MzQiIHZhbHVlVmFyaWFibGU9ImJpNjkzNCI+CiAgICAgICAgICAgIDxEZWZhdWx0VmFsdWU+CiAgICAgICAgICAgICAgICA8U3RyaW5nPjcxPC9TdHJpbmc+CiAgICAgICAgICAgIDwvRGVmYXVsdFZhbHVlPgogICAgICAgICAgICA8U3RyaW5nQ29uc3RyYWludCByZXF1aXJlZD0idHJ1ZSIvPgogICAgICAgIDwvUHJvbXB0RGVmaW5pdGlvbj4KICAgICAgICA8UHJvbXB0RGVmaW5pdGlvbiBuYW1lPSJwcjcwNzQiIGRhdGE9ImRkNzA3MiIgcmVzdWx0RGVmaW5pdGlvbnM9ImRkNzA2OSIgbGFiZWxWYXJpYWJsZT0iYmk3MDcwIiB2YWx1ZVZhcmlhYmxlPSJiaTcwNz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kzMyIgbGFiZWw9Iklzc3VhbmNlcyBNb3J0Z2FnZSI+CiAgICAgICAgICAgIDxIZWFkZXIgbG9jYXRpb249InRvcC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DEiIHJlZj0idmU2OTQw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TIiIHJlZj0idmU2OTUz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A5NiIgbGFiZWw9Iklzc3VhbmNlcyBQdWJsaWM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Dc2IiByZWY9InZlNzA3N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zIiByZWY9InZlNzIyM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czMTY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3MzAz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czMDk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zMwNS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czMTU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MxO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zMjE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MzI5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MxM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MzM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zMDg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MwN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MzEw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zMDQ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M0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MzA2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MzM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Mx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MyN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MyN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MyN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MyN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MyO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MzM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MxM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MxM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MxN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zMzQ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zMTc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zMjA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zMjI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zMjM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zMzA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MzM1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MzMy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MzN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zMzc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MzM4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M0MS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zNDI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MzQz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M0N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zND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zNDg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zNTA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zNTI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zNTQ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zNTU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zNDk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zNTE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zNTM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zNTY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MzQ2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MzQ3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MzU4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MzU5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MzYw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MzYx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MzYz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MzY1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MzY2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M1N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zNjI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MzY0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zNjc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MzY4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M2OS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M3MC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zNzE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Mzcy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Mzcz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3MD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TAtMTV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ItMTAtMTVUMTE6MTI6MjEuNDg1WiIvPgogICAgICAgICAgICA8L0VkaXRvcj4KICAgICAgICA8L0VkaXRvcnM+CiAgICA8L0hpc3Rvcnk+CiAgICA8U0FTUmVwb3J0U3RhdGUgZGF0ZT0iMjAyMi0xMC0xNVQxMToxMTo1MFoiPgogICAgICAgIDxWaWV3IGN1cnJlbnRTZWN0aW9uPSJ2aTY1NjAi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kxOC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UHJvbXB0U3RhdGUgZWxlbWVudD0idmU2OTQwIj4KICAgICAgICAgICAgICAgIDxTZWxlY3Rpb25zPgogICAgICAgICAgICAgICAgICAgIDxTZWxlY3Rpb24+ZXEoJHtiaTY5MzR9LCc3MScpPC9TZWxlY3Rpb24+CiAgICAgICAgICAgICAgICA8L1NlbGVjdGlvbnM+CiAgICAgICAgICAgIDwvUHJvbXB0U3RhdGU+CiAgICAgICAgICAgIDxQcm9tcHRTdGF0ZSBlbGVtZW50PSJ2ZTcwNzUiPgogICAgICAgICAgICAgICAgPFNlbGVjdGlvbnM+CiAgICAgICAgICAgICAgICAgICAgPFNlbGVjdGlvbj5lcSgke2JpNzA3MH0sJzc0Jyk8L1NlbGVjdGlvbj4KICAgICAgICAgICAgICAgIDwvU2VsZWN0aW9ucz4KICAgICAgICAgICAgPC9Qcm9tcHRTdGF0ZT4KICAgICAgICAgICAgPENyb3NzdGFiU3RhdGUgZWxlbWVudD0idmU2NTUzIj4KICAgICAgICAgICAgICAgIDxTZWxlY3Rpb25zPgogICAgICAgICAgICAgICAgICAgIDxTZWxlY3Rpb24gcmVzdWx0RGVmaW5pdGlvbj0iZGQ2NTUyIj5hbmQoZXEoJHtiaTY1NDl9LCcxc3QgbGllbiAvIE5vIHByaW9yIHJhbmtzJyksZXEoJHtiaTY1NDd9LDIyOTE4KSk8L1NlbGVjdGlvbj4KICAgICAgICAgICAgICAgIDwvU2VsZWN0aW9ucz4KICAgICAgICAgICAgPC9Dcm9zc3RhYlN0YXRlPgogICAgICAgIDwvVmlzdWFsRWxlbWVudHM+CiAgICA8L1NBU1JlcG9ydFN0YXRlPgo8L1NBU1JlcG9ydD4K</data>
</ReportState>
</file>

<file path=customXml/item227.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wN1QwOTowNjo0Nl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A3VDA2OjM1OjM2LjU4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M4IiBhdmFpbGFibGVSb3dDb3VudD0iMzgiIHNpemU9IjMwNCIgZGF0YUxheW91dD0ibWluaW1hbCIgZ3JhbmRUb3RhbD0iZmFsc2UiIGlzSW5kZXhlZD0iZmFsc2UiIGNvbnRlbnRLZXk9IllKMklUR05QMlE2S1hPVTVIVjdVRU9ET0tLWExVQktJIj4KICAgICAgICAgICAgICAgIDwhW0NEQVRBWz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MjI1MDg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3MjgiIGJhc2U9ImJpMjkiLz4KICAgICAgICAgICAgICAgIDxSZWxhdGlvbmFsRGF0YUl0ZW0gbmFtZT0iYmk2NzI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3MzAiIGJhc2U9ImJpODczIi8+CiAgICAgICAgICAgICAgICA8UmVsYXRpb25hbERhdGFJdGVtIG5hbWU9ImJpNjcz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3Mz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NZWFzdXJlU29ydEl0ZW0gcmVmPSJiaTY5OSIgc29ydERpcmVjdGlvbj0iZGVzY2VuZGluZyIv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zMy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M0IiBiYXNlPSJiaTI5Ii8+CiAgICAgICAgICAgICAgICA8UmVsYXRpb25hbERhdGFJdGVtIG5hbWU9ImJpNjczN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3Mz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NzM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kZ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Y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NzM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cz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3ND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c0MSIgYmFzZT0iYmkxMDU5Ii8+CiAgICAgICAgICAgICAgICA8UmVsYXRpb25hbERhdGFJdGVtIG5hbWU9ImJpNjc0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TWVhc3VyZVNvcnRJdGVtIHJlZj0iYmkxNjMwIiBzb3J0RGlyZWN0aW9uPSJhc2NlbmRpbmciL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NzQz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3NDQiIGJhc2U9ImJpMTA1OSIvPgogICAgICAgICAgICAgICAgPFJlbGF0aW9uYWxEYXRhSXRlbSBuYW1lPSJiaTY3NDU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E1lYXN1cmVTb3J0SXRlbSByZWY9ImJpMTk2NiIgc29ydERpcmVjdGlvbj0iYXNjZW5kaW5nIi8+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jc0NiIgYmFzZT0iYmkxMDU5Ii8+CiAgICAgICAgICAgICAgICA8UmVsYXRpb25hbERhdGFJdGVtIG5hbWU9ImJpNjc0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Y3ND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E1lYXN1cmVTb3J0SXRlbSByZWY9ImJpMTk3MyIgc29ydERpcmVjdGlvbj0iYXNjZW5kaW5nIi8+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c0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3NT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NzU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NzU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3NT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E1lYXN1cmVTb3J0SXRlbSByZWY9ImJpMjcwNyIgc29ydERpcmVjdGlvbj0iYXNjZW5kaW5nIj4KICAgICAgICAgICAgICAgICAgICAgICAgICAgIDxTb3J0TWVtYmVyIHJlZj0iYmkyNjM3Ij4nUmVzaWRlbnRpYWwnPC9Tb3J0TWVtYmVyPgogICAgICAgICAgICAgICAgICAgICAgICA8L01lYXN1cmVTb3J0SXRlbT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NzU0IiBiYXNlPSJiaTEwNTkiLz4KICAgICAgICAgICAgICAgIDxSZWxhdGlvbmFsRGF0YUl0ZW0gbmFtZT0iYmk2NzU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3NT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3NT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c1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3NT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3Nj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NzY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c2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3Nj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3Nj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NzY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3Nj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3Nj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3Nj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c2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Nzc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Nzc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3N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c3MyIgYmFzZT0iYmk5MjQiLz4KICAgICAgICAgICAgICAgIDxSZWxhdGlvbmFsRGF0YUl0ZW0gbmFtZT0iYmk2Nzc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TWVhc3VyZVNvcnRJdGVtIHJlZj0iYmk2NDcyIiBzb3J0RGlyZWN0aW9uPSJhc2NlbmRpbmciL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Nzc1IiBiYXNlPSJiaTkyNCIvPgogICAgICAgICAgICAgICAgPFJlbGF0aW9uYWxEYXRhSXRlbSBuYW1lPSJiaTY3NzY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c3NyIgYmFzZT0iYmk5MjQiLz4KICAgICAgICAgICAgICAgIDxSZWxhdGlvbmFsRGF0YUl0ZW0gbmFtZT0iYmk2Nzc4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3Nzk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E1lYXN1cmVTb3J0SXRlbSByZWY9ImJpNjUyOSIgc29ydERpcmVjdGlvbj0iYXNjZW5kaW5nIi8+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jc4MCIgYmFzZT0iYmk5MjQiLz4KICAgICAgICAgICAgICAgIDxSZWxhdGlvbmFsRGF0YUl0ZW0gbmFtZT0iYmk2Nzgx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jc4Mi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Y3ODM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jc4NC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2Nzg1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Y3ODYiIGJhc2U9ImJpMzEiLz4KICAgICAgICAgICAgICAgIDxSZWxhdGlvbmFsRGF0YUl0ZW0gbmFtZT0iYmk2Nzg3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Y3ODgiIGJhc2U9ImJpMzEiLz4KICAgICAgICAgICAgICAgIDxSZWxhdGlvbmFsRGF0YUl0ZW0gbmFtZT0iYmk2Nzg5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jc5MC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Y3OTEiIGJhc2U9ImJpOTI0Ii8+CiAgICAgICAgICAgICAgICA8UmVsYXRpb25hbERhdGFJdGVtIG5hbWU9ImJpNjc5Mi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RGlyZWN0IGNsYWltIGFnYWluc3Qgc292ZXJlaWdu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RGlyZWN0IGNsYWltIGFnYWluc3QgcmVnaW9uL2ZlZGVyYWwgc3RhdGUnLGNvbmQoaW4oJHtiaTg2NSxiaW5uZWR9LCdPODQuMTEwLTIxJywnTzg0LjExMC0zMycsJ084NC4xMTAtMjInLCdPODQuMTEwLTIzJywnTzg0LjI1MC0wMycsJ0UzNi4wMDAtMDAnLCdFMzcuMDAwLTAwJywnRTM4LjExMC0wMCcsJ084NC4xMjAtMjEnLCdPODQuMTIwLTIyJyksJ0RpcmVjdCBjbGFpbSBhZ2FpbnN0IG11bmljaXBhbGl0eScsY29uZChlcSgke2JpODg2LGJpbm5lZH0sJ0VJRkxMVUxVQk8wMScpLCdEaXJlY3QgY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0xvYW4gd2l0aCBndWFyYW50ZWUgb2Ygc292ZXJlaWdu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TG9hbiB3aXRoIGd1YXJhbnRlZSBvZiByZWdpb24vZmVkZXJhbCBzdGF0ZScsY29uZChvcihpbigke2JpODgyLGJpbm5lZH0sJ084NC4xMTAtMjEnLCdPODQuMTEwLTMzJywnTzg0LjI1MC0wMycpLGluKCR7Ymk4NzEsYmlubmVkfSwnRE9STkJJUk5TRUlMJywnRUJTJywnV09ITkJBVUdFMScpKSwnTG9hbiB3aXRoIGd1YXJhbnRlZSBvZiBtdW5pY2lwYWxpdHk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0g4omkIDI0IG1vbnRocycsY29uZChsdCgke2JpODc1LHJhd30sMzYpLCfiiaUgMjQtIOKJpCAzNiBtb250aHMnLGNvbmQobHQoJHtiaTg3NSxyYXd9LDYwKSwn4omlIDM2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F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vL3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EaXJlY3QgY2xhaW0gYWdhaW5zdCBzb3ZlcmVpZ24nLCdMb2FuIHdpdGggZ3VhcmFudGVlIG9mIHNvdmVyZWlnbicpLCdTb3ZlcmVpZ25zJyxjb25kKGluKCR7YmkxODk1LGJpbm5lZH0sJ0RpcmVjdCBjbGFpbSBhZ2FpbnN0IHJlZ2lvbi9mZWRlcmFsIHN0YXRlJywnTG9hbiB3aXRoIGd1YXJhbnRlZSBvZiByZWdpb24vZmVkZXJhbCBzdGF0ZScpLCdSZWdpb25hbC9mZWRlcmFsIGF1dGhvcml0aWVzJyxjb25kKGluKCR7YmkxODk1LGJpbm5lZH0sJ0RpcmVjdCBjbGFpbSBhZ2FpbnN0IG11bmljaXBhbGl0eScsJ0xvYW4gd2l0aCBndWFyYW50ZWUgb2YgbXVuaWNpcGFsaXR5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jgsYmk2NzI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zAsYmk2NzM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QsYmk2NzM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Mz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Q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DA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xLGJpNjc0Mj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M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0LGJpNjc0NT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YsYmk2NzQ3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g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O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w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x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y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M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QsYmk2NzU1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Y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c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Q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4PC9Qcm9wZXJ0eT4KICAgICAgICAgICAgPC9FZGl0b3JQcm9wZXJ0aWVzPgogICAgICAgICAgICA8TGlua0Jhci8+CiAgICAgICAgPC9Qcm9tcHQ+CiAgICAgICAgPFByb21wdCBuYW1lPSJ2ZTM1NjkiIGxhYmVsPSJCdXR0b24gQ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5PC9Qcm9wZXJ0eT4KICAgICAgICAgICAgPC9FZGl0b3JQcm9wZXJ0aWVzPgogICAgICAgICAgICA8TGlua0Jhci8+CiAgICAgICAgPC9Qcm9tcHQ+CiAgICAgICAgPFByb21wdCBuYW1lPSJ2ZTM1OTYiIGxhYmVsPSJCdXR0b24gQmFyIC0gUmVmaW5hbmNpbmcgTWFya2VyIDQ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Yw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T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j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M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2ND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CYXIgLSBSZWZpbmFuY2luZyBNYXJrZXIgMyAoMSk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xPC9Qcm9wZXJ0eT4KICAgICAgICAgICAgPC9FZGl0b3JQcm9wZXJ0aWVzPgogICAgICAgICAgICA8TGlua0Jhci8+CiAgICAgICAgPC9Qcm9tcHQ+CiAgICAgICAgPFByb21wdCBuYW1lPSJ2ZTY0NjkiIGxhYmVsPSJCdXR0b24gQmFyIC0gQVRUIEFzc2V0IFR5cGUgMSAoMSk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MsYmk2Nzc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UsYmk2Nzc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3LGJpNjc3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AsYmk2Nzg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TY2hhbHRmbMOkY2hlbmxlaXN0ZSAtIFJlZmluYW5jaW5nIE1hcmtlciAxICgxKS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ODI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M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0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T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ixiaTY3ODc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4OCxiaTY3OD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MD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MSxiaTY3OTI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NzE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1NTM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NzQ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cy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NzM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3Mz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NzQ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3ND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NzQ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c1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3MzY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c2N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NzMz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3MzI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czN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NzI5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3NjU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czMS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3NTg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3NDM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3NDk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3NTA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3NTE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3NTI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3NTM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3NTY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3Mzc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3Mzg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3Mzk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NzU5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NzQy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NzQ1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NzQ3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NzQ4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NzU1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c2MC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c1Ny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3NjE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NzYy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c2My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3NjY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NzY3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c2O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3Njk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Nzcw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Nzcz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Nzc1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Nzc3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Nzc5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Nzgw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Nzc0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Nzc2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Nzc4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Nzgx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c3MS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c3Mi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c4My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c4NC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c4NS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c4Ni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c4O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c5MC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c5MS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3ODI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Nzg3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c4O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Nzky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zAt4omkNDAlJzwvVmFsdWVFeHByZXNzaW9uPgogICAgICAgICAgICAgICAgPFRlc3RFeHByZXNzaW9uPmJldHdlZW4oJHt2YXIxMzMscmF3fSwwLDAuNCk8L1Rlc3RFeHByZXNzaW9uPgogICAgICAgICAgICA8L0dyb3VwPgogICAgICAgICAgICA8R3JvdXA+CiAgICAgICAgICAgICAgICA8VmFsdWVFeHByZXNzaW9uPicmZ3Q7NDAlLeKJpDUwJSc8L1ZhbHVlRXhwcmVzc2lvbj4KICAgICAgICAgICAgICAgIDxUZXN0RXhwcmVzc2lvbj5iZXR3ZWVuKCR7dmFyMTMzLHJhd30sMC40LDAuNSk8L1Rlc3RFeHByZXNzaW9uPgogICAgICAgICAgICA8L0dyb3VwPgogICAgICAgICAgICA8R3JvdXA+CiAgICAgICAgICAgICAgICA8VmFsdWVFeHByZXNzaW9uPicmZ3Q7NTAlLeKJpDYwJSc8L1ZhbHVlRXhwcmVzc2lvbj4KICAgICAgICAgICAgICAgIDxUZXN0RXhwcmVzc2lvbj5iZXR3ZWVuKCR7dmFyMTMzLHJhd30sMC41LDAuNik8L1Rlc3RFeHByZXNzaW9uPgogICAgICAgICAgICA8L0dyb3VwPgogICAgICAgICAgICA8R3JvdXA+CiAgICAgICAgICAgICAgICA8VmFsdWVFeHByZXNzaW9uPicmZ3Q7NjAlLeKJpDcwJSc8L1ZhbHVlRXhwcmVzc2lvbj4KICAgICAgICAgICAgICAgIDxUZXN0RXhwcmVzc2lvbj5iZXR3ZWVuKCR7dmFyMTMzLHJhd30sMC42LDAuNyk8L1Rlc3RFeHByZXNzaW9uPgogICAgICAgICAgICA8L0dyb3VwPgogICAgICAgICAgICA8R3JvdXA+CiAgICAgICAgICAgICAgICA8VmFsdWVFeHByZXNzaW9uPicmZ3Q7NzAlLeKJpDgwJSc8L1ZhbHVlRXhwcmVzc2lvbj4KICAgICAgICAgICAgICAgIDxUZXN0RXhwcmVzc2lvbj5iZXR3ZWVuKCR7dmFyMTMzLHJhd30sMC43LDAuOCk8L1Rlc3RFeHByZXNzaW9uPgogICAgICAgICAgICA8L0dyb3VwPgogICAgICAgICAgICA8R3JvdXA+CiAgICAgICAgICAgICAgICA8VmFsdWVFeHByZXNzaW9uPicmZ3Q7ODAlLeKJpDkwJSc8L1ZhbHVlRXhwcmVzc2lvbj4KICAgICAgICAgICAgICAgIDxUZXN0RXhwcmVzc2lvbj5iZXR3ZWVuKCR7dmFyMTMzLHJhd30sMC44LDAuOSk8L1Rlc3RFeHByZXNzaW9uPgogICAgICAgICAgICA8L0dyb3VwPgogICAgICAgICAgICA8R3JvdXA+CiAgICAgICAgICAgICAgICA8VmFsdWVFeHByZXNzaW9uPicmZ3Q7OTAlLeKJpDEwMCUnPC9WYWx1ZUV4cHJlc3Npb24+CiAgICAgICAgICAgICAgICA8VGVzdEV4cHJlc3Npb24+YmV0d2Vlbigke3ZhcjEzMyxyYXd9LDAuOSwxKTwvVGVzdEV4cHJlc3Npb24+CiAgICAgICAgICAgIDwvR3JvdXA+CiAgICAgICAgICAgIDxPdGhlcj4KICAgICAgICAgICAgICAgIDxWYWx1ZUV4cHJlc3Npb24+JyZndDsxMD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wLeKJpDQwJSc8L1ZhbHVlRXhwcmVzc2lvbj4KICAgICAgICAgICAgICAgIDxUZXN0RXhwcmVzc2lvbj5iZXR3ZWVuKCR7dmFyOTgwLHJhd30sMCwwLjQpPC9UZXN0RXhwcmVzc2lvbj4KICAgICAgICAgICAgPC9Hcm91cD4KICAgICAgICAgICAgPEdyb3VwPgogICAgICAgICAgICAgICAgPFZhbHVlRXhwcmVzc2lvbj4nJmd0OzQwJS3iiaQ1MCUnPC9WYWx1ZUV4cHJlc3Npb24+CiAgICAgICAgICAgICAgICA8VGVzdEV4cHJlc3Npb24+YmV0d2Vlbigke3Zhcjk4MCxyYXd9LDAuNCwwLjUpPC9UZXN0RXhwcmVzc2lvbj4KICAgICAgICAgICAgPC9Hcm91cD4KICAgICAgICAgICAgPEdyb3VwPgogICAgICAgICAgICAgICAgPFZhbHVlRXhwcmVzc2lvbj4nJmd0OzUwJS3iiaQ2MCUnPC9WYWx1ZUV4cHJlc3Npb24+CiAgICAgICAgICAgICAgICA8VGVzdEV4cHJlc3Npb24+YmV0d2Vlbigke3Zhcjk4MCxyYXd9LDAuNSwwLjYpPC9UZXN0RXhwcmVzc2lvbj4KICAgICAgICAgICAgPC9Hcm91cD4KICAgICAgICAgICAgPEdyb3VwPgogICAgICAgICAgICAgICAgPFZhbHVlRXhwcmVzc2lvbj4nJmd0OzYwJS3iiaQ3MCUnPC9WYWx1ZUV4cHJlc3Npb24+CiAgICAgICAgICAgICAgICA8VGVzdEV4cHJlc3Npb24+YmV0d2Vlbigke3Zhcjk4MCxyYXd9LDAuNiwwLjcpPC9UZXN0RXhwcmVzc2lvbj4KICAgICAgICAgICAgPC9Hcm91cD4KICAgICAgICAgICAgPEdyb3VwPgogICAgICAgICAgICAgICAgPFZhbHVlRXhwcmVzc2lvbj4nJmd0OzcwJS3iiaQ4MCUnPC9WYWx1ZUV4cHJlc3Npb24+CiAgICAgICAgICAgICAgICA8VGVzdEV4cHJlc3Npb24+YmV0d2Vlbigke3Zhcjk4MCxyYXd9LDAuNywwLjgpPC9UZXN0RXhwcmVzc2lvbj4KICAgICAgICAgICAgPC9Hcm91cD4KICAgICAgICAgICAgPEdyb3VwPgogICAgICAgICAgICAgICAgPFZhbHVlRXhwcmVzc2lvbj4nJmd0OzgwJS3iiaQ5MCUnPC9WYWx1ZUV4cHJlc3Npb24+CiAgICAgICAgICAgICAgICA8VGVzdEV4cHJlc3Npb24+YmV0d2Vlbigke3Zhcjk4MCxyYXd9LDAuOCwwLjkpPC9UZXN0RXhwcmVzc2lvbj4KICAgICAgICAgICAgPC9Hcm91cD4KICAgICAgICAgICAgPEdyb3VwPgogICAgICAgICAgICAgICAgPFZhbHVlRXhwcmVzc2lvbj4nJmd0OzkwJS3iiaQxMDAlJzwvVmFsdWVFeHByZXNzaW9uPgogICAgICAgICAgICAgICAgPFRlc3RFeHByZXNzaW9uPmJldHdlZW4oJHt2YXI5ODAscmF3fSwwLjksMSk8L1Rlc3RFeHByZXNzaW9uPgogICAgICAgICAgICA8L0dyb3VwPgogICAgICAgICAgICA8T3RoZXI+CiAgICAgICAgICAgICAgICA8VmFsdWVFeHByZXNzaW9uPicmZ3Q7MTAw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RGlyZWN0IGNsYWltIGFnYWluc3Qgc292ZXJlaWduPC9WYWx1ZT4KICAgICAgICAgICAgPFZhbHVlPkxvYW4gd2l0aCBndWFyYW50ZWUgb2Ygc292ZXJlaWduPC9WYWx1ZT4KICAgICAgICAgICAgPFZhbHVlPkRpcmVjdCBjbGFpbSBhZ2FpbnN0IHJlZ2lvbi9mZWRlcmFsIHN0YXRlPC9WYWx1ZT4KICAgICAgICAgICAgPFZhbHVlPkxvYW4gd2l0aCBndWFyYW50ZWUgb2YgcmVnaW9uL2ZlZGVyYWwgc3RhdGU8L1ZhbHVlPgogICAgICAgICAgICA8VmFsdWU+RGlyZWN0IGNsYWltIGFnYWluc3QgbXVuaWNpcGFsaXR5PC9WYWx1ZT4KICAgICAgICAgICAgPFZhbHVlPkxvYW4gd2l0aCBndWFyYW50ZWUgb2YgbXVuaWNpcGFsaXR5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EtMTAtMD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DdUMDk6MDY6NDYuMzM0WiIvPgogICAgICAgICAgICA8L0VkaXRvcj4KICAgICAgICA8L0VkaXRvcnM+CiAgICA8L0hpc3Rvcnk+CiAgICA8U0FTUmVwb3J0U3RhdGU+CiAgICAgICAgPFZpZXcgY3VycmVudFNlY3Rpb249InZpMTA1NSIvPgogICAgICAgIDxWaXN1YWxFbGVtZW50cz4KICAgICAgICAgICAgPFByb21wdFN0YXRlIGVsZW1lbnQ9InZlMTIzNiI+CiAgICAgICAgICAgICAgICA8U2VsZWN0aW9ucz4KICAgICAgICAgICAgICAgICAgICA8U2VsZWN0aW9uPmVxKCR7YmkxMjQx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Qcm9tcHRTdGF0ZSBlbGVtZW50PSJ2ZTcyMyI+CiAgICAgICAgICAgICAgICA8U2VsZWN0aW9ucz4KICAgICAgICAgICAgICAgICAgICA8U2VsZWN0aW9uPmVxKCR7Ymk3Mjh9LDIyNTUzKTwvU2VsZWN0aW9uPgogICAgICAgICAgICAgICAgPC9TZWxlY3Rpb25zPgogICAgICAgICAgICA8L1Byb21wdFN0YXRlPgogICAgICAgICAgICA8UHJvbXB0U3RhdGUgZWxlbWVudD0idmUzNTQwIj4KICAgICAgICAgICAgICAgIDxTZWxlY3Rpb25zPgogICAgICAgICAgICAgICAgICAgIDxTZWxlY3Rpb24+ZXEoJHtiaTM1MzZ9LCc3MScpPC9TZWxlY3Rpb24+CiAgICAgICAgICAgICAgICA8L1NlbGVjdGlvbnM+CiAgICAgICAgICAgIDwvUHJvbXB0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UHJvbXB0U3RhdGUgZWxlbWVudD0idmU2NjA1Ij4KICAgICAgICAgICAgICAgIDxTZWxlY3Rpb25zPgogICAgICAgICAgICAgICAgICAgIDxTZWxlY3Rpb24+ZXEoJHtiaTY2MDB9LCc3NCcpPC9TZWxlY3Rpb24+CiAgICAgICAgICAgICAgICA8L1NlbGVjdGlvbnM+CiAgICAgICAgICAgIDwvUHJvbXB0U3RhdGU+CiAgICAgICAgICAgIDxDcm9zc3RhYlN0YXRlIGVsZW1lbnQ9InZlNzE1Ij4KICAgICAgICAgICAgICAgIDxTZWxlY3Rpb25zPgogICAgICAgICAgICAgICAgICAgIDxTZWxlY3Rpb24gcmVzdWx0RGVmaW5pdGlvbj0iZGQxMDM5Ij5hbmQoZXEoJHtiaTcxOX0sJ0JPTkQnKSxlcSgke2JpNzIwfSwnRVVSJykpPC9TZWxlY3Rpb24+CiAgICAgICAgICAgICAgICA8L1NlbGVjdGlvbnM+CiAgICAgICAgICAgIDwvQ3Jvc3N0YWJTdGF0ZT4KICAgICAgICAgICAgPENyb3NzdGFiU3RhdGUgZWxlbWVudD0idmUxNDQyIj4KICAgICAgICAgICAgICAgIDxTZWxlY3Rpb25zPgogICAgICAgICAgICAgICAgICAgIDxTZWxlY3Rpb24gcmVzdWx0RGVmaW5pdGlvbj0iZGQxNDQ1Ij5hbmQoZXEoJHtiaTE2MjJ9LDIyNTUzKSxlcSgke2JpMTQ2NX0sJyZndDswIC0gJmx0Oz0xMDAsMDAwJykpPC9TZWxlY3Rpb24+CiAgICAgICAgICAgICAgICA8L1NlbGVjdGlvbnM+CiAgICAgICAgICAgIDwvQ3Jvc3N0YWJTdGF0ZT4KICAgICAgICAgICAgPENyb3NzdGFiU3RhdGUgZWxlbWVudD0idmUxODEzIj4KICAgICAgICAgICAgICAgIDxTZWxlY3Rpb25zPgogICAgICAgICAgICAgICAgICAgIDxTZWxlY3Rpb24gcmVzdWx0RGVmaW5pdGlvbj0iZGQxODEyIj5hbmQoZXEoJHtiaTE4MDh9LDIyNTUzKSxlcSgke2JpMTkyNn0sJyZndDsxMDAlJykpPC9TZWxlY3Rpb24+CiAgICAgICAgICAgICAgICA8L1NlbGVjdGlvbnM+CiAgICAgICAgICAgIDwvQ3Jvc3N0YWJTdGF0ZT4KICAgICAgICAgICAgPENyb3NzdGFiU3RhdGUgZWxlbWVudD0idmUxOTQxIj4KICAgICAgICAgICAgICAgIDxTZWxlY3Rpb25zPgogICAgICAgICAgICAgICAgICAgIDxTZWxlY3Rpb24gcmVzdWx0RGVmaW5pdGlvbj0iZGQxOTQwIj5hbmQoZXEoJHtiaTE5MzZ9LDIyNTUzKSxlcSgke2JpMTk1Nn0sJyZndDsxMDAlJykpPC9TZWxlY3Rpb24+CiAgICAgICAgICAgICAgICA8L1NlbGVjdGlvbnM+CiAgICAgICAgICAgIDwvQ3Jvc3N0YWJTdGF0ZT4KICAgICAgICAgICAgPENyb3NzdGFiU3RhdGUgZWxlbWVudD0idmUxOTgxIj4KICAgICAgICAgICAgICAgIDxTZWxlY3Rpb25zPgogICAgICAgICAgICAgICAgICAgIDxTZWxlY3Rpb24gcmVzdWx0RGVmaW5pdGlvbj0iZGQxOTgwIj5hbmQoZXEoJHtiaTE5NzZ9LDIyNTUzKSxlcSgke2JpMTk5Nn0sJ1Jlc2lkZW50aWFsJyksZXEoJHtiaTMzMjd9LCdvL3cgQnVpbGRpbmdzIGxhbmQnKSk8L1NlbGVjdGlvbj4KICAgICAgICAgICAgICAgIDwvU2VsZWN0aW9ucz4KICAgICAgICAgICAgPC9Dcm9zc3RhYlN0YXRlPgogICAgICAgICAgICA8Q3Jvc3N0YWJTdGF0ZSBlbGVtZW50PSJ2ZTY0ODEiPgogICAgICAgICAgICAgICAgPFNlbGVjdGlvbnM+CiAgICAgICAgICAgICAgICAgICAgPFNlbGVjdGlvbiByZXN1bHREZWZpbml0aW9uPSJkZDY0ODAiPmFuZChlcSgke2JpNjQ3Nn0sMjI1NTMpLGVxKCR7Ymk2NDc3fSwnJmd0OzAgLSAmbHQ7PTEwMCwwMDAnKSk8L1NlbGVjdGlvbj4KICAgICAgICAgICAgICAgIDwvU2VsZWN0aW9ucz4KICAgICAgICAgICAgPC9Dcm9zc3RhYlN0YXRlPgogICAgICAgICAgICA8Q3Jvc3N0YWJTdGF0ZSBlbGVtZW50PSJ2ZTY1MDAiPgogICAgICAgICAgICAgICAgPFNlbGVjdGlvbnM+CiAgICAgICAgICAgICAgICAgICAgPFNlbGVjdGlvbiByZXN1bHREZWZpbml0aW9uPSJkZDY0OTkiPmFuZChlcSgke2JpNjQ5NX0sMjI1NTMpLGVxKCR7Ymk2NDk2fSwnJmd0OzkwJS3iiaQxMDAlJykpPC9TZWxlY3Rpb24+CiAgICAgICAgICAgICAgICA8L1NlbGVjdGlvbnM+CiAgICAgICAgICAgIDwvQ3Jvc3N0YWJTdGF0ZT4KICAgICAgICAgICAgPENyb3NzdGFiU3RhdGUgZWxlbWVudD0idmU2NTE5Ij4KICAgICAgICAgICAgICAgIDxTZWxlY3Rpb25zPgogICAgICAgICAgICAgICAgICAgIDxTZWxlY3Rpb24gcmVzdWx0RGVmaW5pdGlvbj0iZGQ2NTE4Ij5hbmQoZXEoJHtiaTY1MTR9LDIyNTUzKSxlcSgke2JpNjUxNX0sJyZndDs1MCUt4omkNjAlJykpPC9TZWxlY3Rpb24+CiAgICAgICAgICAgICAgICA8L1NlbGVjdGlvbnM+CiAgICAgICAgICAgIDwvQ3Jvc3N0YWJTdGF0ZT4KICAgICAgICAgICAgPENyb3NzdGFiU3RhdGUgZWxlbWVudD0idmU2NTM4Ij4KICAgICAgICAgICAgICAgIDxTZWxlY3Rpb25zPgogICAgICAgICAgICAgICAgICAgIDxTZWxlY3Rpb24gcmVzdWx0RGVmaW5pdGlvbj0iZGQ2NTM3Ij5hbmQoZXEoJHtiaTY1MzJ9LDIyNTUzKSxlcSgke2JpNjUzM30sJ0NvbW1lcmNpYWwnKSxlcSgke2JpNjUzNH0sJ28vdyBTb2NpYWwgJmFtcDsgQ3VsdHVyYWwgcHVycG9zZXMnKSk8L1NlbGVjdGlvbj4KICAgICAgICAgICAgICAgIDwvU2VsZWN0aW9ucz4KICAgICAgICAgICAgPC9Dcm9zc3RhYlN0YXRlPgogICAgICAgICAgICA8Q3Jvc3N0YWJTdGF0ZSBlbGVtZW50PSJ2ZTc2MiI+CiAgICAgICAgICAgICAgICA8U2VsZWN0aW9ucz4KICAgICAgICAgICAgICAgICAgICA8U2VsZWN0aW9uIHJlc3VsdERlZmluaXRpb249ImRkNDY5MSI+YW5kKGVxKCR7Ymk0NzM4fSwnRVUnKSxlcSgke2JpNDUwMn0sJ0RvbWVzdGljIChDb3VudHJ5IG9mIElzc3VlciknKSxlcSgke2JpNDY4NH0sMjI1NTMpKTwvU2VsZWN0aW9uPgogICAgICAgICAgICAgICAgPC9TZWxlY3Rpb25zPgogICAgICAgICAgICA8L0Nyb3NzdGFiU3RhdGU+CiAgICAgICAgPC9WaXN1YWxFbGVtZW50cz4KICAgIDwvU0FTUmVwb3J0U3RhdGU+CjwvU0FTUmVwb3J0Pgo=</data>
</ReportState>
</file>

<file path=customXml/item228.xml><?xml version="1.0" encoding="utf-8"?>
<ReportState xmlns="sas.reportstate">
  <data type="reportstate">Q0VDU19TVEFSVFtWAWdVAAAAAFNUXUVORF9DRUNTKys=</data>
</ReportState>
</file>

<file path=customXml/item229.xml><?xml version="1.0" encoding="utf-8"?>
<ReportState xmlns="sas.reportstate">
  <data type="reportstate">Q0VDU19TVEFSVFtWAWdVAAAAAFNUXUVORF9DRUNTKys=</data>
</ReportState>
</file>

<file path=customXml/item23.xml><?xml version="1.0" encoding="utf-8"?>
<ReportState xmlns="sas.reportstate">
  <data type="reportstate">UkNfU1RBUlRbVgVnZ1VjAgAAAFNnYwIAAABjAAAAAGRVBgAAAHZlMzU0MGRVAAAAAGMAAAAAZ5lmVQEAAABTVgFnmGRVBgAAAGJpODY5NmRVEgAAAFJlZmluYW5jaW5nIE1hcmtlcmFWAWdjAWRVAgAAADgzYxj8//9iAAAAAAAA+H9kVQIAAAA4M2MBAAAAVGMIAAAAYWMAZ2MCAAAAYwAAAABkVQUAAAB2ZTcyM2RVAAAAAGMAAAAAZ5lmVQEAAABTVgFnmGRVBgAAAGJpMTYzOGRVDAAAAEN1dCBPZmYgRGF0ZWFWAWdjAGFjGPz//2IAAAAAgFzXQGRVCgAAADMwLzA2LzIwMjVjAQAAAFRjCAAAAGFjAFRWAWZVAwAAAFNkVQYAAABiaTE2MzhkVQYAAABiaTI5MzFkVQYAAABiaTEzOTZUVgFhVgFnZFUGAAAAZGQxNDAxVgFmVQUAAABTZFUWAAAA4omlIDEyIC0g4omkIDI0IG1vbnRoc2RVFgAAAOKJpSAzNiAtIOKJpCA2MCBtb250aHNkVQ0AAADiiaUgNjAgbW9udGhzZFUKAAAAQ29tbWVyY2lhbGRVDgAAAFVwIHRvIDEybW9udGhzVFYBZmdVBAAAAFNWAWfAYwEAAABkVQYAAABiaTEzOTZkVQ4AAABBVFQgQXNzZXQgVHlwZWFjGAAAAFYBYVYBZmNVCgAAAFOc////nP///5z///+c////nP///wMAAAADAAAAAwAAAAMAAAADAAAAVGMBAAAAYgoAAABiAAAAAAAA+H9iAAAAAAAA+H9iAAAAAAAA+H9iAAAAAAAA+H9iAAAAAAAA+H9hYwBjAGMAYwFWAWfAYwAAAABkVQYAAABiaTE2MzhkVQwAAABDdXQgT2ZmIERhdGVkVQcAAABERE1NWVk4YxgAAABWAWZjVQoAAABTAAAAAIBc10AAAAAAgFzXQAAAAACAXNdAAAAAAIBc10AAAAAAgFzXQAAAAACAXNdAAAAAAIBc10AAAAAAgFzXQAAAAACAXNdAAAAAAIBc10BUVgFhYwEAAABiCgAAAGIAAAAAAAD4f2IAAAAAAAD4f2IAAAAAAAD4f2IAAAAAAAD4f2IAAAAAAAD4f2FjAGMAYwBjAVYBZ8BjAQAAAGRVBgAAAGJpMjkzMWRVGQAAAEFUVCBTZWFzb25pbmcgKGluIG1vbnRocylhYxgAAABWAWFWAWZjVQoAAABTnP///wQAAAACAAAAAAAAAAEAAACc////BAAAAAIAAAAAAAAAAQAAAFRjAQAAAGIKAAAAYgAAAAAAAPh/YgAAAAAAAPh/YgAAAAAAAPh/YgAAAAAAAPh/YgAAAAAAAPh/YWMAYwBjAGMBVgFnwGMAAAAAZFUGAAAAYmkyODk4ZFUSAAAAJSBvZiBUT1RBTCBCYWxhbmNlZFULAAAAUEVSQ0VOVDEyLjJjGAAAAFYBZmNVCgAAAFMAAAAAAADwP2bLJbZLSrM/+6EPx4vU3z+b/sfczgXYP5Zk93STmKo/AAAAAAAA8D9myyW2S0qzP/uhD8eL1N8/m/7H3M4F2D+WZPd0k5iqP1RWAWFjAgAAAGIKAAAAYgAAAAAAAPh/YgAAAAAAAPh/YgAAAAAAAPh/YgAAAAAAAPh/YgAAAAAAAPh/YWMAYwBjAGMBVGegZmNVCgAAAFMAAAAAAAAAAAAAVFYBZWNVAAAAAFNUYVYBYWMKAAAAYgoAAABjAWMAYgAAAAAAAAAAVgFhVgFhVgNnZ2RVBgAAAGRkMTQwMVYBYVYBZmdVAQAAAFNnZFUKAAAAMzAvMDYvMjAyNVYBZ2MAYWMY/P//YgAAAACAXNdAZFUKAAAAMzAvMDYvMjAyNVYBZmdVBQAAAFNnZFULAAAATUFUQ0hFU19BTExWAWdjAWRVCwAAAE1BVENIRVNfQUxMY5z///9iAAAAAAAA+H9kVQsAAABNQVRDSEVTX0FMTFYBZmdVAgAAAFNnZFULAAAATUFUQ0hFU19BTExWAWdjAWRVCwAAAE1BVENIRVNfQUxMY5z///9iAAAAAAAA+H9kVQsAAABNQVRDSEVTX0FMTFYBYWMDAAAAYwFWAWZjVQEAAABTAAAAAFRWAWFWAWZnVQEAAABTVgFnYwBhYxj8//9iAAAAAAAA8D9kVQgAAAAxMDAsMDAgJVRWAWFnZFUKAAAAQ29tbWVyY2lhbFYBZ2MBZFUKAAAAQ29tbWVyY2lhbGMDAAAAYgAAAAAAAPh/ZFUKAAAAQ29tbWVyY2lhbFYBYWMDAAAAYwFWAWZjVQEAAABTBQAAAFRWAWFWAWZnVQEAAABTVgFnYwBhYxj8//9iAAAAAAAA8D9kVQgAAAAxMDAsMDAgJVRWAWFUYwIAAABjAVYBYVYBYVYBYVYBYWdkVQ4AAABVcCB0byAxMm1vbnRoc1YBZ2MBZFUOAAAAVXAgdG8gMTJtb250aHNjBAAAAGIAAAAAAAD4f2RVDgAAAFVwIHRvIDEybW9udGhzVgFmZ1UCAAAAU2dkVQsAAABNQVRDSEVTX0FMTFYBZ2MBZFULAAAATUFUQ0hFU19BTExjnP///2IAAAAAAAD4f2RVCwAAAE1BVENIRVNfQUxMVgFhYwMAAABjAVYBZmNVAQAAAFMBAAAAVFYBYVYBZmdVAQAAAFNWAWdjAGFjGPz//2JmyyW2S0qzP2RVBgAAADcsNTQgJVRWAWFnZFUKAAAAQ29tbWVyY2lhbFYBZ2MBZFUKAAAAQ29tbWVyY2lhbGMDAAAAYgAAAAAAAPh/ZFUKAAAAQ29tbWVyY2lhbFYBYWMDAAAAYwFWAWZjVQEAAABTBgAAAFRWAWFWAWZnVQEAAABTVgFnYwBhYxj8//9iZssltktKsz9kVQYAAAA3LDU0ICVUVgFhVGMCAAAAYwFWAWFWAWFWAWFWAWFnZFUNAAAA4omlIDYwIG1vbnRoc1YBZ2MBZFUNAAAA4omlIDYwIG1vbnRoc2MCAAAAYgAAAAAAAPh/ZFUNAAAA4omlIDYwIG1vbnRoc1YBZmdVAgAAAFNnZFULAAAATUFUQ0hFU19BTExWAWdjAWRVCwAAAE1BVENIRVNfQUxMY5z///9iAAAAAAAA+H9kVQsAAABNQVRDSEVTX0FMTFYBYWMDAAAAYwFWAWZjVQEAAABTAgAAAFRWAWFWAWZnVQEAAABTVgFnYwBhYxj8//9i+6EPx4vU3z9kVQcAAAA0OSw3MyAlVFYBYWdkVQoAAABDb21tZXJjaWFsVgFnYwFkVQoAAABDb21tZXJjaWFsYwMAAABiAAAAAAAA+H9kVQoAAABDb21tZXJjaWFsVgFhYwMAAABjAVYBZmNVAQAAAFMHAAAAVFYBYVYBZmdVAQAAAFNWAWdjAGFjGPz//2L7oQ/Hi9TfP2RVBwAAADQ5LDczICVUVgFhVGMCAAAAYwFWAWFWAWFWAWFWAWFnZFUWAAAA4omlIDEyIC0g4omkIDI0IG1vbnRoc1YBZ2MBZFUWAAAA4omlIDEyIC0g4omkIDI0IG1vbnRoc2MAAAAAYgAAAAAAAPh/ZFUWAAAA4omlIDEyIC0g4omkIDI0IG1vbnRoc1YBZmdVAgAAAFNnZFULAAAATUFUQ0hFU19BTExWAWdjAWRVCwAAAE1BVENIRVNfQUxMY5z///9iAAAAAAAA+H9kVQsAAABNQVRDSEVTX0FMTFYBYWMDAAAAYwFWAWZjVQEAAABTAwAAAFRWAWFWAWZnVQEAAABTVgFnYwBhYxj8//9im/7H3M4F2D9kVQcAAAAzNyw1NCAlVFYBYWdkVQoAAABDb21tZXJjaWFsVgFnYwFkVQoAAABDb21tZXJjaWFsYwMAAABiAAAAAAAA+H9kVQoAAABDb21tZXJjaWFsVgFhYwMAAABjAVYBZmNVAQAAAFMIAAAAVFYBYVYBZmdVAQAAAFNWAWdjAGFjGPz//2Kb/sfczgXYP2RVBwAAADM3LDU0ICVUVgFhVGMCAAAAYwFWAWFWAWFWAWFWAWFnZFUWAAAA4omlIDM2IC0g4omkIDYwIG1vbnRoc1YBZ2MBZFUWAAAA4omlIDM2IC0g4omkIDYwIG1vbnRoc2MBAAAAYgAAAAAAAPh/ZFUWAAAA4omlIDM2IC0g4omkIDYwIG1vbnRoc1YBZmdVAgAAAFNnZFULAAAATUFUQ0hFU19BTExWAWdjAWRVCwAAAE1BVENIRVNfQUxMY5z///9iAAAAAAAA+H9kVQsAAABNQVRDSEVTX0FMTFYBYWMDAAAAYwFWAWZjVQEAAABTBAAAAFRWAWFWAWZnVQEAAABTVgFnYwBhYxj8//9ilmT3dJOYqj9kVQYAAAA1LDE5ICVUVgFhZ2RVCgAAAENvbW1lcmNpYWxWAWdjAWRVCgAAAENvbW1lcmNpYWxjAwAAAGIAAAAAAAD4f2RVCgAAAENvbW1lcmNpYWxWAWFjAwAAAGMBVgFmY1UBAAAAUwkAAABUVgFhVgFmZ1UBAAAAU1YBZ2MAYWMY/P//YpZk93STmKo/ZFUGAAAANSwxOSAlVFYBYVRjAgAAAGMBVgFhVgFhVgFhVgFhVGMBAAAAYwFWAWFWAWFWAWFWAWFUYwAAAABjAVYBYVYBYVYBYVYBYVYBZmdVAgAAAFNnZFUXAAAAZGVmYXVsdFJvd0F4aXNIaWVyYXJjaHlkVRAAAABaZWlsZW5oaWVyYXJjaGllVgFmZ1UCAAAAU2dkVQYAAABiaTE2MzhkVQwAAABDdXQgT2ZmIERhdGVkVQcAAABERE1NWVk4YwAAAABjAVYBYVYBYWdkVQYAAABiaTI5MzFkVRkAAABBVFQgU2Vhc29uaW5nIChpbiBtb250aHMpYWMBAAAAYwFWAWFWAWFUYwAAAABnZFUEAAAAcm9vdFYBYVYBZmdVAQAAAFNnZFUKAAAAMzAvMDYvMjAyNVYBZ2MAYWMY/P//YgAAAACAXNdAZFUKAAAAMzAvMDYvMjAyNVYBZmdVBAAAAFNnZFUOAAAAVXAgdG8gMTJtb250aHNWAWdjAWRVDgAAAFVwIHRvIDEybW9udGhzYwQAAABiAAAAAAAA+H9kVQ4AAABVcCB0byAxMm1vbnRoc1YBYWMCAAAAYwFWAWFWAWFWAWFWAWFnZFUNAAAA4omlIDYwIG1vbnRoc1YBZ2MBZFUNAAAA4omlIDYwIG1vbnRoc2MCAAAAYgAAAAAAAPh/ZFUNAAAA4omlIDYwIG1vbnRoc1YBYWMCAAAAYwFWAWFWAWFWAWFWAWFnZFUWAAAA4omlIDEyIC0g4omkIDI0IG1vbnRoc1YBZ2MBZFUWAAAA4omlIDEyIC0g4omkIDI0IG1vbnRoc2MAAAAAYgAAAAAAAPh/ZFUWAAAA4omlIDEyIC0g4omkIDI0IG1vbnRoc1YBYWMCAAAAYwFWAWFWAWFWAWFWAWFnZFUWAAAA4omlIDM2IC0g4omkIDYwIG1vbnRoc1YBZ2MBZFUWAAAA4omlIDM2IC0g4omkIDYwIG1vbnRoc2MBAAAAYgAAAAAAAPh/ZFUWAAAA4omlIDM2IC0g4omkIDYwIG1vbnRoc1YBYWMCAAAAYwFWAWFWAWFWAWFWAWFUYwEAAABjAFYBYVYBYVYBYVYBYVRjAAAAAGMAVgFhVgFhVgFhVgFhZ2RVBAAAAHJvb3RWAWFWAWZnVQEAAABTZ2RVCgAAADMwLzA2LzIwMjVWAWdjAGFjGPz//2IAAAAAgFzXQGRVCgAAADMwLzA2LzIwMjVWAWZnVQQAAABTZ2RVDgAAAFVwIHRvIDEybW9udGhzVgFnYwFkVQ4AAABVcCB0byAxMm1vbnRoc2MEAAAAYgAAAAAAAPh/ZFUOAAAAVXAgdG8gMTJtb250aHNWAWFjAgAAAGMBVgFhVgFhVgFhVgFhZ2RVDQAAAOKJpSA2MCBtb250aHNWAWdjAWRVDQAAAOKJpSA2MCBtb250aHNjAgAAAGIAAAAAAAD4f2RVDQAAAOKJpSA2MCBtb250aHNWAWFjAgAAAGMBVgFhVgFhVgFhVgFhZ2RVFgAAAOKJpSAxMiAtIOKJpCAyNCBtb250aHNWAWdjAWRVFgAAAOKJpSAxMiAtIOKJpCAyNCBtb250aHNjAAAAAGIAAAAAAAD4f2RVFgAAAOKJpSAxMiAtIOKJpCAyNCBtb250aHNWAWFjAgAAAGMBVgFhVgFhVgFhVgFhZ2RVFgAAAOKJpSAzNiAtIOKJpCA2MCBtb250aHNWAWdjAWRVFgAAAOKJpSAzNiAtIOKJpCA2MCBtb250aHNjAQAAAGIAAAAAAAD4f2RVFgAAAOKJpSAzNiAtIOKJpCA2MCBtb250aHNWAWFjAgAAAGMBVgFhVgFhVgFhVgFhVGMBAAAAYwBWAWFWAWFWAWFWAWFUYwAAAABjAFYBYVYBYVYBYVYBYWMBZ2RVGgAAAGRlZmF1bHRDb2x1bW5BeGlzSGllcmFyY2h5ZFURAAAAU3BhbHRlbmhpZXJhcmNoaWVWAWZnVQEAAABTZ2RVBgAAAGJpMTM5NmRVDgAAAEFUVCBBc3NldCBUeXBlYWMBAAAAYwFWAWFWAWFUYwAAAABnZFUEAAAAcm9vdFYBYVYBZmdVAQAAAFNnZFUKAAAAQ29tbWVyY2lhbFYBZ2MBZFUKAAAAQ29tbWVyY2lhbGMDAAAAYgAAAAAAAPh/ZFUKAAAAQ29tbWVyY2lhbFYBYWMBAAAAYwFWAWFWAWFWAWFWAWFUYwAAAABjAFYBYVYBYVYBYVYBYWdkVQQAAAByb290VgFhVgFmZ1UBAAAAU2dkVQoAAABDb21tZXJjaWFsVgFnYwFkVQoAAABDb21tZXJjaWFsYwMAAABiAAAAAAAA+H9kVQoAAABDb21tZXJjaWFsVgFhYwEAAABjAVYBYVYBYVYBYVYBYVRjAAAAAGMAVgFhVgFhVgFhVgFhYwFUYwFjAGMAYgAAAAAAAAAAVgFmVQEAAABTZFUGAAAAYmkyODk4VGMAYwBjAGFjQgUCAFYBYWRV4wYAADxSZXN1bHQgcmVmPSJkZDE0MDE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DctMTdUMDg6MjU6MjIuOTAxWiI+PFZhcmlhYmxlcz48U3RyaW5nVmFyaWFibGUgdmFybmFtZT0iYmkxMzk2IiBsYWJlbD0iQVRUIEFzc2V0IFR5cGUiIHJlZj0iYmkxMzk2IiBjb2x1bW49ImMwIiBzb3J0T249ImN1c3RvbSIgY3VzdG9tU29ydD0iY3M2MTIwIi8+PE51bWVyaWNWYXJpYWJsZSB2YXJuYW1lPSJiaTE2MzgiIGxhYmVsPSJDdXQgT2ZmIERhdGUiIHJlZj0iYmkxNjM4IiBjb2x1bW49ImMxIiBmb3JtYXQ9IkRETU1ZWTgiIHVzYWdlPSJjYXRlZ29yaWNhbCIvPjxTdHJpbmdWYXJpYWJsZSB2YXJuYW1lPSJiaTI5MzEiIGxhYmVsPSJBVFQgU2Vhc29uaW5nIChpbiBtb250aHMpIiByZWY9ImJpMjkzMSIgY29sdW1uPSJjMiIgc29ydE9uPSJjdXN0b20iIGN1c3RvbVNvcnQ9ImNzMjkzNSIvPjxOdW1lcmljVmFyaWFibGUgdmFybmFtZT0iYmkyODk4IiBsYWJlbD0iJSBvZiBUT1RBTCBCYWxhbmNlIiByZWY9ImJpMjg5OCIgY29sdW1uPSJjMyIgZm9ybWF0PSJQRVJDRU5UMTIuMiIgdXNhZ2U9InF1YW50aXRhdGl2ZSIvPjwvVmFyaWFibGVzPjxDb2x1bW5zPjxTdHJpbmdDb2x1bW4gY29sbmFtZT0iYzAiIGVuY29kaW5nPSJ0ZXh0IiBtYXhMZW5ndGg9IjEiLz48TnVtZXJpY0NvbHVtbiBjb2xuYW1lPSJjMSIgZW5jb2Rpbmc9InRleHQiIGRhdGFUeXBlPSJkYXRlIi8+PFN0cmluZ0NvbHVtbiBjb2xuYW1lPSJjMiIgZW5jb2Rpbmc9InRleHQiIG1heExlbmd0aD0iMSIvPjxOdW1lcmljQ29sdW1uIGNvbG5hbWU9ImMzIiBlbmNvZGluZz0idGV4dCIgZGF0YVR5cGU9ImRvdWJsZSIvPjwvQ29sdW1ucz48RGF0YSBmb3JtYXQ9IkNTViIgcm93Q291bnQ9IjEwIiBhdmFpbGFibGVSb3dDb3VudD0iMTAiIHNpemU9IjMwOSIgZGF0YUxheW91dD0ibWluaW1hbCIgZ3JhbmRUb3RhbD0iZmFsc2UiIGlzSW5kZXhlZD0idHJ1ZSIgY29udGVudEtleT0iTUVHTlhQQUxFSEFDRFBYQjNURERGWUlYTENTRFI1NVoiPjwhW0NEQVRBWy0xMDAsMjM5MjIuMCwtMTAwLDEuMAotMTAwLDIzOTIyLjAsNCwwLjA3NTM1MjQxMzE0ODUzNDIyCi0xMDAsMjM5MjIuMCwyLDAuNDk3MzQ3Nzc4Njk3NTU5MDMKLTEwMCwyMzkyMi4wLDAsMC4zNzUzNTQ0OTU2MjcwODczCi0xMDAsMjM5MjIuMCwxLDAuMDUxOTQ1MzEyNTI2ODE5NTk1CjMsMjM5MjIuMCwtMTAwLDEuMAozLDIzOTIyLjAsNCwwLjA3NTM1MjQxMzE0ODUzNDIyCjMsMjM5MjIuMCwyLDAuNDk3MzQ3Nzc4Njk3NTU5MDMKMywyMzkyMi4wLDAsMC4zNzUzNTQ0OTU2MjcwODczCjMsMjM5MjIuMCwxLDAuMDUxOTQ1MzEyNTI2ODE5NTk1Cl1dPjwvRGF0YT48U3RyaW5nVGFibGUgZm9ybWF0PSJDU1YiIHJvd0NvdW50PSI1IiBzaXplPSI5NiIgY29udGVudEtleT0iNlVGMkg0M0NTSVVFWDNYVUZGTUw1Q0pHNEVYVkRJRkEiPjwhW0NEQVRBWyLiiaUgMTIgLSDiiaQgMjQgbW9udGhzIgoi4omlIDM2IC0g4omkIDYwIG1vbnRocyIKIuKJpSA2MCBtb250aHMiCiJDb21tZXJjaWFsIgoiVXAgdG8gMTJtb250aHMiCl1dPjwvU3RyaW5nVGFibGU+PC9SZXN1bHQ+VgFhYwBjAGMAYwFjAGMAYwBWAWFjAQAAAGMAYwBdRU5EX1JDKw==</data>
</ReportState>
</file>

<file path=customXml/item230.xml><?xml version="1.0" encoding="utf-8"?>
<ReportState xmlns="sas.reportstate">
  <data type="reportstate">Q0VDU19TVEFSVFtWAWdVAAAAAFNUXUVORF9DRUNTKys=</data>
</ReportState>
</file>

<file path=customXml/item231.xml><?xml version="1.0" encoding="utf-8"?>
<ReportState xmlns="sas.reportstate">
  <data type="reportstate">Q0VDU19TVEFSVFtWAWdVAAAAAFNUXUVORF9DRUNTKys=</data>
</ReportState>
</file>

<file path=customXml/item232.xml><?xml version="1.0" encoding="utf-8"?>
<ReportState xmlns="sas.reportstate">
  <data type="reportstate">UEVDU19TVEFSVFtWAWdWAWZnVQEAAABTVgFnYwBhYxj8//9iAAAAAIBc10BkVQoAAAAzMC8wNi8yMDI1VGNVAgAAAFMAAFRdRU5EX1BFQ1MrKw==</data>
</ReportState>
</file>

<file path=customXml/item233.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FQxNDowMToyOFoiIG5leHRVbmlxdWVOYW1lSW5kZXg9IjY4NT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2Ljk0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yIiBhdmFpbGFibGVSb3dDb3VudD0iNDIiIHNpemU9IjMzNiIgZGF0YUxheW91dD0ibWluaW1hbCIgZ3JhbmRUb3RhbD0iZmFsc2UiIGlzSW5kZXhlZD0iZmFsc2UiIGNvbnRlbnRLZXk9Ik9ZR04yNVlCVVlDSVNSRlhTNFRaRFZFR1NWNUZYTVlNIj4KICAgICAgICAgICAgICAgIDwhW0NEQVRBWzIyNTY2LjAKMjI1NjUuMAoyMjU2NC4wCjIyNTYxLjAKMjI1NjAuMAoyMjU1OS4wCjIyNTU4LjAKMjI1NTcuMAoyMjU1NC4wCjIyNTUzLjAKMjI1NTIuMAoyMjU1MS4wCjIyNTUwLjAKMjI1NDcuMAoyMjU0Ni4wCjIyNTQ1LjAKMjI1NDQuMAoyMjU0My4wCjIyNTQwLjAKMjI1MzkuMAoyMjUzOC4wCjIyNTM3LjAKMjI1MzYuMAoyMjUzMy4wCjIyNTMyLjAKMjI1MzEuMAoyMjUzMC4wCjIyNTI5LjAKMjI1MjYuMAoyMjUyNS4wCjIyNTI0LjAKMjI1MjMuMAoyMjUyMi4wCjIyNTE5LjAKMjI1MTguMAoyMjUxNy4wCjIyNTE2LjAKMjI1MTUuMAoyMjUxMi4wCjIyNTExLjAKMjI1MTAuMAoyMjUwO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c5MyIgYmFzZT0iYmkyOSIvPgogICAgICAgICAgICAgICAgPFJlbGF0aW9uYWxEYXRhSXRlbSBuYW1lPSJiaTY3OT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c5NSIgYmFzZT0iYmk4NzMiLz4KICAgICAgICAgICAgICAgIDxSZWxhdGlvbmFsRGF0YUl0ZW0gbmFtZT0iYmk2Nzk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c5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3OT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c5OSIgYmFzZT0iYmkyOSIvPgogICAgICAgICAgICAgICAgPFJlbGF0aW9uYWxEYXRhSXRlbSBuYW1lPSJiaTY4MD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DA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gw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gw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4MD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DA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4MDYiIGJhc2U9ImJpMTA1OSIvPgogICAgICAgICAgICAgICAgPFJlbGF0aW9uYWxEYXRhSXRlbSBuYW1lPSJiaTY4MD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DA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4MDkiIGJhc2U9ImJpMTA1OSIvPgogICAgICAgICAgICAgICAgPFJlbGF0aW9uYWxEYXRhSXRlbSBuYW1lPSJiaTY4MT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DExIiBiYXNlPSJiaTEwNTkiLz4KICAgICAgICAgICAgICAgIDxSZWxhdGlvbmFsRGF0YUl0ZW0gbmFtZT0iYmk2ODE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gx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4MT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DE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gx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gx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DE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gxOSIgYmFzZT0iYmkxMDU5Ii8+CiAgICAgICAgICAgICAgICA8UmVsYXRpb25hbERhdGFJdGVtIG5hbWU9ImJpNjgy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DI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DI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4Mj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DI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DI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gy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4Mj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DI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DI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gz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DM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DM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DM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4Mz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gz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gz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DM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4MzgiIGJhc2U9ImJpOTI0Ii8+CiAgICAgICAgICAgICAgICA8UmVsYXRpb25hbERhdGFJdGVtIG5hbWU9ImJpNjgz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DQwIiBiYXNlPSJiaTkyNCIvPgogICAgICAgICAgICAgICAgPFJlbGF0aW9uYWxEYXRhSXRlbSBuYW1lPSJiaTY4ND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g0MiIgYmFzZT0iYmk5MjQiLz4KICAgICAgICAgICAgICAgIDxSZWxhdGlvbmFsRGF0YUl0ZW0gbmFtZT0iYmk2ODQ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4ND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DQ1IiBiYXNlPSJiaTkyNCIvPgogICAgICAgICAgICAgICAgPFJlbGF0aW9uYWxEYXRhSXRlbSBuYW1lPSJiaTY4ND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DQ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g0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DQ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4NT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g1MSIgYmFzZT0iYmkzMSIvPgogICAgICAgICAgICAgICAgPFJlbGF0aW9uYWxEYXRhSXRlbSBuYW1lPSJiaTY4NT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g1MyIgYmFzZT0iYmkzMSIvPgogICAgICAgICAgICAgICAgPFJlbGF0aW9uYWxEYXRhSXRlbSBuYW1lPSJiaTY4NT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DU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g1NiIgYmFzZT0iYmk5MjQiLz4KICAgICAgICAgICAgICAgIDxSZWxhdGlvbmFsRGF0YUl0ZW0gbmFtZT0iYmk2ODU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EaXJlY3QgY2xhaW0gYWdhaW5zdCBzb3ZlcmVpZ24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EaXJlY3QgY2xhaW0gYWdhaW5zdCByZWdpb24vZmVkZXJhbCBzdGF0ZScsY29uZChpbigke2JpODY1LGJpbm5lZH0sJ084NC4xMTAtMjEnLCdPODQuMTEwLTMzJywnTzg0LjExMC0yMicsJ084NC4xMTAtMjMnLCdPODQuMjUwLTAzJywnRTM2LjAwMC0wMCcsJ0UzNy4wMDAtMDAnLCdFMzguMTEwLTAwJywnTzg0LjEyMC0yMScsJ084NC4xMjAtMjInKSwnRGlyZWN0IGNsYWltIGFnYWluc3QgbXVuaWNpcGFsaXR5Jyxjb25kKGVxKCR7Ymk4ODYsYmlubmVkfSwnRUlGTExVTFVCTzAxJyksJ0RpcmVjdCBj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TG9hbiB3aXRoIGd1YXJhbnRlZSBvZiBzb3ZlcmVpZ24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Mb2FuIHdpdGggZ3VhcmFudGVlIG9mIHJlZ2lvbi9mZWRlcmFsIHN0YXRlJyxjb25kKG9yKGluKCR7Ymk4ODIsYmlubmVkfSwnTzg0LjExMC0yMScsJ084NC4xMTAtMzMnLCdPODQuMjUwLTAzJyksaW4oJHtiaTg3MSxiaW5uZWR9LCdET1JOQklSTlNFSUwnLCdFQlMnLCdXT0hOQkFVR0UxJykpLCdMb2FuIHdpdGggZ3VhcmFudGVlIG9mIG11bmljaXBhbGl0eS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LSDiiaQgMjQgbW9udGhzJyxjb25kKGx0KCR7Ymk4NzUscmF3fSwzNiksJ+KJpSAyNC0g4omkIDM2IG1vbnRocycsY29uZChsdCgke2JpODc1LHJhd30sNjApLCfiiaUgMzY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U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28vd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0RpcmVjdCBjbGFpbSBhZ2FpbnN0IHNvdmVyZWlnbicsJ0xvYW4gd2l0aCBndWFyYW50ZWUgb2Ygc292ZXJlaWduJyksJ1NvdmVyZWlnbnMnLGNvbmQoaW4oJHtiaTE4OTUsYmlubmVkfSwnRGlyZWN0IGNsYWltIGFnYWluc3QgcmVnaW9uL2ZlZGVyYWwgc3RhdGUnLCdMb2FuIHdpdGggZ3VhcmFudGVlIG9mIHJlZ2lvbi9mZWRlcmFsIHN0YXRlJyksJ1JlZ2lvbmFsL2ZlZGVyYWwgYXV0aG9yaXRpZXMnLGNvbmQoaW4oJHtiaTE4OTUsYmlubmVkfSwnRGlyZWN0IGNsYWltIGFnYWluc3QgbXVuaWNpcGFsaXR5JywnTG9hbiB3aXRoIGd1YXJhbnRlZSBvZiBtdW5pY2lwYWxpdHk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MyxiaTY3OTQ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NSxiaTY3OTY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c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g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OSxiaTY4MDA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w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C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w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YsYmk2ODA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ksYmk2ODE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MSxiaTY4MT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OSxiaTY4Mj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CYXI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M8L1Byb3BlcnR5PgogICAgICAgICAgICA8L0VkaXRvclByb3BlcnRpZXM+CiAgICAgICAgICAgIDxMaW5rQmFyLz4KICAgICAgICA8L1Byb21wdD4KICAgICAgICA8UHJvbXB0IG5hbWU9InZlMzU2OSIgbGFiZWw9IkJ1dHRvbiBCYXI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Q8L1Byb3BlcnR5PgogICAgICAgICAgICA8L0VkaXRvclByb3BlcnRpZXM+CiAgICAgICAgICAgIDxMaW5rQmFyLz4KICAgICAgICA8L1Byb21wdD4KICAgICAgICA8UHJvbXB0IG5hbWU9InZlMzU5NiIgbGFiZWw9IkJ1dHRvbiBCYXIgLSBSZWZpbmFuY2luZyBNYXJrZXIgNC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I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w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x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I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Mz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ND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U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EJhciAtIFJlZmluYW5jaW5nIE1hcmtlciAzICgxKS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zY8L1Byb3BlcnR5PgogICAgICAgICAgICA8L0VkaXRvclByb3BlcnRpZXM+CiAgICAgICAgICAgIDxMaW5rQmFyLz4KICAgICAgICA8L1Byb21wdD4KICAgICAgICA8UHJvbXB0IG5hbWU9InZlNjQ2OSIgbGFiZWw9IkJ1dHRvbiBCYXIgLSBBVFQgQXNzZXQgVHlwZSAxICgxKS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z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OCxiaTY4Mz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MCxiaTY4ND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IsYmk2ODQ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NSxiaTY4ND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lNjaGFsdGZsw6RjaGVubGVpc3RlIC0gUmVmaW5hbmNpbmcgTWFya2VyIDEgKDEp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0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g0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xLGJpNjg1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zLGJpNjg1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2LGJpNjg1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U1My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Y4MDY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2Nzkz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Y3OTk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jc5NS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Y4MDU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jgwO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Y4MTE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2ODE5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jgwM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2ODI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Y3OTg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jc5N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2ODAw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Y3OTQ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jgz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2Nzk2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jgyM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jgw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jgxN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jgxN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jgxN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jgxN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jgxO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jgyM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jgwM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jgwM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jgwN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Y4MjQ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Y4MDc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Y4MTA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Y4MTI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Y4MTM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Y4MjA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2ODI1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2ODIy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jgyN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Y4Mjc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2ODI4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jgzMS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Y4MzI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2ODMz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jgzN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Y4Mz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Y4Mzg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Y4NDA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Y4NDI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Y4NDQ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Y4NDU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Y4Mzk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Y4NDE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Y4NDM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Y4NDY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2ODM2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2ODM3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2ODQ4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2ODQ5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2ODUw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2ODUx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2ODUz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2ODU1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2ODU2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jg0N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Y4NTI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2ODU0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Y4NTc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MC3iiaQ0MCUnPC9WYWx1ZUV4cHJlc3Npb24+CiAgICAgICAgICAgICAgICA8VGVzdEV4cHJlc3Npb24+YmV0d2Vlbigke3ZhcjEzMyxyYXd9LDAsMC40KTwvVGVzdEV4cHJlc3Npb24+CiAgICAgICAgICAgIDwvR3JvdXA+CiAgICAgICAgICAgIDxHcm91cD4KICAgICAgICAgICAgICAgIDxWYWx1ZUV4cHJlc3Npb24+JyZndDs0MCUt4omkNTAlJzwvVmFsdWVFeHByZXNzaW9uPgogICAgICAgICAgICAgICAgPFRlc3RFeHByZXNzaW9uPmJldHdlZW4oJHt2YXIxMzMscmF3fSwwLjQsMC41KTwvVGVzdEV4cHJlc3Npb24+CiAgICAgICAgICAgIDwvR3JvdXA+CiAgICAgICAgICAgIDxHcm91cD4KICAgICAgICAgICAgICAgIDxWYWx1ZUV4cHJlc3Npb24+JyZndDs1MCUt4omkNjAlJzwvVmFsdWVFeHByZXNzaW9uPgogICAgICAgICAgICAgICAgPFRlc3RFeHByZXNzaW9uPmJldHdlZW4oJHt2YXIxMzMscmF3fSwwLjUsMC42KTwvVGVzdEV4cHJlc3Npb24+CiAgICAgICAgICAgIDwvR3JvdXA+CiAgICAgICAgICAgIDxHcm91cD4KICAgICAgICAgICAgICAgIDxWYWx1ZUV4cHJlc3Npb24+JyZndDs2MCUt4omkNzAlJzwvVmFsdWVFeHByZXNzaW9uPgogICAgICAgICAgICAgICAgPFRlc3RFeHByZXNzaW9uPmJldHdlZW4oJHt2YXIxMzMscmF3fSwwLjYsMC43KTwvVGVzdEV4cHJlc3Npb24+CiAgICAgICAgICAgIDwvR3JvdXA+CiAgICAgICAgICAgIDxHcm91cD4KICAgICAgICAgICAgICAgIDxWYWx1ZUV4cHJlc3Npb24+JyZndDs3MCUt4omkODAlJzwvVmFsdWVFeHByZXNzaW9uPgogICAgICAgICAgICAgICAgPFRlc3RFeHByZXNzaW9uPmJldHdlZW4oJHt2YXIxMzMscmF3fSwwLjcsMC44KTwvVGVzdEV4cHJlc3Npb24+CiAgICAgICAgICAgIDwvR3JvdXA+CiAgICAgICAgICAgIDxHcm91cD4KICAgICAgICAgICAgICAgIDxWYWx1ZUV4cHJlc3Npb24+JyZndDs4MCUt4omkOTAlJzwvVmFsdWVFeHByZXNzaW9uPgogICAgICAgICAgICAgICAgPFRlc3RFeHByZXNzaW9uPmJldHdlZW4oJHt2YXIxMzMscmF3fSwwLjgsMC45KTwvVGVzdEV4cHJlc3Npb24+CiAgICAgICAgICAgIDwvR3JvdXA+CiAgICAgICAgICAgIDxHcm91cD4KICAgICAgICAgICAgICAgIDxWYWx1ZUV4cHJlc3Npb24+JyZndDs5MCUt4omkMTAwJSc8L1ZhbHVlRXhwcmVzc2lvbj4KICAgICAgICAgICAgICAgIDxUZXN0RXhwcmVzc2lvbj5iZXR3ZWVuKCR7dmFyMTMzLHJhd30sMC45LDEpPC9UZXN0RXhwcmVzc2lvbj4KICAgICAgICAgICAgPC9Hcm91cD4KICAgICAgICAgICAgPE90aGVyPgogICAgICAgICAgICAgICAgPFZhbHVlRXhwcmVzc2lvbj4nJmd0OzEwM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zAt4omkNDAlJzwvVmFsdWVFeHByZXNzaW9uPgogICAgICAgICAgICAgICAgPFRlc3RFeHByZXNzaW9uPmJldHdlZW4oJHt2YXI5ODAscmF3fSwwLDAuNCk8L1Rlc3RFeHByZXNzaW9uPgogICAgICAgICAgICA8L0dyb3VwPgogICAgICAgICAgICA8R3JvdXA+CiAgICAgICAgICAgICAgICA8VmFsdWVFeHByZXNzaW9uPicmZ3Q7NDAlLeKJpDUwJSc8L1ZhbHVlRXhwcmVzc2lvbj4KICAgICAgICAgICAgICAgIDxUZXN0RXhwcmVzc2lvbj5iZXR3ZWVuKCR7dmFyOTgwLHJhd30sMC40LDAuNSk8L1Rlc3RFeHByZXNzaW9uPgogICAgICAgICAgICA8L0dyb3VwPgogICAgICAgICAgICA8R3JvdXA+CiAgICAgICAgICAgICAgICA8VmFsdWVFeHByZXNzaW9uPicmZ3Q7NTAlLeKJpDYwJSc8L1ZhbHVlRXhwcmVzc2lvbj4KICAgICAgICAgICAgICAgIDxUZXN0RXhwcmVzc2lvbj5iZXR3ZWVuKCR7dmFyOTgwLHJhd30sMC41LDAuNik8L1Rlc3RFeHByZXNzaW9uPgogICAgICAgICAgICA8L0dyb3VwPgogICAgICAgICAgICA8R3JvdXA+CiAgICAgICAgICAgICAgICA8VmFsdWVFeHByZXNzaW9uPicmZ3Q7NjAlLeKJpDcwJSc8L1ZhbHVlRXhwcmVzc2lvbj4KICAgICAgICAgICAgICAgIDxUZXN0RXhwcmVzc2lvbj5iZXR3ZWVuKCR7dmFyOTgwLHJhd30sMC42LDAuNyk8L1Rlc3RFeHByZXNzaW9uPgogICAgICAgICAgICA8L0dyb3VwPgogICAgICAgICAgICA8R3JvdXA+CiAgICAgICAgICAgICAgICA8VmFsdWVFeHByZXNzaW9uPicmZ3Q7NzAlLeKJpDgwJSc8L1ZhbHVlRXhwcmVzc2lvbj4KICAgICAgICAgICAgICAgIDxUZXN0RXhwcmVzc2lvbj5iZXR3ZWVuKCR7dmFyOTgwLHJhd30sMC43LDAuOCk8L1Rlc3RFeHByZXNzaW9uPgogICAgICAgICAgICA8L0dyb3VwPgogICAgICAgICAgICA8R3JvdXA+CiAgICAgICAgICAgICAgICA8VmFsdWVFeHByZXNzaW9uPicmZ3Q7ODAlLeKJpDkwJSc8L1ZhbHVlRXhwcmVzc2lvbj4KICAgICAgICAgICAgICAgIDxUZXN0RXhwcmVzc2lvbj5iZXR3ZWVuKCR7dmFyOTgwLHJhd30sMC44LDAuOSk8L1Rlc3RFeHByZXNzaW9uPgogICAgICAgICAgICA8L0dyb3VwPgogICAgICAgICAgICA8R3JvdXA+CiAgICAgICAgICAgICAgICA8VmFsdWVFeHByZXNzaW9uPicmZ3Q7OTAlLeKJpDEwMCUnPC9WYWx1ZUV4cHJlc3Npb24+CiAgICAgICAgICAgICAgICA8VGVzdEV4cHJlc3Npb24+YmV0d2Vlbigke3Zhcjk4MCxyYXd9LDAuOSwxKTwvVGVzdEV4cHJlc3Npb24+CiAgICAgICAgICAgIDwvR3JvdXA+CiAgICAgICAgICAgIDxPdGhlcj4KICAgICAgICAgICAgICAgIDxWYWx1ZUV4cHJlc3Npb24+JyZndDsxMD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FQxNDowMToyOC4yNDNaIi8+CiAgICAgICAgICAgIDwvRWRpdG9yPgogICAgICAgIDwvRWRpdG9ycz4KICAgIDwvSGlzdG9yeT4KICAgIDxTQVNSZXBvcnRTdGF0ZT4KICAgICAgICA8Vmlldy8+CiAgICAgICAgPFZpc3VhbEVsZW1lbnRzPgogICAgICAgICAgICA8UHJvbXB0U3RhdGUgZWxlbWVudD0idmUxMjM2Ij4KICAgICAgICAgICAgICAgIDxTZWxlY3Rpb25zPgogICAgICAgICAgICAgICAgICAgIDxTZWxlY3Rpb24+ZXEoJHtiaTEyNDF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FByb21wdFN0YXRlIGVsZW1lbnQ9InZlNzIzIj4KICAgICAgICAgICAgICAgIDxTZWxlY3Rpb25zPgogICAgICAgICAgICAgICAgICAgIDxTZWxlY3Rpb24+ZXEoJHtiaTcyOH0sMjI1NTMpPC9TZWxlY3Rpb24+CiAgICAgICAgICAgICAgICA8L1NlbGVjdGlvbnM+CiAgICAgICAgICAgIDwvUHJvbXB0U3RhdGU+CiAgICAgICAgICAgIDxQcm9tcHRTdGF0ZSBlbGVtZW50PSJ2ZTM1NDAiPgogICAgICAgICAgICAgICAgPFNlbGVjdGlvbnM+CiAgICAgICAgICAgICAgICAgICAgPFNlbGVjdGlvbj5lcSgke2JpMzUzNn0sJzcxJyk8L1NlbGVjdGlvbj4KICAgICAgICAgICAgICAgIDwvU2VsZWN0aW9ucz4KICAgICAgICAgICAgPC9Qcm9tcHR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zNTk2Ij4KICAgICAgICAgICAgICAgIDxTZWxlY3Rpb25zPgogICAgICAgICAgICAgICAgICAgIDxTZWxlY3Rpb24+ZXEoJHtiaTM1OTJ9LCc3NCcpPC9TZWxlY3Rpb24+CiAgICAgICAgICAgICAgICA8L1NlbGVjdGlvbnM+CiAgICAgICAgICAgIDwvUHJvbXB0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Qcm9tcHRTdGF0ZSBlbGVtZW50PSJ2ZTY2MDUiPgogICAgICAgICAgICAgICAgPFNlbGVjdGlvbnM+CiAgICAgICAgICAgICAgICAgICAgPFNlbGVjdGlvbj5lcSgke2JpNjYwMH0sJzc0Jyk8L1NlbGVjdGlvbj4KICAgICAgICAgICAgICAgIDwvU2VsZWN0aW9ucz4KICAgICAgICAgICAgPC9Qcm9tcHRTdGF0ZT4KICAgICAgICA8L1Zpc3VhbEVsZW1lbnRzPgogICAgPC9TQVNSZXBvcnRTdGF0ZT4KPC9TQVNSZXBvcnQ+Cg==</data>
</ReportState>
</file>

<file path=customXml/item234.xml><?xml version="1.0" encoding="utf-8"?>
<ReportState xmlns="sas.reportstate">
  <data type="reportstate">UEVDU19TVEFSVFtWAWdWAWZnVQEAAABTVgFnYwFkVQIAAAA3NGMY/P//YgAAAAAAAPh/ZFUCAAAANzRUY1UCAAAAUwAAVF1FTkRfUEVDUysr</data>
</ReportState>
</file>

<file path=customXml/item235.xml><?xml version="1.0" encoding="utf-8"?>
<ReportState xmlns="sas.reportstate">
  <data type="reportstate">UkNfU1RBUlRbVgVnZ1VjAwAAAFNnYwIAAABjAAAAAGRVBgAAAHZlNjQ2MmRVAAAAAGMAAAAAZ5lmVQEAAABTVgFnmGRVBgAAAGJpNzgwMGRVEgAAAFJlZmluYW5jaW5nIE1hcmtlcmFWAWdjAWRVAgAAADcxYxj8//9iAAAAAAAA+H9kVQIAAAA3MWMBAAAAVGMIAAAAYWMAZ2MCAAAAYwAAAABkVQYAAAB2ZTY0NjlkVQAAAABjAAAAAGeZZlUBAAAAU1YBZ5hkVQYAAABiaTY1MzNkVQ4AAABBVFQgQXNzZXQgVHlwZWFWAWdjAWRVCgAAAENvbW1lcmNpYWxjGPz//2IAAAAAAAD4f2RVCgAAAENvbW1lcmNpYWxjAQAAAFRjCAAAAGFjAGdjAgAAAGMAAAAAZFUFAAAAdmU3MjNkVQAAAABjAAAAAGeZZlUBAAAAU1YBZ5hkVQYAAABiaTY1MzJkVQwAAABDdXQgT2ZmIERhdGVhVgFnYwBhYxj8//9iAAAAAIBh1kBkVQoAAAAzMC8wOS8yMDIyYwEAAABUYwgAAABhYwBUVgFmVQMAAABTZFUGAAAAYmk2NTMyZFUGAAAAYmk2NTMzZFUGAAAAYmk2NTM0VFYBYVYBZ2RVBgAAAGRkNjUzN1YBZlUMAAAAU2RVCwAAAEFncmljdWx0dXJlZFUKAAAAQ29tbWVyY2lhbGRVDQAAAEhvdGVsL1RvdXJpc21kVQgAAABJbmR1c3RyeWRVBAAAAExhbmRkVQYAAABPZmZpY2VkVQUAAABPdGhlcmRVFwAAAE90aGVyIGNvbW1lcmNpYWxseSB1c2VkZFUnAAAAb3RoZXIgUkUgd2l0aCBhIHNvY2lhbCByZWxldmFudCBwdXJwb3NlZFUwAAAAUHJvcGVydHkgZGV2ZWxvcGVycyAvIEJ1bGRpbmcgdW5kZXIgY29uc3RydWN0aW9uZFUGAAAAUmV0YWlsZFUOAAAAU2hvcHBpbmcgbWFsbHNUVgFmZ1UHAAAAU1YBZ8BjAAAAAGRVBgAAAGJpNjUzMmRVDAAAAEN1dCBPZmYgRGF0ZWRVBwAAAERETU1ZWThjGAAAAFYBZmNVDQAAAFMAAAAAgGHWQAAAAACAYdZAAAAAAIBh1kAAAAAAgGHWQAAAAACAYdZAAAAAAIBh1kAAAAAAgGHWQAAAAACAYdZAAAAAAIBh1kAAAAAAgGHWQAAAAACAYdZAAAAAAIBh1kAAAAAAgGHWQFRWAWFjAQAAAGINAAAAYgAAAAAAAPh/YgAAAAAAAPh/YgAAAAAAAPh/YgAAAAAAAPh/YgAAAAAAAPh/YWMAYwBjAGMBVgFnwGMBAAAAZFUGAAAAYmk2NTMzZFUOAAAAQVRUIEFzc2V0IFR5cGVhYxgAAABWAWFWAWZjVQ0AAABTnP///wEAAAABAAAAAQAAAAEAAAABAAAAAQAAAAEAAAABAAAAAQAAAAEAAAABAAAAAQAAAFRjAQAAAGINAAAAYgAAAAAAAPh/YgAAAAAAAPh/YgAAAAAAAPh/YgAAAAAAAPh/YgAAAAAAAPh/YWMAYwBjAGMBVgFnwGMBAAAAZFUGAAAAYmk2NTM0ZFUUAAAAQVRUIFByb3BlcnR5IFN1YnR5cGVhYxgAAABWAWFWAWZjVQ0AAABTnP///5z///8KAAAABQAAAAIAAAALAAAAAwAAAAAAAAAHAAAABAAAAAYAAAAIAAAACQAAAFRjAQAAAGINAAAAYgAAAAAAAPh/YgAAAAAAAPh/YgAAAAAAAPh/YgAAAAAAAPh/YgAAAAAAAPh/YWMAYwBjAGMBVgFnwGMAAAAAZFUGAAAAYmk2NTI4ZFUMAAAATm9taW5hbCAobW4pZFUIAAAAQ09NTUExMi5jAAAAAFYBZmNVDQAAAFNOi9rDpobEQE6L2sOmhsRAXsVzOYOlkkBzeyTDTSWDQAymXIgFSJFAWj6Yq2tNlkAM+5sis79wQC7G2I1XF3ZAXjrLdcUJskC/ntKk0TZ3QBQwB7XkSVZAYe47aLIkVUAq/RnGkRh4QFRWAWFjAgAAAGINAAAAYgAAAAAAAPh/YgAAAAAAAPh/YgAAAAAAAPh/YgAAAAAAAPh/YgAAAAAAAPh/YWMAYwBjAGMBVgFnwGMAAAAAZFUGAAAAYmk2NTI5ZFUYAAAATnVtYmVyIG9mIE1vcnRnYWdlIExvYW5zZFUIAAAAQ09NTUExMi5jGAAAAFYBZmNVDQAAAFMAAAAAAETPQAAAAAAARM9AAAAAAAAgqUAAAAAAAMB9QAAAAAAAoJZAAAAAAACwd0AAAAAAAABvQAAAAAAAAqJAAAAAAAA9vEAAAAAAAKB3QAAAAAAAQFpAAAAAAABAU0AAAAAAAGBiQFRWAWFjAgAAAGINAAAAYgAAAAAAAPh/YgAAAAAAAPh/YgAAAAAAAPh/YgAAAAAAAPh/YgAAAAAAAPh/YWMAYwBjAGMBVgFnwGMAAAAAZFUGAAAAYmk2NTMwZFURAAAAJSBvZiBUb3RhbCBBc3NldHNkVQsAAABQRVJDRU5UMTIuMmMYAAAAVgFmY1UNAAAAUwAAAAAAAPA/AAAAAAAA8D93VuOa5xG9P/PBS48h2a0/f53iYQzxuj9tVgUUfmLBPxEYicqFHJo/vo95l1Y4oT8JSYmnGh/cPzvVcyxtGKI/n+jzN75fgT/RvfNIMnuAP5vYXCFmyKI/VFYBYWMCAAAAYg0AAABiAAAAAAAA+H9iAAAAAAAA+H9iAAAAAAAA+H9iAAAAAAAA+H9iAAAAAAAA+H9hYwBjAGMAYwFWAWfAYwAAAABkVQYAAABiaTY1MzFkVREAAAAlIE51bWJlciBvZiBMb2Fuc2RVCwAAAFBFUkNFTlQxMi4yYxgAAABWAWZjVQ0AAABTAAAAAAAA8D8AAAAAAADwP7+d/5ITt8k/fZ1h9eJynj/3liRCCyi3P3IT6MpuPpg/4SDPHWe6jz/XrGnmR27CP8rFFu7L5tw/emavlQ4umD8yx/tQ1916P5waMAjAs3M/CqUWH33Ogj9UVgFhYwIAAABiDQAAAGIAAAAAAAD4f2IAAAAAAAD4f2IAAAAAAAD4f2IAAAAAAAD4f2IAAAAAAAD4f2FjAGMAYwBjAVRnoGZjVQ0AAABTAAAAAAAAAAAAAAAAAFRWAWVjVQAAAABTVGFWAWFjDQAAAGINAAAAYwFjAGIAAAAAAAAAAFYBYVYBYVYDZ2dkVQYAAABkZDY1MzdWAWFWAWZnVQEAAABTZ2RVCgAAADMwLzA5LzIwMjJWAWdjAGFjGPz//2IAAAAAgGHWQGRVCgAAADMwLzA5LzIwMjJWAWZnVQIAAABTZ2RVCwAAAE1BVENIRVNfQUxMVgFnYwFkVQsAAABNQVRDSEVTX0FMTGOc////YgAAAAAAAPh/ZFULAAAATUFUQ0hFU19BTExWAWZnVQEAAABTZ2RVCwAAAE1BVENIRVNfQUxMVgFnYwFkVQsAAABNQVRDSEVTX0FMTGOc////YgAAAAAAAPh/ZFULAAAATUFUQ0hFU19BTExWAWFjAwAAAGMBVgFmY1UBAAAAUwAAAABUVgFhVgFmZ1UEAAAAU1YBZ2MAYWMY/P//Yk6L2sOmhsRAZFUHAAAAMTDCoDUwOVYBZ2MAYWMY/P//YgAAAAAARM9AZFUHAAAAMTbCoDAwOFYBZ2MAYWMY/P//YgAAAAAAAPA/ZFUIAAAAMTAwLDAwICVWAWdjAGFjGPz//2IAAAAAAADwP2RVCAAAADEwMCwwMCAlVFYBYVRjAgAAAGMBVgFhVgFhVgFhVgFhZ2RVCgAAAENvbW1lcmNpYWxWAWdjAWRVCgAAAENvbW1lcmNpYWxjAQAAAGIAAAAAAAD4f2RVCgAAAENvbW1lcmNpYWxWAWZnVQwAAABTZ2RVCwAAAE1BVENIRVNfQUxMVgFnYwFkVQsAAABNQVRDSEVTX0FMTGOc////YgAAAAAAAPh/ZFULAAAATUFUQ0hFU19BTExWAWFjAwAAAGMBVgFmY1UBAAAAUwEAAABUVgFhVgFmZ1UEAAAAU1YBZ2MAYWMY/P//Yk6L2sOmhsRAZFUHAAAAMTDCoDUwOVYBZ2MAYWMY/P//YgAAAAAARM9AZFUHAAAAMTbCoDAwOFYBZ2MAYWMY/P//YgAAAAAAAPA/ZFUIAAAAMTAwLDAwICVWAWdjAGFjGPz//2IAAAAAAADwP2RVCAAAADEwMCwwMCAlVFYBYWdkVQYAAABSZXRhaWxWAWdjAWRVBgAAAFJldGFpbGMKAAAAYgAAAAAAAPh/ZFUGAAAAUmV0YWlsVgFhYwMAAABjAVYBZmNVAQAAAFMCAAAAVFYBYVYBZmdVBAAAAFNWAWdjAGFjGPz//2JexXM5g6WSQGRVBgAAADHCoDE5M1YBZ2MAYWMY/P//YgAAAAAAIKlAZFUGAAAAM8KgMjE2VgFnYwBhYxj8//9id1bjmucRvT9kVQcAAAAxMSwzNiAlVgFnYwBhYxj8//9iv53/khO3yT9kVQcAAAAyMCwwOSAlVFYBYWdkVQYAAABPZmZpY2VWAWdjAWRVBgAAAE9mZmljZWMFAAAAYgAAAAAAAPh/ZFUGAAAAT2ZmaWNlVgFhYwMAAABjAVYBZmNVAQAAAFMDAAAAVFYBYVYBZmdVBAAAAFNWAWdjAGFjGPz//2JzeyTDTSWDQGRVAwAAADYxM1YBZ2MAYWMY/P//YgAAAAAAwH1AZFUDAAAANDc2VgFnYwBhYxj8//9i88FLjyHZrT9kVQYAAAA1LDgzICVWAWdjAGFjGPz//2J9nWH14nKeP2RVBgAAADIsOTcgJVRWAWFnZFUNAAAASG90ZWwvVG91cmlzbVYBZ2MBZFUNAAAASG90ZWwvVG91cmlzbWMCAAAAYgAAAAAAAPh/ZFUNAAAASG90ZWwvVG91cmlzbVYBYWMDAAAAYwFWAWZjVQEAAABTBAAAAFRWAWFWAWZnVQQAAABTVgFnYwBhYxj8//9iDKZciAVIkUBkVQYAAAAxwqAxMDZWAWdjAGFjGPz//2IAAAAAAKCWQGRVBgAAADHCoDQ0OFYBZ2MAYWMY/P//Yn+d4mEM8bo/ZFUHAAAAMTAsNTIgJVYBZ2MAYWMY/P//YveWJEILKLc/ZFUGAAAAOSwwNSAlVFYBYWdkVQ4AAABTaG9wcGluZyBtYWxsc1YBZ2MBZFUOAAAAU2hvcHBpbmcgbWFsbHNjCwAAAGIAAAAAAAD4f2RVDgAAAFNob3BwaW5nIG1hbGxzVgFhYwMAAABjAVYBZmNVAQAAAFMFAAAAVFYBYVYBZmdVBAAAAFNWAWdjAGFjGPz//2JaPpira02WQGRVBgAAADHCoDQyN1YBZ2MAYWMY/P//YgAAAAAAsHdAZFUDAAAAMzc5VgFnYwBhYxj8//9ibVYFFH5iwT9kVQcAAAAxMyw1OCAlVgFnYwBhYxj8//9ichPoym4+mD9kVQYAAAAyLDM3ICVUVgFhZ2RVCAAAAEluZHVzdHJ5VgFnYwFkVQgAAABJbmR1c3RyeWMDAAAAYgAAAAAAAPh/ZFUIAAAASW5kdXN0cnlWAWFjAwAAAGMBVgFmY1UBAAAAUwYAAABUVgFhVgFmZ1UEAAAAU1YBZ2MAYWMY/P//Ygz7myKzv3BAZFUDAAAAMjY4VgFnYwBhYxj8//9iAAAAAAAAb0BkVQMAAAAyNDhWAWdjAGFjGPz//2IRGInKhRyaP2RVBgAAADIsNTUgJVYBZ2MAYWMY/P//YuEgzx1nuo8/ZFUGAAAAMSw1NSAlVFYBYWdkVQsAAABBZ3JpY3VsdHVyZVYBZ2MBZFULAAAAQWdyaWN1bHR1cmVjAAAAAGIAAAAAAAD4f2RVCwAAAEFncmljdWx0dXJlVgFhYwMAAABjAVYBZmNVAQAAAFMHAAAAVFYBYVYBZmdVBAAAAFNWAWdjAGFjGPz//2IuxtiNVxd2QGRVAwAAADM1M1YBZ2MAYWMY/P//YgAAAAAAAqJAZFUGAAAAMsKgMzA1VgFnYwBhYxj8//9ivo95l1Y4oT9kVQYAAAAzLDM2ICVWAWdjAGFjGPz//2LXrGnmR27CP2RVBwAAADE0LDQwICVUVgFhZ2RVFwAAAE90aGVyIGNvbW1lcmNpYWxseSB1c2VkVgFnYwFkVRcAAABPdGhlciBjb21tZXJjaWFsbHkgdXNlZGMHAAAAYgAAAAAAAPh/ZFUXAAAAT3RoZXIgY29tbWVyY2lhbGx5IHVzZWRWAWFjAwAAAGMBVgFmY1UBAAAAUwgAAABUVgFhVgFmZ1UEAAAAU1YBZ2MAYWMY/P//Yl46y3XFCbJAZFUGAAAANMKgNjE4VgFnYwBhYxj8//9iAAAAAAA9vEBkVQYAAAA3wqAyMjlWAWdjAGFjGPz//2IJSYmnGh/cP2RVBwAAADQzLDk0ICVWAWdjAGFjGPz//2LKxRbuy+bcP2RVBwAAADQ1LDE2ICVUVgFhZ2RVBAAAAExhbmRWAWdjAWRVBAAAAExhbmRjBAAAAGIAAAAAAAD4f2RVBAAAAExhbmRWAWFjAwAAAGMBVgFmY1UBAAAAUwkAAABUVgFhVgFmZ1UEAAAAU1YBZ2MAYWMY/P//Yr+e0qTRNndAZFUDAAAAMzcxVgFnYwBhYxj8//9iAAAAAACgd0BkVQMAAAAzNzhWAWdjAGFjGPz//2I71XMsbRiiP2RVBgAAADMsNTMgJVYBZ2MAYWMY/P//Ynpmr5UOLpg/ZFUGAAAAMiwzNiAlVFYBYWdkVQUAAABPdGhlclYBZ2MBZFUFAAAAT3RoZXJjBgAAAGIAAAAAAAD4f2RVBQAAAE90aGVyVgFhYwMAAABjAVYBZmNVAQAAAFMKAAAAVFYBYVYBZmdVBAAAAFNWAWdjAGFjGPz//2IUMAe15ElWQGRVAgAAADg5VgFnYwBhYxj8//9iAAAAAABAWkBkVQMAAAAxMDVWAWdjAGFjGPz//2Kf6PM3vl+BP2RVBgAAADAsODUgJVYBZ2MAYWMY/P//YjLH+1DX3Xo/ZFUGAAAAMCw2NiAlVFYBYWdkVScAAABvdGhlciBSRSB3aXRoIGEgc29jaWFsIHJlbGV2YW50IHB1cnBvc2VWAWdjAWRVJwAAAG90aGVyIFJFIHdpdGggYSBzb2NpYWwgcmVsZXZhbnQgcHVycG9zZWMIAAAAYgAAAAAAAPh/ZFUnAAAAb3RoZXIgUkUgd2l0aCBhIHNvY2lhbCByZWxldmFudCBwdXJwb3NlVgFhYwMAAABjAVYBZmNVAQAAAFMLAAAAVFYBYVYBZmdVBAAAAFNWAWdjAGFjGPz//2Jh7jtosiRVQGRVAgAAADg1VgFnYwBhYxj8//9iAAAAAABAU0BkVQIAAAA3N1YBZ2MAYWMY/P//YtG980gye4A/ZFUGAAAAMCw4MCAlVgFnYwBhYxj8//9inBowCMCzcz9kVQYAAAAwLDQ4ICVUVgFhZ2RVMAAAAFByb3BlcnR5IGRldmVsb3BlcnMgLyBCdWxkaW5nIHVuZGVyIGNvbnN0cnVjdGlvblYBZ2MBZFUwAAAAUHJvcGVydHkgZGV2ZWxvcGVycyAvIEJ1bGRpbmcgdW5kZXIgY29uc3RydWN0aW9uYwkAAABiAAAAAAAA+H9kVTAAAABQcm9wZXJ0eSBkZXZlbG9wZXJzIC8gQnVsZGluZyB1bmRlciBjb25zdHJ1Y3Rpb25WAWFjAwAAAGMBVgFmY1UBAAAAUwwAAABUVgFhVgFmZ1UEAAAAU1YBZ2MAYWMY/P//Yir9GcaRGHhAZFUDAAAAMzg2VgFnYwBhYxj8//9iAAAAAABgYkBkVQMAAAAxNDdWAWdjAGFjGPz//2Kb2FwhZsiiP2RVBgAAADMsNjcgJVYBZ2MAYWMY/P//YgqlFh99zoI/ZFUGAAAAMCw5MiAlVFYBYVRjAgAAAGMBVgFhVgFhVgFhVgFhVGMBAAAAYwFWAWFWAWFWAWFWAWFUYwAAAABjAVYBYVYBYVYBYVYBYVYBZmdVAQAAAFNnZFUXAAAAZGVmYXVsdFJvd0F4aXNIaWVyYXJjaHlkVRAAAABaZWlsZW5oaWVyYXJjaGllVgFmZ1UDAAAAU2dkVQYAAABiaTY1MzJkVQwAAABDdXQgT2ZmIERhdGVkVQcAAABERE1NWVk4YwAAAABjAVYBYVYBYWdkVQYAAABiaTY1MzNkVQ4AAABBVFQgQXNzZXQgVHlwZWFjAQAAAGMBVgFhVgFhZ2RVBgAAAGJpNjUzNGRVFAAAAEFUVCBQcm9wZXJ0eSBTdWJ0eXBlYWMBAAAAYwFWAWFWAWFUYwAAAABnZFUEAAAAcm9vdFYBYVYBZmdVAQAAAFNnZFUKAAAAMzAvMDkvMjAyMlYBZ2MAYWMY/P//YgAAAACAYdZAZFUKAAAAMzAvMDkvMjAyMlYBZmdVAQAAAFNnZFUKAAAAQ29tbWVyY2lhbFYBZ2MBZFUKAAAAQ29tbWVyY2lhbGMBAAAAYgAAAAAAAPh/ZFUKAAAAQ29tbWVyY2lhbFYBZmdVCwAAAFNnZFUGAAAAUmV0YWlsVgFnYwFkVQYAAABSZXRhaWxjCgAAAGIAAAAAAAD4f2RVBgAAAFJldGFpbFYBYWMDAAAAYwFWAWFWAWFWAWFWAWFnZFUGAAAAT2ZmaWNlVgFnYwFkVQYAAABPZmZpY2VjBQAAAGIAAAAAAAD4f2RVBgAAAE9mZmljZVYBYWMDAAAAYwFWAWFWAWFWAWFWAWFnZFUNAAAASG90ZWwvVG91cmlzbVYBZ2MBZFUNAAAASG90ZWwvVG91cmlzbWMCAAAAYgAAAAAAAPh/ZFUNAAAASG90ZWwvVG91cmlzbVYBYWMDAAAAYwFWAWFWAWFWAWFWAWFnZFUOAAAAU2hvcHBpbmcgbWFsbHNWAWdjAWRVDgAAAFNob3BwaW5nIG1hbGxzYwsAAABiAAAAAAAA+H9kVQ4AAABTaG9wcGluZyBtYWxsc1YBYWMDAAAAYwFWAWFWAWFWAWFWAWFnZFUIAAAASW5kdXN0cnlWAWdjAWRVCAAAAEluZHVzdHJ5YwMAAABiAAAAAAAA+H9kVQgAAABJbmR1c3RyeVYBYWMDAAAAYwFWAWFWAWFWAWFWAWFnZFULAAAAQWdyaWN1bHR1cmVWAWdjAWRVCwAAAEFncmljdWx0dXJlYwAAAABiAAAAAAAA+H9kVQsAAABBZ3JpY3VsdHVyZVYBYWMDAAAAYwFWAWFWAWFWAWFWAWFnZFUXAAAAT3RoZXIgY29tbWVyY2lhbGx5IHVzZWRWAWdjAWRVFwAAAE90aGVyIGNvbW1lcmNpYWxseSB1c2VkYwcAAABiAAAAAAAA+H9kVRcAAABPdGhlciBjb21tZXJjaWFsbHkgdXNlZFYBYWMDAAAAYwFWAWFWAWFWAWFWAWFnZFUEAAAATGFuZFYBZ2MBZFUEAAAATGFuZGMEAAAAYgAAAAAAAPh/ZFUEAAAATGFuZFYBYWMDAAAAYwFWAWFWAWFWAWFWAWFnZFUFAAAAT3RoZXJWAWdjAWRVBQAAAE90aGVyYwYAAABiAAAAAAAA+H9kVQUAAABPdGhlclYBYWMDAAAAYwFWAWFWAWFWAWFWAWFnZFUnAAAAb3RoZXIgUkUgd2l0aCBhIHNvY2lhbCByZWxldmFudCBwdXJwb3NlVgFnYwFkVScAAABvdGhlciBSRSB3aXRoIGEgc29jaWFsIHJlbGV2YW50IHB1cnBvc2VjCAAAAGIAAAAAAAD4f2RVJwAAAG90aGVyIFJFIHdpdGggYSBzb2NpYWwgcmVsZXZhbnQgcHVycG9zZVYBYWMDAAAAYwFWAWFWAWFWAWFWAWFnZFUwAAAAUHJvcGVydHkgZGV2ZWxvcGVycyAvIEJ1bGRpbmcgdW5kZXIgY29uc3RydWN0aW9uVgFnYwFkVTAAAABQcm9wZXJ0eSBkZXZlbG9wZXJzIC8gQnVsZGluZyB1bmRlciBjb25zdHJ1Y3Rpb25jCQAAAGIAAAAAAAD4f2RVMAAAAFByb3BlcnR5IGRldmVsb3BlcnMgLyBCdWxkaW5nIHVuZGVyIGNvbnN0cnVjdGlvblYBYWMDAAAAYwFWAWFWAWFWAWFWAWFUYwIAAABjAFYBYVYBYVYBYVYBYVRjAQAAAGMAVgFhVgFhVgFhVgFhVGMAAAAAYwBWAWFWAWFWAWFWAWFnZFUEAAAAcm9vdFYBYVYBZmdVAQAAAFNnZFUKAAAAMzAvMDkvMjAyMlYBZ2MAYWMY/P//YgAAAACAYdZAZFUKAAAAMzAvMDkvMjAyMlYBZmdVAQAAAFNnZFUKAAAAQ29tbWVyY2lhbFYBZ2MBZFUKAAAAQ29tbWVyY2lhbGMBAAAAYgAAAAAAAPh/ZFUKAAAAQ29tbWVyY2lhbFYBZmdVCwAAAFNnZFUGAAAAUmV0YWlsVgFnYwFkVQYAAABSZXRhaWxjCgAAAGIAAAAAAAD4f2RVBgAAAFJldGFpbFYBYWMDAAAAYwFWAWFWAWFWAWFWAWFnZFUGAAAAT2ZmaWNlVgFnYwFkVQYAAABPZmZpY2VjBQAAAGIAAAAAAAD4f2RVBgAAAE9mZmljZVYBYWMDAAAAYwFWAWFWAWFWAWFWAWFnZFUNAAAASG90ZWwvVG91cmlzbVYBZ2MBZFUNAAAASG90ZWwvVG91cmlzbWMCAAAAYgAAAAAAAPh/ZFUNAAAASG90ZWwvVG91cmlzbVYBYWMDAAAAYwFWAWFWAWFWAWFWAWFnZFUOAAAAU2hvcHBpbmcgbWFsbHNWAWdjAWRVDgAAAFNob3BwaW5nIG1hbGxzYwsAAABiAAAAAAAA+H9kVQ4AAABTaG9wcGluZyBtYWxsc1YBYWMDAAAAYwFWAWFWAWFWAWFWAWFnZFUIAAAASW5kdXN0cnlWAWdjAWRVCAAAAEluZHVzdHJ5YwMAAABiAAAAAAAA+H9kVQgAAABJbmR1c3RyeVYBYWMDAAAAYwFWAWFWAWFWAWFWAWFnZFULAAAAQWdyaWN1bHR1cmVWAWdjAWRVCwAAAEFncmljdWx0dXJlYwAAAABiAAAAAAAA+H9kVQsAAABBZ3JpY3VsdHVyZVYBYWMDAAAAYwFWAWFWAWFWAWFWAWFnZFUXAAAAT3RoZXIgY29tbWVyY2lhbGx5IHVzZWRWAWdjAWRVFwAAAE90aGVyIGNvbW1lcmNpYWxseSB1c2VkYwcAAABiAAAAAAAA+H9kVRcAAABPdGhlciBjb21tZXJjaWFsbHkgdXNlZFYBYWMDAAAAYwFWAWFWAWFWAWFWAWFnZFUEAAAATGFuZFYBZ2MBZFUEAAAATGFuZGMEAAAAYgAAAAAAAPh/ZFUEAAAATGFuZFYBYWMDAAAAYwFWAWFWAWFWAWFWAWFnZFUFAAAAT3RoZXJWAWdjAWRVBQAAAE90aGVyYwYAAABiAAAAAAAA+H9kVQUAAABPdGhlclYBYWMDAAAAYwFWAWFWAWFWAWFWAWFnZFUnAAAAb3RoZXIgUkUgd2l0aCBhIHNvY2lhbCByZWxldmFudCBwdXJwb3NlVgFnYwFkVScAAABvdGhlciBSRSB3aXRoIGEgc29jaWFsIHJlbGV2YW50IHB1cnBvc2VjCAAAAGIAAAAAAAD4f2RVJwAAAG90aGVyIFJFIHdpdGggYSBzb2NpYWwgcmVsZXZhbnQgcHVycG9zZVYBYWMDAAAAYwFWAWFWAWFWAWFWAWFnZFUwAAAAUHJvcGVydHkgZGV2ZWxvcGVycyAvIEJ1bGRpbmcgdW5kZXIgY29uc3RydWN0aW9uVgFnYwFkVTAAAABQcm9wZXJ0eSBkZXZlbG9wZXJzIC8gQnVsZGluZyB1bmRlciBjb25zdHJ1Y3Rpb25jCQAAAGIAAAAAAAD4f2RVMAAAAFByb3BlcnR5IGRldmVsb3BlcnMgLyBCdWxkaW5nIHVuZGVyIGNvbnN0cnVjdGlvblYBYWMDAAAAYwFWAWFWAWFWAWFWAWFUYwIAAABjAFYBYVYBYVYBYVYBYVRjAQAAAGMAVgFhVgFhVgFhVgFhVGMAAAAAYwBWAWFWAWFWAWFWAWFjAVRjAWMAYwBiAAAAAAAAAABWAWZVBAAAAFNkVQYAAABiaTY1MjhkVQYAAABiaTY1MjlkVQYAAABiaTY1MzBkVQYAAABiaTY1MzFUYwBjAGMAYWNCBQIAVgFhZFU2DAAAPFJlc3VsdCByZWY9ImRkNjUzNy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2NTMyIiBsYWJlbD0iQ3V0IE9mZiBEYXRlIiByZWY9ImJpNjUzMiIgY29sdW1uPSJjMCIgZm9ybWF0PSJERE1NWVk4IiB1c2FnZT0iY2F0ZWdvcmljYWwiLz48U3RyaW5nVmFyaWFibGUgdmFybmFtZT0iYmk2NTMzIiBsYWJlbD0iQVRUIEFzc2V0IFR5cGUiIHJlZj0iYmk2NTMzIiBjb2x1bW49ImMxIiBzb3J0T249ImN1c3RvbSIgY3VzdG9tU29ydD0iY3M2MTIwIi8+PFN0cmluZ1ZhcmlhYmxlIHZhcm5hbWU9ImJpNjUzNCIgbGFiZWw9IkFUVCBQcm9wZXJ0eSBTdWJ0eXBlIiByZWY9ImJpNjUzNCIgY29sdW1uPSJjMiIgc29ydE9uPSJjdXN0b20iIGN1c3RvbVNvcnQ9ImNzMzMyNSIvPjxOdW1lcmljVmFyaWFibGUgdmFybmFtZT0iYmk2NTI4IiBsYWJlbD0iTm9taW5hbCAobW4pIiByZWY9ImJpNjUyOCIgY29sdW1uPSJjMyIgZm9ybWF0PSJDT01NQTEyLiIgdXNhZ2U9InF1YW50aXRhdGl2ZSIgZGVmaW5lZEFnZ3JlZ2F0aW9uPSJzdW0iLz48TnVtZXJpY1ZhcmlhYmxlIHZhcm5hbWU9ImJpNjUyOSIgbGFiZWw9Ik51bWJlciBvZiBNb3J0Z2FnZSBMb2FucyIgcmVmPSJiaTY1MjkiIGNvbHVtbj0iYzQiIGZvcm1hdD0iQ09NTUExMi4iIHVzYWdlPSJxdWFudGl0YXRpdmUiLz48TnVtZXJpY1ZhcmlhYmxlIHZhcm5hbWU9ImJpNjUzMCIgbGFiZWw9IiUgb2YgVG90YWwgQXNzZXRzIiByZWY9ImJpNjUzMCIgY29sdW1uPSJjNSIgZm9ybWF0PSJQRVJDRU5UMTIuMiIgdXNhZ2U9InF1YW50aXRhdGl2ZSIvPjxOdW1lcmljVmFyaWFibGUgdmFybmFtZT0iYmk2NTMxIiBsYWJlbD0iJSBOdW1iZXIgb2YgTG9hbnMiIHJlZj0iYmk2NTMxIiBjb2x1bW49ImM2IiBmb3JtYXQ9IlBFUkNFTlQxMi4yIiB1c2FnZT0icXVhbnRpdGF0aXZlIi8+PC9WYXJpYWJsZXM+PENvbHVtbnM+PE51bWVyaWNDb2x1bW4gY29sbmFtZT0iYzAiIGVuY29kaW5nPSJ0ZXh0IiBkYXRhVHlwZT0iZGF0ZSIvPjxTdHJpbmdDb2x1bW4gY29sbmFtZT0iYzEiIGVuY29kaW5nPSJ0ZXh0IiBtYXhMZW5ndGg9IjEiLz48U3RyaW5nQ29sdW1uIGNvbG5hbWU9ImMyIiBlbmNvZGluZz0idGV4dCIgbWF4TGVuZ3RoPSIyIi8+PE51bWVyaWNDb2x1bW4gY29sbmFtZT0iYzMiIGVuY29kaW5nPSJ0ZXh0IiBkYXRhVHlwZT0iZG91YmxlIi8+PE51bWVyaWNDb2x1bW4gY29sbmFtZT0iYzQiIGVuY29kaW5nPSJ0ZXh0IiBkYXRhVHlwZT0iZG91YmxlIi8+PE51bWVyaWNDb2x1bW4gY29sbmFtZT0iYzUiIGVuY29kaW5nPSJ0ZXh0IiBkYXRhVHlwZT0iZG91YmxlIi8+PE51bWVyaWNDb2x1bW4gY29sbmFtZT0iYzYiIGVuY29kaW5nPSJ0ZXh0IiBkYXRhVHlwZT0iZG91YmxlIi8+PC9Db2x1bW5zPjxEYXRhIGZvcm1hdD0iQ1NWIiByb3dDb3VudD0iMTMiIGF2YWlsYWJsZVJvd0NvdW50PSIxMyIgc2l6ZT0iOTU1IiBkYXRhTGF5b3V0PSJtaW5pbWFsIiBncmFuZFRvdGFsPSJmYWxzZSIgaXNJbmRleGVkPSJ0cnVlIiBjb250ZW50S2V5PSJUTU1GT1FWTlFGN1cyQU02QjdXWkpIVzJZMlNJT0RNMiI+PCFbQ0RBVEFbMjI5MTguMCwtMTAwLC0xMDAsMTA1MDkuMzAyODUxOTgwMjI4LDE2MDA4LjAsMS4wLDEuMAoyMjkxOC4wLDEsLTEwMCwxMDUwOS4zMDI4NTE5ODAyMjgsMTYwMDguMCwxLjAsMS4wCjIyOTE4LjAsMSwxMCwxMTkzLjM3ODE0ODg1MDM2NiwzMjE2LjAsMC4xMTM1NTQ0NTQxNDk2ODcyMiwwLjIwMDg5OTU1MDIyNDg4NzU2CjIyOTE4LjAsMSw1LDYxMi42NjI5Njk4NjEwNDcxLDQ3Ni4wLDAuMDU4Mjk3MjAzNzcxNzYxNjQsMC4wMjk3MzUxMzI0MzM3ODMxMDgKMjI5MTguMCwxLDIsMTEwNi4wMDU0MDI5OTE5MDAyLDE0NDguMCwwLjEwNTI0MDYwNjIxMDQ3NzU4LDAuMDkwNDU0NzcyNjEzNjkzMTUKMjI5MTguMCwxLDExLDE0MjcuMzU1MTQ2NzY5MzM4MywzNzkuMCwwLjEzNTgxODI1MjM0OTY2ODE4LDAuMDIzNjc1NjYyMTY4OTE1NTQKMjI5MTguMCwxLDMsMjY3Ljk4MTIzNDE3Nzg3NDk3LDI0OC4wLDAuMDI1NDk5NDMwMTY2OTk1MzU1LDAuMDE1NDkyMjUzODczMDYzNDY4CjIyOTE4LjAsMSwwLDM1My40NTg4NzU1MTAwMDAyLDIzMDUuMCwwLjAzMzYzMjk1MTcyNzQ2ODcwNSwwLjE0Mzk5MDUwNDc0NzYyNjE3CjIyOTE4LjAsMSw3LDQ2MTcuNzcxMzI4NjQxNjUzLDcyMjkuMCwwLjQzOTM5ODQ0NDc1NzExNzYsMC40NTE1ODY3MDY2NDY2NzY2NgoyMjkxOC4wLDEsNCwzNzEuNDI2MTgyNTc3ODMzOSwzNzguMCwwLjAzNTM0MjYwOTA5NjgzOTE0LDAuMDIzNjEzMTkzNDAzMjk4MzUKMjI5MTguMCwxLDYsODkuMTU0NTg0MTc2MDgxOTgsMTA1LjAsMC4wMDg0ODMzOTY2MDg4NzA0ODQsMC4wMDY1NTkyMjAzODk4MDUwOTcKMjI5MTguMCwxLDgsODQuNTczMzg5MTA5MTU5OTgsNzcuMCwwLjAwODA0NzQ3ODUzNDA1MTc3NCwwLjAwNDgxMDA5NDk1MjUyMzczOAoyMjkxOC4wLDEsOSwzODUuNTM1NTg5MzE0OTU1OSwxNDcuMCwwLjAzNjY4NTE3MjYyNzA2MDY5LDAuMDA5MTgyOTA4NTQ1NzI3MTM3Cl1dPjwvRGF0YT48U3RyaW5nVGFibGUgZm9ybWF0PSJDU1YiIHJvd0NvdW50PSIxMiIgc2l6ZT0iMjIzIiBjb250ZW50S2V5PSJCVVdIWEdaM01LS01SRDRON01NNTI0Q1JOSFJVTzQ3UyI+PCFbQ0RBVEFbIkFncmljdWx0dXJlIgoiQ29tbWVyY2lhbCIKIkhvdGVsL1RvdXJpc20iCiJJbmR1c3RyeSIKIkxhbmQiCiJPZmZpY2UiCiJPdGhlciIKIk90aGVyIGNvbW1lcmNpYWxseSB1c2VkIgoib3RoZXIgUkUgd2l0aCBhIHNvY2lhbCByZWxldmFudCBwdXJwb3NlIgoiUHJvcGVydHkgZGV2ZWxvcGVycyAvIEJ1bGRpbmcgdW5kZXIgY29uc3RydWN0aW9uIgoiUmV0YWlsIgoiU2hvcHBpbmcgbWFsbHMiCl1dPjwvU3RyaW5nVGFibGU+PC9SZXN1bHQ+VgFhYwBjAGMAYwFjAGMAYwBWAWFjAQAAAGMAYwBdRU5EX1JDKw==</data>
</ReportState>
</file>

<file path=customXml/item236.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OVQwODoyNzoyNloiIG5leHRVbmlxdWVOYW1lSW5kZXg9IjY5OD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yLTA4VDA3OjI4OjI0LjQyM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yIiBhdmFpbGFibGVSb3dDb3VudD0iMTIiIHNpemU9Ijk2IiBkYXRhTGF5b3V0PSJtaW5pbWFsIiBncmFuZFRvdGFsPSJmYWxzZSIgaXNJbmRleGVkPSJmYWxzZSIgY29udGVudEtleT0iVVlIQTVaRktaTVUzTkpGTE1INVNURVpSWDJHSUY2S0giPgogICAgICAgICAgICAgICAgPCFbQ0RBVEFbMjI2ODMuMAoyMjY4MC4wCjIyNjc5LjAKMjI2NzguMAoyMjY3Ny4wCjIyNjc2LjAKMjI2NzMuMAoyMjY0NS4wCjIyNjE0LjAKMjI1ODIuMAoyMjU1My4wCjIyNTI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OTIzIiBiYXNlPSJiaTI5Ii8+CiAgICAgICAgICAgICAgICA8UmVsYXRpb25hbERhdGFJdGVtIG5hbWU9ImJpNjky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OTI1IiBiYXNlPSJiaTg3MyIvPgogICAgICAgICAgICAgICAgPFJlbGF0aW9uYWxEYXRhSXRlbSBuYW1lPSJiaTY5Mj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OTI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ky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OTI5IiBiYXNlPSJiaTI5Ii8+CiAgICAgICAgICAgICAgICA8UmVsYXRpb25hbERhdGFJdGVtIG5hbWU9ImJpNjkz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5Mz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TM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TM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kz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5Mz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kzNiIgYmFzZT0iYmkxMDU5Ii8+CiAgICAgICAgICAgICAgICA8UmVsYXRpb25hbERhdGFJdGVtIG5hbWU9ImJpNjkz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5Mz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kzOSIgYmFzZT0iYmkxMDU5Ii8+CiAgICAgICAgICAgICAgICA8UmVsYXRpb25hbERhdGFJdGVtIG5hbWU9ImJpNjk0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5NDEiIGJhc2U9ImJpMTA1OSIvPgogICAgICAgICAgICAgICAgPFJlbGF0aW9uYWxEYXRhSXRlbSBuYW1lPSJiaTY5ND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TQ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k0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5ND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TQ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TQ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5ND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TQ5IiBiYXNlPSJiaTEwNTkiLz4KICAgICAgICAgICAgICAgIDxSZWxhdGlvbmFsRGF0YUl0ZW0gbmFtZT0iYmk2OTU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5NT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5NT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k1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5NT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5NT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TU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k1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5NT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5NT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TY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5Nj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5Nj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5Nj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k2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TY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TY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5Nj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k2OCIgYmFzZT0iYmk5MjQiLz4KICAgICAgICAgICAgICAgIDxSZWxhdGlvbmFsRGF0YUl0ZW0gbmFtZT0iYmk2OTY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5NzAiIGJhc2U9ImJpOTI0Ii8+CiAgICAgICAgICAgICAgICA8UmVsYXRpb25hbERhdGFJdGVtIG5hbWU9ImJpNjk3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TcyIiBiYXNlPSJiaTkyNCIvPgogICAgICAgICAgICAgICAgPFJlbGF0aW9uYWxEYXRhSXRlbSBuYW1lPSJiaTY5Nz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k3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5NzUiIGJhc2U9ImJpOTI0Ii8+CiAgICAgICAgICAgICAgICA8UmVsYXRpb25hbERhdGFJdGVtIG5hbWU9ImJpNjk3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5Nz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Tc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5Nz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k4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TgxIiBiYXNlPSJiaTMxIi8+CiAgICAgICAgICAgICAgICA8UmVsYXRpb25hbERhdGFJdGVtIG5hbWU9ImJpNjk4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TgzIiBiYXNlPSJiaTMxIi8+CiAgICAgICAgICAgICAgICA8UmVsYXRpb25hbERhdGFJdGVtIG5hbWU9ImJpNjk4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5OD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Tg2IiBiYXNlPSJiaTkyNCIvPgogICAgICAgICAgICAgICAgPFJlbGF0aW9uYWxEYXRhSXRlbSBuYW1lPSJiaTY5OD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V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jMsYmk2OTI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jUsYmk2OTI2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3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4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ksYmk2OTMw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MzE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I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Mz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Q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Q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MzU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2LGJpNjkzNz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g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5LGJpNjk0MD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EsYmk2OTQy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M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D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1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2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3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g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ksYmk2OTUw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E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I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Q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UzPC9Qcm9wZXJ0eT4KICAgICAgICAgICAgPC9FZGl0b3JQcm9wZXJ0aWVzPgogICAgICAgICAgICA8TGlua0Jhci8+CiAgICAgICAgPC9Qcm9tcHQ+CiAgICAgICAgPFByb21wdCBuYW1lPSJ2ZTM1NjkiIGxhYmVsPSJCdXR0b24gQ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U0PC9Qcm9wZXJ0eT4KICAgICAgICAgICAgPC9FZGl0b3JQcm9wZXJ0aWVzPgogICAgICAgICAgICA8TGlua0Jhci8+CiAgICAgICAgPC9Qcm9tcHQ+CiAgICAgICAgPFByb21wdCBuYW1lPSJ2ZTM1OTYiIGxhYmVsPSJCdXR0b24gQmFyIC0gUmVmaW5hbmNpbmcgTWFya2VyIDQ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U1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Nj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Nz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g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1OT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D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T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y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M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Q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1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CYXIgLSBSZWZpbmFuY2luZyBNYXJrZXIgMyAoMSk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Y2PC9Qcm9wZXJ0eT4KICAgICAgICAgICAgPC9FZGl0b3JQcm9wZXJ0aWVzPgogICAgICAgICAgICA8TGlua0Jhci8+CiAgICAgICAgPC9Qcm9tcHQ+CiAgICAgICAgPFByb21wdCBuYW1lPSJ2ZTY0NjkiIGxhYmVsPSJCdXR0b24gQmFyIC0gQVRUIEFzc2V0IFR5cGUgMSAoMSk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Y3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gsYmk2OTY5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AsYmk2OTcx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yLGJpNjk3Mz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0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UsYmk2OTc2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TY2hhbHRmbMOkY2hlbmxlaXN0ZSAtIFJlZmluYW5jaW5nIE1hcmtlciAxICgxKS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zc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Nzg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5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4MD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4MSxiaTY5ODI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4MyxiaTY5ODQ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4NT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4NixiaTY5ODc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NzE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2NDU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OTM2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kyMy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OTI5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5MjU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OTM1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5Mzk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OTQx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k0OS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5MzE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k1O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OTI4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5Mjc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kzMC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OTI0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5NjA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kyNi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5NTM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5Mzg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5NDQ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5NDU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5NDY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5NDc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5NDg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5NTE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5MzI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5MzM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5MzQ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OTU0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OTM3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OTQw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OTQy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OTQz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OTUw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k1NS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k1Mi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5NTY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OTU3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k1OC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5NjE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OTYy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k2My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5NjQ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OTY1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OTY4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OTcw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OTcy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OTc0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OTc1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OTY5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OTcx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OTcz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OTc2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k2Ni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k2Ny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k3OC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k3OS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k4MC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k4MS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k4My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k4NS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k4Ni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5Nzc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OTgy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k4NC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OTg3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lNvY2lhbCAmYW1wOyBDdWx0dXJhbCBwdXJwb3NlczwvVmFsdWU+CiAgICAgICAgICAgIDxWYWx1ZT5V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wMi0wO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yOVQwODoyNzoyNi45ODB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NjQ1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wIi8+CiAgICAgICAgICAgIDwvQ3Jvc3N0YWJTdGF0ZT4KICAgICAgICAgICAgPENyb3NzdGFiU3RhdGUgZWxlbWVudD0idmU2NTkiPgogICAgICAgICAgICAgICAgPFZpc2libGVDZWxscyBob3Jpem9udGFsSW5kZXg9IjAiIHZlcnRpY2FsSW5kZXg9IjAiIGhvcml6b250YWxDZWxscz0iMSIgdmVydGljYWxDZWxscz0iMCIvPgogICAgICAgICAgICA8L0Nyb3NzdGFiU3RhdGU+CiAgICAgICAgICAgIDxDcm9zc3RhYlN0YXRlIGVsZW1lbnQ9InZlNzE1Ij4KICAgICAgICAgICAgICAgIDxWaXNpYmxlQ2VsbHMgaG9yaXpvbnRhbEluZGV4PSIwIiB2ZXJ0aWNhbEluZGV4PSIwIiBob3Jpem9udGFsQ2VsbHM9IjAiIHZlcnRpY2FsQ2VsbHM9IjEiLz4KICAgICAgICAgICAgPC9Dcm9zc3RhYlN0YXRlPgogICAgICAgICAgICA8VGFibGVTdGF0ZSBlbGVtZW50PSJ2ZTc0NCI+CiAgICAgICAgICAgICAgICA8VmlzaWJsZUNlbGxzIGhvcml6b250YWxJbmRleD0iMCIgdmVydGljYWxJbmRleD0iMCIgaG9yaXpvbnRhbENlbGxzPSIxIiB2ZXJ0aWNhbENlbGxzPSIxIi8+CiAgICAgICAgICAgIDwvVGFibGVTdGF0ZT4KICAgICAgICAgICAgPENyb3NzdGFiU3RhdGUgZWxlbWVudD0idmU3NjIiPgogICAgICAgICAgICAgICAgPFZpc2libGVDZWxscyBob3Jpem9udGFsSW5kZXg9IjAiIHZlcnRpY2FsSW5kZXg9IjAiIGhvcml6b250YWxDZWxscz0iMCIgdmVydGljYWxDZWxscz0iMC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237.xml><?xml version="1.0" encoding="utf-8"?>
<ReportState xmlns="sas.reportstate">
  <data type="reportstate">UkNfU1RBUlRbVgVnZ1VjAgAAAFNnYwIAAABjAAAAAGRVBQAAAHZlNzIzZFUAAAAAYwAAAABnmWZVAQAAAFNWAWeYZFUGAAAAYmk3ODAzZFUMAAAAQ3V0IE9mZiBEYXRlYVYBZ2MAYWMY/P//YgAAAACAYdZAZFUKAAAAMzAvMDkvMjAyMmMBAAAAVGMIAAAAYWMAZ2MQAAAAYwIAAABkVQYAAAB2ZTY2MDVkVQAAAABjAAAAAGeZZlUBAAAAU1YBZ5hkVQYAAABiaTY2MDBkVRIAAABSZWZpbmFuY2luZyBNYXJrZXJhVgFnYwFkVQIAAAA3NGMY/P//YgAAAAAAAPh/ZFUCAAAANzRjAQAAAFRjCAAAAGFjAFRWAWZVAQAAAFNkVQYAAABiaTY2MDBUVgFhVgFnZFUGAAAAZGQ2NjAxVgFmVQEAAABTZFUCAAAANzRUVgFmZ1UBAAAAU1YBZ8BjAQAAAGRVBgAAAGJpNjYwMGRVEgAAAFJlZmluYW5jaW5nIE1hcmtlcmFjGAAAAFYBYVYBZmNVAQAAAFMAAAAAVGMBAAAAYgEAAABiAAAAAAAA+H9iAAAAAAAA+H9iAAAAAAAA+H9iAAAAAAAA+H9iAAAAAAAA+H9hYwBjAGMAYwFUZ6BmY1UBAAAAUwBUVgFlY1UAAAAAU1RhVgFhYwEAAABiAQAAAGMBYwBiAAAAAAAAAABWAWFWAWFWA2FhY0IEAgBWAWFkVYkCAAA8UmVzdWx0IHJlZj0iZGQ2NjA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NjYwMCIgbGFiZWw9IlJlZmluYW5jaW5nIE1hcmtlciIgcmVmPSJiaTY2MDA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JaQlRDVk41TElaS0M3NEZUQkwySEM1S0syWUlMRlhWWCI+PCFbQ0RBVEFbIjc0IgpdXT48L0RhdGE+PC9SZXN1bHQ+VgFhYwBjAGMAYwFjAGMAYwBWAWFjAQAAAGMAYwBdRU5EX1JDKw==</data>
</ReportState>
</file>

<file path=customXml/item238.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FQxNDowMToyOFoiIG5leHRVbmlxdWVOYW1lSW5kZXg9IjY4NT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2Ljk0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yIiBhdmFpbGFibGVSb3dDb3VudD0iNDIiIHNpemU9IjMzNiIgZGF0YUxheW91dD0ibWluaW1hbCIgZ3JhbmRUb3RhbD0iZmFsc2UiIGlzSW5kZXhlZD0iZmFsc2UiIGNvbnRlbnRLZXk9Ik9ZR04yNVlCVVlDSVNSRlhTNFRaRFZFR1NWNUZYTVlNIj4KICAgICAgICAgICAgICAgIDwhW0NEQVRBWzIyNTY2LjAKMjI1NjUuMAoyMjU2NC4wCjIyNTYxLjAKMjI1NjAuMAoyMjU1OS4wCjIyNTU4LjAKMjI1NTcuMAoyMjU1NC4wCjIyNTUzLjAKMjI1NTIuMAoyMjU1MS4wCjIyNTUwLjAKMjI1NDcuMAoyMjU0Ni4wCjIyNTQ1LjAKMjI1NDQuMAoyMjU0My4wCjIyNTQwLjAKMjI1MzkuMAoyMjUzOC4wCjIyNTM3LjAKMjI1MzYuMAoyMjUzMy4wCjIyNTMyLjAKMjI1MzEuMAoyMjUzMC4wCjIyNTI5LjAKMjI1MjYuMAoyMjUyNS4wCjIyNTI0LjAKMjI1MjMuMAoyMjUyMi4wCjIyNTE5LjAKMjI1MTguMAoyMjUxNy4wCjIyNTE2LjAKMjI1MTUuMAoyMjUxMi4wCjIyNTExLjAKMjI1MTAuMAoyMjUwO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c5MyIgYmFzZT0iYmkyOSIvPgogICAgICAgICAgICAgICAgPFJlbGF0aW9uYWxEYXRhSXRlbSBuYW1lPSJiaTY3OT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c5NSIgYmFzZT0iYmk4NzMiLz4KICAgICAgICAgICAgICAgIDxSZWxhdGlvbmFsRGF0YUl0ZW0gbmFtZT0iYmk2Nzk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c5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3OT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c5OSIgYmFzZT0iYmkyOSIvPgogICAgICAgICAgICAgICAgPFJlbGF0aW9uYWxEYXRhSXRlbSBuYW1lPSJiaTY4MD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DA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gw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gw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4MD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DA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4MDYiIGJhc2U9ImJpMTA1OSIvPgogICAgICAgICAgICAgICAgPFJlbGF0aW9uYWxEYXRhSXRlbSBuYW1lPSJiaTY4MD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DA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4MDkiIGJhc2U9ImJpMTA1OSIvPgogICAgICAgICAgICAgICAgPFJlbGF0aW9uYWxEYXRhSXRlbSBuYW1lPSJiaTY4MT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DExIiBiYXNlPSJiaTEwNTkiLz4KICAgICAgICAgICAgICAgIDxSZWxhdGlvbmFsRGF0YUl0ZW0gbmFtZT0iYmk2ODE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gx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4MT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DE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gx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gx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DE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gxOSIgYmFzZT0iYmkxMDU5Ii8+CiAgICAgICAgICAgICAgICA8UmVsYXRpb25hbERhdGFJdGVtIG5hbWU9ImJpNjgy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DI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DI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4Mj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DI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DI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gy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4Mj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DI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DI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gz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DM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DM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DM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4Mz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gz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gz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DM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4MzgiIGJhc2U9ImJpOTI0Ii8+CiAgICAgICAgICAgICAgICA8UmVsYXRpb25hbERhdGFJdGVtIG5hbWU9ImJpNjgz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DQwIiBiYXNlPSJiaTkyNCIvPgogICAgICAgICAgICAgICAgPFJlbGF0aW9uYWxEYXRhSXRlbSBuYW1lPSJiaTY4ND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g0MiIgYmFzZT0iYmk5MjQiLz4KICAgICAgICAgICAgICAgIDxSZWxhdGlvbmFsRGF0YUl0ZW0gbmFtZT0iYmk2ODQ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4ND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DQ1IiBiYXNlPSJiaTkyNCIvPgogICAgICAgICAgICAgICAgPFJlbGF0aW9uYWxEYXRhSXRlbSBuYW1lPSJiaTY4ND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DQ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g0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DQ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4NT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g1MSIgYmFzZT0iYmkzMSIvPgogICAgICAgICAgICAgICAgPFJlbGF0aW9uYWxEYXRhSXRlbSBuYW1lPSJiaTY4NT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g1MyIgYmFzZT0iYmkzMSIvPgogICAgICAgICAgICAgICAgPFJlbGF0aW9uYWxEYXRhSXRlbSBuYW1lPSJiaTY4NT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DU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g1NiIgYmFzZT0iYmk5MjQiLz4KICAgICAgICAgICAgICAgIDxSZWxhdGlvbmFsRGF0YUl0ZW0gbmFtZT0iYmk2ODU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EaXJlY3QgY2xhaW0gYWdhaW5zdCBzb3ZlcmVpZ24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EaXJlY3QgY2xhaW0gYWdhaW5zdCByZWdpb24vZmVkZXJhbCBzdGF0ZScsY29uZChpbigke2JpODY1LGJpbm5lZH0sJ084NC4xMTAtMjEnLCdPODQuMTEwLTMzJywnTzg0LjExMC0yMicsJ084NC4xMTAtMjMnLCdPODQuMjUwLTAzJywnRTM2LjAwMC0wMCcsJ0UzNy4wMDAtMDAnLCdFMzguMTEwLTAwJywnTzg0LjEyMC0yMScsJ084NC4xMjAtMjInKSwnRGlyZWN0IGNsYWltIGFnYWluc3QgbXVuaWNpcGFsaXR5Jyxjb25kKGVxKCR7Ymk4ODYsYmlubmVkfSwnRUlGTExVTFVCTzAxJyksJ0RpcmVjdCBj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TG9hbiB3aXRoIGd1YXJhbnRlZSBvZiBzb3ZlcmVpZ24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Mb2FuIHdpdGggZ3VhcmFudGVlIG9mIHJlZ2lvbi9mZWRlcmFsIHN0YXRlJyxjb25kKG9yKGluKCR7Ymk4ODIsYmlubmVkfSwnTzg0LjExMC0yMScsJ084NC4xMTAtMzMnLCdPODQuMjUwLTAzJyksaW4oJHtiaTg3MSxiaW5uZWR9LCdET1JOQklSTlNFSUwnLCdFQlMnLCdXT0hOQkFVR0UxJykpLCdMb2FuIHdpdGggZ3VhcmFudGVlIG9mIG11bmljaXBhbGl0eS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LSDiiaQgMjQgbW9udGhzJyxjb25kKGx0KCR7Ymk4NzUscmF3fSwzNiksJ+KJpSAyNC0g4omkIDM2IG1vbnRocycsY29uZChsdCgke2JpODc1LHJhd30sNjApLCfiiaUgMzY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U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28vd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0RpcmVjdCBjbGFpbSBhZ2FpbnN0IHNvdmVyZWlnbicsJ0xvYW4gd2l0aCBndWFyYW50ZWUgb2Ygc292ZXJlaWduJyksJ1NvdmVyZWlnbnMnLGNvbmQoaW4oJHtiaTE4OTUsYmlubmVkfSwnRGlyZWN0IGNsYWltIGFnYWluc3QgcmVnaW9uL2ZlZGVyYWwgc3RhdGUnLCdMb2FuIHdpdGggZ3VhcmFudGVlIG9mIHJlZ2lvbi9mZWRlcmFsIHN0YXRlJyksJ1JlZ2lvbmFsL2ZlZGVyYWwgYXV0aG9yaXRpZXMnLGNvbmQoaW4oJHtiaTE4OTUsYmlubmVkfSwnRGlyZWN0IGNsYWltIGFnYWluc3QgbXVuaWNpcGFsaXR5JywnTG9hbiB3aXRoIGd1YXJhbnRlZSBvZiBtdW5pY2lwYWxpdHk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MyxiaTY3OTQ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NSxiaTY3OTY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c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g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OSxiaTY4MDA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w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C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w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YsYmk2ODA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ksYmk2ODE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MSxiaTY4MT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OSxiaTY4Mj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CYXI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M8L1Byb3BlcnR5PgogICAgICAgICAgICA8L0VkaXRvclByb3BlcnRpZXM+CiAgICAgICAgICAgIDxMaW5rQmFyLz4KICAgICAgICA8L1Byb21wdD4KICAgICAgICA8UHJvbXB0IG5hbWU9InZlMzU2OSIgbGFiZWw9IkJ1dHRvbiBCYXI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Q8L1Byb3BlcnR5PgogICAgICAgICAgICA8L0VkaXRvclByb3BlcnRpZXM+CiAgICAgICAgICAgIDxMaW5rQmFyLz4KICAgICAgICA8L1Byb21wdD4KICAgICAgICA8UHJvbXB0IG5hbWU9InZlMzU5NiIgbGFiZWw9IkJ1dHRvbiBCYXIgLSBSZWZpbmFuY2luZyBNYXJrZXIgNC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I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w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x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I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Mz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ND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U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EJhciAtIFJlZmluYW5jaW5nIE1hcmtlciAzICgxKS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zY8L1Byb3BlcnR5PgogICAgICAgICAgICA8L0VkaXRvclByb3BlcnRpZXM+CiAgICAgICAgICAgIDxMaW5rQmFyLz4KICAgICAgICA8L1Byb21wdD4KICAgICAgICA8UHJvbXB0IG5hbWU9InZlNjQ2OSIgbGFiZWw9IkJ1dHRvbiBCYXIgLSBBVFQgQXNzZXQgVHlwZSAxICgxKS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z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OCxiaTY4Mz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MCxiaTY4ND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IsYmk2ODQ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NSxiaTY4ND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lNjaGFsdGZsw6RjaGVubGVpc3RlIC0gUmVmaW5hbmNpbmcgTWFya2VyIDEgKDEp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0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g0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xLGJpNjg1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zLGJpNjg1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2LGJpNjg1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U1My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Y4MDY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2Nzkz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Y3OTk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jc5NS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Y4MDU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jgwO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Y4MTE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2ODE5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jgwM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2ODI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Y3OTg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jc5N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2ODAw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Y3OTQ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jgz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2Nzk2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jgyM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jgw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jgxN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jgxN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jgxN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jgxN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jgxO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jgyM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jgwM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jgwM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jgwN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Y4MjQ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Y4MDc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Y4MTA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Y4MTI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Y4MTM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Y4MjA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2ODI1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2ODIy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jgyN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Y4Mjc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2ODI4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jgzMS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Y4MzI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2ODMz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jgzN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Y4Mz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Y4Mzg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Y4NDA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Y4NDI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Y4NDQ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Y4NDU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Y4Mzk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Y4NDE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Y4NDM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Y4NDY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2ODM2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2ODM3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2ODQ4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2ODQ5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2ODUw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2ODUx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2ODUz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2ODU1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2ODU2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jg0N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Y4NTI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2ODU0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Y4NTc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MC3iiaQ0MCUnPC9WYWx1ZUV4cHJlc3Npb24+CiAgICAgICAgICAgICAgICA8VGVzdEV4cHJlc3Npb24+YmV0d2Vlbigke3ZhcjEzMyxyYXd9LDAsMC40KTwvVGVzdEV4cHJlc3Npb24+CiAgICAgICAgICAgIDwvR3JvdXA+CiAgICAgICAgICAgIDxHcm91cD4KICAgICAgICAgICAgICAgIDxWYWx1ZUV4cHJlc3Npb24+JyZndDs0MCUt4omkNTAlJzwvVmFsdWVFeHByZXNzaW9uPgogICAgICAgICAgICAgICAgPFRlc3RFeHByZXNzaW9uPmJldHdlZW4oJHt2YXIxMzMscmF3fSwwLjQsMC41KTwvVGVzdEV4cHJlc3Npb24+CiAgICAgICAgICAgIDwvR3JvdXA+CiAgICAgICAgICAgIDxHcm91cD4KICAgICAgICAgICAgICAgIDxWYWx1ZUV4cHJlc3Npb24+JyZndDs1MCUt4omkNjAlJzwvVmFsdWVFeHByZXNzaW9uPgogICAgICAgICAgICAgICAgPFRlc3RFeHByZXNzaW9uPmJldHdlZW4oJHt2YXIxMzMscmF3fSwwLjUsMC42KTwvVGVzdEV4cHJlc3Npb24+CiAgICAgICAgICAgIDwvR3JvdXA+CiAgICAgICAgICAgIDxHcm91cD4KICAgICAgICAgICAgICAgIDxWYWx1ZUV4cHJlc3Npb24+JyZndDs2MCUt4omkNzAlJzwvVmFsdWVFeHByZXNzaW9uPgogICAgICAgICAgICAgICAgPFRlc3RFeHByZXNzaW9uPmJldHdlZW4oJHt2YXIxMzMscmF3fSwwLjYsMC43KTwvVGVzdEV4cHJlc3Npb24+CiAgICAgICAgICAgIDwvR3JvdXA+CiAgICAgICAgICAgIDxHcm91cD4KICAgICAgICAgICAgICAgIDxWYWx1ZUV4cHJlc3Npb24+JyZndDs3MCUt4omkODAlJzwvVmFsdWVFeHByZXNzaW9uPgogICAgICAgICAgICAgICAgPFRlc3RFeHByZXNzaW9uPmJldHdlZW4oJHt2YXIxMzMscmF3fSwwLjcsMC44KTwvVGVzdEV4cHJlc3Npb24+CiAgICAgICAgICAgIDwvR3JvdXA+CiAgICAgICAgICAgIDxHcm91cD4KICAgICAgICAgICAgICAgIDxWYWx1ZUV4cHJlc3Npb24+JyZndDs4MCUt4omkOTAlJzwvVmFsdWVFeHByZXNzaW9uPgogICAgICAgICAgICAgICAgPFRlc3RFeHByZXNzaW9uPmJldHdlZW4oJHt2YXIxMzMscmF3fSwwLjgsMC45KTwvVGVzdEV4cHJlc3Npb24+CiAgICAgICAgICAgIDwvR3JvdXA+CiAgICAgICAgICAgIDxHcm91cD4KICAgICAgICAgICAgICAgIDxWYWx1ZUV4cHJlc3Npb24+JyZndDs5MCUt4omkMTAwJSc8L1ZhbHVlRXhwcmVzc2lvbj4KICAgICAgICAgICAgICAgIDxUZXN0RXhwcmVzc2lvbj5iZXR3ZWVuKCR7dmFyMTMzLHJhd30sMC45LDEpPC9UZXN0RXhwcmVzc2lvbj4KICAgICAgICAgICAgPC9Hcm91cD4KICAgICAgICAgICAgPE90aGVyPgogICAgICAgICAgICAgICAgPFZhbHVlRXhwcmVzc2lvbj4nJmd0OzEwM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zAt4omkNDAlJzwvVmFsdWVFeHByZXNzaW9uPgogICAgICAgICAgICAgICAgPFRlc3RFeHByZXNzaW9uPmJldHdlZW4oJHt2YXI5ODAscmF3fSwwLDAuNCk8L1Rlc3RFeHByZXNzaW9uPgogICAgICAgICAgICA8L0dyb3VwPgogICAgICAgICAgICA8R3JvdXA+CiAgICAgICAgICAgICAgICA8VmFsdWVFeHByZXNzaW9uPicmZ3Q7NDAlLeKJpDUwJSc8L1ZhbHVlRXhwcmVzc2lvbj4KICAgICAgICAgICAgICAgIDxUZXN0RXhwcmVzc2lvbj5iZXR3ZWVuKCR7dmFyOTgwLHJhd30sMC40LDAuNSk8L1Rlc3RFeHByZXNzaW9uPgogICAgICAgICAgICA8L0dyb3VwPgogICAgICAgICAgICA8R3JvdXA+CiAgICAgICAgICAgICAgICA8VmFsdWVFeHByZXNzaW9uPicmZ3Q7NTAlLeKJpDYwJSc8L1ZhbHVlRXhwcmVzc2lvbj4KICAgICAgICAgICAgICAgIDxUZXN0RXhwcmVzc2lvbj5iZXR3ZWVuKCR7dmFyOTgwLHJhd30sMC41LDAuNik8L1Rlc3RFeHByZXNzaW9uPgogICAgICAgICAgICA8L0dyb3VwPgogICAgICAgICAgICA8R3JvdXA+CiAgICAgICAgICAgICAgICA8VmFsdWVFeHByZXNzaW9uPicmZ3Q7NjAlLeKJpDcwJSc8L1ZhbHVlRXhwcmVzc2lvbj4KICAgICAgICAgICAgICAgIDxUZXN0RXhwcmVzc2lvbj5iZXR3ZWVuKCR7dmFyOTgwLHJhd30sMC42LDAuNyk8L1Rlc3RFeHByZXNzaW9uPgogICAgICAgICAgICA8L0dyb3VwPgogICAgICAgICAgICA8R3JvdXA+CiAgICAgICAgICAgICAgICA8VmFsdWVFeHByZXNzaW9uPicmZ3Q7NzAlLeKJpDgwJSc8L1ZhbHVlRXhwcmVzc2lvbj4KICAgICAgICAgICAgICAgIDxUZXN0RXhwcmVzc2lvbj5iZXR3ZWVuKCR7dmFyOTgwLHJhd30sMC43LDAuOCk8L1Rlc3RFeHByZXNzaW9uPgogICAgICAgICAgICA8L0dyb3VwPgogICAgICAgICAgICA8R3JvdXA+CiAgICAgICAgICAgICAgICA8VmFsdWVFeHByZXNzaW9uPicmZ3Q7ODAlLeKJpDkwJSc8L1ZhbHVlRXhwcmVzc2lvbj4KICAgICAgICAgICAgICAgIDxUZXN0RXhwcmVzc2lvbj5iZXR3ZWVuKCR7dmFyOTgwLHJhd30sMC44LDAuOSk8L1Rlc3RFeHByZXNzaW9uPgogICAgICAgICAgICA8L0dyb3VwPgogICAgICAgICAgICA8R3JvdXA+CiAgICAgICAgICAgICAgICA8VmFsdWVFeHByZXNzaW9uPicmZ3Q7OTAlLeKJpDEwMCUnPC9WYWx1ZUV4cHJlc3Npb24+CiAgICAgICAgICAgICAgICA8VGVzdEV4cHJlc3Npb24+YmV0d2Vlbigke3Zhcjk4MCxyYXd9LDAuOSwxKTwvVGVzdEV4cHJlc3Npb24+CiAgICAgICAgICAgIDwvR3JvdXA+CiAgICAgICAgICAgIDxPdGhlcj4KICAgICAgICAgICAgICAgIDxWYWx1ZUV4cHJlc3Npb24+JyZndDsxMD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FQxNDowMToyOC4yNDN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MTA1NSI+CiAgICAgICAgICAgIDxMYXlvdXRTdGF0ZXM+CiAgICAgICAgICAgICAgICA8U3RhY2tMYXlvdXRTdGF0ZSBjb250YWluZXI9InZpNzQ4IiB2aXN1YWw9InZpNzYxIi8+CiAgICAgICAgICAgICAgICA8U3RhY2tMYXlvdXRTdGF0ZSBjb250YWluZXI9InZpMTE2OCIgdmlzdWFsPSJ2aTI1MTUiLz4KICAgICAgICAgICAgICAgIDxTdGFja0xheW91dFN0YXRlIGNvbnRhaW5lcj0idmkyNTE1IiB2aXN1YWw9InZpMjUzMyIvPgogICAgICAgICAgICAgICAgPFN0YWNrTGF5b3V0U3RhdGUgY29udGFpbmVyPSJ2aTE1MTciIHZpc3VhbD0idmkxNDQxIi8+CiAgICAgICAgICAgICAgICA8U3RhY2tMYXlvdXRTdGF0ZSBjb250YWluZXI9InZpNjU1OSIgdmlzdWFsPSJ2aTY0ODk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NTUz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tMSIgdmVydGljYWxJbmRleD0iLTEiIGhvcml6b250YWxDZWxscz0iMCIgdmVydGljYWxDZWxscz0iMCIvPgogICAgICAgICAgICA8L1RhYmxlU3RhdGU+CiAgICAgICAgICAgIDxDcm9zc3RhYlN0YXRlIGVsZW1lbnQ9InZlNDc4Ij4KICAgICAgICAgICAgICAgIDxWaXNpYmxlQ2VsbHMgaG9yaXpvbnRhbEluZGV4PSItMSIgdmVydGljYWxJbmRleD0iLTEiIGhvcml6b250YWxDZWxscz0iMCIgdmVydGljYWxDZWxscz0iMCIvPgogICAgICAgICAgICA8L0Nyb3NzdGFiU3RhdGU+CiAgICAgICAgICAgIDxDcm9zc3RhYlN0YXRlIGVsZW1lbnQ9InZlNjU5Ij4KICAgICAgICAgICAgICAgIDxWaXNpYmxlQ2VsbHMgaG9yaXpvbnRhbEluZGV4PSItMSIgdmVydGljYWxJbmRleD0iLTEiIGhvcml6b250YWxDZWxscz0iMCIgdmVydGljYWxDZWxscz0iMCIvPgogICAgICAgICAgICA8L0Nyb3NzdGFiU3RhdGU+CiAgICAgICAgICAgIDxDcm9zc3RhYlN0YXRlIGVsZW1lbnQ9InZlNzE1Ij4KICAgICAgICAgICAgICAgIDxWaXNpYmxlQ2VsbHMgaG9yaXpvbnRhbEluZGV4PSItMSIgdmVydGljYWxJbmRleD0iLTEiIGhvcml6b250YWxDZWxscz0iMCIgdmVydGljYWxDZWxscz0iMCIvPgogICAgICAgICAgICA8L0Nyb3NzdGFiU3RhdGU+CiAgICAgICAgICAgIDxUYWJsZVN0YXRlIGVsZW1lbnQ9InZlNzQ0Ij4KICAgICAgICAgICAgICAgIDxWaXNpYmxlQ2VsbHMgaG9yaXpvbnRhbEluZGV4PSItMSIgdmVydGljYWxJbmRleD0iLTEiIGhvcml6b250YWxDZWxscz0iMCIgdmVydGljYWxDZWxscz0iMCIvPgogICAgICAgICAgICA8L1RhYmxlU3RhdGU+CiAgICAgICAgICAgIDxDcm9zc3RhYlN0YXRlIGVsZW1lbnQ9InZlNzYyIj4KICAgICAgICAgICAgICAgIDxWaXNpYmxlQ2VsbHMgaG9yaXpvbnRhbEluZGV4PSItMSIgdmVydGljYWxJbmRleD0iLTEiIGhvcml6b250YWxDZWxscz0iMCIgdmVydGljYWxDZWxscz0iMCIvPgogICAgICAgICAgICA8L0Nyb3NzdGFiU3RhdGU+CiAgICAgICAgICAgIDxUYWJsZVN0YXRlIGVsZW1lbnQ9InZlODQ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wIiB2ZXJ0aWNhbEluZGV4PSIwIiBob3Jpem9udGFsQ2VsbHM9IjEiIHZlcnRpY2FsQ2VsbHM9IjIiLz4KICAgICAgICAgICAgPC9Dcm9zc3RhYlN0YXRlPgogICAgICAgICAgICA8Q3Jvc3N0YWJTdGF0ZSBlbGVtZW50PSJ2ZTIzMzAiPgogICAgICAgICAgICAgICAgPFZpc2libGVDZWxscyBob3Jpem9udGFsSW5kZXg9IjAiIHZlcnRpY2FsSW5kZXg9IjAiIGhvcml6b250YWxDZWxscz0iMSIgdmVydGljYWxDZWxscz0iMCIvPgogICAgICAgICAgICA8L0Nyb3NzdGFiU3RhdGU+CiAgICAgICAgICAgIDxDcm9zc3RhYlN0YXRlIGVsZW1lbnQ9InZlMjYxNyI+CiAgICAgICAgICAgICAgICA8VmlzaWJsZUNlbGxzIGhvcml6b250YWxJbmRleD0iMCIgdmVydGljYWxJbmRleD0iMCIgaG9yaXpvbnRhbENlbGxzPSIwIiB2ZXJ0aWNhbENlbGxzPSI0Ii8+CiAgICAgICAgICAgIDwvQ3Jvc3N0YWJTdGF0ZT4KICAgICAgICAgICAgPENyb3NzdGFiU3RhdGUgZWxlbWVudD0idmUxMDk1Ij4KICAgICAgICAgICAgICAgIDxWaXNpYmxlQ2VsbHMgaG9yaXpvbnRhbEluZGV4PSIwIiB2ZXJ0aWNhbEluZGV4PSIwIiBob3Jpem9udGFsQ2VsbHM9IjAiIHZlcnRpY2FsQ2VsbHM9IjAiLz4KICAgICAgICAgICAgPC9Dcm9zc3RhYlN0YXRlPgogICAgICAgICAgICA8Q3Jvc3N0YWJTdGF0ZSBlbGVtZW50PSJ2ZTEyNTgiPgogICAgICAgICAgICAgICAgPFZpc2libGVDZWxscyBob3Jpem9udGFsSW5kZXg9IjAiIHZlcnRpY2FsSW5kZXg9IjAiIGhvcml6b250YWxDZWxscz0iMCIgdmVydGljYWxDZWxscz0iMCIvPgogICAgICAgICAgICA8L0Nyb3NzdGFiU3RhdGU+CiAgICAgICAgICAgIDxDcm9zc3RhYlN0YXRlIGVsZW1lbnQ9InZlMTM3MiI+CiAgICAgICAgICAgICAgICA8VmlzaWJsZUNlbGxzIGhvcml6b250YWxJbmRleD0iMCIgdmVydGljYWxJbmRleD0iMCIgaG9yaXpvbnRhbENlbGxzPSIwIiB2ZXJ0aWNhbENlbGxzPSIwIi8+CiAgICAgICAgICAgIDwvQ3Jvc3N0YWJTdGF0ZT4KICAgICAgICAgICAgPENyb3NzdGFiU3RhdGUgZWxlbWVudD0idmUxNDAyIj4KICAgICAgICAgICAgICAgIDxWaXNpYmxlQ2VsbHMgaG9yaXpvbnRhbEluZGV4PSIwIiB2ZXJ0aWNhbEluZGV4PSIwIiBob3Jpem9udGFsQ2VsbHM9IjAiIHZlcnRpY2FsQ2VsbHM9IjAiLz4KICAgICAgICAgICAgPC9Dcm9zc3RhYlN0YXRlPgogICAgICAgICAgICA8Q3Jvc3N0YWJTdGF0ZSBlbGVtZW50PSJ2ZTI0NDUiPgogICAgICAgICAgICAgICAgPFZpc2libGVDZWxscyBob3Jpem9udGFsSW5kZXg9IjAiIHZlcnRpY2FsSW5kZXg9IjAiIGhvcml6b250YWxDZWxscz0iMCIgdmVydGljYWxDZWxscz0iMCIvPgogICAgICAgICAgICA8L0Nyb3NzdGFiU3RhdGU+CiAgICAgICAgICAgIDxDcm9zc3RhYlN0YXRlIGVsZW1lbnQ9InZlMjUyNyI+CiAgICAgICAgICAgICAgICA8VmlzaWJsZUNlbGxzIGhvcml6b250YWxJbmRleD0iMCIgdmVydGljYWxJbmRleD0iMCIgaG9yaXpvbnRhbENlbGxzPSIwIiB2ZXJ0aWNhbENlbGxzPSIwIi8+CiAgICAgICAgICAgIDwvQ3Jvc3N0YWJTdGF0ZT4KICAgICAgICAgICAgPENyb3NzdGFiU3RhdGUgZWxlbWVudD0idmUyNTQ3Ij4KICAgICAgICAgICAgICAgIDxWaXNpYmxlQ2VsbHMgaG9yaXpvbnRhbEluZGV4PSIwIiB2ZXJ0aWNhbEluZGV4PSIw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239.xml><?xml version="1.0" encoding="utf-8"?>
<ReportState xmlns="sas.reportstate">
  <data type="reportstate">UkNfU1RBUlRbVgVnZ1VjAgAAAFNnYwIAAABjAAAAAGRVBgAAAHZlNjYwNWRVAAAAAGMAAAAAZ5lmVQEAAABTVgFnmGRVBgAAAGJpNzgwNmRVEgAAAFJlZmluYW5jaW5nIE1hcmtlcmFWAWdjAWRVAgAAADc0Yxj8//9iAAAAAAAA+H9kVQIAAAA3NGMBAAAAVGMIAAAAYWMAZ2MCAAAAYwAAAABkVQUAAAB2ZTcyM2RVAAAAAGMAAAAAZ5lmVQEAAABTVgFnmGRVBgAAAGJpNjY0MGRVDAAAAEN1dCBPZmYgRGF0ZWFWAWdjAGFjGPz//2IAAAAAgGHWQGRVCgAAADMwLzA5LzIwMjJjAQAAAFRjCAAAAGFjAFRWAWZVAgAAAFNkVQYAAABiaTY2NDBkVQYAAABiaTY2NDFUVgFhVgFnZFUGAAAAZGQ2NjQ0VgFmVQIAAABTZFUFAAAAQVNTRVRkVQQAAABCT05EVFYBZmdVBAAAAFNWAWfAYwAAAABkVQYAAABiaTY2NDBkVQwAAABDdXQgT2ZmIERhdGVkVQcAAABERE1NWVk4YxgAAABWAWZjVQMAAABTAAAAAIBh1kAAAAAAgGHWQAAAAACAYdZAVFYBYWMBAAAAYgMAAABiAAAAAAAA+H9iAAAAAAAA+H9iAAAAAAAA+H9iAAAAAAAA+H9iAAAAAAAA+H9hYwBjAGMAYwFWAWfAYwEAAABkVQYAAABiaTY2NDFkVQwAAABBc3NldCAvIEJvbmRhYxgAAABWAWFWAWZjVQMAAABTnP///wAAAAABAAAAVGMBAAAAYgMAAABiAAAAAAAA+H9iAAAAAAAA+H9iAAAAAAAA+H9iAAAAAAAA+H9iAAAAAAAA+H9hYwBjAGMAYwFWAWfAYwAAAABkVQYAAABiaTY2MzlkVQwAAABBdmVyYWdlIExpZmVkVQkAAABDT01NQTMyLjJjAAAAAFYBZmNVAwAAAFPRfcLA5Xc1QPuMX9J/gCxATd1KXpfeHEBUVgFhYwIAAABiAwAAAGIAAAAAAAD4f2IAAAAAAAD4f2IAAAAAAAD4f2IAAAAAAAD4f2IAAAAAAAD4f2FjAGMAYwBjAVYBZ8BjAAAAAGRVBgAAAGJpNjYzOGRVIAAAAFdlaWdodGVkIEF2ZXJhZ2UgTGlmZSAoaW4geWVhcnMpZFUJAAAAQ09NTUExMi4xYxgAAABWAWZjVQMAAABTt7zIp5QQFEANveVprCQXQIREEifUFxBAVFYBYWMCAAAAYgMAAABiAAAAAAAA+H9iAAAAAAAA+H9iAAAAAAAA+H9iAAAAAAAA+H9iAAAAAAAA+H9hYwBjAGMAYwFUZ6BmY1UDAAAAUwAAAFRWAWVjVQAAAABTVGFWAWFjAwAAAGIDAAAAYwFjAGIAAAAAAAAAAFYBYVYBYVYDZ2dkVQYAAABkZDY2NDRWAWFWAWZnVQEAAABTZ2RVCgAAADMwLzA5LzIwMjJWAWdjAGFjGPz//2IAAAAAgGHWQGRVCgAAADMwLzA5LzIwMjJWAWZnVQMAAABTZ2RVCwAAAE1BVENIRVNfQUxMVgFnYwFkVQsAAABNQVRDSEVTX0FMTGOc////YgAAAAAAAPh/ZFULAAAATUFUQ0hFU19BTExWAWFjAgAAAGMBVgFmY1UBAAAAUwAAAABUVgFhVgFmZ1UCAAAAU1YBZ2MAYWMY/P//Yre8yKeUEBRAZFUDAAAANSwwVgFnYwBhYxj8//9i0X3CwOV3NUBkVQUAAAAyMSw0N1RWAWFnZFUFAAAAQVNTRVRWAWdjAWRVBQAAAEFTU0VUYwAAAABiAAAAAAAA+H9kVQUAAABBU1NFVFYBYWMCAAAAYwFWAWZjVQEAAABTAQAAAFRWAWFWAWZnVQIAAABTVgFnYwBhYxj8//9iDb3laawkF0BkVQMAAAA1LDhWAWdjAGFjGPz//2L7jF/Sf4AsQGRVBQAAADE0LDI1VFYBYWdkVQQAAABCT05EVgFnYwFkVQQAAABCT05EYwEAAABiAAAAAAAA+H9kVQQAAABCT05EVgFhYwIAAABjAVYBZmNVAQAAAFMCAAAAVFYBYVYBZmdVAgAAAFNWAWdjAGFjGPz//2KERBIn1BcQQGRVAwAAADQsMFYBZ2MAYWMY/P//Yk3dSl6X3hxAZFUEAAAANywyMlRWAWFUYwEAAABjAVYBYVYBYVYBYVYBYVRjAAAAAGMBVgFhVgFhVgFhVgFhVgFmZ1UBAAAAU2dkVRcAAABkZWZhdWx0Um93QXhpc0hpZXJhcmNoeWRVEAAAAFplaWxlbmhpZXJhcmNoaWVWAWZnVQIAAABTZ2RVBgAAAGJpNjY0MGRVDAAAAEN1dCBPZmYgRGF0ZWRVBwAAAERETU1ZWThjAAAAAGMBVgFhVgFhZ2RVBgAAAGJpNjY0MWRVDAAAAEFzc2V0IC8gQm9uZGFjAQAAAGMBVgFhVgFhVGMAAAAAZ2RVBAAAAHJvb3RWAWFWAWZnVQEAAABTZ2RVCgAAADMwLzA5LzIwMjJWAWdjAGFjGPz//2IAAAAAgGHWQGRVCgAAADMwLzA5LzIwMjJWAWZnVQIAAABTZ2RVBQAAAEFTU0VUVgFnYwFkVQUAAABBU1NFVGMAAAAAYgAAAAAAAPh/ZFUFAAAAQVNTRVRWAWFjAgAAAGMBVgFhVgFhVgFhVgFhZ2RVBAAAAEJPTkRWAWdjAWRVBAAAAEJPTkRjAQAAAGIAAAAAAAD4f2RVBAAAAEJPTkRWAWFjAgAAAGMBVgFhVgFhVgFhVgFhVGMBAAAAYwBWAWFWAWFWAWFWAWFUYwAAAABjAFYBYVYBYVYBYVYBYWdkVQQAAAByb290VgFhVgFmZ1UBAAAAU2dkVQoAAAAzMC8wOS8yMDIyVgFnYwBhYxj8//9iAAAAAIBh1kBkVQoAAAAzMC8wOS8yMDIyVgFmZ1UCAAAAU2dkVQUAAABBU1NFVFYBZ2MBZFUFAAAAQVNTRVRjAAAAAGIAAAAAAAD4f2RVBQAAAEFTU0VUVgFhYwIAAABjAVYBYVYBYVYBYVYBYWdkVQQAAABCT05EVgFnYwFkVQQAAABCT05EYwEAAABiAAAAAAAA+H9kVQQAAABCT05EVgFhYwIAAABjAVYBYVYBYVYBYVYBYVRjAQAAAGMAVgFhVgFhVgFhVgFhVGMAAAAAYwBWAWFWAWFWAWFWAWFjAVRjAWMAYwBiAAAAAAAAAABWAWZVAgAAAFNkVQYAAABiaTY2MzhkVQYAAABiaTY2MzlUYwBjAGMAYWNCBQIAVgFhZFXnBQAAPFJlc3VsdCByZWY9ImRkNjY0N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0My42MTBaIj48VmFyaWFibGVzPjxOdW1lcmljVmFyaWFibGUgdmFybmFtZT0iYmk2NjQwIiBsYWJlbD0iQ3V0IE9mZiBEYXRlIiByZWY9ImJpNjY0MCIgY29sdW1uPSJjMCIgZm9ybWF0PSJERE1NWVk4IiB1c2FnZT0iY2F0ZWdvcmljYWwiLz48U3RyaW5nVmFyaWFibGUgdmFybmFtZT0iYmk2NjQxIiBsYWJlbD0iQXNzZXQgLyBCb25kIiByZWY9ImJpNjY0MSIgY29sdW1uPSJjMSIvPjxOdW1lcmljVmFyaWFibGUgdmFybmFtZT0iYmk2NjM5IiBsYWJlbD0iQXZlcmFnZSBMaWZlIiByZWY9ImJpNjYzOSIgY29sdW1uPSJjMiIgZm9ybWF0PSJDT01NQTMyLjIiIHVzYWdlPSJxdWFudGl0YXRpdmUiIGRlZmluZWRBZ2dyZWdhdGlvbj0ic3VtIi8+PE51bWVyaWNWYXJpYWJsZSB2YXJuYW1lPSJiaTY2MzgiIGxhYmVsPSJXZWlnaHRlZCBBdmVyYWdlIExpZmUgKGluIHllYXJzKSIgcmVmPSJiaTY2MzgiIGNvbHVtbj0iYzMiIGZvcm1hdD0iQ09NTUExMi4x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L0NvbHVtbnM+PERhdGEgZm9ybWF0PSJDU1YiIHJvd0NvdW50PSIzIiBhdmFpbGFibGVSb3dDb3VudD0iMyIgc2l6ZT0iMTQ0IiBkYXRhTGF5b3V0PSJtaW5pbWFsIiBncmFuZFRvdGFsPSJmYWxzZSIgaXNJbmRleGVkPSJ0cnVlIiBjb250ZW50S2V5PSI1UFJQWUxRR1FSN0tRU1hEMklOSkFXMjJORk1YQ1JETSI+PCFbQ0RBVEFbMjI5MTguMCwtMTAwLDIxLjQ2ODM0OTUwMjA3MDY4NCw1LjAxNjE5MjA3NTM3MzY3MwoyMjkxOC4wLDAsMTQuMjUwOTc1MjAyNzE2NzM2LDUuNzg1ODEzOTU1OTI0MTUyCjIyOTE4LjAsMSw3LjIxNzM3NDI5OTM1Mzk0NjUsNC4wMjMyNzAyMzU1Mjg5MTYKXV0+PC9EYXRhPjxTdHJpbmdUYWJsZSBmb3JtYXQ9IkNTViIgcm93Q291bnQ9IjIiIHNpemU9IjE1IiBjb250ZW50S2V5PSJQRzVDNk5aNzNVTTdBVFFER09CVlFHSURCUU5WNzVRWCI+PCFbQ0RBVEFbIkFTU0VUIgoiQk9ORCIKXV0+PC9TdHJpbmdUYWJsZT48L1Jlc3VsdD5WAWFjAGMAYwBjAWMAYwBjAFYBYWMBAAAAYwBjAF1FTkRfUkMr</data>
</ReportState>
</file>

<file path=customXml/item24.xml><?xml version="1.0" encoding="utf-8"?>
<ReportState xmlns="sas.reportstate">
  <data type="reportstate">UkNfU1RBUlRbVgVnZ1VjAgAAAFNnYwIAAABjAAAAAGRVBgAAAHZlMzU2OWRVAAAAAGMAAAAAZ5lmVQEAAABTVgFnmGRVBgAAAGJpODcxMmRVEgAAAFJlZmluYW5jaW5nIE1hcmtlcmFWAWdjAWRVAgAAADgzYxj8//9iAAAAAAAA+H9kVQIAAAA4M2MBAAAAVGMIAAAAYWMAZ2MCAAAAYwAAAABkVQUAAAB2ZTcyM2RVAAAAAGMAAAAAZ5lmVQEAAABTVgFnmGRVBgAAAGJpMzAyOWRVDAAAAEN1dCBPZmYgRGF0ZWFWAWdjAGFjGPz//2IAAAAAgFzXQGRVCgAAADMwLzA2LzIwMjVjAQAAAFRjCAAAAGFjAFRWAWZVAgAAAFNkVQYAAABiaTMwNTFkVQYAAABiaTMwMjlUVgFhVgFnZFUGAAAAZGQzMDM0VgFmVQIAAABTZFUZAAAAMXN0IGxpZW4gLyBObyBwcmlvciByYW5rc2RVBQAAAE90aGVyVFYBZmdVAwAAAFNWAWfAYwAAAABkVQYAAABiaTMwMjlkVQwAAABDdXQgT2ZmIERhdGVkVQcAAABERE1NWVk4YxgAAABWAWZjVQIAAABTAAAAAIBc10AAAAAAgFzXQFRWAWFjAQAAAGICAAAAYgAAAAAAAPh/YgAAAAAAAPh/YgAAAAAAAPh/YgAAAAAAAPh/YgAAAAAAAPh/YWMAYwBjAGMBVgFnwGMBAAAAZFUGAAAAYmkzMDUxZFUPAAAATG9hbiBieSBSYW5raW5nYWMYAAAAVgFhVgFmY1UCAAAAUwAAAAABAAAAVGMBAAAAYgIAAABiAAAAAAAA+H9iAAAAAAAA+H9iAAAAAAAA+H9iAAAAAAAA+H9iAAAAAAAA+H9hYwBjAGMAYwFWAWfAYwAAAABkVQYAAABiaTMwNjJkVRIAAAAlIG9mIFRPVEFMIEJhbGFuY2VkVQsAAABQRVJDRU5UMTIuMmMYAAAAVgFmY1UCAAAAUxF65qo0jOI/4Aszqpbn2j9UVgFhYwIAAABiAgAAAGIAAAAAAAD4f2IAAAAAAAD4f2IAAAAAAAD4f2IAAAAAAAD4f2IAAAAAAAD4f2FjAGMAYwBjAVRnoGZjVQIAAABTAABUVgFlY1UAAAAAU1RhVgFhYwIAAABiAgAAAGMBYwBiAAAAAAAAAABWAWFWAWFWA2dnZFUGAAAAZGQzMDM0VgFhVgFmZ1UCAAAAU2dkVRkAAAAxc3QgbGllbiAvIE5vIHByaW9yIHJhbmtzVgFnYwFkVRkAAAAxc3QgbGllbiAvIE5vIHByaW9yIHJhbmtzYwAAAABiAAAAAAAA+H9kVRkAAAAxc3QgbGllbiAvIE5vIHByaW9yIHJhbmtzVgFmZ1UBAAAAU2dkVQoAAAAzMC8wNi8yMDI1VgFnYwBhYxj8//9iAAAAAIBc10BkVQoAAAAzMC8wNi8yMDI1VgFhYwIAAABjAVYBZmNVAQAAAFMAAAAAVFYBYVYBZmdVAQAAAFNWAWdjAGFjGPz//2IReuaqNIziP2RVBwAAADU3LDk2ICVUVgFhVGMBAAAAYwFWAWFWAWFWAWFWAWFnZFUFAAAAT3RoZXJWAWdjAWRVBQAAAE90aGVyYwEAAABiAAAAAAAA+H9kVQUAAABPdGhlclYBZmdVAQAAAFNnZFUKAAAAMzAvMDYvMjAyNVYBZ2MAYWMY/P//YgAAAACAXNdAZFUKAAAAMzAvMDYvMjAyNVYBYWMCAAAAYwFWAWZjVQEAAABTAQAAAFRWAWFWAWZnVQEAAABTVgFnYwBhYxj8//9i4Aszqpbn2j9kVQcAAAA0MiwwNCAlVFYBYVRjAQAAAGMBVgFhVgFhVgFhVgFhVGMAAAAAYwFWAWFWAWFWAWFWAWFWAWZnVQIAAABTZ2RVFwAAAGRlZmF1bHRSb3dBeGlzSGllcmFyY2h5ZFUQAAAAWmVpbGVuaGllcmFyY2hpZVYBZmdVAQAAAFNnZFUGAAAAYmkzMDUxZFUPAAAATG9hbiBieSBSYW5raW5nYWMBAAAAYwFWAWFWAWFUYwAAAABnZFUEAAAAcm9vdFYBYVYBZmdVAgAAAFNnZFUZAAAAMXN0IGxpZW4gLyBObyBwcmlvciByYW5rc1YBZ2MBZFUZAAAAMXN0IGxpZW4gLyBObyBwcmlvciByYW5rc2MAAAAAYgAAAAAAAPh/ZFUZAAAAMXN0IGxpZW4gLyBObyBwcmlvciByYW5rc1YBYWMBAAAAYwFWAWFWAWFWAWFWAWFnZFUFAAAAT3RoZXJWAWdjAWRVBQAAAE90aGVyYwEAAABiAAAAAAAA+H9kVQUAAABPdGhlclYBYWMBAAAAYwFWAWFWAWFWAWFWAWFUYwAAAABjAFYBYVYBYVYBYVYBYWdkVQQAAAByb290VgFhVgFmZ1UCAAAAU2dkVRkAAAAxc3QgbGllbiAvIE5vIHByaW9yIHJhbmtzVgFnYwFkVRkAAAAxc3QgbGllbiAvIE5vIHByaW9yIHJhbmtzYwAAAABiAAAAAAAA+H9kVRkAAAAxc3QgbGllbiAvIE5vIHByaW9yIHJhbmtzVgFhYwEAAABjAVYBYVYBYVYBYVYBYWdkVQUAAABPdGhlclYBZ2MBZFUFAAAAT3RoZXJjAQAAAGIAAAAAAAD4f2RVBQAAAE90aGVyVgFhYwEAAABjAVYBYVYBYVYBYVYBYVRjAAAAAGMAVgFhVgFhVgFhVgFhYwFnZFUaAAAAZGVmYXVsdENvbHVtbkF4aXNIaWVyYXJjaHlkVREAAABTcGFsdGVuaGllcmFyY2hpZVYBZmdVAQAAAFNnZFUGAAAAYmkzMDI5ZFUMAAAAQ3V0IE9mZiBEYXRlZFUHAAAARERNTVlZOGMAAAAAYwFWAWFWAWFUYwAAAABnZFUEAAAAcm9vdFYBYVYBZmdVAQAAAFNnZFUKAAAAMzAvMDYvMjAyNVYBZ2MAYWMY/P//YgAAAACAXNdAZFUKAAAAMzAvMDYvMjAyNVYBYWMBAAAAYwFWAWFWAWFWAWFWAWFUYwAAAABjAFYBYVYBYVYBYVYBYWdkVQQAAAByb290VgFhVgFmZ1UBAAAAU2dkVQoAAAAzMC8wNi8yMDI1VgFnYwBhYxj8//9iAAAAAIBc10BkVQoAAAAzMC8wNi8yMDI1VgFhYwEAAABjAVYBYVYBYVYBYVYBYVRjAAAAAGMAVgFhVgFhVgFhVgFhYwFUYwFjAGMAYgAAAAAAAAAAVgFmVQEAAABTZFUGAAAAYmkzMDYyVGMAYwBjAGFjQgUCAFYBYWRVywQAADxSZXN1bHQgcmVmPSJkZDMwMzQ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DctMTdUMDg6MjU6MjIuOTAxWiI+PFZhcmlhYmxlcz48TnVtZXJpY1ZhcmlhYmxlIHZhcm5hbWU9ImJpMzAyOSIgbGFiZWw9IkN1dCBPZmYgRGF0ZSIgcmVmPSJiaTMwMjkiIGNvbHVtbj0iYzAiIGZvcm1hdD0iRERNTVlZOCIgdXNhZ2U9ImNhdGVnb3JpY2FsIi8+PFN0cmluZ1ZhcmlhYmxlIHZhcm5hbWU9ImJpMzA1MSIgbGFiZWw9IkxvYW4gYnkgUmFua2luZyIgcmVmPSJiaTMwNTEiIGNvbHVtbj0iYzEiLz48TnVtZXJpY1ZhcmlhYmxlIHZhcm5hbWU9ImJpMzA2MiIgbGFiZWw9IiUgb2YgVE9UQUwgQmFsYW5jZSIgcmVmPSJiaTMwNjIiIGNvbHVtbj0iYzI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wvQ29sdW1ucz48RGF0YSBmb3JtYXQ9IkNTViIgcm93Q291bnQ9IjIiIGF2YWlsYWJsZVJvd0NvdW50PSIyIiBzaXplPSI1OCIgZGF0YUxheW91dD0ibWluaW1hbCIgZ3JhbmRUb3RhbD0iZmFsc2UiIGlzSW5kZXhlZD0idHJ1ZSIgY29udGVudEtleT0iUjRST0pXSFNZSUdPQUJaMzdOUVpVVlQ1VEtNS1ZLUEUiPjwhW0NEQVRBWzIzOTIyLjAsMCwwLjU3OTYxNDk1NzYwODg0MTUKMjM5MjIuMCwxLDAuNDIwMzg1MDQyMzkxMTU4NgpdXT48L0RhdGE+PFN0cmluZ1RhYmxlIGZvcm1hdD0iQ1NWIiByb3dDb3VudD0iMiIgc2l6ZT0iMzYiIGNvbnRlbnRLZXk9IjVQSUNOTFA2SzZKS0VOQ09NUEZBNVFCUFJKR0hZTk9FIj48IVtDREFUQVsiMXN0IGxpZW4gLyBObyBwcmlvciByYW5rcyIKIk90aGVyIgpdXT48L1N0cmluZ1RhYmxlPjwvUmVzdWx0PlYBYWMAYwBjAGMBYwBjAGMAVgFhYwEAAABjAGMAXUVORF9SQys=</data>
</ReportState>
</file>

<file path=customXml/item240.xml><?xml version="1.0" encoding="utf-8"?>
<ReportState xmlns="sas.reportstate">
  <data type="reportstate">Q0VDU19TVEFSVFtWAWdVAAAAAFNUXUVORF9DRUNTKys=</data>
</ReportState>
</file>

<file path=customXml/item241.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My0wNi0yMlQwNToxNzozMVoiIG5leHRVbmlxdWVOYW1lSW5kZXg9Ijg1NDQ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2LTI4VDEwOjA4OjU1LjMxN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giIGF2YWlsYWJsZVJvd0NvdW50PSI4IiBzaXplPSI2NCIgZGF0YUxheW91dD0ibWluaW1hbCIgZ3JhbmRUb3RhbD0iZmFsc2UiIGlzSW5kZXhlZD0iZmFsc2UiIGNvbnRlbnRLZXk9IkVWN1lSSVdTNktDR09HUlNWRFNFSTZTT1VaVFQ2STJLIj4KICAgICAgICAgICAgICAgIDwhW0NEQVRBWzIzMTg4LjAKMjMxODcuMAoyMzE4NC4wCjIzMTgzLjAKMjMxODIuMAoyMzE4MS4wCjIzMTgwLjAKMjMxNjE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g0OTciIGJhc2U9ImJpMjkiLz4KICAgICAgICAgICAgICAgIDxSZWxhdGlvbmFsRGF0YUl0ZW0gbmFtZT0iYmk4NDk4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U29ydEl0ZW1zPgogICAgICAgICAgICAgICAgICAgICAgICA8U29ydEl0ZW0gcmVmPSJiaTczOSIgc29ydERpcmVjdGlvbj0iYXNjZW5kaW5nIi8+CiAgICAgICAgICAgICAgICAgICAgPC9Tb3J0SXRlbXM+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4NDk5IiBiYXNlPSJiaTg3MyIvPgogICAgICAgICAgICAgICAgPFJlbGF0aW9uYWxEYXRhSXRlbSBuYW1lPSJiaTg1MDA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4NTAx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ODUwMi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4NTAzIiBiYXNlPSJiaTI5Ii8+CiAgICAgICAgICAgICAgICA8UmVsYXRpb25hbERhdGFJdGVtIG5hbWU9ImJpODUwN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OTI0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I0MSxiaW5uZWR9LCc4MycpPC9FeHByZXNzaW9uPgogICAgICAgICAgICAgICAgPC9SZWxhdGlvbmFsRmlsdGVySXRlbT4KICAgICAgICAgICAgICAgIDxSZWxhdGlvbmFsRGF0YUl0ZW0gbmFtZT0iYmk3OTQ5IiBiYXNlPSJiaTg5NiIvPgogICAgICAgICAgICAgICAgPFJlbGF0aW9uYWxGaWx0ZXJJdGVtIG5hbWU9ImJpNzk1M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0OSxyYXd9LDEwMyk8L0V4cHJlc3Npb24+CiAgICAgICAgICAgICAgICA8L1JlbGF0aW9uYWxGaWx0ZXJJdGVtPgogICAgICAgICAgICAgICAgPFJlbGF0aW9uYWxEYXRhSXRlbSBuYW1lPSJiaTg1MDU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CAgICA8QnVzaW5lc3NJdGVtIHJlZj0iYmk3OTUw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ODUwN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ODUwN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g1MDg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4NTA5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g1MTAiIGJhc2U9ImJpMTA1OSIvPgogICAgICAgICAgICAgICAgPFJlbGF0aW9uYWxEYXRhSXRlbSBuYW1lPSJiaTg1MTE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jkyIiBiYXNlPSJiaTE4NTciLz4KICAgICAgICAgICAgICAgIDxSZWxhdGlvbmFsRGF0YUl0ZW0gbmFtZT0iYmk3Mjk2IiBiYXNlPSJiaTkxMSIvPgogICAgICAgICAgICAgICAgPFJlbGF0aW9uYWxEYXRhSXRlbSBuYW1lPSJiaTg1MTI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I5MiIvPgogICAgICAgICAgICAgICAgICAgICAgICAgICAgPEJ1c2luZXNzSXRlbSByZWY9ImJpNzI5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ODUxMyIgYmFzZT0iYmkxMDU5Ii8+CiAgICAgICAgICAgICAgICA8UmVsYXRpb25hbERhdGFJdGVtIG5hbWU9ImJpODUxN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g1MTUiIGJhc2U9ImJpMTA1OSIvPgogICAgICAgICAgICAgICAgPFJlbGF0aW9uYWxEYXRhSXRlbSBuYW1lPSJiaTg1MTY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4NTE3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ODUxO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g1MTk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4NTIw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4NTIx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g1MjI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4NTIzIiBiYXNlPSJiaTEwNTkiLz4KICAgICAgICAgICAgICAgIDxSZWxhdGlvbmFsRGF0YUl0ZW0gbmFtZT0iYmk4NTI0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g1MjU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5NTMiIGJhc2U9ImJpODk2Ii8+CiAgICAgICAgICAgICAgICA8UmVsYXRpb25hbEZpbHRlckl0ZW0gbmFtZT0iYmk3OTU0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zLHJhd30sMTAzKTwvRXhwcmVzc2lvbj4KICAgICAgICAgICAgICAgIDwvUmVsYXRpb25hbEZpbHRlckl0ZW0+CiAgICAgICAgICAgICAgICA8UmVsYXRpb25hbERhdGFJdGVtIG5hbWU9ImJpODUyNi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Q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OTU1IiBiYXNlPSJiaTg5NiIvPgogICAgICAgICAgICAgICAgPFJlbGF0aW9uYWxGaWx0ZXJJdGVtIG5hbWU9ImJpNzk1N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SxyYXd9LDEwMyk8L0V4cHJlc3Npb24+CiAgICAgICAgICAgICAgICA8L1JlbGF0aW9uYWxGaWx0ZXJJdGVtPgogICAgICAgICAgICAgICAgPFJlbGF0aW9uYWxEYXRhSXRlbSBuYW1lPSJiaTg1Mjc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2Ii8+CiAgICAgICAgICAgICAgICA8L0RldGFpbEZpbHRlcnM+CiAgICAgICAgICAgIDwvQXBwbGllZEZpbHRlcnM+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TE1IiBiYXNlPSJiaTcwNjUiLz4KICAgICAgICAgICAgICAgIDxSZWxhdGlvbmFsRGF0YUl0ZW0gbmFtZT0iYmk3ODE3IiBiYXNlPSJiaTc4MTYiLz4KICAgICAgICAgICAgICAgIDxSZWxhdGlvbmFsRGF0YUl0ZW0gbmFtZT0iYmk4NTI4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ExN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gICAgPEJ1c2luZXNzSXRlbSByZWY9ImJpNzgxNy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Dk5IiBiYXNlPSJiaTQ0NjkiLz4KICAgICAgICAgICAgICAgIDxSZWxhdGlvbmFsRGF0YUl0ZW0gbmFtZT0iYmk3NTkyIiBiYXNlPSJiaTIyMTciLz4KICAgICAgICAgICAgICAgIDxSZWxhdGlvbmFsRmlsdGVySXRlbSBuYW1lPSJiaTc1OT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NTkyLGJpbm5lZH0sJ1N1YnN0aXR1dGUgQXNzZXQnKSxpc21pc3NpbmcoJHtiaTc1OTIsYmlubmVkfSkpPC9FeHByZXNzaW9uPgogICAgICAgICAgICAgICAgPC9SZWxhdGlvbmFsRmlsdGVySXRlbT4KICAgICAgICAgICAgICAgIDxSZWxhdGlvbmFsRGF0YUl0ZW0gbmFtZT0iYmk3NjIwIiBiYXNlPSJiaTQ2NjgiLz4KICAgICAgICAgICAgICAgIDxSZWxhdGlvbmFsRGF0YUl0ZW0gbmFtZT0iYmk3NjI0IiBiYXNlPSJiaTQ3MzciLz4KICAgICAgICAgICAgICAgIDxSZWxhdGlvbmFsRGF0YUl0ZW0gbmFtZT0iYmk3NjM0IiBiYXNlPSJiaTQ0NjYiLz4KICAgICAgICAgICAgICAgIDxSZWxhdGlvbmFsRGF0YUl0ZW0gbmFtZT0iYmk4NTI5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3NjIwIi8+CiAgICAgICAgICAgICAgICAgICAgICAgICAgICA8QnVzaW5lc3NJdGVtIHJlZj0iYmk0NDk5Ii8+CiAgICAgICAgICAgICAgICAgICAgICAgIDwvQXhpcz4KICAgICAgICAgICAgICAgICAgICAgICAgPEF4aXMgdHlwZT0icm93Ij4KICAgICAgICAgICAgICAgICAgICAgICAgICAgIDxCdXNpbmVzc0l0ZW0gcmVmPSJiaTc2MjQiLz4KICAgICAgICAgICAgICAgICAgICAgICAgICAgIDxCdXNpbmVzc0l0ZW0gcmVmPSJiaTc2MzQiLz4KICAgICAgICAgICAgICAgICAgICAgICAgPC9BeGlzPgogICAgICAgICAgICAgICAgICAgIDwvQXhlcz4KICAgICAgICAgICAgICAgICAgICA8Q29sdW1uU29ydEl0ZW1zPgogICAgICAgICAgICAgICAgICAgICAgICA8U29ydEl0ZW0gcmVmPSJiaTc2MjAiIHNvcnREaXJlY3Rpb249ImFzY2VuZGluZyIvPgogICAgICAgICAgICAgICAgICAgIDwvQ29sdW1uU29ydEl0ZW1zPgogICAgICAgICAgICAgICAgICAgIDxSb3dTb3J0SXRlbXM+CiAgICAgICAgICAgICAgICAgICAgICAgIDxTb3J0SXRlbSByZWY9ImJpNzYyNCIgc29ydERpcmVjdGlvbj0iYXNjZW5kaW5nIi8+CiAgICAgICAgICAgICAgICAgICAgICAgIDxTb3J0SXRlbSByZWY9ImJpNzYzNC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zU5MyIvPgogICAgICAgICAgICAgICAgPC9EZXRhaWxGaWx0ZXJzPgogICAgICAgICAgICA8L0FwcGxpZWRGaWx0ZXJz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5NTciIGJhc2U9ImJpODk2Ii8+CiAgICAgICAgICAgICAgICA8UmVsYXRpb25hbEZpbHRlckl0ZW0gbmFtZT0iYmk3OTU4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3LHJhd30sMTAzKTwvRXhwcmVzc2lvbj4KICAgICAgICAgICAgICAgIDwvUmVsYXRpb25hbEZpbHRlckl0ZW0+CiAgICAgICAgICAgICAgICA8UmVsYXRpb25hbERhdGFJdGVtIG5hbWU9ImJpODUzMC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g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ODUzMS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4NTMyIiBiYXNlPSJiaTkyNCIvPgogICAgICAgICAgICAgICAgPFJlbGF0aW9uYWxEYXRhSXRlbSBuYW1lPSJiaTg1MzM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ODUzNCIgYmFzZT0iYmk5MjQiLz4KICAgICAgICAgICAgICAgIDxSZWxhdGlvbmFsRGF0YUl0ZW0gbmFtZT0iYmk4NTM1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g1MzYiIGJhc2U9ImJpOTI0Ii8+CiAgICAgICAgICAgICAgICA8UmVsYXRpb25hbERhdGFJdGVtIG5hbWU9ImJpODUzNy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4NTM4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ODUzOSIgYmFzZT0iYmk5MjQiLz4KICAgICAgICAgICAgICAgIDxSZWxhdGlvbmFsRGF0YUl0ZW0gbmFtZT0iYmk4NTQw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cxMjMiIGRhdGFTb3VyY2U9ImRzODUxIiBjaGlsZFF1ZXJ5UmVsYXRpb25zaGlwPSJpbmRlcGVuZGVudCIgc3RhdHVzPSJleGVjdXRhYmxlIj4KICAgICAgICAgICAgPEJ1c2luZXNzSXRlbXM+CiAgICAgICAgICAgICAgICA8UmVsYXRpb25hbERhdGFJdGVtIG5hbWU9ImJpNzEyMCIgYmFzZT0iYmk5MjQiLz4KICAgICAgICAgICAgICAgIDxSZWxhdGlvbmFsRmlsdGVySXRlbSBuYW1lPSJiaTcx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TIwLGJpbm5lZH0sJzgzJyk8L0V4cHJlc3Npb24+CiAgICAgICAgICAgICAgICA8L1JlbGF0aW9uYWxGaWx0ZXJJdGVtPgogICAgICAgICAgICAgICAgPFJlbGF0aW9uYWxEYXRhSXRlbSBuYW1lPSJiaTc5NTEiIGJhc2U9ImJpODk2Ii8+CiAgICAgICAgICAgICAgICA8UmVsYXRpb25hbEZpbHRlckl0ZW0gbmFtZT0iYmk3OTUy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xLHJhd30sMTAzKTwvRXhwcmVzc2lvbj4KICAgICAgICAgICAgICAgIDwvUmVsYXRpb25hbEZpbHRlckl0ZW0+CiAgICAgICAgICAgICAgICA8UmVsYXRpb25hbERhdGFJdGVtIG5hbWU9ImJpODU0MS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ICAgIDxCdXNpbmVzc0l0ZW0gcmVmPSJiaTc5NTIiLz4KICAgICAgICAgICAgICAgIDwvRGV0YWlsRmlsdGVycz4KICAgICAgICAgICAgPC9BcHBsaWVkRmlsdGVycz4KICAgICAgICA8L1BhcmVudERhdGFEZWZpbml0aW9uPgogICAgICAgIDxQYXJlbnREYXRhRGVmaW5pdGlvbiBuYW1lPSJkZDcyNTciIGRhdGFTb3VyY2U9ImRzMzQiIGNoaWxkUXVlcnlSZWxhdGlvbnNoaXA9ImluZGVwZW5kZW50IiBzdGF0dXM9ImV4ZWN1dGFibGUiPgogICAgICAgICAgICA8QnVzaW5lc3NJdGVtcz4KICAgICAgICAgICAgICAgIDxSZWxhdGlvbmFsRGF0YUl0ZW0gbmFtZT0iYmk3MjYyIiBiYXNlPSJiaTQ3Ii8+CiAgICAgICAgICAgICAgICA8UmVsYXRpb25hbERhdGFJdGVtIG5hbWU9ImJpNzI2MyIgYmFzZT0iYmk0OCIvPgogICAgICAgICAgICAgICAgPFJlbGF0aW9uYWxEYXRhSXRlbSBuYW1lPSJiaTcyNjYiIGJhc2U9ImJpNTQiLz4KICAgICAgICAgICAgICAgIDxSZWxhdGlvbmFsRGF0YUl0ZW0gbmFtZT0iYmk3MjY3IiBiYXNlPSJiaTQyIi8+CiAgICAgICAgICAgICAgICA8UmVsYXRpb25hbERhdGFJdGVtIG5hbWU9ImJpNzI2OSIgYmFzZT0iYmk2NSIvPgogICAgICAgICAgICAgICAgPFJlbGF0aW9uYWxEYXRhSXRlbSBuYW1lPSJiaTcyNzAiIGJhc2U9ImJpNDAiLz4KICAgICAgICAgICAgICAgIDxSZWxhdGlvbmFsRGF0YUl0ZW0gbmFtZT0iYmk3MjcxIiBiYXNlPSJiaTQxIi8+CiAgICAgICAgICAgICAgICA8UmVsYXRpb25hbERhdGFJdGVtIG5hbWU9ImJpNzI3MyIgYmFzZT0iYmk2Ni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OTMiIGJhc2U9ImJpNzg3OSIvPgogICAgICAgICAgICAgICAgPFJlbGF0aW9uYWxEYXRhSXRlbSBuYW1lPSJiaTgxNTIiIGJhc2U9ImJpODAwNyIvPgogICAgICAgICAgICAgICAgPFJlbGF0aW9uYWxGaWx0ZXJJdGVtIG5hbWU9ImJpODE1MyI+CiAgICAgICAgICAgICAgICAgICAgPEVkaXRvclByb3BlcnRpZXM+CiAgICAgICAgICAgICAgICAgICAgICAgIDxQcm9wZXJ0eSBrZXk9ImNvbXBsZXhpdHkiPlNJTkdMRV9EQVRBX0lURU08L1Byb3BlcnR5PgogICAgICAgICAgICAgICAgICAgICAgICA8UHJvcGVydHkga2V5PSJpbnRlcmFjdGl2ZUVkaXRpbmdBbGxvd2VkIj5GQUxTRTwvUHJvcGVydHk+CiAgICAgICAgICAgICAgICAgICAgPC9FZGl0b3JQcm9wZXJ0aWVzPgogICAgICAgICAgICAgICAgICAgIDxFeHByZXNzaW9uPmNvbnRhaW5zKCR7Ymk4MTUyLGJpbm5lZH0sJ0NQXzAxMDMnKTwvRXhwcmVzc2lvbj4KICAgICAgICAgICAgICAgIDwvUmVsYXRpb25hbEZpbHRlckl0ZW0+CiAgICAgICAgICAgICAgICA8UmVsYXRpb25hbERhdGFJdGVtIG5hbWU9ImJpODU0MiIgYmFzZT0iYmk0MyIvPgogICAgICAgICAgICAgICAgPFJlbGF0aW9uYWxEYXRhSXRlbSBuYW1lPSJiaTg1NDMiIGJhc2U9ImJpNjQiLz4KICAgICAgICAgICAgPC9CdXNpbmVzc0l0ZW1zPgogICAgICAgICAgICA8RGF0YURlZmluaXRpb24gbmFtZT0iZGQ3MjU4IiB0eXBlPSJyZWxhdGlvbmFsIiBkYXRhU291cmNlPSJkczM0Ij4KICAgICAgICAgICAgICAgIDxSZWxhdGlvbmFsUXVlcnkgZGV0YWlsPSJmYWxzZSIgY29sdW1uVG90YWxzPSJ0cnVlIj4KICAgICAgICAgICAgICAgICAgICA8U29ydEl0ZW1zPgogICAgICAgICAgICAgICAgICAgICAgICA8U29ydEl0ZW0gcmVmPSJiaTcyNjMiIHNvcnREaXJlY3Rpb249ImF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CAgICA8QnVzaW5lc3NJdGVtIHJlZj0iYmk4MTUzIi8+CiAgICAgICAgICAgICAgICA8L0RldGFpbEZpbHRlcnM+CiAgICAgICAgICAgIDwvQXBwbGllZEZpbHRlcnM+CiAgICAgICAgPC9QYXJlbnREYXRhRGVmaW5pdGlvbj4KICAgICAgICA8UGFyZW50RGF0YURlZmluaXRpb24gbmFtZT0iZGQ4NDM4IiBkYXRhU291cmNlcz0iZHMzNCBkczIxMzgiIGNoaWxkUXVlcnlSZWxhdGlvbnNoaXA9ImluZGVwZW5kZW50Ij4KICAgICAgICAgICAgPEJ1c2luZXNzSXRlbXM+CiAgICAgICAgICAgICAgICA8U3ludGhldGljSXRlbXMgbmFtZT0ic2k4NDQwIj4KICAgICAgICAgICAgICAgICAgICA8SXRlbSBuYW1lPSJiaTg0NDEiIHB1cnBvc2U9Im1lc3NhZ2UiLz4KICAgICAgICAgICAgICAgIDwvU3ludGhldGljSXRlbXM+CiAgICAgICAgICAgICAgICA8UmVsYXRpb25hbERhdGFJdGVtIG5hbWU9ImJpODE1OSIgYmFzZT0iYmk4MDA3Ii8+CiAgICAgICAgICAgICAgICA8UmVsYXRpb25hbERhdGFJdGVtIG5hbWU9ImJpMjE2NiIgYmFzZT0iYmkzOSIvPgogICAgICAgICAgICAgICAgPFJlbGF0aW9uYWxEYXRhSXRlbSBuYW1lPSJiaTIxNjkiIGJhc2U9ImJpNDMiLz4KICAgICAgICAgICAgICAgIDxSZWxhdGlvbmFsRGF0YUl0ZW0gbmFtZT0iYmkyMTc0IiBiYXNlPSJiaTQ5Ii8+CiAgICAgICAgICAgICAgICA8UmVsYXRpb25hbERhdGFJdGVtIG5hbWU9ImJpMjE4MCIgYmFzZT0iYmk2NCIvPgogICAgICAgICAgICAgICAgPFJlbGF0aW9uYWxEYXRhSXRlbSBuYW1lPSJiaTIxOTEiIGJhc2U9ImJpNTk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3IiBiYXNlPSJiaTQxIi8+CiAgICAgICAgICAgICAgICA8UmVsYXRpb25hbERhdGFJdGVtIG5hbWU9ImJpMjE2OCIgYmFzZT0iYmk0Mi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zIiBiYXNlPSJiaTQ4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yIgYmFzZT0iYmkyMTQzIi8+CiAgICAgICAgICAgICAgICA8UmVsYXRpb25hbERhdGFJdGVtIG5hbWU9ImJpMjE5OSIgYmFzZT0iYmkyMTQ2Ii8+CiAgICAgICAgICAgICAgICA8UmVsYXRpb25hbERhdGFJdGVtIG5hbWU9ImJpMjIwMiIgYmFzZT0iYmkyMTUzIi8+CiAgICAgICAgICAgICAgICA8UmVsYXRpb25hbERhdGFJdGVtIG5hbWU9ImJpMjIwNiIgYmFzZT0iYmkyMTQxIi8+CiAgICAgICAgICAgICAgICA8UmVsYXRpb25hbERhdGFJdGVtIG5hbWU9ImJpMjE5NiIgYmFzZT0iYmkyMTQyIi8+CiAgICAgICAgICAgICAgICA8UmVsYXRpb25hbERhdGFJdGVtIG5hbWU9ImJpMjE5OCIgYmFzZT0iYmkyMTQ0Ii8+CiAgICAgICAgICAgICAgICA8UmVsYXRpb25hbERhdGFJdGVtIG5hbWU9ImJpMjIwMCIgYmFzZT0iYmkyMTUxIi8+CiAgICAgICAgICAgICAgICA8UmVsYXRpb25hbERhdGFJdGVtIG5hbWU9ImJpMjIwMSIgYmFzZT0iYmkyMTUy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ODQzOSIgdHlwZT0icHJvY2VkdXJhbCIgZGF0YVNvdXJjZXM9ImRzMzQgZHMyMTM4Ij4KICAgICAgICAgICAgICAgIDxQcm9jZWR1cmFsUXVlcnkgdHlwZT0iam9pbiI+CiAgICAgICAgICAgICAgICAgICAgPEdlbmVyYXRlZFJlc291cmNlcz4KICAgICAgICAgICAgICAgICAgICAgICAgPEdlbmVyYXRlZFRhYmxlIHB1cnBvc2U9ImpvaW5lZFRhYmxlIiBuYW1lPSJnZTg0NDI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4MTU5PC9SZWZlcmVuY2VWYWx1ZT4KICAgICAgICAgICAgICAgICAgICAgICAgICAgIDwvTGlzdEFyZ3VtZW50PgogICAgICAgICAgICAgICAgICAgICAgICAgICAgPExpc3RBcmd1bWVudCBwdXJwb3NlPSJzZWxlY3RDb2x1bW5zIj4KICAgICAgICAgICAgICAgICAgICAgICAgICAgICAgICA8UmVmZXJlbmNlVmFsdWU+YmkyMTY2PC9SZWZlcmVuY2VWYWx1ZT4KICAgICAgICAgICAgICAgICAgICAgICAgICAgICAgICA8UmVmZXJlbmNlVmFsdWU+YmkyMTY5PC9SZWZlcmVuY2VWYWx1ZT4KICAgICAgICAgICAgICAgICAgICAgICAgICAgICAgICA8UmVmZXJlbmNlVmFsdWU+YmkyMTc0PC9SZWZlcmVuY2VWYWx1ZT4KICAgICAgICAgICAgICAgICAgICAgICAgICAgICAgICA8UmVmZXJlbmNlVmFsdWU+YmkyMTgwPC9SZWZlcmVuY2VWYWx1ZT4KICAgICAgICAgICAgICAgICAgICAgICAgICAgICAgICA8UmVmZXJlbmNlVmFsdWU+YmkyMTkxPC9SZWZlcmVuY2VWYWx1ZT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CAgICA8UmVmZXJlbmNlVmFsdWU+Ymk4MTU5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c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I8L1JlZmVyZW5jZVZhbHVlPgogICAgICAgICAgICAgICAgICAgICAgICAgICAgICAgIDxSZWZlcmVuY2VWYWx1ZT5iaTIyMDY8L1JlZmVyZW5jZVZhbHVlPgogICAgICAgICAgICAgICAgICAgICAgICAgICAgICAgIDxSZWZlcmVuY2VWYWx1ZT5iaTIxOTY8L1JlZmVyZW5jZVZhbHVlPgogICAgICAgICAgICAgICAgICAgICAgICAgICAgICAgIDxSZWZlcmVuY2VWYWx1ZT5iaTIxOTg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ODQ5MyIgcHVycG9zZT0ic3RhdHVzIiBzeW50aGV0aWNJdGVtcz0ic2k4NDQw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FuZChlcSgke2JpMTksYmlubmVkfSwnODMnKSxlcSgke2JpMTMscmF3fSwxMDMp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gICAgPERhdGFJdGVtIG5hbWU9ImJpODAwNiIgeHJlZj0iRE9NX1BPT0wiLz4KICAgICAgICAgICAgICAgIDxSZWxhdGlvbmFsRmlsdGVySXRlbSBuYW1lPSJiaTgxMDQiPgogICAgICAgICAgICAgICAgICAgIDxFeHByZXNzaW9uPmNvbnRhaW5zKCR7Ymk4MDA2LGJpbm5lZH0sJ0NQXzAxMDMnKTwvRXhwcmVzc2lvbj4KICAgICAgICAgICAgICAgIDwvUmVsYXRpb25hbEZpbHRlckl0ZW0+CiAgICAgICAgICAgIDwvQnVzaW5lc3NJdGVtRm9sZGVyPgogICAgICAgICAgICA8QXBwbGllZEZpbHRlcnM+CiAgICAgICAgICAgICAgICA8RGF0YVNvdXJjZVN1YnNldEZpbHRlcnM+CiAgICAgICAgICAgICAgICAgICAgPEJ1c2luZXNzSXRlbSByZWY9ImJpODEwNCIvPgogICAgICAgICAgICAgICAgPC9EYXRhU291cmNlU3Vic2V0RmlsdGVycz4KICAgICAgICAgICAgPC9BcHBsaWVkRmlsdGVyc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g3OSIgbGFiZWw9Ik5vdGlvbmFsIFZhbHVlIGFkYXB0ZWQiIHVzYWdlPSJxdWFudGl0YXRpdmUiIGZvcm1hdD0iQ09NTUExMi4yIiBhZ2dyZWdhdGlvbj0ic3VtIiBkYXRhVHlwZT0iZG91YmxlIj4KICAgICAgICAgICAgICAgICAgICA8RXhwcmVzc2lvbj5jb25kKGVxKCR7YmkzNyxiaW5uZWR9LCdCb25kLlplcm9Db3Vwb24nKSxhYnMoJHtiaTUyLHJhd30pLGFicygke2JpNTgscmF3fSkpPC9FeHByZXNzaW9uPgogICAgICAgICAgICAgICAgPC9DYWxjdWxhdGVkSXRlbT4KICAgICAgICAgICAgICAgIDxEYXRhSXRlbSBuYW1lPSJiaTgwMDciIHhyZWY9IkRPTV9QT09MIi8+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EwM19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i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0OTcsYmk4NDk4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0OTksYmk4NTAw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Ax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Ay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MsYmk4NTA0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DU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Y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wNz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g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A5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MCxiaTg1MTE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Ey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TMsYmk4NTE0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NSxiaTg1MTY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N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E4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Tk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jA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jE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Mj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MyxiaTg1MjQ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N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jY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I3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TI4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OT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Mw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Mx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IsYmk4NTMz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QsYmk4NTM1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M2LGJpODUzNz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M4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ksYmk4NTQw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NDE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NTQyLGJpODU0Mz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E2MS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ODUxMC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g0OTc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ODUwMy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4NDk5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ODUwO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4NTEz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ODUxN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g1MjM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g1MDU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ODUyO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4NTAy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g1MDE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ODUwNC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4NDk4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g1Mjk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ODUwMC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g1MjY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g1MTI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g1MTg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g1MTk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g1MjA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g1MjE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g1MjI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g1MjU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g1MDY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g1MDc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g1MDg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4NTI3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4NTEx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4NTE0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4NTE2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4NTE3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4NTI0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4NTMy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4NTM0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4NTM2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4NTM4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4NTM5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4NTMz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4NTM1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4NTM3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4NTQw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ODUzMC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ODUzMS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g1NDE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4NTQy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4NTQz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yMjEy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g0OTUiIHNvdXJjZT0iZHMzNCIgdGFyZ2V0PSJkczIyMTIiPgogICAgICAgICAgICA8SW50ZXJuYWxDb2x1bW5NYXBwaW5nIHNvdXJjZT0iYmk4MDA3IiB0YXJnZXQ9ImJpODQzNSIvPgogICAgICAgIDwvSW50ZXJuYWxEYXRhU291cmNlTWFwcGluZz4KICAgICAgICA8SW50ZXJuYWxEYXRhU291cmNlTWFwcGluZyBuYW1lPSJkbTg0OTY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zLTA2LTI4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zLTA2LTIyVDA1OjE3OjMxLjA4OF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4NDUiLz4KICAgICAgICAgICAgICAgIDxTdGFja0xheW91dFN0YXRlIGNvbnRhaW5lcj0idmkxMTY4IiB2aXN1YWw9InZpMjUxNSIvPgogICAgICAgICAgICAgICAgPFN0YWNrTGF5b3V0U3RhdGUgY29udGFpbmVyPSJ2aTI1MTUiIHZpc3VhbD0idmkyNTMzIi8+CiAgICAgICAgICAgICAgICA8U3RhY2tMYXlvdXRTdGF0ZSBjb250YWluZXI9InZpMTUxNyIgdmlzdWFsPSJ2aTE5ODkiLz4KICAgICAgICAgICAgICAgIDxTdGFja0xheW91dFN0YXRlIGNvbnRhaW5lcj0idmk2NTU5IiB2aXN1YWw9InZpNjU0NiIvPgogICAgICAgICAgICA8L0xheW91dFN0YXRlcz4KICAgICAgICA8L1ZpZXc+CiAgICAgICAgPFZpc3VhbEVsZW1lbnRzPgogICAgICAgICAgICA8UHJvbXB0U3RhdGUgZWxlbWVudD0idmU3MjMiPgogICAgICAgICAgICAgICAgPFNlbGVjdGlvbnM+CiAgICAgICAgICAgICAgICAgICAgPFNlbGVjdGlvbj5lcSgke2JpNzI4fSwyMzE2MS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U2VsZWN0aW9ucz4KICAgICAgICAgICAgICAgICAgICA8U2VsZWN0aW9uIHJlc3VsdERlZmluaXRpb249ImRkNDI1NSI+ZXEoJHtiaTExNH0sMjMxNjEpPC9TZWxlY3Rpb24+CiAgICAgICAgICAgICAgICA8L1NlbGVjdGlvbnM+CiAgICAgICAgICAgICAgICA8VmlzaWJsZUNlbGxzIGhvcml6b250YWxJbmRleD0iMCIgdmVydGljYWxJbmRleD0iMCIgaG9yaXpvbnRhbENlbGxzPSIxIiB2ZXJ0aWNhbENlbGxzPSIwIi8+CiAgICAgICAgICAgIDwvVGFibGVTdGF0ZT4KICAgICAgICAgICAgPENyb3NzdGFiU3RhdGUgZWxlbWVudD0idmU0NzgiPgogICAgICAgICAgICAgICAgPFNlbGVjdGlvbnM+CiAgICAgICAgICAgICAgICAgICAgPFNlbGVjdGlvbiByZXN1bHREZWZpbml0aW9uPSJkZDEwMzAiPmFuZChlcSgke2JpNjU2fSwnQXNzZXQnKSxlcSgke2JpNjU0fSwnMSAtIDIgWScpLGVxKCR7Ymk2MjIxfSwyMzE2MSkpPC9TZWxlY3Rpb24+CiAgICAgICAgICAgICAgICA8L1NlbGVjdGlvbnM+CiAgICAgICAgICAgICAgICA8VmlzaWJsZUNlbGxzIGhvcml6b250YWxJbmRleD0iMCIgdmVydGljYWxJbmRleD0iMCIgaG9yaXpvbnRhbENlbGxzPSIwIiB2ZXJ0aWNhbENlbGxzPSI3Ii8+CiAgICAgICAgICAgIDwvQ3Jvc3N0YWJTdGF0ZT4KICAgICAgICAgICAgPENyb3NzdGFiU3RhdGUgZWxlbWVudD0idmU2NTkiPgogICAgICAgICAgICAgICAgPFNlbGVjdGlvbnM+CiAgICAgICAgICAgICAgICAgICAgPFNlbGVjdGlvbiByZXN1bHREZWZpbml0aW9uPSJkZDEwMjEiPmFuZChlcSgke2JpNjIyOX0sMjMxNjEpLGVxKCR7Ymk3NTB9LCdBU1NFVCcpKTwvU2VsZWN0aW9uPgogICAgICAgICAgICAgICAgPC9TZWxlY3Rpb25zPgogICAgICAgICAgICAgICAgPFZpc2libGVDZWxscyBob3Jpem9udGFsSW5kZXg9IjAiIHZlcnRpY2FsSW5kZXg9IjAiIGhvcml6b250YWxDZWxscz0iMCIgdmVydGljYWxDZWxscz0iMiIvPgogICAgICAgICAgICA8L0Nyb3NzdGFiU3RhdGU+CiAgICAgICAgICAgIDxDcm9zc3RhYlN0YXRlIGVsZW1lbnQ9InZlNzE1Ij4KICAgICAgICAgICAgICAgIDxTZWxlY3Rpb25zPgogICAgICAgICAgICAgICAgICAgIDxTZWxlY3Rpb24gcmVzdWx0RGVmaW5pdGlvbj0iZGQxMDM5Ij5vcihhbmQoZXEoJHtiaTcxOX0sJ0FTU0VUJyksZXEoJHtiaTcyMH0sJ0NIRicpKSxhbmQoZXEoJHtiaTcxOX0sJ0FTU0VUJyksZXEoJHtiaTcyMH0sJ0VVUicpKSk8L1NlbGVjdGlvbj4KICAgICAgICAgICAgICAgIDwvU2VsZWN0aW9ucz4KICAgICAgICAgICAgICAgIDxWaXNpYmxlQ2VsbHMgaG9yaXpvbnRhbEluZGV4PSIwIiB2ZXJ0aWNhbEluZGV4PSIwIiBob3Jpem9udGFsQ2VsbHM9IjAiIHZlcnRpY2FsQ2VsbHM9IjQiLz4KICAgICAgICAgICAgPC9Dcm9zc3RhYlN0YXRlPgogICAgICAgICAgICA8VGFibGVTdGF0ZSBlbGVtZW50PSJ2ZTc0NCI+CiAgICAgICAgICAgICAgICA8VmlzaWJsZUNlbGxzIGhvcml6b250YWxJbmRleD0iMCIgdmVydGljYWxJbmRleD0iMCIgaG9yaXpvbnRhbENlbGxzPSIxIiB2ZXJ0aWNhbENlbGxzPSIwIi8+CiAgICAgICAgICAgIDwvVGFibGVTdGF0ZT4KICAgICAgICAgICAgPENyb3NzdGFiU3RhdGUgZWxlbWVudD0idmU3NjIiPgogICAgICAgICAgICAgICAgPFNlbGVjdGlvbnM+CiAgICAgICAgICAgICAgICAgICAgPFNlbGVjdGlvbiByZXN1bHREZWZpbml0aW9uPSJkZDQ2OTEiPmFuZChlcSgke2JpNzYyNH0sJ0VVJyksZXEoJHtiaTc2MzR9LCdEb21lc3RpYyAoQ291bnRyeSBvZiBJc3N1ZXIpJyksZXEoJHtiaTc2MjB9LDIzMTYxKSk8L1NlbGVjdGlvbj4KICAgICAgICAgICAgICAgIDwvU2VsZWN0aW9ucz4KICAgICAgICAgICAgICAgIDxWaXNpYmxlQ2VsbHMgaG9yaXpvbnRhbEluZGV4PSIwIiB2ZXJ0aWNhbEluZGV4PSIwIiBob3Jpem9udGFsQ2VsbHM9IjAiIHZlcnRpY2FsQ2VsbHM9IjIiLz4KICAgICAgICAgICAgPC9Dcm9zc3RhYlN0YXRlPgogICAgICAgICAgICA8VGFibGVTdGF0ZSBlbGVtZW50PSJ2ZTg0NiI+CiAgICAgICAgICAgICAgICA8U2VsZWN0aW9ucz4KICAgICAgICAgICAgICAgICAgICA8U2VsZWN0aW9uIHJlc3VsdERlZmluaXRpb249ImRkODQ5Ij5lcSgke2JpMTAwOH0sJ1knKTwvU2VsZWN0aW9uPgogICAgICAgICAgICAgICAgPC9TZWxlY3Rpb25zPgogICAgICAgICAgICAgICAgPFZpc2libGVDZWxscyBob3Jpem9udGFsSW5kZXg9IjAiIHZlcnRpY2FsSW5kZXg9IjAiIGhvcml6b250YWxDZWxscz0iMS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TZWxlY3Rpb25zPgogICAgICAgICAgICAgICAgICAgIDxTZWxlY3Rpb24gcmVzdWx0RGVmaW5pdGlvbj0iZGQ3MjU5Ij5hbmQoZXEoJHtiaTcyNjJ9LCdBVDAwMEIwMzI4ODMnKSxlcSgke2JpNzI2M30sMTgzMTApLGVxKCR7Ymk3MjY2fSwyNDE1NCksZXEoJHtiaTcyNjd9LCdFVVInKSxlcSgke2JpNzI2OX0sJyAnKSxlcSgke2JpNzI3MX0sJ1BBJyksZXEoJHtiaTcyODV9LCdGaXhlZCcpLGVxKCR7Ymk3MjkxfSwnICcpKTwvU2VsZWN0aW9uPgogICAgICAgICAgICAgICAgPC9TZWxlY3Rpb25z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NlbGVjdGlvbnM+CiAgICAgICAgICAgICAgICAgICAgPFNlbGVjdGlvbiByZXN1bHREZWZpbml0aW9uPSJkZDE2NzciPmFuZChlcSgke2JpMTA3Nn0sJ0NvbW1lcmNpYWwnKSxlcSgke2JpMTY3Mn0sMjMxNjE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MzMwIj4KICAgICAgICAgICAgICAgIDxTZWxlY3Rpb25zPgogICAgICAgICAgICAgICAgICAgIDxTZWxlY3Rpb24gcmVzdWx0RGVmaW5pdGlvbj0iZGQyMzI5Ij5hbmQoZXEoJHtiaTIzNDB9LCdvL3cgUmV0YWlsJyksZXEoJHtiaTIzMjN9LDIzMTYx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YxNyI+CiAgICAgICAgICAgICAgICA8U2VsZWN0aW9ucz4KICAgICAgICAgICAgICAgICAgICA8U2VsZWN0aW9uIHJlc3VsdERlZmluaXRpb249ImRkMjYxNiI+YW5kKGVxKCR7YmkyNjEyfSwyMzE2MSksZXEoJHtiaTQwMTJ9LCdFdXJvcGVhbiBVbmlvbicpLGVxKCR7YmkyNjI3fSwnQXVzdHJpYScpLGVxKCR7YmkyNjM3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NlbGVjdGlvbnM+CiAgICAgICAgICAgICAgICAgICAgPFNlbGVjdGlvbiByZXN1bHREZWZpbml0aW9uPSJkZDEyNTciPmFuZChlcSgke2JpMTY4NH0sMjMxNjEpLGVxKCR7YmkyODM4fSwnRmxvYXRpbmcgcmF0ZScpLGVxKCR7YmkyNzgx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M3MiI+CiAgICAgICAgICAgICAgICA8U2VsZWN0aW9ucz4KICAgICAgICAgICAgICAgICAgICA8U2VsZWN0aW9uIHJlc3VsdERlZmluaXRpb249ImRkMTM3MSI+YW5kKGVxKCR7YmkxNzM1fSwyMzE2MSksZXEoJHtiaTEzODB9LCdBbW9ydGlzaW5nJyksZXEoJHtiaTEzNjZ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NDAyIj4KICAgICAgICAgICAgICAgIDxTZWxlY3Rpb25zPgogICAgICAgICAgICAgICAgICAgIDxTZWxlY3Rpb24gcmVzdWx0RGVmaW5pdGlvbj0iZGQxNDAxIj5hbmQoZXEoJHtiaTE2Mzh9LDIzMTYxKSxlcSgke2JpMjkzMX0sJ+KJpSA2MCBtb250aHMnKSxlcSgke2JpMTM5Nn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0NDUiPgogICAgICAgICAgICAgICAgPFNlbGVjdGlvbnM+CiAgICAgICAgICAgICAgICAgICAgPFNlbGVjdGlvbiByZXN1bHREZWZpbml0aW9uPSJkZDI0NDQiPmFuZChlcSgke2JpMjQ1OX0sJzEwMzM0NjEwMTAyMTEnKSxlcSgke2JpMjQzOH0sMjMxNjEpLGVxKCR7YmkyNDU1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UyNyI+CiAgICAgICAgICAgICAgICA8U2VsZWN0aW9ucz4KICAgICAgICAgICAgICAgICAgICA8U2VsZWN0aW9uIHJlc3VsdERlZmluaXRpb249ImRkMjUyNiI+YW5kKGVxKCR7YmkyNTIyfSwnMTAzNzE0ODkyNycpLGVxKCR7YmkyNTE5fSwyMzE2MSksZXEoJHtiaTI1MTh9LCdDb21tZXJj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1NDciPgogICAgICAgICAgICAgICAgPFNlbGVjdGlvbnM+CiAgICAgICAgICAgICAgICAgICAgPFNlbGVjdGlvbiByZXN1bHREZWZpbml0aW9uPSJkZDI1NDYiPmFuZChlcSgke2JpMjU0Mn0sJzEwMzcxNjIxMzQnKSxlcSgke2JpMjUzOX0sMjMxNjEpKTwvU2VsZWN0aW9uPgogICAgICAgICAgICAgICAgPC9TZWxlY3Rpb25z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U2VsZWN0aW9ucz4KICAgICAgICAgICAgICAgICAgICA8U2VsZWN0aW9uIHJlc3VsdERlZmluaXRpb249ImRkMTQ0NSI+YW5kKGVxKCR7YmkxNjIyfSwyMzE2MSksZXEoJHtiaTE0NjV9LCcmZ3Q7MCAtICZsdDs9MT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DEzIj4KICAgICAgICAgICAgICAgIDxTZWxlY3Rpb25zPgogICAgICAgICAgICAgICAgICAgIDxTZWxlY3Rpb24gcmVzdWx0RGVmaW5pdGlvbj0iZGQxODEyIj5hbmQoZXEoJHtiaTE4MDh9LDIzMTYxKSxlcSgke2JpMTkyNn0sJyZndDswIC0gJmx0Oz00MC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5NDEiPgogICAgICAgICAgICAgICAgPFNlbGVjdGlvbnM+CiAgICAgICAgICAgICAgICAgICAgPFNlbGVjdGlvbiByZXN1bHREZWZpbml0aW9uPSJkZDE5NDAiPmFuZChlcSgke2JpMTkzNn0sMjMxNjEpLGVxKCR7YmkxOTU2fSwnJmd0OzAgLSAmbHQ7PTQwI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k4MSI+CiAgICAgICAgICAgICAgICA8U2VsZWN0aW9ucz4KICAgICAgICAgICAgICAgICAgICA8U2VsZWN0aW9uIHJlc3VsdERlZmluaXRpb249ImRkMTk4MCI+YW5kKGVxKCR7YmkxOTc2fSwyMzE2MSksZXEoJHtiaTE5OTZ9LCdSZXNpZGVudGlhbCcpLGVxKCR7YmkzMzI3fSwnI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zMDM1Ij4KICAgICAgICAgICAgICAgIDxTZWxlY3Rpb25zPgogICAgICAgICAgICAgICAgICAgIDxTZWxlY3Rpb24gcmVzdWx0RGVmaW5pdGlvbj0iZGQzMDM0Ij5hbmQoZXEoJHtiaTMwNTF9LCcxc3QgbGllbiAvIE5vIHByaW9yIHJhbmtzJyksZXEoJHtiaTMwMjl9LDIzMTYxKSk8L1NlbGVjdGlvbj4KICAgICAgICAgICAgICAgIDwvU2VsZWN0aW9ucz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U2VsZWN0aW9ucz4KICAgICAgICAgICAgICAgICAgICA8U2VsZWN0aW9uIHJlc3VsdERlZmluaXRpb249ImRkNjQ4MCI+YW5kKGVxKCR7Ymk2NDc2fSwyMzE2MSksZXEoJHtiaTY0Nzd9LCcmZ3Q7MTAwLDAwMCAtICZsdDs9Mz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AwIj4KICAgICAgICAgICAgICAgIDxTZWxlY3Rpb25zPgogICAgICAgICAgICAgICAgICAgIDxTZWxlY3Rpb24gcmVzdWx0RGVmaW5pdGlvbj0iZGQ2NDk5Ij5hbmQoZXEoJHtiaTY0OTV9LDIzMTYxKSxlcSgke2JpNjQ5Nn0sJyZndDs0MCAtICZsdDs9NTAg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E5Ij4KICAgICAgICAgICAgICAgIDxTZWxlY3Rpb25zPgogICAgICAgICAgICAgICAgICAgIDxTZWxlY3Rpb24gcmVzdWx0RGVmaW5pdGlvbj0iZGQ2NTE4Ij5hbmQoZXEoJHtiaTY1MTR9LDIzMTYxKSxlcSgke2JpNjUxNX0sJyZndDs0MCAtICZsdDs9NTAg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M4Ij4KICAgICAgICAgICAgICAgIDxTZWxlY3Rpb25zPgogICAgICAgICAgICAgICAgICAgIDxTZWxlY3Rpb24gcmVzdWx0RGVmaW5pdGlvbj0iZGQ2NTM3Ij5hbmQoZXEoJHtiaTY1MzJ9LDIzMTYxKSxlcSgke2JpNjUzM30sJ0NvbW1lcmNpYWwnKSxlcSgke2JpNjUzNH0sJ0hvdGVsL1RvdXJpc20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1MyI+CiAgICAgICAgICAgICAgICA8U2VsZWN0aW9ucz4KICAgICAgICAgICAgICAgICAgICA8U2VsZWN0aW9uIHJlc3VsdERlZmluaXRpb249ImRkNjU1MiI+YW5kKGVxKCR7Ymk2NTQ5fSwnMXN0IGxpZW4gLyBObyBwcmlvciByYW5rcycpLGVxKCR7Ymk2NTQ3fSwyMzE2MSkpPC9TZWxlY3Rpb24+CiAgICAgICAgICAgICAgICA8L1NlbGVjdGlvbnM+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242.xml><?xml version="1.0" encoding="utf-8"?>
<ReportState xmlns="sas.reportstate">
  <data type="reportstate">UkNfU1RBUlRbVgVnZ1VjAgAAAFNnYwIAAABjAAAAAGRVBQAAAHZlNzIzZFUAAAAAYwAAAABnmWZVAQAAAFNWAWeYZFUGAAAAYmk3NzkyZFUMAAAAQ3V0IE9mZiBEYXRlYVYBZ2MAYWMY/P//YgAAAACAYdZAZFUKAAAAMzAvMDkvMjAyMmMBAAAAVGMIAAAAYWMAZ2MQAAAAYwIAAABkVQYAAAB2ZTY0NjJkVQAAAABjAAAAAGeZZlUBAAAAU1YBZ5hkVQYAAABiaTY0NTdkVRIAAABSZWZpbmFuY2luZyBNYXJrZXJhVgFnYwFkVQIAAAA3MWMY/P//YgAAAAAAAPh/ZFUCAAAANzFjAQAAAFRjCAAAAGFjAFRWAWZVAQAAAFNkVQYAAABiaTY0NTdUVgFhVgFnZFUGAAAAZGQ2NDU4VgFmVQEAAABTZFUCAAAANzFUVgFmZ1UBAAAAU1YBZ8BjAQAAAGRVBgAAAGJpNjQ1N2RVEgAAAFJlZmluYW5jaW5nIE1hcmtlcmFjGAAAAFYBYVYBZmNVAQAAAFMAAAAAVGMBAAAAYgEAAABiAAAAAAAA+H9iAAAAAAAA+H9iAAAAAAAA+H9iAAAAAAAA+H9iAAAAAAAA+H9hYwBjAGMAYwFUZ6BmY1UBAAAAUwBUVgFlY1UAAAAAU1RhVgFhYwEAAABiAQAAAGMBYwBiAAAAAAAAAABWAWFWAWFWA2FhY0IEAgBWAWFkVYkCAAA8UmVzdWx0IHJlZj0iZGQ2NDU4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NjQ1NyIgbGFiZWw9IlJlZmluYW5jaW5nIE1hcmtlciIgcmVmPSJiaTY0NTc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I0WFRZTUVZNDczN1ZDVUtGMjI2SFBCVEpYUVpVRTQ0MiI+PCFbQ0RBVEFbIjcxIgpdXT48L0RhdGE+PC9SZXN1bHQ+VgFhYwBjAGMAYwFjAGMAYwBWAWFjAQAAAGMAYwBdRU5EX1JDKw==</data>
</ReportState>
</file>

<file path=customXml/item243.xml><?xml version="1.0" encoding="utf-8"?>
<ReportState xmlns="sas.reportstate">
  <data type="reportstate">UEVDU19TVEFSVFtWAWdWAWZnVQEAAABTVgFnYwFkVQIAAAA4M2MY/P//YgAAAAAAAPh/ZFUCAAAAODNUY1UCAAAAUwAAVF1FTkRfUEVDUysr</data>
</ReportState>
</file>

<file path=customXml/item244.xml><?xml version="1.0" encoding="utf-8"?>
<ReportState xmlns="sas.reportstate">
  <data type="reportstate">UkNfU1RBUlRbVgVnZ1VjAgAAAFNnYwIAAABjAAAAAGRVBgAAAHZlMzU0MGRVAAAAAGMAAAAAZ5lmVQEAAABTVgFnmGRVBgAAAGJpODcwOWRVEgAAAFJlZmluYW5jaW5nIE1hcmtlcmFWAWdjAWRVAgAAADgzYxj8//9iAAAAAAAA+H9kVQIAAAA4M2MBAAAAVGMIAAAAYWMAZ2MCAAAAYwAAAABkVQUAAAB2ZTcyM2RVAAAAAGMAAAAAZ5lmVQEAAABTVgFnmGRVBgAAAGJpMjUzOWRVDAAAAEN1dCBPZmYgRGF0ZWFWAWdjAGFjGPz//2IAAAAAgFzXQGRVCgAAADMwLzA2LzIwMjVjAQAAAFRjCAAAAGFjAFRWAWZVAgAAAFNkVQYAAABiaTI1NDJkVQYAAABiaTI1MzlUVgFhVgFnZFUGAAAAZGQyNTQ2VgFmVQoAAABTZFUKAAAAMTAzNzA3MTU1OGRVCgAAADEwMzcwNzg4NzZkVQoAAAAxMDM3MTQ4OTI3ZFUKAAAAMTAzNzE2MjEzNGRVCgAAADEwMzcxNjIxNDJkVQoAAAAxMDM3MTYyMTU5ZFUKAAAAMTAzNzI4MDg5NGRVCgAAADEwMzcyODcxOTZkVQoAAAAxMDM3MjkzMDg3ZFUNAAAAMTAzOTkwNzMxMzQxNlRWAWZnVQQAAABTVgFnwGMAAAAAZFUGAAAAYmkyNTM5ZFUMAAAAQ3V0IE9mZiBEYXRlZFUHAAAARERNTVlZOGMYAAAAVgFmY1UMAAAAUwAAAACAXNdAAAAAAIBc10AAAAAAgFzXQAAAAACAXNdAAAAAAIBc10AAAAAAgFzXQAAAAACAXNdAAAAAAIBc10AAAAAAgFzXQAAAAACAXNdAAAAAAIBc10AAAAAAgFzXQFRWAWFjAQAAAGIMAAAAYgAAAAAAAPh/YgAAAAAAAPh/YgAAAAAAAPh/YgAAAAAAAPh/YgAAAAAAAPh/YWMAYwBjAGMBVgFnwGMBAAAAZFUGAAAAYmkyNTQyZFURAAAAUmVwb3J0aW5nIExvYW4gSURhYxgAAABWAWFWAWZjVQwAAABTnP///wAAAAABAAAAAgAAAAMAAAAEAAAABQAAAAYAAAAHAAAACAAAAAkAAACd////VGMBAAAAYgwAAABiAAAAAAAA+H9iAAAAAAAA+H9iAAAAAAAA+H9iAAAAAAAA+H9iAAAAAAAA+H9hYwBjAGMAYwFWAWfAYwAAAABkVQYAAABiaTI1NDBkVRIAAABUT1RBTCBMb2FuIEJhbGFuY2VkVQkAAABDT01NQTEyLjJjGAAAAFYBZmNVDAAAAFNwPQpfNrWIQQrXozAjqjtBpHA96oDzRkFcj8KdwtFwQQrXo3Dg7jlBhetROK3RPEFSuB7FTSE0QZqZmTlmxEdBpHA9ygqJREEUrkehv/9GQQAAACD51EVBkML1wGlaaEFUVgFhYwIAAABiDAAAAGIAAAAAAAD4f2IAAAAAAAD4f2IAAAAAAAD4f2IAAAAAAAD4f2IAAAAAAAD4f2FjAGMAYwBjAVYBZ8BjAAAAAGRVBgAAAGJpMjU0MWRVEgAAACUgb2YgVE9UQUwgQmFsYW5jZWRVCwAAAFBFUkNFTlQxMi4yYxgAAABWAWZjVQwAAABTAAAAAAAA8D/zo1vrKOqhPxStZBCRua0/HIpcv4nI1T8t1wNlHsugP9mKvZOKqaI/Q1wgjDgSmj/AF9ddHciuP5Zk93STmKo/rfnx8GzJrT9aCKajeEasP+nTyBhnis8/VFYBYWMCAAAAYgwAAABiAAAAAAAA+H9iAAAAAAAA+H9iAAAAAAAA+H9iAAAAAAAA+H9iAAAAAAAA+H9hYwBjAGMAYwFUZ6BmY1UMAAAAUwAAAAAAAAAAAAAAAFRWAWVjVQAAAABTVGFWAWFjDAAAAGIMAAAAYwFjAGIAAAAAAAAAAFYBYVYBYVYDZ2dkVQYAAABkZDI1NDZWAWFWAWZnVQwAAABTZ2RVCwAAAE1BVENIRVNfQUxMVgFnYwFkVQsAAABNQVRDSEVTX0FMTGOc////YgAAAAAAAPh/ZFULAAAATUFUQ0hFU19BTExWAWZnVQEAAABTZ2RVCgAAADMwLzA2LzIwMjVWAWdjAGFjGPz//2IAAAAAgFzXQGRVCgAAADMwLzA2LzIwMjVWAWFjAgAAAGMBVgFmY1UBAAAAUwAAAABUVgFhVgFmZ1UCAAAAU1YBZ2MAYWMY/P//YnA9Cl82tYhBZFUPAAAANTHCoDgxNsKgMTM5LDg4VgFnYwBhYxj8//9iAAAAAAAA8D9kVQgAAAAxMDAsMDAgJVRWAWFUYwEAAABjAVYBYVYBYVYBYVYBYWdkVQoAAAAxMDM3MDcxNTU4VgFnYwFkVQoAAAAxMDM3MDcxNTU4YwAAAABiAAAAAAAA+H9kVQoAAAAxMDM3MDcxNTU4VgFmZ1UBAAAAU2dkVQoAAAAzMC8wNi8yMDI1VgFnYwBhYxj8//9iAAAAAIBc10BkVQoAAAAzMC8wNi8yMDI1VgFhYwIAAABjAVYBZmNVAQAAAFMBAAAAVFYBYVYBZmdVAgAAAFNWAWdjAGFjGPz//2IK16MwI6o7QWRVDgAAADHCoDgxM8KgMDI3LDE5VgFnYwBhYxj8//9i86Nb6yjqoT9kVQYAAAAzLDUwICVUVgFhVGMBAAAAYwFWAWFWAWFWAWFWAWFnZFUKAAAAMTAzNzA3ODg3NlYBZ2MBZFUKAAAAMTAzNzA3ODg3NmMBAAAAYgAAAAAAAPh/ZFUKAAAAMTAzNzA3ODg3NlYBZmdVAQAAAFNnZFUKAAAAMzAvMDYvMjAyNVYBZ2MAYWMY/P//YgAAAACAXNdAZFUKAAAAMzAvMDYvMjAyNVYBYWMCAAAAYwFWAWZjVQEAAABTAgAAAFRWAWFWAWZnVQIAAABTVgFnYwBhYxj8//9ipHA96oDzRkFkVQ4AAAAzwqAwMDjCoDI1Nyw4M1YBZ2MAYWMY/P//YhStZBCRua0/ZFUGAAAANSw4MSAlVFYBYVRjAQAAAGMBVgFhVgFhVgFhVgFhZ2RVCgAAADEwMzcxNDg5MjdWAWdjAWRVCgAAADEwMzcxNDg5MjdjAgAAAGIAAAAAAAD4f2RVCgAAADEwMzcxNDg5MjdWAWZnVQEAAABTZ2RVCgAAADMwLzA2LzIwMjVWAWdjAGFjGPz//2IAAAAAgFzXQGRVCgAAADMwLzA2LzIwMjVWAWFjAgAAAGMBVgFmY1UBAAAAUwMAAABUVgFhVgFmZ1UCAAAAU1YBZ2MAYWMY/P//YlyPwp3C0XBBZFUPAAAAMTfCoDYzNsKgMzkzLDg2VgFnYwBhYxj8//9iHIpcv4nI1T9kVQcAAAAzNCwwNCAlVFYBYVRjAQAAAGMBVgFhVgFhVgFhVgFhZ2RVCgAAADEwMzcxNjIxMzRWAWdjAWRVCgAAADEwMzcxNjIxMzRjAwAAAGIAAAAAAAD4f2RVCgAAADEwMzcxNjIxMzRWAWZnVQEAAABTZ2RVCgAAADMwLzA2LzIwMjVWAWdjAGFjGPz//2IAAAAAgFzXQGRVCgAAADMwLzA2LzIwMjVWAWFjAgAAAGMBVgFmY1UBAAAAUwQAAABUVgFhVgFmZ1UCAAAAU1YBZ2MAYWMY/P//YgrXo3Dg7jlBZFUOAAAAMcKgNjk5wqA1NTIsNDRWAWdjAGFjGPz//2It1wNlHsugP2RVBgAAADMsMjggJVRWAWFUYwEAAABjAVYBYVYBYVYBYVYBYWdkVQoAAAAxMDM3MTYyMTQyVgFnYwFkVQoAAAAxMDM3MTYyMTQyYwQAAABiAAAAAAAA+H9kVQoAAAAxMDM3MTYyMTQyVgFmZ1UBAAAAU2dkVQoAAAAzMC8wNi8yMDI1VgFnYwBhYxj8//9iAAAAAIBc10BkVQoAAAAzMC8wNi8yMDI1VgFhYwIAAABjAVYBZmNVAQAAAFMFAAAAVFYBYVYBZmdVAgAAAFNWAWdjAGFjGPz//2KF61E4rdE8QWRVDgAAADHCoDg4OMKgNjg1LDIyVgFnYwBhYxj8//9i2Yq9k4qpoj9kVQYAAAAzLDY0ICVUVgFhVGMBAAAAYwFWAWFWAWFWAWFWAWFnZFUKAAAAMTAzNzE2MjE1OVYBZ2MBZFUKAAAAMTAzNzE2MjE1OWMFAAAAYgAAAAAAAPh/ZFUKAAAAMTAzNzE2MjE1OVYBZmdVAQAAAFNnZFUKAAAAMzAvMDYvMjAyNVYBZ2MAYWMY/P//YgAAAACAXNdAZFUKAAAAMzAvMDYvMjAyNVYBYWMCAAAAYwFWAWZjVQEAAABTBgAAAFRWAWFWAWZnVQIAAABTVgFnYwBhYxj8//9iUrgexU0hNEFkVQ4AAAAxwqAzMTnCoDI0NSw3N1YBZ2MAYWMY/P//YkNcIIw4Epo/ZFUGAAAAMiw1NSAlVFYBYVRjAQAAAGMBVgFhVgFhVgFhVgFhZ2RVCgAAADEwMzcyODA4OTRWAWdjAWRVCgAAADEwMzcyODA4OTRjBgAAAGIAAAAAAAD4f2RVCgAAADEwMzcyODA4OTRWAWZnVQEAAABTZ2RVCgAAADMwLzA2LzIwMjVWAWdjAGFjGPz//2IAAAAAgFzXQGRVCgAAADMwLzA2LzIwMjVWAWFjAgAAAGMBVgFmY1UBAAAAUwcAAABUVgFhVgFmZ1UCAAAAU1YBZ2MAYWMY/P//YpqZmTlmxEdBZFUOAAAAM8KgMTE1wqAyMTIsNDVWAWdjAGFjGPz//2LAF9ddHciuP2RVBgAAADYsMDEgJVRWAWFUYwEAAABjAVYBYVYBYVYBYVYBYWdkVQoAAAAxMDM3Mjg3MTk2VgFnYwFkVQoAAAAxMDM3Mjg3MTk2YwcAAABiAAAAAAAA+H9kVQoAAAAxMDM3Mjg3MTk2VgFmZ1UBAAAAU2dkVQoAAAAzMC8wNi8yMDI1VgFnYwBhYxj8//9iAAAAAIBc10BkVQoAAAAzMC8wNi8yMDI1VgFhYwIAAABjAVYBZmNVAQAAAFMIAAAAVFYBYVYBZmdVAgAAAFNWAWdjAGFjGPz//2KkcD3KColEQWRVDgAAADLCoDY5McKgNjA1LDU4VgFnYwBhYxj8//9ilmT3dJOYqj9kVQYAAAA1LDE5ICVUVgFhVGMBAAAAYwFWAWFWAWFWAWFWAWFnZFUKAAAAMTAzNzI5MzA4N1YBZ2MBZFUKAAAAMTAzNzI5MzA4N2MIAAAAYgAAAAAAAPh/ZFUKAAAAMTAzNzI5MzA4N1YBZmdVAQAAAFNnZFUKAAAAMzAvMDYvMjAyNVYBZ2MAYWMY/P//YgAAAACAXNdAZFUKAAAAMzAvMDYvMjAyNVYBYWMCAAAAYwFWAWZjVQEAAABTCQAAAFRWAWFWAWZnVQIAAABTVgFnYwBhYxj8//9iFK5Hob//RkFkVQ4AAAAzwqAwMTTCoDUyNywyNlYBZ2MAYWMY/P//Yq358fBsya0/ZFUGAAAANSw4MiAlVFYBYVRjAQAAAGMBVgFhVgFhVgFhVgFhZ2RVDQAAADEwMzk5MDczMTM0MTZWAWdjAWRVDQAAADEwMzk5MDczMTM0MTZjCQAAAGIAAAAAAAD4f2RVDQAAADEwMzk5MDczMTM0MTZWAWZnVQEAAABTZ2RVCgAAADMwLzA2LzIwMjVWAWdjAGFjGPz//2IAAAAAgFzXQGRVCgAAADMwLzA2LzIwMjVWAWFjAgAAAGMBVgFmY1UBAAAAUwoAAABUVgFhVgFmZ1UCAAAAU1YBZ2MAYWMY/P//YgAAACD51EVBZFUOAAAAMsKgODYxwqA1NTQsMjVWAWdjAGFjGPz//2JaCKajeEasP2RVBgAAADUsNTIgJVRWAWFUYwEAAABjAVYBYVYBYVYBYVYBYWdkVQ4AAABBbGxlIFNvbnN0aWdlblYBZ2MBZFUCAAAAfk9jnf///2IAAAAAAAD4f2RVDgAAAEFsbGUgU29uc3RpZ2VuVgFmZ1UBAAAAU2dkVQoAAAAzMC8wNi8yMDI1VgFnYwBhYxj8//9iAAAAAIBc10BkVQoAAAAzMC8wNi8yMDI1VgFhYwIAAABjAVYBZmNVAQAAAFMLAAAAVFYBYVYBZmdVAgAAAFNWAWdjAGFjGPz//2KQwvXAaVpoQWRVDwAAADEywqA3NjjCoDA3OCwwM1YBZ2MAYWMY/P//YunTyBhnis8/ZFUHAAAAMjQsNjQgJVRWAWFUYwEAAABjAVYBYVYBYVYBYVYBYVRjAAAAAGMBVgFhVgFhVgFhVgFhVgFmZ1UCAAAAU2dkVRcAAABkZWZhdWx0Um93QXhpc0hpZXJhcmNoeWRVEAAAAFplaWxlbmhpZXJhcmNoaWVWAWZnVQEAAABTZ2RVBgAAAGJpMjU0MmRVEQAAAFJlcG9ydGluZyBMb2FuIElEYWMBAAAAYwFWAWFWAWFUYwAAAABnZFUEAAAAcm9vdFYBYVYBZmdVCwAAAFNnZFUKAAAAMTAzNzA3MTU1OFYBZ2MBZFUKAAAAMTAzNzA3MTU1OGMAAAAAYgAAAAAAAPh/ZFUKAAAAMTAzNzA3MTU1OFYBYWMBAAAAYwFWAWFWAWFWAWFWAWFnZFUKAAAAMTAzNzA3ODg3NlYBZ2MBZFUKAAAAMTAzNzA3ODg3NmMBAAAAYgAAAAAAAPh/ZFUKAAAAMTAzNzA3ODg3NlYBYWMBAAAAYwFWAWFWAWFWAWFWAWFnZFUKAAAAMTAzNzE0ODkyN1YBZ2MBZFUKAAAAMTAzNzE0ODkyN2MCAAAAYgAAAAAAAPh/ZFUKAAAAMTAzNzE0ODkyN1YBYWMBAAAAYwFWAWFWAWFWAWFWAWFnZFUKAAAAMTAzNzE2MjEzNFYBZ2MBZFUKAAAAMTAzNzE2MjEzNGMDAAAAYgAAAAAAAPh/ZFUKAAAAMTAzNzE2MjEzNFYBYWMBAAAAYwFWAWFWAWFWAWFWAWFnZFUKAAAAMTAzNzE2MjE0MlYBZ2MBZFUKAAAAMTAzNzE2MjE0MmMEAAAAYgAAAAAAAPh/ZFUKAAAAMTAzNzE2MjE0MlYBYWMBAAAAYwFWAWFWAWFWAWFWAWFnZFUKAAAAMTAzNzE2MjE1OVYBZ2MBZFUKAAAAMTAzNzE2MjE1OWMFAAAAYgAAAAAAAPh/ZFUKAAAAMTAzNzE2MjE1OVYBYWMBAAAAYwFWAWFWAWFWAWFWAWFnZFUKAAAAMTAzNzI4MDg5NFYBZ2MBZFUKAAAAMTAzNzI4MDg5NGMGAAAAYgAAAAAAAPh/ZFUKAAAAMTAzNzI4MDg5NFYBYWMBAAAAYwFWAWFWAWFWAWFWAWFnZFUKAAAAMTAzNzI4NzE5NlYBZ2MBZFUKAAAAMTAzNzI4NzE5NmMHAAAAYgAAAAAAAPh/ZFUKAAAAMTAzNzI4NzE5NlYBYWMBAAAAYwFWAWFWAWFWAWFWAWFnZFUKAAAAMTAzNzI5MzA4N1YBZ2MBZFUKAAAAMTAzNzI5MzA4N2MIAAAAYgAAAAAAAPh/ZFUKAAAAMTAzNzI5MzA4N1YBYWMBAAAAYwFWAWFWAWFWAWFWAWFnZFUNAAAAMTAzOTkwNzMxMzQxNlYBZ2MBZFUNAAAAMTAzOTkwNzMxMzQxNmMJAAAAYgAAAAAAAPh/ZFUNAAAAMTAzOTkwNzMxMzQxNlYBYWMBAAAAYwFWAWFWAWFWAWFWAWFnZFUOAAAAQWxsZSBTb25zdGlnZW5WAWdjAWRVAgAAAH5PY53///9iAAAAAAAA+H9kVQ4AAABBbGxlIFNvbnN0aWdlblYBYWMBAAAAYwFWAWFWAWFWAWFWAWFUYwAAAABjAFYBYVYBYVYBYVYBYWdkVQQAAAByb290VgFhVgFmZ1ULAAAAU2dkVQoAAAAxMDM3MDcxNTU4VgFnYwFkVQoAAAAxMDM3MDcxNTU4YwAAAABiAAAAAAAA+H9kVQoAAAAxMDM3MDcxNTU4VgFhYwEAAABjAVYBYVYBYVYBYVYBYWdkVQoAAAAxMDM3MDc4ODc2VgFnYwFkVQoAAAAxMDM3MDc4ODc2YwEAAABiAAAAAAAA+H9kVQoAAAAxMDM3MDc4ODc2VgFhYwEAAABjAVYBYVYBYVYBYVYBYWdkVQoAAAAxMDM3MTQ4OTI3VgFnYwFkVQoAAAAxMDM3MTQ4OTI3YwIAAABiAAAAAAAA+H9kVQoAAAAxMDM3MTQ4OTI3VgFhYwEAAABjAVYBYVYBYVYBYVYBYWdkVQoAAAAxMDM3MTYyMTM0VgFnYwFkVQoAAAAxMDM3MTYyMTM0YwMAAABiAAAAAAAA+H9kVQoAAAAxMDM3MTYyMTM0VgFhYwEAAABjAVYBYVYBYVYBYVYBYWdkVQoAAAAxMDM3MTYyMTQyVgFnYwFkVQoAAAAxMDM3MTYyMTQyYwQAAABiAAAAAAAA+H9kVQoAAAAxMDM3MTYyMTQyVgFhYwEAAABjAVYBYVYBYVYBYVYBYWdkVQoAAAAxMDM3MTYyMTU5VgFnYwFkVQoAAAAxMDM3MTYyMTU5YwUAAABiAAAAAAAA+H9kVQoAAAAxMDM3MTYyMTU5VgFhYwEAAABjAVYBYVYBYVYBYVYBYWdkVQoAAAAxMDM3MjgwODk0VgFnYwFkVQoAAAAxMDM3MjgwODk0YwYAAABiAAAAAAAA+H9kVQoAAAAxMDM3MjgwODk0VgFhYwEAAABjAVYBYVYBYVYBYVYBYWdkVQoAAAAxMDM3Mjg3MTk2VgFnYwFkVQoAAAAxMDM3Mjg3MTk2YwcAAABiAAAAAAAA+H9kVQoAAAAxMDM3Mjg3MTk2VgFhYwEAAABjAVYBYVYBYVYBYVYBYWdkVQoAAAAxMDM3MjkzMDg3VgFnYwFkVQoAAAAxMDM3MjkzMDg3YwgAAABiAAAAAAAA+H9kVQoAAAAxMDM3MjkzMDg3VgFhYwEAAABjAVYBYVYBYVYBYVYBYWdkVQ0AAAAxMDM5OTA3MzEzNDE2VgFnYwFkVQ0AAAAxMDM5OTA3MzEzNDE2YwkAAABiAAAAAAAA+H9kVQ0AAAAxMDM5OTA3MzEzNDE2VgFhYwEAAABjAVYBYVYBYVYBYVYBYWdkVQ4AAABBbGxlIFNvbnN0aWdlblYBZ2MBZFUCAAAAfk9jnf///2IAAAAAAAD4f2RVDgAAAEFsbGUgU29uc3RpZ2VuVgFhYwEAAABjAVYBYVYBYVYBYVYBYVRjAAAAAGMAVgFhVgFhVgFhVgFhYwFnZFUaAAAAZGVmYXVsdENvbHVtbkF4aXNIaWVyYXJjaHlkVREAAABTcGFsdGVuaGllcmFyY2hpZVYBZmdVAQAAAFNnZFUGAAAAYmkyNTM5ZFUMAAAAQ3V0IE9mZiBEYXRlZFUHAAAARERNTVlZOGMAAAAAYwFWAWFWAWFUYwAAAABnZFUEAAAAcm9vdFYBYVYBZmdVAQAAAFNnZFUKAAAAMzAvMDYvMjAyNVYBZ2MAYWMY/P//YgAAAACAXNdAZFUKAAAAMzAvMDYvMjAyNVYBYWMBAAAAYwFWAWFWAWFWAWFWAWFUYwAAAABjAFYBYVYBYVYBYVYBYWdkVQQAAAByb290VgFhVgFmZ1UBAAAAU2dkVQoAAAAzMC8wNi8yMDI1VgFnYwBhYxj8//9iAAAAAIBc10BkVQoAAAAzMC8wNi8yMDI1VgFhYwEAAABjAVYBYVYBYVYBYVYBYVRjAAAAAGMAVgFhVgFhVgFhVgFhYwFUYwFjAGMAYgAAAAAAAAAAVgFmVQIAAABTZFUGAAAAYmkyNTQwZFUGAAAAYmkyNTQxVGMAYwBjAGFjYgUCAFYBYWRVswcAADxSZXN1bHQgcmVmPSJkZDI1NDYiIHR5cGU9InJlbGF0aW9uYWwiIHN0YXR1cz0ic3VjY2VzcyIgZGF0YUxldmVsPSJjdXN0b20iIGNvbnN1bWVyRGF0YU1vZGVsPSJhZ2dyZWdhdGVkIiBsYWJlbD0iRXJnZWJuaXNzZSIgZGF0YUxvY2FsZT0iZW5fVVMiIHNvcnRMb2NhbGU9ImRlX0FUIiBzdXBwb3J0c0N1c3RvbVF1ZXJ5PSJ0cnVlIiBzdXBwb3J0c0V4cG9ydERldGFpbD0iZmFsc2UiIHRhYmxlRGF0ZU1vZGlmaWVkPSIyMDI1LTA3LTE3VDA4OjI1OjIyLjkwMVoiPjxWYXJpYWJsZXM+PE51bWVyaWNWYXJpYWJsZSB2YXJuYW1lPSJiaTI1MzkiIGxhYmVsPSJDdXQgT2ZmIERhdGUiIHJlZj0iYmkyNTM5IiBjb2x1bW49ImMwIiBmb3JtYXQ9IkRETU1ZWTgiIHVzYWdlPSJjYXRlZ29yaWNhbCIvPjxTdHJpbmdWYXJpYWJsZSB2YXJuYW1lPSJiaTI1NDIiIGxhYmVsPSJSZXBvcnRpbmcgTG9hbiBJRCIgcmVmPSJiaTI1NDIiIGNvbHVtbj0iYzEiLz48TnVtZXJpY1ZhcmlhYmxlIHZhcm5hbWU9ImJpMjU0MCIgbGFiZWw9IlRPVEFMIExvYW4gQmFsYW5jZSIgcmVmPSJiaTI1NDAiIGNvbHVtbj0iYzIiIGZvcm1hdD0iQ09NTUExMi4yIiB1c2FnZT0icXVhbnRpdGF0aXZlIi8+PE51bWVyaWNWYXJpYWJsZSB2YXJuYW1lPSJiaTI1NDEiIGxhYmVsPSIlIG9mIFRPVEFMIEJhbGFuY2UiIHJlZj0iYmkyNTQxIiBjb2x1bW49ImMz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L0NvbHVtbnM+PERhdGEgZm9ybWF0PSJDU1YiIHJvd0NvdW50PSIxMiIgYXZhaWxhYmxlUm93Q291bnQ9IjEyIiBzaXplPSI1MDciIGRhdGFMYXlvdXQ9Im1pbmltYWwiIGdyYW5kVG90YWw9ImZhbHNlIiBpc0luZGV4ZWQ9InRydWUiIGNvbnRlbnRLZXk9IlpXMzdIRlNZV09USUg0R0dVQUw1U0s3Nk5BVk5CS1ZKIj48IVtDREFUQVsyMzkyMi4wLC0xMDAsNS4xODE2MTM5ODc5OTk5OTk1RTcsMS4wCjIzOTIyLjAsMCwxODEzMDI3LjE5LDAuMDM0OTg5NjIyODEyNDgxODgKMjM5MjIuMCwxLDMwMDgyNTcuODMsMC4wNTgwNTYzODYyMzM0NTQ4CjIzOTIyLjAsMiwxLjc2MzYzOTM4NkU3LDAuMzQwMzY0ODcyODE0NjA1MzcKMjM5MjIuMCwzLDE2OTk1NTIuNDQsMC4wMzI3OTk2NzI5MTkyMDkzNTYKMjM5MjIuMCw0LDE4ODg2ODUuMjIsMC4wMzY0NDk3NDc1OTU1MTY5NQoyMzkyMi4wLDUsMTMxOTI0NS43NywwLjAyNTQ2MDEzMjE3MjIzODUzNgoyMzkyMi4wLDYsMzExNTIxMi40NSwwLjA2MDEyMDUwNDA5ODAzNzA0CjIzOTIyLjAsNywyNjkxNjA1LjU4LDAuMDUxOTQ1MzEyNTI2ODE5NTk1CjIzOTIyLjAsOCwzMDE0NTI3LjI2LDAuMDU4MTc3MzgwMDAxMzEzOTg0CjIzOTIyLjAsOSwyODYxNTU0LjI1LDAuMDU1MjI1MTUyOTQ3MDc0MzgKMjM5MjIuMCwtOTksMS4yNzY4MDc4MDMwMDAwMDAxRTcsMC4yNDY0MTEyMTU4NzkyNDgyMgpdXT48L0RhdGE+PFN0cmluZ1RhYmxlIGZvcm1hdD0iQ1NWIiByb3dDb3VudD0iMTAiIHNpemU9IjEzMyIgY29udGVudEtleT0iWERGM05HUkY3V0RIRFlGNzZZWEhRWk9HQUJSWE83UFkiPjwhW0NEQVRBWyIxMDM3MDcxNTU4IgoiMTAzNzA3ODg3NiIKIjEwMzcxNDg5MjciCiIxMDM3MTYyMTM0IgoiMTAzNzE2MjE0MiIKIjEwMzcxNjIxNTkiCiIxMDM3MjgwODk0IgoiMTAzNzI4NzE5NiIKIjEwMzcyOTMwODciCiIxMDM5OTA3MzEzNDE2IgpdXT48L1N0cmluZ1RhYmxlPjwvUmVzdWx0PlYBYWMAYwBjAGMBYwBjAGMAVgFhYwEAAABjAGMAXUVORF9SQys=</data>
</ReportState>
</file>

<file path=customXml/item245.xml><?xml version="1.0" encoding="utf-8"?>
<ReportState xmlns="sas.reportstate">
  <data type="reportstate">Q0VDU19TVEFSVFtWAWdVAAAAAFNUXUVORF9DRUNTKys=</data>
</ReportState>
</file>

<file path=customXml/item246.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wOToxNjo0M1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NzI4IiBiYXNlPSJiaTI5Ii8+CiAgICAgICAgICAgICAgICA8UmVsYXRpb25hbERhdGFJdGVtIG5hbWU9ImJpNjcyO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NzMwIiBiYXNlPSJiaTg3MyIvPgogICAgICAgICAgICAgICAgPFJlbGF0aW9uYWxEYXRhSXRlbSBuYW1lPSJiaTY3MzE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NzMy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zMy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M0IiBiYXNlPSJiaTI5Ii8+CiAgICAgICAgICAgICAgICA8UmVsYXRpb25hbERhdGFJdGVtIG5hbWU9ImJpNjczN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3Mz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NzM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NzM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cz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3ND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c0MSIgYmFzZT0iYmkxMDU5Ii8+CiAgICAgICAgICAgICAgICA8UmVsYXRpb25hbERhdGFJdGVtIG5hbWU9ImJpNjc0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3NDM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c0NCIgYmFzZT0iYmkxMDU5Ii8+CiAgICAgICAgICAgICAgICA8UmVsYXRpb25hbERhdGFJdGVtIG5hbWU9ImJpNjc0N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3NDYiIGJhc2U9ImJpMTA1OSIvPgogICAgICAgICAgICAgICAgPFJlbGF0aW9uYWxEYXRhSXRlbSBuYW1lPSJiaTY3NDc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NzQ4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c0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3NT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NzU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NzU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3NT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NzU0IiBiYXNlPSJiaTEwNTkiLz4KICAgICAgICAgICAgICAgIDxSZWxhdGlvbmFsRGF0YUl0ZW0gbmFtZT0iYmk2NzU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3NT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3NT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c1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3NT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3Nj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NzY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c2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3Nj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3Nj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NzY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3Nj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3Nj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3Nj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c2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Nzc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Nzc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3N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c3MyIgYmFzZT0iYmk5MjQiLz4KICAgICAgICAgICAgICAgIDxSZWxhdGlvbmFsRGF0YUl0ZW0gbmFtZT0iYmk2Nzc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3NzUiIGJhc2U9ImJpOTI0Ii8+CiAgICAgICAgICAgICAgICA8UmVsYXRpb25hbERhdGFJdGVtIG5hbWU9ImJpNjc3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Nzc3IiBiYXNlPSJiaTkyNCIvPgogICAgICAgICAgICAgICAgPFJlbGF0aW9uYWxEYXRhSXRlbSBuYW1lPSJiaTY3N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c3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3ODAiIGJhc2U9ImJpOTI0Ii8+CiAgICAgICAgICAgICAgICA8UmVsYXRpb25hbERhdGFJdGVtIG5hbWU9ImJpNjc4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3ODI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Nzgz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3ODQ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c4NS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Nzg2IiBiYXNlPSJiaTMxIi8+CiAgICAgICAgICAgICAgICA8UmVsYXRpb25hbERhdGFJdGVtIG5hbWU9ImJpNjc4Ny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Nzg4IiBiYXNlPSJiaTMxIi8+CiAgICAgICAgICAgICAgICA8UmVsYXRpb25hbERhdGFJdGVtIG5hbWU9ImJpNjc4O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3OTA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NzkxIiBiYXNlPSJiaTkyNCIvPgogICAgICAgICAgICAgICAgPFJlbGF0aW9uYWxEYXRhSXRlbSBuYW1lPSJiaTY3OTI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Q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I4LGJpNjcyO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MwLGJpNjczMT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j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z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0LGJpNjczNT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M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Q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MSxiaTY3ND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NCxiaTY3ND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2LGJpNjc0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0LGJpNjc1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D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T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2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Nj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U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Y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z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4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5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MD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T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zLGJpNjc3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1LGJpNjc3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NyxiaTY3Nz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wLGJpNjc4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gy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gz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YsYmk2Nzg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gsYmk2Nzg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TEsYmk2Nzk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c0MS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3Mjg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czNC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NzMw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c0MC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NzQ0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c0Ni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3NTQ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NzM2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3NjQ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czMy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NzMy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3MzU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cyO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NzY1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3MzE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NzU4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NzQz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NzQ5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NzUw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NzUx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NzUy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NzUz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NzU2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NzM3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NzM4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NzM5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c1O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c0Mi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c0NS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c0Ny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c0O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c1NS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3NjA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3NTc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NzYx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c2Mi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3NjM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NzY2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c2Ny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3Njg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NzY5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c3MC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c3My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c3NS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c3Ny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c3O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c4MC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c3NC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c3Ni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c3O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c4MS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3NzE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3NzI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3ODM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3ODQ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3ODU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3ODY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3ODg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3OTA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3OTE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Nzgy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c4Ny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3ODk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c5Mi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VQwOToxNjo0My40NDJaIi8+CiAgICAgICAgICAgIDwvRWRpdG9yPgogICAgICAgIDwvRWRpdG9ycz4KICAgIDwvSGlzdG9yeT4KICAgIDxTQVNSZXBvcnRTdGF0ZT4KICAgICAgICA8VmlldyBjdXJyZW50U2VjdGlvbj0idmk2NTYwIi8+CiAgICAgICAgPFZpc3VhbEVsZW1lbnRzPgogICAgICAgICAgICA8UHJvbXB0U3RhdGUgZWxlbWVudD0idmUxMjM2Ij4KICAgICAgICAgICAgICAgIDxTZWxlY3Rpb25zPgogICAgICAgICAgICAgICAgICAgIDxTZWxlY3Rpb24+ZXEoJHtiaTEyNDF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FByb21wdFN0YXRlIGVsZW1lbnQ9InZlNzIzIj4KICAgICAgICAgICAgICAgIDxTZWxlY3Rpb25zPgogICAgICAgICAgICAgICAgICAgIDxTZWxlY3Rpb24+ZXEoJHtiaTcyOH0sMjI1NTMpPC9TZWxlY3Rpb24+CiAgICAgICAgICAgICAgICA8L1NlbGVjdGlvbnM+CiAgICAgICAgICAgIDwvUHJvbXB0U3RhdGU+CiAgICAgICAgICAgIDxQcm9tcHRTdGF0ZSBlbGVtZW50PSJ2ZTM1NDAiPgogICAgICAgICAgICAgICAgPFNlbGVjdGlvbnM+CiAgICAgICAgICAgICAgICAgICAgPFNlbGVjdGlvbj5lcSgke2JpMzUzNn0sJzcxJyk8L1NlbGVjdGlvbj4KICAgICAgICAgICAgICAgIDwvU2VsZWN0aW9ucz4KICAgICAgICAgICAgPC9Qcm9tcHR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zNTk2Ij4KICAgICAgICAgICAgICAgIDxTZWxlY3Rpb25zPgogICAgICAgICAgICAgICAgICAgIDxTZWxlY3Rpb24+ZXEoJHtiaTM1OTJ9LCc3NCcpPC9TZWxlY3Rpb24+CiAgICAgICAgICAgICAgICA8L1NlbGVjdGlvbnM+CiAgICAgICAgICAgIDwvUHJvbXB0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Qcm9tcHRTdGF0ZSBlbGVtZW50PSJ2ZTY2MDUiPgogICAgICAgICAgICAgICAgPFNlbGVjdGlvbnM+CiAgICAgICAgICAgICAgICAgICAgPFNlbGVjdGlvbj5lcSgke2JpNjYwMH0sJzc0Jyk8L1NlbGVjdGlvbj4KICAgICAgICAgICAgICAgIDwvU2VsZWN0aW9ucz4KICAgICAgICAgICAgPC9Qcm9tcHRTdGF0ZT4KICAgICAgICA8L1Zpc3VhbEVsZW1lbnRzPgogICAgPC9TQVNSZXBvcnRTdGF0ZT4KPC9TQVNSZXBvcnQ+Cg==</data>
</ReportState>
</file>

<file path=customXml/item247.xml><?xml version="1.0" encoding="utf-8"?>
<ReportState xmlns="sas.reportstate">
  <data type="reportstate">UkNfU1RBUlRbVgVnZ1VjAwAAAFNnYwIAAABjAAAAAGRVBgAAAHZlMTQyNWRVAAAAAGMAAAAAZ5lmVQEAAABTVgFnmGRVBgAAAGJpNzc2NWRVDgAAAEFUVCBBc3NldCBUeXBlYVYBZ2MBZFULAAAAUmVzaWRlbnRpYWxjGPz//2IAAAAAAAD4f2RVCwAAAFJlc2lkZW50aWFsYwEAAABUYwgAAABhYwBnYwIAAABjAAAAAGRVBgAAAHZlMzU2OWRVAAAAAGMAAAAAZ5lmVQEAAABTVgFnmGRVBgAAAGJpNzc2NmRVEgAAAFJlZmluYW5jaW5nIE1hcmtlcmFWAWdjAWRVAgAAADcxYxj8//9iAAAAAAAA+H9kVQIAAAA3MWMBAAAAVGMIAAAAYWMAZ2MCAAAAYwAAAABkVQUAAAB2ZTcyM2RVAAAAAGMAAAAAZ5lmVQEAAABTVgFnmGRVBgAAAGJpMTgwOGRVDAAAAEN1dCBPZmYgRGF0ZWFWAWdjAGFjGPz//2IAAAAAgGHWQGRVCgAAADMwLzA5LzIwMjJjAQAAAFRjCAAAAGFjAFRWAWZVAgAAAFNkVQYAAABiaTE4MDhkVQYAAABiaTE5MjZUVgFhVgFnZFUGAAAAZGQxODEyVgFmVQgAAABTZFULAAAAPjAgLSA8PTQwICVkVQYAAAA+MTAwICVkVQwAAAA+NDAgLSA8PTUwICVkVQwAAAA+NTAgLSA8PTYwICVkVQwAAAA+NjAgLSA8PTcwICVkVQwAAAA+NzAgLSA8PTgwICVkVQwAAAA+ODAgLSA8PTkwICVkVQ0AAAA+OTAgLSA8PTEwMCAlVFYBZmdVBwAAAFNWAWfAYwAAAABkVQYAAABiaTE4MDhkVQwAAABDdXQgT2ZmIERhdGVkVQcAAABERE1NWVk4YxgAAABWAWZjVQkAAABTAAAAAIBh1kAAAAAAgGHWQAAAAACAYdZAAAAAAIBh1kAAAAAAgGHWQAAAAACAYdZAAAAAAIBh1kAAAAAAgGHWQAAAAACAYdZAVFYBYWMBAAAAYgkAAABiAAAAAAAA+H9iAAAAAAAA+H9iAAAAAAAA+H9iAAAAAAAA+H9iAAAAAAAA+H9hYwBjAGMAYwFWAWfAYwEAAABkVQYAAABiaTE5MjZkVRMAAABVbmluZGV4ZWQgTFRWIHJhbmdlYWMYAAAAVgFhVgFmY1UJAAAAU5z///8AAAAAAgAAAAMAAAAEAAAABQAAAAYAAAAHAAAAAQAAAFRjAQAAAGIJAAAAYgAAAAAAAPh/YgAAAAAAAPh/YgAAAAAAAPh/YgAAAAAAAPh/YgAAAAAAAPh/YWMAYwBjAGMBVgFnwGMAAAAAZFUGAAAAYmkxODA0ZFUMAAAATm9taW5hbCAobW4pZFUIAAAAQ09NTUExMi5jAAAAAFYBZmNVCQAAAFMa3H0GTdrNQCRAEPhVn6BAzGKEV/0pmUAGAOJBB3mfQAwZxbn2dp9AEEqa+QvDnEDZlSWiD82eQDJlG3YrvJRAitBj77yWokBUVgFhYwIAAABiCQAAAGIAAAAAAAD4f2IAAAAAAAD4f2IAAAAAAAD4f2IAAAAAAAD4f2IAAAAAAAD4f2FjAGMAYwBjAVYBZ8BjAAAAAGRVBgAAAGJpMTk2NmRVMgAAAFdBIExUViAoTE9BTiBCQUxBTkNFIC8gb3JpZ2luYWwgdmFsdWF0aW9uKSAoaW4gJSk6ZFULAAAAUEVSQ0VOVDEyLjJjGAAAAFYBZmNVCQAAAFPpl1h5iHnnPxYF2O/LKtI/hdkbalC73D8W5eaM837hP8GkapYFzeQ/qKo+4K/25z9GwYBMiTTrP59ynm4dWu4/91bwtbBD9T9UVgFhYwIAAABiCQAAAGIAAAAAAAD4f2IAAAAAAAD4f2IAAAAAAAD4f2IAAAAAAAD4f2IAAAAAAAD4f2FjAGMAYwBjAVYBZ8BjAAAAAGRVBgAAAGJpMTgwNWRVGAAAAE51bWJlciBvZiBNb3J0Z2FnZSBMb2Fuc2RVCAAAAENPTU1BMTIuYxgAAABWAWZjVQkAAABTAAAAAJDj9kAAAAAAAGbYQAAAAACAVsRAAAAAAIAixkAAAAAAAGXFQAAAAACA8MNAAAAAAIClwkAAAAAAAGW4QAAAAAAAqsNAVFYBYWMCAAAAYgkAAABiAAAAAAAA+H9iAAAAAAAA+H9iAAAAAAAA+H9iAAAAAAAA+H9iAAAAAAAA+H9hYwBjAGMAYwFWAWfAYwAAAABkVQYAAABiaTE4MDZkVREAAAAlIG9mIFRvdGFsIEFzc2V0c2RVCwAAAFBFUkNFTlQxMi4yYxgAAABWAWZjVQkAAABTAAAAAAAA8D8sJIBpatHBP8LFkida+bo/QPqrckfewD8vZYEsLN3APyGKwdmo1L4/sc4TXByCwD+32vJ2+jm2PzgZG98G7cM/VFYBYWMCAAAAYgkAAABiAAAAAAAA+H9iAAAAAAAA+H9iAAAAAAAA+H9iAAAAAAAA+H9iAAAAAAAA+H9hYwBjAGMAYwFWAWfAYwAAAABkVQYAAABiaTE4MDdkVREAAAAlIE51bWJlciBvZiBMb2Fuc2RVCwAAAFBFUkNFTlQxMi4yYxgAAABWAWZjVQkAAABTAAAAAAAA8D8LWrB4IQ7RP6nPXk77brw/SiFpcxbyvj9ZC+TtJ+m9P6+Dl0Bh4Ls/nYpUh58Ruj8unCuFbg2xPw3xeiDRfbs/VFYBYWMCAAAAYgkAAABiAAAAAAAA+H9iAAAAAAAA+H9iAAAAAAAA+H9iAAAAAAAA+H9iAAAAAAAA+H9hYwBjAGMAYwFUZ6BmY1UJAAAAUwAAAAAAAAAAAFRWAWVjVQAAAABTVGFWAWFjCQAAAGIJAAAAYwFjAGIAAAAAAAAAAFYBYVYBYVYDZ2dkVQYAAABkZDE4MTJWAWFWAWZnVQEAAABTZ2RVCgAAADMwLzA5LzIwMjJWAWdjAGFjGPz//2IAAAAAgGHWQGRVCgAAADMwLzA5LzIwMjJWAWZnVQkAAABTZ2RVCwAAAE1BVENIRVNfQUxMVgFnYwFkVQsAAABNQVRDSEVTX0FMTGOc////YgAAAAAAAPh/ZFULAAAATUFUQ0hFU19BTExWAWFjAgAAAGMBVgFmY1UBAAAAUwAAAABUVgFhVgFmZ1UFAAAAU1YBZ2MAYWMY/P//YumXWHmIeec/ZFUHAAAANzMsMzYgJVYBZ2MAYWMY/P//YhrcfQZN2s1AZFUHAAAAMTXCoDI4NVYBZ2MAYWMY/P//YgAAAACQ4/ZAZFUHAAAAOTPCoDc1M1YBZ2MAYWMY/P//YgAAAAAAAPA/ZFUIAAAAMTAwLDAwICVWAWdjAGFjGPz//2IAAAAAAADwP2RVCAAAADEwMCwwMCAlVFYBYWdkVQsAAAA+MCAtIDw9NDAgJVYBZ2MBZFULAAAAPjAgLSA8PTQwICVjAAAAAGIAAAAAAAD4f2RVCwAAAD4wIC0gPD00MCAlVgFhYwIAAABjAVYBZmNVAQAAAFMBAAAAVFYBYVYBZmdVBQAAAFNWAWdjAGFjGPz//2IWBdjvyyrSP2RVBwAAADI4LDM5ICVWAWdjAGFjGPz//2IkQBD4VZ+gQGRVBgAAADLCoDEyOFYBZ2MAYWMY/P//YgAAAAAAZthAZFUHAAAAMjTCoDk4NFYBZ2MAYWMY/P//YiwkgGlq0cE/ZFUHAAAAMTMsOTIgJVYBZ2MAYWMY/P//YgtasHghDtE/ZFUHAAAAMjYsNjUgJVRWAWFnZFUMAAAAPjQwIC0gPD01MCAlVgFnYwFkVQwAAAA+NDAgLSA8PTUwICVjAgAAAGIAAAAAAAD4f2RVDAAAAD40MCAtIDw9NTAgJVYBYWMCAAAAYwFWAWZjVQEAAABTAgAAAFRWAWFWAWZnVQUAAABTVgFnYwBhYxj8//9ihdkbalC73D9kVQcAAAA0NCw4OSAlVgFnYwBhYxj8//9izGKEV/0pmUBkVQYAAAAxwqA2MTBWAWdjAGFjGPz//2IAAAAAgFbEQGRVBwAAADEwwqA0MTNWAWdjAGFjGPz//2LCxZInWvm6P2RVBwAAADEwLDU0ICVWAWdjAGFjGPz//2Kpz15O+268P2RVBwAAADExLDExICVUVgFhZ2RVDAAAAD41MCAtIDw9NjAgJVYBZ2MBZFUMAAAAPjUwIC0gPD02MCAlYwMAAABiAAAAAAAA+H9kVQwAAAA+NTAgLSA8PTYwICVWAWFjAgAAAGMBVgFmY1UBAAAAUwMAAABUVgFhVgFmZ1UFAAAAU1YBZ2MAYWMY/P//Yhbl5ozzfuE/ZFUHAAAANTQsNjcgJVYBZ2MAYWMY/P//YgYA4kEHeZ9AZFUGAAAAMsKgMDE0VgFnYwBhYxj8//9iAAAAAIAixkBkVQcAAAAxMcKgMzMzVgFnYwBhYxj8//9iQPqrckfewD9kVQcAAAAxMywxOCAlVgFnYwBhYxj8//9iSiFpcxbyvj9kVQcAAAAxMiwwOSAlVFYBYWdkVQwAAAA+NjAgLSA8PTcwICVWAWdjAWRVDAAAAD42MCAtIDw9NzAgJWMEAAAAYgAAAAAAAPh/ZFUMAAAAPjYwIC0gPD03MCAlVgFhYwIAAABjAVYBZmNVAQAAAFMEAAAAVFYBYVYBZmdVBQAAAFNWAWdjAGFjGPz//2LBpGqWBc3kP2RVBwAAADY1LDAwICVWAWdjAGFjGPz//2IMGcW59nafQGRVBgAAADLCoDAxNFYBZ2MAYWMY/P//YgAAAAAAZcVAZFUHAAAAMTDCoDk1NFYBZ2MAYWMY/P//Yi9lgSws3cA/ZFUHAAAAMTMsMTcgJVYBZ2MAYWMY/P//YlkL5O0n6b0/ZFUHAAAAMTEsNjggJVRWAWFnZFUMAAAAPjcwIC0gPD04MCAlVgFnYwFkVQwAAAA+NzAgLSA8PTgwICVjBQAAAGIAAAAAAAD4f2RVDAAAAD43MCAtIDw9ODAgJVYBYWMCAAAAYwFWAWZjVQEAAABTBQAAAFRWAWFWAWZnVQUAAABTVgFnYwBhYxj8//9iqKo+4K/25z9kVQcAAAA3NCw4OSAlVgFnYwBhYxj8//9iEEqa+QvDnEBkVQYAAAAxwqA4NDFWAWdjAGFjGPz//2IAAAAAgPDDQGRVBwAAADEwwqAyMDlWAWdjAGFjGPz//2IhisHZqNS+P2RVBwAAADEyLDA0ICVWAWdjAGFjGPz//2Kvg5dAYeC7P2RVBwAAADEwLDg5ICVUVgFhZ2RVDAAAAD44MCAtIDw9OTAgJVYBZ2MBZFUMAAAAPjgwIC0gPD05MCAlYwYAAABiAAAAAAAA+H9kVQwAAAA+ODAgLSA8PTkwICVWAWFjAgAAAGMBVgFmY1UBAAAAUwYAAABUVgFhVgFmZ1UFAAAAU1YBZ2MAYWMY/P//YkbBgEyJNOs/ZFUHAAAAODUsMDIgJVYBZ2MAYWMY/P//YtmVJaIPzZ5AZFUGAAAAMcKgOTcxVgFnYwBhYxj8//9iAAAAAIClwkBkVQYAAAA5wqA1NDdWAWdjAGFjGPz//2KxzhNcHILAP2RVBwAAADEyLDkwICVWAWdjAGFjGPz//2KdilSHnxG6P2RVBwAAADEwLDE4ICVUVgFhZ2RVDQAAAD45MCAtIDw9MTAwICVWAWdjAWRVDQAAAD45MCAtIDw9MTAwICVjBwAAAGIAAAAAAAD4f2RVDQAAAD45MCAtIDw9MTAwICVWAWFjAgAAAGMBVgFmY1UBAAAAUwcAAABUVgFhVgFmZ1UFAAAAU1YBZ2MAYWMY/P//Yp9ynm4dWu4/ZFUHAAAAOTQsODUgJVYBZ2MAYWMY/P//YjJlG3YrvJRAZFUGAAAAMcKgMzI3VgFnYwBhYxj8//9iAAAAAABluEBkVQYAAAA2wqAyNDVWAWdjAGFjGPz//2K32vJ2+jm2P2RVBgAAADgsNjggJVYBZ2MAYWMY/P//Yi6cK4VuDbE/ZFUGAAAANiw2NiAlVFYBYWdkVQYAAAA+MTAwICVWAWdjAWRVBgAAAD4xMDAgJWMBAAAAYgAAAAAAAPh/ZFUGAAAAPjEwMCAlVgFhYwIAAABjAVYBZmNVAQAAAFMIAAAAVFYBYVYBZmdVBQAAAFNWAWdjAGFjGPz//2L3VvC1sEP1P2RVCAAAADEzMiw5MCAlVgFnYwBhYxj8//9iitBj77yWokBkVQYAAAAywqAzNzlWAWdjAGFjGPz//2IAAAAAAKrDQGRVBwAAADEwwqAwNjhWAWdjAGFjGPz//2I4GRvfBu3DP2RVBwAAADE1LDU3ICVWAWdjAGFjGPz//2IN8Xog0X27P2RVBwAAADEwLDc0ICVUVgFhVGMBAAAAYwFWAWFWAWFWAWFWAWFUYwAAAABjAVYBYVYBYVYBYVYBYVYBZmdVAQAAAFNnZFUXAAAAZGVmYXVsdFJvd0F4aXNIaWVyYXJjaHlkVRAAAABaZWlsZW5oaWVyYXJjaGllVgFmZ1UCAAAAU2dkVQYAAABiaTE4MDhkVQwAAABDdXQgT2ZmIERhdGVkVQcAAABERE1NWVk4YwAAAABjAVYBYVYBYWdkVQYAAABiaTE5MjZkVRMAAABVbmluZGV4ZWQgTFRWIHJhbmdlYWMBAAAAYwFWAWFWAWFUYwAAAABnZFUEAAAAcm9vdFYBYVYBZmdVAQAAAFNnZFUKAAAAMzAvMDkvMjAyMlYBZ2MAYWMY/P//YgAAAACAYdZAZFUKAAAAMzAvMDkvMjAyMlYBZmdVCAAAAFNnZFULAAAAPjAgLSA8PTQwICVWAWdjAWRVCwAAAD4wIC0gPD00MCAlYwAAAABiAAAAAAAA+H9kVQsAAAA+MCAtIDw9NDAgJVYBYWMCAAAAYwFWAWFWAWFWAWFWAWFnZFUMAAAAPjQwIC0gPD01MCAlVgFnYwFkVQwAAAA+NDAgLSA8PTUwICVjAgAAAGIAAAAAAAD4f2RVDAAAAD40MCAtIDw9NTAgJVYBYWMCAAAAYwFWAWFWAWFWAWFWAWFnZFUMAAAAPjUwIC0gPD02MCAlVgFnYwFkVQwAAAA+NTAgLSA8PTYwICVjAwAAAGIAAAAAAAD4f2RVDAAAAD41MCAtIDw9NjAgJVYBYWMCAAAAYwFWAWFWAWFWAWFWAWFnZFUMAAAAPjYwIC0gPD03MCAlVgFnYwFkVQwAAAA+NjAgLSA8PTcwICVjBAAAAGIAAAAAAAD4f2RVDAAAAD42MCAtIDw9NzAgJVYBYWMCAAAAYwFWAWFWAWFWAWFWAWFnZFUMAAAAPjcwIC0gPD04MCAlVgFnYwFkVQwAAAA+NzAgLSA8PTgwICVjBQAAAGIAAAAAAAD4f2RVDAAAAD43MCAtIDw9ODAgJVYBYWMCAAAAYwFWAWFWAWFWAWFWAWFnZFUMAAAAPjgwIC0gPD05MCAlVgFnYwFkVQwAAAA+ODAgLSA8PTkwICVjBgAAAGIAAAAAAAD4f2RVDAAAAD44MCAtIDw9OTAgJVYBYWMCAAAAYwFWAWFWAWFWAWFWAWFnZFUNAAAAPjkwIC0gPD0xMDAgJVYBZ2MBZFUNAAAAPjkwIC0gPD0xMDAgJWMHAAAAYgAAAAAAAPh/ZFUNAAAAPjkwIC0gPD0xMDAgJVYBYWMCAAAAYwFWAWFWAWFWAWFWAWFnZFUGAAAAPjEwMCAlVgFnYwFkVQYAAAA+MTAwICVjAQAAAGIAAAAAAAD4f2RVBgAAAD4xMDAgJVYBYWMCAAAAYwFWAWFWAWFWAWFWAWFUYwEAAABjAFYBYVYBYVYBYVYBYVRjAAAAAGMAVgFhVgFhVgFhVgFhZ2RVBAAAAHJvb3RWAWFWAWZnVQEAAABTZ2RVCgAAADMwLzA5LzIwMjJWAWdjAGFjGPz//2IAAAAAgGHWQGRVCgAAADMwLzA5LzIwMjJWAWZnVQgAAABTZ2RVCwAAAD4wIC0gPD00MCAlVgFnYwFkVQsAAAA+MCAtIDw9NDAgJWMAAAAAYgAAAAAAAPh/ZFULAAAAPjAgLSA8PTQwICVWAWFjAgAAAGMBVgFhVgFhVgFhVgFhZ2RVDAAAAD40MCAtIDw9NTAgJVYBZ2MBZFUMAAAAPjQwIC0gPD01MCAlYwIAAABiAAAAAAAA+H9kVQwAAAA+NDAgLSA8PTUwICVWAWFjAgAAAGMBVgFhVgFhVgFhVgFhZ2RVDAAAAD41MCAtIDw9NjAgJVYBZ2MBZFUMAAAAPjUwIC0gPD02MCAlYwMAAABiAAAAAAAA+H9kVQwAAAA+NTAgLSA8PTYwICVWAWFjAgAAAGMBVgFhVgFhVgFhVgFhZ2RVDAAAAD42MCAtIDw9NzAgJVYBZ2MBZFUMAAAAPjYwIC0gPD03MCAlYwQAAABiAAAAAAAA+H9kVQwAAAA+NjAgLSA8PTcwICVWAWFjAgAAAGMBVgFhVgFhVgFhVgFhZ2RVDAAAAD43MCAtIDw9ODAgJVYBZ2MBZFUMAAAAPjcwIC0gPD04MCAlYwUAAABiAAAAAAAA+H9kVQwAAAA+NzAgLSA8PTgwICVWAWFjAgAAAGMBVgFhVgFhVgFhVgFhZ2RVDAAAAD44MCAtIDw9OTAgJVYBZ2MBZFUMAAAAPjgwIC0gPD05MCAlYwYAAABiAAAAAAAA+H9kVQwAAAA+ODAgLSA8PTkwICVWAWFjAgAAAGMBVgFhVgFhVgFhVgFhZ2RVDQAAAD45MCAtIDw9MTAwICVWAWdjAWRVDQAAAD45MCAtIDw9MTAwICVjBwAAAGIAAAAAAAD4f2RVDQAAAD45MCAtIDw9MTAwICVWAWFjAgAAAGMBVgFhVgFhVgFhVgFhZ2RVBgAAAD4xMDAgJVYBZ2MBZFUGAAAAPjEwMCAlYwEAAABiAAAAAAAA+H9kVQYAAAA+MTAwICVWAWFjAgAAAGMBVgFhVgFhVgFhVgFhVGMBAAAAYwBWAWFWAWFWAWFWAWFUYwAAAABjAFYBYVYBYVYBYVYBYWMBVGMBYwBjAGIAAAAAAAAAAFYBZlUFAAAAU2RVBgAAAGJpMTk2NmRVBgAAAGJpMTgwNGRVBgAAAGJpMTgwNWRVBgAAAGJpMTgwNmRVBgAAAGJpMTgwN1RjAGMAYwBhY0IFAgBWAWFkVXALAAA8UmVzdWx0IHJlZj0iZGQxODEy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E4MDgiIGxhYmVsPSJDdXQgT2ZmIERhdGUiIHJlZj0iYmkxODA4IiBjb2x1bW49ImMwIiBmb3JtYXQ9IkRETU1ZWTgiIHVzYWdlPSJjYXRlZ29yaWNhbCIvPjxTdHJpbmdWYXJpYWJsZSB2YXJuYW1lPSJiaTE5MjYiIGxhYmVsPSJVbmluZGV4ZWQgTFRWIHJhbmdlIiByZWY9ImJpMTkyNiIgY29sdW1uPSJjMSIgc29ydE9uPSJjdXN0b20iIGN1c3RvbVNvcnQ9ImNzMTg2NiIvPjxOdW1lcmljVmFyaWFibGUgdmFybmFtZT0iYmkxODA0IiBsYWJlbD0iTm9taW5hbCAobW4pIiByZWY9ImJpMTgwNCIgY29sdW1uPSJjMiIgZm9ybWF0PSJDT01NQTEyLiIgdXNhZ2U9InF1YW50aXRhdGl2ZSIgZGVmaW5lZEFnZ3JlZ2F0aW9uPSJzdW0iLz48TnVtZXJpY1ZhcmlhYmxlIHZhcm5hbWU9ImJpMTk2NiIgbGFiZWw9IldBIExUViAoTE9BTiBCQUxBTkNFIC8gb3JpZ2luYWwgdmFsdWF0aW9uKSAoaW4gJSk6IiByZWY9ImJpMTk2NiIgY29sdW1uPSJjMyIgZm9ybWF0PSJQRVJDRU5UMTIuMiIgdXNhZ2U9InF1YW50aXRhdGl2ZSIvPjxOdW1lcmljVmFyaWFibGUgdmFybmFtZT0iYmkxODA1IiBsYWJlbD0iTnVtYmVyIG9mIE1vcnRnYWdlIExvYW5zIiByZWY9ImJpMTgwNSIgY29sdW1uPSJjNCIgZm9ybWF0PSJDT01NQTEyLiIgdXNhZ2U9InF1YW50aXRhdGl2ZSIvPjxOdW1lcmljVmFyaWFibGUgdmFybmFtZT0iYmkxODA2IiBsYWJlbD0iJSBvZiBUb3RhbCBBc3NldHMiIHJlZj0iYmkxODA2IiBjb2x1bW49ImM1IiBmb3JtYXQ9IlBFUkNFTlQxMi4yIiB1c2FnZT0icXVhbnRpdGF0aXZlIi8+PE51bWVyaWNWYXJpYWJsZSB2YXJuYW1lPSJiaTE4MDciIGxhYmVsPSIlIE51bWJlciBvZiBMb2FucyIgcmVmPSJiaTE4MDciIGNvbHVtbj0iYzY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F0YSBmb3JtYXQ9IkNTViIgcm93Q291bnQ9IjkiIGF2YWlsYWJsZVJvd0NvdW50PSI5IiBzaXplPSI4MjIiIGRhdGFMYXlvdXQ9Im1pbmltYWwiIGdyYW5kVG90YWw9ImZhbHNlIiBpc0luZGV4ZWQ9InRydWUiIGNvbnRlbnRLZXk9IjJBNkhNTUlLRkZYUUNHQ1laNFFKVk5XUERBS0VJWFBaIj48IVtDREFUQVsyMjkxOC4wLC0xMDAsMTUyODQuNjAxNzYwNjA5MTIzLDAuNzMzNTg1NTgzNjkwNjgwNSw5Mzc1My4wLDEuMCwxLjAKMjI5MTguMCwwLDIxMjcuNjY3OTA4MTk5MTQ4LDAuMjgzODYyMDk4OTA2MDI4NjUsMjQ5ODQuMCwwLjEzOTIwMzM1OTE0MDM0MDIsMC4yNjY0ODc0NzI0MDA4ODMxNgoyMjkxOC4wLDIsMTYxMC40OTc0MDQxNjM4NjYxLDAuNDQ4OTMyNzQ2NTI2NTg3NiwxMDQxMy4wLDAuMTA1MzY3MzEyMTA4NDc2MTksMC4xMTEwNjg0NDU4MDk3MzQwOQoyMjkxOC4wLDMsMjAxNC4yNTcwODcyNjA0ODYsMC41NDY3NDY5OTMyNTQ3NDU1LDExMzMzLjAsMC4xMzE3ODM0MTk2MDE1MjAxOCwwLjEyMDg4MTQ2NTEyNjQ0OTI5CjIyOTE4LjAsNCwyMDEzLjc0MDk0MzAzMDk4MDgsMC42NTAwMjcwNzg0MjA5OTc1LDEwOTU0LjAsMC4xMzE3NDk2NTA2OTg4MzA0NiwwLjExNjgzODkyNzgyMDk3NjQKMjI5MTguMCw1LDE4NDAuNzYxNjk0MzQ2MjA5LDAuNzQ4ODYzMTYxMDY2MTU4NywxMDIwOS4wLDAuMTIwNDMyNDI3NTYxODQ1MTUsMC4xMDg4OTI1MTU0Mzk1MDU5NAoyMjkxOC4wLDYsMTk3MS4yNjUyNjY5Nzg1MjIzLDAuODUwMTYzMTI1NDM4NTIwOSw5NTQ3LjAsMC4xMjg5NzA2NjU4OTMyMjUyOCwwLjEwMTgzMTQwODA2MTYwODY5CjIyOTE4LjAsNywxMzI3LjA0MjQ0MjcyOTk5OSwwLjk0ODUwMDM2MjQ0NjQxMzMsNjI0NS4wLDAuMDg2ODIyMTc5ODMyNjQ3MDUsMC4wNjY2MTEyMDE3NzQ4NzY1MwoyMjkxOC4wLDEsMjM3OS4zNjkwMTM5LDEuMzI5MDI1OTQ2MzI5NjM0NiwxMDA2OC4wLDAuMTU1NjcwOTg1MTYzMTIxMjgsMC4xMDczODg1NjM1NjU5NjU4OQpdXT48L0RhdGE+PFN0cmluZ1RhYmxlIGZvcm1hdD0iQ1NWIiByb3dDb3VudD0iOCIgc2l6ZT0iMTE0IiBjb250ZW50S2V5PSJRSkdTSFpJUERMVU1KU0lVTVBURkpNUkdUNVdHVVozVSI+PCFbQ0RBVEFbIj4wIC0gPD00MCAlIgoiPjEwMCAlIgoiPjQwIC0gPD01MCAlIgoiPjUwIC0gPD02MCAlIgoiPjYwIC0gPD03MCAlIgoiPjcwIC0gPD04MCAlIgoiPjgwIC0gPD05MCAlIgoiPjkwIC0gPD0xMDAgJSIKXV0+PC9TdHJpbmdUYWJsZT48L1Jlc3VsdD5WAWFjAGMAYwBjAWMAYwBjAFYBYWMBAAAAYwBjAF1FTkRfUkMr</data>
</ReportState>
</file>

<file path=customXml/item248.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wOTowNTo0NVoiIG5leHRVbmlxdWVOYW1lSW5kZXg9IjY5OD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CAgICA8UmVzdWx0IHJlZj0iZGQxMjM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xMjQxIiBsYWJlbD0iUmVmaW5hbmNpbmcgTWFya2VyIiByZWY9ImJpMTI0MS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EyNDEiIHNvcnREaXJlY3Rpb249ImFzY2VuZGluZyIvPgogICAgICAgICAgICA8L0RlZmluZWRTb3J0SXRlbXM+CiAgICAgICAgICAgIDxEYXRhIGZvcm1hdD0iQ1NWIiByb3dDb3VudD0iMSIgYXZhaWxhYmxlUm93Q291bnQ9IjEiIHNpemU9IjUiIGRhdGFMYXlvdXQ9Im1pbmltYWwiIGdyYW5kVG90YWw9ImZhbHNlIiBpc0luZGV4ZWQ9ImZhbHNlIiBjb250ZW50S2V5PSI0WFRZTUVZNDczN1ZDVUtGMjI2SFBCVEpYUVpVRTQ0MiI+CiAgICAgICAgICAgICAgICA8IVtDREFUQVsiNzEiCl1dPgogICAgICAgICAgICA8L0RhdGE+CiAgICAgICAgPC9SZXN1bHQ+CiAgICAgICAgPFJlc3VsdCByZWY9ImRkNDI1N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1OjI5OjM2Ljg2OVoiPgogICAgICAgICAgICA8VmFyaWFibGVzPgogICAgICAgICAgICAgICAgPE51bWVyaWNWYXJpYWJsZSB2YXJuYW1lPSJiaTExNCIgbGFiZWw9IkRhdGUiIHJlZj0iYmkxMTQiIGNvbHVtbj0iYzAiIGZvcm1hdD0iREFURTkiIHVzYWdlPSJjYXRlZ29yaWNhbCIvPgogICAgICAgICAgICAgICAgPE51bWVyaWNWYXJpYWJsZSB2YXJuYW1lPSJiaTQwODEiIGxhYmVsPSJUb3RhbCBDb3ZlciBBc3NldHMiIHJlZj0iYmk0MDgxIiBjb2x1bW49ImMxIiBmb3JtYXQ9IkNPTU1BMTIuIiB1c2FnZT0icXVhbnRpdGF0aXZlIiBkZWZpbmVkQWdncmVnYXRpb249InN1bSIvPgogICAgICAgICAgICAgICAgPE51bWVyaWNWYXJpYWJsZSB2YXJuYW1lPSJiaTQxMzQiIGxhYmVsPSJPdXRzdGFuZGluZyBDb3ZlcmVkIEJvbmRzIiByZWY9ImJpNDEzNCIgY29sdW1uPSJjMiIgZm9ybWF0PSJDT01NQTEyLiIgdXNhZ2U9InF1YW50aXRhdGl2ZSIgZGVmaW5lZEFnZ3JlZ2F0aW9uPSJzdW0iLz4KICAgICAgICAgICAgICAgIDxOdW1lcmljVmFyaWFibGUgdmFybmFtZT0iYmk0MTM5IiBsYWJlbD0iQ292ZXIgUG9vbCBTaXplIFtOUFZdIChtbikiIHJlZj0iYmk0MTM5IiBjb2x1bW49ImMzIiBmb3JtYXQ9IkNPTU1BMTIuIiB1c2FnZT0icXVhbnRpdGF0aXZlIiBkZWZpbmVkQWdncmVnYXRpb249InN1bSIvPgogICAgICAgICAgICAgICAgPE51bWVyaWNWYXJpYWJsZSB2YXJuYW1lPSJiaTQxNDQiIGxhYmVsPSJPdXRzdGFuZGluZyBDb3ZlcmVkIEJvbmRzIFtOUFZdIChtbikiIHJlZj0iYmk0MTQ0IiBjb2x1bW49ImM0IiBmb3JtYXQ9IkNPTU1BMTIuIiB1c2FnZT0icXVhbnRpdGF0aXZlIiBkZWZpbmVkQWdncmVnYXRpb249InN1bSIvPgogICAgICAgICAgICAgICAgPE51bWVyaWNWYXJpYWJsZSB2YXJuYW1lPSJiaTQxNDgiIGxhYmVsPSJBY3R1YWwgTm9taW5hbCBPQyAtIEZ1bGwgTG9hbiBCYWxhbmNlIiByZWY9ImJpNDE0OCIgY29sdW1uPSJjNSIgZm9ybWF0PSJQRVJDRU5UMzIuMiIgdXNhZ2U9InF1YW50aXRhdGl2ZSIgZGVmaW5lZEFnZ3JlZ2F0aW9uPSJzdW0iLz4KICAgICAgICAgICAgICAgIDxOdW1lcmljVmFyaWFibGUgdmFybmFtZT0iYmk2MDIyIiBsYWJlbD0iQWN0dWFsIE5vbWluYWwgT0MgLSBFbGlnaWJsZSBMb2FuIEJhbGFuY2UiIHJlZj0iYmk2MDIyIiBjb2x1bW49ImM2IiBmb3JtYXQ9IkNPTU1BMzIuMiIgdXNhZ2U9InF1YW50aXRhdGl2ZSIgZGVmaW5lZEFnZ3JlZ2F0aW9uPSJzdW0iLz4KICAgICAgICAgICAgICAgIDxOdW1lcmljVmFyaWFibGUgdmFybmFtZT0iYmk0MTkyIiBsYWJlbD0iQWN0dWFsIE5QViBPQyIgcmVmPSJiaTQxOTIiIGNvbHVtbj0iYzciIGZvcm1hdD0iUEVSQ0VOVDMyLjIiIHVzYWdlPSJxdWFudGl0YXRpdmUiIGRlZmluZWRBZ2dyZWdhdGlvbj0ic3VtIi8+CiAgICAgICAgICAgICAgICA8TnVtZXJpY1ZhcmlhYmxlIHZhcm5hbWU9ImJpNDA1OSIgbGFiZWw9IkNhc2ggaW4gRVVSIiByZWY9ImJpNDA1OSIgY29sdW1uPSJjOCIgZm9ybWF0PSJDT01NQTMyLjIiIHVzYWdlPSJxdWFudGl0YXRpdmUiIGRlZmluZWRBZ2dyZWdhdGlvbj0ic3VtIi8+CiAgICAgICAgICAgICAgICA8TnVtZXJpY1ZhcmlhYmxlIHZhcm5hbWU9ImJpNDI0OSIgbGFiZWw9IiUgQ292ZXIgUG9vbCBMb2FucyIgcmVmPSJiaTQyNDkiIGNvbHVtbj0iYzkiIGZvcm1hdD0iUEVSQ0VOVDEyLjIiIHVzYWdlPSJxdWFudGl0YXRpdmUiIGRlZmluZWRBZ2dyZWdhdGlvbj0ic3VtIi8+CiAgICAgICAgICAgICAgICA8TnVtZXJpY1ZhcmlhYmxlIHZhcm5hbWU9ImJpNjEyNiIgbGFiZWw9IiUgU3ViIEJvbmRzIiByZWY9ImJpNjEyNiIgY29sdW1uPSJjMTAiIGZvcm1hdD0iUEVSQ0VOVDEyLjIiIHVzYWdlPSJxdWFudGl0YXRpdmUiIGRlZmluZWRBZ2dyZWdhdGlvbj0ic3VtIi8+CiAgICAgICAgICAgICAgICA8TnVtZXJpY1ZhcmlhYmxlIHZhcm5hbWU9ImJpNDI0MiIgbGFiZWw9IiUgQ292ZXIgUG9vbCBDYXNoIiByZWY9ImJpNDI0MiIgY29sdW1uPSJjMTEiIGZvcm1hdD0iUEVSQ0VOVDEyLjIiIHVzYWdlPSJxdWFudGl0YXRpdmUiIGRlZmluZWRBZ2dyZWdhdGlvbj0ic3VtIi8+CiAgICAgICAgICAgICAgICA8TnVtZXJpY1ZhcmlhYmxlIHZhcm5hbWU9ImJpNDM4MSIgbGFiZWw9IkxlZ2FsbHkgUmVxdWlyZWQgTm9taW5hbCBPQyIgcmVmPSJiaTQzODEiIGNvbHVtbj0iYzEyIiBmb3JtYXQ9IlBFUkNFTlQxNS4yIiB1c2FnZT0icXVhbnRpdGF0aXZlIiBkZWZpbmVkQWdncmVnYXRpb249InN1bSIvPgogICAgICAgICAgICA8L1ZhcmlhYmxlcz4KICAgICAgICAgICAgPENvbHVtbnM+CiAgICAgICAgICAgICAgICA8TnVtZXJpY0NvbHVtbiBjb2xuYW1lPSJjMCIgZW5jb2Rpbmc9InRleHQiIGRhdGFUeXBlPSJkYXRlIi8+CiAgICAgICAgICAgICAgICA8TnVtZXJpY0NvbHVtbiBjb2xuYW1lPSJjMSIgZW5jb2Rpbmc9InRleHQiIGRhdGFUeXBlPSJkb3VibGU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CAgICA8TnVtZXJpY0NvbHVtbiBjb2xuYW1lPSJjNyIgZW5jb2Rpbmc9InRleHQiIGRhdGFUeXBlPSJkb3VibGUiLz4KICAgICAgICAgICAgICAgIDxOdW1lcmljQ29sdW1uIGNvbG5hbWU9ImM4IiBlbmNvZGluZz0idGV4dCIgZGF0YVR5cGU9ImRvdWJsZSIvPgogICAgICAgICAgICAgICAgPE51bWVyaWNDb2x1bW4gY29sbmFtZT0iYzkiIGVuY29kaW5nPSJ0ZXh0IiBkYXRhVHlwZT0iZG91YmxlIi8+CiAgICAgICAgICAgICAgICA8TnVtZXJpY0NvbHVtbiBjb2xuYW1lPSJjMTAiIGVuY29kaW5nPSJ0ZXh0IiBkYXRhVHlwZT0iZG91YmxlIi8+CiAgICAgICAgICAgICAgICA8TnVtZXJpY0NvbHVtbiBjb2xuYW1lPSJjMTEiIGVuY29kaW5nPSJ0ZXh0IiBkYXRhVHlwZT0iZG91YmxlIi8+CiAgICAgICAgICAgICAgICA8TnVtZXJpY0NvbHVtbiBjb2xuYW1lPSJjMTIiIGVuY29kaW5nPSJ0ZXh0IiBkYXRhVHlwZT0iZG91YmxlIi8+CiAgICAgICAgICAgIDwvQ29sdW1ucz4KICAgICAgICAgICAgPERlZmluZWRTb3J0SXRlbXM+CiAgICAgICAgICAgICAgICA8RGVmaW5lZFNvcnRJdGVtIHZhcmlhYmxlPSJiaTExNCIgc29ydERpcmVjdGlvbj0iZGVzY2VuZGluZyIvPgogICAgICAgICAgICA8L0RlZmluZWRTb3J0SXRlbXM+CiAgICAgICAgICAgIDxEYXRhIGZvcm1hdD0iQ1NWIiByb3dDb3VudD0iMCIgYXZhaWxhYmxlUm93Q291bnQ9IjAiIHNpemU9IjAiIGRhdGFMYXlvdXQ9Im1pbmltYWwiIGdyYW5kVG90YWw9ImZhbHNlIiBpc0luZGV4ZWQ9ImZhbHNlIi8+CiAgICAgICAgPC9SZXN1bHQ+CiAgICAgICAgPFJlc3VsdCByZWY9ImRkMTAz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MxLjIxOVoiPgogICAgICAgICAgICA8VmFyaWFibGVzPgogICAgICAgICAgICAgICAgPE51bWVyaWNWYXJpYWJsZSB2YXJuYW1lPSJiaTYyMjEiIGxhYmVsPSJDdXQgT2ZmIERhdGUiIHJlZj0iYmk2MjIxIiBjb2x1bW49ImMwIiBmb3JtYXQ9IkRETU1ZWTgiIHVzYWdlPSJjYXRlZ29yaWNhbCIvPgogICAgICAgICAgICAgICAgPFN0cmluZ1ZhcmlhYmxlIHZhcm5hbWU9ImJpNjU2IiBsYWJlbD0iQXNzZXQgLyBMaWFiaWxpdHkiIHJlZj0iYmk2NTYiIGNvbHVtbj0iYzEiLz4KICAgICAgICAgICAgICAgIDxTdHJpbmdWYXJpYWJsZSB2YXJuYW1lPSJiaTY1NCIgbGFiZWw9IlJlc2lkdWFsIExpZmUgYnkgQnVja2V0cyIgcmVmPSJiaTY1NCIgY29sdW1uPSJjMiIgc29ydE9uPSJjdXN0b20iIGN1c3RvbVNvcnQ9ImNzNjU1Ii8+CiAgICAgICAgICAgICAgICA8TnVtZXJpY1ZhcmlhYmxlIHZhcm5hbWU9ImJpNDgzIiBsYWJlbD0iUHJpbmNpcGFsIFBhaWQgaW4gRVVSIiByZWY9ImJpNDgzIiBjb2x1bW49ImMzIiBmb3JtYXQ9IkNPTU1BMzIuMiIgdXNhZ2U9InF1YW50aXRhdGl2ZSIgZGVmaW5lZEFnZ3JlZ2F0aW9uPSJzdW0iLz4KICAgICAgICAgICAgPC9WYXJpYWJsZXM+CiAgICAgICAgICAgIDxDb2x1bW5zPgogICAgICAgICAgICAgICAgPE51bWVyaWNDb2x1bW4gY29sbmFtZT0iYzAiIGVuY29kaW5nPSJ0ZXh0IiBkYXRhVHlwZT0iZGF0ZSIvPgogICAgICAgICAgICAgICAgPFN0cmluZ0NvbHVtbiBjb2xuYW1lPSJjMSIgZW5jb2Rpbmc9InRleHQiIG1heExlbmd0aD0iMCIvPgogICAgICAgICAgICAgICAgPFN0cmluZ0NvbHVtbiBjb2xuYW1lPSJjMiIgZW5jb2Rpbmc9InRleHQiIG1heExlbmd0aD0iMCIvPgogICAgICAgICAgICAgICAgPE51bWVyaWNDb2x1bW4gY29sbmFtZT0iYzMiIGVuY29kaW5nPSJ0ZXh0IiBkYXRhVHlwZT0iZG91YmxlIi8+CiAgICAgICAgICAgIDwvQ29sdW1ucz4KICAgICAgICAgICAgPERlZmluZWRDb2x1bW5Tb3J0SXRlbXM+CiAgICAgICAgICAgICAgICA8RGVmaW5lZFNvcnRJdGVtIHZhcmlhYmxlPSJiaTYyMjEiIHNvcnREaXJlY3Rpb249ImRlc2NlbmRpbmciLz4KICAgICAgICAgICAgPC9EZWZpbmVkQ29sdW1uU29ydEl0ZW1zPgogICAgICAgICAgICA8RGVmaW5lZFJvd1NvcnRJdGVtcz4KICAgICAgICAgICAgICAgIDxEZWZpbmVkU29ydEl0ZW0gdmFyaWFibGU9ImJpNjU2IiBzb3J0RGlyZWN0aW9uPSJhc2NlbmRpbmciLz4KICAgICAgICAgICAgICAgIDxEZWZpbmVkU29ydEl0ZW0gdmFyaWFibGU9ImJpNjU0IiBzb3J0RGlyZWN0aW9uPSJhc2NlbmRpbmciIHNvcnRPbj0iY3VzdG9tIi8+CiAgICAgICAgICAgIDwvRGVmaW5lZFJvd1NvcnRJdGVtcz4KICAgICAgICAgICAgPERhdGEgZm9ybWF0PSJDU1YiIHJvd0NvdW50PSIwIiBhdmFpbGFibGVSb3dDb3VudD0iMCIgc2l6ZT0iMCIgZGF0YUxheW91dD0ibWluaW1hbCIgZ3JhbmRUb3RhbD0iZmFsc2UiIGlzSW5kZXhlZD0iZmFsc2UiLz4KICAgICAgICA8L1Jlc3VsdD4KICAgICAgICA8UmVzdWx0IHJlZj0iZGQxMDI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guMTU4WiI+CiAgICAgICAgICAgIDxWYXJpYWJsZXM+CiAgICAgICAgICAgICAgICA8TnVtZXJpY1ZhcmlhYmxlIHZhcm5hbWU9ImJpNjIyOSIgbGFiZWw9IkN1dCBPZmYgRGF0ZSIgcmVmPSJiaTYyMjkiIGNvbHVtbj0iYzAiIGZvcm1hdD0iRERNTVlZOCIgdXNhZ2U9ImNhdGVnb3JpY2FsIi8+CiAgICAgICAgICAgICAgICA8U3RyaW5nVmFyaWFibGUgdmFybmFtZT0iYmk3NTAiIGxhYmVsPSJBc3NldCAvIEJvbmQiIHJlZj0iYmk3NTAiIGNvbHVtbj0iYzEiLz4KICAgICAgICAgICAgICAgIDxOdW1lcmljVmFyaWFibGUgdmFybmFtZT0iYmk3MDUiIGxhYmVsPSJBdmVyYWdlIExpZmUiIHJlZj0iYmk3MDUiIGNvbHVtbj0iYzIiIGZvcm1hdD0iQ09NTUEzMi4yIiB1c2FnZT0icXVhbnRpdGF0aXZlIiBkZWZpbmVkQWdncmVnYXRpb249InN1bSIvPgogICAgICAgICAgICAgICAgPE51bWVyaWNWYXJpYWJsZSB2YXJuYW1lPSJiaTY5OSIgbGFiZWw9IldlaWdodGVkIEF2ZXJhZ2UgTGlmZSAoaW4geWVhcnMpIiByZWY9ImJpNjk5IiBjb2x1bW49ImMzIiBmb3JtYXQ9IkNPTU1BMTIuMS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Um93U29ydEl0ZW1zPgogICAgICAgICAgICAgICAgPERlZmluZWRTb3J0SXRlbSB2YXJpYWJsZT0iYmk2MjI5IiBzb3J0RGlyZWN0aW9uPSJkZXNjZW5kaW5nIi8+CiAgICAgICAgICAgICAgICA8RGVmaW5lZFNvcnRJdGVtIHZhcmlhYmxlPSJiaTc1MCIgc29ydERpcmVjdGlvbj0iYXNjZW5kaW5nIi8+CiAgICAgICAgICAgIDwvRGVmaW5lZFJvd1NvcnRJdGVtcz4KICAgICAgICAgICAgPERhdGEgZm9ybWF0PSJDU1YiIHJvd0NvdW50PSIyIiBhdmFpbGFibGVSb3dDb3VudD0iMiIgc2l6ZT0iMzEiIGRhdGFMYXlvdXQ9Im1pbmltYWwiIGdyYW5kVG90YWw9ImZhbHNlIiBpc0luZGV4ZWQ9InRydWUiIGNvbnRlbnRLZXk9IllRUTRHUFVVNzRTQlVHUUlOS09DSERESzRHTEdaV0NFIj4KICAgICAgICAgICAgICAgIDwhW0NEQVRBWzIyNTY3LjAsLTEwMCwuLC4KMjI1NjcuMCwwLC4sLgpdXT4KICAgICAgICAgICAgPC9EYXRhPgogICAgICAgICAgICA8U3RyaW5nVGFibGUgZm9ybWF0PSJDU1YiIHJvd0NvdW50PSIxIiBzaXplPSI4IiBjb250ZW50S2V5PSJBNFBNTkVNNTYyV1MzQUpDSVk2TE9CRldYUVBQM1o3SiI+CiAgICAgICAgICAgICAgICA8IVtDREFUQVsiQVNTRVQiCl1dPgogICAgICAgICAgICA8L1N0cmluZ1RhYmxlPgogICAgICAgIDwvUmVzdWx0PgogICAgICAgIDxSZXN1bHQgcmVmPSJkZDEwMz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OC4xNThaIj4KICAgICAgICAgICAgPFZhcmlhYmxlcz4KICAgICAgICAgICAgICAgIDxTdHJpbmdWYXJpYWJsZSB2YXJuYW1lPSJiaTcxOSIgbGFiZWw9IkFzc2V0IC8gQm9uZCIgcmVmPSJiaTcxOSIgY29sdW1uPSJjMCIvPgogICAgICAgICAgICAgICAgPFN0cmluZ1ZhcmlhYmxlIHZhcm5hbWU9ImJpNzIwIiBsYWJlbD0iQ3VycmVuY3kiIHJlZj0iYmk3MjAiIGNvbHVtbj0iYzEiLz4KICAgICAgICAgICAgICAgIDxOdW1lcmljVmFyaWFibGUgdmFybmFtZT0iYmkxMDE3IiBsYWJlbD0iQmFsYW5jZSIgcmVmPSJiaTEwMTciIGNvbHVtbj0iYzIiIGZvcm1hdD0iQ09NTUEzMi4yIiB1c2FnZT0icXVhbnRpdGF0aXZl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zE5IiBzb3J0RGlyZWN0aW9uPSJhc2NlbmRpbmciLz4KICAgICAgICAgICAgICAgIDxEZWZpbmVkU29ydEl0ZW0gdmFyaWFibGU9ImJpNzIwIiBzb3J0RGlyZWN0aW9uPSJhc2NlbmRpbmciLz4KICAgICAgICAgICAgPC9EZWZpbmVkUm93U29ydEl0ZW1zPgogICAgICAgICAgICA8RGF0YSBmb3JtYXQ9IkNTViIgcm93Q291bnQ9IjMiIGF2YWlsYWJsZVJvd0NvdW50PSIzIiBzaXplPSI3OCIgZGF0YUxheW91dD0ibWluaW1hbCIgZ3JhbmRUb3RhbD0iZmFsc2UiIGlzSW5kZXhlZD0idHJ1ZSIgY29udGVudEtleT0iRDRQSTRDSEVETTdTS1JBT0U0N05JTEU0UVJKSVg2UUgiPgogICAgICAgICAgICAgICAgPCFbQ0RBVEFbMCwtMTAwLDIuMzk1MDgyNjE1MjI5NDlFMTAKMCwxLDEuMDc1NzE1MzUzMDE5OTk3MUU5CjAsMiwyLjI4NzUxMTA3OTkyNzQ5MDJFMTAKXV0+CiAgICAgICAgICAgIDwvRGF0YT4KICAgICAgICAgICAgPFN0cmluZ1RhYmxlIGZvcm1hdD0iQ1NWIiByb3dDb3VudD0iMyIgc2l6ZT0iMjAiIGNvbnRlbnRLZXk9IjdXRjVaRlJFVVNVTUFKV0lLRDVRRllJQklFT0lURFk3Ij4KICAgICAgICAgICAgICAgIDwhW0NEQVRBWyJBU1NFVCIKIkNIRiIKIkVVUiIKXV0+CiAgICAgICAgICAgIDwvU3RyaW5nVGFibGU+CiAgICAgICAgPC9SZXN1bHQ+CiAgICAgICAgPFJlc3VsdCByZWY9ImRkNzM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guMTU4WiI+CiAgICAgICAgICAgIDxWYXJpYWJsZXM+CiAgICAgICAgICAgICAgICA8U3RyaW5nVmFyaWFibGUgdmFybmFtZT0iYmk3MzkiIGxhYmVsPSJBc3NldCAvIEJvbmQiIHJlZj0iYmk3MzkiIGNvbHVtbj0iYzAiLz4KICAgICAgICAgICAgICAgIDxTdHJpbmdWYXJpYWJsZSB2YXJuYW1lPSJiaTc1MyIgbGFiZWw9IkludGVyZXN0IFJhdGUgQmVoYXZpb3IiIHJlZj0iYmk3NTMiIGNvbHVtbj0iYzEiLz4KICAgICAgICAgICAgICAgIDxOdW1lcmljVmFyaWFibGUgdmFybmFtZT0iYmk3NTUiIGxhYmVsPSJCYWxhbmNlIiByZWY9ImJpNzU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DY5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5Ljk5OFoiPgogICAgICAgICAgICA8VmFyaWFibGVzPgogICAgICAgICAgICAgICAgPE51bWVyaWNWYXJpYWJsZSB2YXJuYW1lPSJiaTQ2ODQiIGxhYmVsPSJKb2luZWQgQ3V0IE9mZiBEYXRlIiByZWY9ImJpNDY4NCIgY29sdW1uPSJjMCIgZm9ybWF0PSJEQVRFOSIgdXNhZ2U9ImNhdGVnb3JpY2FsIi8+CiAgICAgICAgICAgICAgICA8U3RyaW5nVmFyaWFibGUgdmFybmFtZT0iYmk0NzM4IiBsYWJlbD0iRVUiIHJlZj0iYmk0NzM4IiBjb2x1bW49ImMxIi8+CiAgICAgICAgICAgICAgICA8U3RyaW5nVmFyaWFibGUgdmFybmFtZT0iYmk0NTAyIiBsYWJlbD0iU3Vic3RpdHV0ZSBBc3NldHMgLSBDb3VudHJ5IiByZWY9ImJpNDUwMiIgY29sdW1uPSJjMiIgc29ydE9uPSJjdXN0b20iIGN1c3RvbVNvcnQ9ImNzNDUwNSIvPgogICAgICAgICAgICAgICAgPE51bWVyaWNWYXJpYWJsZSB2YXJuYW1lPSJiaTQ0OTkiIGxhYmVsPSJOb21pbmFsIChtbikiIHJlZj0iYmk0NDk5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DY4NCIgc29ydERpcmVjdGlvbj0iZGVzY2VuZGluZyIvPgogICAgICAgICAgICA8L0RlZmluZWRDb2x1bW5Tb3J0SXRlbXM+CiAgICAgICAgICAgIDxEZWZpbmVkUm93U29ydEl0ZW1zPgogICAgICAgICAgICAgICAgPERlZmluZWRTb3J0SXRlbSB2YXJpYWJsZT0iYmk0NzM4IiBzb3J0RGlyZWN0aW9uPSJhc2NlbmRpbmciLz4KICAgICAgICAgICAgICAgIDxEZWZpbmVkU29ydEl0ZW0gdmFyaWFibGU9ImJpNDUwMiIgc29ydERpcmVjdGlvbj0iYXNjZW5kaW5nIiBzb3J0T249ImN1c3RvbSIvPgogICAgICAgICAgICA8L0RlZmluZWRSb3dTb3J0SXRlbXM+CiAgICAgICAgICAgIDxEYXRhIGZvcm1hdD0iQ1NWIiByb3dDb3VudD0iMyIgYXZhaWxhYmxlUm93Q291bnQ9IjMiIHNpemU9IjYzIiBkYXRhTGF5b3V0PSJtaW5pbWFsIiBncmFuZFRvdGFsPSJmYWxzZSIgaXNJbmRleGVkPSJ0cnVlIiBjb250ZW50S2V5PSJXM09ZQ1ZBSEVTRFVFUFpHWVFSMzJMNFVFSlE2WE9PSyI+CiAgICAgICAgICAgICAgICA8IVtDREFUQVsyMjU2Ny4wLC0xMDAsLTEwMCwzODcuMAoyMjU2Ny4wLDEsLTEwMCwzODcuMAoyMjU2Ny4wLDEsMCwzODc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ODQ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xMDA4IiBsYWJlbD0iQ0MgZWxpZ2liaWxpdHkiIHJlZj0iYmkxMDA4IiBjb2x1bW49ImMwIi8+CiAgICAgICAgICAgICAgICA8TnVtZXJpY1ZhcmlhYmxlIHZhcm5hbWU9ImJpMTA0NyIgbGFiZWw9Ik5vbWluYWwgKG1uKSIgcmVmPSJiaTEwNDciIGNvbHVtbj0iYzEiIGZvcm1hdD0iQ09NTUExMi4iIHVzYWdlPSJxdWFudGl0YXRpdmU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xMDA4IiBzb3J0RGlyZWN0aW9uPSJhc2NlbmRpbmciLz4KICAgICAgICAgICAgPC9EZWZpbmVkU29ydEl0ZW1zPgogICAgICAgICAgICA8RGF0YSBmb3JtYXQ9IkNTViIgcm93Q291bnQ9IjEiIGF2YWlsYWJsZVJvd0NvdW50PSIxIiBzaXplPSIyMiIgZGF0YUxheW91dD0ibWluaW1hbCIgZ3JhbmRUb3RhbD0iZmFsc2UiIGlzSW5kZXhlZD0iZmFsc2UiIGNvbnRlbnRLZXk9IkNMNEkyWEtJR1dEVUgzWEMyS1QyNkJKQ0cyQzNQQzJPIj4KICAgICAgICAgICAgICAgIDwhW0NEQVRBWyJZIiwyODM5Ljc0NDcxMzI3MTc4OQpdXT4KICAgICAgICAgICAgPC9EYXRhPgogICAgICAgIDwvUmVzdWx0PgogICAgICAgIDxSZXN1bHQgcmVmPSJkZDM1MzU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TdHJpbmdWYXJpYWJsZSB2YXJuYW1lPSJiaTM1MzYiIGxhYmVsPSJSZWZpbmFuY2luZyBNYXJrZXIiIHJlZj0iYmkzNTM2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MzUzNiIgc29ydERpcmVjdGlvbj0iYXNjZW5kaW5nIi8+CiAgICAgICAgICAgIDwvRGVmaW5lZFNvcnRJdGVtcz4KICAgICAgICAgICAgPERhdGEgZm9ybWF0PSJDU1YiIHJvd0NvdW50PSIxIiBhdmFpbGFibGVSb3dDb3VudD0iMSIgc2l6ZT0iNSIgZGF0YUxheW91dD0ibWluaW1hbCIgZ3JhbmRUb3RhbD0iZmFsc2UiIGlzSW5kZXhlZD0iZmFsc2UiIGNvbnRlbnRLZXk9IjRYVFlNRVk0NzM3VkNVS0YyMjZIUEJUSlhRWlVFNDQyIj4KICAgICAgICAgICAgICAgIDwhW0NEQVRBWyI3MSIKXV0+CiAgICAgICAgICAgIDwvRGF0YT4KICAgICAgICA8L1Jlc3VsdD4KICAgICAgICA8UmVzdWx0IHJlZj0iZGQxNjc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TY3MiIgbGFiZWw9IkN1dCBPZmYgRGF0ZSIgcmVmPSJiaTE2NzIiIGNvbHVtbj0iYzAiIGZvcm1hdD0iRERNTVlZOCIgdXNhZ2U9ImNhdGVnb3JpY2FsIi8+CiAgICAgICAgICAgICAgICA8U3RyaW5nVmFyaWFibGUgdmFybmFtZT0iYmkxMDc2IiBsYWJlbD0iQVRUIEFzc2V0IFR5cGUiIHJlZj0iYmkxMDc2IiBjb2x1bW49ImMxIiBzb3J0T249ImN1c3RvbSIgY3VzdG9tU29ydD0iY3M2MTIwIi8+CiAgICAgICAgICAgICAgICA8TnVtZXJpY1ZhcmlhYmxlIHZhcm5hbWU9ImJpMTA3NyIgbGFiZWw9Ik5vbWluYWwgKG1uKSIgcmVmPSJiaTEwNzciIGNvbHVtbj0iYzIiIGZvcm1hdD0iQ09NTUExMi4iIHVzYWdlPSJxdWFudGl0YXRpdmUiIGRlZmluZWRBZ2dyZWdhdGlvbj0ic3VtIi8+CiAgICAgICAgICAgICAgICA8TnVtZXJpY1ZhcmlhYmxlIHZhcm5hbWU9ImJpMTIzMiIgbGFiZWw9Ik51bWJlciBvZiBNb3J0Z2FnZSBMb2FucyIgcmVmPSJiaTEyMzIiIGNvbHVtbj0iYzMiIGZvcm1hdD0iQ09NTUExMi4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ENvbHVtblNvcnRJdGVtcz4KICAgICAgICAgICAgICAgIDxEZWZpbmVkU29ydEl0ZW0gdmFyaWFibGU9ImJpMTY3MiIgc29ydERpcmVjdGlvbj0iZGVzY2VuZGluZyIvPgogICAgICAgICAgICA8L0RlZmluZWRDb2x1bW5Tb3J0SXRlbXM+CiAgICAgICAgICAgIDxEZWZpbmVkUm93U29ydEl0ZW1zPgogICAgICAgICAgICAgICAgPERlZmluZWRTb3J0SXRlbSB2YXJpYWJsZT0iYmkxMDc2IiBzb3J0RGlyZWN0aW9uPSJhc2NlbmRpbmciIHNvcnRPbj0iY3VzdG9tIi8+CiAgICAgICAgICAgIDwvRGVmaW5lZFJvd1NvcnRJdGVtcz4KICAgICAgICAgICAgPERhdGEgZm9ybWF0PSJDU1YiIHJvd0NvdW50PSIzIiBhdmFpbGFibGVSb3dDb3VudD0iMyIgc2l6ZT0iMTE1IiBkYXRhTGF5b3V0PSJtaW5pbWFsIiBncmFuZFRvdGFsPSJmYWxzZSIgaXNJbmRleGVkPSJ0cnVlIiBjb250ZW50S2V5PSIzS1pYMjU2UUVKSEhKNFZCRjU2QVRZRlVNTlpTNkNRSyI+CiAgICAgICAgICAgICAgICA8IVtDREFUQVsyMjU2Ny4wLC0xMDAsMjM1NjMuODI2MTUyMjk0OTM2LDEwMzU1OS4wCjIyNTY3LjAsMSwxMzU1MS4yNjc0MDEwMTI4ODcsODc1MTAuMAoyMjU2Ny4wLDAsMTAwMTIuNTU4NzUxMjgxODcxLDE2MDQ5LjAKXV0+CiAgICAgICAgICAgIDwvRGF0YT4KICAgICAgICAgICAgPFN0cmluZ1RhYmxlIGZvcm1hdD0iQ1NWIiByb3dDb3VudD0iMiIgc2l6ZT0iMjciIGNvbnRlbnRLZXk9IkRVRTdZUkFQMjNaUUtUSVY0NlhDRFJTTUtCU0FXQzJNIj4KICAgICAgICAgICAgICAgIDwhW0NEQVRBWyJDb21tZXJjaWFsIgoiUmVzaWRlbnRpYWwiCl1dPgogICAgICAgICAgICA8L1N0cmluZ1RhYmxlPgogICAgICAgIDwvUmVzdWx0PgogICAgICAgIDxSZXN1bHQgcmVmPSJkZDIzMj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yMzIzIiBsYWJlbD0iQ3V0IE9mZiBEYXRlIiByZWY9ImJpMjMyMyIgY29sdW1uPSJjMCIgZm9ybWF0PSJERE1NWVk4IiB1c2FnZT0iY2F0ZWdvcmljYWwiLz4KICAgICAgICAgICAgICAgIDxTdHJpbmdWYXJpYWJsZSB2YXJuYW1lPSJiaTIzNDAiIGxhYmVsPSJBVFQgUHJvcGVydHkgVHlwZSIgcmVmPSJiaTIzNDAiIGNvbHVtbj0iYzEiIHNvcnRPbj0iY3VzdG9tIiBjdXN0b21Tb3J0PSJjczIwNTAiLz4KICAgICAgICAgICAgICAgIDxOdW1lcmljVmFyaWFibGUgdmFybmFtZT0iYmkyMzI0IiBsYWJlbD0iTm9taW5hbCAobW4pIiByZWY9ImJpMjMyNCIgY29sdW1uPSJjMiIgZm9ybWF0PSJDT01NQTEyLiIgdXNhZ2U9InF1YW50aXRhdGl2ZSIgZGVmaW5lZEFnZ3JlZ2F0aW9uPSJzdW0iLz4KICAgICAgICAgICAgICAgIDxOdW1lcmljVmFyaWFibGUgdmFybmFtZT0iYmkyMzI1IiBsYWJlbD0iTnVtYmVyIG9mIE1vcnRnYWdlIExvYW5zIiByZWY9ImJpMjMyNSIgY29sdW1uPSJjMyIgZm9ybWF0PSJDT01NQTEyL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MzIzIiBzb3J0RGlyZWN0aW9uPSJkZXNjZW5kaW5nIi8+CiAgICAgICAgICAgIDwvRGVmaW5lZENvbHVtblNvcnRJdGVtcz4KICAgICAgICAgICAgPERlZmluZWRSb3dTb3J0SXRlbXM+CiAgICAgICAgICAgICAgICA8RGVmaW5lZFNvcnRJdGVtIHZhcmlhYmxlPSJiaTIzNDAiIHNvcnREaXJlY3Rpb249ImFzY2VuZGluZyIgc29ydE9uPSJjdXN0b20iLz4KICAgICAgICAgICAgPC9EZWZpbmVkUm93U29ydEl0ZW1zPgogICAgICAgICAgICA8RGF0YSBmb3JtYXQ9IkNTViIgcm93Q291bnQ9IjEwIiBhdmFpbGFibGVSb3dDb3VudD0iMTAiIHNpemU9IjM1OCIgZGF0YUxheW91dD0ibWluaW1hbCIgZ3JhbmRUb3RhbD0iZmFsc2UiIGlzSW5kZXhlZD0idHJ1ZSIgY29udGVudEtleT0iUE5STkVER0FBTVhaN0lLWEpaQ0VVNEdEMlhVNVZNNEoiPgogICAgICAgICAgICAgICAgPCFbQ0RBVEFbMjI1NjcuMCwtMTAwLDIzNTYzLjgyNjE1MjI5NDkzNiwxMDM1NTkuMAoyMjU2Ny4wLDMsNDQwOS42MjAwNTcyMjE4MjIsNzA3MC4wCjIyNTY3LjAsMSw1MjYuNTQwODAwMDU5OTk5NCwzNDEwLjAKMjI1NjcuMCw3LDI3MzUuNDA2MjAyMTIyOTE0MiwzNzM3LjAKMjI1NjcuMCwyLDEwMzMuMjI4MDQ3NzI0OTczMywxNDUyLjAKMjI1NjcuMCw2LDYxOS40NDM1ODk4MzA5ODIxLDQ2MS4wCjIyNTY3LjAsNCwyODAuMzg1Njg1NzE5NTA4OSwzMDkuMAoyMjU2Ny4wLDUsMjQ2LjEzMzg2OTc0MDAwMDEsNTA5LjAKMjI1NjcuMCwwLDIwODcuMzQ0NzUyMDg0MTUyLDI2OTYuMAoyMjU2Ny4wLC0xLDExNjI1LjcyMzE0Nzc5MDQ4NCw4MzkxNS4wCl1dPgogICAgICAgICAgICA8L0RhdGE+CiAgICAgICAgICAgIDxTdHJpbmdUYWJsZSBmb3JtYXQ9IkNTViIgcm93Q291bnQ9IjgiIHNpemU9IjE3NSIgY29udGVudEtleT0iRE40U05NR1MzQlZBWVNZR1A3NVVaN0tQSVJST01RS08iPgogICAgICAgICAgICAgICAgPCFbQ0RBVEFbIiBvL3cgU3Vic2lkaXNlZCBIb3VzaW5nIgoiby93IEZvcmVzdCAmIEFncmljdWx0dXJlIgoiby93IEhvdGVscyIKIm8vdyBIb3VzaW5nIENvb3BlcmF0aXZlcyAvIE11bHRpLWZhbWlseSBhc3NldHMiCiJvL3cgSW5kdXN0cmlhbCIKIm8vdyBNaXhlZCBVc2UiCiJvL3cgT2ZmaWNlcyIKIm8vdyBSZXRhaWwiCl1dPgogICAgICAgICAgICA8L1N0cmluZ1RhYmxlPgogICAgICAgIDwvUmVzdWx0PgogICAgICAgIDxSZXN1bHQgcmVmPSJkZDI0NDQiIHR5cGU9InJlbGF0aW9uYWwiIHN0YXR1cz0ic3VjY2VzcyIgZGF0YUxldmVsPSJiYXNlbGluZSIgY29uc3VtZXJEYXRhTW9kZWw9ImFnZ3JlZ2F0ZWQiIGxhYmVsPSJFcmdlYm5pc3NlIiBkYXRhTG9jYWxlPSJlbl9VUyIgc29ydExvY2FsZT0iZGVfQVQiIHN1cHBvcnRzQ3VzdG9tUXVlcnk9InRydWUiIHN1cHBvcnRzRXhwb3J0RGV0YWlsPSJmYWxzZSIgdGFibGVEYXRlTW9kaWZpZWQ9IjIwMjEtMTAtMTVUMDY6Mzc6MjQuNTI5WiI+CiAgICAgICAgICAgIDxWYXJpYWJsZXM+CiAgICAgICAgICAgICAgICA8TnVtZXJpY1ZhcmlhYmxlIHZhcm5hbWU9ImJpMjQzOCIgbGFiZWw9IkN1dCBPZmYgRGF0ZSIgcmVmPSJiaTI0MzgiIGNvbHVtbj0iYzAiIGZvcm1hdD0iRERNTVlZOCIgdXNhZ2U9ImNhdGVnb3JpY2FsIi8+CiAgICAgICAgICAgICAgICA8U3RyaW5nVmFyaWFibGUgdmFybmFtZT0iYmkyNDU1IiBsYWJlbD0iQVRUIEFzc2V0IFR5cGUiIHJlZj0iYmkyNDU1IiBjb2x1bW49ImMxIiBzb3J0T249ImN1c3RvbSIgY3VzdG9tU29ydD0iY3M2MTIwIi8+CiAgICAgICAgICAgICAgICA8U3RyaW5nVmFyaWFibGUgdmFybmFtZT0iYmkyNDU5IiBsYWJlbD0iUmVwb3J0aW5nIExvYW4gSUQiIHJlZj0iYmkyNDU5IiBjb2x1bW49ImMyIi8+CiAgICAgICAgICAgICAgICA8TnVtZXJpY1ZhcmlhYmxlIHZhcm5hbWU9ImJpMjUxMSIgbGFiZWw9IlRPVEFMIExvYW4gQmFsYW5jZSIgcmVmPSJiaTI1MTEiIGNvbHVtbj0iYzMiIGZvcm1hdD0iQ09NTUExMi4yIiB1c2FnZT0icXVhbnRpdGF0aXZlIi8+CiAgICAgICAgICAgICAgICA8TnVtZXJpY1ZhcmlhYmxlIHZhcm5hbWU9ImJpMjUwNSIgbGFiZWw9IiUgb2YgVE9UQUwgQmFsYW5jZSIgcmVmPSJiaTI1MDUiIGNvbHVtbj0iYzQ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i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PC9Db2x1bW5zPgogICAgICAgICAgICA8RGVmaW5lZENvbHVtblNvcnRJdGVtcz4KICAgICAgICAgICAgICAgIDxEZWZpbmVkU29ydEl0ZW0gdmFyaWFibGU9ImJpMjQzOCIgc29ydERpcmVjdGlvbj0iZGVzY2VuZGluZyIvPgogICAgICAgICAgICAgICAgPERlZmluZWRTb3J0SXRlbSB2YXJpYWJsZT0iYmkyNDU1IiBzb3J0RGlyZWN0aW9uPSJhc2NlbmRpbmciIHNvcnRPbj0iY3VzdG9tIi8+CiAgICAgICAgICAgIDwvRGVmaW5lZENvbHVtblNvcnRJdGVtcz4KICAgICAgICAgICAgPERlZmluZWRSb3dTb3J0SXRlbXM+CiAgICAgICAgICAgICAgICA8RGVmaW5lZE1lYXN1cmVTb3J0SXRlbSB2YXJpYWJsZT0iYmkyNTA1IiBzb3J0RGlyZWN0aW9uPSJhc2NlbmRpbmciPgogICAgICAgICAgICAgICAgICAgIDxEZWZpbmVkU29ydE1lbWJlciB2YXJpYWJsZT0iYmkyNDM4Ij4yMjU1MDwvRGVmaW5lZFNvcnRNZW1iZXI+CiAgICAgICAgICAgICAgICAgICAgPERlZmluZWRTb3J0TWVtYmVyIHZhcmlhYmxlPSJiaTI0NTUiPidSZXNpZGVudGlhbCc8L0RlZmluZWRTb3J0TWVtYmVyPgogICAgICAgICAgICAgICAgPC9EZWZpbmVkTWVhc3VyZVNvcnRJdGVtPgogICAgICAgICAgICAgICAgPERlZmluZWRTb3J0SXRlbSB2YXJpYWJsZT0iYmkyNDU5IiBzb3J0RGlyZWN0aW9uPSJhc2NlbmRpbmciLz4KICAgICAgICAgICAgPC9EZWZpbmVkUm93U29ydEl0ZW1zPgogICAgICAgICAgICA8RGF0YSBmb3JtYXQ9IkNTViIgcm93Q291bnQ9IjEyIiBhdmFpbGFibGVSb3dDb3VudD0iMTIiIHNpemU9IjU3MSIgZGF0YUxheW91dD0ibWluaW1hbCIgZ3JhbmRUb3RhbD0iZmFsc2UiIGlzSW5kZXhlZD0idHJ1ZSIgY29udGVudEtleT0iQ1hEUlA1VVpLSjJYNkRGWElXNzdOQjU3TEpKVUlYQkUiPgogICAgICAgICAgICAgICAgPCFbQ0RBVEFbMjI1NjcuMCwxMCwtMTAwLDEuMzU1MTI2NzQwMTAxMjk2MkUxMCwxLjAKMjI1NjcuMCwxMCw0LDk1MTYyNTguNSw3LjAyMjQxMjE2MTQ1NDg0NEUtNAoyMjU2Ny4wLDEwLDAsOTYxNjI2Ni4yNCw3LjA5NjIxMTcwODc4OTA4NEUtNAoyMjU2Ny4wLDEwLDksMS4wMzI4OTU0MzJFNyw3LjYyMjEzMTU3OTUzNjE3NUUtNAoyMjU2Ny4wLDEwLDMsMS4wNjczMTQxNDRFNyw3Ljg3NjEyMDQ1NzMzOTc4OUUtNAoyMjU2Ny4wLDEwLDgsMS4xNjQwODk1MTRFNyw4LjU5MDI2MzAzMjYxNDgyNEUtNAoyMjU2Ny4wLDEwLDcsMS4xOTMyNDE5NDJFNyw4LjgwNTM4OTk4MDc5ODQzNkUtNAoyMjU2Ny4wLDEwLDUsMS4yMzUyNzA3MjVFNyw5LjExNTUzNjQ5MTQ5OTQwOEUtNAoyMjU2Ny4wLDEwLDEsMS4yNzY0NDI4MzZFNyw5LjQxOTM2MTI5MDkxOTQ0RS00CjIyNTY3LjAsMTAsMiwxLjQwNTY5NzM3OEU3LDAuMDAxMDM3MzE4MDEzNDM5MDQwOQoyMjU2Ny4wLDEwLDYsMS40Njc5MjA1MDlFNywwLjAwMTA4MzIzNDg0ODQ5MTE5OQoyMjU2Ny4wLDEwLC05OSwxLjM0MzM3MDYxNTE0NzI5NTRFMTAsMC45OTEzMjQ3MDQ0Njc3NzM5Cl1dPgogICAgICAgICAgICA8L0RhdGE+CiAgICAgICAgICAgIDxTdHJpbmdUYWJsZSBmb3JtYXQ9IkNTViIgcm93Q291bnQ9IjExIiBzaXplPSIxODQiIGNvbnRlbnRLZXk9IkNQVFoyNjQ3VVVJV0lQMjZMVEZCUlNHTjJYUFU1SUwyIj4KICAgICAgICAgICAgICAgIDwhW0NEQVRBWyIxMzUyMTc0ODI0MDIwMCIKIjE5ODI4MDQxODM5MzAxIgoiMTk4Mjg0NDk2OTcwMDQiCiIxOTgyODczMzk2NjcxNCIKIjE5ODI4OTY1NjIxMzE2IgoiMTk4Mjk1MTMyNDMxMjYiCiIxOTg0MDMxNzIzNDg2MyIKIjE5ODgyMjU1NzMwNTAyIgoiMTk4ODIyNTU3MzA1MDkiCiIxOTg4Mzk0MTczNzcxMCIKIlJlc2lkZW50aWFsIgpdXT4KICAgICAgICAgICAgPC9TdHJpbmdUYWJsZT4KICAgICAgICA8L1Jlc3VsdD4KICAgICAgICA8UmVzdWx0IHJlZj0iZGQyNTI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xLTEwLTE1VDA2OjM3OjI0LjUyOVoiPgogICAgICAgICAgICA8VmFyaWFibGVzPgogICAgICAgICAgICAgICAgPE51bWVyaWNWYXJpYWJsZSB2YXJuYW1lPSJiaTI1MTkiIGxhYmVsPSJDdXQgT2ZmIERhdGUiIHJlZj0iYmkyNTE5IiBjb2x1bW49ImMwIiBmb3JtYXQ9IkRETU1ZWTgiIHVzYWdlPSJjYXRlZ29yaWNhbCIvPgogICAgICAgICAgICAgICAgPFN0cmluZ1ZhcmlhYmxlIHZhcm5hbWU9ImJpMjUxOCIgbGFiZWw9IkFUVCBBc3NldCBUeXBlIiByZWY9ImJpMjUxOCIgY29sdW1uPSJjMSIgc29ydE9uPSJjdXN0b20iIGN1c3RvbVNvcnQ9ImNzNjEyMCIvPgogICAgICAgICAgICAgICAgPFN0cmluZ1ZhcmlhYmxlIHZhcm5hbWU9ImJpMjUyMiIgbGFiZWw9IlJlcG9ydGluZyBMb2FuIElEIiByZWY9ImJpMjUyMiIgY29sdW1uPSJjMiIvPgogICAgICAgICAgICAgICAgPE51bWVyaWNWYXJpYWJsZSB2YXJuYW1lPSJiaTI1MjAiIGxhYmVsPSJUT1RBTCBMb2FuIEJhbGFuY2UiIHJlZj0iYmkyNTIwIiBjb2x1bW49ImMzIiBmb3JtYXQ9IkNPTU1BMTIuMiIgdXNhZ2U9InF1YW50aXRhdGl2ZSIvPgogICAgICAgICAgICAgICAgPE51bWVyaWNWYXJpYWJsZSB2YXJuYW1lPSJiaTI1MjEiIGxhYmVsPSIlIG9mIFRPVEFMIEJhbGFuY2UiIHJlZj0iYmkyNTIxIiBjb2x1bW49ImM0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IiLz4KICAgICAgICAgICAgICAgIDxTdHJpbmdDb2x1bW4gY29sbmFtZT0iYzIiIGVuY29kaW5nPSJ0ZXh0IiBtYXhMZW5ndGg9IjEiLz4KICAgICAgICAgICAgICAgIDxOdW1lcmljQ29sdW1uIGNvbG5hbWU9ImMzIiBlbmNvZGluZz0idGV4dCIgZGF0YVR5cGU9ImRvdWJsZSIvPgogICAgICAgICAgICAgICAgPE51bWVyaWNDb2x1bW4gY29sbmFtZT0iYzQiIGVuY29kaW5nPSJ0ZXh0IiBkYXRhVHlwZT0iZG91YmxlIi8+CiAgICAgICAgICAgIDwvQ29sdW1ucz4KICAgICAgICAgICAgPERlZmluZWRDb2x1bW5Tb3J0SXRlbXM+CiAgICAgICAgICAgICAgICA8RGVmaW5lZFNvcnRJdGVtIHZhcmlhYmxlPSJiaTI1MTkiIHNvcnREaXJlY3Rpb249ImRlc2NlbmRpbmciLz4KICAgICAgICAgICAgICAgIDxEZWZpbmVkU29ydEl0ZW0gdmFyaWFibGU9ImJpMjUxOCIgc29ydERpcmVjdGlvbj0iYXNjZW5kaW5nIiBzb3J0T249ImN1c3RvbSIvPgogICAgICAgICAgICA8L0RlZmluZWRDb2x1bW5Tb3J0SXRlbXM+CiAgICAgICAgICAgIDxEZWZpbmVkUm93U29ydEl0ZW1zPgogICAgICAgICAgICAgICAgPERlZmluZWRTb3J0SXRlbSB2YXJpYWJsZT0iYmkyNTIyIiBzb3J0RGlyZWN0aW9uPSJhc2NlbmRpbmciLz4KICAgICAgICAgICAgPC9EZWZpbmVkUm93U29ydEl0ZW1zPgogICAgICAgICAgICA8RGF0YSBmb3JtYXQ9IkNTViIgcm93Q291bnQ9IjEyIiBhdmFpbGFibGVSb3dDb3VudD0iMTIiIHNpemU9IjU3OSIgZGF0YUxheW91dD0ibWluaW1hbCIgZ3JhbmRUb3RhbD0iZmFsc2UiIGlzSW5kZXhlZD0idHJ1ZSIgY29udGVudEtleT0iTzJMRFVEWjNEQlNVS0E1UUc2NU9DVjZSS0tLNldMVFMiPgogICAgICAgICAgICAgICAgPCFbQ0RBVEFbMjI1NjcuMCwxMCwtMTAwLDEuMDAxMjU1ODc1MTI4MTkwNEUxMCwxLjAKMjI1NjcuMCwxMCwwLDIuMTk5NzUyNjU0NEU4LDAuMDIxOTY5OTM1MDQ5MDAzOTk4CjIyNTY3LjAsMTAsMSwzLjU0MTUxNzM1RTcsMC4wMDM1MzcwNzUyMjUxOTgxMzUKMjI1NjcuMCwxMCwyLDMuMjg0MDQ2ODc1RTcsMC4wMDMyNzk5Mjc2OTUzODUxMDMKMjI1NjcuMCwxMCwzLDcuNjUxMDYzNjYwNDU0NTAxRTcsMC4wMDc2NDE0NjY5MzIxOTE0NzIKMjI1NjcuMCwxMCw0LDYuNDI2MzI3NTk5OTk5OTk5RTcsMC4wMDY0MTgyNjcwNTgwMzU3MjgKMjI1NjcuMCwxMCw1LDMuMDU4Nzc1MTQ1RTcsMC4wMDMwNTQ5Mzg1MjM2ODk5NDcKMjI1NjcuMCwxMCw2LDIuNjY3MDU3NDk0RTcsMC4wMDI2NjM3MTIyMDQwOTQyMjEKMjI1NjcuMCwxMCw3LDIuNDc0MTQyNUU3LDAuMDAyNDcxMDM5MTgzMzQ4ODQ4MgoyMjU2Ny4wLDEwLDgsNC4yOTI3RTcsMC4wMDQyODczMTU2NjY4ODcyNTUKMjI1NjcuMCwxMCw5LDUuMjExNTE4NUU3LDAuMDA1MjA0OTgxNjkyOTQ5MTM5CjIyNTY3LjAsMTAsLTk5LDkuNDA2NTExOTk0NTk3MzdFOSwwLjkzOTQ3MTM0MDc2OTIxNzIKXV0+CiAgICAgICAgICAgIDwvRGF0YT4KICAgICAgICAgICAgPFN0cmluZ1RhYmxlIGZvcm1hdD0iQ1NWIiByb3dDb3VudD0iMTEiIHNpemU9IjE4MyIgY29udGVudEtleT0iSUs2RlhJWFMzV1M0RU5EUEVDVkdTUEdBSURRRFBSVFMiPgogICAgICAgICAgICAgICAgPCFbQ0RBVEFbIjE5NjYwMDExODA1ODQwIgoiMTk2NjAwMTM5MjY5NDAiCiIxOTY2MDAxNDI1NjA0MCIKIjE5NjYwMDE1NjYyMDQwIgoiMTk2NjAwMTU2NjQ0NDUiCiIxOTg0MDMxODEwMDAwNiIKIjE5ODg0MDcwMzQ4OTQwIgoiMTk4ODQxNDY2MzI4NDAiCiIxOTg4NDE1Njk3NzMwMyIKIjE5ODg0MTg2NTc0MjAyIgoiQ29tbWVyY2lhbCIKXV0+CiAgICAgICAgICAgIDwvU3RyaW5nVGFibGU+CiAgICAgICAgPC9SZXN1bHQ+CiAgICAgICAgPFJlc3VsdCByZWY9ImRkMjU0NiIgdHlwZT0icmVsYXRpb25hbCIgc3RhdHVzPSJzdWNjZXNzIiBkYXRhTGV2ZWw9ImJhc2VsaW5lIiBjb25zdW1lckRhdGFNb2RlbD0iYWdncmVnYXRlZCIgbGFiZWw9IkVyZ2Vibmlzc2UiIGRhdGFMb2NhbGU9ImVuX1VTIiBzb3J0TG9jYWxlPSJkZV9BVCIgc3VwcG9ydHNDdXN0b21RdWVyeT0idHJ1ZSIgc3VwcG9ydHNFeHBvcnREZXRhaWw9ImZhbHNlIiB0YWJsZURhdGVNb2RpZmllZD0iMjAyMS0xMC0xNVQwNjozNzoyNC41MjlaIj4KICAgICAgICAgICAgPFZhcmlhYmxlcz4KICAgICAgICAgICAgICAgIDxOdW1lcmljVmFyaWFibGUgdmFybmFtZT0iYmkyNTM5IiBsYWJlbD0iQ3V0IE9mZiBEYXRlIiByZWY9ImJpMjUzOSIgY29sdW1uPSJjMCIgZm9ybWF0PSJERE1NWVk4IiB1c2FnZT0iY2F0ZWdvcmljYWwiLz4KICAgICAgICAgICAgICAgIDxTdHJpbmdWYXJpYWJsZSB2YXJuYW1lPSJiaTI1NDIiIGxhYmVsPSJSZXBvcnRpbmcgTG9hbiBJRCIgcmVmPSJiaTI1NDIiIGNvbHVtbj0iYzEiLz4KICAgICAgICAgICAgICAgIDxOdW1lcmljVmFyaWFibGUgdmFybmFtZT0iYmkyNTQwIiBsYWJlbD0iVE9UQUwgTG9hbiBCYWxhbmNlIiByZWY9ImJpMjU0MCIgY29sdW1uPSJjMiIgZm9ybWF0PSJDT01NQTEyLjIiIHVzYWdlPSJxdWFudGl0YXRpdmUiLz4KICAgICAgICAgICAgICAgIDxOdW1lcmljVmFyaWFibGUgdmFybmFtZT0iYmkyNTQxIiBsYWJlbD0iJSBvZiBUT1RBTCBCYWxhbmNlIiByZWY9ImJpMjU0MSIgY29sdW1uPSJjMy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NTM5IiBzb3J0RGlyZWN0aW9uPSJkZXNjZW5kaW5nIi8+CiAgICAgICAgICAgIDwvRGVmaW5lZENvbHVtblNvcnRJdGVtcz4KICAgICAgICAgICAgPERlZmluZWRSb3dTb3J0SXRlbXM+CiAgICAgICAgICAgICAgICA8RGVmaW5lZFNvcnRJdGVtIHZhcmlhYmxlPSJiaTI1NDIiIHNvcnREaXJlY3Rpb249ImFzY2VuZGluZyIvPgogICAgICAgICAgICA8L0RlZmluZWRSb3dTb3J0SXRlbXM+CiAgICAgICAgICAgIDxEYXRhIGZvcm1hdD0iQ1NWIiByb3dDb3VudD0iMTIiIGF2YWlsYWJsZVJvd0NvdW50PSIxMiIgc2l6ZT0iNTUwIiBkYXRhTGF5b3V0PSJtaW5pbWFsIiBncmFuZFRvdGFsPSJmYWxzZSIgaXNJbmRleGVkPSJ0cnVlIiBjb250ZW50S2V5PSJKRkJWUFc1WUZSTDdHSEFUTFpJVDdISlNCQlZXVEJTSCI+CiAgICAgICAgICAgICAgICA8IVtDREFUQVsyMjU2Ny4wLC0xMDAsMi4zNTYzODI2MTUyMjk0OTQ1RTEwLDEuMAoyMjU2Ny4wLDAsMi4xOTk3NTI2NTQ0RTgsMC4wMDkzMzUyOTQ4NzE4MjA5NzYKMjI1NjcuMCwxLDMuNTQxNTE3MzVFNywwLjAwMTUwMjk0NjY0Njc0MTg2NwoyMjU2Ny4wLDIsMy4yODQwNDY4NzVFNywwLjAwMTM5MzY4MTUwNzMxMzM0MzQKMjI1NjcuMCwzLDcuNjUxMDYzNjYwNDU0NTAxRTcsMC4wMDMyNDY5NTMwMjQ5NDgwOTEyCjIyNTY3LjAsNCw2LjQyNjMyNzU5OTk5OTk5OUU3LDAuMDAyNzI3MjAwMzk1NDEzNzY1CjIyNTY3LjAsNSwzLjA1ODc3NTE0NUU3LDAuMDAxMjk4MDgwODQ4NjgzNDM3NAoyMjU2Ny4wLDYsMi42NjcwNTc0OTRFNywwLjAwMTEzMTg0Mzk4Njk0OTU2NzYKMjI1NjcuMCw3LDIuNDc0MTQyNUU3LDAuMDAxMDQ5OTc0ODU3MjI3OTQ1CjIyNTY3LjAsOCw0LjI5MjdFNywwLjAwMTgyMTczMzAxMjM5NjE3MzQKMjI1NjcuMCw5LDUuMjExNTE4NUU3LDAuMDAyMjExNjYwNTYyMzg4MDk3NwoyMjU2Ny4wLC05OSwyLjI5NTc3NzkzOTU2MTAzM0UxMCwwLjk3NDI4MDYzMDI4NjExMzcKXV0+CiAgICAgICAgICAgIDwvRGF0YT4KICAgICAgICAgICAgPFN0cmluZ1RhYmxlIGZvcm1hdD0iQ1NWIiByb3dDb3VudD0iMTAiIHNpemU9IjE3MCIgY29udGVudEtleT0iQ1Y0RFpBQjdFSTVaUVVORlpBRUM3TkIzSk9XRUI0TVAiPgogICAgICAgICAgICAgICAgPCFbQ0RBVEFbIjE5NjYwMDExODA1ODQwIgoiMTk2NjAwMTM5MjY5NDAiCiIxOTY2MDAxNDI1NjA0MCIKIjE5NjYwMDE1NjYyMDQwIgoiMTk2NjAwMTU2NjQ0NDUiCiIxOTg0MDMxODEwMDAwNiIKIjE5ODg0MDcwMzQ4OTQwIgoiMTk4ODQxNDY2MzI4NDAiCiIxOTg4NDE1Njk3NzMwMyIKIjE5ODg0MTg2NTc0MjAyIgpdXT4KICAgICAgICAgICAgPC9TdHJpbmdUYWJsZT4KICAgICAgICA8L1Jlc3VsdD4KICAgICAgICA8UmVzdWx0IHJlZj0iZGQyNjE2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yNjM3IiBsYWJlbD0iQVRUIEFzc2V0IFR5cGUiIHJlZj0iYmkyNjM3IiBjb2x1bW49ImMwIiBzb3J0T249ImN1c3RvbSIgY3VzdG9tU29ydD0iY3M2MTIwIi8+CiAgICAgICAgICAgICAgICA8TnVtZXJpY1ZhcmlhYmxlIHZhcm5hbWU9ImJpMjYxMiIgbGFiZWw9IkN1dCBPZmYgRGF0ZSIgcmVmPSJiaTI2MTIiIGNvbHVtbj0iYzEiIGZvcm1hdD0iRERNTVlZOCIgdXNhZ2U9ImNhdGVnb3JpY2FsIi8+CiAgICAgICAgICAgICAgICA8U3RyaW5nVmFyaWFibGUgdmFybmFtZT0iYmk0MDEyIiBsYWJlbD0iQVRUIE1haW4gUHJvcGVydHkgWm9uZSIgcmVmPSJiaTQwMTIiIGNvbHVtbj0iYzIiLz4KICAgICAgICAgICAgICAgIDxTdHJpbmdWYXJpYWJsZSB2YXJuYW1lPSJiaTI2MjciIGxhYmVsPSJQcm9wZXJ0eSBDb3VudHJ5IiByZWY9ImJpMjYyNyIgY29sdW1uPSJjMyIvPgogICAgICAgICAgICAgICAgPE51bWVyaWNWYXJpYWJsZSB2YXJuYW1lPSJiaTI3MDciIGxhYmVsPSIlIG9mIFRPVEFMIEJhbGFuY2UiIHJlZj0iYmkyNzA3IiBjb2x1bW49ImM0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EiLz4KICAgICAgICAgICAgICAgIDxTdHJpbmdDb2x1bW4gY29sbmFtZT0iYzMiIGVuY29kaW5nPSJ0ZXh0IiBtYXhMZW5ndGg9IjEiLz4KICAgICAgICAgICAgICAgIDxOdW1lcmljQ29sdW1uIGNvbG5hbWU9ImM0IiBlbmNvZGluZz0idGV4dCIgZGF0YVR5cGU9ImRvdWJsZSIvPgogICAgICAgICAgICA8L0NvbHVtbnM+CiAgICAgICAgICAgIDxEZWZpbmVkQ29sdW1uU29ydEl0ZW1zPgogICAgICAgICAgICAgICAgPERlZmluZWRTb3J0SXRlbSB2YXJpYWJsZT0iYmkyNjM3IiBzb3J0RGlyZWN0aW9uPSJhc2NlbmRpbmciIHNvcnRPbj0iY3VzdG9tIi8+CiAgICAgICAgICAgIDwvRGVmaW5lZENvbHVtblNvcnRJdGVtcz4KICAgICAgICAgICAgPERlZmluZWRSb3dTb3J0SXRlbXM+CiAgICAgICAgICAgICAgICA8RGVmaW5lZFNvcnRJdGVtIHZhcmlhYmxlPSJiaTI2MTIiIHNvcnREaXJlY3Rpb249ImRlc2NlbmRpbmciLz4KICAgICAgICAgICAgICAgIDxEZWZpbmVkU29ydEl0ZW0gdmFyaWFibGU9ImJpNDAxMiIgc29ydERpcmVjdGlvbj0iYXNjZW5kaW5nIi8+CiAgICAgICAgICAgICAgICA8RGVmaW5lZFNvcnRJdGVtIHZhcmlhYmxlPSJiaTI2MjciIHNvcnREaXJlY3Rpb249ImFzY2VuZGluZyIvPgogICAgICAgICAgICA8L0RlZmluZWRSb3dTb3J0SXRlbXM+CiAgICAgICAgICAgIDxEYXRhIGZvcm1hdD0iQ1NWIiByb3dDb3VudD0iMTgiIGF2YWlsYWJsZVJvd0NvdW50PSIxOCIgc2l6ZT0iNjExIiBkYXRhTGF5b3V0PSJtaW5pbWFsIiBncmFuZFRvdGFsPSJmYWxzZSIgaXNJbmRleGVkPSJ0cnVlIiBjb250ZW50S2V5PSJWWlpKSk9JUFhQVjVCVUZaUlJYVjM0MllPTVFCSkdGViI+CiAgICAgICAgICAgICAgICA8IVtDREFUQVstMTAwLDIyNTY3LjAsLTEwMCwtMTAwLDEuMAotMTAwLDIyNTY3LjAsNCwtMTAwLDEuMAotMTAwLDIyNTY3LjAsNCwwLDAuOTc1ODg3NTU1ODU3NDQ5OQotMTAwLDIyNTY3LjAsNCwyLDEuNDM0MTgyMDI4OTEwODExNUUtNQotMTAwLDIyNTY3LjAsNCwzLDMuMzI0ODAyMTU2MjIyMzk5RS02Ci0xMDAsMjI1NjcuMCw0LDUsMC4wMjQwOTQ3Nzc1MjAxMDUwNjQKNiwyMjU2Ny4wLC0xMDAsLTEwMCwwLjU3NTA4NzczNDYyNDY3NDYKNiwyMjU2Ny4wLDQsLTEwMCwwLjU3NTA4NzczNDYyNDY3NDYKNiwyMjU2Ny4wLDQsMCwwLjU3MTIzNzc0MTkzMzYwNAo2LDIyNTY3LjAsNCwyLDcuOTg3NTk3MTIzODA4NzI5RS02CjYsMjI1NjcuMCw0LDMsMy4zMjQ4MDIxNTYyMjIzOTlFLTYKNiwyMjU2Ny4wLDQsNSwwLjAwMzgzODY4MDI5MTc5MDgyOAoxLDIyNTY3LjAsLTEwMCwtMTAwLDAuNDI0OTEyMjY1Mzc1MzIyMDYKMSwyMjU2Ny4wLDQsLTEwMCwwLjQyNDkxMjI2NTM3NTMyMjA2CjEsMjI1NjcuMCw0LDAsMC40MDQ2NDk4MTM5MjM4NDMxNAoxLDIyNTY3LjAsNCwyLDYuMzU0MjIzMTY1Mjk5Mzg1RS02CjEsMjI1NjcuMCw0LDMsLgoxLDIyNTY3LjAsNCw1LDAuMDIwMjU2MDk3MjI4MzE0MjIyCl1dPgogICAgICAgICAgICA8L0RhdGE+CiAgICAgICAgICAgIDxTdHJpbmdUYWJsZSBmb3JtYXQ9IkNTViIgcm93Q291bnQ9IjciIHNpemU9IjkxIiBjb250ZW50S2V5PSI2UlNJTlJXWktWT1JMQlBNV0RCWjYzWUVKVUpVM1U2SyI+CiAgICAgICAgICAgICAgICA8IVtDREFUQVsiQXVzdHJpYSIKIkNvbW1lcmNpYWwiCiJDcm9hdGlhIgoiQ3plY2ggUmVwdWJsaWMiCiJFdXJvcGVhbiBVbmlvbiIKIkdlcm1hbnkiCiJSZXNpZGVudGlhbCIKXV0+CiAgICAgICAgICAgIDwvU3RyaW5nVGFibGU+CiAgICAgICAgPC9SZXN1bHQ+CiAgICAgICAgPFJlc3VsdCByZWY9ImRkMTEw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FN0cmluZ1ZhcmlhYmxlIHZhcm5hbWU9ImJpMTEwMCIgbGFiZWw9IkFUVCBBc3NldCBUeXBlIiByZWY9ImJpMTEwMCIgY29sdW1uPSJjMCIgc29ydE9uPSJjdXN0b20iIGN1c3RvbVNvcnQ9ImNzNjEyMCIvPgogICAgICAgICAgICAgICAgPE51bWVyaWNWYXJpYWJsZSB2YXJuYW1lPSJiaTE2NDQiIGxhYmVsPSJDdXQgT2ZmIERhdGUiIHJlZj0iYmkxNjQ0IiBjb2x1bW49ImMxIiBmb3JtYXQ9IkRETU1ZWTgiIHVzYWdlPSJjYXRlZ29yaWNhbCIvPgogICAgICAgICAgICAgICAgPFN0cmluZ1ZhcmlhYmxlIHZhcm5hbWU9ImJpMzI4OCIgbGFiZWw9Ik1haW4gUHJvcGVydHkgQ291bnRyeSBFbmdsaXNoIiByZWY9ImJpMzI4OCIgY29sdW1uPSJjMiIgc29ydE9uPSJjdXN0b20iIGN1c3RvbVNvcnQ9ImNzMzI4NSIvPgogICAgICAgICAgICAgICAgPE51bWVyaWNWYXJpYWJsZSB2YXJuYW1lPSJiaTI2NzciIGxhYmVsPSIlIG9mIFRPVEFMIEJhbGFuY2UiIHJlZj0iYmkyNjc3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IiLz4KICAgICAgICAgICAgICAgIDxOdW1lcmljQ29sdW1uIGNvbG5hbWU9ImMzIiBlbmNvZGluZz0idGV4dCIgZGF0YVR5cGU9ImRvdWJsZSIvPgogICAgICAgICAgICA8L0NvbHVtbnM+CiAgICAgICAgICAgIDxEZWZpbmVkQ29sdW1uU29ydEl0ZW1zPgogICAgICAgICAgICAgICAgPERlZmluZWRTb3J0SXRlbSB2YXJpYWJsZT0iYmkxMTAwIiBzb3J0RGlyZWN0aW9uPSJhc2NlbmRpbmciIHNvcnRPbj0iY3VzdG9tIi8+CiAgICAgICAgICAgIDwvRGVmaW5lZENvbHVtblNvcnRJdGVtcz4KICAgICAgICAgICAgPERlZmluZWRSb3dTb3J0SXRlbXM+CiAgICAgICAgICAgICAgICA8RGVmaW5lZFNvcnRJdGVtIHZhcmlhYmxlPSJiaTE2NDQiIHNvcnREaXJlY3Rpb249ImRlc2NlbmRpbmciLz4KICAgICAgICAgICAgICAgIDxEZWZpbmVkU29ydEl0ZW0gdmFyaWFibGU9ImJpMzI4OCIgc29ydERpcmVjdGlvbj0iYXNjZW5kaW5nIiBzb3J0T249ImN1c3RvbSIvPgogICAgICAgICAgICA8L0RlZmluZWRSb3dTb3J0SXRlbXM+CiAgICAgICAgICAgIDxEYXRhIGZvcm1hdD0iQ1NWIiByb3dDb3VudD0iMzAiIGF2YWlsYWJsZVJvd0NvdW50PSIzMCIgc2l6ZT0iOTkxIiBkYXRhTGF5b3V0PSJtaW5pbWFsIiBncmFuZFRvdGFsPSJmYWxzZSIgaXNJbmRleGVkPSJ0cnVlIiBjb250ZW50S2V5PSJZWTU3R1dNSTYyRlVTRFFEVEg3N0JPNUVRS0NLTElERyI+CiAgICAgICAgICAgICAgICA8IVtDREFUQVstMTAwLDIyNTY3LjAsLTEwMCwxLjAKLTEwMCwyMjU2Ny4wLDksMC4yOTIyODMyNzczNDg5NzgxMwotMTAwLDIyNTY3LjAsMywwLjIxMjk2ODMxOTU5MzExNjIKLTEwMCwyMjU2Ny4wLDgsMC4wNzUzOTI1MDEzNDc0MjIzNwotMTAwLDIyNTY3LjAsNSwwLjA5NjA0Nzg2MzY1MjEwMzM4Ci0xMDAsMjI1NjcuMCw3LDAuMDg5MDYzMTY1NTg4MjU2NQotMTAwLDIyNTY3LjAsNiwwLjEwNjgxNDIwMDM2MDY2Njk0Ci0xMDAsMjI1NjcuMCwxLDAuMDc3NDc4MzgxMzAxODM4NjUKLTEwMCwyMjU2Ny4wLDAsMC4wMjc1MDUxMjE0MzkyMjcyOTcKLTEwMCwyMjU2Ny4wLDEwLDAuMDIyNDQ3MTY5MzY4MzgyNjIyCjQsMjI1NjcuMCwtMTAwLDAuNTg1MzUyMDA5NTY4MDQyOQo0LDIyNTY3LjAsOSwwLjEyOTAyNDExNjc3NzU4ODAyCjQsMjI1NjcuMCwzLDAuMTYyODg2ODMxNjY1MDQ4OQo0LDIyNTY3LjAsOCwwLjA0NDkzMDA5MzI1ODYyNjYxCjQsMjI1NjcuMCw1LDAuMDUzNjQxNzAyNjY0OTU4NTUKNCwyMjU2Ny4wLDcsMC4wNDg2MTY1MTQyMzIwOTU0OTUKNCwyMjU2Ny4wLDYsMC4wNTU1NzM3NjcxMjExNjYyNTQKNCwyMjU2Ny4wLDEsMC4wNTYxNjg2Nzg1MTEzMzIxNgo0LDIyNTY3LjAsMCwwLjAxOTYzNzM4ODExODg5ODUxOAo0LDIyNTY3LjAsMTAsMC4wMTQ4NzI5MTcyMTgzMjU2NTYKMiwyMjU2Ny4wLC0xMDAsMC40MTQ2NDc5OTA0MzE5NTQyNwoyLDIyNTY3LjAsOSwwLjE2MzI1OTE2MDU3MTM5MQoyLDIyNTY3LjAsMywwLjA1MDA4MTQ4NzkyODA2NzM5NQoyLDIyNTY3LjAsOCwwLjAzMDQ2MjQwODA4ODc5NTcyOAoyLDIyNTY3LjAsNSwwLjA0MjQwNjE2MDk4NzE0NDY3CjIsMjI1NjcuMCw3LDAuMDQwNDQ2NjUxMzU2MTYxMzEKMiwyMjU2Ny4wLDYsMC4wNTEyNDA0MzMyMzk1MDA1MjUKMiwyMjU2Ny4wLDEsMC4wMjEzMDk3MDI3OTA1MDY4MwoyLDIyNTY3LjAsMCwwLjAwNzg2NzczMzMyMDMyODc5NgoyLDIyNTY3LjAsMTAsMC4wMDc1NzQyNTIxNTAwNTY5ODUKXV0+CiAgICAgICAgICAgIDwvRGF0YT4KICAgICAgICAgICAgPFN0cmluZ1RhYmxlIGZvcm1hdD0iQ1NWIiByb3dDb3VudD0iMTEiIHNpemU9IjEzNCIgY29udGVudEtleT0iUFJCWUpTM0YzM1FHVkdVM1NPTjdRQU9PTUk2S1NOQ0YiPgogICAgICAgICAgICAgICAgPCFbQ0RBVEFbIkJ1cmdlbmxhbmQiCiJDYXJpbnRoaWEiCiJDb21tZXJjaWFsIgoiTG93ZXIgQXVzdHJpYSIKIlJlc2lkZW50aWFsIgoiU2FsemJ1cmciCiJTdHlyaWEiCiJUeXJvbCIKIlVwcGVyIEF1c3RyaWEiCiJWaWVubmEiCiJWb3JhcmxiZXJnIgpdXT4KICAgICAgICAgICAgPC9TdHJpbmdUYWJsZT4KICAgICAgICA8L1Jlc3VsdD4KICAgICAgICA8UmVzdWx0IHJlZj0iZGQxMjU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yNzgxIiBsYWJlbD0iQVRUIEFzc2V0IFR5cGUiIHJlZj0iYmkyNzgxIiBjb2x1bW49ImMwIiBzb3J0T249ImN1c3RvbSIgY3VzdG9tU29ydD0iY3M2MTIwIi8+CiAgICAgICAgICAgICAgICA8TnVtZXJpY1ZhcmlhYmxlIHZhcm5hbWU9ImJpMTY4NCIgbGFiZWw9IkN1dCBPZmYgRGF0ZSIgcmVmPSJiaTE2ODQiIGNvbHVtbj0iYzEiIGZvcm1hdD0iRERNTVlZOCIgdXNhZ2U9ImNhdGVnb3JpY2FsIi8+CiAgICAgICAgICAgICAgICA8U3RyaW5nVmFyaWFibGUgdmFybmFtZT0iYmkyODM4IiBsYWJlbD0iSW50ZXJlc3QgUmF0ZSBUeXBlIiByZWY9ImJpMjgzOCIgY29sdW1uPSJjMiIgc29ydE9uPSJjdXN0b20iIGN1c3RvbVNvcnQ9ImNzNjExOSIvPgogICAgICAgICAgICAgICAgPE51bWVyaWNWYXJpYWJsZSB2YXJuYW1lPSJiaTI3OTMiIGxhYmVsPSIlIG9mIFRPVEFMIEJhbGFuY2UiIHJlZj0iYmkyNzkz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EiLz4KICAgICAgICAgICAgICAgIDxOdW1lcmljQ29sdW1uIGNvbG5hbWU9ImMzIiBlbmNvZGluZz0idGV4dCIgZGF0YVR5cGU9ImRvdWJsZSIvPgogICAgICAgICAgICA8L0NvbHVtbnM+CiAgICAgICAgICAgIDxEZWZpbmVkQ29sdW1uU29ydEl0ZW1zPgogICAgICAgICAgICAgICAgPERlZmluZWRTb3J0SXRlbSB2YXJpYWJsZT0iYmkyNzgxIiBzb3J0RGlyZWN0aW9uPSJhc2NlbmRpbmciIHNvcnRPbj0iY3VzdG9tIi8+CiAgICAgICAgICAgIDwvRGVmaW5lZENvbHVtblNvcnRJdGVtcz4KICAgICAgICAgICAgPERlZmluZWRSb3dTb3J0SXRlbXM+CiAgICAgICAgICAgICAgICA8RGVmaW5lZFNvcnRJdGVtIHZhcmlhYmxlPSJiaTE2ODQiIHNvcnREaXJlY3Rpb249ImRlc2NlbmRpbmciLz4KICAgICAgICAgICAgICAgIDxEZWZpbmVkU29ydEl0ZW0gdmFyaWFibGU9ImJpMjgzOCIgc29ydERpcmVjdGlvbj0iZGVzY2VuZGluZyIgc29ydE9uPSJjdXN0b20iLz4KICAgICAgICAgICAgPC9EZWZpbmVkUm93U29ydEl0ZW1zPgogICAgICAgICAgICA8RGF0YSBmb3JtYXQ9IkNTViIgcm93Q291bnQ9IjkiIGF2YWlsYWJsZVJvd0NvdW50PSI5IiBzaXplPSIyODUiIGRhdGFMYXlvdXQ9Im1pbmltYWwiIGdyYW5kVG90YWw9ImZhbHNlIiBpc0luZGV4ZWQ9InRydWUiIGNvbnRlbnRLZXk9Ik9MTEJPQUVVQlVJT09MT1lVTUlUWE1TUE5JNVNDSU1CIj4KICAgICAgICAgICAgICAgIDwhW0NEQVRBWy0xMDAsMjI1NjcuMCwtMTAwLDEuMAotMTAwLDIyNTY3LjAsMiwwLjU4NDgzMzk4MzM2NDM2MTcKLTEwMCwyMjU2Ny4wLDEsMC40MTUxNjYwMTY2MzU2MzE5CjMsMjI1NjcuMCwtMTAwLDAuNTc1MDg3NzM0NjI0Njc0NgozLDIyNTY3LjAsMiwwLjI5ODUwOTA2NDczNTExNTcKMywyMjU2Ny4wLDEsMC4yNzY1Nzg2Njk4ODk1NTU5CjAsMjI1NjcuMCwtMTAwLDAuNDI0OTEyMjY1Mzc1MzIyMDYKMCwyMjU2Ny4wLDIsMC4yODYzMjQ5MTg2MjkyNDExNAowLDIyNTY3LjAsMSwwLjEzODU4NzM0Njc0NjA3OTQ1Cl1dPgogICAgICAgICAgICA8L0RhdGE+CiAgICAgICAgICAgIDxTdHJpbmdUYWJsZSBmb3JtYXQ9IkNTViIgcm93Q291bnQ9IjQiIHNpemU9IjU2IiBjb250ZW50S2V5PSJWUDM0VzZIVE0ySFRWQVhMSTNRV1lITUVRRTVKNFhaUCI+CiAgICAgICAgICAgICAgICA8IVtDREFUQVsiQ29tbWVyY2lhbCIKIkZpeGVkIHJhdGUiCiJGbG9hdGluZyByYXRlIgoiUmVzaWRlbnRpYWwiCl1dPgogICAgICAgICAgICA8L1N0cmluZ1RhYmxlPgogICAgICAgIDwvUmVzdWx0PgogICAgICAgIDxSZXN1bHQgcmVmPSJkZDEzNz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TdHJpbmdWYXJpYWJsZSB2YXJuYW1lPSJiaTEzNjYiIGxhYmVsPSJBVFQgQXNzZXQgVHlwZSIgcmVmPSJiaTEzNjYiIGNvbHVtbj0iYzAiIHNvcnRPbj0iY3VzdG9tIiBjdXN0b21Tb3J0PSJjczYxMjAiLz4KICAgICAgICAgICAgICAgIDxOdW1lcmljVmFyaWFibGUgdmFybmFtZT0iYmkxNzM1IiBsYWJlbD0iQ3V0IE9mZiBEYXRlIiByZWY9ImJpMTczNSIgY29sdW1uPSJjMSIgZm9ybWF0PSJERE1NWVk4IiB1c2FnZT0iY2F0ZWdvcmljYWwiLz4KICAgICAgICAgICAgICAgIDxTdHJpbmdWYXJpYWJsZSB2YXJuYW1lPSJiaTEzODAiIGxhYmVsPSJBVFQgUmVkdWN0aW9uIFR5cGUiIHJlZj0iYmkxMzgwIiBjb2x1bW49ImMyIiBzb3J0T249ImN1c3RvbSIgY3VzdG9tU29ydD0iY3MxMzg1Ii8+CiAgICAgICAgICAgICAgICA8TnVtZXJpY1ZhcmlhYmxlIHZhcm5hbWU9ImJpMjg2OCIgbGFiZWw9IiUgb2YgVE9UQUwgQmFsYW5jZSIgcmVmPSJiaTI4Nj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NjYiIHNvcnREaXJlY3Rpb249ImFzY2VuZGluZyIgc29ydE9uPSJjdXN0b20iLz4KICAgICAgICAgICAgPC9EZWZpbmVkQ29sdW1uU29ydEl0ZW1zPgogICAgICAgICAgICA8RGVmaW5lZFJvd1NvcnRJdGVtcz4KICAgICAgICAgICAgICAgIDxEZWZpbmVkU29ydEl0ZW0gdmFyaWFibGU9ImJpMTczNSIgc29ydERpcmVjdGlvbj0iZGVzY2VuZGluZyIvPgogICAgICAgICAgICAgICAgPERlZmluZWRTb3J0SXRlbSB2YXJpYWJsZT0iYmkxMzgwIiBzb3J0RGlyZWN0aW9uPSJhc2NlbmRpbmciIHNvcnRPbj0iY3VzdG9tIi8+CiAgICAgICAgICAgIDwvRGVmaW5lZFJvd1NvcnRJdGVtcz4KICAgICAgICAgICAgPERhdGEgZm9ybWF0PSJDU1YiIHJvd0NvdW50PSIxMiIgYXZhaWxhYmxlUm93Q291bnQ9IjEyIiBzaXplPSIzNjgiIGRhdGFMYXlvdXQ9Im1pbmltYWwiIGdyYW5kVG90YWw9ImZhbHNlIiBpc0luZGV4ZWQ9InRydWUiIGNvbnRlbnRLZXk9IjZFNFFQN1FRQk5XQzZINzRXUUpOTzNCS1RXTlZPSzJXIj4KICAgICAgICAgICAgICAgIDwhW0NEQVRBWy0xMDAsMjI1NjcuMCwtMTAwLDEuMAotMTAwLDIyNTY3LjAsMSwwLjEzMTkzMjcwNzg2MTk0ODkKLTEwMCwyMjU2Ny4wLDAsMC44NjcxOTQ5NjgzNTg0ODkzCi0xMDAsMjI1NjcuMCwzLDguNzIzMjM3Nzk1NTcyNTQ0RS00CjQsMjI1NjcuMCwtMTAwLDAuNTc1MDg3NzM0NjI0Njc0Ngo0LDIyNTY3LjAsMSwwLjAzNzU5OTc5MDU3OTE1OTA2CjQsMjI1NjcuMCwwLDAuNTM3NDg3OTQ0MDQ1NTE1NQo0LDIyNTY3LjAsMywuCjIsMjI1NjcuMCwtMTAwLDAuNDI0OTEyMjY1Mzc1MzIyMDYKMiwyMjU2Ny4wLDEsMC4wOTQzMzI5MTcyODI3ODk5NwoyLDIyNTY3LjAsMCwwLjMyOTcwNzAyNDMxMjk3MzgKMiwyMjU2Ny4wLDMsOC43MjMyMzc3OTU1NzI1NDRFLTQKXV0+CiAgICAgICAgICAgIDwvRGF0YT4KICAgICAgICAgICAgPFN0cmluZ1RhYmxlIGZvcm1hdD0iQ1NWIiByb3dDb3VudD0iNSIgc2l6ZT0iNzMiIGNvbnRlbnRLZXk9IklPUElSSlNaUTdNU1BCS0Y1WlQ3VUJTQlZVSDdBWFRMIj4KICAgICAgICAgICAgICAgIDwhW0NEQVRBWyJBbW9ydGlzaW5nIgoiQnVsbGV0IC8gaW50ZXJlc3Qgb25seSIKIkNvbW1lcmNpYWwiCiJPdGhlciIKIlJlc2lkZW50aWFsIgpdXT4KICAgICAgICAgICAgPC9TdHJpbmdUYWJsZT4KICAgICAgICA8L1Jlc3VsdD4KICAgICAgICA8UmVzdWx0IHJlZj0iZGQxNDA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xMzk2IiBsYWJlbD0iQVRUIEFzc2V0IFR5cGUiIHJlZj0iYmkxMzk2IiBjb2x1bW49ImMwIiBzb3J0T249ImN1c3RvbSIgY3VzdG9tU29ydD0iY3M2MTIwIi8+CiAgICAgICAgICAgICAgICA8TnVtZXJpY1ZhcmlhYmxlIHZhcm5hbWU9ImJpMTYzOCIgbGFiZWw9IkN1dCBPZmYgRGF0ZSIgcmVmPSJiaTE2MzgiIGNvbHVtbj0iYzEiIGZvcm1hdD0iRERNTVlZOCIgdXNhZ2U9ImNhdGVnb3JpY2FsIi8+CiAgICAgICAgICAgICAgICA8U3RyaW5nVmFyaWFibGUgdmFybmFtZT0iYmkyOTMxIiBsYWJlbD0iQVRUIFNlYXNvbmluZyAoaW4gbW9udGhzKSIgcmVmPSJiaTI5MzEiIGNvbHVtbj0iYzIiIHNvcnRPbj0iY3VzdG9tIiBjdXN0b21Tb3J0PSJjczI5MzUiLz4KICAgICAgICAgICAgICAgIDxOdW1lcmljVmFyaWFibGUgdmFybmFtZT0iYmkyODk4IiBsYWJlbD0iJSBvZiBUT1RBTCBCYWxhbmNlIiByZWY9ImJpMjg5OCIgY29sdW1uPSJjMy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MTM5NiIgc29ydERpcmVjdGlvbj0iYXNjZW5kaW5nIiBzb3J0T249ImN1c3RvbSIvPgogICAgICAgICAgICA8L0RlZmluZWRDb2x1bW5Tb3J0SXRlbXM+CiAgICAgICAgICAgIDxEZWZpbmVkUm93U29ydEl0ZW1zPgogICAgICAgICAgICAgICAgPERlZmluZWRTb3J0SXRlbSB2YXJpYWJsZT0iYmkxNjM4IiBzb3J0RGlyZWN0aW9uPSJkZXNjZW5kaW5nIi8+CiAgICAgICAgICAgICAgICA8RGVmaW5lZFNvcnRJdGVtIHZhcmlhYmxlPSJiaTI5MzEiIHNvcnREaXJlY3Rpb249ImFzY2VuZGluZyIgc29ydE9uPSJjdXN0b20iLz4KICAgICAgICAgICAgPC9EZWZpbmVkUm93U29ydEl0ZW1zPgogICAgICAgICAgICA8RGF0YSBmb3JtYXQ9IkNTViIgcm93Q291bnQ9IjE4IiBhdmFpbGFibGVSb3dDb3VudD0iMTgiIHNpemU9IjU4NSIgZGF0YUxheW91dD0ibWluaW1hbCIgZ3JhbmRUb3RhbD0iZmFsc2UiIGlzSW5kZXhlZD0idHJ1ZSIgY29udGVudEtleT0iUlRHT0lNU0o3U01URkRCWllSNkVYMk5ORE1OSkU1QjQiPgogICAgICAgICAgICAgICAgPCFbQ0RBVEFbLTEwMCwyMjU2Ny4wLC0xMDAsMS4wCi0xMDAsMjI1NjcuMCw2LDAuMTQ1NTg1ODU1MDk4MDcyMzEKLTEwMCwyMjU2Ny4wLDMsMC4zNTY2NDE2MjM5MTEyOTIxNwotMTAwLDIyNTY3LjAsMCwwLjE2ODQ2ODc1MTkzMTQ1MTY3Ci0xMDAsMjI1NjcuMCwxLDAuMTQxNTM2NjkyNjk0NTgzNDQKLTEwMCwyMjU2Ny4wLDIsMC4xODc3NjcwNzYzNjQ1ODk1Mwo1LDIyNTY3LjAsLTEwMCwwLjU3NTA4NzczNDYyNDY3NDYKNSwyMjU2Ny4wLDYsMC4wNzAxNjY1NjcxNzM5MzgxMwo1LDIyNTY3LjAsMywwLjI0NjQzNTg4MzY1NDU5NTkzCjUsMjI1NjcuMCwwLDAuMDgzODg5OTgxNTA2OTkxODQKNSwyMjU2Ny4wLDEsMC4wNjg5NTE5MjYxNzkzMjg2OQo1LDIyNTY3LjAsMiwwLjEwNTY0MzM3NjEwOTgxNjQ3CjQsMjI1NjcuMCwtMTAwLDAuNDI0OTEyMjY1Mzc1MzIyMDYKNCwyMjU2Ny4wLDYsMC4wNzU0MTkyODc5MjQxMzQxMwo0LDIyNTY3LjAsMywwLjExMDIwNTc0MDI1NjY5OTY2CjQsMjI1NjcuMCwwLDAuMDg0NTc4NzcwNDI0NDU5MzgKNCwyMjU2Ny4wLDEsMC4wNzI1ODQ3NjY1MTUyNTQ0Mgo0LDIyNTY3LjAsMiwwLjA4MjEyMzcwMDI1NDc3MzkKXV0+CiAgICAgICAgICAgIDwvRGF0YT4KICAgICAgICAgICAgPFN0cmluZ1RhYmxlIGZvcm1hdD0iQ1NWIiByb3dDb3VudD0iNyIgc2l6ZT0iMTM1IiBjb250ZW50S2V5PSJKVEpJUENKNko3RDJKUElMTkdJSFZYRDJTRUdONTNONSI+CiAgICAgICAgICAgICAgICA8IVtDREFUQVsi4omlIDEyIC0g4omkIDI0IG1vbnRocyIKIuKJpSAyNCAtIOKJpCAzNiBtb250aHMiCiLiiaUgMzYgLSDiiaQgNjAgbW9udGhzIgoi4omlIDYwIG1vbnRocyIKIkNvbW1lcmNpYWwiCiJSZXNpZGVudGlhbCIKIlVwIHRvIDEybW9udGhzIgpdXT4KICAgICAgICAgICAgPC9TdHJpbmdUYWJsZT4KICAgICAgICA8L1Jlc3VsdD4KICAgICAgICA8UmVzdWx0IHJlZj0iZGQzNTY0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zNTY1IiBsYWJlbD0iUmVmaW5hbmNpbmcgTWFya2VyIiByZWY9ImJpMzU2NS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NjUiIHNvcnREaXJlY3Rpb249ImFzY2VuZGluZyIvPgogICAgICAgICAgICA8L0RlZmluZWRTb3J0SXRlbXM+CiAgICAgICAgICAgIDxEYXRhIGZvcm1hdD0iQ1NWIiByb3dDb3VudD0iMSIgYXZhaWxhYmxlUm93Q291bnQ9IjEiIHNpemU9IjUiIGRhdGFMYXlvdXQ9Im1pbmltYWwiIGdyYW5kVG90YWw9ImZhbHNlIiBpc0luZGV4ZWQ9ImZhbHNlIiBjb250ZW50S2V5PSI0WFRZTUVZNDczN1ZDVUtGMjI2SFBCVEpYUVpVRTQ0MiI+CiAgICAgICAgICAgICAgICA8IVtDREFUQVsiNzEiCl1dPgogICAgICAgICAgICA8L0RhdGE+CiAgICAgICAgPC9SZXN1bHQ+CiAgICAgICAgPFJlc3VsdCByZWY9ImRkMTQy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FN0cmluZ1ZhcmlhYmxlIHZhcm5hbWU9ImJpMTQzMCIgbGFiZWw9IkFUVCBBc3NldCBUeXBlIiByZWY9ImJpMTQzMCIgY29sdW1uPSJjMCIgc29ydE9uPSJjdXN0b20iIGN1c3RvbVNvcnQ9ImNzNjEyMCIvPgogICAgICAgICAgICA8L1ZhcmlhYmxlcz4KICAgICAgICAgICAgPENvbHVtbnM+CiAgICAgICAgICAgICAgICA8U3RyaW5nQ29sdW1uIGNvbG5hbWU9ImMwIiBlbmNvZGluZz0idGV4dCIgbWF4TGVuZ3RoPSIxMyIvPgogICAgICAgICAgICA8L0NvbHVtbnM+CiAgICAgICAgICAgIDxEZWZpbmVkU29ydEl0ZW1zPgogICAgICAgICAgICAgICAgPERlZmluZWRTb3J0SXRlbSB2YXJpYWJsZT0iYmkxNDMwIiBzb3J0RGlyZWN0aW9uPSJkZXNjZW5kaW5nIiBzb3J0T249ImN1c3RvbSIvPgogICAgICAgICAgICA8L0RlZmluZWRTb3J0SXRlbXM+CiAgICAgICAgICAgIDxEYXRhIGZvcm1hdD0iQ1NWIiByb3dDb3VudD0iMSIgYXZhaWxhYmxlUm93Q291bnQ9IjEiIHNpemU9IjE0IiBkYXRhTGF5b3V0PSJtaW5pbWFsIiBncmFuZFRvdGFsPSJmYWxzZSIgaXNJbmRleGVkPSJmYWxzZSIgY29udGVudEtleT0iT05NNVJKRFpaT0k1M0hWQ0pHTTRXUkE3REQzVVpNWlEiPgogICAgICAgICAgICAgICAgPCFbQ0RBVEFbIlJlc2lkZW50aWFsIgpdXT4KICAgICAgICAgICAgPC9EYXRhPgogICAgICAgIDwvUmVzdWx0PgogICAgICAgIDxSZXN1bHQgcmVmPSJkZDE0NDU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xNjIyIiBsYWJlbD0iQ3V0IE9mZiBEYXRlIiByZWY9ImJpMTYyMiIgY29sdW1uPSJjMCIgZm9ybWF0PSJERE1NWVk4IiB1c2FnZT0iY2F0ZWdvcmljYWwiLz4KICAgICAgICAgICAgICAgIDxTdHJpbmdWYXJpYWJsZSB2YXJuYW1lPSJiaTE0NjUiIGxhYmVsPSJMb2FuIEJ1Y2tldHMiIHJlZj0iYmkxNDY1IiBjb2x1bW49ImMxIiBzb3J0T249ImN1c3RvbSIgY3VzdG9tU29ydD0iY3MxNTE2Ii8+CiAgICAgICAgICAgICAgICA8TnVtZXJpY1ZhcmlhYmxlIHZhcm5hbWU9ImJpMTYzMCIgbGFiZWw9IkF2ZXJhZ2UgTm9taW5hbCAoMDAwcykiIHJlZj0iYmkxNjMwIiBjb2x1bW49ImMyIiBmb3JtYXQ9IkNPTU1BMTIuIiB1c2FnZT0icXVhbnRpdGF0aXZlIiBkZWZpbmVkQWdncmVnYXRpb249ImF2ZXJhZ2UiLz4KICAgICAgICAgICAgICAgIDxOdW1lcmljVmFyaWFibGUgdmFybmFtZT0iYmkxNDcyIiBsYWJlbD0iTm9taW5hbCAobW4pIiByZWY9ImJpMTQ3MiIgY29sdW1uPSJjMyIgZm9ybWF0PSJDT01NQTEyLiIgdXNhZ2U9InF1YW50aXRhdGl2ZSIgZGVmaW5lZEFnZ3JlZ2F0aW9uPSJzdW0iLz4KICAgICAgICAgICAgICAgIDxOdW1lcmljVmFyaWFibGUgdmFybmFtZT0iYmkxNDc3IiBsYWJlbD0iTnVtYmVyIG9mIE1vcnRnYWdlIExvYW5zIiByZWY9ImJpMTQ3NyIgY29sdW1uPSJjNCIgZm9ybWF0PSJDT01NQTEyLiIgdXNhZ2U9InF1YW50aXRhdGl2ZSIvPgogICAgICAgICAgICAgICAgPE51bWVyaWNWYXJpYWJsZSB2YXJuYW1lPSJiaTE3ODEiIGxhYmVsPSIlIG9mIFRvdGFsIEFzc2V0cyIgcmVmPSJiaTE3ODEiIGNvbHVtbj0iYzUiIGZvcm1hdD0iUEVSQ0VOVDEyLjIiIHVzYWdlPSJxdWFudGl0YXRpdmUiLz4KICAgICAgICAgICAgICAgIDxOdW1lcmljVmFyaWFibGUgdmFybmFtZT0iYmkxNTExIiBsYWJlbD0iJSBOdW1iZXIgb2YgTG9hbnMiIHJlZj0iYmkxNTEx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2MjIiIHNvcnREaXJlY3Rpb249ImRlc2NlbmRpbmciLz4KICAgICAgICAgICAgICAgIDxEZWZpbmVkU29ydEl0ZW0gdmFyaWFibGU9ImJpMTQ2NSIgc29ydERpcmVjdGlvbj0iYXNjZW5kaW5nIiBzb3J0T249ImN1c3RvbSIvPgogICAgICAgICAgICA8L0RlZmluZWRSb3dTb3J0SXRlbXM+CiAgICAgICAgICAgIDxEYXRhIGZvcm1hdD0iQ1NWIiByb3dDb3VudD0iNyIgYXZhaWxhYmxlUm93Q291bnQ9IjciIHNpemU9IjYxNiIgZGF0YUxheW91dD0ibWluaW1hbCIgZ3JhbmRUb3RhbD0iZmFsc2UiIGlzSW5kZXhlZD0idHJ1ZSIgY29udGVudEtleT0iUFBIM0pLS0VaTkJZREROT1RHWU1LRVdGV1ZSMldESFMiPgogICAgICAgICAgICAgICAgPCFbQ0RBVEFbMjI1NjcuMCwtMTAwLDE1NC44NTM5Mjk4NDgxNjQzLDEzNTUxLjI2NzQwMTAxMjg4Nyw4NzUxMC4wLDEuMCwxLjAKMjI1NjcuMCwwLDUwLjEwOTc3NTAxMTAyMTAzLDIwOTUuMDg5NjkzMjEwODExLDQxODEwLjAsMC4xNTQ2MDQ3MDQ1Nzk0NTYxLDAuNDc3NzczOTY4Njg5MjkyNjcKMjI1NjcuMCwyLDE3NC4yNDk2NTY2NjQwNDU3NCw2NTU2LjE0MzMzMTk4NDY4OCwzNzYyNS4wLDAuNDgzODAyOTYzODA5NDcsMC40Mjk5NTA4NjI3NTg1NDE5CjIyNTY3LjAsMywzNjguNDA5OTA4NTIyOTY1NTcsMjA4Ny40MTA1NDE2OTExMjYsNTY2Ni4wLDAuMTU0MDM4MDMwNTMzOTYzNDIsMC4wNjQ3NDY4ODYwNzAxNjM0CjIyNTY3LjAsNSw2NjUuODIyMjkzNjUxOTcwOCwxMDg5LjI4NTI3MjQxNDYyNSwxNjM2LjAsMC4wODAzODI1Mzg0MTM1ODA5MSwwLjAxODY5NTAwNjI4NDk5NgoyMjU2Ny4wLDEsMTg4NS4xNjk0MzI0MDYwOTc1LDEzNzIuNDAzMzQ2NzkxNjQxLDcyOC4wLDAuMTAxMjc0OTA3MDc1NDEyMDgsMC4wMDgzMTkwNDkyNTE1MTQxMTIKMjI1NjcuMCw0LDc3OTguNTYwMzMxNTU1NTU3LDM1MC45MzUyMTQ5Miw0NS4wLDAuMDI1ODk2ODU1NTg4MTE3ODYzLDUuMTQyMjY5NDU0OTE5NDM4RS00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xODE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TgwOCIgbGFiZWw9IkN1dCBPZmYgRGF0ZSIgcmVmPSJiaTE4MDgiIGNvbHVtbj0iYzAiIGZvcm1hdD0iRERNTVlZOCIgdXNhZ2U9ImNhdGVnb3JpY2FsIi8+CiAgICAgICAgICAgICAgICA8U3RyaW5nVmFyaWFibGUgdmFybmFtZT0iYmkxOTI2IiBsYWJlbD0iVW5pbmRleGVkIExUViByYW5nZSIgcmVmPSJiaTE5MjYiIGNvbHVtbj0iYzEiIHNvcnRPbj0iY3VzdG9tIiBjdXN0b21Tb3J0PSJjczE4NjYiLz4KICAgICAgICAgICAgICAgIDxOdW1lcmljVmFyaWFibGUgdmFybmFtZT0iYmkxODA0IiBsYWJlbD0iTm9taW5hbCAobW4pIiByZWY9ImJpMTgwNCIgY29sdW1uPSJjMiIgZm9ybWF0PSJDT01NQTEyLiIgdXNhZ2U9InF1YW50aXRhdGl2ZSIgZGVmaW5lZEFnZ3JlZ2F0aW9uPSJzdW0iLz4KICAgICAgICAgICAgICAgIDxOdW1lcmljVmFyaWFibGUgdmFybmFtZT0iYmkxOTY2IiBsYWJlbD0iV0EgTFRWIChMT0FOIEJBTEFOQ0UgLyBvcmlnaW5hbCB2YWx1YXRpb24pIChpbiAlKToiIHJlZj0iYmkxOTY2IiBjb2x1bW49ImMzIiBmb3JtYXQ9IlBFUkNFTlQxMi4yIiB1c2FnZT0icXVhbnRpdGF0aXZlIi8+CiAgICAgICAgICAgICAgICA8TnVtZXJpY1ZhcmlhYmxlIHZhcm5hbWU9ImJpMTgwNSIgbGFiZWw9Ik51bWJlciBvZiBNb3J0Z2FnZSBMb2FucyIgcmVmPSJiaTE4MDUiIGNvbHVtbj0iYzQiIGZvcm1hdD0iQ09NTUExMi4iIHVzYWdlPSJxdWFudGl0YXRpdmUiLz4KICAgICAgICAgICAgICAgIDxOdW1lcmljVmFyaWFibGUgdmFybmFtZT0iYmkxODA2IiBsYWJlbD0iJSBvZiBUb3RhbCBBc3NldHMiIHJlZj0iYmkxODA2IiBjb2x1bW49ImM1IiBmb3JtYXQ9IlBFUkNFTlQxMi4yIiB1c2FnZT0icXVhbnRpdGF0aXZlIi8+CiAgICAgICAgICAgICAgICA8TnVtZXJpY1ZhcmlhYmxlIHZhcm5hbWU9ImJpMTgwNyIgbGFiZWw9IiUgTnVtYmVyIG9mIExvYW5zIiByZWY9ImJpMTgwNy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ODA4IiBzb3J0RGlyZWN0aW9uPSJkZXNjZW5kaW5nIi8+CiAgICAgICAgICAgICAgICA8RGVmaW5lZFNvcnRJdGVtIHZhcmlhYmxlPSJiaTE5MjYiIHNvcnREaXJlY3Rpb249ImFzY2VuZGluZyIgc29ydE9uPSJjdXN0b20iLz4KICAgICAgICAgICAgPC9EZWZpbmVkUm93U29ydEl0ZW1zPgogICAgICAgICAgICA8RGF0YSBmb3JtYXQ9IkNTViIgcm93Q291bnQ9IjkiIGF2YWlsYWJsZVJvd0NvdW50PSI5IiBzaXplPSI4MTkiIGRhdGFMYXlvdXQ9Im1pbmltYWwiIGdyYW5kVG90YWw9ImZhbHNlIiBpc0luZGV4ZWQ9InRydWUiIGNvbnRlbnRLZXk9IkZRUkc3R1U0R1JYUUdEMlRYWU1VWDdIVk9CSlFMSU5HIj4KICAgICAgICAgICAgICAgIDwhW0NEQVRBWzIyNTY3LjAsLTEwMCwxMzU1MS4yNjc0MDEwMTI4ODcsMC43Mzg0NjczODk2NzkyMjQyLDg3NTEwLjAsMS4wLDEuMAoyMjU2Ny4wLDcsMTkwMi4yMTY4NzI4Mjg4ODU3LDAuMjgxMTgxMzAyNDE0MTAwMSwyMzI4NC4wLDAuMTQwMzcxODc5MzYyODYzNSwwLjI2NjA3MjQ0ODg2Mjk4NzEKMjI1NjcuMCwxLDE0NzguNDYzMzc1MDUxMDA1OSwwLjQ0NzM5ODMwNDk0ODM1NzksOTg5MC4wLDAuMTA5MTAxNDgzMzc0MjA0NDMsMC4xMTMwMTU2NTUzNTM2NzM4NgoyMjU2Ny4wLDIsMTg2Mi43ODQ2MzMzMTA4Mzc4LDAuNTQ5NDg2MDMxNDk5OTYwOCwxMDM2NS4wLDAuMTM3NDYyMDIzMTU4OTI2NCwwLjExODQ0MzYwNjQ0NDk3NzcxCjIyNTY3LjAsMywxNTg5Ljg4NTQ1NDI5NTY3MDgsMC42NTE2NDExNzg1NzE1NDY5LDEwMzAwLjAsMC4xMTczMjM3NDU5ODIzNzQ2OSwwLjExNzcwMDgzNDE5MDM3ODI1CjIyNTY3LjAsNCwxNjUwLjA3NzM5NDA3NzgyLDAuNzQ4MDQ0ODc0MzY3NDM3OCw5MzAwLjAsMC4xMjE3NjU1NDAwOTY2MDI3MiwwLjEwNjI3MzU2ODczNTAwMTcxCjIyNTY3LjAsNSwxNjAxLjg2NDAzNTUsMC44NTE3NDMyODgyMDU4MTMyLDgzNzIuMCwwLjExODIwNzY5MTQzNTU4MjU1LDAuMDk1NjY5MDY2MzkyNDEyMwoyMjU2Ny4wLDYsMTE5Ni4wMTg0NzY1ODg2NTY4LDAuOTQ4NzAxNTAzNDQ0ODI2NCw1Nzg2LjAsMC4wODgyNTg3OTA5NDUyMTE1NywwLjA2NjExODE1NzkyNDgwODU5CjIyNTY3LjAsMCwyMjY5Ljk1NzE1OTM2MDAwNTMsMS4zMjk0Nzc0NTQ5ODQwMzg1LDEwMjEzLjAsMC4xNjc1MDg4NDU2NDQyMzM4MiwwLjExNjcwNjY2MjA5NTc2MDQ5Cl1dPgogICAgICAgICAgICA8L0RhdGE+CiAgICAgICAgICAgIDxTdHJpbmdUYWJsZSBmb3JtYXQ9IkNTViIgcm93Q291bnQ9IjgiIHNpemU9IjEyMCIgY29udGVudEtleT0iRVZYVzRKQVNZNk1VU0tJRUtHM0ZYSDczUUpZVU5RQlkiPgogICAgICAgICAgICAgICAgPCFbQ0RBVEFbIj4xMDAgJSIKIj40MCAtIOKJpDUwICUiCiI+NTAgLSDiiaQ2MCAlIgoiPjYwIC0g4omkNzAgJSIKIj43MCAtIOKJpDgwICUiCiI+ODAgLSDiiaQ5MCAlIgoiPjkwIC0g4omkMTAwICUiCiIwIC0g4omkNDAgJSIKXV0+CiAgICAgICAgICAgIDwvU3RyaW5nVGFibGU+CiAgICAgICAgPC9SZXN1bHQ+CiAgICAgICAgPFJlc3VsdCByZWY9ImRkMTk0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E5MzYiIGxhYmVsPSJDdXQgT2ZmIERhdGUiIHJlZj0iYmkxOTM2IiBjb2x1bW49ImMwIiBmb3JtYXQ9IkRETU1ZWTgiIHVzYWdlPSJjYXRlZ29yaWNhbCIvPgogICAgICAgICAgICAgICAgPFN0cmluZ1ZhcmlhYmxlIHZhcm5hbWU9ImJpMTk1NiIgbGFiZWw9IkluZGV4ZWQgTFRWIHJhbmdlIiByZWY9ImJpMTk1NiIgY29sdW1uPSJjMSIgc29ydE9uPSJjdXN0b20iIGN1c3RvbVNvcnQ9ImNzMTgzNiIvPgogICAgICAgICAgICAgICAgPE51bWVyaWNWYXJpYWJsZSB2YXJuYW1lPSJiaTE5MzIiIGxhYmVsPSJOb21pbmFsIChtbikiIHJlZj0iYmkxOTMyIiBjb2x1bW49ImMyIiBmb3JtYXQ9IkNPTU1BMTIuIiB1c2FnZT0icXVhbnRpdGF0aXZlIiBkZWZpbmVkQWdncmVnYXRpb249InN1bSIvPgogICAgICAgICAgICAgICAgPE51bWVyaWNWYXJpYWJsZSB2YXJuYW1lPSJiaTE5NjEiIGxhYmVsPSJXQSBJbmRleGVkIExUViAoTE9BTiBCQUxBTkNFIC8gSU5ERVhFRCB2YWx1YXRpb24pIChpbiAlKToiIHJlZj0iYmkxOTYxIiBjb2x1bW49ImMzIiBmb3JtYXQ9IlBFUkNFTlQxMi4yIiB1c2FnZT0icXVhbnRpdGF0aXZlIi8+CiAgICAgICAgICAgICAgICA8TnVtZXJpY1ZhcmlhYmxlIHZhcm5hbWU9ImJpMTkzMyIgbGFiZWw9Ik51bWJlciBvZiBNb3J0Z2FnZSBMb2FucyIgcmVmPSJiaTE5MzMiIGNvbHVtbj0iYzQiIGZvcm1hdD0iQ09NTUExMi4iIHVzYWdlPSJxdWFudGl0YXRpdmUiLz4KICAgICAgICAgICAgICAgIDxOdW1lcmljVmFyaWFibGUgdmFybmFtZT0iYmkxOTM0IiBsYWJlbD0iJSBvZiBUb3RhbCBBc3NldHMiIHJlZj0iYmkxOTM0IiBjb2x1bW49ImM1IiBmb3JtYXQ9IlBFUkNFTlQxMi4yIiB1c2FnZT0icXVhbnRpdGF0aXZlIi8+CiAgICAgICAgICAgICAgICA8TnVtZXJpY1ZhcmlhYmxlIHZhcm5hbWU9ImJpMTkzNSIgbGFiZWw9IiUgTnVtYmVyIG9mIExvYW5zIiByZWY9ImJpMTkzN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OTM2IiBzb3J0RGlyZWN0aW9uPSJkZXNjZW5kaW5nIi8+CiAgICAgICAgICAgICAgICA8RGVmaW5lZFNvcnRJdGVtIHZhcmlhYmxlPSJiaTE5NTYiIHNvcnREaXJlY3Rpb249ImFzY2VuZGluZyIgc29ydE9uPSJjdXN0b20iLz4KICAgICAgICAgICAgPC9EZWZpbmVkUm93U29ydEl0ZW1zPgogICAgICAgICAgICA8RGF0YSBmb3JtYXQ9IkNTViIgcm93Q291bnQ9IjkiIGF2YWlsYWJsZVJvd0NvdW50PSI5IiBzaXplPSI4MjciIGRhdGFMYXlvdXQ9Im1pbmltYWwiIGdyYW5kVG90YWw9ImZhbHNlIiBpc0luZGV4ZWQ9InRydWUiIGNvbnRlbnRLZXk9IldYT1JTRVRPNkZPWjdBU09KQ1c2V05JS0NKTURIQjdIIj4KICAgICAgICAgICAgICAgIDwhW0NEQVRBWzIyNTY3LjAsLTEwMCwxMzU1MS4yNjc0MDEwMTI4ODcsMC42OTgxOTIzMDYyMzczNzY2LDg3NTEwLjAsMS4wLDEuMAoyMjU2Ny4wLDcsMjMwOS4wOTUxOTE4NzU4MDYsMC4yODE2NDc1MDQyMzczMjE2LDI3MDg5LjAsMC4xNzAzOTY5OTExODQ5ODc4NiwwLjMwOTU1MzE5MzkyMDY5NDgKMjI1NjcuMCwxLDE1NzQuNjI5ODMxODk0MDczMywwLjQ1MDExNDY4MzY2ODY0MDY2LDEwNjEwLjAsMC4xMTYxOTc5NzUwODk1MDE4LDAuMTIxMjQzMjg2NDgxNTQ0OTYKMjI1NjcuMCwyLDIwNDEuNDAzNzcwMzQwODM4MywwLjU0OTYwNjA2NDcxMzc2MDUsMTExNzcuMCwwLjE1MDY0MzAxNDQwODI1MDQsMC4xMjc3MjI1NDU5OTQ3NDM0NQoyMjU2Ny4wLDMsMTY1MS44MTM0NTAwMDI2NzAyLDAuNjUyNzAwNTA4NjI3MjgyMywxMDA4OS4wLDAuMTIxODkzNjUwMzIyMjcyMTIsMC4xMTUyODk2ODExNzkyOTM4CjIyNTY3LjAsNCwxNTc0Ljk0MjU4NTY5MDgyNTEsMC43NDgwNTQ0NzEzOTA5MjY4LDg0OTUuMCwwLjExNjIyMTA1NDM5MTc5MTE2LDAuMDk3MDc0NjIwMDQzNDIzNjEKMjI1NjcuMCw1LDE0ODYuNjk2NTY3NDgwMDA0NywwLjg1MDYwODgzNDU5ODExMjgsNzIyOS4wLDAuMTA5NzA5MDQyMjIzNTI1MjksMC4wODI2MDc3MDE5NzY5MTY5MwoyMjU2Ny4wLDYsMTAzNy4yODkwNDg0Nzg2NTM3LDAuOTQ4MzEyNTYyNTAxNDI2NCw0NzU4LjAsMC4wNzY1NDU1Mzc2MDc4Nzg3OSwwLjA1NDM3MDkyOTAzNjY4MTUyNAoyMjU2Ny4wLDAsMTg3NS4zOTY5NTUyNDk5OTc3LDEuMzIwMTIyNjc2MDcxMjU0Myw4MDYzLjAsMC4xMzgzOTI3MzQ3NzE3OTEzLDAuMDkyMTM4MDQxMzY2NzAwOTUKXV0+CiAgICAgICAgICAgIDwvRGF0YT4KICAgICAgICAgICAgPFN0cmluZ1RhYmxlIGZvcm1hdD0iQ1NWIiByb3dDb3VudD0iOCIgc2l6ZT0iMTIwIiBjb250ZW50S2V5PSJFVlhXNEpBU1k2TVVTS0lFS0czRlhINzNRSllVTlFCWSI+CiAgICAgICAgICAgICAgICA8IVtDREFUQVsiPjEwMCAlIgoiPjQwIC0g4omkNTAgJSIKIj41MCAtIOKJpDYwICUiCiI+NjAgLSDiiaQ3MCAlIgoiPjcwIC0g4omkODAgJSIKIj44MCAtIOKJpDkwICUiCiI+OTAgLSDiiaQxMDAgJSIKIjAgLSDiiaQ0MCAlIgpdXT4KICAgICAgICAgICAgPC9TdHJpbmdUYWJsZT4KICAgICAgICA8L1Jlc3VsdD4KICAgICAgICA8UmVzdWx0IHJlZj0iZGQxOTg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Tk3NiIgbGFiZWw9IkN1dCBPZmYgRGF0ZSIgcmVmPSJiaTE5NzYiIGNvbHVtbj0iYzAiIGZvcm1hdD0iRERNTVlZOCIgdXNhZ2U9ImNhdGVnb3JpY2FsIi8+CiAgICAgICAgICAgICAgICA8U3RyaW5nVmFyaWFibGUgdmFybmFtZT0iYmkxOTk2IiBsYWJlbD0iQVRUIEFzc2V0IFR5cGUiIHJlZj0iYmkxOTk2IiBjb2x1bW49ImMxIiBzb3J0T249ImN1c3RvbSIgY3VzdG9tU29ydD0iY3M2MTIwIi8+CiAgICAgICAgICAgICAgICA8U3RyaW5nVmFyaWFibGUgdmFybmFtZT0iYmkzMzI3IiBsYWJlbD0iQVRUIFByb3BlcnR5IFN1YnR5cGUiIHJlZj0iYmkzMzI3IiBjb2x1bW49ImMyIiBzb3J0T249ImN1c3RvbSIgY3VzdG9tU29ydD0iY3MzMzI1Ii8+CiAgICAgICAgICAgICAgICA8TnVtZXJpY1ZhcmlhYmxlIHZhcm5hbWU9ImJpMTk3MiIgbGFiZWw9Ik5vbWluYWwgKG1uKSIgcmVmPSJiaTE5NzIiIGNvbHVtbj0iYzMiIGZvcm1hdD0iQ09NTUExMi4iIHVzYWdlPSJxdWFudGl0YXRpdmUiIGRlZmluZWRBZ2dyZWdhdGlvbj0ic3VtIi8+CiAgICAgICAgICAgICAgICA8TnVtZXJpY1ZhcmlhYmxlIHZhcm5hbWU9ImJpMTk3MyIgbGFiZWw9Ik51bWJlciBvZiBNb3J0Z2FnZSBMb2FucyIgcmVmPSJiaTE5NzMiIGNvbHVtbj0iYzQiIGZvcm1hdD0iQ09NTUExMi4iIHVzYWdlPSJxdWFudGl0YXRpdmUiLz4KICAgICAgICAgICAgICAgIDxOdW1lcmljVmFyaWFibGUgdmFybmFtZT0iYmkxOTc0IiBsYWJlbD0iJSBvZiBUb3RhbCBBc3NldHMiIHJlZj0iYmkxOTc0IiBjb2x1bW49ImM1IiBmb3JtYXQ9IlBFUkNFTlQxMi4yIiB1c2FnZT0icXVhbnRpdGF0aXZlIi8+CiAgICAgICAgICAgICAgICA8TnVtZXJpY1ZhcmlhYmxlIHZhcm5hbWU9ImJpMTk3NSIgbGFiZWw9IiUgTnVtYmVyIG9mIExvYW5zIiByZWY9ImJpMTk3N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Tk3NiIgc29ydERpcmVjdGlvbj0iZGVzY2VuZGluZyIvPgogICAgICAgICAgICAgICAgPERlZmluZWRTb3J0SXRlbSB2YXJpYWJsZT0iYmkxOTk2IiBzb3J0RGlyZWN0aW9uPSJhc2NlbmRpbmciIHNvcnRPbj0iY3VzdG9tIi8+CiAgICAgICAgICAgICAgICA8RGVmaW5lZFNvcnRJdGVtIHZhcmlhYmxlPSJiaTMzMjciIHNvcnREaXJlY3Rpb249ImFzY2VuZGluZyIgc29ydE9uPSJjdXN0b20iLz4KICAgICAgICAgICAgPC9EZWZpbmVkUm93U29ydEl0ZW1zPgogICAgICAgICAgICA8RGF0YSBmb3JtYXQ9IkNTViIgcm93Q291bnQ9IjYiIGF2YWlsYWJsZVJvd0NvdW50PSI2IiBzaXplPSI0MTUiIGRhdGFMYXlvdXQ9Im1pbmltYWwiIGdyYW5kVG90YWw9ImZhbHNlIiBpc0luZGV4ZWQ9InRydWUiIGNvbnRlbnRLZXk9IlpOSU5XWk9MTkJLNDNUTkhVUEhDR0JBVE1MTkQzM0xYIj4KICAgICAgICAgICAgICAgIDwhW0NEQVRBWzIyNTY3LjAsLTEwMCwtMTAwLDEzNTUxLjI2NzQwMTAxMjg4Nyw4NzUxMC4wLDEuMCwxLjAKMjI1NjcuMCwzLC0xMDAsMTM1NTEuMjY3NDAxMDEyODg3LDg3NTEwLjAsMS4wLDEuMAoyMjU2Ny4wLDMsMiwyMTA1LjY2NjM3MDc1NTI0NCwyNzIzLjAsMC4xNTUzODUxOTgxODQzMzA0NCwwLjAzMTExNjQ0MzgzNDk5MDI4NgoyMjU2Ny4wLDMsMSw2NzUuNjI3MTIxMDUwMDAxMiwzMDcwLjAsMC4wNDk4NTcxMTY3NTkzODg5OCwwLjAzNTA4MTcwNDk0ODAwNTk0CjIyNTY3LjAsMywwLDE1My42MTY5ODMxNjAwMDA0LDExNjYuMCwwLjAxMTMzNTk4NjQxNDcxMTE2NywwLjAxMzMyNDE5MTUyMDk2OTAzMwoyMjU2Ny4wLDMsLTEsMTA2MTYuMzU2OTI2MDQ3NjE2LDgwNTUxLjAsMC43ODM0MjE2OTg2NDE1Njc1LDAuOTIwNDc3NjU5Njk2MDM0OApdXT4KICAgICAgICAgICAgPC9EYXRhPgogICAgICAgICAgICA8U3RyaW5nVGFibGUgZm9ybWF0PSJDU1YiIHJvd0NvdW50PSI0IiBzaXplPSI5NSIgY29udGVudEtleT0iWEk3VEdYTDRST0tQMkc2Vkk2QldaS1dYTzNZRUs2UjQiPgogICAgICAgICAgICAgICAgPCFbQ0RBVEFbIm8vdyBCdWlsZGluZ3MgbGFuZCIKIm8vdyBCdWlsZGluZ3MgdW5kZXIgY29uc3RydWN0aW9uIgoiby93IFN1YnNpZGlzZWQgSG91c2luZyIKIlJlc2lkZW50aWFsIgpdXT4KICAgICAgICAgICAgPC9TdHJpbmdUYWJsZT4KICAgICAgICA8L1Jlc3VsdD4KICAgICAgICA8UmVzdWx0IHJlZj0iZGQzMDM0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zAyOSIgbGFiZWw9IkN1dCBPZmYgRGF0ZSIgcmVmPSJiaTMwMjkiIGNvbHVtbj0iYzAiIGZvcm1hdD0iRERNTVlZOCIgdXNhZ2U9ImNhdGVnb3JpY2FsIi8+CiAgICAgICAgICAgICAgICA8U3RyaW5nVmFyaWFibGUgdmFybmFtZT0iYmkzMDUxIiBsYWJlbD0iTG9hbiBieSBSYW5raW5nIiByZWY9ImJpMzA1MSIgY29sdW1uPSJjMSIvPgogICAgICAgICAgICAgICAgPE51bWVyaWNWYXJpYWJsZSB2YXJuYW1lPSJiaTMwNjIiIGxhYmVsPSIlIG9mIFRPVEFMIEJhbGFuY2UiIHJlZj0iYmkzMDYy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zMDI5IiBzb3J0RGlyZWN0aW9uPSJhc2NlbmRpbmciLz4KICAgICAgICAgICAgPC9EZWZpbmVkQ29sdW1uU29ydEl0ZW1zPgogICAgICAgICAgICA8RGVmaW5lZFJvd1NvcnRJdGVtcz4KICAgICAgICAgICAgICAgIDxEZWZpbmVkU29ydEl0ZW0gdmFyaWFibGU9ImJpMzA1MSIgc29ydERpcmVjdGlvbj0iYXNjZW5kaW5nIi8+CiAgICAgICAgICAgIDwvRGVmaW5lZFJvd1NvcnRJdGVtcz4KICAgICAgICAgICAgPERhdGEgZm9ybWF0PSJDU1YiIHJvd0NvdW50PSIyIiBhdmFpbGFibGVSb3dDb3VudD0iMiIgc2l6ZT0iNTkiIGRhdGFMYXlvdXQ9Im1pbmltYWwiIGdyYW5kVG90YWw9ImZhbHNlIiBpc0luZGV4ZWQ9InRydWUiIGNvbnRlbnRLZXk9IlFXQlpGM1NLNlZHRkFLVVI0NDRZSDVDUjMzTFNBSkFUIj4KICAgICAgICAgICAgICAgIDwhW0NEQVRBWzIyNTY3LjAsMCwwLjYzNDAzNTQxMDAxODIwNTIKMjI1NjcuMCwxLDAuMzY1OTY0NTg5OTgxNzg1MTYKXV0+CiAgICAgICAgICAgIDwvRGF0YT4KICAgICAgICAgICAgPFN0cmluZ1RhYmxlIGZvcm1hdD0iQ1NWIiByb3dDb3VudD0iMiIgc2l6ZT0iMzYiIGNvbnRlbnRLZXk9IlhRQ1hPS0ZMUzMyNUVNUFBZSFpSVDc3WFJJSkQ1U0lQIj4KICAgICAgICAgICAgICAgIDwhW0NEQVRBWyIxc3QgbGllbiAvIE5vIFByaW9yIHJhbmtzIgoiT3RoZXIiCl1dPgogICAgICAgICAgICA8L1N0cmluZ1RhYmxlPgogICAgICAgIDwvUmVzdWx0PgogICAgICAgIDxSZXN1bHQgcmVmPSJkZDY0NT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TdHJpbmdWYXJpYWJsZSB2YXJuYW1lPSJiaTY0NTciIGxhYmVsPSJSZWZpbmFuY2luZyBNYXJrZXIiIHJlZj0iYmk2NDU3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NjQ1NyIgc29ydERpcmVjdGlvbj0iYXNjZW5kaW5nIi8+CiAgICAgICAgICAgIDwvRGVmaW5lZFNvcnRJdGVtcz4KICAgICAgICAgICAgPERhdGEgZm9ybWF0PSJDU1YiIHJvd0NvdW50PSIxIiBhdmFpbGFibGVSb3dDb3VudD0iMSIgc2l6ZT0iNSIgZGF0YUxheW91dD0ibWluaW1hbCIgZ3JhbmRUb3RhbD0iZmFsc2UiIGlzSW5kZXhlZD0iZmFsc2UiIGNvbnRlbnRLZXk9IjRYVFlNRVk0NzM3VkNVS0YyMjZIUEJUSlhRWlVFNDQyIj4KICAgICAgICAgICAgICAgIDwhW0NEQVRBWyI3MSIKXV0+CiAgICAgICAgICAgIDwvRGF0YT4KICAgICAgICA8L1Jlc3VsdD4KICAgICAgICA8UmVzdWx0IHJlZj0iZGQ2NDY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2NDY0IiBsYWJlbD0iQVRUIEFzc2V0IFR5cGUiIHJlZj0iYmk2NDY0IiBjb2x1bW49ImMwIiBzb3J0T249ImN1c3RvbSIgY3VzdG9tU29ydD0iY3M2MTIwIi8+CiAgICAgICAgICAgIDwvVmFyaWFibGVzPgogICAgICAgICAgICA8Q29sdW1ucz4KICAgICAgICAgICAgICAgIDxTdHJpbmdDb2x1bW4gY29sbmFtZT0iYzAiIGVuY29kaW5nPSJ0ZXh0IiBtYXhMZW5ndGg9IjEyIi8+CiAgICAgICAgICAgIDwvQ29sdW1ucz4KICAgICAgICAgICAgPERlZmluZWRTb3J0SXRlbXM+CiAgICAgICAgICAgICAgICA8RGVmaW5lZFNvcnRJdGVtIHZhcmlhYmxlPSJiaTY0NjQiIHNvcnREaXJlY3Rpb249ImRlc2NlbmRpbmciIHNvcnRPbj0iY3VzdG9tIi8+CiAgICAgICAgICAgIDwvRGVmaW5lZFNvcnRJdGVtcz4KICAgICAgICAgICAgPERhdGEgZm9ybWF0PSJDU1YiIHJvd0NvdW50PSIxIiBhdmFpbGFibGVSb3dDb3VudD0iMSIgc2l6ZT0iMTMiIGRhdGFMYXlvdXQ9Im1pbmltYWwiIGdyYW5kVG90YWw9ImZhbHNlIiBpc0luZGV4ZWQ9ImZhbHNlIiBjb250ZW50S2V5PSJBM0FTNlI0UzVWQTNJNktJNzc1UEIyWTdNT01IQVdXRyI+CiAgICAgICAgICAgICAgICA8IVtDREFUQVsiQ29tbWVyY2lhbCIKXV0+CiAgICAgICAgICAgIDwvRGF0YT4KICAgICAgICA8L1Jlc3VsdD4KICAgICAgICA8UmVzdWx0IHJlZj0iZGQ2NDg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NjQ3NiIgbGFiZWw9IkN1dCBPZmYgRGF0ZSIgcmVmPSJiaTY0NzYiIGNvbHVtbj0iYzAiIGZvcm1hdD0iRERNTVlZOCIgdXNhZ2U9ImNhdGVnb3JpY2FsIi8+CiAgICAgICAgICAgICAgICA8U3RyaW5nVmFyaWFibGUgdmFybmFtZT0iYmk2NDc3IiBsYWJlbD0iTG9hbiBCdWNrZXRzIiByZWY9ImJpNjQ3NyIgY29sdW1uPSJjMSIgc29ydE9uPSJjdXN0b20iIGN1c3RvbVNvcnQ9ImNzMTUxNiIvPgogICAgICAgICAgICAgICAgPE51bWVyaWNWYXJpYWJsZSB2YXJuYW1lPSJiaTY0NzEiIGxhYmVsPSJBdmVyYWdlIE5vbWluYWwgKDAwMHMpIiByZWY9ImJpNjQ3MSIgY29sdW1uPSJjMiIgZm9ybWF0PSJDT01NQTEyLiIgdXNhZ2U9InF1YW50aXRhdGl2ZSIgZGVmaW5lZEFnZ3JlZ2F0aW9uPSJhdmVyYWdlIi8+CiAgICAgICAgICAgICAgICA8TnVtZXJpY1ZhcmlhYmxlIHZhcm5hbWU9ImJpNjQ3MiIgbGFiZWw9Ik5vbWluYWwgKG1uKSIgcmVmPSJiaTY0NzIiIGNvbHVtbj0iYzMiIGZvcm1hdD0iQ09NTUExMi4iIHVzYWdlPSJxdWFudGl0YXRpdmUiIGRlZmluZWRBZ2dyZWdhdGlvbj0ic3VtIi8+CiAgICAgICAgICAgICAgICA8TnVtZXJpY1ZhcmlhYmxlIHZhcm5hbWU9ImJpNjQ3MyIgbGFiZWw9Ik51bWJlciBvZiBNb3J0Z2FnZSBMb2FucyIgcmVmPSJiaTY0NzMiIGNvbHVtbj0iYzQiIGZvcm1hdD0iQ09NTUExMi4iIHVzYWdlPSJxdWFudGl0YXRpdmUiLz4KICAgICAgICAgICAgICAgIDxOdW1lcmljVmFyaWFibGUgdmFybmFtZT0iYmk2NDc0IiBsYWJlbD0iJSBvZiBUb3RhbCBBc3NldHMiIHJlZj0iYmk2NDc0IiBjb2x1bW49ImM1IiBmb3JtYXQ9IlBFUkNFTlQxMi4yIiB1c2FnZT0icXVhbnRpdGF0aXZlIi8+CiAgICAgICAgICAgICAgICA8TnVtZXJpY1ZhcmlhYmxlIHZhcm5hbWU9ImJpNjQ3NSIgbGFiZWw9IiUgTnVtYmVyIG9mIExvYW5zIiByZWY9ImJpNjQ3N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Dc2IiBzb3J0RGlyZWN0aW9uPSJkZXNjZW5kaW5nIi8+CiAgICAgICAgICAgICAgICA8RGVmaW5lZFNvcnRJdGVtIHZhcmlhYmxlPSJiaTY0NzciIHNvcnREaXJlY3Rpb249ImFzY2VuZGluZyIgc29ydE9uPSJjdXN0b20iLz4KICAgICAgICAgICAgPC9EZWZpbmVkUm93U29ydEl0ZW1zPgogICAgICAgICAgICA8RGF0YSBmb3JtYXQ9IkNTViIgcm93Q291bnQ9IjciIGF2YWlsYWJsZVJvd0NvdW50PSI3IiBzaXplPSI2MjQiIGRhdGFMYXlvdXQ9Im1pbmltYWwiIGdyYW5kVG90YWw9ImZhbHNlIiBpc0luZGV4ZWQ9InRydWUiIGNvbnRlbnRLZXk9IjZWWEFDTldGUlBBM1pTNVpPSUk3UTc0Vk9WVVpWSzYzIj4KICAgICAgICAgICAgICAgIDwhW0NEQVRBWzIyNTY3LjAsLTEwMCw2MjMuODc0MzA2ODkwMjY1OSwxMDAxMi41NTg3NTEyODE4NzEsMTYwNDkuMCwxLjAsMS4wCjIyNTY3LjAsMCw0Ny4wNTMxNzA0NjQwNzE4MywyNjQuNTMyOTI0MzQ5MDEyOCw1NjIyLjAsMC4wMjY0MjAxMTIwNzMyNjQ1NSwwLjM1MDMwMjE5OTUxMzk4ODQKMjI1NjcuMCwyLDE4MS4xNTQ5MTg3MjYyNTg4LDg1Mi4zMzM4OTI2MDcwNDUyLDQ3MDUuMCwwLjA4NTEyNjQ4MTAzMDQyODMyLDAuMjkzMTY0NjgzMTU3ODI5MgoyMjU2Ny4wLDMsMzg3Ljg0MzcyMjQyNzY1NDcsNjk3LjczMDg1NjY0NzM1MTUsMTc5OS4wLDAuMDY5Njg1NTY5MjkxNDY4NDQsMC4xMTIwOTQyMTE0NzczNTA2MgoyMjU2Ny4wLDUsNzEwLjU5NDYyODExNjg4OTEsMTI2NC44NTg0MzgwNDgwNTkzLDE3ODAuMCwwLjEyNjMyNzE5MjYyNTU3Mzc2LDAuMTEwOTEwMzM3MDkyNjUzNzQKMjI1NjcuMCwxLDIwMzYuNzE0ODA1NzQ2Nzg4LDM3OTguNDczMTEyNzE3NzYxLDE4NjUuMCwwLjM3OTM3MDg2ODgzMzI0OTcsMC4xMTYyMDY2MTcyMzQ3MTg2NwoyMjU2Ny4wLDQsMTEyNzUuNjQ1NzgwMjYxMzU3LDMxMzQuNjI5NTI2OTEyNjU1NCwyNzguMCwwLjMxMzA2OTc3NjE0NjAxNjY3LDAuMDE3MzIxOTUxNTIzNDU5NDA2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2NDk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NjQ5NSIgbGFiZWw9IkN1dCBPZmYgRGF0ZSIgcmVmPSJiaTY0OTUiIGNvbHVtbj0iYzAiIGZvcm1hdD0iRERNTVlZOCIgdXNhZ2U9ImNhdGVnb3JpY2FsIi8+CiAgICAgICAgICAgICAgICA8U3RyaW5nVmFyaWFibGUgdmFybmFtZT0iYmk2NDk2IiBsYWJlbD0iVW5pbmRleGVkIExUViByYW5nZSIgcmVmPSJiaTY0OTYiIGNvbHVtbj0iYzEiIHNvcnRPbj0iY3VzdG9tIiBjdXN0b21Tb3J0PSJjczE4NjYiLz4KICAgICAgICAgICAgICAgIDxOdW1lcmljVmFyaWFibGUgdmFybmFtZT0iYmk2NDkxIiBsYWJlbD0iTm9taW5hbCAobW4pIiByZWY9ImJpNjQ5MSIgY29sdW1uPSJjMiIgZm9ybWF0PSJDT01NQTEyLiIgdXNhZ2U9InF1YW50aXRhdGl2ZSIgZGVmaW5lZEFnZ3JlZ2F0aW9uPSJzdW0iLz4KICAgICAgICAgICAgICAgIDxOdW1lcmljVmFyaWFibGUgdmFybmFtZT0iYmk2NDkwIiBsYWJlbD0iV0EgTFRWIChMT0FOIEJBTEFOQ0UgLyBvcmlnaW5hbCB2YWx1YXRpb24pIChpbiAlKToiIHJlZj0iYmk2NDkwIiBjb2x1bW49ImMzIiBmb3JtYXQ9IlBFUkNFTlQxMi4yIiB1c2FnZT0icXVhbnRpdGF0aXZlIi8+CiAgICAgICAgICAgICAgICA8TnVtZXJpY1ZhcmlhYmxlIHZhcm5hbWU9ImJpNjQ5MiIgbGFiZWw9Ik51bWJlciBvZiBNb3J0Z2FnZSBMb2FucyIgcmVmPSJiaTY0OTIiIGNvbHVtbj0iYzQiIGZvcm1hdD0iQ09NTUExMi4iIHVzYWdlPSJxdWFudGl0YXRpdmUiLz4KICAgICAgICAgICAgICAgIDxOdW1lcmljVmFyaWFibGUgdmFybmFtZT0iYmk2NDkzIiBsYWJlbD0iJSBvZiBUb3RhbCBBc3NldHMiIHJlZj0iYmk2NDkzIiBjb2x1bW49ImM1IiBmb3JtYXQ9IlBFUkNFTlQxMi4yIiB1c2FnZT0icXVhbnRpdGF0aXZlIi8+CiAgICAgICAgICAgICAgICA8TnVtZXJpY1ZhcmlhYmxlIHZhcm5hbWU9ImJpNjQ5NCIgbGFiZWw9IiUgTnVtYmVyIG9mIExvYW5zIiByZWY9ImJpNjQ5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Dk1IiBzb3J0RGlyZWN0aW9uPSJkZXNjZW5kaW5nIi8+CiAgICAgICAgICAgICAgICA8RGVmaW5lZFNvcnRJdGVtIHZhcmlhYmxlPSJiaTY0OTYiIHNvcnREaXJlY3Rpb249ImFzY2VuZGluZyIgc29ydE9uPSJjdXN0b20iLz4KICAgICAgICAgICAgPC9EZWZpbmVkUm93U29ydEl0ZW1zPgogICAgICAgICAgICA8RGF0YSBmb3JtYXQ9IkNTViIgcm93Q291bnQ9IjkiIGF2YWlsYWJsZVJvd0NvdW50PSI5IiBzaXplPSI4MTciIGRhdGFMYXlvdXQ9Im1pbmltYWwiIGdyYW5kVG90YWw9ImZhbHNlIiBpc0luZGV4ZWQ9InRydWUiIGNvbnRlbnRLZXk9IkVWRUZTWVFQTk1DVDJDN1BaR1pLSFBNNzJQSUREWERGIj4KICAgICAgICAgICAgICAgIDwhW0NEQVRBWzIyNTY3LjAsLTEwMCwxMDAxMi41NTg3NTEyODE4NzEsMC42MTQ2NjM5OTY5Njc5NDU3LDE2MDQ5LjAsMS4wLDEuMAoyMjU2Ny4wLDcsMjU4OC43NTU5MzE3MDk1MjEsMC4yNzE0NTAwMDg4OTkwOTE3LDY1NjMuMCwwLjI1ODU1MDg4NTU0NDQyNjEsMC40MDg5MzUxMzYxNDU1NTQyNwoyMjU2Ny4wLDEsMTU0MS43MDM1OTUyNDU1ODksMC40NTIxNTEwNzYzNjM3Mzg2NCwyMzkxLjAsMC4xNTM5NzY5ODM2NjA0NjY0NCwwLjE0ODk4MTI0NDkzNzM3OTI3CjIyNTY3LjAsMiwxNjgwLjQ4NzU5MjA3MjcyNzIsMC41NDMxMTA0NDQ0ODAzMjQ5LDIwMzMuMCwwLjE2NzgzNzk3NTY2ODA2NTk0LDAuMTI2Njc0NTU5MTYyNTY0NjUKMjI1NjcuMCwzLDExOTEuMjIyMTc2NTIzNjc3LDAuNjUyNDgyMjY5MTA0MTgzLDE0NDkuMCwwLjExODk3MjgwMjY2ODU2NTU0LDAuMDkwMjg1OTk5MTI3NjcxNQoyMjU2Ny4wLDQsMTI4Mi40ODg2NTk5ODgwNzU2LDAuNzUyNzc3NjgzNzczNDk2MiwxMTM2LjAsMC4xMjgwODgwMDM0NjEwNDE2OCwwLjA3MDc4MzIyNjM2OTI0NDIKMjI1NjcuMCw1LDYwOS4zOTI4MjM5MzA0OTkzLDAuODQ2NDg4MjE1OTc0Mjc0NSw2ODQuMCwwLjA2MDg2Mjg0NjI1ODIwMzU3NSwwLjA0MjYxOTQ3Nzg0OTA4NzE3CjIyNTY3LjAsNiwzODEuODk0NjkxOTEwMDAwMiwwLjk0NTU3NDAwNjQyNTE2NjIsNTIzLjAsMC4wMzgxNDE1NjgxNDQyMTc2NCwwLjAzMjU4NzcwMDE2ODIzNDc4NAoyMjU2Ny4wLDAsNzM2LjYxMzI3OTkwMTc5MjgsMS42NTkyNjIxNDE0NzA1NDY2LDEyNzAuMCwwLjA3MzU2ODkzNDU5NTAxNDE4LDAuMDc5MTMyNjU2MjQwMjY0MgpdXT4KICAgICAgICAgICAgPC9EYXRhPgogICAgICAgICAgICA8U3RyaW5nVGFibGUgZm9ybWF0PSJDU1YiIHJvd0NvdW50PSI4IiBzaXplPSIxMjAiIGNvbnRlbnRLZXk9IkVWWFc0SkFTWTZNVVNLSUVLRzNGWEg3M1FKWVVOUUJZIj4KICAgICAgICAgICAgICAgIDwhW0NEQVRBWyI+MTAwICUiCiI+NDAgLSDiiaQ1MCAlIgoiPjUwIC0g4omkNjAgJSIKIj42MCAtIOKJpDcwICUiCiI+NzAgLSDiiaQ4MCAlIgoiPjgwIC0g4omkOTAgJSIKIj45MCAtIOKJpDEwMCAlIgoiMCAtIOKJpDQwICUiCl1dPgogICAgICAgICAgICA8L1N0cmluZ1RhYmxlPgogICAgICAgIDwvUmVzdWx0PgogICAgICAgIDxSZXN1bHQgcmVmPSJkZDY1MT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2NTE0IiBsYWJlbD0iQ3V0IE9mZiBEYXRlIiByZWY9ImJpNjUxNCIgY29sdW1uPSJjMCIgZm9ybWF0PSJERE1NWVk4IiB1c2FnZT0iY2F0ZWdvcmljYWwiLz4KICAgICAgICAgICAgICAgIDxTdHJpbmdWYXJpYWJsZSB2YXJuYW1lPSJiaTY1MTUiIGxhYmVsPSJJbmRleGVkIExUViByYW5nZSIgcmVmPSJiaTY1MTUiIGNvbHVtbj0iYzEiIHNvcnRPbj0iY3VzdG9tIiBjdXN0b21Tb3J0PSJjczE4MzYiLz4KICAgICAgICAgICAgICAgIDxOdW1lcmljVmFyaWFibGUgdmFybmFtZT0iYmk2NTEwIiBsYWJlbD0iTm9taW5hbCAobW4pIiByZWY9ImJpNjUxMCIgY29sdW1uPSJjMiIgZm9ybWF0PSJDT01NQTEyLiIgdXNhZ2U9InF1YW50aXRhdGl2ZSIgZGVmaW5lZEFnZ3JlZ2F0aW9uPSJzdW0iLz4KICAgICAgICAgICAgICAgIDxOdW1lcmljVmFyaWFibGUgdmFybmFtZT0iYmk2NTA5IiBsYWJlbD0iV0EgSW5kZXhlZCBMVFYgKExPQU4gQkFMQU5DRSAvIElOREVYRUQgdmFsdWF0aW9uKSAoaW4gJSk6IiByZWY9ImJpNjUwOSIgY29sdW1uPSJjMyIgZm9ybWF0PSJQRVJDRU5UMTIuMiIgdXNhZ2U9InF1YW50aXRhdGl2ZSIvPgogICAgICAgICAgICAgICAgPE51bWVyaWNWYXJpYWJsZSB2YXJuYW1lPSJiaTY1MTEiIGxhYmVsPSJOdW1iZXIgb2YgTW9ydGdhZ2UgTG9hbnMiIHJlZj0iYmk2NTExIiBjb2x1bW49ImM0IiBmb3JtYXQ9IkNPTU1BMTIuIiB1c2FnZT0icXVhbnRpdGF0aXZlIi8+CiAgICAgICAgICAgICAgICA8TnVtZXJpY1ZhcmlhYmxlIHZhcm5hbWU9ImJpNjUxMiIgbGFiZWw9IiUgb2YgVG90YWwgQXNzZXRzIiByZWY9ImJpNjUxMiIgY29sdW1uPSJjNSIgZm9ybWF0PSJQRVJDRU5UMTIuMiIgdXNhZ2U9InF1YW50aXRhdGl2ZSIvPgogICAgICAgICAgICAgICAgPE51bWVyaWNWYXJpYWJsZSB2YXJuYW1lPSJiaTY1MTMiIGxhYmVsPSIlIE51bWJlciBvZiBMb2FucyIgcmVmPSJiaTY1MTM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UxNCIgc29ydERpcmVjdGlvbj0iZGVzY2VuZGluZyIvPgogICAgICAgICAgICAgICAgPERlZmluZWRTb3J0SXRlbSB2YXJpYWJsZT0iYmk2NTE1IiBzb3J0RGlyZWN0aW9uPSJhc2NlbmRpbmciIHNvcnRPbj0iY3VzdG9tIi8+CiAgICAgICAgICAgIDwvRGVmaW5lZFJvd1NvcnRJdGVtcz4KICAgICAgICAgICAgPERhdGEgZm9ybWF0PSJDU1YiIHJvd0NvdW50PSI5IiBhdmFpbGFibGVSb3dDb3VudD0iOSIgc2l6ZT0iODIwIiBkYXRhTGF5b3V0PSJtaW5pbWFsIiBncmFuZFRvdGFsPSJmYWxzZSIgaXNJbmRleGVkPSJ0cnVlIiBjb250ZW50S2V5PSI0UjJCU0ZJWURDTDMzQ0tGV1JQV0g2VFFNU01DSUdLTyI+CiAgICAgICAgICAgICAgICA8IVtDREFUQVsyMjU2Ny4wLC0xMDAsMTAwMTIuNTU4NzUxMjgxODcxLDAuNjEwNjkwODA5ODY2ODI2MywxNjA0OS4wLDEuMCwxLjAKMjI1NjcuMCw3LDI2NzQuODQzNjI5MTI3Mzc5MiwwLjI3MjczMDcyMjAzOTkwOTQsNjYzMy4wLDAuMjY3MTQ4ODU3MzA3MzIyMSwwLjQxMzI5Njc3ODYxNTQ5MDEKMjI1NjcuMCwxLDE0NjEuMTIyOTc5NjkyNzI1MywwLjQ1Mzg4MTE4MjU4Mzk3NjEsMjQwOC4wLDAuMTQ1OTI5MDI5MzMwODU1NDEsMC4xNTAwNDA1MDA5NjU3OTIyNwoyMjU2Ny4wLDIsMTczNS4wMTk5NzQxODc3MjgyLDAuNTQyOTUzMzI1NjE3MjgyNiwyMDIyLjAsMC4xNzMyODQzNzM4ODM1MDkwNCwwLjEyNTk4OTE1ODIwMzAwMzMKMjI1NjcuMCwzLDExMzguMjM0MzI0MzcwMjgwNSwwLjY1MjAzMTUwNTMwNTI3NDEsMTQyNS4wLDAuMTEzNjgwNjYzNzE4OTA3NjcsMC4wODg3OTA1Nzg4NTIyNjQ5MwoyMjU2Ny4wLDQsMTI5OS41OTMzNjg1MzE0NzE1LDAuNzQ5MjA2MDIzNDQwNzcyNiwxMTE5LjAsMC4xMjk3OTYzMjg4NzE5ODY4MywwLjA2OTcyMzk3MDM0MDgzMTIKMjI1NjcuMCw1LDU4OS43NjM3ODM0OTU3OTkzLDAuODQ2NDQ1NjA0NzQ2MTI3NSw2NzQuMCwwLjA1ODkwMjQwNDI4NTA0NzkyLDAuMDQxOTk2Mzg2MDY3NjY3NzcKMjI1NjcuMCw2LDM5Ny43NTYwMDA1NDQ3MDAwNCwwLjk0NTMyOTg2NTgzNjg1NjUsNTEzLjAsMC4wMzk3MjU3MDk1MjM5MjkzMTUsMC4wMzE5NjQ2MDgzODY4MTUzOAoyMjU2Ny4wLDAsNzE2LjIyNDY5MTMzMTc5MTksMS42NTk4MzI1ODIwOTk0NDc3LDEyNTUuMCwwLjA3MTUzMjYzMzA3ODQ0MjI0LDAuMDc4MTk4MDE4NTY4MTM1MDkKXV0+CiAgICAgICAgICAgIDwvRGF0YT4KICAgICAgICAgICAgPFN0cmluZ1RhYmxlIGZvcm1hdD0iQ1NWIiByb3dDb3VudD0iOCIgc2l6ZT0iMTIwIiBjb250ZW50S2V5PSJFVlhXNEpBU1k2TVVTS0lFS0czRlhINzNRSllVTlFCWSI+CiAgICAgICAgICAgICAgICA8IVtDREFUQVsiPjEwMCAlIgoiPjQwIC0g4omkNTAgJSIKIj41MCAtIOKJpDYwICUiCiI+NjAgLSDiiaQ3MCAlIgoiPjcwIC0g4omkODAgJSIKIj44MCAtIOKJpDkwICUiCiI+OTAgLSDiiaQxMDAgJSIKIjAgLSDiiaQ0MCAlIgpdXT4KICAgICAgICAgICAgPC9TdHJpbmdUYWJsZT4KICAgICAgICA8L1Jlc3VsdD4KICAgICAgICA8UmVzdWx0IHJlZj0iZGQ2NTM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NjUzMiIgbGFiZWw9IkN1dCBPZmYgRGF0ZSIgcmVmPSJiaTY1MzIiIGNvbHVtbj0iYzAiIGZvcm1hdD0iRERNTVlZOCIgdXNhZ2U9ImNhdGVnb3JpY2FsIi8+CiAgICAgICAgICAgICAgICA8U3RyaW5nVmFyaWFibGUgdmFybmFtZT0iYmk2NTMzIiBsYWJlbD0iQVRUIEFzc2V0IFR5cGUiIHJlZj0iYmk2NTMzIiBjb2x1bW49ImMxIiBzb3J0T249ImN1c3RvbSIgY3VzdG9tU29ydD0iY3M2MTIwIi8+CiAgICAgICAgICAgICAgICA8U3RyaW5nVmFyaWFibGUgdmFybmFtZT0iYmk2NTM0IiBsYWJlbD0iQVRUIFByb3BlcnR5IFN1YnR5cGUiIHJlZj0iYmk2NTM0IiBjb2x1bW49ImMyIiBzb3J0T249ImN1c3RvbSIgY3VzdG9tU29ydD0iY3MzMzI1Ii8+CiAgICAgICAgICAgICAgICA8TnVtZXJpY1ZhcmlhYmxlIHZhcm5hbWU9ImJpNjUyOCIgbGFiZWw9Ik5vbWluYWwgKG1uKSIgcmVmPSJiaTY1MjgiIGNvbHVtbj0iYzMiIGZvcm1hdD0iQ09NTUExMi4iIHVzYWdlPSJxdWFudGl0YXRpdmUiIGRlZmluZWRBZ2dyZWdhdGlvbj0ic3VtIi8+CiAgICAgICAgICAgICAgICA8TnVtZXJpY1ZhcmlhYmxlIHZhcm5hbWU9ImJpNjUyOSIgbGFiZWw9Ik51bWJlciBvZiBNb3J0Z2FnZSBMb2FucyIgcmVmPSJiaTY1MjkiIGNvbHVtbj0iYzQiIGZvcm1hdD0iQ09NTUExMi4iIHVzYWdlPSJxdWFudGl0YXRpdmUiLz4KICAgICAgICAgICAgICAgIDxOdW1lcmljVmFyaWFibGUgdmFybmFtZT0iYmk2NTMwIiBsYWJlbD0iJSBvZiBUb3RhbCBBc3NldHMiIHJlZj0iYmk2NTMwIiBjb2x1bW49ImM1IiBmb3JtYXQ9IlBFUkNFTlQxMi4yIiB1c2FnZT0icXVhbnRpdGF0aXZlIi8+CiAgICAgICAgICAgICAgICA8TnVtZXJpY1ZhcmlhYmxlIHZhcm5hbWU9ImJpNjUzMSIgbGFiZWw9IiUgTnVtYmVyIG9mIExvYW5zIiByZWY9ImJpNjUzM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y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UzMiIgc29ydERpcmVjdGlvbj0iZGVzY2VuZGluZyIvPgogICAgICAgICAgICAgICAgPERlZmluZWRTb3J0SXRlbSB2YXJpYWJsZT0iYmk2NTMzIiBzb3J0RGlyZWN0aW9uPSJhc2NlbmRpbmciIHNvcnRPbj0iY3VzdG9tIi8+CiAgICAgICAgICAgICAgICA8RGVmaW5lZFNvcnRJdGVtIHZhcmlhYmxlPSJiaTY1MzQiIHNvcnREaXJlY3Rpb249ImFzY2VuZGluZyIgc29ydE9uPSJjdXN0b20iLz4KICAgICAgICAgICAgPC9EZWZpbmVkUm93U29ydEl0ZW1zPgogICAgICAgICAgICA8RGF0YSBmb3JtYXQ9IkNTViIgcm93Q291bnQ9IjEzIiBhdmFpbGFibGVSb3dDb3VudD0iMTMiIHNpemU9Ijk1NiIgZGF0YUxheW91dD0ibWluaW1hbCIgZ3JhbmRUb3RhbD0iZmFsc2UiIGlzSW5kZXhlZD0idHJ1ZSIgY29udGVudEtleT0iRElLVkxIRlRDNVg2UktGMkk3MkpNQjRPWkNLMzNOWlYiPgogICAgICAgICAgICAgICAgPCFbQ0RBVEFbMjI1NjcuMCwtMTAwLC0xMDAsMTAwMTIuNTU4NzUxMjgxODcxLDE2MDQ5LjAsMS4wLDEuMAoyMjU2Ny4wLDEsLTEwMCwxMDAxMi41NTg3NTEyODE4NzEsMTYwNDkuMCwxLjAsMS4wCjIyNTY3LjAsMSwxMCwxNDQ0Ljg5NDExNjUyMDI2MTQsMzQ0OS4wLDAuMTQ0MzA4MTc4NTk5NzI4NzUsMC4yMTQ5MDQzNTU0MTE1NTIxMgoyMjU2Ny4wLDEsNyw2MTkuMDQyMzI3OTIwOTgyMSw0NjAuMCwwLjA2MTgyNjU4NjMyMDA3ODEwNiwwLjAyODY2MjIyMTk0NTI5MjU0CjIyNTY3LjAsMSwyLDEwMzMuMjI4MDQ3NzI0OTczMywxNDUyLjAsMC4xMDMxOTMyMDY5OTA0NDAxNywwLjA5MDQ3MjkyNjY2MjA5NzMzCjIyNTY3LjAsMSwxMSwxMjgzLjg4ODcxMzQxMTU2NjQsMjY2LjAsMC4xMjgyMjc4MzMxOTQ3MDYxLDAuMDE2NTc0MjQxMzg1NzU2MTIKMjI1NjcuMCwxLDMsMjgwLjM4NTY4NTcxOTUwODksMzA5LjAsMC4wMjgwMDMzOTk3OTg2MzkwOTgsMC4wMTkyNTM1MzYwNDU4NTk1NTQKMjI1NjcuMCwxLDAsMzQ3LjIwODc4MjQ5MDAwMTA2LDIyMTYuMCwwLjAzNDY3NzMyNzg1NTQzNDQ3NCwwLjEzODA3NzEzODc2MjUzOTcxCjIyNTY3LjAsMSw5LDQwMzkuODczMzI4ODkwODc5Nyw3MTI3LjAsMC40MDM0ODA2MTE2MjQyNDMzNywwLjQ0NDA3NzUxMjYxNzYwODYKMjI1NjcuMCwxLDQsMjU1LjU1MzI5NTA5ODgwMDA1LDMzNC4wLDAuMDI1NTIzMjc1NDYzMDM2MTEsMC4wMjA4MTEyNjU0OTk0MDgwNjIKMjI1NjcuMCwxLDgsMTMzLjQ5MDUwNDQ0Mzk4NCwxNjQuMCwwLjAxMzMzMjMwNjczMTk3MjM1NSwwLjAxMDIxODcwNTIxNTI3ODIxCjIyNTY3LjAsMSw1LDk4Ljk3NzI4NzY0MDAwMDAxLDgyLjAsMC4wMDk4ODUzMTQwNDM5NTc4NzYsMC4wMDUxMDkzNTI2MDc2MzkxMDUKMjI1NjcuMCwxLDYsNDc2LjAxNjY2MTQyMDkzMzcsMTkwLjAsMC4wNDc1NDE5NTkzNzc3NjU1NSwwLjAxMTgzODc0Mzg0Njk2ODY1OQpdXT4KICAgICAgICAgICAgPC9EYXRhPgogICAgICAgICAgICA8U3RyaW5nVGFibGUgZm9ybWF0PSJDU1YiIHJvd0NvdW50PSIxMiIgc2l6ZT0iMTg4IiBjb250ZW50S2V5PSJVSUxIWUVDRUVLMkFVNjRHUkNYWFhINE5JTlg1NUdMRyI+CiAgICAgICAgICAgICAgICA8IVtDREFUQVsiQWdyaWN1bHR1cmUiCiJDb21tZXJjaWFsIgoiSG90ZWwvVG91cmlzbSIKIkluZHVzdHJ5IgoiTGFuZCIKIm8vdyBTb2NpYWwgJiBDdWx0dXJhbCBwdXJwb3NlcyIKIm8vdyB1bmRlciBjb25zdHJ1Y3Rpb24iCiJPZmZpY2UiCiJPdGhlciIKIk90aGVyIGNvbW1lcmNpYWxseSB1c2VkIgoiUmV0YWlsIgoiU2hvcHBpbmcgbWFsbHMiCl1dPgogICAgICAgICAgICA8L1N0cmluZ1RhYmxlPgogICAgICAgIDwvUmVzdWx0PgogICAgICAgIDxSZXN1bHQgcmVmPSJkZDY1NTI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2NTQ3IiBsYWJlbD0iQ3V0IE9mZiBEYXRlIiByZWY9ImJpNjU0NyIgY29sdW1uPSJjMCIgZm9ybWF0PSJERE1NWVk4IiB1c2FnZT0iY2F0ZWdvcmljYWwiLz4KICAgICAgICAgICAgICAgIDxTdHJpbmdWYXJpYWJsZSB2YXJuYW1lPSJiaTY1NDkiIGxhYmVsPSJMb2FuIGJ5IFJhbmtpbmciIHJlZj0iYmk2NTQ5IiBjb2x1bW49ImMxIi8+CiAgICAgICAgICAgICAgICA8TnVtZXJpY1ZhcmlhYmxlIHZhcm5hbWU9ImJpNjU0OCIgbGFiZWw9IiUgb2YgVE9UQUwgQmFsYW5jZSIgcmVmPSJiaTY1NDgiIGNvbHVtbj0iYzI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Db2x1bW5Tb3J0SXRlbXM+CiAgICAgICAgICAgICAgICA8RGVmaW5lZFNvcnRJdGVtIHZhcmlhYmxlPSJiaTY1NDciIHNvcnREaXJlY3Rpb249ImFzY2VuZGluZyIvPgogICAgICAgICAgICA8L0RlZmluZWRDb2x1bW5Tb3J0SXRlbXM+CiAgICAgICAgICAgIDxEZWZpbmVkUm93U29ydEl0ZW1zPgogICAgICAgICAgICAgICAgPERlZmluZWRTb3J0SXRlbSB2YXJpYWJsZT0iYmk2NTQ5IiBzb3J0RGlyZWN0aW9uPSJhc2NlbmRpbmciLz4KICAgICAgICAgICAgPC9EZWZpbmVkUm93U29ydEl0ZW1zPgogICAgICAgICAgICA8RGF0YSBmb3JtYXQ9IkNTViIgcm93Q291bnQ9IjIiIGF2YWlsYWJsZVJvd0NvdW50PSIyIiBzaXplPSI1OCIgZGF0YUxheW91dD0ibWluaW1hbCIgZ3JhbmRUb3RhbD0iZmFsc2UiIGlzSW5kZXhlZD0idHJ1ZSIgY29udGVudEtleT0iSVVWTEhaTjQ2UVpDN081UVlSSEFRUU9UUkI0RVJCVjYiPgogICAgICAgICAgICAgICAgPCFbQ0RBVEFbMjI1NjcuMCwwLDAuNzQzMjg0ODc1NjE1MDY2NgoyMjU2Ny4wLDEsMC4yNTY3MTUxMjQzODQ5MzIzCl1dPgogICAgICAgICAgICA8L0RhdGE+CiAgICAgICAgICAgIDxTdHJpbmdUYWJsZSBmb3JtYXQ9IkNTViIgcm93Q291bnQ9IjIiIHNpemU9IjM2IiBjb250ZW50S2V5PSJYUUNYT0tGTFMzMjVFTVBQWUhaUlQ3N1hSSUpENVNJUCI+CiAgICAgICAgICAgICAgICA8IVtDREFUQVsiMXN0IGxpZW4gLyBObyBQcmlvciByYW5rcyIKIk90aGVyIgpdXT4KICAgICAgICAgICAgPC9TdHJpbmdUYWJsZT4KICAgICAgICA8L1Jlc3VsdD4KICAgICAgICA8UmVzdWx0IHJlZj0iZGQ2NjA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2NjAwIiBsYWJlbD0iUmVmaW5hbmNpbmcgTWFya2VyIiByZWY9ImJpNjYwMC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Y2MDA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NjYw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1OjI5OjM2Ljg2OVoiPgogICAgICAgICAgICA8VmFyaWFibGVzPgogICAgICAgICAgICAgICAgPE51bWVyaWNWYXJpYWJsZSB2YXJuYW1lPSJiaTY2MDciIGxhYmVsPSJEYXRlIiByZWY9ImJpNjYwNyIgY29sdW1uPSJjMCIgZm9ybWF0PSJEQVRFOSIgdXNhZ2U9ImNhdGVnb3JpY2FsIi8+CiAgICAgICAgICAgICAgICA8TnVtZXJpY1ZhcmlhYmxlIHZhcm5hbWU9ImJpNjYwOSIgbGFiZWw9IlRvdGFsIENvdmVyIEFzc2V0cyIgcmVmPSJiaTY2MDkiIGNvbHVtbj0iYzEiIGZvcm1hdD0iQ09NTUExMi4iIHVzYWdlPSJxdWFudGl0YXRpdmUiIGRlZmluZWRBZ2dyZWdhdGlvbj0ic3VtIi8+CiAgICAgICAgICAgICAgICA8TnVtZXJpY1ZhcmlhYmxlIHZhcm5hbWU9ImJpNjYxMCIgbGFiZWw9Ik91dHN0YW5kaW5nIENvdmVyZWQgQm9uZHMiIHJlZj0iYmk2NjEwIiBjb2x1bW49ImMyIiBmb3JtYXQ9IkNPTU1BMTIuIiB1c2FnZT0icXVhbnRpdGF0aXZlIiBkZWZpbmVkQWdncmVnYXRpb249InN1bSIvPgogICAgICAgICAgICAgICAgPE51bWVyaWNWYXJpYWJsZSB2YXJuYW1lPSJiaTY2MTEiIGxhYmVsPSJDb3ZlciBQb29sIFNpemUgW05QVl0gKG1uKSIgcmVmPSJiaTY2MTEiIGNvbHVtbj0iYzMiIGZvcm1hdD0iQ09NTUExMi4iIHVzYWdlPSJxdWFudGl0YXRpdmUiIGRlZmluZWRBZ2dyZWdhdGlvbj0ic3VtIi8+CiAgICAgICAgICAgICAgICA8TnVtZXJpY1ZhcmlhYmxlIHZhcm5hbWU9ImJpNjYxMiIgbGFiZWw9Ik91dHN0YW5kaW5nIENvdmVyZWQgQm9uZHMgW05QVl0gKG1uKSIgcmVmPSJiaTY2MTIiIGNvbHVtbj0iYzQiIGZvcm1hdD0iQ09NTUExMi4iIHVzYWdlPSJxdWFudGl0YXRpdmUiIGRlZmluZWRBZ2dyZWdhdGlvbj0ic3VtIi8+CiAgICAgICAgICAgICAgICA8TnVtZXJpY1ZhcmlhYmxlIHZhcm5hbWU9ImJpNjYxMyIgbGFiZWw9IkFjdHVhbCBOb21pbmFsIE9DIC0gRnVsbCBMb2FuIEJhbGFuY2UiIHJlZj0iYmk2NjEzIiBjb2x1bW49ImM1IiBmb3JtYXQ9IlBFUkNFTlQzMi4yIiB1c2FnZT0icXVhbnRpdGF0aXZlIiBkZWZpbmVkQWdncmVnYXRpb249InN1bSIvPgogICAgICAgICAgICAgICAgPE51bWVyaWNWYXJpYWJsZSB2YXJuYW1lPSJiaTY2MTQiIGxhYmVsPSJBY3R1YWwgTm9taW5hbCBPQyAtIEVsaWdpYmxlIExvYW4gQmFsYW5jZSIgcmVmPSJiaTY2MTQiIGNvbHVtbj0iYzYiIGZvcm1hdD0iQ09NTUEzMi4yIiB1c2FnZT0icXVhbnRpdGF0aXZlIiBkZWZpbmVkQWdncmVnYXRpb249InN1bSIvPgogICAgICAgICAgICAgICAgPE51bWVyaWNWYXJpYWJsZSB2YXJuYW1lPSJiaTY2MTUiIGxhYmVsPSJBY3R1YWwgTlBWIE9DIiByZWY9ImJpNjYxNSIgY29sdW1uPSJjNyIgZm9ybWF0PSJQRVJDRU5UMzIuMiIgdXNhZ2U9InF1YW50aXRhdGl2ZSIgZGVmaW5lZEFnZ3JlZ2F0aW9uPSJzdW0iLz4KICAgICAgICAgICAgICAgIDxOdW1lcmljVmFyaWFibGUgdmFybmFtZT0iYmk2NjE2IiBsYWJlbD0iQ2FzaCBpbiBFVVIiIHJlZj0iYmk2NjE2IiBjb2x1bW49ImM4IiBmb3JtYXQ9IkNPTU1BMzIuMiIgdXNhZ2U9InF1YW50aXRhdGl2ZSIgZGVmaW5lZEFnZ3JlZ2F0aW9uPSJzdW0iLz4KICAgICAgICAgICAgICAgIDxOdW1lcmljVmFyaWFibGUgdmFybmFtZT0iYmk2NjE3IiBsYWJlbD0iJSBDb3ZlciBQb29sIExvYW5zIiByZWY9ImJpNjYxNyIgY29sdW1uPSJjOSIgZm9ybWF0PSJQRVJDRU5UMTIuMiIgdXNhZ2U9InF1YW50aXRhdGl2ZSIgZGVmaW5lZEFnZ3JlZ2F0aW9uPSJzdW0iLz4KICAgICAgICAgICAgICAgIDxOdW1lcmljVmFyaWFibGUgdmFybmFtZT0iYmk2NjE4IiBsYWJlbD0iJSBTdWIgQm9uZHMiIHJlZj0iYmk2NjE4IiBjb2x1bW49ImMxMCIgZm9ybWF0PSJQRVJDRU5UMTIuMiIgdXNhZ2U9InF1YW50aXRhdGl2ZSIgZGVmaW5lZEFnZ3JlZ2F0aW9uPSJzdW0iLz4KICAgICAgICAgICAgICAgIDxOdW1lcmljVmFyaWFibGUgdmFybmFtZT0iYmk2NjE5IiBsYWJlbD0iJSBDb3ZlciBQb29sIENhc2giIHJlZj0iYmk2NjE5IiBjb2x1bW49ImMxMSIgZm9ybWF0PSJQRVJDRU5UMTIuMiIgdXNhZ2U9InF1YW50aXRhdGl2ZSIgZGVmaW5lZEFnZ3JlZ2F0aW9uPSJzdW0iLz4KICAgICAgICAgICAgICAgIDxOdW1lcmljVmFyaWFibGUgdmFybmFtZT0iYmk2NjIwIiBsYWJlbD0iTGVnYWxseSBSZXF1aXJlZCBOb21pbmFsIE9DIiByZWY9ImJpNjYyMC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NjYwNyIgc29ydERpcmVjdGlvbj0iY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2NjM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zEuMjE5WiI+CiAgICAgICAgICAgIDxWYXJpYWJsZXM+CiAgICAgICAgICAgICAgICA8TnVtZXJpY1ZhcmlhYmxlIHZhcm5hbWU9ImJpNjYyNSIgbGFiZWw9IkN1dCBPZmYgRGF0ZSIgcmVmPSJiaTY2MjUiIGNvbHVtbj0iYzAiIGZvcm1hdD0iRERNTVlZOCIgdXNhZ2U9ImNhdGVnb3JpY2FsIi8+CiAgICAgICAgICAgICAgICA8U3RyaW5nVmFyaWFibGUgdmFybmFtZT0iYmk2NjI3IiBsYWJlbD0iQXNzZXQgLyBMaWFiaWxpdHkiIHJlZj0iYmk2NjI3IiBjb2x1bW49ImMxIi8+CiAgICAgICAgICAgICAgICA8U3RyaW5nVmFyaWFibGUgdmFybmFtZT0iYmk2NjI4IiBsYWJlbD0iUmVzaWR1YWwgTGlmZSBieSBCdWNrZXRzIiByZWY9ImJpNjYyOCIgY29sdW1uPSJjMiIgc29ydE9uPSJjdXN0b20iIGN1c3RvbVNvcnQ9ImNzNjU1Ii8+CiAgICAgICAgICAgICAgICA8TnVtZXJpY1ZhcmlhYmxlIHZhcm5hbWU9ImJpNjYyNiIgbGFiZWw9IlByaW5jaXBhbCBQYWlkIGluIEVVUiIgcmVmPSJiaTY2MjY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YyNSIgc29ydERpcmVjdGlvbj0iZGVzY2VuZGluZyIvPgogICAgICAgICAgICA8L0RlZmluZWRDb2x1bW5Tb3J0SXRlbXM+CiAgICAgICAgICAgIDxEZWZpbmVkUm93U29ydEl0ZW1zPgogICAgICAgICAgICAgICAgPERlZmluZWRTb3J0SXRlbSB2YXJpYWJsZT0iYmk2NjI3IiBzb3J0RGlyZWN0aW9uPSJhc2NlbmRpbmciLz4KICAgICAgICAgICAgICAgIDxEZWZpbmVkU29ydEl0ZW0gdmFyaWFibGU9ImJpNjYyOCIgc29ydERpcmVjdGlvbj0iYXNjZW5kaW5nIiBzb3J0T249ImN1c3RvbSIvPgogICAgICAgICAgICA8L0RlZmluZWRSb3dTb3J0SXRlbXM+CiAgICAgICAgICAgIDxEYXRhIGZvcm1hdD0iQ1NWIiByb3dDb3VudD0iMCIgYXZhaWxhYmxlUm93Q291bnQ9IjAiIHNpemU9IjAiIGRhdGFMYXlvdXQ9Im1pbmltYWwiIGdyYW5kVG90YWw9ImZhbHNlIiBpc0luZGV4ZWQ9ImZhbHNlIi8+CiAgICAgICAgPC9SZXN1bHQ+CiAgICAgICAgPFJlc3VsdCByZWY9ImRkNjY0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Y2NDAiIGxhYmVsPSJDdXQgT2ZmIERhdGUiIHJlZj0iYmk2NjQwIiBjb2x1bW49ImMwIiBmb3JtYXQ9IkRETU1ZWTgiIHVzYWdlPSJjYXRlZ29yaWNhbCIvPgogICAgICAgICAgICAgICAgPFN0cmluZ1ZhcmlhYmxlIHZhcm5hbWU9ImJpNjY0MSIgbGFiZWw9IkFzc2V0IC8gQm9uZCIgcmVmPSJiaTY2NDEiIGNvbHVtbj0iYzEiLz4KICAgICAgICAgICAgICAgIDxOdW1lcmljVmFyaWFibGUgdmFybmFtZT0iYmk2NjM5IiBsYWJlbD0iQXZlcmFnZSBMaWZlIiByZWY9ImJpNjYzOSIgY29sdW1uPSJjMiIgZm9ybWF0PSJDT01NQTMyLjIiIHVzYWdlPSJxdWFudGl0YXRpdmUiIGRlZmluZWRBZ2dyZWdhdGlvbj0ic3VtIi8+CiAgICAgICAgICAgICAgICA8TnVtZXJpY1ZhcmlhYmxlIHZhcm5hbWU9ImJpNjYzOCIgbGFiZWw9IldlaWdodGVkIEF2ZXJhZ2UgTGlmZSAoaW4geWVhcnMpIiByZWY9ImJpNjYzOCIgY29sdW1uPSJjMyIgZm9ybWF0PSJDT01NQTEyLjE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FJvd1NvcnRJdGVtcz4KICAgICAgICAgICAgICAgIDxEZWZpbmVkU29ydEl0ZW0gdmFyaWFibGU9ImJpNjY0MCIgc29ydERpcmVjdGlvbj0iZGVzY2VuZGluZyIvPgogICAgICAgICAgICAgICAgPERlZmluZWRTb3J0SXRlbSB2YXJpYWJsZT0iYmk2NjQx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WVFRNEdQVVU3NFNCVUdRSU5LT0NIRERLNEdMR1pXQ0UiPgogICAgICAgICAgICAgICAgPCFbQ0RBVEFbMjI1NjcuMCwtMTAwLC4sLgoyMjU2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NjY1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FN0cmluZ1ZhcmlhYmxlIHZhcm5hbWU9ImJpNjY1MiIgbGFiZWw9IkFzc2V0IC8gQm9uZCIgcmVmPSJiaTY2NTIiIGNvbHVtbj0iYzAiLz4KICAgICAgICAgICAgICAgIDxTdHJpbmdWYXJpYWJsZSB2YXJuYW1lPSJiaTY2NTMiIGxhYmVsPSJDdXJyZW5jeSIgcmVmPSJiaTY2NTMiIGNvbHVtbj0iYzEiLz4KICAgICAgICAgICAgICAgIDxOdW1lcmljVmFyaWFibGUgdmFybmFtZT0iYmk2NjUxIiBsYWJlbD0iQmFsYW5jZSIgcmVmPSJiaTY2NTEiIGNvbHVtbj0iYzIiIGZvcm1hdD0iQ09NTUEzMi4yIiB1c2FnZT0icXVhbnRpdGF0aXZl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jY1MiIgc29ydERpcmVjdGlvbj0iYXNjZW5kaW5nIi8+CiAgICAgICAgICAgICAgICA8RGVmaW5lZFNvcnRJdGVtIHZhcmlhYmxlPSJiaTY2NTMiIHNvcnREaXJlY3Rpb249ImFzY2VuZGluZyIvPgogICAgICAgICAgICA8L0RlZmluZWRSb3dTb3J0SXRlbXM+CiAgICAgICAgICAgIDxEYXRhIGZvcm1hdD0iQ1NWIiByb3dDb3VudD0iMyIgYXZhaWxhYmxlUm93Q291bnQ9IjMiIHNpemU9Ijc0IiBkYXRhTGF5b3V0PSJtaW5pbWFsIiBncmFuZFRvdGFsPSJmYWxzZSIgaXNJbmRleGVkPSJ0cnVlIiBjb250ZW50S2V5PSIzNkRLVllPQTZLTlRURk5BVDJZTDVBTTNVRlBIV01BQyI+CiAgICAgICAgICAgICAgICA8IVtDREFUQVswLC0xMDAsNC4yOTEwMDY5MTgzNzYwMzdFOQowLDEsNjk0MjM2NC4zMTAwMDAwMDA1CjAsMiw0LjI4NDA2NDU1NDA2NjAzN0U5Cl1dPgogICAgICAgICAgICA8L0RhdGE+CiAgICAgICAgICAgIDxTdHJpbmdUYWJsZSBmb3JtYXQ9IkNTViIgcm93Q291bnQ9IjMiIHNpemU9IjIwIiBjb250ZW50S2V5PSI3V0Y1WkZSRVVTVU1BSldJS0Q1UUZZSUJJRU9JVERZNyI+CiAgICAgICAgICAgICAgICA8IVtDREFUQVsiQVNTRVQiCiJDSEYiCiJFVVIiCl1dPgogICAgICAgICAgICA8L1N0cmluZ1RhYmxlPgogICAgICAgIDwvUmVzdWx0PgogICAgICAgIDxSZXN1bHQgcmVmPSJkZDY2Nj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OC4xNThaIj4KICAgICAgICAgICAgPFZhcmlhYmxlcz4KICAgICAgICAgICAgICAgIDxTdHJpbmdWYXJpYWJsZSB2YXJuYW1lPSJiaTY2NjIiIGxhYmVsPSJBc3NldCAvIEJvbmQiIHJlZj0iYmk2NjYyIiBjb2x1bW49ImMwIi8+CiAgICAgICAgICAgICAgICA8U3RyaW5nVmFyaWFibGUgdmFybmFtZT0iYmk2NjYzIiBsYWJlbD0iSW50ZXJlc3QgUmF0ZSBCZWhhdmlvciIgcmVmPSJiaTY2NjMiIGNvbHVtbj0iYzEiLz4KICAgICAgICAgICAgICAgIDxOdW1lcmljVmFyaWFibGUgdmFybmFtZT0iYmk2NjY1IiBsYWJlbD0iQmFsYW5jZSIgcmVmPSJiaTY2NjUiIGNvbHVtbj0iYzIiIGZvcm1hdD0iQ09NTUEzMi4yIiB1c2FnZT0icXVhbnRpdGF0aXZlIiBkZWZpbmVkQWdncmVnYXRpb249InN1bSIvPgogICAgICAgICAgICA8L1ZhcmlhYmxlcz4KICAgICAgICAgICAgPENvbHVtbnM+CiAgICAgICAgICAgICAgICA8U3RyaW5nQ29sdW1uIGNvbG5hbWU9ImMwIiBlbmNvZGluZz0idGV4dCIgbWF4TGVuZ3RoPSIwIi8+CiAgICAgICAgICAgICAgICA8U3RyaW5nQ29sdW1uIGNvbG5hbWU9ImMxIiBlbmNvZGluZz0idGV4dCIgbWF4TGVuZ3RoPSIwIi8+CiAgICAgICAgICAgICAgICA8TnVtZXJpY0NvbHVtbiBjb2xuYW1lPSJjMiIgZW5jb2Rpbmc9InRleHQiIGRhdGFUeXBlPSJkb3VibGUiLz4KICAgICAgICAgICAgPC9Db2x1bW5zPgogICAgICAgICAgICA8RGF0YSBmb3JtYXQ9IkNTViIgcm93Q291bnQ9IjEiIGF2YWlsYWJsZVJvd0NvdW50PSIxIiBzaXplPSI0IiBkYXRhTGF5b3V0PSJtaW5pbWFsIiBncmFuZFRvdGFsPSJ0cnVlIiBpc0luZGV4ZWQ9ImZhbHNlIiBjb250ZW50S2V5PSJZREk1T0gyRVpaQkxaWk5FVU1WR0E1STJWVk9SQkhWRyI+CiAgICAgICAgICAgICAgICA8IVtDREFUQVssLC4KXV0+CiAgICAgICAgICAgIDwvRGF0YT4KICAgICAgICA8L1Jlc3VsdD4KICAgICAgICA8UmVzdWx0IHJlZj0iZGQ2Njc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kuOTk4WiI+CiAgICAgICAgICAgIDxWYXJpYWJsZXM+CiAgICAgICAgICAgICAgICA8TnVtZXJpY1ZhcmlhYmxlIHZhcm5hbWU9ImJpNjY3MiIgbGFiZWw9IkpvaW5lZCBDdXQgT2ZmIERhdGUiIHJlZj0iYmk2NjcyIiBjb2x1bW49ImMwIiBmb3JtYXQ9IkRBVEU5IiB1c2FnZT0iY2F0ZWdvcmljYWwiLz4KICAgICAgICAgICAgICAgIDxTdHJpbmdWYXJpYWJsZSB2YXJuYW1lPSJiaTY2NzQiIGxhYmVsPSJFVSIgcmVmPSJiaTY2NzQiIGNvbHVtbj0iYzEiLz4KICAgICAgICAgICAgICAgIDxTdHJpbmdWYXJpYWJsZSB2YXJuYW1lPSJiaTY2NzUiIGxhYmVsPSJTdWJzdGl0dXRlIEFzc2V0cyAtIENvdW50cnkiIHJlZj0iYmk2Njc1IiBjb2x1bW49ImMyIiBzb3J0T249ImN1c3RvbSIgY3VzdG9tU29ydD0iY3M0NTA1Ii8+CiAgICAgICAgICAgICAgICA8TnVtZXJpY1ZhcmlhYmxlIHZhcm5hbWU9ImJpNjY3MyIgbGFiZWw9Ik5vbWluYWwgKG1uKSIgcmVmPSJiaTY2NzMiIGNvbHVtbj0iYzMiIGZvcm1hdD0iQ09NTUExMi4iIHVzYWdlPSJxdWFudGl0YXRpdmUiIGRlZmluZWRBZ2dyZWdhdGlvbj0ic3Vt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EiLz4KICAgICAgICAgICAgICAgIDxOdW1lcmljQ29sdW1uIGNvbG5hbWU9ImMzIiBlbmNvZGluZz0idGV4dCIgZGF0YVR5cGU9ImRvdWJsZSIvPgogICAgICAgICAgICA8L0NvbHVtbnM+CiAgICAgICAgICAgIDxEZWZpbmVkQ29sdW1uU29ydEl0ZW1zPgogICAgICAgICAgICAgICAgPERlZmluZWRTb3J0SXRlbSB2YXJpYWJsZT0iYmk2NjcyIiBzb3J0RGlyZWN0aW9uPSJkZXNjZW5kaW5nIi8+CiAgICAgICAgICAgIDwvRGVmaW5lZENvbHVtblNvcnRJdGVtcz4KICAgICAgICAgICAgPERlZmluZWRSb3dTb3J0SXRlbXM+CiAgICAgICAgICAgICAgICA8RGVmaW5lZFNvcnRJdGVtIHZhcmlhYmxlPSJiaTY2NzQiIHNvcnREaXJlY3Rpb249ImFzY2VuZGluZyIvPgogICAgICAgICAgICAgICAgPERlZmluZWRTb3J0SXRlbSB2YXJpYWJsZT0iYmk2Njc1IiBzb3J0RGlyZWN0aW9uPSJhc2NlbmRpbmciIHNvcnRPbj0iY3VzdG9tIi8+CiAgICAgICAgICAgIDwvRGVmaW5lZFJvd1NvcnRJdGVtcz4KICAgICAgICAgICAgPERhdGEgZm9ybWF0PSJDU1YiIHJvd0NvdW50PSIzIiBhdmFpbGFibGVSb3dDb3VudD0iMyIgc2l6ZT0iNjAiIGRhdGFMYXlvdXQ9Im1pbmltYWwiIGdyYW5kVG90YWw9ImZhbHNlIiBpc0luZGV4ZWQ9InRydWUiIGNvbnRlbnRLZXk9IkJSQjJTQzVJUVNBRU9FWUI0WjVJS1BESE1NUzZXUk80Ij4KICAgICAgICAgICAgICAgIDwhW0NEQVRBWzIyNTY3LjAsLTEwMCwtMTAwLDkyLjQKMjI1NjcuMCwxLC0xMDAsOTIuNAoyMjU2Ny4wLDEsMCw5Mi40Cl1dPgogICAgICAgICAgICA8L0RhdGE+CiAgICAgICAgICAgIDxTdHJpbmdUYWJsZSBmb3JtYXQ9IkNTViIgcm93Q291bnQ9IjIiIHNpemU9IjM2IiBjb250ZW50S2V5PSI3SUlZU1pGWVM2RVlXRFRUMkJESVpPRjIzVkE2N01WNSI+CiAgICAgICAgICAgICAgICA8IVtDREFUQVsiRG9tZXN0aWMgKENvdW50cnkgb2YgSXNzdWVyKSIKIkVVIgpdXT4KICAgICAgICAgICAgPC9TdHJpbmdUYWJsZT4KICAgICAgICA8L1Jlc3VsdD4KICAgICAgICA8UmVzdWx0IHJlZj0iZGQ2Njg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2Njg2IiBsYWJlbD0iQ0MgZWxpZ2liaWxpdHkiIHJlZj0iYmk2Njg2IiBjb2x1bW49ImMwIi8+CiAgICAgICAgICAgICAgICA8TnVtZXJpY1ZhcmlhYmxlIHZhcm5hbWU9ImJpNjY4OCIgbGFiZWw9Ik5vbWluYWwgKG1uKSIgcmVmPSJiaTY2ODgiIGNvbHVtbj0iYzEiIGZvcm1hdD0iQ09NTUExMi4iIHVzYWdlPSJxdWFudGl0YXRpdmU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2Njg2IiBzb3J0RGlyZWN0aW9uPSJhc2NlbmRpbmciLz4KICAgICAgICAgICAgPC9EZWZpbmVkU29ydEl0ZW1zPgogICAgICAgICAgICA8RGF0YSBmb3JtYXQ9IkNTViIgcm93Q291bnQ9IjEiIGF2YWlsYWJsZVJvd0NvdW50PSIxIiBzaXplPSIyMyIgZGF0YUxheW91dD0ibWluaW1hbCIgZ3JhbmRUb3RhbD0iZmFsc2UiIGlzSW5kZXhlZD0iZmFsc2UiIGNvbnRlbnRLZXk9IkI2TUhUV1ZVRFJLQkVIV0NaV1JNU1lFSkVNVFZFVjQ3Ij4KICAgICAgICAgICAgICAgIDwhW0NEQVRBWyJZIiwxNzU2LjcyMjA4MzIwMjA2MTkKXV0+CiAgICAgICAgICAgIDwvRGF0YT4KICAgICAgICA8L1Jlc3VsdD4KICAgICAgICA8UmVzdWx0IHJlZj0iZGQzN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zNTkyIiBsYWJlbD0iUmVmaW5hbmNpbmcgTWFya2VyIiByZWY9ImJpMzU5M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OTI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MzUw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M1MTgiIGxhYmVsPSJDdXQgT2ZmIERhdGUiIHJlZj0iYmkzNTE4IiBjb2x1bW49ImMwIiBmb3JtYXQ9IkRETU1ZWTgiIHVzYWdlPSJjYXRlZ29yaWNhbCIvPgogICAgICAgICAgICAgICAgPE51bWVyaWNWYXJpYWJsZSB2YXJuYW1lPSJiaTM1MTQiIGxhYmVsPSJOTy4gT0YgTE9BTlMiIHJlZj0iYmkzNTE0IiBjb2x1bW49ImMxIiBmb3JtYXQ9IkNPTU1BMTIuIiB1c2FnZT0icXVhbnRpdGF0aXZlIi8+CiAgICAgICAgICAgICAgICA8TnVtZXJpY1ZhcmlhYmxlIHZhcm5hbWU9ImJpMzUyMiIgbGFiZWw9Ik5PLiBPRiBCT1JST1dFUlM6IiByZWY9ImJpMzUyMiIgY29sdW1uPSJjMiIgZm9ybWF0PSJDT01NQTEyLiIgdXNhZ2U9InF1YW50aXRhdGl2ZSIvPgogICAgICAgICAgICAgICAgPE51bWVyaWNWYXJpYWJsZSB2YXJuYW1lPSJiaTM2ODkiIGxhYmVsPSJOTy4gT0YgR1VBUkFOVE9SUyIgcmVmPSJiaTM2ODkiIGNvbHVtbj0iYzMiIGZvcm1hdD0iQ09NTUExMi4iIHVzYWdlPSJxdWFudGl0YXRpdmUiLz4KICAgICAgICAgICAgPC9WYXJpYWJsZXM+CiAgICAgICAgICAgIDxDb2x1bW5zPgogICAgICAgICAgICAgICAgPE51bWVyaWNDb2x1bW4gY29sbmFtZT0iYzAiIGVuY29kaW5nPSJ0ZXh0IiBkYXRhVHlwZT0iZGF0ZSIvPgogICAgICAgICAgICAgICAgPE51bWVyaWNDb2x1bW4gY29sbmFtZT0iYzEiIGVuY29kaW5nPSJ0ZXh0IiBkYXRhVHlwZT0iZG91YmxlIi8+CiAgICAgICAgICAgICAgICA8TnVtZXJpY0NvbHVtbiBjb2xuYW1lPSJjMiIgZW5jb2Rpbmc9InRleHQiIGRhdGFUeXBlPSJkb3VibGUiLz4KICAgICAgICAgICAgICAgIDxOdW1lcmljQ29sdW1uIGNvbG5hbWU9ImMzIiBlbmNvZGluZz0idGV4dCIgZGF0YVR5cGU9ImRvdWJsZSIvPgogICAgICAgICAgICA8L0NvbHVtbnM+CiAgICAgICAgICAgIDxEZWZpbmVkUm93U29ydEl0ZW1zPgogICAgICAgICAgICAgICAgPERlZmluZWRTb3J0SXRlbSB2YXJpYWJsZT0iYmkzNTE4IiBzb3J0RGlyZWN0aW9uPSJkZXNjZW5kaW5nIi8+CiAgICAgICAgICAgIDwvRGVmaW5lZFJvd1NvcnRJdGVtcz4KICAgICAgICAgICAgPERhdGEgZm9ybWF0PSJDU1YiIHJvd0NvdW50PSIxIiBhdmFpbGFibGVSb3dDb3VudD0iMSIgc2l6ZT0iMjgiIGRhdGFMYXlvdXQ9Im1pbmltYWwiIGdyYW5kVG90YWw9ImZhbHNlIiBpc0luZGV4ZWQ9ImZhbHNlIiBjb250ZW50S2V5PSJIM0xORk80Q1RMUVJSUEFEMlQ0UkEyT0xCMlgzQVQ2NSI+CiAgICAgICAgICAgICAgICA8IVtDREFUQVsyMjU2Ny4wLDk5ODcuMCw1NTk4LjAsMjA5LjAKXV0+CiAgICAgICAgICAgIDwvRGF0YT4KICAgICAgICA8L1Jlc3VsdD4KICAgICAgICA8UmVzdWx0IHJlZj0iZGQzNzE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zcxNSIgbGFiZWw9IkN1dCBPZmYgRGF0ZSIgcmVmPSJiaTM3MTUiIGNvbHVtbj0iYzAiIGZvcm1hdD0iRERNTVlZOCIgdXNhZ2U9ImNhdGVnb3JpY2FsIi8+CiAgICAgICAgICAgICAgICA8U3RyaW5nVmFyaWFibGUgdmFybmFtZT0iYmkzNzE2IiBsYWJlbD0iTG9hbiBCdWNrZXRzIiByZWY9ImJpMzcxNiIgY29sdW1uPSJjMSIgc29ydE9uPSJjdXN0b20iIGN1c3RvbVNvcnQ9ImNzMTUxNiIvPgogICAgICAgICAgICAgICAgPE51bWVyaWNWYXJpYWJsZSB2YXJuYW1lPSJiaTM3MTAiIGxhYmVsPSJBdmVyYWdlIE5vbWluYWwgKDAwMHMpIiByZWY9ImJpMzcxMCIgY29sdW1uPSJjMiIgZm9ybWF0PSJDT01NQTEyLiIgdXNhZ2U9InF1YW50aXRhdGl2ZSIgZGVmaW5lZEFnZ3JlZ2F0aW9uPSJhdmVyYWdlIi8+CiAgICAgICAgICAgICAgICA8TnVtZXJpY1ZhcmlhYmxlIHZhcm5hbWU9ImJpMzcxMSIgbGFiZWw9Ik5vbWluYWwgKG1uKSIgcmVmPSJiaTM3MTEiIGNvbHVtbj0iYzMiIGZvcm1hdD0iQ09NTUExMi4iIHVzYWdlPSJxdWFudGl0YXRpdmUiIGRlZmluZWRBZ2dyZWdhdGlvbj0ic3VtIi8+CiAgICAgICAgICAgICAgICA8TnVtZXJpY1ZhcmlhYmxlIHZhcm5hbWU9ImJpMzc0MSIgbGFiZWw9Ik5PLiBPRiBMT0FOUyIgcmVmPSJiaTM3NDEiIGNvbHVtbj0iYzQiIGZvcm1hdD0iQ09NTUExMi4iIHVzYWdlPSJxdWFudGl0YXRpdmUiLz4KICAgICAgICAgICAgICAgIDxOdW1lcmljVmFyaWFibGUgdmFybmFtZT0iYmkzNzEzIiBsYWJlbD0iJSBvZiBUb3RhbCBBc3NldHMiIHJlZj0iYmkzNzEzIiBjb2x1bW49ImM1IiBmb3JtYXQ9IlBFUkNFTlQxMi4yIiB1c2FnZT0icXVhbnRpdGF0aXZlIi8+CiAgICAgICAgICAgICAgICA8TnVtZXJpY1ZhcmlhYmxlIHZhcm5hbWU9ImJpMzcxNCIgbGFiZWw9IiUgTnVtYmVyIG9mIExvYW5zIiByZWY9ImJpMzcx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E1IiBzb3J0RGlyZWN0aW9uPSJkZXNjZW5kaW5nIi8+CiAgICAgICAgICAgICAgICA8RGVmaW5lZFNvcnRJdGVtIHZhcmlhYmxlPSJiaTM3MTYiIHNvcnREaXJlY3Rpb249ImFzY2VuZGluZyIgc29ydE9uPSJjdXN0b20iLz4KICAgICAgICAgICAgPC9EZWZpbmVkUm93U29ydEl0ZW1zPgogICAgICAgICAgICA8RGF0YSBmb3JtYXQ9IkNTViIgcm93Q291bnQ9IjciIGF2YWlsYWJsZVJvd0NvdW50PSI3IiBzaXplPSI2MjMiIGRhdGFMYXlvdXQ9Im1pbmltYWwiIGdyYW5kVG90YWw9ImZhbHNlIiBpc0luZGV4ZWQ9InRydWUiIGNvbnRlbnRLZXk9IjVMSVZaUlZPVUxDRTdXNjNKWE42VDNSVzdOR1E1U0VKIj4KICAgICAgICAgICAgICAgIDwhW0NEQVRBWzIyNTY3LjAsLTEwMCw0MjAuNDA3MjIxMjI1MTk5MjQsNDE5OC42MDY5MTgzNzYwNjYsOTk4Ny4wLDEuMCwxLjAKMjI1NjcuMCwwLDQwLjExMDQxNzY4NjYxODIzLDIwNS42MDYwMDEwNjE2MDU1Myw1MTI2LjAsMC4wNDg5NzAwNTI0NjIzMzY2NSwwLjUxMzI2NzI0NzQyMTY0ODEKMjI1NjcuMCwyLDE4MS4yMTcwNjkzMzMzMTIwOCw0NjAuMjkxMzU2MTA2NjEzNjUsMjU0MC4wLDAuMTA5NjI5NTQyNjIwOTIzNjEsMC4yNTQzMzA2Mjk4MTg3NjQ0CjIyNTY3LjAsMyw0MDQuODE1NzkxNTE1NTI0ODQsNDIwLjYwMzYwNzM4NDYzMDUsMTAzOS4wLDAuMTAwMTc2OTQzMzQzNzAxMDcsMC4xMDQwMzUyNDU4MTk1NjU0NAoyMjU2Ny4wLDUsNzAxLjQzMzQ1NjQ3OTE3ODcsNTA1LjAzMjA4ODY2NTAwOTEsNzIwLjAsMC4xMjAyODU2MzI0Njg4NjMwNSwwLjA3MjA5MzcyMTgzODM4OTkxCjIyNTY3LjAsMSwxOTY1LjE1OTYyODc3MzQyMiw5ODAuNjE0NjU0NzU3OTM3NCw0OTkuMCwwLjIzMzU1NzE0NzM2MzgyNTgyLDAuMDQ5OTY0OTU0NDQwNzczMDEKMjI1NjcuMCw0LDI1ODE2LjgxMjg2MzQ5NjI3LDE2MjYuNDU5MjEwNDAwMjY1Miw2My4wLDAuMzg3MzgwNjgxNzQwMzQ4OCwwLjAwNjMwODIwMDY2MDg1OTExNjUKXV0+CiAgICAgICAgICAgIDwvRGF0YT4KICAgICAgICAgICAgPFN0cmluZ1RhYmxlIGZvcm1hdD0iQ1NWIiByb3dDb3VudD0iNiIgc2l6ZT0iMTI4IiBjb250ZW50S2V5PSJQTFkyQzRXVDNLSlFQUkRGQzIyWE5WVkw0QVVWSEtXTSI+CiAgICAgICAgICAgICAgICA8IVtDREFUQVsiPjAgLSA8PTEwMCwwMDAiCiI+MSwwMDAsMDAwIC0gPD01LDAwMCwwMDAiCiI+MTAwLDAwMCAtIDw9MzAwLDAwMCIKIj4zMDAsMDAwIC0gPD01MDAsMDAwIgoiPjUsMDAwLDAwMCIKIj41MDAsMDAwIC0gPD0xLDAwMCwwMDAiCl1dPgogICAgICAgICAgICA8L1N0cmluZ1RhYmxlPgogICAgICAgIDwvUmVzdWx0PgogICAgICAgIDxSZXN1bHQgcmVmPSJkZDQ5OT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0OTg2IiBsYWJlbD0iQ3V0IE9mZiBEYXRlIiByZWY9ImJpNDk4NiIgY29sdW1uPSJjMCIgZm9ybWF0PSJERE1NWVk4IiB1c2FnZT0iY2F0ZWdvcmljYWwiLz4KICAgICAgICAgICAgICAgIDxTdHJpbmdWYXJpYWJsZSB2YXJuYW1lPSJiaTUwMTEiIGxhYmVsPSJBVFQgUHVibGljIEFzc2V0IFpvbmUiIHJlZj0iYmk1MDExIiBjb2x1bW49ImMxIi8+CiAgICAgICAgICAgICAgICA8U3RyaW5nVmFyaWFibGUgdmFybmFtZT0iYmk1MDE1IiBsYWJlbD0iQVRUIFB1YmxpYyBBc3NldCBDb3VudHJ5IE5hbWVzIiByZWY9ImJpNTAxNSIgY29sdW1uPSJjMiIvPgogICAgICAgICAgICAgICAgPE51bWVyaWNWYXJpYWJsZSB2YXJuYW1lPSJiaTQ5ODUiIGxhYmVsPSIlIG9mIFRPVEFMIEJhbGFuY2UiIHJlZj0iYmk0OTg1IiBjb2x1bW49ImMz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EiLz4KICAgICAgICAgICAgICAgIDxOdW1lcmljQ29sdW1uIGNvbG5hbWU9ImMzIiBlbmNvZGluZz0idGV4dCIgZGF0YVR5cGU9ImRvdWJsZSIvPgogICAgICAgICAgICA8L0NvbHVtbnM+CiAgICAgICAgICAgIDxEZWZpbmVkUm93U29ydEl0ZW1zPgogICAgICAgICAgICAgICAgPERlZmluZWRTb3J0SXRlbSB2YXJpYWJsZT0iYmk0OTg2IiBzb3J0RGlyZWN0aW9uPSJkZXNjZW5kaW5nIi8+CiAgICAgICAgICAgICAgICA8RGVmaW5lZFNvcnRJdGVtIHZhcmlhYmxlPSJiaTUwMTEiIHNvcnREaXJlY3Rpb249ImFzY2VuZGluZyIvPgogICAgICAgICAgICAgICAgPERlZmluZWRTb3J0SXRlbSB2YXJpYWJsZT0iYmk1MDE1IiBzb3J0RGlyZWN0aW9uPSJhc2NlbmRpbmciLz4KICAgICAgICAgICAgPC9EZWZpbmVkUm93U29ydEl0ZW1zPgogICAgICAgICAgICA8RGF0YSBmb3JtYXQ9IkNTViIgcm93Q291bnQ9IjUiIGF2YWlsYWJsZVJvd0NvdW50PSI1IiBzaXplPSIxMzgiIGRhdGFMYXlvdXQ9Im1pbmltYWwiIGdyYW5kVG90YWw9ImZhbHNlIiBpc0luZGV4ZWQ9InRydWUiIGNvbnRlbnRLZXk9Ikk3VkdYUzNVNVRJWFBIMk1NQkpUM0U0MkZBUlJNNU5QIj4KICAgICAgICAgICAgICAgIDwhW0NEQVRBWzIyNTY3LjAsLTEwMCwtMTAwLDEuMAoyMjU2Ny4wLDIsLTEwMCwxLjAKMjI1NjcuMCwyLDAsMC45OTE4NDQ0MTk4NDMxMzExCjIyNTY3LjAsMiwxLDAuMDAyMzU4MTc4MzEwNjgzNDg3CjIyNTY3LjAsMiwzLDAuMDA1Nzk3NDAxODQ2MTg1Mzk1Cl1dPgogICAgICAgICAgICA8L0RhdGE+CiAgICAgICAgICAgIDxTdHJpbmdUYWJsZSBmb3JtYXQ9IkNTViIgcm93Q291bnQ9IjQiIHNpemU9IjQ3IiBjb250ZW50S2V5PSJaVjNMVlIzT1JQNFdaNU5TR01JSlFRNlVHWVc0TEZGVSI+CiAgICAgICAgICAgICAgICA8IVtDREFUQVsiQXVzdHJpYSIKIkRlbm1hcmsiCiJFdXJvcGVhbiBVbmlvbiIKIkh1bmdhcnkiCl1dPgogICAgICAgICAgICA8L1N0cmluZ1RhYmxlPgogICAgICAgIDwvUmVzdWx0PgogICAgICAgIDxSZXN1bHQgcmVmPSJkZDU4MjY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1OTE3IiBsYWJlbD0iQ3V0IE9mZiBEYXRlIiByZWY9ImJpNTkxNyIgY29sdW1uPSJjMCIgZm9ybWF0PSJERE1NWVk4IiB1c2FnZT0iY2F0ZWdvcmljYWwiLz4KICAgICAgICAgICAgICAgIDxTdHJpbmdWYXJpYWJsZSB2YXJuYW1lPSJiaTU5MDEiIGxhYmVsPSJNYWluIEN1c3RvbWVyIFJlZ2lvbiIgcmVmPSJiaTU5MDEiIGNvbHVtbj0iYzEiIHNvcnRPbj0iY3VzdG9tIiBjdXN0b21Tb3J0PSJjczU5MjUiLz4KICAgICAgICAgICAgICAgIDxOdW1lcmljVmFyaWFibGUgdmFybmFtZT0iYmk1OTEzIiBsYWJlbD0iJSBvZiBUT1RBTCBCYWxhbmNlIiByZWY9ImJpNTkxMyIgY29sdW1uPSJjM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TkxNyIgc29ydERpcmVjdGlvbj0iZGVzY2VuZGluZyIvPgogICAgICAgICAgICAgICAgPERlZmluZWRTb3J0SXRlbSB2YXJpYWJsZT0iYmk1OTAxIiBzb3J0RGlyZWN0aW9uPSJhc2NlbmRpbmciIHNvcnRPbj0iY3VzdG9tIi8+CiAgICAgICAgICAgIDwvRGVmaW5lZFJvd1NvcnRJdGVtcz4KICAgICAgICAgICAgPERhdGEgZm9ybWF0PSJDU1YiIHJvd0NvdW50PSIxMCIgYXZhaWxhYmxlUm93Q291bnQ9IjEwIiBzaXplPSIyODYiIGRhdGFMYXlvdXQ9Im1pbmltYWwiIGdyYW5kVG90YWw9ImZhbHNlIiBpc0luZGV4ZWQ9InRydWUiIGNvbnRlbnRLZXk9IkxMWEgyVFdXUlNBSFNRTjZGMkVPWDRYTEpWNDIzNUVZIj4KICAgICAgICAgICAgICAgIDwhW0NEQVRBWzIyNTY3LjAsLTEwMCwxLjAKMjI1NjcuMCw3LDAuMjA0NDI2NTMwMjUyNjI3MjUKMjI1NjcuMCwyLDAuMjkxOTkxNDMyMzcxMDY4CjIyNTY3LjAsNiwwLjExNzgzNzQxNjEwMDMwMTM5CjIyNTY3LjAsMywwLjA4OTMzNjYxNDc5NjMwNDAzCjIyNTY3LjAsNSwwLjEzOTk2NTIxNjg0NTIyOTUKMjI1NjcuMCw0LDAuMDk1ODk5NjMxNzczMDQwMjcKMjI1NjcuMCwxLDAuMDE2MjQzNDA3OTQ1NDIwMDgKMjI1NjcuMCwwLDAuMDA5OTYwOTEwMDcyMzc3ODA1CjIyNTY3LjAsOCwwLjAzNDMzODgzOTg0MzYzODE3NgpdXT4KICAgICAgICAgICAgPC9EYXRhPgogICAgICAgICAgICA8U3RyaW5nVGFibGUgZm9ybWF0PSJDU1YiIHJvd0NvdW50PSI5IiBzaXplPSIxMDciIGNvbnRlbnRLZXk9IkUyTE43Sks0U1VBRDVEQVFFWE9LQzJPQUhJRFRLQlczIj4KICAgICAgICAgICAgICAgIDwhW0NEQVRBWyJCdXJnZW5sYW5kIgoiQ2FyaW50aGlhIgoiTG93ZXIgQXVzdHJpYSIKIlNhbHpidXJnIgoiU3R5cmlhIgoiVHlyb2wiCiJVcHBlciBBdXN0cmlhIgoiVmllbm5hIgoiVm9yYXJsYmVyZyIKXV0+CiAgICAgICAgICAgIDwvU3RyaW5nVGFibGU+CiAgICAgICAgPC9SZXN1bHQ+CiAgICAgICAgPFJlc3VsdCByZWY9ImRkNDk0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Q5NDQiIGxhYmVsPSJDdXQgT2ZmIERhdGUiIHJlZj0iYmk0OTQ0IiBjb2x1bW49ImMwIiBmb3JtYXQ9IkRETU1ZWTgiIHVzYWdlPSJjYXRlZ29yaWNhbCIvPgogICAgICAgICAgICAgICAgPFN0cmluZ1ZhcmlhYmxlIHZhcm5hbWU9ImJpNDk0NSIgbGFiZWw9IkludGVyZXN0IFJhdGUgVHlwZSIgcmVmPSJiaTQ5NDUiIGNvbHVtbj0iYzEiIHNvcnRPbj0iY3VzdG9tIiBjdXN0b21Tb3J0PSJjczYxMTkiLz4KICAgICAgICAgICAgICAgIDxOdW1lcmljVmFyaWFibGUgdmFybmFtZT0iYmk0OTQzIiBsYWJlbD0iJSBvZiBUT1RBTCBCYWxhbmNlIiByZWY9ImJpNDk0MyIgY29sdW1uPSJjM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Dk0NCIgc29ydERpcmVjdGlvbj0iZGVzY2VuZGluZyIvPgogICAgICAgICAgICAgICAgPERlZmluZWRTb3J0SXRlbSB2YXJpYWJsZT0iYmk0OTQ1IiBzb3J0RGlyZWN0aW9uPSJhc2NlbmRpbmciIHNvcnRPbj0iY3VzdG9tIi8+CiAgICAgICAgICAgIDwvRGVmaW5lZFJvd1NvcnRJdGVtcz4KICAgICAgICAgICAgPERhdGEgZm9ybWF0PSJDU1YiIHJvd0NvdW50PSIzIiBhdmFpbGFibGVSb3dDb3VudD0iMyIgc2l6ZT0iNzUiIGRhdGFMYXlvdXQ9Im1pbmltYWwiIGdyYW5kVG90YWw9ImZhbHNlIiBpc0luZGV4ZWQ9InRydWUiIGNvbnRlbnRLZXk9IlRSRVNYN0ZIMzVGWEpSVlBERUxDVFpUVE5VMlBFS080Ij4KICAgICAgICAgICAgICAgIDwhW0NEQVRBWzIyNTY3LjAsLTEwMCwxLjAKMjI1NjcuMCwwLDAuNDUyMzM1Mzc2MzIwNzA1MQoyMjU2Ny4wLDEsMC41NDc2NjQ2MjM2NzkzMDIyCl1dPgogICAgICAgICAgICA8L0RhdGE+CiAgICAgICAgICAgIDxTdHJpbmdUYWJsZSBmb3JtYXQ9IkNTViIgcm93Q291bnQ9IjIiIHNpemU9IjI5IiBjb250ZW50S2V5PSJFQ1FVVTZSNzVQQTRQQUtSUVAzWE5PVEJRT1RGVlRVSiI+CiAgICAgICAgICAgICAgICA8IVtDREFUQVsiRml4ZWQgcmF0ZSIKIkZsb2F0aW5nIHJhdGUiCl1dPgogICAgICAgICAgICA8L1N0cmluZ1RhYmxlPgogICAgICAgIDwvUmVzdWx0PgogICAgICAgIDxSZXN1bHQgcmVmPSJkZDQ5Njc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0OTYzIiBsYWJlbD0iQ3V0IE9mZiBEYXRlIiByZWY9ImJpNDk2MyIgY29sdW1uPSJjMCIgZm9ybWF0PSJERE1NWVk4IiB1c2FnZT0iY2F0ZWdvcmljYWwiLz4KICAgICAgICAgICAgICAgIDxTdHJpbmdWYXJpYWJsZSB2YXJuYW1lPSJiaTQ5NjQiIGxhYmVsPSJBVFQgUmVkdWN0aW9uIFR5cGUiIHJlZj0iYmk0OTY0IiBjb2x1bW49ImMxIiBzb3J0T249ImN1c3RvbSIgY3VzdG9tU29ydD0iY3MxMzg1Ii8+CiAgICAgICAgICAgICAgICA8TnVtZXJpY1ZhcmlhYmxlIHZhcm5hbWU9ImJpNDk2MiIgbGFiZWw9IiUgb2YgVE9UQUwgQmFsYW5jZSIgcmVmPSJiaTQ5NjIiIGNvbHVtbj0iYzI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Sb3dTb3J0SXRlbXM+CiAgICAgICAgICAgICAgICA8RGVmaW5lZFNvcnRJdGVtIHZhcmlhYmxlPSJiaTQ5NjMiIHNvcnREaXJlY3Rpb249ImRlc2NlbmRpbmciLz4KICAgICAgICAgICAgICAgIDxEZWZpbmVkU29ydEl0ZW0gdmFyaWFibGU9ImJpNDk2NCIgc29ydERpcmVjdGlvbj0iYXNjZW5kaW5nIiBzb3J0T249ImN1c3RvbSIvPgogICAgICAgICAgICA8L0RlZmluZWRSb3dTb3J0SXRlbXM+CiAgICAgICAgICAgIDxEYXRhIGZvcm1hdD0iQ1NWIiByb3dDb3VudD0iMyIgYXZhaWxhYmxlUm93Q291bnQ9IjMiIHNpemU9Ijc2IiBkYXRhTGF5b3V0PSJtaW5pbWFsIiBncmFuZFRvdGFsPSJmYWxzZSIgaXNJbmRleGVkPSJ0cnVlIiBjb250ZW50S2V5PSJOUkxaN0o3MlU1VjRNSjNKS0dERzVFQjdJMzVGNjRHWCI+CiAgICAgICAgICAgICAgICA8IVtDREFUQVsyMjU2Ny4wLC0xMDAsMS4wCjIyNTY3LjAsMSwwLjIxNTMxNzQ5MjQ4NjIxNDQ2CjIyNTY3LjAsMCwwLjc4NDY4MjUwNzUxMzc4NjMKXV0+CiAgICAgICAgICAgIDwvRGF0YT4KICAgICAgICAgICAgPFN0cmluZ1RhYmxlIGZvcm1hdD0iQ1NWIiByb3dDb3VudD0iMiIgc2l6ZT0iMzgiIGNvbnRlbnRLZXk9IlVZM05SRUtKUUFXSEJMSTNCUFRaU1VCUVo3VVFCVTNaIj4KICAgICAgICAgICAgICAgIDwhW0NEQVRBWyJBbW9ydGlzaW5nIgoiQnVsbGV0IC8gaW50ZXJlc3Qgb25seSIKXV0+CiAgICAgICAgICAgIDwvU3RyaW5nVGFibGU+CiAgICAgICAgPC9SZXN1bHQ+CiAgICAgICAgPFJlc3VsdCByZWY9ImRkMzky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M5MTciIGxhYmVsPSJDdXQgT2ZmIERhdGUiIHJlZj0iYmkzOTE3IiBjb2x1bW49ImMwIiBmb3JtYXQ9IkRETU1ZWTgiIHVzYWdlPSJjYXRlZ29yaWNhbCIvPgogICAgICAgICAgICAgICAgPFN0cmluZ1ZhcmlhYmxlIHZhcm5hbWU9ImJpMzk1NSIgbGFiZWw9IlR5cGUgb2YgRXhwb3N1cmUgZ3JvdXBlZCIgcmVmPSJiaTM5NTUiIGNvbHVtbj0iYzEiIHNvcnRPbj0iY3VzdG9tIiBjdXN0b21Tb3J0PSJjczUyMTIiLz4KICAgICAgICAgICAgICAgIDxOdW1lcmljVmFyaWFibGUgdmFybmFtZT0iYmkzOTEyIiBsYWJlbD0iQXZlcmFnZSBOb21pbmFsICgwMDBzKSIgcmVmPSJiaTM5MTIiIGNvbHVtbj0iYzIiIGZvcm1hdD0iQ09NTUExMi4iIHVzYWdlPSJxdWFudGl0YXRpdmUiIGRlZmluZWRBZ2dyZWdhdGlvbj0iYXZlcmFnZSIvPgogICAgICAgICAgICAgICAgPE51bWVyaWNWYXJpYWJsZSB2YXJuYW1lPSJiaTM5MTMiIGxhYmVsPSJOb21pbmFsIChtbikiIHJlZj0iYmkzOTEzIiBjb2x1bW49ImMzIiBmb3JtYXQ9IkNPTU1BMTIuIiB1c2FnZT0icXVhbnRpdGF0aXZlIiBkZWZpbmVkQWdncmVnYXRpb249InN1bSIvPgogICAgICAgICAgICAgICAgPE51bWVyaWNWYXJpYWJsZSB2YXJuYW1lPSJiaTM5MTQiIGxhYmVsPSJOTy4gT0YgTE9BTlMiIHJlZj0iYmkzOTE0IiBjb2x1bW49ImM0IiBmb3JtYXQ9IkNPTU1BMTIuIiB1c2FnZT0icXVhbnRpdGF0aXZlIi8+CiAgICAgICAgICAgICAgICA8TnVtZXJpY1ZhcmlhYmxlIHZhcm5hbWU9ImJpMzkxNSIgbGFiZWw9IiUgb2YgVG90YWwgQXNzZXRzIiByZWY9ImJpMzkxNSIgY29sdW1uPSJjNSIgZm9ybWF0PSJQRVJDRU5UMTIuMiIgdXNhZ2U9InF1YW50aXRhdGl2ZSIvPgogICAgICAgICAgICAgICAgPE51bWVyaWNWYXJpYWJsZSB2YXJuYW1lPSJiaTM5MTYiIGxhYmVsPSIlIE51bWJlciBvZiBMb2FucyIgcmVmPSJiaTM5MTY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zkxNyIgc29ydERpcmVjdGlvbj0iZGVzY2VuZGluZyIvPgogICAgICAgICAgICAgICAgPERlZmluZWRTb3J0SXRlbSB2YXJpYWJsZT0iYmkzOTU1IiBzb3J0RGlyZWN0aW9uPSJhc2NlbmRpbmciIHNvcnRPbj0iY3VzdG9tIi8+CiAgICAgICAgICAgIDwvRGVmaW5lZFJvd1NvcnRJdGVtcz4KICAgICAgICAgICAgPERhdGEgZm9ybWF0PSJDU1YiIHJvd0NvdW50PSI1IiBhdmFpbGFibGVSb3dDb3VudD0iNSIgc2l6ZT0iNDM3IiBkYXRhTGF5b3V0PSJtaW5pbWFsIiBncmFuZFRvdGFsPSJmYWxzZSIgaXNJbmRleGVkPSJ0cnVlIiBjb250ZW50S2V5PSJWSEpYSVFGMzczWDZaRVA3TVNGVTRGRUNHTVNJQkZCNSI+CiAgICAgICAgICAgICAgICA8IVtDREFUQVsyMjU2Ny4wLC0xMDAsNDIwLjQwNzIyMTIyNTE5OTI0LDQxOTguNjA2OTE4Mzc2MDY2LDk5ODcuMCwxLjAsMS4wCjIyNTY3LjAsMywyMDkuNjgxNTY5NTk4NDg4MzIsODc1LjYzMDIzNDY0MzI4MSw0MTc2LjAsMC4yMDg1NTI1NjMxODczMDUxNywwLjQxODE0MzU4NjY2MjY2MTQ0CjIyNTY3LjAsMiwxNTEzLjYwNTE2MTU3NzUzNjQsMTQyNS44MTYwNjIyMDYwNDE4LDk0Mi4wLDAuMzM5NTkyNjUyOTczOTM0MDQsMC4wOTQzMjI2MTk0MDUyMjY3OQoyMjU2Ny4wLDAsMzY1LjU5NDEzOTk5MjcyOTU0LDE2MjEuNDEwMDEwODY3NzU5NCw0NDM1LjAsMC4zODYxNzgwOTI0OTMzMjgxLDAuNDQ0MDc3MzAwNDkwNjM3OAoyMjU2Ny4wLDEsNjM1LjM3MDA3MDY0MjgwMDEsMjc1Ljc1MDYxMDY1ODk3NDksNDM0LjAsMC4wNjU2NzY2OTEzNDU0MzA3MiwwLjA0MzQ1NjQ5MzQ0MTQ3MzkyCl1dPgogICAgICAgICAgICA8L0RhdGE+CiAgICAgICAgICAgIDxTdHJpbmdUYWJsZSBmb3JtYXQ9IkNTViIgcm93Q291bnQ9IjQiIHNpemU9IjgzIiBjb250ZW50S2V5PSJLMkFTTVBUUDVQV0xJR0dUUUIyT0lXWTNSTzRDRFQyQSI+CiAgICAgICAgICAgICAgICA8IVtDREFUQVsiTG9jYWwvbXVuaWNpcGFsIGF1dGhvcml0aWVzIgoiT3RoZXJzIgoiUmVnaW9uYWwvZmVkZXJhbCBhdXRob3JpdGllcyIKIlNvdmVyZWlnbnMiCl1dPgogICAgICAgICAgICA8L1N0cmluZ1RhYmxlPgogICAgICAgIDwvUmVzdWx0PgogICAgICAgIDxSZXN1bHQgcmVmPSJkZDM3NT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zNzUwIiBsYWJlbD0iQ3V0IE9mZiBEYXRlIiByZWY9ImJpMzc1MCIgY29sdW1uPSJjMCIgZm9ybWF0PSJERE1NWVk4IiB1c2FnZT0iY2F0ZWdvcmljYWwiLz4KICAgICAgICAgICAgICAgIDxTdHJpbmdWYXJpYWJsZSB2YXJuYW1lPSJiaTM3NjgiIGxhYmVsPSJUeXBlIG9mIEV4cG9zdXJlIiByZWY9ImJpMzc2OCIgY29sdW1uPSJjMSIgc29ydE9uPSJjdXN0b20iIGN1c3RvbVNvcnQ9ImNzNTQwNCIvPgogICAgICAgICAgICAgICAgPE51bWVyaWNWYXJpYWJsZSB2YXJuYW1lPSJiaTM3NDUiIGxhYmVsPSJBdmVyYWdlIE5vbWluYWwgKDAwMHMpIiByZWY9ImJpMzc0NSIgY29sdW1uPSJjMiIgZm9ybWF0PSJDT01NQTEyLiIgdXNhZ2U9InF1YW50aXRhdGl2ZSIgZGVmaW5lZEFnZ3JlZ2F0aW9uPSJhdmVyYWdlIi8+CiAgICAgICAgICAgICAgICA8TnVtZXJpY1ZhcmlhYmxlIHZhcm5hbWU9ImJpMzc0NiIgbGFiZWw9Ik5vbWluYWwgKG1uKSIgcmVmPSJiaTM3NDYiIGNvbHVtbj0iYzMiIGZvcm1hdD0iQ09NTUExMi4iIHVzYWdlPSJxdWFudGl0YXRpdmUiIGRlZmluZWRBZ2dyZWdhdGlvbj0ic3VtIi8+CiAgICAgICAgICAgICAgICA8TnVtZXJpY1ZhcmlhYmxlIHZhcm5hbWU9ImJpMzc0NyIgbGFiZWw9Ik5PLiBPRiBMT0FOUyIgcmVmPSJiaTM3NDciIGNvbHVtbj0iYzQiIGZvcm1hdD0iQ09NTUExMi4iIHVzYWdlPSJxdWFudGl0YXRpdmUiLz4KICAgICAgICAgICAgICAgIDxOdW1lcmljVmFyaWFibGUgdmFybmFtZT0iYmkzNzQ4IiBsYWJlbD0iJSBvZiBUb3RhbCBBc3NldHMiIHJlZj0iYmkzNzQ4IiBjb2x1bW49ImM1IiBmb3JtYXQ9IlBFUkNFTlQxMi4yIiB1c2FnZT0icXVhbnRpdGF0aXZlIi8+CiAgICAgICAgICAgICAgICA8TnVtZXJpY1ZhcmlhYmxlIHZhcm5hbWU9ImJpMzc0OSIgbGFiZWw9IiUgTnVtYmVyIG9mIExvYW5zIiByZWY9ImJpMzc0O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UwIiBzb3J0RGlyZWN0aW9uPSJkZXNjZW5kaW5nIi8+CiAgICAgICAgICAgICAgICA8RGVmaW5lZFNvcnRJdGVtIHZhcmlhYmxlPSJiaTM3NjgiIHNvcnREaXJlY3Rpb249ImFzY2VuZGluZyIgc29ydE9uPSJjdXN0b20iLz4KICAgICAgICAgICAgPC9EZWZpbmVkUm93U29ydEl0ZW1zPgogICAgICAgICAgICA8RGF0YSBmb3JtYXQ9IkNTViIgcm93Q291bnQ9IjgiIGF2YWlsYWJsZVJvd0NvdW50PSI4IiBzaXplPSI3MTEiIGRhdGFMYXlvdXQ9Im1pbmltYWwiIGdyYW5kVG90YWw9ImZhbHNlIiBpc0luZGV4ZWQ9InRydWUiIGNvbnRlbnRLZXk9IkVSUk40VFhHV1Q3UDVEU1JJWEFHMlRTQ1ZGUldJUTJGIj4KICAgICAgICAgICAgICAgIDwhW0NEQVRBWzIyNTY3LjAsLTEwMCw0MjAuNDA3MjIxMjI1MTk5MjQsNDE5OC42MDY5MTgzNzYwNjYsOTk4Ny4wLDEuMCwxLjAKMjI1NjcuMCwyLDE5MDIuNTMzNDE1Nzg5NDczLDEwOC40NDQ0MDQ2OTk5OTk5OCw1Ny4wLDAuMDI1ODI4NjYzMzY1Nzg3MDYsMC4wMDU3MDc0MTk2NDU1MzkyMDEKMjI1NjcuMCw1LDE4Ni4yNTUzNjA1MTA2MzA0NSw3NjcuMTg1ODI5OTQzMjgzNiw0MTE5LjAsMC4xODI3MjM4OTk4MjE1MTg3LDAuNDEyNDM2MTY3MDE3MTIyMjcKMjI1NjcuMCwxLDcxNjQuNTA1MDk0NTk1NzE1LDYwMS44MTg0Mjc5NDYwNDAzLDg0LjAsMC4xNDMzMzc2NDQ5OTY1MDA3LDAuMDA4NDEwOTM0MjE0NDc4ODIyCjIyNTY3LjAsNCw5NjAuMzcwMjAzMTAwMjMzMSw4MjMuOTk3NjM0MjYwMDAwMiw4NTguMCwwLjE5NjI1NTAwNzk3NzQzMywwLjA4NTkxMTY4NTE5MDc0Nzk3CjIyNTY3LjAsMCwzMzguMTcyMDI4NTk2MzYxNDMsMTM4NC40NzYyODUwNzM1MDc2LDQwOTQuMCwwLjMyOTc0NjU4MzA5MDIyOTk3LDAuNDA5OTMyOTEyNzg2NjIyNgoyMjU2Ny4wLDMsNjk0LjgyMDMxMDI0NzA3MzgsMjM2LjkzMzcyNTc5NDI1MTk4LDM0MS4wLDAuMDU2NDMxNTA5NDAzMDk4MTcsMC4wMzQxNDQzODc3MDQwMTUyMgoyMjU2Ny4wLDYsNjM1LjM3MDA3MDY0MjgwMDEsMjc1Ljc1MDYxMDY1ODk3NDksNDM0LjAsMC4wNjU2NzY2OTEzNDU0MzA3MiwwLjA0MzQ1NjQ5MzQ0MTQ3MzkyCl1dPgogICAgICAgICAgICA8L0RhdGE+CiAgICAgICAgICAgIDxTdHJpbmdUYWJsZSBmb3JtYXQ9IkNTViIgcm93Q291bnQ9IjciIHNpemU9IjI0MSIgY29udGVudEtleT0iUzVWUlZLSUpLWDJWM0FVMzU2SVhZWEhJWTRTR0lNRTQiPgogICAgICAgICAgICAgICAgPCFbQ0RBVEFbIkRpcmVjdCBjbGFpbSBhZ2FpbnN0IG11bmljaXBhbGl0eSIKIkRpcmVjdCBjbGFpbSBhZ2FpbnN0IHJlZ2lvbi9mZWRlcmFsIHN0YXRlIgoiRGlyZWN0IGNsYWltIGFnYWluc3Qgc292ZXJlaWduIgoiTG9hbiB3aXRoIGd1YXJhbnRlZSBvZiBtdW5pY2lwYWxpdHkiCiJMb2FuIHdpdGggZ3VhcmFudGVlIG9mIHJlZ2lvbi9mZWRlcmFsIHN0YXRlIgoiTG9hbiB3aXRoIGd1YXJhbnRlZSBvZiBzb3ZlcmVpZ24iCiJPdGhlcnMiCl1dPgogICAgICAgICAgICA8L1N0cmluZ1RhYmxlPgogICAgICAgIDwvUmVzdWx0PgogICAgICAgIDxSZXN1bHQgcmVmPSJkZDQ4MzMiIHR5cGU9InJlbGF0aW9uYWwiIHN0YXR1cz0ic3VjY2VzcyIgZGF0YUxldmVsPSJiYXNlbGluZSIgY29uc3VtZXJEYXRhTW9kZWw9ImFnZ3JlZ2F0ZWQiIGxhYmVsPSJFcmdlYm5pc3NlIiBkYXRhTG9jYWxlPSJlbl9VUyIgc29ydExvY2FsZT0iZGVfQVQiIHN1cHBvcnRzQ3VzdG9tUXVlcnk9InRydWUiIHN1cHBvcnRzRXhwb3J0RGV0YWlsPSJmYWxzZSIgdGFibGVEYXRlTW9kaWZpZWQ9IjIwMjEtMTAtMTVUMDY6Mzc6MjQuNTI5WiI+CiAgICAgICAgICAgIDxWYXJpYWJsZXM+CiAgICAgICAgICAgICAgICA8TnVtZXJpY1ZhcmlhYmxlIHZhcm5hbWU9ImJpNDgyOSIgbGFiZWw9IkN1dCBPZmYgRGF0ZSIgcmVmPSJiaTQ4MjkiIGNvbHVtbj0iYzAiIGZvcm1hdD0iRERNTVlZOCIgdXNhZ2U9ImNhdGVnb3JpY2FsIi8+CiAgICAgICAgICAgICAgICA8U3RyaW5nVmFyaWFibGUgdmFybmFtZT0iYmk0ODQ3IiBsYWJlbD0iUmVwb3J0aW5nIExvYW4gSUQiIHJlZj0iYmk0ODQ3IiBjb2x1bW49ImMxIi8+CiAgICAgICAgICAgICAgICA8TnVtZXJpY1ZhcmlhYmxlIHZhcm5hbWU9ImJpNDg1MyIgbGFiZWw9IiUgb2YgVG90YWwgQXNzZXRzIiByZWY9ImJpNDg1MyIgY29sdW1uPSJjM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PC9Db2x1bW5zPgogICAgICAgICAgICA8RGVmaW5lZENvbHVtblNvcnRJdGVtcz4KICAgICAgICAgICAgICAgIDxEZWZpbmVkU29ydEl0ZW0gdmFyaWFibGU9ImJpNDgyOSIgc29ydERpcmVjdGlvbj0iYXNjZW5kaW5nIi8+CiAgICAgICAgICAgIDwvRGVmaW5lZENvbHVtblNvcnRJdGVtcz4KICAgICAgICAgICAgPERlZmluZWRSb3dTb3J0SXRlbXM+CiAgICAgICAgICAgICAgICA8RGVmaW5lZE1lYXN1cmVTb3J0SXRlbSB2YXJpYWJsZT0iYmk0ODUzIiBzb3J0RGlyZWN0aW9uPSJkZXNjZW5kaW5nIi8+CiAgICAgICAgICAgICAgICA8RGVmaW5lZFNvcnRJdGVtIHZhcmlhYmxlPSJiaTQ4NDciIHNvcnREaXJlY3Rpb249ImFzY2VuZGluZyIvPgogICAgICAgICAgICA8L0RlZmluZWRSb3dTb3J0SXRlbXM+CiAgICAgICAgICAgIDxEYXRhIGZvcm1hdD0iQ1NWIiByb3dDb3VudD0iMTIiIGF2YWlsYWJsZVJvd0NvdW50PSIxMiIgc2l6ZT0iMzU4IiBkYXRhTGF5b3V0PSJtaW5pbWFsIiBncmFuZFRvdGFsPSJmYWxzZSIgaXNJbmRleGVkPSJ0cnVlIiBjb250ZW50S2V5PSJXRUhUWDNOVjdNSjNIM1RGVFdXRFdNREg1WUlDSEsyNiI+CiAgICAgICAgICAgICAgICA8IVtDREFUQVsyMjU2Ny4wLC0xMDAsMS4wCjIyNTY3LjAsOCwwLjAzMzM0NDM5MzIwNTEwMzYzNQoyMjU2Ny4wLDcsMC4wMjc4Njc0NTc1MzQwNDY3NzQKMjI1NjcuMCwwLDAuMDI3MzkwMDM3Mjc1NjIwODQ1CjIyNTY3LjAsNiwwLjAyMTQzNTY4MTM0NjEzODA1NAoyMjU2Ny4wLDEsMC4wMTkwNTM5Mzg5NzQzNDQ5MzQKMjI1NjcuMCwzLDAuMDE5MDUzOTM4OTc0MzQ0OTM0CjIyNTY3LjAsNCwwLjAxOTA1MzkzODk3NDM0NDkzNAoyMjU2Ny4wLDUsMC4wMTkwNTM5Mzg5NzQzNDQ5MzQKMjI1NjcuMCw5LDAuMDE3MDcxMzQ0NzM5Njc5MjEyCjIyNTY3LjAsMiwwLjAxMzEyMjc2MzAwNzE0Mjk3NQoyMjU2Ny4wLC05OSwwLjc4MzU1MjU2Njk5NDg4NjUKXV0+CiAgICAgICAgICAgIDwvRGF0YT4KICAgICAgICAgICAgPFN0cmluZ1RhYmxlIGZvcm1hdD0iQ1NWIiByb3dDb3VudD0iMTAiIHNpemU9IjE3MCIgY29udGVudEtleT0iVENBWTNUS1JHNkw3SFdGRFoyTEFER1lQWTZTQUhWVkwiPgogICAgICAgICAgICAgICAgPCFbQ0RBVEFbIjE5ODI4NTM0ODc1OTAxIgoiMTk4Mjg1MzQ4NzU5MDgiCiIxOTg0MDMxMDAyODIxMSIKIjE5ODQwMzEyNTY0MzY2IgoiMTk4NDAzMTI1NjQzNjciCiIxOTg0MDMxMjU2NDM2OCIKIjE5ODQwMzEyNTY0MzY5IgoiMTk4ODIwMjI1OTg1MDIiCiIxOTg4MjAyMjU5ODUwMyIKIjE5ODgyOTcxNTg5MDExIgpdXT4KICAgICAgICAgICAgPC9TdHJpbmdUYWJsZ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OTIzIiBiYXNlPSJiaTI5Ii8+CiAgICAgICAgICAgICAgICA8UmVsYXRpb25hbERhdGFJdGVtIG5hbWU9ImJpNjky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OTI1IiBiYXNlPSJiaTg3MyIvPgogICAgICAgICAgICAgICAgPFJlbGF0aW9uYWxEYXRhSXRlbSBuYW1lPSJiaTY5Mj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OTI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ky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OTI5IiBiYXNlPSJiaTI5Ii8+CiAgICAgICAgICAgICAgICA8UmVsYXRpb25hbERhdGFJdGVtIG5hbWU9ImJpNjkz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5Mz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TM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TM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kz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5Mz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kzNiIgYmFzZT0iYmkxMDU5Ii8+CiAgICAgICAgICAgICAgICA8UmVsYXRpb25hbERhdGFJdGVtIG5hbWU9ImJpNjkz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5Mz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kzOSIgYmFzZT0iYmkxMDU5Ii8+CiAgICAgICAgICAgICAgICA8UmVsYXRpb25hbERhdGFJdGVtIG5hbWU9ImJpNjk0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5NDEiIGJhc2U9ImJpMTA1OSIvPgogICAgICAgICAgICAgICAgPFJlbGF0aW9uYWxEYXRhSXRlbSBuYW1lPSJiaTY5ND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TQ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k0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5ND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TQ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TQ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5ND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TQ5IiBiYXNlPSJiaTEwNTkiLz4KICAgICAgICAgICAgICAgIDxSZWxhdGlvbmFsRGF0YUl0ZW0gbmFtZT0iYmk2OTU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5NT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5NT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k1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5NT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5NT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TU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k1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5NT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5NT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TY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5Nj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5Nj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5Nj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k2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TY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TY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5Nj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k2OCIgYmFzZT0iYmk5MjQiLz4KICAgICAgICAgICAgICAgIDxSZWxhdGlvbmFsRGF0YUl0ZW0gbmFtZT0iYmk2OTY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5NzAiIGJhc2U9ImJpOTI0Ii8+CiAgICAgICAgICAgICAgICA8UmVsYXRpb25hbERhdGFJdGVtIG5hbWU9ImJpNjk3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TcyIiBiYXNlPSJiaTkyNCIvPgogICAgICAgICAgICAgICAgPFJlbGF0aW9uYWxEYXRhSXRlbSBuYW1lPSJiaTY5Nz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k3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5NzUiIGJhc2U9ImJpOTI0Ii8+CiAgICAgICAgICAgICAgICA8UmVsYXRpb25hbERhdGFJdGVtIG5hbWU9ImJpNjk3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5Nz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Tc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5Nz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k4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TgxIiBiYXNlPSJiaTMxIi8+CiAgICAgICAgICAgICAgICA8UmVsYXRpb25hbERhdGFJdGVtIG5hbWU9ImJpNjk4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TgzIiBiYXNlPSJiaTMxIi8+CiAgICAgICAgICAgICAgICA8UmVsYXRpb25hbERhdGFJdGVtIG5hbWU9ImJpNjk4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5OD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Tg2IiBiYXNlPSJiaTkyNCIvPgogICAgICAgICAgICAgICAgPFJlbGF0aW9uYWxEYXRhSXRlbSBuYW1lPSJiaTY5OD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Q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zLGJpNjky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1LGJpNjky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5LGJpNjkz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ixiaTY5Mz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SxiaTY5ND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xLGJpNjk0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5LGJpNjk1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NT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4LGJpNjk2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wLGJpNjk3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ixiaTY5Nz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1LGJpNjk3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c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c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EsYmk2OTg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MsYmk2OTg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YsYmk2OTg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RGF0ZSB2YWx1ZT0iMjI1NjcuMCIgZGF0YVR5cGU9ImRhdGUiIGR5bmFtaWNWYWx1ZT0iZmlyc3Q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OTM2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kyMy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OTI5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5MjU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OTM1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5Mzk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OTQx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k0OS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5MzE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k1O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OTI4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5Mjc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kzMC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OTI0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5NjA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kyNi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5NTM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5Mzg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5NDQ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5NDU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5NDY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5NDc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5NDg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5NTE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5MzI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5MzM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5MzQ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OTU0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OTM3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OTQw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OTQy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OTQz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OTUw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k1NS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k1Mi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5NTY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OTU3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k1OC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5NjE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OTYy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k2My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5NjQ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OTY1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OTY4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OTcw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OTcy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OTc0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OTc1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OTY5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OTcx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OTcz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OTc2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k2Ni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k2Ny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k3OC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k3OS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k4MC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k4MS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k4My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k4NS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k4Ni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5Nzc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OTgy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k4NC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OTg3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zAgLSDiiaQ0MCAlJzwvVmFsdWVFeHByZXNzaW9uPgogICAgICAgICAgICAgICAgPFRlc3RFeHByZXNzaW9uPmJldHdlZW4oJHt2YXIxMzMscmF3fSwwLDAuNCk8L1Rlc3RFeHByZXNzaW9uPgogICAgICAgICAgICA8L0dyb3VwPgogICAgICAgICAgICA8R3JvdXA+CiAgICAgICAgICAgICAgICA8VmFsdWVFeHByZXNzaW9uPicmZ3Q7NDAgLSDiiaQ1MCAlJzwvVmFsdWVFeHByZXNzaW9uPgogICAgICAgICAgICAgICAgPFRlc3RFeHByZXNzaW9uPmJldHdlZW4oJHt2YXIxMzMscmF3fSwwLjQsMC41KTwvVGVzdEV4cHJlc3Npb24+CiAgICAgICAgICAgIDwvR3JvdXA+CiAgICAgICAgICAgIDxHcm91cD4KICAgICAgICAgICAgICAgIDxWYWx1ZUV4cHJlc3Npb24+JyZndDs1MCAtIOKJpDYwICUnPC9WYWx1ZUV4cHJlc3Npb24+CiAgICAgICAgICAgICAgICA8VGVzdEV4cHJlc3Npb24+YmV0d2Vlbigke3ZhcjEzMyxyYXd9LDAuNSwwLjYpPC9UZXN0RXhwcmVzc2lvbj4KICAgICAgICAgICAgPC9Hcm91cD4KICAgICAgICAgICAgPEdyb3VwPgogICAgICAgICAgICAgICAgPFZhbHVlRXhwcmVzc2lvbj4nJmd0OzYwIC0g4omkNzAgJSc8L1ZhbHVlRXhwcmVzc2lvbj4KICAgICAgICAgICAgICAgIDxUZXN0RXhwcmVzc2lvbj5iZXR3ZWVuKCR7dmFyMTMzLHJhd30sMC42LDAuNyk8L1Rlc3RFeHByZXNzaW9uPgogICAgICAgICAgICA8L0dyb3VwPgogICAgICAgICAgICA8R3JvdXA+CiAgICAgICAgICAgICAgICA8VmFsdWVFeHByZXNzaW9uPicmZ3Q7NzAgLSDiiaQ4MCAlJzwvVmFsdWVFeHByZXNzaW9uPgogICAgICAgICAgICAgICAgPFRlc3RFeHByZXNzaW9uPmJldHdlZW4oJHt2YXIxMzMscmF3fSwwLjcsMC44KTwvVGVzdEV4cHJlc3Npb24+CiAgICAgICAgICAgIDwvR3JvdXA+CiAgICAgICAgICAgIDxHcm91cD4KICAgICAgICAgICAgICAgIDxWYWx1ZUV4cHJlc3Npb24+JyZndDs4MCAtIOKJpDkwICUnPC9WYWx1ZUV4cHJlc3Npb24+CiAgICAgICAgICAgICAgICA8VGVzdEV4cHJlc3Npb24+YmV0d2Vlbigke3ZhcjEzMyxyYXd9LDAuOCwwLjkpPC9UZXN0RXhwcmVzc2lvbj4KICAgICAgICAgICAgPC9Hcm91cD4KICAgICAgICAgICAgPEdyb3VwPgogICAgICAgICAgICAgICAgPFZhbHVlRXhwcmVzc2lvbj4nJmd0OzkwIC0g4omk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MCAtIOKJpDQwICUnPC9WYWx1ZUV4cHJlc3Npb24+CiAgICAgICAgICAgICAgICA8VGVzdEV4cHJlc3Npb24+YmV0d2Vlbigke3Zhcjk4MCxyYXd9LDAsMC40KTwvVGVzdEV4cHJlc3Npb24+CiAgICAgICAgICAgIDwvR3JvdXA+CiAgICAgICAgICAgIDxHcm91cD4KICAgICAgICAgICAgICAgIDxWYWx1ZUV4cHJlc3Npb24+JyZndDs0MCAtIOKJpDUwICUnPC9WYWx1ZUV4cHJlc3Npb24+CiAgICAgICAgICAgICAgICA8VGVzdEV4cHJlc3Npb24+YmV0d2Vlbigke3Zhcjk4MCxyYXd9LDAuNCwwLjUpPC9UZXN0RXhwcmVzc2lvbj4KICAgICAgICAgICAgPC9Hcm91cD4KICAgICAgICAgICAgPEdyb3VwPgogICAgICAgICAgICAgICAgPFZhbHVlRXhwcmVzc2lvbj4nJmd0OzUwIC0g4omkNjAgJSc8L1ZhbHVlRXhwcmVzc2lvbj4KICAgICAgICAgICAgICAgIDxUZXN0RXhwcmVzc2lvbj5iZXR3ZWVuKCR7dmFyOTgwLHJhd30sMC41LDAuNik8L1Rlc3RFeHByZXNzaW9uPgogICAgICAgICAgICA8L0dyb3VwPgogICAgICAgICAgICA8R3JvdXA+CiAgICAgICAgICAgICAgICA8VmFsdWVFeHByZXNzaW9uPicmZ3Q7NjAgLSDiiaQ3MCAlJzwvVmFsdWVFeHByZXNzaW9uPgogICAgICAgICAgICAgICAgPFRlc3RFeHByZXNzaW9uPmJldHdlZW4oJHt2YXI5ODAscmF3fSwwLjYsMC43KTwvVGVzdEV4cHJlc3Npb24+CiAgICAgICAgICAgIDwvR3JvdXA+CiAgICAgICAgICAgIDxHcm91cD4KICAgICAgICAgICAgICAgIDxWYWx1ZUV4cHJlc3Npb24+JyZndDs3MCAtIOKJpDgwICUnPC9WYWx1ZUV4cHJlc3Npb24+CiAgICAgICAgICAgICAgICA8VGVzdEV4cHJlc3Npb24+YmV0d2Vlbigke3Zhcjk4MCxyYXd9LDAuNywwLjgpPC9UZXN0RXhwcmVzc2lvbj4KICAgICAgICAgICAgPC9Hcm91cD4KICAgICAgICAgICAgPEdyb3VwPgogICAgICAgICAgICAgICAgPFZhbHVlRXhwcmVzc2lvbj4nJmd0OzgwIC0g4omkOTAgJSc8L1ZhbHVlRXhwcmVzc2lvbj4KICAgICAgICAgICAgICAgIDxUZXN0RXhwcmVzc2lvbj5iZXR3ZWVuKCR7dmFyOTgwLHJhd30sMC44LDAuOSk8L1Rlc3RFeHByZXNzaW9uPgogICAgICAgICAgICA8L0dyb3VwPgogICAgICAgICAgICA8R3JvdXA+CiAgICAgICAgICAgICAgICA8VmFsdWVFeHByZXNzaW9uPicmZ3Q7OTAgLSDiiaQ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wIC0g4omkNDAgJTwvVmFsdWU+CiAgICAgICAgICAgIDxWYWx1ZT4mZ3Q7NDAgLSDiiaQ1MCAlPC9WYWx1ZT4KICAgICAgICAgICAgPFZhbHVlPiZndDs1MCAtIOKJpDYwICU8L1ZhbHVlPgogICAgICAgICAgICA8VmFsdWU+Jmd0OzYwIC0g4omkNzAgJTwvVmFsdWU+CiAgICAgICAgICAgIDxWYWx1ZT4mZ3Q7NzAgLSDiiaQ4MCAlPC9WYWx1ZT4KICAgICAgICAgICAgPFZhbHVlPiZndDs4MCAtIOKJpDkwICU8L1ZhbHVlPgogICAgICAgICAgICA8VmFsdWU+Jmd0OzkwIC0g4omk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jAgLSDiiaQ0MCAlPC9WYWx1ZT4KICAgICAgICAgICAgPFZhbHVlPiZndDs0MCAtIOKJpDUwICU8L1ZhbHVlPgogICAgICAgICAgICA8VmFsdWU+Jmd0OzUwIC0g4omkNjAgJTwvVmFsdWU+CiAgICAgICAgICAgIDxWYWx1ZT4mZ3Q7NjAgLSDiiaQ3MCAlPC9WYWx1ZT4KICAgICAgICAgICAgPFZhbHVlPiZndDs3MCAtIOKJpDgwICU8L1ZhbHVlPgogICAgICAgICAgICA8VmFsdWU+Jmd0OzgwIC0g4omkOTAgJTwvVmFsdWU+CiAgICAgICAgICAgIDxWYWx1ZT4mZ3Q7OTAgLSDiiaQ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kRpcmVjdCBjbGFpbSBhZ2FpbnN0IHNvdmVyZWlnbjwvVmFsdWU+CiAgICAgICAgICAgIDxWYWx1ZT5Mb2FuIHdpdGggZ3VhcmFudGVlIG9mIHNvdmVyZWlnbjwvVmFsdWU+CiAgICAgICAgICAgIDxWYWx1ZT5EaXJlY3QgY2xhaW0gYWdhaW5zdCByZWdpb24vZmVkZXJhbCBzdGF0ZTwvVmFsdWU+CiAgICAgICAgICAgIDxWYWx1ZT5Mb2FuIHdpdGggZ3VhcmFudGVlIG9mIHJlZ2lvbi9mZWRlcmFsIHN0YXRlPC9WYWx1ZT4KICAgICAgICAgICAgPFZhbHVlPkRpcmVjdCBjbGFpbSBhZ2FpbnN0IG11bmljaXBhbGl0eTwvVmFsdWU+CiAgICAgICAgICAgIDxWYWx1ZT5Mb2FuIHdpdGggZ3VhcmFudGVlIG9mIG11bmljaXBhbGl0eT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E1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E1VDA5OjA1OjQ1Ljk1MloiLz4KICAgICAgICAgICAgPC9FZGl0b3I+CiAgICAgICAgPC9FZGl0b3JzPgogICAgPC9IaXN0b3J5PgogICAgPFNBU1JlcG9ydFN0YXRlPgogICAgICAgIDxWaWV3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U2Ny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DwvVmlzdWFsRWxlbWVudHM+CiAgICA8L1NBU1JlcG9ydFN0YXRlPgo8L1NBU1JlcG9ydD4K</data>
</ReportState>
</file>

<file path=customXml/item249.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My0wNy0xOVQxMToyNDo1NFoiIG5leHRVbmlxdWVOYW1lSW5kZXg9Ijg1OTE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0LTAxLTE4VDEyOjU5OjM5LjUxN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0IiBhdmFpbGFibGVSb3dDb3VudD0iMTQiIHNpemU9IjExMiIgZGF0YUxheW91dD0ibWluaW1hbCIgZ3JhbmRUb3RhbD0iZmFsc2UiIGlzSW5kZXhlZD0iZmFsc2UiIGNvbnRlbnRLZXk9IlYzUllUQ0NVNzVRV0JLWk1OMlo0VzVHV1pJSVlIS0k2Ij4KICAgICAgICAgICAgICAgIDwhW0NEQVRBWzIzMzkxLjAKMjMzOTAuMAoyMzM4Ny4wCjIzMzg2LjAKMjMzODUuMAoyMzM4NC4wCjIzMzczLjAKMjMzNDQuMAoyMzMxNC4wCjIzMjgyLjAKMjMyNTMuMAoyMzIyMi4wCjIzMTkxLjAKMjMxNjE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g1NDQiIGJhc2U9ImJpMjkiLz4KICAgICAgICAgICAgICAgIDxSZWxhdGlvbmFsRGF0YUl0ZW0gbmFtZT0iYmk4NTQ1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U29ydEl0ZW1zPgogICAgICAgICAgICAgICAgICAgICAgICA8U29ydEl0ZW0gcmVmPSJiaTczOSIgc29ydERpcmVjdGlvbj0iYXNjZW5kaW5nIi8+CiAgICAgICAgICAgICAgICAgICAgPC9Tb3J0SXRlbXM+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4NTQ2IiBiYXNlPSJiaTg3MyIvPgogICAgICAgICAgICAgICAgPFJlbGF0aW9uYWxEYXRhSXRlbSBuYW1lPSJiaTg1NDc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4NTQ4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ODU0OS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4NTUwIiBiYXNlPSJiaTI5Ii8+CiAgICAgICAgICAgICAgICA8UmVsYXRpb25hbERhdGFJdGVtIG5hbWU9ImJpODU1M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OTI0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I0MSxiaW5uZWR9LCc4MycpPC9FeHByZXNzaW9uPgogICAgICAgICAgICAgICAgPC9SZWxhdGlvbmFsRmlsdGVySXRlbT4KICAgICAgICAgICAgICAgIDxSZWxhdGlvbmFsRGF0YUl0ZW0gbmFtZT0iYmk3OTQ5IiBiYXNlPSJiaTg5NiIvPgogICAgICAgICAgICAgICAgPFJlbGF0aW9uYWxGaWx0ZXJJdGVtIG5hbWU9ImJpNzk1M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0OSxyYXd9LDEwMyk8L0V4cHJlc3Npb24+CiAgICAgICAgICAgICAgICA8L1JlbGF0aW9uYWxGaWx0ZXJJdGVtPgogICAgICAgICAgICAgICAgPFJlbGF0aW9uYWxEYXRhSXRlbSBuYW1lPSJiaTg1NTI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CAgICA8QnVzaW5lc3NJdGVtIHJlZj0iYmk3OTUw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ODU1My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ODU1NC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g1NTU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4NTU2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g1NTciIGJhc2U9ImJpMTA1OSIvPgogICAgICAgICAgICAgICAgPFJlbGF0aW9uYWxEYXRhSXRlbSBuYW1lPSJiaTg1NTg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jkyIiBiYXNlPSJiaTE4NTciLz4KICAgICAgICAgICAgICAgIDxSZWxhdGlvbmFsRGF0YUl0ZW0gbmFtZT0iYmk3Mjk2IiBiYXNlPSJiaTkxMSIvPgogICAgICAgICAgICAgICAgPFJlbGF0aW9uYWxEYXRhSXRlbSBuYW1lPSJiaTg1NTk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I5MiIvPgogICAgICAgICAgICAgICAgICAgICAgICAgICAgPEJ1c2luZXNzSXRlbSByZWY9ImJpNzI5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ODU2MCIgYmFzZT0iYmkxMDU5Ii8+CiAgICAgICAgICAgICAgICA8UmVsYXRpb25hbERhdGFJdGVtIG5hbWU9ImJpODU2M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g1NjIiIGJhc2U9ImJpMTA1OSIvPgogICAgICAgICAgICAgICAgPFJlbGF0aW9uYWxEYXRhSXRlbSBuYW1lPSJiaTg1NjM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4NTY0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ODU2N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g1NjY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4NTY3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4NTY4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g1Njk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4NTcwIiBiYXNlPSJiaTEwNTkiLz4KICAgICAgICAgICAgICAgIDxSZWxhdGlvbmFsRGF0YUl0ZW0gbmFtZT0iYmk4NTcx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g1NzI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5NTMiIGJhc2U9ImJpODk2Ii8+CiAgICAgICAgICAgICAgICA8UmVsYXRpb25hbEZpbHRlckl0ZW0gbmFtZT0iYmk3OTU0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zLHJhd30sMTAzKTwvRXhwcmVzc2lvbj4KICAgICAgICAgICAgICAgIDwvUmVsYXRpb25hbEZpbHRlckl0ZW0+CiAgICAgICAgICAgICAgICA8UmVsYXRpb25hbERhdGFJdGVtIG5hbWU9ImJpODU3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Q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OTU1IiBiYXNlPSJiaTg5NiIvPgogICAgICAgICAgICAgICAgPFJlbGF0aW9uYWxGaWx0ZXJJdGVtIG5hbWU9ImJpNzk1N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SxyYXd9LDEwMyk8L0V4cHJlc3Npb24+CiAgICAgICAgICAgICAgICA8L1JlbGF0aW9uYWxGaWx0ZXJJdGVtPgogICAgICAgICAgICAgICAgPFJlbGF0aW9uYWxEYXRhSXRlbSBuYW1lPSJiaTg1Nz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2Ii8+CiAgICAgICAgICAgICAgICA8L0RldGFpbEZpbHRlcnM+CiAgICAgICAgICAgIDwvQXBwbGllZEZpbHRlcnM+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TE1IiBiYXNlPSJiaTcwNjUiLz4KICAgICAgICAgICAgICAgIDxSZWxhdGlvbmFsRGF0YUl0ZW0gbmFtZT0iYmk3ODE3IiBiYXNlPSJiaTc4MTYiLz4KICAgICAgICAgICAgICAgIDxSZWxhdGlvbmFsRGF0YUl0ZW0gbmFtZT0iYmk4NTc1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ExN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gICAgPEJ1c2luZXNzSXRlbSByZWY9ImJpNzgxNy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Dk5IiBiYXNlPSJiaTQ0NjkiLz4KICAgICAgICAgICAgICAgIDxSZWxhdGlvbmFsRGF0YUl0ZW0gbmFtZT0iYmk3NTkyIiBiYXNlPSJiaTIyMTciLz4KICAgICAgICAgICAgICAgIDxSZWxhdGlvbmFsRmlsdGVySXRlbSBuYW1lPSJiaTc1OT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NTkyLGJpbm5lZH0sJ1N1YnN0aXR1dGUgQXNzZXQnKSxpc21pc3NpbmcoJHtiaTc1OTIsYmlubmVkfSkpPC9FeHByZXNzaW9uPgogICAgICAgICAgICAgICAgPC9SZWxhdGlvbmFsRmlsdGVySXRlbT4KICAgICAgICAgICAgICAgIDxSZWxhdGlvbmFsRGF0YUl0ZW0gbmFtZT0iYmk3NjIwIiBiYXNlPSJiaTQ2NjgiLz4KICAgICAgICAgICAgICAgIDxSZWxhdGlvbmFsRGF0YUl0ZW0gbmFtZT0iYmk3NjI0IiBiYXNlPSJiaTQ3MzciLz4KICAgICAgICAgICAgICAgIDxSZWxhdGlvbmFsRGF0YUl0ZW0gbmFtZT0iYmk3NjM0IiBiYXNlPSJiaTQ0NjYiLz4KICAgICAgICAgICAgICAgIDxSZWxhdGlvbmFsRGF0YUl0ZW0gbmFtZT0iYmk4NTc2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3NjIwIi8+CiAgICAgICAgICAgICAgICAgICAgICAgICAgICA8QnVzaW5lc3NJdGVtIHJlZj0iYmk0NDk5Ii8+CiAgICAgICAgICAgICAgICAgICAgICAgIDwvQXhpcz4KICAgICAgICAgICAgICAgICAgICAgICAgPEF4aXMgdHlwZT0icm93Ij4KICAgICAgICAgICAgICAgICAgICAgICAgICAgIDxCdXNpbmVzc0l0ZW0gcmVmPSJiaTc2MjQiLz4KICAgICAgICAgICAgICAgICAgICAgICAgICAgIDxCdXNpbmVzc0l0ZW0gcmVmPSJiaTc2MzQiLz4KICAgICAgICAgICAgICAgICAgICAgICAgPC9BeGlzPgogICAgICAgICAgICAgICAgICAgIDwvQXhlcz4KICAgICAgICAgICAgICAgICAgICA8Q29sdW1uU29ydEl0ZW1zPgogICAgICAgICAgICAgICAgICAgICAgICA8U29ydEl0ZW0gcmVmPSJiaTc2MjAiIHNvcnREaXJlY3Rpb249ImFzY2VuZGluZyIvPgogICAgICAgICAgICAgICAgICAgIDwvQ29sdW1uU29ydEl0ZW1zPgogICAgICAgICAgICAgICAgICAgIDxSb3dTb3J0SXRlbXM+CiAgICAgICAgICAgICAgICAgICAgICAgIDxTb3J0SXRlbSByZWY9ImJpNzYyNCIgc29ydERpcmVjdGlvbj0iYXNjZW5kaW5nIi8+CiAgICAgICAgICAgICAgICAgICAgICAgIDxTb3J0SXRlbSByZWY9ImJpNzYzNC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zU5MyIvPgogICAgICAgICAgICAgICAgPC9EZXRhaWxGaWx0ZXJzPgogICAgICAgICAgICA8L0FwcGxpZWRGaWx0ZXJz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5NTciIGJhc2U9ImJpODk2Ii8+CiAgICAgICAgICAgICAgICA8UmVsYXRpb25hbEZpbHRlckl0ZW0gbmFtZT0iYmk3OTU4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3LHJhd30sMTAzKTwvRXhwcmVzc2lvbj4KICAgICAgICAgICAgICAgIDwvUmVsYXRpb25hbEZpbHRlckl0ZW0+CiAgICAgICAgICAgICAgICA8UmVsYXRpb25hbERhdGFJdGVtIG5hbWU9ImJpODU3Ny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g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ODU3OC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4NTc5IiBiYXNlPSJiaTkyNCIvPgogICAgICAgICAgICAgICAgPFJlbGF0aW9uYWxEYXRhSXRlbSBuYW1lPSJiaTg1ODA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ODU4MSIgYmFzZT0iYmk5MjQiLz4KICAgICAgICAgICAgICAgIDxSZWxhdGlvbmFsRGF0YUl0ZW0gbmFtZT0iYmk4NTgy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g1ODMiIGJhc2U9ImJpOTI0Ii8+CiAgICAgICAgICAgICAgICA8UmVsYXRpb25hbERhdGFJdGVtIG5hbWU9ImJpODU4NC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4NTg1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ODU4NiIgYmFzZT0iYmk5MjQiLz4KICAgICAgICAgICAgICAgIDxSZWxhdGlvbmFsRGF0YUl0ZW0gbmFtZT0iYmk4NTg3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cxMjMiIGRhdGFTb3VyY2U9ImRzODUxIiBjaGlsZFF1ZXJ5UmVsYXRpb25zaGlwPSJpbmRlcGVuZGVudCIgc3RhdHVzPSJleGVjdXRhYmxlIj4KICAgICAgICAgICAgPEJ1c2luZXNzSXRlbXM+CiAgICAgICAgICAgICAgICA8UmVsYXRpb25hbERhdGFJdGVtIG5hbWU9ImJpNzEyMCIgYmFzZT0iYmk5MjQiLz4KICAgICAgICAgICAgICAgIDxSZWxhdGlvbmFsRmlsdGVySXRlbSBuYW1lPSJiaTcx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TIwLGJpbm5lZH0sJzgzJyk8L0V4cHJlc3Npb24+CiAgICAgICAgICAgICAgICA8L1JlbGF0aW9uYWxGaWx0ZXJJdGVtPgogICAgICAgICAgICAgICAgPFJlbGF0aW9uYWxEYXRhSXRlbSBuYW1lPSJiaTc5NTEiIGJhc2U9ImJpODk2Ii8+CiAgICAgICAgICAgICAgICA8UmVsYXRpb25hbEZpbHRlckl0ZW0gbmFtZT0iYmk3OTUy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xLHJhd30sMTAzKTwvRXhwcmVzc2lvbj4KICAgICAgICAgICAgICAgIDwvUmVsYXRpb25hbEZpbHRlckl0ZW0+CiAgICAgICAgICAgICAgICA8UmVsYXRpb25hbERhdGFJdGVtIG5hbWU9ImJpODU4OC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ICAgIDxCdXNpbmVzc0l0ZW0gcmVmPSJiaTc5NTIiLz4KICAgICAgICAgICAgICAgIDwvRGV0YWlsRmlsdGVycz4KICAgICAgICAgICAgPC9BcHBsaWVkRmlsdGVycz4KICAgICAgICA8L1BhcmVudERhdGFEZWZpbml0aW9uPgogICAgICAgIDxQYXJlbnREYXRhRGVmaW5pdGlvbiBuYW1lPSJkZDcyNTciIGRhdGFTb3VyY2U9ImRzMzQiIGNoaWxkUXVlcnlSZWxhdGlvbnNoaXA9ImluZGVwZW5kZW50IiBzdGF0dXM9ImV4ZWN1dGFibGUiPgogICAgICAgICAgICA8QnVzaW5lc3NJdGVtcz4KICAgICAgICAgICAgICAgIDxSZWxhdGlvbmFsRGF0YUl0ZW0gbmFtZT0iYmk3MjYyIiBiYXNlPSJiaTQ3Ii8+CiAgICAgICAgICAgICAgICA8UmVsYXRpb25hbERhdGFJdGVtIG5hbWU9ImJpNzI2MyIgYmFzZT0iYmk0OCIvPgogICAgICAgICAgICAgICAgPFJlbGF0aW9uYWxEYXRhSXRlbSBuYW1lPSJiaTcyNjYiIGJhc2U9ImJpNTQiLz4KICAgICAgICAgICAgICAgIDxSZWxhdGlvbmFsRGF0YUl0ZW0gbmFtZT0iYmk3MjY3IiBiYXNlPSJiaTQyIi8+CiAgICAgICAgICAgICAgICA8UmVsYXRpb25hbERhdGFJdGVtIG5hbWU9ImJpNzI2OSIgYmFzZT0iYmk2NSIvPgogICAgICAgICAgICAgICAgPFJlbGF0aW9uYWxEYXRhSXRlbSBuYW1lPSJiaTcyNzAiIGJhc2U9ImJpNDAiLz4KICAgICAgICAgICAgICAgIDxSZWxhdGlvbmFsRGF0YUl0ZW0gbmFtZT0iYmk3MjcxIiBiYXNlPSJiaTQxIi8+CiAgICAgICAgICAgICAgICA8UmVsYXRpb25hbERhdGFJdGVtIG5hbWU9ImJpNzI3MyIgYmFzZT0iYmk2Ni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OTMiIGJhc2U9ImJpNzg3OSIvPgogICAgICAgICAgICAgICAgPFJlbGF0aW9uYWxEYXRhSXRlbSBuYW1lPSJiaTgxNTIiIGJhc2U9ImJpODAwNyIvPgogICAgICAgICAgICAgICAgPFJlbGF0aW9uYWxGaWx0ZXJJdGVtIG5hbWU9ImJpODE1MyI+CiAgICAgICAgICAgICAgICAgICAgPEVkaXRvclByb3BlcnRpZXM+CiAgICAgICAgICAgICAgICAgICAgICAgIDxQcm9wZXJ0eSBrZXk9ImNvbXBsZXhpdHkiPlNJTkdMRV9EQVRBX0lURU08L1Byb3BlcnR5PgogICAgICAgICAgICAgICAgICAgICAgICA8UHJvcGVydHkga2V5PSJpbnRlcmFjdGl2ZUVkaXRpbmdBbGxvd2VkIj5GQUxTRTwvUHJvcGVydHk+CiAgICAgICAgICAgICAgICAgICAgPC9FZGl0b3JQcm9wZXJ0aWVzPgogICAgICAgICAgICAgICAgICAgIDxFeHByZXNzaW9uPmNvbnRhaW5zKCR7Ymk4MTUyLGJpbm5lZH0sJ0NQXzAxMDMnKTwvRXhwcmVzc2lvbj4KICAgICAgICAgICAgICAgIDwvUmVsYXRpb25hbEZpbHRlckl0ZW0+CiAgICAgICAgICAgICAgICA8UmVsYXRpb25hbERhdGFJdGVtIG5hbWU9ImJpODU4OSIgYmFzZT0iYmk0MyIvPgogICAgICAgICAgICAgICAgPFJlbGF0aW9uYWxEYXRhSXRlbSBuYW1lPSJiaTg1OTAiIGJhc2U9ImJpNjQiLz4KICAgICAgICAgICAgPC9CdXNpbmVzc0l0ZW1zPgogICAgICAgICAgICA8RGF0YURlZmluaXRpb24gbmFtZT0iZGQ3MjU4IiB0eXBlPSJyZWxhdGlvbmFsIiBkYXRhU291cmNlPSJkczM0Ij4KICAgICAgICAgICAgICAgIDxSZWxhdGlvbmFsUXVlcnkgZGV0YWlsPSJmYWxzZSIgY29sdW1uVG90YWxzPSJ0cnVlIj4KICAgICAgICAgICAgICAgICAgICA8U29ydEl0ZW1zPgogICAgICAgICAgICAgICAgICAgICAgICA8U29ydEl0ZW0gcmVmPSJiaTcyNjMiIHNvcnREaXJlY3Rpb249ImF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CAgICA8QnVzaW5lc3NJdGVtIHJlZj0iYmk4MTUzIi8+CiAgICAgICAgICAgICAgICA8L0RldGFpbEZpbHRlcnM+CiAgICAgICAgICAgIDwvQXBwbGllZEZpbHRlcnM+CiAgICAgICAgPC9QYXJlbnREYXRhRGVmaW5pdGlvbj4KICAgICAgICA8UGFyZW50RGF0YURlZmluaXRpb24gbmFtZT0iZGQ4NDM4IiBkYXRhU291cmNlcz0iZHMzNCBkczIxMzgiIGNoaWxkUXVlcnlSZWxhdGlvbnNoaXA9ImluZGVwZW5kZW50Ij4KICAgICAgICAgICAgPEJ1c2luZXNzSXRlbXM+CiAgICAgICAgICAgICAgICA8U3ludGhldGljSXRlbXMgbmFtZT0ic2k4NDQwIj4KICAgICAgICAgICAgICAgICAgICA8SXRlbSBuYW1lPSJiaTg0NDEiIHB1cnBvc2U9Im1lc3NhZ2UiLz4KICAgICAgICAgICAgICAgIDwvU3ludGhldGljSXRlbXM+CiAgICAgICAgICAgICAgICA8UmVsYXRpb25hbERhdGFJdGVtIG5hbWU9ImJpODE1OSIgYmFzZT0iYmk4MDA3Ii8+CiAgICAgICAgICAgICAgICA8UmVsYXRpb25hbERhdGFJdGVtIG5hbWU9ImJpMjE2NiIgYmFzZT0iYmkzOSIvPgogICAgICAgICAgICAgICAgPFJlbGF0aW9uYWxEYXRhSXRlbSBuYW1lPSJiaTIxNjkiIGJhc2U9ImJpNDMiLz4KICAgICAgICAgICAgICAgIDxSZWxhdGlvbmFsRGF0YUl0ZW0gbmFtZT0iYmkyMTc0IiBiYXNlPSJiaTQ5Ii8+CiAgICAgICAgICAgICAgICA8UmVsYXRpb25hbERhdGFJdGVtIG5hbWU9ImJpMjE4MCIgYmFzZT0iYmk2NCIvPgogICAgICAgICAgICAgICAgPFJlbGF0aW9uYWxEYXRhSXRlbSBuYW1lPSJiaTIxOTEiIGJhc2U9ImJpNTk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3IiBiYXNlPSJiaTQxIi8+CiAgICAgICAgICAgICAgICA8UmVsYXRpb25hbERhdGFJdGVtIG5hbWU9ImJpMjE2OCIgYmFzZT0iYmk0Mi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zIiBiYXNlPSJiaTQ4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yIgYmFzZT0iYmkyMTQzIi8+CiAgICAgICAgICAgICAgICA8UmVsYXRpb25hbERhdGFJdGVtIG5hbWU9ImJpMjE5OSIgYmFzZT0iYmkyMTQ2Ii8+CiAgICAgICAgICAgICAgICA8UmVsYXRpb25hbERhdGFJdGVtIG5hbWU9ImJpMjIwMiIgYmFzZT0iYmkyMTUzIi8+CiAgICAgICAgICAgICAgICA8UmVsYXRpb25hbERhdGFJdGVtIG5hbWU9ImJpMjIwNiIgYmFzZT0iYmkyMTQxIi8+CiAgICAgICAgICAgICAgICA8UmVsYXRpb25hbERhdGFJdGVtIG5hbWU9ImJpMjE5NiIgYmFzZT0iYmkyMTQyIi8+CiAgICAgICAgICAgICAgICA8UmVsYXRpb25hbERhdGFJdGVtIG5hbWU9ImJpMjE5OCIgYmFzZT0iYmkyMTQ0Ii8+CiAgICAgICAgICAgICAgICA8UmVsYXRpb25hbERhdGFJdGVtIG5hbWU9ImJpMjIwMCIgYmFzZT0iYmkyMTUxIi8+CiAgICAgICAgICAgICAgICA8UmVsYXRpb25hbERhdGFJdGVtIG5hbWU9ImJpMjIwMSIgYmFzZT0iYmkyMTUy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ODQzOSIgdHlwZT0icHJvY2VkdXJhbCIgZGF0YVNvdXJjZXM9ImRzMzQgZHMyMTM4Ij4KICAgICAgICAgICAgICAgIDxQcm9jZWR1cmFsUXVlcnkgdHlwZT0iam9pbiI+CiAgICAgICAgICAgICAgICAgICAgPEdlbmVyYXRlZFJlc291cmNlcz4KICAgICAgICAgICAgICAgICAgICAgICAgPEdlbmVyYXRlZFRhYmxlIHB1cnBvc2U9ImpvaW5lZFRhYmxlIiBuYW1lPSJnZTg0NDI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4MTU5PC9SZWZlcmVuY2VWYWx1ZT4KICAgICAgICAgICAgICAgICAgICAgICAgICAgIDwvTGlzdEFyZ3VtZW50PgogICAgICAgICAgICAgICAgICAgICAgICAgICAgPExpc3RBcmd1bWVudCBwdXJwb3NlPSJzZWxlY3RDb2x1bW5zIj4KICAgICAgICAgICAgICAgICAgICAgICAgICAgICAgICA8UmVmZXJlbmNlVmFsdWU+YmkyMTY2PC9SZWZlcmVuY2VWYWx1ZT4KICAgICAgICAgICAgICAgICAgICAgICAgICAgICAgICA8UmVmZXJlbmNlVmFsdWU+YmkyMTY5PC9SZWZlcmVuY2VWYWx1ZT4KICAgICAgICAgICAgICAgICAgICAgICAgICAgICAgICA8UmVmZXJlbmNlVmFsdWU+YmkyMTc0PC9SZWZlcmVuY2VWYWx1ZT4KICAgICAgICAgICAgICAgICAgICAgICAgICAgICAgICA8UmVmZXJlbmNlVmFsdWU+YmkyMTgwPC9SZWZlcmVuY2VWYWx1ZT4KICAgICAgICAgICAgICAgICAgICAgICAgICAgICAgICA8UmVmZXJlbmNlVmFsdWU+YmkyMTkxPC9SZWZlcmVuY2VWYWx1ZT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CAgICA8UmVmZXJlbmNlVmFsdWU+Ymk4MTU5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c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I8L1JlZmVyZW5jZVZhbHVlPgogICAgICAgICAgICAgICAgICAgICAgICAgICAgICAgIDxSZWZlcmVuY2VWYWx1ZT5iaTIyMDY8L1JlZmVyZW5jZVZhbHVlPgogICAgICAgICAgICAgICAgICAgICAgICAgICAgICAgIDxSZWZlcmVuY2VWYWx1ZT5iaTIxOTY8L1JlZmVyZW5jZVZhbHVlPgogICAgICAgICAgICAgICAgICAgICAgICAgICAgICAgIDxSZWZlcmVuY2VWYWx1ZT5iaTIxOTg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ODQ5MyIgcHVycG9zZT0ic3RhdHVzIiBzeW50aGV0aWNJdGVtcz0ic2k4NDQw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FuZChlcSgke2JpMTksYmlubmVkfSwnODMnKSxlcSgke2JpMTMscmF3fSwxMDMp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gICAgPERhdGFJdGVtIG5hbWU9ImJpODAwNiIgeHJlZj0iRE9NX1BPT0wiLz4KICAgICAgICAgICAgICAgIDxSZWxhdGlvbmFsRmlsdGVySXRlbSBuYW1lPSJiaTgxMDQiPgogICAgICAgICAgICAgICAgICAgIDxFeHByZXNzaW9uPmNvbnRhaW5zKCR7Ymk4MDA2LGJpbm5lZH0sJ0NQXzAxMDMnKTwvRXhwcmVzc2lvbj4KICAgICAgICAgICAgICAgIDwvUmVsYXRpb25hbEZpbHRlckl0ZW0+CiAgICAgICAgICAgIDwvQnVzaW5lc3NJdGVtRm9sZGVyPgogICAgICAgICAgICA8QXBwbGllZEZpbHRlcnM+CiAgICAgICAgICAgICAgICA8RGF0YVNvdXJjZVN1YnNldEZpbHRlcnM+CiAgICAgICAgICAgICAgICAgICAgPEJ1c2luZXNzSXRlbSByZWY9ImJpODEwNCIvPgogICAgICAgICAgICAgICAgPC9EYXRhU291cmNlU3Vic2V0RmlsdGVycz4KICAgICAgICAgICAgPC9BcHBsaWVkRmlsdGVyc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g3OSIgbGFiZWw9Ik5vdGlvbmFsIFZhbHVlIGFkYXB0ZWQiIHVzYWdlPSJxdWFudGl0YXRpdmUiIGZvcm1hdD0iQ09NTUExMi4yIiBhZ2dyZWdhdGlvbj0ic3VtIiBkYXRhVHlwZT0iZG91YmxlIj4KICAgICAgICAgICAgICAgICAgICA8RXhwcmVzc2lvbj5jb25kKGVxKCR7YmkzNyxiaW5uZWR9LCdCb25kLlplcm9Db3Vwb24nKSxhYnMoJHtiaTUyLHJhd30pLGFicygke2JpNTgscmF3fSkpPC9FeHByZXNzaW9uPgogICAgICAgICAgICAgICAgPC9DYWxjdWxhdGVkSXRlbT4KICAgICAgICAgICAgICAgIDxEYXRhSXRlbSBuYW1lPSJiaTgwMDciIHhyZWY9IkRPTV9QT09MIi8+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EwM19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S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1NDQsYmk4NTQ1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1NDYsYmk4NTQ3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Q4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Q5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TAsYmk4NTUx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NTI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TM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1N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TU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U2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1NyxiaTg1NTg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U5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AsYmk4NTYx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2MixiaTg1NjM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2ND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Y1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Y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c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g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2OT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3MCxiaTg1NzE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3Mj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NzM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c0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Tc1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3Nj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c3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c4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zksYmk4NTgw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ODEsYmk4NTgy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gzLGJpODU4N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g1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ODYsYmk4NTg3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ODg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NTg5LGJpODU5MD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M3My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ODU1Ny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g1NDQ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ODU1MC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4NTQ2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ODU1Ni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4NTYw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ODU2Mi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g1NzA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g1NTI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ODU3N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4NTQ5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g1NDg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ODU1M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4NTQ1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g1NzY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ODU0Ny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g1NzM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g1NTk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g1NjU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g1NjY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g1Njc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g1Njg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g1Njk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g1NzI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g1NTM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g1NTQ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g1NTU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4NTc0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4NTU4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4NTYx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4NTYz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4NTY0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4NTcx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4NTc5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4NTgx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4NTgz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4NTg1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4NTg2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4NTgw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4NTgy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4NTg0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4NTg3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ODU3Ny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ODU3OC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g1ODg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4NTg5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4NTkw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3MD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gICAgPEludGVybmFsRGF0YVNvdXJjZU1hcHBpbmcgbmFtZT0iZG04NDk1IiBzb3VyY2U9ImRzMzQiIHRhcmdldD0iZHMyMjEyIj4KICAgICAgICAgICAgPEludGVybmFsQ29sdW1uTWFwcGluZyBzb3VyY2U9ImJpODAwNyIgdGFyZ2V0PSJiaTg0MzUiLz4KICAgICAgICA8L0ludGVybmFsRGF0YVNvdXJjZU1hcHBpbmc+CiAgICAgICAgPEludGVybmFsRGF0YVNvdXJjZU1hcHBpbmcgbmFtZT0iZG04NDk2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NC0wMS0xO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y0wNy0xOVQxMToyNDo1NC40NzZ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MzNzM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YiLz4KICAgICAgICAgICAgPC9Dcm9zc3RhYlN0YXRlPgogICAgICAgICAgICA8Q3Jvc3N0YWJTdGF0ZSBlbGVtZW50PSJ2ZTY1OSI+CiAgICAgICAgICAgICAgICA8VmlzaWJsZUNlbGxzIGhvcml6b250YWxJbmRleD0iMCIgdmVydGljYWxJbmRleD0iMCIgaG9yaXpvbnRhbENlbGxzPSIxIiB2ZXJ0aWNhbENlbGxzPSIyIi8+CiAgICAgICAgICAgIDwvQ3Jvc3N0YWJTdGF0ZT4KICAgICAgICAgICAgPENyb3NzdGFiU3RhdGUgZWxlbWVudD0idmU3MTUiPgogICAgICAgICAgICAgICAgPFZpc2libGVDZWxscyBob3Jpem9udGFsSW5kZXg9IjAiIHZlcnRpY2FsSW5kZXg9IjAiIGhvcml6b250YWxDZWxscz0iMCIgdmVydGljYWxDZWxscz0iNCIvPgogICAgICAgICAgICA8L0Nyb3NzdGFiU3RhdGU+CiAgICAgICAgICAgIDxUYWJsZVN0YXRlIGVsZW1lbnQ9InZlNzQ0Ij4KICAgICAgICAgICAgICAgIDxWaXNpYmxlQ2VsbHMgaG9yaXpvbnRhbEluZGV4PSIwIiB2ZXJ0aWNhbEluZGV4PSIwIiBob3Jpem9udGFsQ2VsbHM9IjIiIHZlcnRpY2FsQ2VsbHM9IjAiLz4KICAgICAgICAgICAgPC9UYWJsZVN0YXRlPgogICAgICAgICAgICA8Q3Jvc3N0YWJTdGF0ZSBlbGVtZW50PSJ2ZTc2MiI+CiAgICAgICAgICAgICAgICA8VmlzaWJsZUNlbGxzIGhvcml6b250YWxJbmRleD0iMCIgdmVydGljYWxJbmRleD0iMCIgaG9yaXpvbnRhbENlbGxzPSIwIiB2ZXJ0aWNhbENlbGxzPSIy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gz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25.xml><?xml version="1.0" encoding="utf-8"?>
<ReportState xmlns="sas.reportstate">
  <data type="reportstate">UkNfU1RBUlRbVgVnZ1VjAgAAAFNnYwIAAABjAAAAAGRVBgAAAHZlNjYwNWRVAAAAAGMAAAAAZ5lmVQEAAABTVgFnmGRVBgAAAGJpNzgxMmRVEgAAAFJlZmluYW5jaW5nIE1hcmtlcmFWAWdjAWRVAgAAADc0Yxj8//9iAAAAAAAA+H9kVQIAAAA3NGMBAAAAVGMIAAAAYWMAZ2MCAAAAYwAAAABkVQUAAAB2ZTcyM2RVAAAAAGMAAAAAZ5lmVQEAAABTVgFnmGRVBgAAAGJpNzgxM2RVDAAAAEN1dCBPZmYgRGF0ZWFWAWdjAGFjGPz//2IAAAAAgGHWQGRVCgAAADMwLzA5LzIwMjJjAQAAAFRjCAAAAGFjAFRWAWZVAQAAAFNkVQYAAABiaTY2ODZUVgFhVgFnZFUGAAAAZGQ2Njg3VgFmVQEAAABTZFUBAAAAWVRWAWZnVQIAAABTVgFnwGMBAAAAZFUGAAAAYmk2Njg2ZFUOAAAAQ0MgZWxpZ2liaWxpdHlhYxgAAABWAWFWAWZjVQEAAABTAAAAAFRjAQAAAGIBAAAAYgAAAAAAAPh/YgAAAAAAAPh/YgAAAAAAAPh/YgAAAAAAAPh/YgAAAAAAAPh/ZFUBAAAAWWMAYwBjAGMAVgFnwGMAAAAAZFUGAAAAYmk2Njg4ZFUMAAAATm9taW5hbCAobW4pZFUIAAAAQ09NTUExMi5jAAAAAFYBZmNVAQAAAFP8nAPVD2OWQFRWAWFjAgAAAGIBAAAAYvycA9UPY5ZAYvycA9UPY5ZAYvycA9UPY5ZAYgAAAAAAAPh/YgAAAAAAAPh/YWMAYwBjAGMAVGegZmNVAQAAAFMAVFYBZWNVAAAAAFNUYVYBYWMBAAAAYgEAAABjAWMAYgAAAAAAAAAAVgFhVgFhVgNhYWNCBAIEVgFhZFVoAwAAPFJlc3VsdCByZWY9ImRkNjY4Ny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TdHJpbmdWYXJpYWJsZSB2YXJuYW1lPSJiaTY2ODYiIGxhYmVsPSJDQyBlbGlnaWJpbGl0eSIgcmVmPSJiaTY2ODYiIGNvbHVtbj0iYzAiLz48TnVtZXJpY1ZhcmlhYmxlIHZhcm5hbWU9ImJpNjY4OCIgbGFiZWw9Ik5vbWluYWwgKG1uKSIgcmVmPSJiaTY2ODgiIGNvbHVtbj0iYzEiIGZvcm1hdD0iQ09NTUExMi4iIHVzYWdlPSJxdWFudGl0YXRpdmUiIGRlZmluZWRBZ2dyZWdhdGlvbj0ic3VtIi8+PC9WYXJpYWJsZXM+PENvbHVtbnM+PFN0cmluZ0NvbHVtbiBjb2xuYW1lPSJjMCIgZW5jb2Rpbmc9InRleHQiIG1heExlbmd0aD0iMyIvPjxOdW1lcmljQ29sdW1uIGNvbG5hbWU9ImMxIiBlbmNvZGluZz0idGV4dCIgZGF0YVR5cGU9ImRvdWJsZSIvPjwvQ29sdW1ucz48RGF0YSBmb3JtYXQ9IkNTViIgcm93Q291bnQ9IjEiIGF2YWlsYWJsZVJvd0NvdW50PSIxIiBzaXplPSIyMyIgZGF0YUxheW91dD0ibWluaW1hbCIgZ3JhbmRUb3RhbD0iZmFsc2UiIGlzSW5kZXhlZD0iZmFsc2UiIGNvbnRlbnRLZXk9IklOMzZGUU41Sk02TUQ2M1FCTjNSN0ZIUko3VUpMTUZDIj48IVtDREFUQVsiWSIsMTQzMi43NjU0NjEwMjE4NTg4Cl1dPjwvRGF0YT48L1Jlc3VsdD5WAWFjAGMAYwBjAWMAYwBjAFYBYWMBAAAAYwBjAF1FTkRfUkMr</data>
</ReportState>
</file>

<file path=customXml/item250.xml><?xml version="1.0" encoding="utf-8"?>
<ReportState xmlns="sas.reportstate">
  <data type="reportstate">PD94bWwgdmVyc2lvbj0iMS4wIiBlbmNvZGluZz0iVVRGLTgiIHN0YW5kYWxvbmU9InllcyI/Pgo8U0FTUmVwb3J0IHhtbG5zPSJodHRwOi8vd3d3LnNhcy5jb20vc2FzcmVwb3J0bW9kZWwvYmlyZC00LjIuNCIgbGFiZWw9IkFUVF9iYWNrdXAzMC45LjIyIiBjcmVhdGVkQXBwbGljYXRpb249IlNBUyBWaXN1YWwgQW5hbHl0aWNzIDguMy4xIiBjcmVhdGVkTG9jYWxlPSJlbiIgY3JlYXRlZFZlcnNpb249IjQuMS4yIiBsYXN0TW9kaWZpZWRBcHBsaWNhdGlvbj0iU0FTIFZpc3VhbCBBbmFseXRpY3MgOC41LjIiIGRhdGVDcmVhdGVkPSIyMDIxLTA4LTMwVDExOjM2OjUyWiIgZGF0ZU1vZGlmaWVkPSIyMDIxLTEwLTI5VDA4OjI3OjI2WiIgbmV4dFVuaXF1ZU5hbWVJbmRleD0iNjk4OCI+CiAgICA8UmVzdWx0cz4KICAgICAgICA8UmVzdWx0IHJlZj0iZGQxNzE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TnVtZXJpY1ZhcmlhYmxlIHZhcm5hbWU9ImJpNzI4IiBsYWJlbD0iQ3V0IE9mZiBEYXRlIiByZWY9ImJpNzI4IiBjb2x1bW49ImMwIiBmb3JtYXQ9IkRETU1ZWTgiIHVzYWdlPSJjYXRlZ29yaWNhbCIvPgogICAgICAgICAgICA8L1ZhcmlhYmxlcz4KICAgICAgICAgICAgPENvbHVtbnM+CiAgICAgICAgICAgICAgICA8TnVtZXJpY0NvbHVtbiBjb2xuYW1lPSJjMCIgZW5jb2Rpbmc9InRleHQiIGRhdGFUeXBlPSJkYXRlIi8+CiAgICAgICAgICAgIDwvQ29sdW1ucz4KICAgICAgICAgICAgPERlZmluZWRTb3J0SXRlbXM+CiAgICAgICAgICAgICAgICA8RGVmaW5lZFNvcnRJdGVtIHZhcmlhYmxlPSJiaTcyOCIgc29ydERpcmVjdGlvbj0iZGVzY2VuZGluZyIvPgogICAgICAgICAgICA8L0RlZmluZWRTb3J0SXRlbXM+CiAgICAgICAgICAgIDxEYXRhIGZvcm1hdD0iQ1NWIiByb3dDb3VudD0iMTkiIGF2YWlsYWJsZVJvd0NvdW50PSIxOSIgc2l6ZT0iMTUyIiBkYXRhTGF5b3V0PSJtaW5pbWFsIiBncmFuZFRvdGFsPSJmYWxzZSIgaXNJbmRleGVkPSJmYWxzZSIgY29udGVudEtleT0iU0I3RExDRERYMjIzMlZLNUZTT1VNRTdJUEpTU09EWUMiPgogICAgICAgICAgICAgICAgPCFbQ0RBVEFbMjI5MTcuMAoyMjkxNi4wCjIyOTE1LjAKMjI5MTQuMAoyMjkxMS4wCjIyOTEwLjAKMjI5MDkuMAoyMjg4OC4wCjIyODU1LjAKMjI4MjYuMAoyMjc5Ni4wCjIyNzY0LjAKMjI3MzUuMAoyMjcwNC4wCjIyNjc2LjAKMjI2NDUuMAoyMjYxNC4wCjIyNTgyLjAKMjI1NTMuMApdXT4KICAgICAgICAgICAgPC9EYXRhPgogICAgICAgIDwvUmVzdWx0PgogICAgICAgIDxSZXN1bHQgcmVmPSJkZDEyMz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yNDEiIGxhYmVsPSJSZWZpbmFuY2luZyBNYXJrZXIiIHJlZj0iYmkxMjQx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MTI0MSIgc29ydERpcmVjdGlvbj0iYXNjZW5kaW5nIi8+CiAgICAgICAgICAgIDwvRGVmaW5lZFNvcnRJdGVtcz4KICAgICAgICAgICAgPERhdGEgZm9ybWF0PSJDU1YiIHJvd0NvdW50PSIxIiBhdmFpbGFibGVSb3dDb3VudD0iMSIgc2l6ZT0iNSIgZGF0YUxheW91dD0ibWluaW1hbCIgZ3JhbmRUb3RhbD0iZmFsc2UiIGlzSW5kZXhlZD0iZmFsc2UiIGNvbnRlbnRLZXk9IjRYVFlNRVk0NzM3VkNVS0YyMjZIUEJUSlhRWlVFNDQyIj4KICAgICAgICAgICAgICAgIDwhW0NEQVRBWyI3MSIKXV0+CiAgICAgICAgICAgIDwvRGF0YT4KICAgICAgICA8L1Jlc3VsdD4KICAgICAgICA8UmVzdWx0IHJlZj0iZGQ0MjU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c6NTI6MTYuODUxWiI+CiAgICAgICAgICAgIDxWYXJpYWJsZXM+CiAgICAgICAgICAgICAgICA8TnVtZXJpY1ZhcmlhYmxlIHZhcm5hbWU9ImJpMTE0IiBsYWJlbD0iRGF0ZSIgcmVmPSJiaTExNCIgY29sdW1uPSJjMCIgZm9ybWF0PSJEQVRFOSIgdXNhZ2U9ImNhdGVnb3JpY2FsIi8+CiAgICAgICAgICAgICAgICA8TnVtZXJpY1ZhcmlhYmxlIHZhcm5hbWU9ImJpNDA4MSIgbGFiZWw9IlRvdGFsIENvdmVyIEFzc2V0cyIgcmVmPSJiaTQwODEiIGNvbHVtbj0iYzEiIGZvcm1hdD0iQ09NTUExMi4iIHVzYWdlPSJxdWFudGl0YXRpdmUiIGRlZmluZWRBZ2dyZWdhdGlvbj0ic3VtIi8+CiAgICAgICAgICAgICAgICA8TnVtZXJpY1ZhcmlhYmxlIHZhcm5hbWU9ImJpNDEzNCIgbGFiZWw9Ik91dHN0YW5kaW5nIENvdmVyZWQgQm9uZHMiIHJlZj0iYmk0MTM0IiBjb2x1bW49ImMyIiBmb3JtYXQ9IkNPTU1BMTIuIiB1c2FnZT0icXVhbnRpdGF0aXZlIiBkZWZpbmVkQWdncmVnYXRpb249InN1bSIvPgogICAgICAgICAgICAgICAgPE51bWVyaWNWYXJpYWJsZSB2YXJuYW1lPSJiaTQxMzkiIGxhYmVsPSJDb3ZlciBQb29sIFNpemUgW05QVl0gKG1uKSIgcmVmPSJiaTQxMzkiIGNvbHVtbj0iYzMiIGZvcm1hdD0iQ09NTUExMi4iIHVzYWdlPSJxdWFudGl0YXRpdmUiIGRlZmluZWRBZ2dyZWdhdGlvbj0ic3VtIi8+CiAgICAgICAgICAgICAgICA8TnVtZXJpY1ZhcmlhYmxlIHZhcm5hbWU9ImJpNDE0NCIgbGFiZWw9Ik91dHN0YW5kaW5nIENvdmVyZWQgQm9uZHMgW05QVl0gKG1uKSIgcmVmPSJiaTQxNDQiIGNvbHVtbj0iYzQiIGZvcm1hdD0iQ09NTUExMi4iIHVzYWdlPSJxdWFudGl0YXRpdmUiIGRlZmluZWRBZ2dyZWdhdGlvbj0ic3VtIi8+CiAgICAgICAgICAgICAgICA8TnVtZXJpY1ZhcmlhYmxlIHZhcm5hbWU9ImJpNDE0OCIgbGFiZWw9IkFjdHVhbCBOb21pbmFsIE9DIC0gRnVsbCBMb2FuIEJhbGFuY2UiIHJlZj0iYmk0MTQ4IiBjb2x1bW49ImM1IiBmb3JtYXQ9IlBFUkNFTlQzMi4yIiB1c2FnZT0icXVhbnRpdGF0aXZlIiBkZWZpbmVkQWdncmVnYXRpb249InN1bSIvPgogICAgICAgICAgICAgICAgPE51bWVyaWNWYXJpYWJsZSB2YXJuYW1lPSJiaTYwMjIiIGxhYmVsPSJBY3R1YWwgTm9taW5hbCBPQyAtIEVsaWdpYmxlIExvYW4gQmFsYW5jZSIgcmVmPSJiaTYwMjIiIGNvbHVtbj0iYzYiIGZvcm1hdD0iQ09NTUEzMi4yIiB1c2FnZT0icXVhbnRpdGF0aXZlIiBkZWZpbmVkQWdncmVnYXRpb249InN1bSIvPgogICAgICAgICAgICAgICAgPE51bWVyaWNWYXJpYWJsZSB2YXJuYW1lPSJiaTQxOTIiIGxhYmVsPSJBY3R1YWwgTlBWIE9DIiByZWY9ImJpNDE5MiIgY29sdW1uPSJjNyIgZm9ybWF0PSJQRVJDRU5UMzIuMiIgdXNhZ2U9InF1YW50aXRhdGl2ZSIgZGVmaW5lZEFnZ3JlZ2F0aW9uPSJzdW0iLz4KICAgICAgICAgICAgICAgIDxOdW1lcmljVmFyaWFibGUgdmFybmFtZT0iYmk0MDU5IiBsYWJlbD0iQ2FzaCBpbiBFVVIiIHJlZj0iYmk0MDU5IiBjb2x1bW49ImM4IiBmb3JtYXQ9IkNPTU1BMzIuMiIgdXNhZ2U9InF1YW50aXRhdGl2ZSIgZGVmaW5lZEFnZ3JlZ2F0aW9uPSJzdW0iLz4KICAgICAgICAgICAgICAgIDxOdW1lcmljVmFyaWFibGUgdmFybmFtZT0iYmk0MjQ5IiBsYWJlbD0iJSBDb3ZlciBQb29sIExvYW5zIiByZWY9ImJpNDI0OSIgY29sdW1uPSJjOSIgZm9ybWF0PSJQRVJDRU5UMTIuMiIgdXNhZ2U9InF1YW50aXRhdGl2ZSIgZGVmaW5lZEFnZ3JlZ2F0aW9uPSJzdW0iLz4KICAgICAgICAgICAgICAgIDxOdW1lcmljVmFyaWFibGUgdmFybmFtZT0iYmk2MTI2IiBsYWJlbD0iJSBTdWIgQm9uZHMiIHJlZj0iYmk2MTI2IiBjb2x1bW49ImMxMCIgZm9ybWF0PSJQRVJDRU5UMTIuMiIgdXNhZ2U9InF1YW50aXRhdGl2ZSIgZGVmaW5lZEFnZ3JlZ2F0aW9uPSJzdW0iLz4KICAgICAgICAgICAgICAgIDxOdW1lcmljVmFyaWFibGUgdmFybmFtZT0iYmk0MjQyIiBsYWJlbD0iJSBDb3ZlciBQb29sIENhc2giIHJlZj0iYmk0MjQyIiBjb2x1bW49ImMxMSIgZm9ybWF0PSJQRVJDRU5UMTIuMiIgdXNhZ2U9InF1YW50aXRhdGl2ZSIgZGVmaW5lZEFnZ3JlZ2F0aW9uPSJzdW0iLz4KICAgICAgICAgICAgICAgIDxOdW1lcmljVmFyaWFibGUgdmFybmFtZT0iYmk0MzgxIiBsYWJlbD0iTGVnYWxseSBSZXF1aXJlZCBOb21pbmFsIE9DIiByZWY9ImJpNDM4MS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MTE0IiBzb3J0RGlyZWN0aW9uPSJkZ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xMDM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UuNjIzWiI+CiAgICAgICAgICAgIDxWYXJpYWJsZXM+CiAgICAgICAgICAgICAgICA8TnVtZXJpY1ZhcmlhYmxlIHZhcm5hbWU9ImJpNjIyMSIgbGFiZWw9IkN1dCBPZmYgRGF0ZSIgcmVmPSJiaTYyMjEiIGNvbHVtbj0iYzAiIGZvcm1hdD0iRERNTVlZOCIgdXNhZ2U9ImNhdGVnb3JpY2FsIi8+CiAgICAgICAgICAgICAgICA8U3RyaW5nVmFyaWFibGUgdmFybmFtZT0iYmk2NTYiIGxhYmVsPSJBc3NldCAvIExpYWJpbGl0eSIgcmVmPSJiaTY1NiIgY29sdW1uPSJjMSIvPgogICAgICAgICAgICAgICAgPFN0cmluZ1ZhcmlhYmxlIHZhcm5hbWU9ImJpNjU0IiBsYWJlbD0iUmVzaWR1YWwgTGlmZSBieSBCdWNrZXRzIiByZWY9ImJpNjU0IiBjb2x1bW49ImMyIiBzb3J0T249ImN1c3RvbSIgY3VzdG9tU29ydD0iY3M2NTUiLz4KICAgICAgICAgICAgICAgIDxOdW1lcmljVmFyaWFibGUgdmFybmFtZT0iYmk0ODMiIGxhYmVsPSJQcmluY2lwYWwgUGFpZCBpbiBFVVIiIHJlZj0iYmk0ODM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IyMSIgc29ydERpcmVjdGlvbj0iZGVzY2VuZGluZyIvPgogICAgICAgICAgICA8L0RlZmluZWRDb2x1bW5Tb3J0SXRlbXM+CiAgICAgICAgICAgIDxEZWZpbmVkUm93U29ydEl0ZW1zPgogICAgICAgICAgICAgICAgPERlZmluZWRTb3J0SXRlbSB2YXJpYWJsZT0iYmk2NTYiIHNvcnREaXJlY3Rpb249ImFzY2VuZGluZyIvPgogICAgICAgICAgICAgICAgPERlZmluZWRTb3J0SXRlbSB2YXJpYWJsZT0iYmk2NTQiIHNvcnREaXJlY3Rpb249ImFzY2VuZGluZyIgc29ydE9uPSJjdXN0b20iLz4KICAgICAgICAgICAgPC9EZWZpbmVkUm93U29ydEl0ZW1zPgogICAgICAgICAgICA8RGF0YSBmb3JtYXQ9IkNTViIgcm93Q291bnQ9IjAiIGF2YWlsYWJsZVJvd0NvdW50PSIwIiBzaXplPSIwIiBkYXRhTGF5b3V0PSJtaW5pbWFsIiBncmFuZFRvdGFsPSJmYWxzZSIgaXNJbmRleGVkPSJmYWxzZSIvPgogICAgICAgIDwvUmVzdWx0PgogICAgICAgIDxSZXN1bHQgcmVmPSJkZDEwMj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i45MTRaIj4KICAgICAgICAgICAgPFZhcmlhYmxlcz4KICAgICAgICAgICAgICAgIDxOdW1lcmljVmFyaWFibGUgdmFybmFtZT0iYmk2MjI5IiBsYWJlbD0iQ3V0IE9mZiBEYXRlIiByZWY9ImJpNjIyOSIgY29sdW1uPSJjMCIgZm9ybWF0PSJERE1NWVk4IiB1c2FnZT0iY2F0ZWdvcmljYWwiLz4KICAgICAgICAgICAgICAgIDxTdHJpbmdWYXJpYWJsZSB2YXJuYW1lPSJiaTc1MCIgbGFiZWw9IkFzc2V0IC8gQm9uZCIgcmVmPSJiaTc1MCIgY29sdW1uPSJjMSIvPgogICAgICAgICAgICAgICAgPE51bWVyaWNWYXJpYWJsZSB2YXJuYW1lPSJiaTcwNSIgbGFiZWw9IkF2ZXJhZ2UgTGlmZSIgcmVmPSJiaTcwNSIgY29sdW1uPSJjMiIgZm9ybWF0PSJDT01NQTMyLjIiIHVzYWdlPSJxdWFudGl0YXRpdmUiIGRlZmluZWRBZ2dyZWdhdGlvbj0ic3VtIi8+CiAgICAgICAgICAgICAgICA8TnVtZXJpY1ZhcmlhYmxlIHZhcm5hbWU9ImJpNjk5IiBsYWJlbD0iV2VpZ2h0ZWQgQXZlcmFnZSBMaWZlIChpbiB5ZWFycykiIHJlZj0iYmk2OTkiIGNvbHVtbj0iYzMiIGZvcm1hdD0iQ09NTUExMi4x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Sb3dTb3J0SXRlbXM+CiAgICAgICAgICAgICAgICA8RGVmaW5lZFNvcnRJdGVtIHZhcmlhYmxlPSJiaTYyMjkiIHNvcnREaXJlY3Rpb249ImRlc2NlbmRpbmciLz4KICAgICAgICAgICAgICAgIDxEZWZpbmVkU29ydEl0ZW0gdmFyaWFibGU9ImJpNzUw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VkU2RU5ES1BBQ0QyUzRCQzNGM1pDVU1MN1JYTlVTNlYiPgogICAgICAgICAgICAgICAgPCFbQ0RBVEFbMjI5MTcuMCwtMTAwLC4sLgoyMjkx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MTAzO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FN0cmluZ1ZhcmlhYmxlIHZhcm5hbWU9ImJpNzE5IiBsYWJlbD0iQXNzZXQgLyBCb25kIiByZWY9ImJpNzE5IiBjb2x1bW49ImMwIi8+CiAgICAgICAgICAgICAgICA8U3RyaW5nVmFyaWFibGUgdmFybmFtZT0iYmk3MjAiIGxhYmVsPSJDdXJyZW5jeSIgcmVmPSJiaTcyMCIgY29sdW1uPSJjMSIvPgogICAgICAgICAgICAgICAgPE51bWVyaWNWYXJpYWJsZSB2YXJuYW1lPSJiaTEwMTciIGxhYmVsPSJCYWxhbmNlIiByZWY9ImJpMTAxNyIgY29sdW1uPSJjMiIgZm9ybWF0PSJDT01NQTMyLjIiIHVzYWdlPSJxdWFudGl0YXRpdmUiIGRlZmluZWRBZ2dyZWdhdGlvbj0ic3VtIi8+CiAgICAgICAgICAgIDwvVmFyaWFibGVzPgogICAgICAgICAgICA8Q29sdW1ucz4KICAgICAgICAgICAgICAgIDxTdHJpbmdDb2x1bW4gY29sbmFtZT0iYzAiIGVuY29kaW5nPSJ0ZXh0IiBtYXhMZW5ndGg9IjE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3MTkiIHNvcnREaXJlY3Rpb249ImFzY2VuZGluZyIvPgogICAgICAgICAgICAgICAgPERlZmluZWRTb3J0SXRlbSB2YXJpYWJsZT0iYmk3MjAiIHNvcnREaXJlY3Rpb249ImFzY2VuZGluZyIvPgogICAgICAgICAgICA8L0RlZmluZWRSb3dTb3J0SXRlbXM+CiAgICAgICAgICAgIDxEYXRhIGZvcm1hdD0iQ1NWIiByb3dDb3VudD0iMyIgYXZhaWxhYmxlUm93Q291bnQ9IjMiIHNpemU9Ijc5IiBkYXRhTGF5b3V0PSJtaW5pbWFsIiBncmFuZFRvdGFsPSJmYWxzZSIgaXNJbmRleGVkPSJ0cnVlIiBjb250ZW50S2V5PSJFT0VXVU4yNzI0TVdLWDRDSDZTNkpCV09OSTdMNldXUyI+CiAgICAgICAgICAgICAgICA8IVtDREFUQVswLC0xMDAsMi41ODE2Njk2MzY5MDMyMjU3RTEwCjAsMSwxLjAwMjUxNjkyOTAyOTk5OTdFOQowLDIsMi40ODE0MTc5NDQwMDAyMjZFMTAKXV0+CiAgICAgICAgICAgIDwvRGF0YT4KICAgICAgICAgICAgPFN0cmluZ1RhYmxlIGZvcm1hdD0iQ1NWIiByb3dDb3VudD0iMyIgc2l6ZT0iMjAiIGNvbnRlbnRLZXk9IjdXRjVaRlJFVVNVTUFKV0lLRDVRRllJQklFT0lURFk3Ij4KICAgICAgICAgICAgICAgIDwhW0NEQVRBWyJBU1NFVCIKIkNIRiIKIkVVUiIKXV0+CiAgICAgICAgICAgIDwvU3RyaW5nVGFibGU+CiAgICAgICAgPC9SZXN1bHQ+CiAgICAgICAgPFJlc3VsdCByZWY9ImRkNzM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U3RyaW5nVmFyaWFibGUgdmFybmFtZT0iYmk3MzkiIGxhYmVsPSJBc3NldCAvIEJvbmQiIHJlZj0iYmk3MzkiIGNvbHVtbj0iYzAiLz4KICAgICAgICAgICAgICAgIDxTdHJpbmdWYXJpYWJsZSB2YXJuYW1lPSJiaTc1MyIgbGFiZWw9IkludGVyZXN0IFJhdGUgQmVoYXZpb3IiIHJlZj0iYmk3NTMiIGNvbHVtbj0iYzEiLz4KICAgICAgICAgICAgICAgIDxOdW1lcmljVmFyaWFibGUgdmFybmFtZT0iYmk3NTUiIGxhYmVsPSJCYWxhbmNlIiByZWY9ImJpNzU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DY5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zLjk3OFoiPgogICAgICAgICAgICA8VmFyaWFibGVzPgogICAgICAgICAgICAgICAgPE51bWVyaWNWYXJpYWJsZSB2YXJuYW1lPSJiaTQ2ODQiIGxhYmVsPSJKb2luZWQgQ3V0IE9mZiBEYXRlIiByZWY9ImJpNDY4NCIgY29sdW1uPSJjMCIgZm9ybWF0PSJEQVRFOSIgdXNhZ2U9ImNhdGVnb3JpY2FsIi8+CiAgICAgICAgICAgICAgICA8U3RyaW5nVmFyaWFibGUgdmFybmFtZT0iYmk0NzM4IiBsYWJlbD0iRVUiIHJlZj0iYmk0NzM4IiBjb2x1bW49ImMxIi8+CiAgICAgICAgICAgICAgICA8U3RyaW5nVmFyaWFibGUgdmFybmFtZT0iYmk0NTAyIiBsYWJlbD0iU3Vic3RpdHV0ZSBBc3NldHMgLSBDb3VudHJ5IiByZWY9ImJpNDUwMiIgY29sdW1uPSJjMiIgc29ydE9uPSJjdXN0b20iIGN1c3RvbVNvcnQ9ImNzNDUwNSIvPgogICAgICAgICAgICAgICAgPE51bWVyaWNWYXJpYWJsZSB2YXJuYW1lPSJiaTQ0OTkiIGxhYmVsPSJOb21pbmFsIChtbikiIHJlZj0iYmk0NDk5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DY4NCIgc29ydERpcmVjdGlvbj0iZGVzY2VuZGluZyIvPgogICAgICAgICAgICA8L0RlZmluZWRDb2x1bW5Tb3J0SXRlbXM+CiAgICAgICAgICAgIDxEZWZpbmVkUm93U29ydEl0ZW1zPgogICAgICAgICAgICAgICAgPERlZmluZWRTb3J0SXRlbSB2YXJpYWJsZT0iYmk0NzM4IiBzb3J0RGlyZWN0aW9uPSJhc2NlbmRpbmciLz4KICAgICAgICAgICAgICAgIDxEZWZpbmVkU29ydEl0ZW0gdmFyaWFibGU9ImJpNDUwMiIgc29ydERpcmVjdGlvbj0iYXNjZW5kaW5nIiBzb3J0T249ImN1c3RvbSIvPgogICAgICAgICAgICA8L0RlZmluZWRSb3dTb3J0SXRlbXM+CiAgICAgICAgICAgIDxEYXRhIGZvcm1hdD0iQ1NWIiByb3dDb3VudD0iMyIgYXZhaWxhYmxlUm93Q291bnQ9IjMiIHNpemU9IjU3IiBkYXRhTGF5b3V0PSJtaW5pbWFsIiBncmFuZFRvdGFsPSJmYWxzZSIgaXNJbmRleGVkPSJ0cnVlIiBjb250ZW50S2V5PSJWWlozNjZET0pLRjVOUFMyUEo0VDdURjRFWEFSNVpEQyI+CiAgICAgICAgICAgICAgICA8IVtDREFUQVsyMjkxNy4wLC0xMDAsLTEwMCwwLjAKMjI5MTcuMCwxLC0xMDAsMC4wCjIyOTE3LjAsMSwwLDA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ODQ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xMDA4IiBsYWJlbD0iQ0MgZWxpZ2liaWxpdHkiIHJlZj0iYmkxMDA4IiBjb2x1bW49ImMwIi8+CiAgICAgICAgICAgICAgICA8TnVtZXJpY1ZhcmlhYmxlIHZhcm5hbWU9ImJpMTA0NyIgbGFiZWw9Ik5vbWluYWwgKG1uKSIgcmVmPSJiaTEwNDciIGNvbHVtbj0iYzEiIGZvcm1hdD0iQ09NTUExMi4iIHVzYWdlPSJxdWFudGl0YXRpdmU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xMDA4IiBzb3J0RGlyZWN0aW9uPSJhc2NlbmRpbmciLz4KICAgICAgICAgICAgPC9EZWZpbmVkU29ydEl0ZW1zPgogICAgICAgICAgICA8RGF0YSBmb3JtYXQ9IkNTViIgcm93Q291bnQ9IjEiIGF2YWlsYWJsZVJvd0NvdW50PSIxIiBzaXplPSIyMyIgZGF0YUxheW91dD0ibWluaW1hbCIgZ3JhbmRUb3RhbD0iZmFsc2UiIGlzSW5kZXhlZD0iZmFsc2UiIGNvbnRlbnRLZXk9IlZRT1JYSFNBVlVJVElQTFk1RldXTEU1UVRNUlU0WEVQIj4KICAgICAgICAgICAgICAgIDwhW0NEQVRBWyJZIiwzMDU3Ljc5NTc1NTQ4NzI3NjQKXV0+CiAgICAgICAgICAgIDwvRGF0YT4KICAgICAgICA8L1Jlc3VsdD4KICAgICAgICA8UmVzdWx0IHJlZj0iZGQzNTM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zNTM2IiBsYWJlbD0iUmVmaW5hbmNpbmcgTWFya2VyIiByZWY9ImJpMzUzN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MzYiIHNvcnREaXJlY3Rpb249ImFzY2VuZGluZyIvPgogICAgICAgICAgICA8L0RlZmluZWRTb3J0SXRlbXM+CiAgICAgICAgICAgIDxEYXRhIGZvcm1hdD0iQ1NWIiByb3dDb3VudD0iMSIgYXZhaWxhYmxlUm93Q291bnQ9IjEiIHNpemU9IjUiIGRhdGFMYXlvdXQ9Im1pbmltYWwiIGdyYW5kVG90YWw9ImZhbHNlIiBpc0luZGV4ZWQ9ImZhbHNlIiBjb250ZW50S2V5PSI0WFRZTUVZNDczN1ZDVUtGMjI2SFBCVEpYUVpVRTQ0MiI+CiAgICAgICAgICAgICAgICA8IVtDREFUQVsiNzEiCl1dPgogICAgICAgICAgICA8L0RhdGE+CiAgICAgICAgPC9SZXN1bHQ+CiAgICAgICAgPFJlc3VsdCByZWY9ImRkMTY3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2NzIiIGxhYmVsPSJDdXQgT2ZmIERhdGUiIHJlZj0iYmkxNjcyIiBjb2x1bW49ImMwIiBmb3JtYXQ9IkRETU1ZWTgiIHVzYWdlPSJjYXRlZ29yaWNhbCIvPgogICAgICAgICAgICAgICAgPFN0cmluZ1ZhcmlhYmxlIHZhcm5hbWU9ImJpMTA3NiIgbGFiZWw9IkFUVCBBc3NldCBUeXBlIiByZWY9ImJpMTA3NiIgY29sdW1uPSJjMSIgc29ydE9uPSJjdXN0b20iIGN1c3RvbVNvcnQ9ImNzNjEyMCIvPgogICAgICAgICAgICAgICAgPE51bWVyaWNWYXJpYWJsZSB2YXJuYW1lPSJiaTEwNzciIGxhYmVsPSJOb21pbmFsIChtbikiIHJlZj0iYmkxMDc3IiBjb2x1bW49ImMyIiBmb3JtYXQ9IkNPTU1BMTIuIiB1c2FnZT0icXVhbnRpdGF0aXZlIiBkZWZpbmVkQWdncmVnYXRpb249InN1bSIvPgogICAgICAgICAgICAgICAgPE51bWVyaWNWYXJpYWJsZSB2YXJuYW1lPSJiaTEyMzIiIGxhYmVsPSJOdW1iZXIgb2YgTW9ydGdhZ2UgTG9hbnMiIHJlZj0iYmkxMjMyIiBjb2x1bW49ImMzIiBmb3JtYXQ9IkNPTU1BMTIu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E2NzIiIHNvcnREaXJlY3Rpb249ImRlc2NlbmRpbmciLz4KICAgICAgICAgICAgPC9EZWZpbmVkQ29sdW1uU29ydEl0ZW1zPgogICAgICAgICAgICA8RGVmaW5lZFJvd1NvcnRJdGVtcz4KICAgICAgICAgICAgICAgIDxEZWZpbmVkU29ydEl0ZW0gdmFyaWFibGU9ImJpMTA3NiIgc29ydERpcmVjdGlvbj0iYXNjZW5kaW5nIiBzb3J0T249ImN1c3RvbSIvPgogICAgICAgICAgICA8L0RlZmluZWRSb3dTb3J0SXRlbXM+CiAgICAgICAgICAgIDxEYXRhIGZvcm1hdD0iQ1NWIiByb3dDb3VudD0iMyIgYXZhaWxhYmxlUm93Q291bnQ9IjMiIHNpemU9IjExNCIgZGF0YUxheW91dD0ibWluaW1hbCIgZ3JhbmRUb3RhbD0iZmFsc2UiIGlzSW5kZXhlZD0idHJ1ZSIgY29udGVudEtleT0iTFpGNkQzMlhFNFFYWEFXSTRDM0dQUk1KRVgzTkNWT1YiPgogICAgICAgICAgICAgICAgPCFbQ0RBVEFbMjI5MTcuMCwtMTAwLDI1ODE2LjY5NjM2OTAzMjM3LDEwOTg3MC4wCjIyOTE3LjAsMSwxNTI2Mi41MzEwNzYyMjQxNzUsOTM4MjQuMAoyMjkxNy4wLDAsMTA1NTQuMTY1MjkyODA4MTI4LDE2MDQ2LjAKXV0+CiAgICAgICAgICAgIDwvRGF0YT4KICAgICAgICAgICAgPFN0cmluZ1RhYmxlIGZvcm1hdD0iQ1NWIiByb3dDb3VudD0iMiIgc2l6ZT0iMjciIGNvbnRlbnRLZXk9IkRVRTdZUkFQMjNaUUtUSVY0NlhDRFJTTUtCU0FXQzJNIj4KICAgICAgICAgICAgICAgIDwhW0NEQVRBWyJDb21tZXJjaWFsIgoiUmVzaWRlbnRpYWwiCl1dPgogICAgICAgICAgICA8L1N0cmluZ1RhYmxlPgogICAgICAgIDwvUmVzdWx0PgogICAgICAgIDxSZXN1bHQgcmVmPSJkZDIzMj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yMzIzIiBsYWJlbD0iQ3V0IE9mZiBEYXRlIiByZWY9ImJpMjMyMyIgY29sdW1uPSJjMCIgZm9ybWF0PSJERE1NWVk4IiB1c2FnZT0iY2F0ZWdvcmljYWwiLz4KICAgICAgICAgICAgICAgIDxTdHJpbmdWYXJpYWJsZSB2YXJuYW1lPSJiaTIzNDAiIGxhYmVsPSJBVFQgUHJvcGVydHkgVHlwZSIgcmVmPSJiaTIzNDAiIGNvbHVtbj0iYzEiIHNvcnRPbj0iY3VzdG9tIiBjdXN0b21Tb3J0PSJjczIwNTAiLz4KICAgICAgICAgICAgICAgIDxOdW1lcmljVmFyaWFibGUgdmFybmFtZT0iYmkyMzI0IiBsYWJlbD0iTm9taW5hbCAobW4pIiByZWY9ImJpMjMyNCIgY29sdW1uPSJjMiIgZm9ybWF0PSJDT01NQTEyLiIgdXNhZ2U9InF1YW50aXRhdGl2ZSIgZGVmaW5lZEFnZ3JlZ2F0aW9uPSJzdW0iLz4KICAgICAgICAgICAgICAgIDxOdW1lcmljVmFyaWFibGUgdmFybmFtZT0iYmkyMzI1IiBsYWJlbD0iTnVtYmVyIG9mIE1vcnRnYWdlIExvYW5zIiByZWY9ImJpMjMyNSIgY29sdW1uPSJjMyIgZm9ybWF0PSJDT01NQTEyL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MzIzIiBzb3J0RGlyZWN0aW9uPSJkZXNjZW5kaW5nIi8+CiAgICAgICAgICAgIDwvRGVmaW5lZENvbHVtblNvcnRJdGVtcz4KICAgICAgICAgICAgPERlZmluZWRSb3dTb3J0SXRlbXM+CiAgICAgICAgICAgICAgICA8RGVmaW5lZFNvcnRJdGVtIHZhcmlhYmxlPSJiaTIzNDAiIHNvcnREaXJlY3Rpb249ImFzY2VuZGluZyIgc29ydE9uPSJjdXN0b20iLz4KICAgICAgICAgICAgPC9EZWZpbmVkUm93U29ydEl0ZW1zPgogICAgICAgICAgICA8RGF0YSBmb3JtYXQ9IkNTViIgcm93Q291bnQ9IjEwIiBhdmFpbGFibGVSb3dDb3VudD0iMTAiIHNpemU9IjM1NSIgZGF0YUxheW91dD0ibWluaW1hbCIgZ3JhbmRUb3RhbD0iZmFsc2UiIGlzSW5kZXhlZD0idHJ1ZSIgY29udGVudEtleT0iQ0ZVNTVHNVRCWERMT0laR1FYNFhUTVRaNTJVTUZQNUkiPgogICAgICAgICAgICAgICAgPCFbQ0RBVEFbMjI5MTcuMCwtMTAwLDI1ODE2LjY5NjM2OTAzMjM3LDEwOTg3MC4wCjIyOTE3LjAsMyw0ODkwLjMxMzQwMzk0NTU1OCw3MTU3LjAKMjI5MTcuMCwxLDU2OS42MzY1OTA4MzAwMDA4LDM1NzIuMAoyMjkxNy4wLDcsMjYyNy4zNDAyMDQ1NzY3MjgsMzYwNy4wCjIyOTE3LjAsMiwxMTA3LjMxNTg2ODkyMDE3ODQsMTQ1MS4wCjIyOTE3LjAsNiw2MjMuMjY2MjY2MzYwOTk2LDQ3OS4wCjIyOTE3LjAsNCwyNjguNTU4NDA2Njk4OTk1OTUsMjQ5LjAKMjI5MTcuMCw1LDI1Ny42NTgyNjE4NDAzOSw1MTguMAoyMjkxNy4wLDAsMjIxOC4zNzIwNDgyNDk3NDc0LDI4NzcuMAoyMjkxNy4wLC0xLDEzMjU0LjIzNTMxNzYwOTY4NCw4OTk2MC4wCl1dPgogICAgICAgICAgICA8L0RhdGE+CiAgICAgICAgICAgIDxTdHJpbmdUYWJsZSBmb3JtYXQ9IkNTViIgcm93Q291bnQ9IjgiIHNpemU9IjE3NSIgY29udGVudEtleT0iRE40U05NR1MzQlZBWVNZR1A3NVVaN0tQSVJST01RS08iPgogICAgICAgICAgICAgICAgPCFbQ0RBVEFbIiBvL3cgU3Vic2lkaXNlZCBIb3VzaW5nIgoiby93IEZvcmVzdCAmIEFncmljdWx0dXJlIgoiby93IEhvdGVscyIKIm8vdyBIb3VzaW5nIENvb3BlcmF0aXZlcyAvIE11bHRpLWZhbWlseSBhc3NldHMiCiJvL3cgSW5kdXN0cmlhbCIKIm8vdyBNaXhlZCBVc2UiCiJvL3cgT2ZmaWNlcyIKIm8vdyBSZXRhaWwiCl1dPgogICAgICAgICAgICA8L1N0cmluZ1RhYmxlPgogICAgICAgIDwvUmVzdWx0PgogICAgICAgIDxSZXN1bHQgcmVmPSJkZDI0NDQiIHR5cGU9InJlbGF0aW9uYWwiIHN0YXR1cz0ic3VjY2VzcyIgZGF0YUxldmVsPSJiYXNlbGluZSIgY29uc3VtZXJEYXRhTW9kZWw9ImFnZ3JlZ2F0ZWQiIGxhYmVsPSJFcmdlYm5pc3NlIiBkYXRhTG9jYWxlPSJlbl9VUyIgc29ydExvY2FsZT0iZGVfQVQiIHN1cHBvcnRzQ3VzdG9tUXVlcnk9InRydWUiIHN1cHBvcnRzRXhwb3J0RGV0YWlsPSJmYWxzZSIgdGFibGVEYXRlTW9kaWZpZWQ9IjIwMjItMDktMzBUMDg6MTg6NTAuMTc2WiI+CiAgICAgICAgICAgIDxWYXJpYWJsZXM+CiAgICAgICAgICAgICAgICA8TnVtZXJpY1ZhcmlhYmxlIHZhcm5hbWU9ImJpMjQzOCIgbGFiZWw9IkN1dCBPZmYgRGF0ZSIgcmVmPSJiaTI0MzgiIGNvbHVtbj0iYzAiIGZvcm1hdD0iRERNTVlZOCIgdXNhZ2U9ImNhdGVnb3JpY2FsIi8+CiAgICAgICAgICAgICAgICA8U3RyaW5nVmFyaWFibGUgdmFybmFtZT0iYmkyNDU1IiBsYWJlbD0iQVRUIEFzc2V0IFR5cGUiIHJlZj0iYmkyNDU1IiBjb2x1bW49ImMxIiBzb3J0T249ImN1c3RvbSIgY3VzdG9tU29ydD0iY3M2MTIwIi8+CiAgICAgICAgICAgICAgICA8U3RyaW5nVmFyaWFibGUgdmFybmFtZT0iYmkyNDU5IiBsYWJlbD0iUmVwb3J0aW5nIExvYW4gSUQiIHJlZj0iYmkyNDU5IiBjb2x1bW49ImMyIi8+CiAgICAgICAgICAgICAgICA8TnVtZXJpY1ZhcmlhYmxlIHZhcm5hbWU9ImJpMjUxMSIgbGFiZWw9IlRPVEFMIExvYW4gQmFsYW5jZSIgcmVmPSJiaTI1MTEiIGNvbHVtbj0iYzMiIGZvcm1hdD0iQ09NTUExMi4yIiB1c2FnZT0icXVhbnRpdGF0aXZlIi8+CiAgICAgICAgICAgICAgICA8TnVtZXJpY1ZhcmlhYmxlIHZhcm5hbWU9ImJpMjUwNSIgbGFiZWw9IiUgb2YgVE9UQUwgQmFsYW5jZSIgcmVmPSJiaTI1MDUiIGNvbHVtbj0iYzQ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i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PC9Db2x1bW5zPgogICAgICAgICAgICA8RGVmaW5lZENvbHVtblNvcnRJdGVtcz4KICAgICAgICAgICAgICAgIDxEZWZpbmVkU29ydEl0ZW0gdmFyaWFibGU9ImJpMjQzOCIgc29ydERpcmVjdGlvbj0iZGVzY2VuZGluZyIvPgogICAgICAgICAgICAgICAgPERlZmluZWRTb3J0SXRlbSB2YXJpYWJsZT0iYmkyNDU1IiBzb3J0RGlyZWN0aW9uPSJhc2NlbmRpbmciIHNvcnRPbj0iY3VzdG9tIi8+CiAgICAgICAgICAgIDwvRGVmaW5lZENvbHVtblNvcnRJdGVtcz4KICAgICAgICAgICAgPERlZmluZWRSb3dTb3J0SXRlbXM+CiAgICAgICAgICAgICAgICA8RGVmaW5lZE1lYXN1cmVTb3J0SXRlbSB2YXJpYWJsZT0iYmkyNTA1IiBzb3J0RGlyZWN0aW9uPSJhc2NlbmRpbmciPgogICAgICAgICAgICAgICAgICAgIDxEZWZpbmVkU29ydE1lbWJlciB2YXJpYWJsZT0iYmkyNDM4Ij4yMjU1MDwvRGVmaW5lZFNvcnRNZW1iZXI+CiAgICAgICAgICAgICAgICAgICAgPERlZmluZWRTb3J0TWVtYmVyIHZhcmlhYmxlPSJiaTI0NTUiPidSZXNpZGVudGlhbCc8L0RlZmluZWRTb3J0TWVtYmVyPgogICAgICAgICAgICAgICAgPC9EZWZpbmVkTWVhc3VyZVNvcnRJdGVtPgogICAgICAgICAgICAgICAgPERlZmluZWRTb3J0SXRlbSB2YXJpYWJsZT0iYmkyNDU5IiBzb3J0RGlyZWN0aW9uPSJhc2NlbmRpbmciLz4KICAgICAgICAgICAgPC9EZWZpbmVkUm93U29ydEl0ZW1zPgogICAgICAgICAgICA8RGF0YSBmb3JtYXQ9IkNTViIgcm93Q291bnQ9IjEyIiBhdmFpbGFibGVSb3dDb3VudD0iMTIiIHNpemU9IjU3MSIgZGF0YUxheW91dD0ibWluaW1hbCIgZ3JhbmRUb3RhbD0iZmFsc2UiIGlzSW5kZXhlZD0idHJ1ZSIgY29udGVudEtleT0iVjY3NERDSDdEWDZJVUM3SEFSVjVKT0ZMQzM2SVdMSE4iPgogICAgICAgICAgICAgICAgPCFbQ0RBVEFbMjI5MTcuMCwxMCwtMTAwLDEuNTI2MjUzMTA3NjIyNDM5RTEwLDEuMAoyMjkxNy4wLDEwLDksOTk2MzgyMi4yNyw2LjUyODI4OTU4NzI1MDMxM0UtNAoyMjkxNy4wLDEwLDUsMS4wMDc2Nzk0MzFFNyw2LjYwMjMwODc5MTE2NTk2NEUtNAoyMjkxNy4wLDEwLDMsMS4wMjc3MTk4OThFNyw2LjczMzYxMzc5NDkwMjk4MkUtNAoyMjkxNy4wLDEwLDgsMS4xMjQ2OTMwMjNFNyw3LjM2ODk4MTA1MTU4OTkzMUUtNAoyMjkxNy4wLDEwLDcsMS4xNDY5MDYzM0U3LDcuNTE0NTIyNDg4MjU2Mzc4RS00CjIyOTE3LjAsMTAsNCwxLjE2MDIxMjM2NkU3LDcuNjAxNzAzNTQ1Nzk4ODQ1RS00CjIyOTE3LjAsMTAsMCwxLjE2MTc3NzMzNkU3LDcuNjExOTU3MjE4NjE0ODY4RS00CjIyOTE3LjAsMTAsMiwxLjM0NjkwMDQyM0U3LDguODI0ODgyNDI3OTA5ODA5RS00CjIyOTE3LjAsMTAsNiwxLjQ2NzkyMDUwOUU3LDkuNjE3ODA1MjA5ODIzMjM4RS00CjIyOTE3LjAsMTAsMSwxLjQ3MjI4NjM5RTcsOS42NDY0MTA0MzI0OTY5NkUtNAoyMjkxNy4wLDEwLC05OSwxLjUxNDM0MDYyOTY4OTQzNjNFMTAsMC45OTIxOTQ5NTI1NDUyMTczCl1dPgogICAgICAgICAgICA8L0RhdGE+CiAgICAgICAgICAgIDxTdHJpbmdUYWJsZSBmb3JtYXQ9IkNTViIgcm93Q291bnQ9IjExIiBzaXplPSIxODQiIGNvbnRlbnRLZXk9IlRKMzNUNDVTN0JBM0hSN1FDRkZBM1pMSlA2UVNXUDVBIj4KICAgICAgICAgICAgICAgIDwhW0NEQVRBWyIxOTgyODA0MTgzOTMwMSIKIjE5ODI4MTQyNzUwNjc3IgoiMTk4Mjg0NDk2OTcwMDQiCiIxOTgyODczMzk2NjcxNCIKIjE5ODI5NTEzMjQzMTI2IgoiMTk4Mjk1MTkxMDMxMDYiCiIxOTg0MDMxNzIzNDg2MyIKIjE5ODgyMjU1NzMwNTAyIgoiMTk4ODIyNTU3MzA1MDkiCiIxOTg4Mzk0MTczNzcxMCIKIlJlc2lkZW50aWFsIgpdXT4KICAgICAgICAgICAgPC9TdHJpbmdUYWJsZT4KICAgICAgICA8L1Jlc3VsdD4KICAgICAgICA8UmVzdWx0IHJlZj0iZGQyNTI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yLTA5LTMwVDA4OjE4OjUwLjE3NloiPgogICAgICAgICAgICA8VmFyaWFibGVzPgogICAgICAgICAgICAgICAgPE51bWVyaWNWYXJpYWJsZSB2YXJuYW1lPSJiaTI1MTkiIGxhYmVsPSJDdXQgT2ZmIERhdGUiIHJlZj0iYmkyNTE5IiBjb2x1bW49ImMwIiBmb3JtYXQ9IkRETU1ZWTgiIHVzYWdlPSJjYXRlZ29yaWNhbCIvPgogICAgICAgICAgICAgICAgPFN0cmluZ1ZhcmlhYmxlIHZhcm5hbWU9ImJpMjUxOCIgbGFiZWw9IkFUVCBBc3NldCBUeXBlIiByZWY9ImJpMjUxOCIgY29sdW1uPSJjMSIgc29ydE9uPSJjdXN0b20iIGN1c3RvbVNvcnQ9ImNzNjEyMCIvPgogICAgICAgICAgICAgICAgPFN0cmluZ1ZhcmlhYmxlIHZhcm5hbWU9ImJpMjUyMiIgbGFiZWw9IlJlcG9ydGluZyBMb2FuIElEIiByZWY9ImJpMjUyMiIgY29sdW1uPSJjMiIvPgogICAgICAgICAgICAgICAgPE51bWVyaWNWYXJpYWJsZSB2YXJuYW1lPSJiaTI1MjAiIGxhYmVsPSJUT1RBTCBMb2FuIEJhbGFuY2UiIHJlZj0iYmkyNTIwIiBjb2x1bW49ImMzIiBmb3JtYXQ9IkNPTU1BMTIuMiIgdXNhZ2U9InF1YW50aXRhdGl2ZSIvPgogICAgICAgICAgICAgICAgPE51bWVyaWNWYXJpYWJsZSB2YXJuYW1lPSJiaTI1MjEiIGxhYmVsPSIlIG9mIFRPVEFMIEJhbGFuY2UiIHJlZj0iYmkyNTIxIiBjb2x1bW49ImM0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IiLz4KICAgICAgICAgICAgICAgIDxTdHJpbmdDb2x1bW4gY29sbmFtZT0iYzIiIGVuY29kaW5nPSJ0ZXh0IiBtYXhMZW5ndGg9IjEiLz4KICAgICAgICAgICAgICAgIDxOdW1lcmljQ29sdW1uIGNvbG5hbWU9ImMzIiBlbmNvZGluZz0idGV4dCIgZGF0YVR5cGU9ImRvdWJsZSIvPgogICAgICAgICAgICAgICAgPE51bWVyaWNDb2x1bW4gY29sbmFtZT0iYzQiIGVuY29kaW5nPSJ0ZXh0IiBkYXRhVHlwZT0iZG91YmxlIi8+CiAgICAgICAgICAgIDwvQ29sdW1ucz4KICAgICAgICAgICAgPERlZmluZWRDb2x1bW5Tb3J0SXRlbXM+CiAgICAgICAgICAgICAgICA8RGVmaW5lZFNvcnRJdGVtIHZhcmlhYmxlPSJiaTI1MTkiIHNvcnREaXJlY3Rpb249ImRlc2NlbmRpbmciLz4KICAgICAgICAgICAgICAgIDxEZWZpbmVkU29ydEl0ZW0gdmFyaWFibGU9ImJpMjUxOCIgc29ydERpcmVjdGlvbj0iYXNjZW5kaW5nIiBzb3J0T249ImN1c3RvbSIvPgogICAgICAgICAgICA8L0RlZmluZWRDb2x1bW5Tb3J0SXRlbXM+CiAgICAgICAgICAgIDxEZWZpbmVkUm93U29ydEl0ZW1zPgogICAgICAgICAgICAgICAgPERlZmluZWRTb3J0SXRlbSB2YXJpYWJsZT0iYmkyNTIyIiBzb3J0RGlyZWN0aW9uPSJhc2NlbmRpbmciLz4KICAgICAgICAgICAgPC9EZWZpbmVkUm93U29ydEl0ZW1zPgogICAgICAgICAgICA8RGF0YSBmb3JtYXQ9IkNTViIgcm93Q291bnQ9IjEyIiBhdmFpbGFibGVSb3dDb3VudD0iMTIiIHNpemU9IjU2MCIgZGF0YUxheW91dD0ibWluaW1hbCIgZ3JhbmRUb3RhbD0iZmFsc2UiIGlzSW5kZXhlZD0idHJ1ZSIgY29udGVudEtleT0iSTdERUlCV0JXNFpGVUpIT09ONFdPRUVDTUNIQzRaNkoiPgogICAgICAgICAgICAgICAgPCFbQ0RBVEFbMjI5MTcuMCwxMCwtMTAwLDEuMDU1NDE2NTI5MjgwODExN0UxMCwxLjAKMjI5MTcuMCwxMCwwLDIuMTUzMTA2NkU4LDAuMDIwNDAwNTM4OTM2NjcxNgoyMjkxNy4wLDEwLDEsMy40ODMzNTA0NUU3LDAuMDAzMzAwNDUwOTE1MjE2OTk1NAoyMjkxNy4wLDEwLDIsMy4yMTgwOTM3NUU3LDAuMDAzMDQ5MTIxOTkxODU3NDY0CjIyOTE3LjAsMTAsMyw3LjY1MTA2MzY2MDQ1NDUwMUU3LDAuMDA3MjQ5MzMwOTAyMjQ0MDAzNQoyMjkxNy4wLDEwLDQsNi40MjYzMjc1OTk5OTk5OTlFNywwLjAwNjA4ODkwMTc5NTM2ODk0OQoyMjkxNy4wLDEwLDUsMi44MzEzNTU2NjRFNywwLjAwMjY4MjY5MDI3OTU3MDgxNQoyMjkxNy4wLDEwLDYsNC4yOTI3RTcsMC4wMDQwNjczMDQxMjIwMjc2ODY1CjIyOTE3LjAsMTAsNyw1Ljc3OEU3LDAuMDA1NDc0NjE1NzkzNTc0MjAxNQoyMjkxNy4wLDEwLDgsMy4zRTcsMC4wMDMxMjY3Mjc2MDc5NjAzNDMyCjIyOTE3LjAsMTAsOSwzLjBFNywwLjAwMjg0MjQ3OTY0MzYwMDMxMgoyMjkxNy4wLDEwLC05OSw5LjkzOTA0NTcyMTU2MzU2MkU5LDAuOTQxNzE3ODM4MDExOTA2OApdXT4KICAgICAgICAgICAgPC9EYXRhPgogICAgICAgICAgICA8U3RyaW5nVGFibGUgZm9ybWF0PSJDU1YiIHJvd0NvdW50PSIxMSIgc2l6ZT0iMTgzIiBjb250ZW50S2V5PSJHSkYyTk5NUlVFSkZHWFlIUzdFM1pBUlhOQk02UU5QNyI+CiAgICAgICAgICAgICAgICA8IVtDREFUQVsiMTk2NjAwMTE4MDU4NDAiCiIxOTY2MDAxMzkyNjk0MCIKIjE5NjYwMDE0MjU2MDQwIgoiMTk2NjAwMTU2NjIwNDAiCiIxOTY2MDAxNTY2NDQ0NSIKIjE5ODQwMzE4MTAwMDA2IgoiMTk4ODQxNTY5NzczMDMiCiIxOTg4NDE4NjU3NDIwMiIKIjE5ODg0NTI1Mzc2NjAxIgoiMTk4ODQ1NTI1MzU1MDEiCiJDb21tZXJjaWFsIgpdXT4KICAgICAgICAgICAgPC9TdHJpbmdUYWJsZT4KICAgICAgICA8L1Jlc3VsdD4KICAgICAgICA8UmVzdWx0IHJlZj0iZGQyNTQ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yLTA5LTMwVDA4OjE4OjUwLjE3NloiPgogICAgICAgICAgICA8VmFyaWFibGVzPgogICAgICAgICAgICAgICAgPE51bWVyaWNWYXJpYWJsZSB2YXJuYW1lPSJiaTI1MzkiIGxhYmVsPSJDdXQgT2ZmIERhdGUiIHJlZj0iYmkyNTM5IiBjb2x1bW49ImMwIiBmb3JtYXQ9IkRETU1ZWTgiIHVzYWdlPSJjYXRlZ29yaWNhbCIvPgogICAgICAgICAgICAgICAgPFN0cmluZ1ZhcmlhYmxlIHZhcm5hbWU9ImJpMjU0MiIgbGFiZWw9IlJlcG9ydGluZyBMb2FuIElEIiByZWY9ImJpMjU0MiIgY29sdW1uPSJjMSIvPgogICAgICAgICAgICAgICAgPE51bWVyaWNWYXJpYWJsZSB2YXJuYW1lPSJiaTI1NDAiIGxhYmVsPSJUT1RBTCBMb2FuIEJhbGFuY2UiIHJlZj0iYmkyNTQwIiBjb2x1bW49ImMyIiBmb3JtYXQ9IkNPTU1BMTIuMiIgdXNhZ2U9InF1YW50aXRhdGl2ZSIvPgogICAgICAgICAgICAgICAgPE51bWVyaWNWYXJpYWJsZSB2YXJuYW1lPSJiaTI1NDEiIGxhYmVsPSIlIG9mIFRPVEFMIEJhbGFuY2UiIHJlZj0iYmkyNTQxIiBjb2x1bW49ImMz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I1MzkiIHNvcnREaXJlY3Rpb249ImRlc2NlbmRpbmciLz4KICAgICAgICAgICAgPC9EZWZpbmVkQ29sdW1uU29ydEl0ZW1zPgogICAgICAgICAgICA8RGVmaW5lZFJvd1NvcnRJdGVtcz4KICAgICAgICAgICAgICAgIDxEZWZpbmVkU29ydEl0ZW0gdmFyaWFibGU9ImJpMjU0MiIgc29ydERpcmVjdGlvbj0iYXNjZW5kaW5nIi8+CiAgICAgICAgICAgIDwvRGVmaW5lZFJvd1NvcnRJdGVtcz4KICAgICAgICAgICAgPERhdGEgZm9ybWF0PSJDU1YiIHJvd0NvdW50PSIxMiIgYXZhaWxhYmxlUm93Q291bnQ9IjEyIiBzaXplPSI1MjgiIGRhdGFMYXlvdXQ9Im1pbmltYWwiIGdyYW5kVG90YWw9ImZhbHNlIiBpc0luZGV4ZWQ9InRydWUiIGNvbnRlbnRLZXk9IjRPUVEyVkNFUDU2WTZPNVVBMzNYRU9BSlVDQklNTE1QIj4KICAgICAgICAgICAgICAgIDwhW0NEQVRBWzIyOTE3LjAsLTEwMCwyLjU4MTY2OTYzNjkwMzIzNTZFMTAsMS4wCjIyOTE3LjAsMCwyLjE1MzEwNjZFOCwwLjAwODMzOTk3NzIzNDk3NTMyNgoyMjkxNy4wLDEsMy40ODMzNTA0NUU3LDAuMDAxMzQ5MjYyNjYzMjgxMDk2CjIyOTE3LjAsMiwzLjIxODA5Mzc1RTcsMC4wMDEyNDY1MTY0ODA2NTI0ODUKMjI5MTcuMCwzLDcuNjUxMDYzNjYwNDU0NTAxRTcsMC4wMDI5NjM2MTA2NjE1MjIxNzEKMjI5MTcuMCw0LDYuNDI2MzI3NTk5OTk5OTk5RTcsMC4wMDI0ODkyMTM3NjYyMTU0NTkKMjI5MTcuMCw1LDIuODMxMzU1NjY0RTcsMC4wMDEwOTY3MTQ5NDExODY3NjkzCjIyOTE3LjAsNiw0LjI5MjdFNywwLjAwMTY2Mjc2MTE1OTkyNDg1MzgKMjI5MTcuMCw3LDUuNzc4RTcsMC4wMDIyMzgwODY1MTQ3OTE1Nzc3CjIyOTE3LjAsOCwzLjNFNywwLjAwMTI3ODI0MjU1Nzc3Mjk2NzUKMjI5MTcuMCw5LDMuMEU3LDAuMDAxMTYyMDM4Njg4ODg0NTE1OAoyMjkxNy4wLC05OSwyLjUyMDE1NzY3OTc3ODc4MDdFMTAsMC45NzYxNzM1NzUzMzA3OTI2Cl1dPgogICAgICAgICAgICA8L0RhdGE+CiAgICAgICAgICAgIDxTdHJpbmdUYWJsZSBmb3JtYXQ9IkNTViIgcm93Q291bnQ9IjEwIiBzaXplPSIxNzAiIGNvbnRlbnRLZXk9IlFHUEFZVTJYUkoyTU9ZVkFLMklEU1hQM0FMM1JBVUdPIj4KICAgICAgICAgICAgICAgIDwhW0NEQVRBWyIxOTY2MDAxMTgwNTg0MCIKIjE5NjYwMDEzOTI2OTQwIgoiMTk2NjAwMTQyNTYwNDAiCiIxOTY2MDAxNTY2MjA0MCIKIjE5NjYwMDE1NjY0NDQ1IgoiMTk4NDAzMTgxMDAwMDYiCiIxOTg4NDE1Njk3NzMwMyIKIjE5ODg0MTg2NTc0MjAyIgoiMTk4ODQ1MjUzNzY2MDEiCiIxOTg4NDU1MjUzNTUwMSIKXV0+CiAgICAgICAgICAgIDwvU3RyaW5nVGFibGU+CiAgICAgICAgPC9SZXN1bHQ+CiAgICAgICAgPFJlc3VsdCByZWY9ImRkMjYx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jYzNyIgbGFiZWw9IkFUVCBBc3NldCBUeXBlIiByZWY9ImJpMjYzNyIgY29sdW1uPSJjMCIgc29ydE9uPSJjdXN0b20iIGN1c3RvbVNvcnQ9ImNzNjEyMCIvPgogICAgICAgICAgICAgICAgPE51bWVyaWNWYXJpYWJsZSB2YXJuYW1lPSJiaTI2MTIiIGxhYmVsPSJDdXQgT2ZmIERhdGUiIHJlZj0iYmkyNjEyIiBjb2x1bW49ImMxIiBmb3JtYXQ9IkRETU1ZWTgiIHVzYWdlPSJjYXRlZ29yaWNhbCIvPgogICAgICAgICAgICAgICAgPFN0cmluZ1ZhcmlhYmxlIHZhcm5hbWU9ImJpNDAxMiIgbGFiZWw9IkFUVCBNYWluIFByb3BlcnR5IFpvbmUiIHJlZj0iYmk0MDEyIiBjb2x1bW49ImMyIi8+CiAgICAgICAgICAgICAgICA8U3RyaW5nVmFyaWFibGUgdmFybmFtZT0iYmkyNjI3IiBsYWJlbD0iUHJvcGVydHkgQ291bnRyeSIgcmVmPSJiaTI2MjciIGNvbHVtbj0iYzMiLz4KICAgICAgICAgICAgICAgIDxOdW1lcmljVmFyaWFibGUgdmFybmFtZT0iYmkyNzA3IiBsYWJlbD0iJSBvZiBUT1RBTCBCYWxhbmNlIiByZWY9ImJpMjcwNyIgY29sdW1uPSJjNC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U3RyaW5nQ29sdW1uIGNvbG5hbWU9ImMzIiBlbmNvZGluZz0idGV4dCIgbWF4TGVuZ3RoPSIxIi8+CiAgICAgICAgICAgICAgICA8TnVtZXJpY0NvbHVtbiBjb2xuYW1lPSJjNCIgZW5jb2Rpbmc9InRleHQiIGRhdGFUeXBlPSJkb3VibGUiLz4KICAgICAgICAgICAgPC9Db2x1bW5zPgogICAgICAgICAgICA8RGVmaW5lZENvbHVtblNvcnRJdGVtcz4KICAgICAgICAgICAgICAgIDxEZWZpbmVkU29ydEl0ZW0gdmFyaWFibGU9ImJpMjYzNyIgc29ydERpcmVjdGlvbj0iYXNjZW5kaW5nIiBzb3J0T249ImN1c3RvbSIvPgogICAgICAgICAgICA8L0RlZmluZWRDb2x1bW5Tb3J0SXRlbXM+CiAgICAgICAgICAgIDxEZWZpbmVkUm93U29ydEl0ZW1zPgogICAgICAgICAgICAgICAgPERlZmluZWRTb3J0SXRlbSB2YXJpYWJsZT0iYmkyNjEyIiBzb3J0RGlyZWN0aW9uPSJkZXNjZW5kaW5nIi8+CiAgICAgICAgICAgICAgICA8RGVmaW5lZFNvcnRJdGVtIHZhcmlhYmxlPSJiaTQwMTIiIHNvcnREaXJlY3Rpb249ImFzY2VuZGluZyIvPgogICAgICAgICAgICAgICAgPERlZmluZWRTb3J0SXRlbSB2YXJpYWJsZT0iYmkyNjI3IiBzb3J0RGlyZWN0aW9uPSJhc2NlbmRpbmciLz4KICAgICAgICAgICAgPC9EZWZpbmVkUm93U29ydEl0ZW1zPgogICAgICAgICAgICA8RGF0YSBmb3JtYXQ9IkNTViIgcm93Q291bnQ9IjEyIiBhdmFpbGFibGVSb3dDb3VudD0iMTIiIHNpemU9IjQxMiIgZGF0YUxheW91dD0ibWluaW1hbCIgZ3JhbmRUb3RhbD0iZmFsc2UiIGlzSW5kZXhlZD0idHJ1ZSIgY29udGVudEtleT0iUUhLTkdUSFRHWDRHSFZRUkRWRDdBRFFHM0czMkwyU0IiPgogICAgICAgICAgICAgICAgPCFbQ0RBVEFbLTEwMCwyMjkxNy4wLC0xMDAsLTEwMCwxLjAKLTEwMCwyMjkxNy4wLDIsLTEwMCwxLjAKLTEwMCwyMjkxNy4wLDIsMCwwLjk3ODI5OTA0NDk1NTAwNzkKLTEwMCwyMjkxNy4wLDIsMywwLjAyMTcwMDk1NTA0NDk5MjAyNQo0LDIyOTE3LjAsLTEwMCwtMTAwLDAuNTkxMTg4Mzg2Njk1ODMyMwo0LDIyOTE3LjAsMiwtMTAwLDAuNTkxMTg4Mzg2Njk1ODMyMwo0LDIyOTE3LjAsMiwwLDAuNTg3NTUwNjY4NDYzODk1NQo0LDIyOTE3LjAsMiwzLDAuMDAzNjM3NzE4MjMxOTM2NTg0NAoxLDIyOTE3LjAsLTEwMCwtMTAwLDAuNDA4ODExNjEzMzA0MTczNTQKMSwyMjkxNy4wLDIsLTEwMCwwLjQwODgxMTYxMzMwNDE3MzU0CjEsMjI5MTcuMCwyLDAsMC4zOTA3NDgzNzY0OTExMTgKMSwyMjkxNy4wLDIsMywwLjAxODA2MzIzNjgxMzA1NTQ0Cl1dPgogICAgICAgICAgICA8L0RhdGE+CiAgICAgICAgICAgIDxTdHJpbmdUYWJsZSBmb3JtYXQ9IkNTViIgcm93Q291bnQ9IjUiIHNpemU9IjY0IiBjb250ZW50S2V5PSJQWTdSNk0yVlVWQTNLWFo3UEVDVkNHTURFTUxaWFg3VCI+CiAgICAgICAgICAgICAgICA8IVtDREFUQVsiQXVzdHJpYSIKIkNvbW1lcmNpYWwiCiJFdXJvcGVhbiBVbmlvbiIKIkdlcm1hbnkiCiJSZXNpZGVudGlhbCIKXV0+CiAgICAgICAgICAgIDwvU3RyaW5nVGFibGU+CiAgICAgICAgPC9SZXN1bHQ+CiAgICAgICAgPFJlc3VsdCByZWY9ImRkMTEw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TEwMCIgbGFiZWw9IkFUVCBBc3NldCBUeXBlIiByZWY9ImJpMTEwMCIgY29sdW1uPSJjMCIgc29ydE9uPSJjdXN0b20iIGN1c3RvbVNvcnQ9ImNzNjEyMCIvPgogICAgICAgICAgICAgICAgPE51bWVyaWNWYXJpYWJsZSB2YXJuYW1lPSJiaTE2NDQiIGxhYmVsPSJDdXQgT2ZmIERhdGUiIHJlZj0iYmkxNjQ0IiBjb2x1bW49ImMxIiBmb3JtYXQ9IkRETU1ZWTgiIHVzYWdlPSJjYXRlZ29yaWNhbCIvPgogICAgICAgICAgICAgICAgPFN0cmluZ1ZhcmlhYmxlIHZhcm5hbWU9ImJpMzI4OCIgbGFiZWw9Ik1haW4gUHJvcGVydHkgQ291bnRyeSBFbmdsaXNoIiByZWY9ImJpMzI4OCIgY29sdW1uPSJjMiIgc29ydE9uPSJjdXN0b20iIGN1c3RvbVNvcnQ9ImNzMzI4NSIvPgogICAgICAgICAgICAgICAgPE51bWVyaWNWYXJpYWJsZSB2YXJuYW1lPSJiaTI2NzciIGxhYmVsPSIlIG9mIFRPVEFMIEJhbGFuY2UiIHJlZj0iYmkyNjc3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IiLz4KICAgICAgICAgICAgICAgIDxOdW1lcmljQ29sdW1uIGNvbG5hbWU9ImMzIiBlbmNvZGluZz0idGV4dCIgZGF0YVR5cGU9ImRvdWJsZSIvPgogICAgICAgICAgICA8L0NvbHVtbnM+CiAgICAgICAgICAgIDxEZWZpbmVkQ29sdW1uU29ydEl0ZW1zPgogICAgICAgICAgICAgICAgPERlZmluZWRTb3J0SXRlbSB2YXJpYWJsZT0iYmkxMTAwIiBzb3J0RGlyZWN0aW9uPSJhc2NlbmRpbmciIHNvcnRPbj0iY3VzdG9tIi8+CiAgICAgICAgICAgIDwvRGVmaW5lZENvbHVtblNvcnRJdGVtcz4KICAgICAgICAgICAgPERlZmluZWRSb3dTb3J0SXRlbXM+CiAgICAgICAgICAgICAgICA8RGVmaW5lZFNvcnRJdGVtIHZhcmlhYmxlPSJiaTE2NDQiIHNvcnREaXJlY3Rpb249ImRlc2NlbmRpbmciLz4KICAgICAgICAgICAgICAgIDxEZWZpbmVkU29ydEl0ZW0gdmFyaWFibGU9ImJpMzI4OCIgc29ydERpcmVjdGlvbj0iYXNjZW5kaW5nIiBzb3J0T249ImN1c3RvbSIvPgogICAgICAgICAgICA8L0RlZmluZWRSb3dTb3J0SXRlbXM+CiAgICAgICAgICAgIDxEYXRhIGZvcm1hdD0iQ1NWIiByb3dDb3VudD0iMzAiIGF2YWlsYWJsZVJvd0NvdW50PSIzMCIgc2l6ZT0iOTk1IiBkYXRhTGF5b3V0PSJtaW5pbWFsIiBncmFuZFRvdGFsPSJmYWxzZSIgaXNJbmRleGVkPSJ0cnVlIiBjb250ZW50S2V5PSI1NE03SEZOSlg2MkUyNUJPWkRGRFdIMk5UMlVLQlJKUyI+CiAgICAgICAgICAgICAgICA8IVtDREFUQVstMTAwLDIyOTE3LjAsLTEwMCwxLjAKLTEwMCwyMjkxNy4wLDksMC4yOTQ2MDUxMzU5Nzk1OTUxNQotMTAwLDIyOTE3LjAsMywwLjIxNDQ3MTA2MTIxMDg5NzEyCi0xMDAsMjI5MTcuMCw4LDAuMDc1NjY5MDkxMDY3ODM5NDgKLTEwMCwyMjkxNy4wLDUsMC4wOTIzNTg1NjM5Nzk5NDE3OQotMTAwLDIyOTE3LjAsNywwLjA5MjE4MzEwMjQ5ODMzMzM1Ci0xMDAsMjI5MTcuMCw2LDAuMDkyMzIxODg0NjIwOTczNzgKLTEwMCwyMjkxNy4wLDEsMC4wNzYyMDc1OTY2MzM0OTA5MwotMTAwLDIyOTE3LjAsMCwwLjAyOTE2NzkxODE5Mjg5NzU2NAotMTAwLDIyOTE3LjAsMTAsMC4wMzMwMTU2NDU4MTYwMzEwOAo0LDIyOTE3LjAsLTEwMCwwLjYwMDU4MzkxMjk1OTc4MTIKNCwyMjkxNy4wLDksMC4xMzQwMzkwMjU2MTg0NjAzNwo0LDIyOTE3LjAsMywwLjE2NDcwNjI0NzA0MzkwODE1CjQsMjI5MTcuMCw4LDAuMDQ3ODYwMTY0NzMyMzMxMjYKNCwyMjkxNy4wLDUsMC4wNTQ4Mzk5Njk2NTA1MTYxNwo0LDIyOTE3LjAsNywwLjA1MzMxNzE1MzQ5NDY3OTc3NQo0LDIyOTE3LjAsNiwwLjA0NzQ0ODM5NTk3NzU4Nzc0NAo0LDIyOTE3LjAsMSwwLjA1NTA3NTc0NDAwMTI2ODY3Ngo0LDIyOTE3LjAsMCwwLjAyMDc5ODMwNzU5MjEzNzQ1Ngo0LDIyOTE3LjAsMTAsMC4wMjI0OTg5MDQ4NDg4ODc5MDgKMiwyMjkxNy4wLC0xMDAsMC4zOTk0MTYwODcwNDAyMjQ2CjIsMjI5MTcuMCw5LDAuMTYwNTY2MTEwMzYxMTM1NjYKMiwyMjkxNy4wLDMsMC4wNDk3NjQ4MTQxNjY5ODk1NgoyLDIyOTE3LjAsOCwwLjAyNzgwODkyNjMzNTUwODI1NAoyLDIyOTE3LjAsNSwwLjAzNzUxODU5NDMyOTQyNTY4CjIsMjI5MTcuMCw3LDAuMDM4ODY1OTQ5MDAzNjUzMzk0CjIsMjI5MTcuMCw2LDAuMDQ0ODczNDg4NjQzMzg2MzEKMiwyMjkxNy4wLDEsMC4wMjExMzE4NTI2MzIyMjIzNjQKMiwyMjkxNy4wLDAsMC4wMDgzNjk2MTA2MDA3NjAwOTYKMiwyMjkxNy4wLDEwLDAuMDEwNTE2NzQwOTY3MTQzMTcxCl1dPgogICAgICAgICAgICA8L0RhdGE+CiAgICAgICAgICAgIDxTdHJpbmdUYWJsZSBmb3JtYXQ9IkNTViIgcm93Q291bnQ9IjExIiBzaXplPSIxMzQiIGNvbnRlbnRLZXk9IlBSQllKUzNGMzNRR1ZHVTNTT043UUFPT01JNktTTkNGIj4KICAgICAgICAgICAgICAgIDwhW0NEQVRBWyJCdXJnZW5sYW5kIgoiQ2FyaW50aGlhIgoiQ29tbWVyY2lhbCIKIkxvd2VyIEF1c3RyaWEiCiJSZXNpZGVudGlhbCIKIlNhbHpidXJnIgoiU3R5cmlhIgoiVHlyb2wiCiJVcHBlciBBdXN0cmlhIgoiVmllbm5hIgoiVm9yYXJsYmVyZyIKXV0+CiAgICAgICAgICAgIDwvU3RyaW5nVGFibGU+CiAgICAgICAgPC9SZXN1bHQ+CiAgICAgICAgPFJlc3VsdCByZWY9ImRkMTI1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jc4MSIgbGFiZWw9IkFUVCBBc3NldCBUeXBlIiByZWY9ImJpMjc4MSIgY29sdW1uPSJjMCIgc29ydE9uPSJjdXN0b20iIGN1c3RvbVNvcnQ9ImNzNjEyMCIvPgogICAgICAgICAgICAgICAgPE51bWVyaWNWYXJpYWJsZSB2YXJuYW1lPSJiaTE2ODQiIGxhYmVsPSJDdXQgT2ZmIERhdGUiIHJlZj0iYmkxNjg0IiBjb2x1bW49ImMxIiBmb3JtYXQ9IkRETU1ZWTgiIHVzYWdlPSJjYXRlZ29yaWNhbCIvPgogICAgICAgICAgICAgICAgPFN0cmluZ1ZhcmlhYmxlIHZhcm5hbWU9ImJpMjgzOCIgbGFiZWw9IkludGVyZXN0IFJhdGUgVHlwZSIgcmVmPSJiaTI4MzgiIGNvbHVtbj0iYzIiIHNvcnRPbj0iY3VzdG9tIiBjdXN0b21Tb3J0PSJjczYxMTkiLz4KICAgICAgICAgICAgICAgIDxOdW1lcmljVmFyaWFibGUgdmFybmFtZT0iYmkyNzkzIiBsYWJlbD0iJSBvZiBUT1RBTCBCYWxhbmNlIiByZWY9ImJpMjc5MyIgY29sdW1uPSJjMy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Mjc4MSIgc29ydERpcmVjdGlvbj0iYXNjZW5kaW5nIiBzb3J0T249ImN1c3RvbSIvPgogICAgICAgICAgICA8L0RlZmluZWRDb2x1bW5Tb3J0SXRlbXM+CiAgICAgICAgICAgIDxEZWZpbmVkUm93U29ydEl0ZW1zPgogICAgICAgICAgICAgICAgPERlZmluZWRTb3J0SXRlbSB2YXJpYWJsZT0iYmkxNjg0IiBzb3J0RGlyZWN0aW9uPSJkZXNjZW5kaW5nIi8+CiAgICAgICAgICAgICAgICA8RGVmaW5lZFNvcnRJdGVtIHZhcmlhYmxlPSJiaTI4MzgiIHNvcnREaXJlY3Rpb249ImRlc2NlbmRpbmciIHNvcnRPbj0iY3VzdG9tIi8+CiAgICAgICAgICAgIDwvRGVmaW5lZFJvd1NvcnRJdGVtcz4KICAgICAgICAgICAgPERhdGEgZm9ybWF0PSJDU1YiIHJvd0NvdW50PSI5IiBhdmFpbGFibGVSb3dDb3VudD0iOSIgc2l6ZT0iMjg0IiBkYXRhTGF5b3V0PSJtaW5pbWFsIiBncmFuZFRvdGFsPSJmYWxzZSIgaXNJbmRleGVkPSJ0cnVlIiBjb250ZW50S2V5PSIzVUcyU1haUzJMR09MU0Y0NkYyUjU2QVFFRktWNU9KWiI+CiAgICAgICAgICAgICAgICA8IVtDREFUQVstMTAwLDIyOTE3LjAsLTEwMCwxLjAKLTEwMCwyMjkxNy4wLDIsMC41Mzc3NjcyNjM2ODY5ODk5Ci0xMDAsMjI5MTcuMCwxLDAuNDYyMjMyNzM2MzEzMDE1CjMsMjI5MTcuMCwtMTAwLDAuNTkxMTg4Mzg2Njk1ODMyMwozLDIyOTE3LjAsMiwwLjI3NTM1MzEwNDQ4MTY1NjcKMywyMjkxNy4wLDEsMC4zMTU4MzUyODIyMTQxNzEzNAowLDIyOTE3LjAsLTEwMCwwLjQwODgxMTYxMzMwNDE3MzU0CjAsMjI5MTcuMCwyLDAuMjYyNDE0MTU5MjA1MzMwOQowLDIyOTE3LjAsMSwwLjE0NjM5NzQ1NDA5ODg0MjU4Cl1dPgogICAgICAgICAgICA8L0RhdGE+CiAgICAgICAgICAgIDxTdHJpbmdUYWJsZSBmb3JtYXQ9IkNTViIgcm93Q291bnQ9IjQiIHNpemU9IjU2IiBjb250ZW50S2V5PSJWUDM0VzZIVE0ySFRWQVhMSTNRV1lITUVRRTVKNFhaUCI+CiAgICAgICAgICAgICAgICA8IVtDREFUQVsiQ29tbWVyY2lhbCIKIkZpeGVkIHJhdGUiCiJGbG9hdGluZyByYXRlIgoiUmVzaWRlbnRpYWwiCl1dPgogICAgICAgICAgICA8L1N0cmluZ1RhYmxlPgogICAgICAgIDwvUmVzdWx0PgogICAgICAgIDxSZXN1bHQgcmVmPSJkZDEzNz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zNjYiIGxhYmVsPSJBVFQgQXNzZXQgVHlwZSIgcmVmPSJiaTEzNjYiIGNvbHVtbj0iYzAiIHNvcnRPbj0iY3VzdG9tIiBjdXN0b21Tb3J0PSJjczYxMjAiLz4KICAgICAgICAgICAgICAgIDxOdW1lcmljVmFyaWFibGUgdmFybmFtZT0iYmkxNzM1IiBsYWJlbD0iQ3V0IE9mZiBEYXRlIiByZWY9ImJpMTczNSIgY29sdW1uPSJjMSIgZm9ybWF0PSJERE1NWVk4IiB1c2FnZT0iY2F0ZWdvcmljYWwiLz4KICAgICAgICAgICAgICAgIDxTdHJpbmdWYXJpYWJsZSB2YXJuYW1lPSJiaTEzODAiIGxhYmVsPSJBVFQgUmVkdWN0aW9uIFR5cGUiIHJlZj0iYmkxMzgwIiBjb2x1bW49ImMyIiBzb3J0T249ImN1c3RvbSIgY3VzdG9tU29ydD0iY3MxMzg1Ii8+CiAgICAgICAgICAgICAgICA8TnVtZXJpY1ZhcmlhYmxlIHZhcm5hbWU9ImJpMjg2OCIgbGFiZWw9IiUgb2YgVE9UQUwgQmFsYW5jZSIgcmVmPSJiaTI4Nj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NjYiIHNvcnREaXJlY3Rpb249ImFzY2VuZGluZyIgc29ydE9uPSJjdXN0b20iLz4KICAgICAgICAgICAgPC9EZWZpbmVkQ29sdW1uU29ydEl0ZW1zPgogICAgICAgICAgICA8RGVmaW5lZFJvd1NvcnRJdGVtcz4KICAgICAgICAgICAgICAgIDxEZWZpbmVkU29ydEl0ZW0gdmFyaWFibGU9ImJpMTczNSIgc29ydERpcmVjdGlvbj0iZGVzY2VuZGluZyIvPgogICAgICAgICAgICAgICAgPERlZmluZWRTb3J0SXRlbSB2YXJpYWJsZT0iYmkxMzgwIiBzb3J0RGlyZWN0aW9uPSJhc2NlbmRpbmciIHNvcnRPbj0iY3VzdG9tIi8+CiAgICAgICAgICAgIDwvRGVmaW5lZFJvd1NvcnRJdGVtcz4KICAgICAgICAgICAgPERhdGEgZm9ybWF0PSJDU1YiIHJvd0NvdW50PSIxMiIgYXZhaWxhYmxlUm93Q291bnQ9IjEyIiBzaXplPSIzOTAiIGRhdGFMYXlvdXQ9Im1pbmltYWwiIGdyYW5kVG90YWw9ImZhbHNlIiBpc0luZGV4ZWQ9InRydWUiIGNvbnRlbnRLZXk9IkpVWkxMQlFWQVhSWjdQM1BGWk9HT1M3SE1USlo1V0ZEIj4KICAgICAgICAgICAgICAgIDwhW0NEQVRBWy0xMDAsMjI5MTcuMCwtMTAwLDEuMAotMTAwLDIyOTE3LjAsMSwwLjEyODgxMzQ1MDY1NjQxOTA4Ci0xMDAsMjI5MTcuMCwwLDAuODcwMDcwMzM0NDc5ODMxNQotMTAwLDIyOTE3LjAsMywwLjAwMTExNjIxNDg2Mzc0ODY2MDgKNCwyMjkxNy4wLC0xMDAsMC41OTExODgzODY2OTU4MzIzCjQsMjI5MTcuMCwxLDAuMDM0MDIzODMxNjY1MTQwNDgKNCwyMjkxNy4wLDAsMC41NTcxNTY3NTQ1NDAzNzY1CjQsMjI5MTcuMCwzLDcuODAwNDkwMzE1MzEyNDlFLTYKMiwyMjkxNy4wLC0xMDAsMC40MDg4MTE2MTMzMDQxNzM1NAoyLDIyOTE3LjAsMSwwLjA5NDc4OTYxODk5MTI3ODU0CjIsMjI5MTcuMCwwLDAuMzEyOTEzNTc5OTM5NDYwNTYKMiwyMjkxNy4wLDMsMC4wMDExMDg0MTQzNzM0MzMzNDgzCl1dPgogICAgICAgICAgICA8L0RhdGE+CiAgICAgICAgICAgIDxTdHJpbmdUYWJsZSBmb3JtYXQ9IkNTViIgcm93Q291bnQ9IjUiIHNpemU9IjczIiBjb250ZW50S2V5PSJJT1BJUkpTWlE3TVNQQktGNVpUN1VCU0JWVUg3QVhUTCI+CiAgICAgICAgICAgICAgICA8IVtDREFUQVsiQW1vcnRpc2luZyIKIkJ1bGxldCAvIGludGVyZXN0IG9ubHkiCiJDb21tZXJjaWFsIgoiT3RoZXIiCiJSZXNpZGVudGlhbCIKXV0+CiAgICAgICAgICAgIDwvU3RyaW5nVGFibGU+CiAgICAgICAgPC9SZXN1bHQ+CiAgICAgICAgPFJlc3VsdCByZWY9ImRkMTQw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TM5NiIgbGFiZWw9IkFUVCBBc3NldCBUeXBlIiByZWY9ImJpMTM5NiIgY29sdW1uPSJjMCIgc29ydE9uPSJjdXN0b20iIGN1c3RvbVNvcnQ9ImNzNjEyMCIvPgogICAgICAgICAgICAgICAgPE51bWVyaWNWYXJpYWJsZSB2YXJuYW1lPSJiaTE2MzgiIGxhYmVsPSJDdXQgT2ZmIERhdGUiIHJlZj0iYmkxNjM4IiBjb2x1bW49ImMxIiBmb3JtYXQ9IkRETU1ZWTgiIHVzYWdlPSJjYXRlZ29yaWNhbCIvPgogICAgICAgICAgICAgICAgPFN0cmluZ1ZhcmlhYmxlIHZhcm5hbWU9ImJpMjkzMSIgbGFiZWw9IkFUVCBTZWFzb25pbmcgKGluIG1vbnRocykiIHJlZj0iYmkyOTMxIiBjb2x1bW49ImMyIiBzb3J0T249ImN1c3RvbSIgY3VzdG9tU29ydD0iY3MyOTM1Ii8+CiAgICAgICAgICAgICAgICA8TnVtZXJpY1ZhcmlhYmxlIHZhcm5hbWU9ImJpMjg5OCIgbGFiZWw9IiUgb2YgVE9UQUwgQmFsYW5jZSIgcmVmPSJiaTI4OT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OTYiIHNvcnREaXJlY3Rpb249ImFzY2VuZGluZyIgc29ydE9uPSJjdXN0b20iLz4KICAgICAgICAgICAgPC9EZWZpbmVkQ29sdW1uU29ydEl0ZW1zPgogICAgICAgICAgICA8RGVmaW5lZFJvd1NvcnRJdGVtcz4KICAgICAgICAgICAgICAgIDxEZWZpbmVkU29ydEl0ZW0gdmFyaWFibGU9ImJpMTYzOCIgc29ydERpcmVjdGlvbj0iZGVzY2VuZGluZyIvPgogICAgICAgICAgICAgICAgPERlZmluZWRTb3J0SXRlbSB2YXJpYWJsZT0iYmkyOTMxIiBzb3J0RGlyZWN0aW9uPSJhc2NlbmRpbmciIHNvcnRPbj0iY3VzdG9tIi8+CiAgICAgICAgICAgIDwvRGVmaW5lZFJvd1NvcnRJdGVtcz4KICAgICAgICAgICAgPERhdGEgZm9ybWF0PSJDU1YiIHJvd0NvdW50PSIxOCIgYXZhaWxhYmxlUm93Q291bnQ9IjE4IiBzaXplPSI1ODUiIGRhdGFMYXlvdXQ9Im1pbmltYWwiIGdyYW5kVG90YWw9ImZhbHNlIiBpc0luZGV4ZWQ9InRydWUiIGNvbnRlbnRLZXk9IlJGNUtXR1A0SUZEUkZDQTQ1TU1YQ1BJU05LRDdIVVozIj4KICAgICAgICAgICAgICAgIDwhW0NEQVRBWy0xMDAsMjI5MTcuMCwtMTAwLDEuMAotMTAwLDIyOTE3LjAsNiwwLjE0MTA1NDkxMzk3NTMxNzU4Ci0xMDAsMjI5MTcuMCwzLDAuMzQ4OTc3NTM4MTg5ODYxOTQKLTEwMCwyMjkxNy4wLDAsMC4xNjU2MDc2NzExNTc2NDQwMgotMTAwLDIyOTE3LjAsMSwwLjE1MTg4MDYxODY5MzU5NzA0Ci0xMDAsMjI5MTcuMCwyLDAuMTkyNDc5MjU3OTgzNTgxMgo1LDIyOTE3LjAsLTEwMCwwLjU5MTE4ODM4NjY5NTgzMjMKNSwyMjkxNy4wLDYsMC4wNzE5MDUyMjQxNzcyMDA3OQo1LDIyOTE3LjAsMywwLjI0MjQzNjc5NjMzNjczMjk4CjUsMjI5MTcuMCwwLDAuMDkzMTI3MjA0MzI1OTU0MTkKNSwyMjkxNy4wLDEsMC4wNzg4NDU5MTg5Mzg1OTc5NQo1LDIyOTE3LjAsMiwwLjEwNDg3MzI0MjkxNzM0MjI0CjQsMjI5MTcuMCwtMTAwLDAuNDA4ODExNjEzMzA0MTczNTQKNCwyMjkxNy4wLDYsMC4wNjkxNDk2ODk3OTgxMTY4Mgo0LDIyOTE3LjAsMywwLjEwNjU0MDc0MTg1MzEyODk0CjQsMjI5MTcuMCwwLDAuMDcyNDgwNDY2ODMxNjg5MzkKNCwyMjkxNy4wLDEsMC4wNzMwMzQ2OTk3NTQ5OTkwMwo0LDIyOTE3LjAsMiwwLjA4NzYwNjAxNTA2NjIzODk0Cl1dPgogICAgICAgICAgICA8L0RhdGE+CiAgICAgICAgICAgIDxTdHJpbmdUYWJsZSBmb3JtYXQ9IkNTViIgcm93Q291bnQ9IjciIHNpemU9IjEzNSIgY29udGVudEtleT0iSlRKSVBDSjZKN0QySlBJTE5HSUhWWEQyU0VHTjUzTjUiPgogICAgICAgICAgICAgICAgPCFbQ0RBVEFbIuKJpSAxMiAtIOKJpCAyNCBtb250aHMiCiLiiaUgMjQgLSDiiaQgMzYgbW9udGhzIgoi4omlIDM2IC0g4omkIDYwIG1vbnRocyIKIuKJpSA2MCBtb250aHMiCiJDb21tZXJjaWFsIgoiUmVzaWRlbnRpYWwiCiJVcCB0byAxMm1vbnRocyIKXV0+CiAgICAgICAgICAgIDwvU3RyaW5nVGFibGU+CiAgICAgICAgPC9SZXN1bHQ+CiAgICAgICAgPFJlc3VsdCByZWY9ImRkMzU2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zU2NSIgbGFiZWw9IlJlZmluYW5jaW5nIE1hcmtlciIgcmVmPSJiaTM1NjUiIGNvbHVtbj0iYzAiLz4KICAgICAgICAgICAgPC9WYXJpYWJsZXM+CiAgICAgICAgICAgIDxDb2x1bW5zPgogICAgICAgICAgICAgICAgPFN0cmluZ0NvbHVtbiBjb2xuYW1lPSJjMCIgZW5jb2Rpbmc9InRleHQiIG1heExlbmd0aD0iNCIvPgogICAgICAgICAgICA8L0NvbHVtbnM+CiAgICAgICAgICAgIDxEZWZpbmVkU29ydEl0ZW1zPgogICAgICAgICAgICAgICAgPERlZmluZWRTb3J0SXRlbSB2YXJpYWJsZT0iYmkzNTY1IiBzb3J0RGlyZWN0aW9uPSJhc2NlbmRpbmciLz4KICAgICAgICAgICAgPC9EZWZpbmVkU29ydEl0ZW1zPgogICAgICAgICAgICA8RGF0YSBmb3JtYXQ9IkNTViIgcm93Q291bnQ9IjEiIGF2YWlsYWJsZVJvd0NvdW50PSIxIiBzaXplPSI1IiBkYXRhTGF5b3V0PSJtaW5pbWFsIiBncmFuZFRvdGFsPSJmYWxzZSIgaXNJbmRleGVkPSJmYWxzZSIgY29udGVudEtleT0iNFhUWU1FWTQ3MzdWQ1VLRjIyNkhQQlRKWFFaVUU0NDIiPgogICAgICAgICAgICAgICAgPCFbQ0RBVEFbIjcxIgpdXT4KICAgICAgICAgICAgPC9EYXRhPgogICAgICAgIDwvUmVzdWx0PgogICAgICAgIDxSZXN1bHQgcmVmPSJkZDE0Mj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0MzAiIGxhYmVsPSJBVFQgQXNzZXQgVHlwZSIgcmVmPSJiaTE0MzAiIGNvbHVtbj0iYzAiIHNvcnRPbj0iY3VzdG9tIiBjdXN0b21Tb3J0PSJjczYxMjAiLz4KICAgICAgICAgICAgPC9WYXJpYWJsZXM+CiAgICAgICAgICAgIDxDb2x1bW5zPgogICAgICAgICAgICAgICAgPFN0cmluZ0NvbHVtbiBjb2xuYW1lPSJjMCIgZW5jb2Rpbmc9InRleHQiIG1heExlbmd0aD0iMTMiLz4KICAgICAgICAgICAgPC9Db2x1bW5zPgogICAgICAgICAgICA8RGVmaW5lZFNvcnRJdGVtcz4KICAgICAgICAgICAgICAgIDxEZWZpbmVkU29ydEl0ZW0gdmFyaWFibGU9ImJpMTQzMCIgc29ydERpcmVjdGlvbj0iZGVzY2VuZGluZyIgc29ydE9uPSJjdXN0b20iLz4KICAgICAgICAgICAgPC9EZWZpbmVkU29ydEl0ZW1zPgogICAgICAgICAgICA8RGF0YSBmb3JtYXQ9IkNTViIgcm93Q291bnQ9IjEiIGF2YWlsYWJsZVJvd0NvdW50PSIxIiBzaXplPSIxNCIgZGF0YUxheW91dD0ibWluaW1hbCIgZ3JhbmRUb3RhbD0iZmFsc2UiIGlzSW5kZXhlZD0iZmFsc2UiIGNvbnRlbnRLZXk9Ik9OTTVSSkRaWk9JNTNIVkNKR000V1JBN0REM1VaTVpRIj4KICAgICAgICAgICAgICAgIDwhW0NEQVRBWyJSZXNpZGVudGlhbCIKXV0+CiAgICAgICAgICAgIDwvRGF0YT4KICAgICAgICA8L1Jlc3VsdD4KICAgICAgICA8UmVzdWx0IHJlZj0iZGQxNDQ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TYyMiIgbGFiZWw9IkN1dCBPZmYgRGF0ZSIgcmVmPSJiaTE2MjIiIGNvbHVtbj0iYzAiIGZvcm1hdD0iRERNTVlZOCIgdXNhZ2U9ImNhdGVnb3JpY2FsIi8+CiAgICAgICAgICAgICAgICA8U3RyaW5nVmFyaWFibGUgdmFybmFtZT0iYmkxNDY1IiBsYWJlbD0iTG9hbiBCdWNrZXRzIiByZWY9ImJpMTQ2NSIgY29sdW1uPSJjMSIgc29ydE9uPSJjdXN0b20iIGN1c3RvbVNvcnQ9ImNzMTUxNiIvPgogICAgICAgICAgICAgICAgPE51bWVyaWNWYXJpYWJsZSB2YXJuYW1lPSJiaTE2MzAiIGxhYmVsPSJBdmVyYWdlIE5vbWluYWwgKDAwMHMpIiByZWY9ImJpMTYzMCIgY29sdW1uPSJjMiIgZm9ybWF0PSJDT01NQTEyLiIgdXNhZ2U9InF1YW50aXRhdGl2ZSIgZGVmaW5lZEFnZ3JlZ2F0aW9uPSJhdmVyYWdlIi8+CiAgICAgICAgICAgICAgICA8TnVtZXJpY1ZhcmlhYmxlIHZhcm5hbWU9ImJpMTQ3MiIgbGFiZWw9Ik5vbWluYWwgKG1uKSIgcmVmPSJiaTE0NzIiIGNvbHVtbj0iYzMiIGZvcm1hdD0iQ09NTUExMi4iIHVzYWdlPSJxdWFudGl0YXRpdmUiIGRlZmluZWRBZ2dyZWdhdGlvbj0ic3VtIi8+CiAgICAgICAgICAgICAgICA8TnVtZXJpY1ZhcmlhYmxlIHZhcm5hbWU9ImJpMTQ3NyIgbGFiZWw9Ik51bWJlciBvZiBNb3J0Z2FnZSBMb2FucyIgcmVmPSJiaTE0NzciIGNvbHVtbj0iYzQiIGZvcm1hdD0iQ09NTUExMi4iIHVzYWdlPSJxdWFudGl0YXRpdmUiLz4KICAgICAgICAgICAgICAgIDxOdW1lcmljVmFyaWFibGUgdmFybmFtZT0iYmkxNzgxIiBsYWJlbD0iJSBvZiBUb3RhbCBBc3NldHMiIHJlZj0iYmkxNzgxIiBjb2x1bW49ImM1IiBmb3JtYXQ9IlBFUkNFTlQxMi4yIiB1c2FnZT0icXVhbnRpdGF0aXZlIi8+CiAgICAgICAgICAgICAgICA8TnVtZXJpY1ZhcmlhYmxlIHZhcm5hbWU9ImJpMTUxMSIgbGFiZWw9IiUgTnVtYmVyIG9mIExvYW5zIiByZWY9ImJpMTUxM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NjIyIiBzb3J0RGlyZWN0aW9uPSJkZXNjZW5kaW5nIi8+CiAgICAgICAgICAgICAgICA8RGVmaW5lZFNvcnRJdGVtIHZhcmlhYmxlPSJiaTE0NjUiIHNvcnREaXJlY3Rpb249ImFzY2VuZGluZyIgc29ydE9uPSJjdXN0b20iLz4KICAgICAgICAgICAgPC9EZWZpbmVkUm93U29ydEl0ZW1zPgogICAgICAgICAgICA8RGF0YSBmb3JtYXQ9IkNTViIgcm93Q291bnQ9IjciIGF2YWlsYWJsZVJvd0NvdW50PSI3IiBzaXplPSI2MjIiIGRhdGFMYXlvdXQ9Im1pbmltYWwiIGdyYW5kVG90YWw9ImZhbHNlIiBpc0luZGV4ZWQ9InRydWUiIGNvbnRlbnRLZXk9IllDRkZXWEVJSFI3VkszRkRDWEZQT0FDNUxESDNHTjRDIj4KICAgICAgICAgICAgICAgIDwhW0NEQVRBWzIyOTE3LjAsLTEwMCwxNjIuNjcxOTI5MTAzNjg2NywxNTI2Mi41MzEwNzYyMjQxNzUsOTM4MjQuMCwxLjAsMS4wCjIyOTE3LjAsMCw0OS44MDkxMDk0MzY0ODAwODUsMjE1My4xNDgxODI3MjAxNzcsNDMyMjguMCwwLjE0MTA3NDEyMjc2MjkyMzAzLDAuNDYwNzM0OTkzMTc4NzE3NgoyMjkxNy4wLDIsMTc2LjI5ODQ1NjI5MDYwMjUsNzEwNy4xMTk2Njg0NDMwNzcsNDAzMTMuMCwwLjQ2NTY1Nzk5ODIwMTUyMjQsMC40Mjk2NjYxODM0OTI0OTY2CjIyOTE3LjAsMywzNzAuMjg5MTI5NzI0OTQxNDYsMjcwNi44MTM1MzgyODkzMTQsNzMxMC4wLDAuMTc3MzUwMjM5MjczNjEzMTUsMC4wNzc5MTE4MzQ5MjQ5NjU5CjIyOTE3LjAsNSw2NjEuOTYwODkyMDE0NTkzNywxNDA0LjAxOTA1MTk2Mjk1MzIsMjEyMS4wLDAuMDkxOTkxMjMyOTcxMTg5MiwwLjAyMjYwNjE1NjIwNzM2Njk4MwoyMjkxNy4wLDEsMTg4OC43NjE1NjI2OTA3ODc1LDE1MjIuMzQxODE5NTI4Nzc0Myw4MDYuMCwwLjA5OTc0MzczMjY2OTYyNjcyLDAuMDA4NTkwNTUyNTIzODc0NDg4CjIyOTE3LjAsNCw4MDIzLjY2OTg5NzM5MTMwNiwzNjkuMDg4ODE1MjgsNDYuMCwwLjAyNDE4MjY3NDEyMTEzMzM1OCw0LjkwMjc5NjcyNTc4NDQ0OEUtNApdXT4KICAgICAgICAgICAgPC9EYXRhPgogICAgICAgICAgICA8U3RyaW5nVGFibGUgZm9ybWF0PSJDU1YiIHJvd0NvdW50PSI2IiBzaXplPSIxMjgiIGNvbnRlbnRLZXk9IlBMWTJDNFdUM0tKUVBSREZDMjJYTlZWTDRBVVZIS1dNIj4KICAgICAgICAgICAgICAgIDwhW0NEQVRBWyI+MCAtIDw9MTAwLDAwMCIKIj4xLDAwMCwwMDAgLSA8PTUsMDAwLDAwMCIKIj4xMDAsMDAwIC0gPD0zMDAsMDAwIgoiPjMwMCwwMDAgLSA8PTUwMCwwMDAiCiI+NSwwMDAsMDAwIgoiPjUwMCwwMDAgLSA8PTEsMDAwLDAwMCIKXV0+CiAgICAgICAgICAgIDwvU3RyaW5nVGFibGU+CiAgICAgICAgPC9SZXN1bHQ+CiAgICAgICAgPFJlc3VsdCByZWY9ImRkMTg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4MDgiIGxhYmVsPSJDdXQgT2ZmIERhdGUiIHJlZj0iYmkxODA4IiBjb2x1bW49ImMwIiBmb3JtYXQ9IkRETU1ZWTgiIHVzYWdlPSJjYXRlZ29yaWNhbCIvPgogICAgICAgICAgICAgICAgPFN0cmluZ1ZhcmlhYmxlIHZhcm5hbWU9ImJpMTkyNiIgbGFiZWw9IlVuaW5kZXhlZCBMVFYgcmFuZ2UiIHJlZj0iYmkxOTI2IiBjb2x1bW49ImMxIiBzb3J0T249ImN1c3RvbSIgY3VzdG9tU29ydD0iY3MxODY2Ii8+CiAgICAgICAgICAgICAgICA8TnVtZXJpY1ZhcmlhYmxlIHZhcm5hbWU9ImJpMTgwNCIgbGFiZWw9Ik5vbWluYWwgKG1uKSIgcmVmPSJiaTE4MDQiIGNvbHVtbj0iYzIiIGZvcm1hdD0iQ09NTUExMi4iIHVzYWdlPSJxdWFudGl0YXRpdmUiIGRlZmluZWRBZ2dyZWdhdGlvbj0ic3VtIi8+CiAgICAgICAgICAgICAgICA8TnVtZXJpY1ZhcmlhYmxlIHZhcm5hbWU9ImJpMTk2NiIgbGFiZWw9IldBIExUViAoTE9BTiBCQUxBTkNFIC8gb3JpZ2luYWwgdmFsdWF0aW9uKSAoaW4gJSk6IiByZWY9ImJpMTk2NiIgY29sdW1uPSJjMyIgZm9ybWF0PSJQRVJDRU5UMTIuMiIgdXNhZ2U9InF1YW50aXRhdGl2ZSIvPgogICAgICAgICAgICAgICAgPE51bWVyaWNWYXJpYWJsZSB2YXJuYW1lPSJiaTE4MDUiIGxhYmVsPSJOdW1iZXIgb2YgTW9ydGdhZ2UgTG9hbnMiIHJlZj0iYmkxODA1IiBjb2x1bW49ImM0IiBmb3JtYXQ9IkNPTU1BMTIuIiB1c2FnZT0icXVhbnRpdGF0aXZlIi8+CiAgICAgICAgICAgICAgICA8TnVtZXJpY1ZhcmlhYmxlIHZhcm5hbWU9ImJpMTgwNiIgbGFiZWw9IiUgb2YgVG90YWwgQXNzZXRzIiByZWY9ImJpMTgwNiIgY29sdW1uPSJjNSIgZm9ybWF0PSJQRVJDRU5UMTIuMiIgdXNhZ2U9InF1YW50aXRhdGl2ZSIvPgogICAgICAgICAgICAgICAgPE51bWVyaWNWYXJpYWJsZSB2YXJuYW1lPSJiaTE4MDciIGxhYmVsPSIlIE51bWJlciBvZiBMb2FucyIgcmVmPSJiaTE4MDc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TgwOCIgc29ydERpcmVjdGlvbj0iZGVzY2VuZGluZyIvPgogICAgICAgICAgICAgICAgPERlZmluZWRTb3J0SXRlbSB2YXJpYWJsZT0iYmkxOTI2IiBzb3J0RGlyZWN0aW9uPSJhc2NlbmRpbmciIHNvcnRPbj0iY3VzdG9tIi8+CiAgICAgICAgICAgIDwvRGVmaW5lZFJvd1NvcnRJdGVtcz4KICAgICAgICAgICAgPERhdGEgZm9ybWF0PSJDU1YiIHJvd0NvdW50PSI5IiBhdmFpbGFibGVSb3dDb3VudD0iOSIgc2l6ZT0iODI2IiBkYXRhTGF5b3V0PSJtaW5pbWFsIiBncmFuZFRvdGFsPSJmYWxzZSIgaXNJbmRleGVkPSJ0cnVlIiBjb250ZW50S2V5PSJTWUwzWDVCTEdMSENRS1NPQlpVMktUWjRITFpKQVFMUCI+CiAgICAgICAgICAgICAgICA8IVtDREFUQVsyMjkxNy4wLC0xMDAsMTUyNjIuNTMxMDc2MjI0MTc1LDAuNzMxNjc2NjQ3MjkyMzM2MSw5MzgyNC4wLDEuMCwxLjAKMjI5MTcuMCwwLDIxOTMuODE5NTczMjUzODQ5NywwLjI4NTA4ODk3MjYxMzE4NDIsMjUxODIuMCwwLjE0MzczODkwOTUwOTY2NTg2LDAuMjY4Mzk2MTQ1OTc1NDQzMzcKMjI5MTcuMCwyLDE1ODMuMzI4MzI5MjU1NjE2MiwwLjQ1MDU1MDk2ODYxMjY0NTYsMTA0MzMuMCwwLjEwMzczOTU2NDY0Njc5MTExLDAuMTExMTk3NTYxMzkxNTQxNgoyMjkxNy4wLDMsMjE4NC4xNTA0MDgzNTQxMDg1LDAuNTUwNTU5MDg0MTg0NDYxMSwxMTQyOS4wLDAuMTQzMTA1Mzg2NDgxODM3MDIsMC4xMjE4MTMxODIxMjgyNDAxCjIyOTE3LjAsNCwxODM3LjEyNDkyMjc5MDAwMTYsMC42NTM4MDc4OTk5NzIwMzg2LDEwNzYwLjAsMC4xMjAzNjgzMDAyMjU4OTQ4NiwwLjExNDY4MjgxMDM2ODM0OTI1CjIyOTE3LjAsNSwxODI5Ljk0MTYwMjQxNzE4MzcsMC43NDg3ODQ2NjE4Njg2ODAyLDEwMjM5LjAsMC4xMTk4OTc2NDk1NjI3MTU2NiwwLjEwOTEyOTg2MDE2MzcxMDc4CjIyOTE3LjAsNiwxOTU5LjgxOTk2NTQ2ODUyMjcsMC44NTAxNDQ3OTY0OTQzNTI3LDk1MDIuMCwwLjEyODQwNzI3MTA5Mjg5OTYyLDAuMTAxMjc0NzI3MTQ4NzAzOTYKMjI5MTcuMCw3LDEzMTIuOTMyOTI5NTM0OTk4LDAuOTQ4NDk1MzI3NTMwMjYyNCw2MjE5LjAsMC4wODYwMjMyNzY0MTMxOTQxNywwLjA2NjI4MzY4MDA4MTg1NTQKMjI5MTcuMCwxLDIzNjEuNDEzMzQ1MTQ5OTk0LDEuMzMxMDM3MzQ1ODUzODg2LDEwMDYwLjAsMC4xNTQ3MTk2NDIwNjcwMDgyLDAuMTA3MjIyMDMyNzQyMTU1NTMKXV0+CiAgICAgICAgICAgIDwvRGF0YT4KICAgICAgICAgICAgPFN0cmluZ1RhYmxlIGZvcm1hdD0iQ1NWIiByb3dDb3VudD0iOCIgc2l6ZT0iMTE0IiBjb250ZW50S2V5PSJRSkdTSFpJUERMVU1KU0lVTVBURkpNUkdUNVdHVVozVSI+CiAgICAgICAgICAgICAgICA8IVtDREFUQVsiPjAgLSA8PTQwICUiCiI+MTAwICUiCiI+NDAgLSA8PTUwICUiCiI+NTAgLSA8PTYwICUiCiI+NjAgLSA8PTcwICUiCiI+NzAgLSA8PTgwICUiCiI+ODAgLSA8PTkwICUiCiI+OTAgLSA8PTEwMCAlIgpdXT4KICAgICAgICAgICAgPC9TdHJpbmdUYWJsZT4KICAgICAgICA8L1Jlc3VsdD4KICAgICAgICA8UmVzdWx0IHJlZj0iZGQxOTQ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TkzNiIgbGFiZWw9IkN1dCBPZmYgRGF0ZSIgcmVmPSJiaTE5MzYiIGNvbHVtbj0iYzAiIGZvcm1hdD0iRERNTVlZOCIgdXNhZ2U9ImNhdGVnb3JpY2FsIi8+CiAgICAgICAgICAgICAgICA8U3RyaW5nVmFyaWFibGUgdmFybmFtZT0iYmkxOTU2IiBsYWJlbD0iSW5kZXhlZCBMVFYgcmFuZ2UiIHJlZj0iYmkxOTU2IiBjb2x1bW49ImMxIiBzb3J0T249ImN1c3RvbSIgY3VzdG9tU29ydD0iY3MxODM2Ii8+CiAgICAgICAgICAgICAgICA8TnVtZXJpY1ZhcmlhYmxlIHZhcm5hbWU9ImJpMTkzMiIgbGFiZWw9Ik5vbWluYWwgKG1uKSIgcmVmPSJiaTE5MzIiIGNvbHVtbj0iYzIiIGZvcm1hdD0iQ09NTUExMi4iIHVzYWdlPSJxdWFudGl0YXRpdmUiIGRlZmluZWRBZ2dyZWdhdGlvbj0ic3VtIi8+CiAgICAgICAgICAgICAgICA8TnVtZXJpY1ZhcmlhYmxlIHZhcm5hbWU9ImJpMTk2MSIgbGFiZWw9IldBIEluZGV4ZWQgTFRWIChMT0FOIEJBTEFOQ0UgLyBJTkRFWEVEIHZhbHVhdGlvbikgKGluICUpOiIgcmVmPSJiaTE5NjEiIGNvbHVtbj0iYzMiIGZvcm1hdD0iUEVSQ0VOVDEyLjIiIHVzYWdlPSJxdWFudGl0YXRpdmUiLz4KICAgICAgICAgICAgICAgIDxOdW1lcmljVmFyaWFibGUgdmFybmFtZT0iYmkxOTMzIiBsYWJlbD0iTnVtYmVyIG9mIE1vcnRnYWdlIExvYW5zIiByZWY9ImJpMTkzMyIgY29sdW1uPSJjNCIgZm9ybWF0PSJDT01NQTEyLiIgdXNhZ2U9InF1YW50aXRhdGl2ZSIvPgogICAgICAgICAgICAgICAgPE51bWVyaWNWYXJpYWJsZSB2YXJuYW1lPSJiaTE5MzQiIGxhYmVsPSIlIG9mIFRvdGFsIEFzc2V0cyIgcmVmPSJiaTE5MzQiIGNvbHVtbj0iYzUiIGZvcm1hdD0iUEVSQ0VOVDEyLjIiIHVzYWdlPSJxdWFudGl0YXRpdmUiLz4KICAgICAgICAgICAgICAgIDxOdW1lcmljVmFyaWFibGUgdmFybmFtZT0iYmkxOTM1IiBsYWJlbD0iJSBOdW1iZXIgb2YgTG9hbnMiIHJlZj0iYmkxOTM1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5MzYiIHNvcnREaXJlY3Rpb249ImRlc2NlbmRpbmciLz4KICAgICAgICAgICAgICAgIDxEZWZpbmVkU29ydEl0ZW0gdmFyaWFibGU9ImJpMTk1NiIgc29ydERpcmVjdGlvbj0iYXNjZW5kaW5nIiBzb3J0T249ImN1c3RvbSIvPgogICAgICAgICAgICA8L0RlZmluZWRSb3dTb3J0SXRlbXM+CiAgICAgICAgICAgIDxEYXRhIGZvcm1hdD0iQ1NWIiByb3dDb3VudD0iOSIgYXZhaWxhYmxlUm93Q291bnQ9IjkiIHNpemU9IjgyNiIgZGF0YUxheW91dD0ibWluaW1hbCIgZ3JhbmRUb3RhbD0iZmFsc2UiIGlzSW5kZXhlZD0idHJ1ZSIgY29udGVudEtleT0iU0ZaWENWRU1aVERJVFlVRlg2SU5LRkRBRE00U0VHR08iPgogICAgICAgICAgICAgICAgPCFbQ0RBVEFbMjI5MTcuMCwtMTAwLDE1MjYyLjUzMTA3NjIyNDE3NSwwLjY4MDI4MDcwNzA1MjExNTEsOTM4MjQuMCwxLjAsMS4wCjIyOTE3LjAsMCwyNjc4Ljg1MDA1MDczMzg0NCwwLjI4MDgxOTEwNjA1MjA4NjE1LDMwMjE0LjAsMC4xNzU1MTgwNzM0NjczMTE4LDAuMzIyMDI4NDc4ODU0MDI0NgoyMjkxNy4wLDIsMTkzMy43MjcyNzgzMDU2MTQ0LDAuNDUyMTM3NzUxOTM2NDE0NSwxMTkzOS4wLDAuMTI2Njk3NjgwMDAxMzE3NDgsMC4xMjcyNDg4OTE1NDE2MDk4MgoyMjkxNy4wLDMsMjI1My44NjM2NzUwNDQxMDgsMC41NTA4MDExMjI3MzcxNzY0LDExNzg3LjAsMC4xNDc2NzI5OTQ5ODI4MDE3LDAuMTI1NjI4ODM2OTcxMzUwNgoyMjkxNy4wLDQsMTk0OS4wNDU5NzQyOTAwMDMyLDAuNjUxNDI0MjYyNzE3MTQ0OCwxMDczOC4wLDAuMTI3NzAxMzU5OTIyMjg3NjIsMC4xMTQ0NDgzMjg3ODU4MTE3NAoyMjkxNy4wLDUsMTgxNi44NjczNDcwNDcxODA4LDAuNzQ4OTg4MTk1Njc3MjgzNyw5NDEyLjAsMC4xMTkwNDEwMjUyMzg0MzM3MSwwLjEwMDMxNTQ4NDMxMTA1MDQ3CjIyOTE3LjAsNiwxNzIwLjUyMzM2MDQwOTk5ODUsMC44NDgyODU3OTQwMzc5OTM4LDc3NzUuMCwwLjExMjcyODU3Mzc3NDM4NjE4LDAuMDgyODY3OTIyOTE5NTA4ODcKMjI5MTcuMCw3LDExMTIuMjMwODM2NTUzNTIyNSwwLjk0ODAxMTA1NDE0NTg4MTIsNDgyMy4wLDAuMDcyODczMjg4OTA1OTM2NzgsMC4wNTE0MDQ3NTc4NDQ0NzQ3NgoyMjkxNy4wLDEsMTc5Ny40MjI1NTM4NDAwMDA1LDEuMzE4Nzg4Nzk0MzExODIwMiw3MTM2LjAsMC4xMTc3NjcwMDM3MDc1MzEwNywwLjA3NjA1NzI5ODc3MjE2OTE3Cl1dPgogICAgICAgICAgICA8L0RhdGE+CiAgICAgICAgICAgIDxTdHJpbmdUYWJsZSBmb3JtYXQ9IkNTViIgcm93Q291bnQ9IjgiIHNpemU9IjExNCIgY29udGVudEtleT0iUUpHU0haSVBETFVNSlNJVU1QVEZKTVJHVDVXR1VaM1UiPgogICAgICAgICAgICAgICAgPCFbQ0RBVEFbIj4wIC0gPD00MCAlIgoiPjEwMCAlIgoiPjQwIC0gPD01MCAlIgoiPjUwIC0gPD02MCAlIgoiPjYwIC0gPD03MCAlIgoiPjcwIC0gPD04MCAlIgoiPjgwIC0gPD05MCAlIgoiPjkwIC0gPD0xMDAgJSIKXV0+CiAgICAgICAgICAgIDwvU3RyaW5nVGFibGU+CiAgICAgICAgPC9SZXN1bHQ+CiAgICAgICAgPFJlc3VsdCByZWY9ImRkMTk4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5NzYiIGxhYmVsPSJDdXQgT2ZmIERhdGUiIHJlZj0iYmkxOTc2IiBjb2x1bW49ImMwIiBmb3JtYXQ9IkRETU1ZWTgiIHVzYWdlPSJjYXRlZ29yaWNhbCIvPgogICAgICAgICAgICAgICAgPFN0cmluZ1ZhcmlhYmxlIHZhcm5hbWU9ImJpMTk5NiIgbGFiZWw9IkFUVCBBc3NldCBUeXBlIiByZWY9ImJpMTk5NiIgY29sdW1uPSJjMSIgc29ydE9uPSJjdXN0b20iIGN1c3RvbVNvcnQ9ImNzNjEyMCIvPgogICAgICAgICAgICAgICAgPFN0cmluZ1ZhcmlhYmxlIHZhcm5hbWU9ImJpMzMyNyIgbGFiZWw9IkFUVCBQcm9wZXJ0eSBTdWJ0eXBlIiByZWY9ImJpMzMyNyIgY29sdW1uPSJjMiIgc29ydE9uPSJjdXN0b20iIGN1c3RvbVNvcnQ9ImNzMzMyNSIvPgogICAgICAgICAgICAgICAgPE51bWVyaWNWYXJpYWJsZSB2YXJuYW1lPSJiaTE5NzIiIGxhYmVsPSJOb21pbmFsIChtbikiIHJlZj0iYmkxOTcyIiBjb2x1bW49ImMzIiBmb3JtYXQ9IkNPTU1BMTIuIiB1c2FnZT0icXVhbnRpdGF0aXZlIiBkZWZpbmVkQWdncmVnYXRpb249InN1bSIvPgogICAgICAgICAgICAgICAgPE51bWVyaWNWYXJpYWJsZSB2YXJuYW1lPSJiaTE5NzMiIGxhYmVsPSJOdW1iZXIgb2YgTW9ydGdhZ2UgTG9hbnMiIHJlZj0iYmkxOTczIiBjb2x1bW49ImM0IiBmb3JtYXQ9IkNPTU1BMTIuIiB1c2FnZT0icXVhbnRpdGF0aXZlIi8+CiAgICAgICAgICAgICAgICA8TnVtZXJpY1ZhcmlhYmxlIHZhcm5hbWU9ImJpMTk3NCIgbGFiZWw9IiUgb2YgVG90YWwgQXNzZXRzIiByZWY9ImJpMTk3NCIgY29sdW1uPSJjNSIgZm9ybWF0PSJQRVJDRU5UMTIuMiIgdXNhZ2U9InF1YW50aXRhdGl2ZSIvPgogICAgICAgICAgICAgICAgPE51bWVyaWNWYXJpYWJsZSB2YXJuYW1lPSJiaTE5NzUiIGxhYmVsPSIlIE51bWJlciBvZiBMb2FucyIgcmVmPSJiaTE5NzU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5NzYiIHNvcnREaXJlY3Rpb249ImRlc2NlbmRpbmciLz4KICAgICAgICAgICAgICAgIDxEZWZpbmVkU29ydEl0ZW0gdmFyaWFibGU9ImJpMTk5NiIgc29ydERpcmVjdGlvbj0iYXNjZW5kaW5nIiBzb3J0T249ImN1c3RvbSIvPgogICAgICAgICAgICAgICAgPERlZmluZWRTb3J0SXRlbSB2YXJpYWJsZT0iYmkzMzI3IiBzb3J0RGlyZWN0aW9uPSJhc2NlbmRpbmciIHNvcnRPbj0iY3VzdG9tIi8+CiAgICAgICAgICAgIDwvRGVmaW5lZFJvd1NvcnRJdGVtcz4KICAgICAgICAgICAgPERhdGEgZm9ybWF0PSJDU1YiIHJvd0NvdW50PSI2IiBhdmFpbGFibGVSb3dDb3VudD0iNiIgc2l6ZT0iNDE2IiBkYXRhTGF5b3V0PSJtaW5pbWFsIiBncmFuZFRvdGFsPSJmYWxzZSIgaXNJbmRleGVkPSJ0cnVlIiBjb250ZW50S2V5PSJSMkJMUE9BVExNVjc1TEVNUEFIRU9LUTNQTlRTSzJaUSI+CiAgICAgICAgICAgICAgICA8IVtDREFUQVsyMjkxNy4wLC0xMDAsLTEwMCwxNTI2Mi41MzEwNzYyMjQxNzUsOTM4MjQuMCwxLjAsMS4wCjIyOTE3LjAsMywtMTAwLDE1MjYyLjUzMTA3NjIyNDE3NSw5MzgyNC4wLDEuMCwxLjAKMjI5MTcuMCwzLDIsMjIyOS40ODI2NTQwMTQ3NDgsMjg4Ni4wLDAuMTQ2MDc1NTUyMTQwMDkxMjcsMC4wMzA3NTk3MjAzMjc0MjE1NTYKMjI5MTcuMCwzLDEsNzQ4LjQ0MzY4MTkwMDAwMDksMzE1My4wLDAuMDQ5MDM3OTc5MjI5MTQxMDUsMC4wMzM2MDU0NzQwNzkxMjY4NzUKMjI5MTcuMCwzLDAsMTcwLjI4OTE0MzA3MDAwMDA4LDEyMjYuMCwwLjAxMTE1NzMzMzA5MzY3NTA2NCwwLjAxMzA2NzAxOTA5OTU5MDcyNAoyMjkxNy4wLDMsLTEsMTIxMTQuMzE1NTk3MjM5NDYzLDg2NTU5LjAsMC43OTM3MjkxMzU1MzcwOTUsMC45MjI1Njc3ODY0OTM4NjA4Cl1dPgogICAgICAgICAgICA8L0RhdGE+CiAgICAgICAgICAgIDxTdHJpbmdUYWJsZSBmb3JtYXQ9IkNTViIgcm93Q291bnQ9IjQiIHNpemU9Ijk1IiBjb250ZW50S2V5PSJYSTdUR1hMNFJPS1AyRzZWSTZCV1pLV1hPM1lFSzZSNCI+CiAgICAgICAgICAgICAgICA8IVtDREFUQVsiby93IEJ1aWxkaW5ncyBsYW5kIgoiby93IEJ1aWxkaW5ncyB1bmRlciBjb25zdHJ1Y3Rpb24iCiJvL3cgU3Vic2lkaXNlZCBIb3VzaW5nIgoiUmVzaWRlbnRpYWwiCl1dPgogICAgICAgICAgICA8L1N0cmluZ1RhYmxlPgogICAgICAgIDwvUmVzdWx0PgogICAgICAgIDxSZXN1bHQgcmVmPSJkZDMwMz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zMDI5IiBsYWJlbD0iQ3V0IE9mZiBEYXRlIiByZWY9ImJpMzAyOSIgY29sdW1uPSJjMCIgZm9ybWF0PSJERE1NWVk4IiB1c2FnZT0iY2F0ZWdvcmljYWwiLz4KICAgICAgICAgICAgICAgIDxTdHJpbmdWYXJpYWJsZSB2YXJuYW1lPSJiaTMwNTEiIGxhYmVsPSJMb2FuIGJ5IFJhbmtpbmciIHJlZj0iYmkzMDUxIiBjb2x1bW49ImMxIi8+CiAgICAgICAgICAgICAgICA8TnVtZXJpY1ZhcmlhYmxlIHZhcm5hbWU9ImJpMzA2MiIgbGFiZWw9IiUgb2YgVE9UQUwgQmFsYW5jZSIgcmVmPSJiaTMwNjIiIGNvbHVtbj0iYzI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Db2x1bW5Tb3J0SXRlbXM+CiAgICAgICAgICAgICAgICA8RGVmaW5lZFNvcnRJdGVtIHZhcmlhYmxlPSJiaTMwMjkiIHNvcnREaXJlY3Rpb249ImFzY2VuZGluZyIvPgogICAgICAgICAgICA8L0RlZmluZWRDb2x1bW5Tb3J0SXRlbXM+CiAgICAgICAgICAgIDxEZWZpbmVkUm93U29ydEl0ZW1zPgogICAgICAgICAgICAgICAgPERlZmluZWRTb3J0SXRlbSB2YXJpYWJsZT0iYmkzMDUxIiBzb3J0RGlyZWN0aW9uPSJhc2NlbmRpbmciLz4KICAgICAgICAgICAgPC9EZWZpbmVkUm93U29ydEl0ZW1zPgogICAgICAgICAgICA8RGF0YSBmb3JtYXQ9IkNTViIgcm93Q291bnQ9IjIiIGF2YWlsYWJsZVJvd0NvdW50PSIyIiBzaXplPSI1NiIgZGF0YUxheW91dD0ibWluaW1hbCIgZ3JhbmRUb3RhbD0iZmFsc2UiIGlzSW5kZXhlZD0idHJ1ZSIgY29udGVudEtleT0iTFQ0MllJT1YzVUdRU01WSEE2R1FZVktLQkZOUERKUkkiPgogICAgICAgICAgICAgICAgPCFbQ0RBVEFbMjI5MTcuMCwwLDAuNjU4ODQ2NTU5MTE3NTEyMgoyMjkxNy4wLDEsMC4zNDExNTM0NDA4ODI0OApdXT4KICAgICAgICAgICAgPC9EYXRhPgogICAgICAgICAgICA8U3RyaW5nVGFibGUgZm9ybWF0PSJDU1YiIHJvd0NvdW50PSIyIiBzaXplPSIzNiIgY29udGVudEtleT0iNVBJQ05MUDZLNkpLRU5DT01QRkE1UUJQUkpHSFlOT0UiPgogICAgICAgICAgICAgICAgPCFbQ0RBVEFbIjFzdCBsaWVuIC8gTm8gcHJpb3IgcmFua3MiCiJPdGhlciIKXV0+CiAgICAgICAgICAgIDwvU3RyaW5nVGFibGU+CiAgICAgICAgPC9SZXN1bHQ+CiAgICAgICAgPFJlc3VsdCByZWY9ImRkNjQ1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NjQ1NyIgbGFiZWw9IlJlZmluYW5jaW5nIE1hcmtlciIgcmVmPSJiaTY0NTciIGNvbHVtbj0iYzAiLz4KICAgICAgICAgICAgPC9WYXJpYWJsZXM+CiAgICAgICAgICAgIDxDb2x1bW5zPgogICAgICAgICAgICAgICAgPFN0cmluZ0NvbHVtbiBjb2xuYW1lPSJjMCIgZW5jb2Rpbmc9InRleHQiIG1heExlbmd0aD0iNCIvPgogICAgICAgICAgICA8L0NvbHVtbnM+CiAgICAgICAgICAgIDxEZWZpbmVkU29ydEl0ZW1zPgogICAgICAgICAgICAgICAgPERlZmluZWRTb3J0SXRlbSB2YXJpYWJsZT0iYmk2NDU3IiBzb3J0RGlyZWN0aW9uPSJhc2NlbmRpbmciLz4KICAgICAgICAgICAgPC9EZWZpbmVkU29ydEl0ZW1zPgogICAgICAgICAgICA8RGF0YSBmb3JtYXQ9IkNTViIgcm93Q291bnQ9IjEiIGF2YWlsYWJsZVJvd0NvdW50PSIxIiBzaXplPSI1IiBkYXRhTGF5b3V0PSJtaW5pbWFsIiBncmFuZFRvdGFsPSJmYWxzZSIgaXNJbmRleGVkPSJmYWxzZSIgY29udGVudEtleT0iNFhUWU1FWTQ3MzdWQ1VLRjIyNkhQQlRKWFFaVUU0NDIiPgogICAgICAgICAgICAgICAgPCFbQ0RBVEFbIjcxIgpdXT4KICAgICAgICAgICAgPC9EYXRhPgogICAgICAgIDwvUmVzdWx0PgogICAgICAgIDxSZXN1bHQgcmVmPSJkZDY0NjU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Y0NjQiIGxhYmVsPSJBVFQgQXNzZXQgVHlwZSIgcmVmPSJiaTY0NjQiIGNvbHVtbj0iYzAiIHNvcnRPbj0iY3VzdG9tIiBjdXN0b21Tb3J0PSJjczYxMjAiLz4KICAgICAgICAgICAgPC9WYXJpYWJsZXM+CiAgICAgICAgICAgIDxDb2x1bW5zPgogICAgICAgICAgICAgICAgPFN0cmluZ0NvbHVtbiBjb2xuYW1lPSJjMCIgZW5jb2Rpbmc9InRleHQiIG1heExlbmd0aD0iMTIiLz4KICAgICAgICAgICAgPC9Db2x1bW5zPgogICAgICAgICAgICA8RGVmaW5lZFNvcnRJdGVtcz4KICAgICAgICAgICAgICAgIDxEZWZpbmVkU29ydEl0ZW0gdmFyaWFibGU9ImJpNjQ2NCIgc29ydERpcmVjdGlvbj0iZGVzY2VuZGluZyIgc29ydE9uPSJjdXN0b20iLz4KICAgICAgICAgICAgPC9EZWZpbmVkU29ydEl0ZW1zPgogICAgICAgICAgICA8RGF0YSBmb3JtYXQ9IkNTViIgcm93Q291bnQ9IjEiIGF2YWlsYWJsZVJvd0NvdW50PSIxIiBzaXplPSIxMyIgZGF0YUxheW91dD0ibWluaW1hbCIgZ3JhbmRUb3RhbD0iZmFsc2UiIGlzSW5kZXhlZD0iZmFsc2UiIGNvbnRlbnRLZXk9IkEzQVM2UjRTNVZBM0k2S0k3NzVQQjJZN01PTUhBV1dHIj4KICAgICAgICAgICAgICAgIDwhW0NEQVRBWyJDb21tZXJjaWFsIgpdXT4KICAgICAgICAgICAgPC9EYXRhPgogICAgICAgIDwvUmVzdWx0PgogICAgICAgIDxSZXN1bHQgcmVmPSJkZDY0ODA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Dc2IiBsYWJlbD0iQ3V0IE9mZiBEYXRlIiByZWY9ImJpNjQ3NiIgY29sdW1uPSJjMCIgZm9ybWF0PSJERE1NWVk4IiB1c2FnZT0iY2F0ZWdvcmljYWwiLz4KICAgICAgICAgICAgICAgIDxTdHJpbmdWYXJpYWJsZSB2YXJuYW1lPSJiaTY0NzciIGxhYmVsPSJMb2FuIEJ1Y2tldHMiIHJlZj0iYmk2NDc3IiBjb2x1bW49ImMxIiBzb3J0T249ImN1c3RvbSIgY3VzdG9tU29ydD0iY3MxNTE2Ii8+CiAgICAgICAgICAgICAgICA8TnVtZXJpY1ZhcmlhYmxlIHZhcm5hbWU9ImJpNjQ3MSIgbGFiZWw9IkF2ZXJhZ2UgTm9taW5hbCAoMDAwcykiIHJlZj0iYmk2NDcxIiBjb2x1bW49ImMyIiBmb3JtYXQ9IkNPTU1BMTIuIiB1c2FnZT0icXVhbnRpdGF0aXZlIiBkZWZpbmVkQWdncmVnYXRpb249ImF2ZXJhZ2UiLz4KICAgICAgICAgICAgICAgIDxOdW1lcmljVmFyaWFibGUgdmFybmFtZT0iYmk2NDcyIiBsYWJlbD0iTm9taW5hbCAobW4pIiByZWY9ImJpNjQ3MiIgY29sdW1uPSJjMyIgZm9ybWF0PSJDT01NQTEyLiIgdXNhZ2U9InF1YW50aXRhdGl2ZSIgZGVmaW5lZEFnZ3JlZ2F0aW9uPSJzdW0iLz4KICAgICAgICAgICAgICAgIDxOdW1lcmljVmFyaWFibGUgdmFybmFtZT0iYmk2NDczIiBsYWJlbD0iTnVtYmVyIG9mIE1vcnRnYWdlIExvYW5zIiByZWY9ImJpNjQ3MyIgY29sdW1uPSJjNCIgZm9ybWF0PSJDT01NQTEyLiIgdXNhZ2U9InF1YW50aXRhdGl2ZSIvPgogICAgICAgICAgICAgICAgPE51bWVyaWNWYXJpYWJsZSB2YXJuYW1lPSJiaTY0NzQiIGxhYmVsPSIlIG9mIFRvdGFsIEFzc2V0cyIgcmVmPSJiaTY0NzQiIGNvbHVtbj0iYzUiIGZvcm1hdD0iUEVSQ0VOVDEyLjIiIHVzYWdlPSJxdWFudGl0YXRpdmUiLz4KICAgICAgICAgICAgICAgIDxOdW1lcmljVmFyaWFibGUgdmFybmFtZT0iYmk2NDc1IiBsYWJlbD0iJSBOdW1iZXIgb2YgTG9hbnMiIHJlZj0iYmk2NDc1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Y0NzYiIHNvcnREaXJlY3Rpb249ImRlc2NlbmRpbmciLz4KICAgICAgICAgICAgICAgIDxEZWZpbmVkU29ydEl0ZW0gdmFyaWFibGU9ImJpNjQ3NyIgc29ydERpcmVjdGlvbj0iYXNjZW5kaW5nIiBzb3J0T249ImN1c3RvbSIvPgogICAgICAgICAgICA8L0RlZmluZWRSb3dTb3J0SXRlbXM+CiAgICAgICAgICAgIDxEYXRhIGZvcm1hdD0iQ1NWIiByb3dDb3VudD0iNyIgYXZhaWxhYmxlUm93Q291bnQ9IjciIHNpemU9IjYyOCIgZGF0YUxheW91dD0ibWluaW1hbCIgZ3JhbmRUb3RhbD0iZmFsc2UiIGlzSW5kZXhlZD0idHJ1ZSIgY29udGVudEtleT0iT0VSQzZBRkZHNzdXVkwyS1IzTlRaN0VXRktGSllWT1AiPgogICAgICAgICAgICAgICAgPCFbQ0RBVEFbMjI5MTcuMCwtMTAwLDY1Ny43NDQzMTU4OTIzMTUzLDEwNTU0LjE2NTI5MjgwODEyOCwxNjA0Ni4wLDEuMCwxLjAKMjI5MTcuMCwwLDQ2LjM2OTM5NzgzODMwMDI5NCwyNTIuNDgxMzcxMjI5NTQ1MzIsNTQ0NS4wLDAuMDIzOTIyNDM4NjAzNjA5MTc3LDAuMzM5MzM2OTA2Mzk0MTE2OQoyMjkxNy4wLDIsMTgyLjc5OTI3MTU4NjQ5MTcsODY2LjQ2ODU0NzMxOTk3MDksNDc0MC4wLDAuMDgyMDk3MzA2OTE5MjMxNjIsMC4yOTU0MDA3MjI5MjE2MDA0CjIyOTE3LjAsMywzODkuNjkyNjU5NzY0MzEzMzYsNjk4LjMyOTI0NjI5NzY0OTQsMTc5Mi4wLDAuMDY2MTY2MjIyMjM3NzI3MTcsMC4xMTE2Nzg5MjMwOTYwOTg3MQoyMjkxNy4wLDUsNzA3LjY0Mjk4NDc5ODYxODQsMTMwNC4xODYwMjA5ODM4NTQ2LDE4NDMuMCwwLjEyMzU3MDc0MDUzNzE1NjQxLDAuMTE0ODU3Mjg1MzA0NzQ4ODQKMjI5MTcuMCwxLDIwNjcuMDQ1NDA0MjM1ODY5NywzOTc0LjkyODMxMjM0NTU3NiwxOTIzLjAsMC4zNzY2MjE3NjA0MjA0Mjc3LDAuMTE5ODQyOTUxNTE0Mzk2MTEKMjI5MTcuMCw0LDExNDExLjc4ODEwMTA5NDEwNiwzNDU3Ljc3MTc5NDYzMTUxMzMsMzAzLjAsMC4zMjc2MjE1MzEyODE4NDYyLDAuMDE4ODgzMjEwNzY5MDM5MDE0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2NDk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jQ5NSIgbGFiZWw9IkN1dCBPZmYgRGF0ZSIgcmVmPSJiaTY0OTUiIGNvbHVtbj0iYzAiIGZvcm1hdD0iRERNTVlZOCIgdXNhZ2U9ImNhdGVnb3JpY2FsIi8+CiAgICAgICAgICAgICAgICA8U3RyaW5nVmFyaWFibGUgdmFybmFtZT0iYmk2NDk2IiBsYWJlbD0iVW5pbmRleGVkIExUViByYW5nZSIgcmVmPSJiaTY0OTYiIGNvbHVtbj0iYzEiIHNvcnRPbj0iY3VzdG9tIiBjdXN0b21Tb3J0PSJjczE4NjYiLz4KICAgICAgICAgICAgICAgIDxOdW1lcmljVmFyaWFibGUgdmFybmFtZT0iYmk2NDkxIiBsYWJlbD0iTm9taW5hbCAobW4pIiByZWY9ImJpNjQ5MSIgY29sdW1uPSJjMiIgZm9ybWF0PSJDT01NQTEyLiIgdXNhZ2U9InF1YW50aXRhdGl2ZSIgZGVmaW5lZEFnZ3JlZ2F0aW9uPSJzdW0iLz4KICAgICAgICAgICAgICAgIDxOdW1lcmljVmFyaWFibGUgdmFybmFtZT0iYmk2NDkwIiBsYWJlbD0iV0EgTFRWIChMT0FOIEJBTEFOQ0UgLyBvcmlnaW5hbCB2YWx1YXRpb24pIChpbiAlKToiIHJlZj0iYmk2NDkwIiBjb2x1bW49ImMzIiBmb3JtYXQ9IlBFUkNFTlQxMi4yIiB1c2FnZT0icXVhbnRpdGF0aXZlIi8+CiAgICAgICAgICAgICAgICA8TnVtZXJpY1ZhcmlhYmxlIHZhcm5hbWU9ImJpNjQ5MiIgbGFiZWw9Ik51bWJlciBvZiBNb3J0Z2FnZSBMb2FucyIgcmVmPSJiaTY0OTIiIGNvbHVtbj0iYzQiIGZvcm1hdD0iQ09NTUExMi4iIHVzYWdlPSJxdWFudGl0YXRpdmUiLz4KICAgICAgICAgICAgICAgIDxOdW1lcmljVmFyaWFibGUgdmFybmFtZT0iYmk2NDkzIiBsYWJlbD0iJSBvZiBUb3RhbCBBc3NldHMiIHJlZj0iYmk2NDkzIiBjb2x1bW49ImM1IiBmb3JtYXQ9IlBFUkNFTlQxMi4yIiB1c2FnZT0icXVhbnRpdGF0aXZlIi8+CiAgICAgICAgICAgICAgICA8TnVtZXJpY1ZhcmlhYmxlIHZhcm5hbWU9ImJpNjQ5NCIgbGFiZWw9IiUgTnVtYmVyIG9mIExvYW5zIiByZWY9ImJpNjQ5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Dk1IiBzb3J0RGlyZWN0aW9uPSJkZXNjZW5kaW5nIi8+CiAgICAgICAgICAgICAgICA8RGVmaW5lZFNvcnRJdGVtIHZhcmlhYmxlPSJiaTY0OTYiIHNvcnREaXJlY3Rpb249ImFzY2VuZGluZyIgc29ydE9uPSJjdXN0b20iLz4KICAgICAgICAgICAgPC9EZWZpbmVkUm93U29ydEl0ZW1zPgogICAgICAgICAgICA8RGF0YSBmb3JtYXQ9IkNTViIgcm93Q291bnQ9IjkiIGF2YWlsYWJsZVJvd0NvdW50PSI5IiBzaXplPSI4MTciIGRhdGFMYXlvdXQ9Im1pbmltYWwiIGdyYW5kVG90YWw9ImZhbHNlIiBpc0luZGV4ZWQ9InRydWUiIGNvbnRlbnRLZXk9IkJBUElJRldYUElONlNRSDNXRFNSVEhDSEtUVFRTUEY2Ij4KICAgICAgICAgICAgICAgIDwhW0NEQVRBWzIyOTE3LjAsLTEwMCwxMDU1NC4xNjUyOTI4MDgxMjgsMC42MDI5Njg4MjM2NDg4ODY5LDE2MDQ2LjAsMS4wLDEuMAoyMjkxNy4wLDAsMjkyOS4yMjk1MDQyODYzOSwwLjI3MTA1Njk2NTYyNzYzNjE1LDY3NjYuMCwwLjI3NzU0MjUwNzkxMjI0OTYsMC40MjE2NjI3MTk2ODA5MTczNAoyMjkxNy4wLDIsMTc4OC40OTA5MjQ5NjM2MTYsMC40NTMwOTQ3NzYxODMxMzcyLDIyNjMuMCwwLjE2OTQ1ODMwMTU2NTc2NTU1LDAuMTQxMDMyMDMyOTA1Mzk2OTgKMjI5MTcuMCwzLDE2MzAuMDgxOTU3MTIxNjQxNiwwLjU0NzIxODAzODQ0NTE1NzIsMjA3Ny4wLDAuMTU0NDQ5MTU5MzUwNjEzOTYsMC4xMjk0NDAzNTg5Njc5NjcxCjIyOTE3LjAsNCwxMzA5Ljg4MDYwMzI5ODc4MTgsMC42NTEyMTc4Njk1MDE0NTQ4LDE0NDcuMCwwLjEyNDExMDI5ODM0NzQ1NTk3LDAuMDkwMTc4MjM3NTY2OTk0ODkKMjI5MTcuMCw1LDExOTMuOTcwMjAxNDYwNTUxNiwwLjc1MDQwMDIyOTAzMTI2MTEsMTE1OS4wLDAuMTEzMTI3ODY2NDIzODk5MjcsMC4wNzIyMjk4MzkyMTIyNjQ3NAoyMjkxNy4wLDYsNTYyLjMxNjI2MTIzMDEyNSwwLjg0NjI5OTk0OTIxODExMTUsNzM3LjAsMC4wNTMyNzkwODQxOTM3MzU0NiwwLjA0NTkzMDQ0OTk1NjM3NTQyCjIyOTE3LjAsNywzMzUuMDA4MTU2NDQzMDAwMSwwLjkzNTI1MzYwMDI0NDY2MzIsNDYxLjAsMC4wMzE3NDE3OTU1MDQzMDk4NSwwLjAyODcyOTkwMTUzMzA5MjM2CjIyOTE3LjAsMSw4MDUuMTg3Njg0MDA0MDAwNSwxLjY1MDkxODc1MzQyMTgyMTMsMTEzNi4wLDAuMDc2MjkwOTg2NzAxOTY4MzIsMC4wNzA3OTY0NjAxNzY5OTExNQpdXT4KICAgICAgICAgICAgPC9EYXRhPgogICAgICAgICAgICA8U3RyaW5nVGFibGUgZm9ybWF0PSJDU1YiIHJvd0NvdW50PSI4IiBzaXplPSIxMTQiIGNvbnRlbnRLZXk9IlFKR1NIWklQRExVTUpTSVVNUFRGSk1SR1Q1V0dVWjNVIj4KICAgICAgICAgICAgICAgIDwhW0NEQVRBWyI+MCAtIDw9NDAgJSIKIj4xMDAgJSIKIj40MCAtIDw9NTAgJSIKIj41MCAtIDw9NjAgJSIKIj42MCAtIDw9NzAgJSIKIj43MCAtIDw9ODAgJSIKIj44MCAtIDw9OTAgJSIKIj45MCAtIDw9MTAwICUiCl1dPgogICAgICAgICAgICA8L1N0cmluZ1RhYmxlPgogICAgICAgIDwvUmVzdWx0PgogICAgICAgIDxSZXN1bHQgcmVmPSJkZDY1MT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TE0IiBsYWJlbD0iQ3V0IE9mZiBEYXRlIiByZWY9ImJpNjUxNCIgY29sdW1uPSJjMCIgZm9ybWF0PSJERE1NWVk4IiB1c2FnZT0iY2F0ZWdvcmljYWwiLz4KICAgICAgICAgICAgICAgIDxTdHJpbmdWYXJpYWJsZSB2YXJuYW1lPSJiaTY1MTUiIGxhYmVsPSJJbmRleGVkIExUViByYW5nZSIgcmVmPSJiaTY1MTUiIGNvbHVtbj0iYzEiIHNvcnRPbj0iY3VzdG9tIiBjdXN0b21Tb3J0PSJjczE4MzYiLz4KICAgICAgICAgICAgICAgIDxOdW1lcmljVmFyaWFibGUgdmFybmFtZT0iYmk2NTEwIiBsYWJlbD0iTm9taW5hbCAobW4pIiByZWY9ImJpNjUxMCIgY29sdW1uPSJjMiIgZm9ybWF0PSJDT01NQTEyLiIgdXNhZ2U9InF1YW50aXRhdGl2ZSIgZGVmaW5lZEFnZ3JlZ2F0aW9uPSJzdW0iLz4KICAgICAgICAgICAgICAgIDxOdW1lcmljVmFyaWFibGUgdmFybmFtZT0iYmk2NTA5IiBsYWJlbD0iV0EgSW5kZXhlZCBMVFYgKExPQU4gQkFMQU5DRSAvIElOREVYRUQgdmFsdWF0aW9uKSAoaW4gJSk6IiByZWY9ImJpNjUwOSIgY29sdW1uPSJjMyIgZm9ybWF0PSJQRVJDRU5UMTIuMiIgdXNhZ2U9InF1YW50aXRhdGl2ZSIvPgogICAgICAgICAgICAgICAgPE51bWVyaWNWYXJpYWJsZSB2YXJuYW1lPSJiaTY1MTEiIGxhYmVsPSJOdW1iZXIgb2YgTW9ydGdhZ2UgTG9hbnMiIHJlZj0iYmk2NTExIiBjb2x1bW49ImM0IiBmb3JtYXQ9IkNPTU1BMTIuIiB1c2FnZT0icXVhbnRpdGF0aXZlIi8+CiAgICAgICAgICAgICAgICA8TnVtZXJpY1ZhcmlhYmxlIHZhcm5hbWU9ImJpNjUxMiIgbGFiZWw9IiUgb2YgVG90YWwgQXNzZXRzIiByZWY9ImJpNjUxMiIgY29sdW1uPSJjNSIgZm9ybWF0PSJQRVJDRU5UMTIuMiIgdXNhZ2U9InF1YW50aXRhdGl2ZSIvPgogICAgICAgICAgICAgICAgPE51bWVyaWNWYXJpYWJsZSB2YXJuYW1lPSJiaTY1MTMiIGxhYmVsPSIlIE51bWJlciBvZiBMb2FucyIgcmVmPSJiaTY1MTM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UxNCIgc29ydERpcmVjdGlvbj0iZGVzY2VuZGluZyIvPgogICAgICAgICAgICAgICAgPERlZmluZWRTb3J0SXRlbSB2YXJpYWJsZT0iYmk2NTE1IiBzb3J0RGlyZWN0aW9uPSJhc2NlbmRpbmciIHNvcnRPbj0iY3VzdG9tIi8+CiAgICAgICAgICAgIDwvRGVmaW5lZFJvd1NvcnRJdGVtcz4KICAgICAgICAgICAgPERhdGEgZm9ybWF0PSJDU1YiIHJvd0NvdW50PSI5IiBhdmFpbGFibGVSb3dDb3VudD0iOSIgc2l6ZT0iODIyIiBkYXRhTGF5b3V0PSJtaW5pbWFsIiBncmFuZFRvdGFsPSJmYWxzZSIgaXNJbmRleGVkPSJ0cnVlIiBjb250ZW50S2V5PSJRWkZCVFNHMkJWQzNTNlFQRFI1U0pIQ1JNQ0RIRVpRQiI+CiAgICAgICAgICAgICAgICA8IVtDREFUQVsyMjkxNy4wLC0xMDAsMTA1NTQuMTY1MjkyODA4MTI4LDAuNTk0Njc2NjQ5NzE1ODM4OSwxNjA0Ni4wLDEuMCwxLjAKMjI5MTcuMCwwLDMwMDAuMTk0OTIyNjU2MzksMC4yNjk2NTE1MjA5MzU1MTE3Niw2OTkzLjAsMC4yODQyNjY0MzMxNDk0NTk3NiwwLjQzNTgwOTU0NzU1MDc5MTUKMjI5MTcuMCwyLDE4MjAuMzM2NjQ3MDg4NjE0NywwLjQ1MzI0NDIyNDI3OTAwMTk2LDIyNTQuMCwwLjE3MjQ3NTY2MjEyODMwMDksMC4xNDA0NzExNDU0NTY4MTE2NgoyMjkxNy4wLDMsMTU4OC4zODA4ODU1NjMyMzg3LDAuNTQ2NDgwMDY1Nzg2OTc2NiwyMDA2LjAsMC4xNTA0OTgwMTExMTY1Nzc5NiwwLjEyNTAxNTU4MDIwNjkwNTE1CjIyOTE3LjAsNCwxMzI0LjU4MDQwMTg4ODE4MzQsMC42NDkzMjI1ODEzOTE0MjIxLDE0NDIuMCwwLjEyNTUwMzA5NDI4OTMwMjYsMC4wODk4NjY2MzM0Mjg4OTE5NAoyMjkxNy4wLDUsMTEyNC43MjQ3MjU5NDQ1NTEyLDAuNzQ3MDkzMDUzMTAwNjk4NywxMDk0LjAsMC4xMDY1NjY5MDQ2MDUwNDQxMiwwLjA2ODE3ODk4NTQxNjkyNjM0CjIyOTE3LjAsNiw1ODkuNTU1MTI1OTYwMTI1MSwwLjg0Mjg5MjI2NzU3ODM4NDYsNzQ3LjAsMC4wNTU4NTk5NDgxNDQwNjIzOTQsMC4wNDY1NTM2NTgyMzI1ODEzMwoyMjkxNy4wLDcsMzEzLjEwODM0NzExMzAwMDA0LDAuOTM0NzkxNDk3NzQ5Njk5Nyw0MDUuMCwwLjAyOTY2NjgwMzQzMDMzNDc0MiwwLjAyNTIzOTkzNTE4NjMzOTI3NQoyMjkxNy4wLDEsNzkzLjI4NDIzNjU5NDAwMDcsMS42MTg5MTA5MDAxNTkwNDIsMTEwNS4wLDAuMDc1MTYzMTQzMTM2OTE1MjksMC4wNjg4NjQ1MTQ1MjA3NTI4MwpdXT4KICAgICAgICAgICAgPC9EYXRhPgogICAgICAgICAgICA8U3RyaW5nVGFibGUgZm9ybWF0PSJDU1YiIHJvd0NvdW50PSI4IiBzaXplPSIxMTQiIGNvbnRlbnRLZXk9IlFKR1NIWklQRExVTUpTSVVNUFRGSk1SR1Q1V0dVWjNVIj4KICAgICAgICAgICAgICAgIDwhW0NEQVRBWyI+MCAtIDw9NDAgJSIKIj4xMDAgJSIKIj40MCAtIDw9NTAgJSIKIj41MCAtIDw9NjAgJSIKIj42MCAtIDw9NzAgJSIKIj43MCAtIDw9ODAgJSIKIj44MCAtIDw9OTAgJSIKIj45MCAtIDw9MTAwICUiCl1dPgogICAgICAgICAgICA8L1N0cmluZ1RhYmxlPgogICAgICAgIDwvUmVzdWx0PgogICAgICAgIDxSZXN1bHQgcmVmPSJkZDY1Mzc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TMyIiBsYWJlbD0iQ3V0IE9mZiBEYXRlIiByZWY9ImJpNjUzMiIgY29sdW1uPSJjMCIgZm9ybWF0PSJERE1NWVk4IiB1c2FnZT0iY2F0ZWdvcmljYWwiLz4KICAgICAgICAgICAgICAgIDxTdHJpbmdWYXJpYWJsZSB2YXJuYW1lPSJiaTY1MzMiIGxhYmVsPSJBVFQgQXNzZXQgVHlwZSIgcmVmPSJiaTY1MzMiIGNvbHVtbj0iYzEiIHNvcnRPbj0iY3VzdG9tIiBjdXN0b21Tb3J0PSJjczYxMjAiLz4KICAgICAgICAgICAgICAgIDxTdHJpbmdWYXJpYWJsZSB2YXJuYW1lPSJiaTY1MzQiIGxhYmVsPSJBVFQgUHJvcGVydHkgU3VidHlwZSIgcmVmPSJiaTY1MzQiIGNvbHVtbj0iYzIiIHNvcnRPbj0iY3VzdG9tIiBjdXN0b21Tb3J0PSJjczMzMjUiLz4KICAgICAgICAgICAgICAgIDxOdW1lcmljVmFyaWFibGUgdmFybmFtZT0iYmk2NTI4IiBsYWJlbD0iTm9taW5hbCAobW4pIiByZWY9ImJpNjUyOCIgY29sdW1uPSJjMyIgZm9ybWF0PSJDT01NQTEyLiIgdXNhZ2U9InF1YW50aXRhdGl2ZSIgZGVmaW5lZEFnZ3JlZ2F0aW9uPSJzdW0iLz4KICAgICAgICAgICAgICAgIDxOdW1lcmljVmFyaWFibGUgdmFybmFtZT0iYmk2NTI5IiBsYWJlbD0iTnVtYmVyIG9mIE1vcnRnYWdlIExvYW5zIiByZWY9ImJpNjUyOSIgY29sdW1uPSJjNCIgZm9ybWF0PSJDT01NQTEyLiIgdXNhZ2U9InF1YW50aXRhdGl2ZSIvPgogICAgICAgICAgICAgICAgPE51bWVyaWNWYXJpYWJsZSB2YXJuYW1lPSJiaTY1MzAiIGxhYmVsPSIlIG9mIFRvdGFsIEFzc2V0cyIgcmVmPSJiaTY1MzAiIGNvbHVtbj0iYzUiIGZvcm1hdD0iUEVSQ0VOVDEyLjIiIHVzYWdlPSJxdWFudGl0YXRpdmUiLz4KICAgICAgICAgICAgICAgIDxOdW1lcmljVmFyaWFibGUgdmFybmFtZT0iYmk2NTMxIiBsYWJlbD0iJSBOdW1iZXIgb2YgTG9hbnMiIHJlZj0iYmk2NTMx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I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TMyIiBzb3J0RGlyZWN0aW9uPSJkZXNjZW5kaW5nIi8+CiAgICAgICAgICAgICAgICA8RGVmaW5lZFNvcnRJdGVtIHZhcmlhYmxlPSJiaTY1MzMiIHNvcnREaXJlY3Rpb249ImFzY2VuZGluZyIgc29ydE9uPSJjdXN0b20iLz4KICAgICAgICAgICAgICAgIDxEZWZpbmVkU29ydEl0ZW0gdmFyaWFibGU9ImJpNjUzNCIgc29ydERpcmVjdGlvbj0iYXNjZW5kaW5nIiBzb3J0T249ImN1c3RvbSIvPgogICAgICAgICAgICA8L0RlZmluZWRSb3dTb3J0SXRlbXM+CiAgICAgICAgICAgIDxEYXRhIGZvcm1hdD0iQ1NWIiByb3dDb3VudD0iMTMiIGF2YWlsYWJsZVJvd0NvdW50PSIxMyIgc2l6ZT0iOTUxIiBkYXRhTGF5b3V0PSJtaW5pbWFsIiBncmFuZFRvdGFsPSJmYWxzZSIgaXNJbmRleGVkPSJ0cnVlIiBjb250ZW50S2V5PSJCU0VaU1ZaQUpDUEZJUUtMRFJZWjVPS0tRNEpVRklNVyI+CiAgICAgICAgICAgICAgICA8IVtDREFUQVsyMjkxNy4wLC0xMDAsLTEwMCwxMDU1NC4xNjUyOTI4MDgxMjgsMTYwNDYuMCwxLjAsMS4wCjIyOTE3LjAsMSwtMTAwLDEwNTU0LjE2NTI5MjgwODEyOCwxNjA0Ni4wLDEuMCwxLjAKMjI5MTcuMCwxLDgsMTE5Ny4wNDc0OTcyODc3MDM3LDMyMjYuMCwwLjExMzQxOTQzODExNTQzMzEzLDAuMjAxMDQ2OTg5OTA0MDI1OTIKMjI5MTcuMCwxLDUsNjIyLjg4NzAxNzE1MDk5Niw0NzguMCwwLjA1OTAxODEyMjIxNzE1NDEsMC4wMjk3ODkzNTU2MDI2NDI0MDUKMjI5MTcuMCwxLDIsMTEwNy4zMTU4Njg5MjAxNzg0LDE0NTEuMCwwLjEwNDkxNzQyNzIxNDcwNjUyLDAuMDkwNDI3NTIwODc3NDc3MjUKMjI5MTcuMCwxLDksMTQyOS4zNDQ4MjkyMDkwMjkzLDM3OS4wLDAuMTM1NDI5NDUyNjkwNDAwODgsMC4wMjM2MTk1OTM2NjgyMDM5MTQKMjI5MTcuMCwxLDMsMjY4LjU1ODQwNjY5ODk5NTk1LDI0OS4wLDAuMDI1NDQ1NzI2ODA1MzIwOTY1LDAuMDE1NTE3ODg2MDc3NTI3MTEKMjI5MTcuMCwxLDAsMzUyLjgyNjIxMDU1OTk5OTYsMjMxMS4wLDAuMDMzNDMwMDQ0MDQxNTE0NTEsMC4xNDQwMjM0MzI2MzExODUzMwoyMjkxNy4wLDEsNyw0NjE1LjY3Mjc4MDM0MDAwMyw3MjQyLjAsMC40MzczMzE4NjM5ODc4ODMzLDAuNDUxMzI3NDMzNjI4MzE4NTYKMjI5MTcuMCwxLDQsMzY5LjUxMTE1ODg3NDYwNTk0LDM3Ny4wLDAuMDM1MDEwOTMxNTcyODA3NTc0LDAuMDIzNDk0OTUyMDEyOTYyNzMKMjI5MTcuMCwxLDYsOTAuNzIwNTM0NDI1NjUsMTA2LjAsMC4wMDg1OTU3MDkwNzg3MTUwNCwwLjAwNjYwNjAwNzcyNzc4MjYyNQoyMjkxNy4wLDEsMTAsODkuNTQ1NzA0ODU1Mzg5OTcsNzkuMCwwLjAwODQ4NDM5NDc3NDEwOTU4LDAuMDA0OTIzMzQ1MzgyMDI2NjczCjIyOTE3LjAsMSwxMSw0MTAuNzM1Mjg0NDg1NTU2MDYsMTQ4LjAsMC4wMzg5MTY4ODk1MDE5NTI1MDQsMC4wMDkyMjM0ODI0ODc4NDc0NApdXT4KICAgICAgICAgICAgPC9EYXRhPgogICAgICAgICAgICA8U3RyaW5nVGFibGUgZm9ybWF0PSJDU1YiIHJvd0NvdW50PSIxMiIgc2l6ZT0iMTgwIiBjb250ZW50S2V5PSJLN1hDVVo0T0VQQzdRQVFQV0lNUTJCSEVIWE81S0g0TyI+CiAgICAgICAgICAgICAgICA8IVtDREFUQVsiQWdyaWN1bHR1cmUiCiJDb21tZXJjaWFsIgoiSG90ZWwvVG91cmlzbSIKIkluZHVzdHJ5IgoiTGFuZCIKIk9mZmljZSIKIk90aGVyIgoiT3RoZXIgY29tbWVyY2lhbGx5IHVzZWQiCiJSZXRhaWwiCiJTaG9wcGluZyBtYWxscyIKIlNvY2lhbCAmIEN1bHR1cmFsIHB1cnBvc2VzIgoiVW5kZXIgY29uc3RydWN0aW9uIgpdXT4KICAgICAgICAgICAgPC9TdHJpbmdUYWJsZT4KICAgICAgICA8L1Jlc3VsdD4KICAgICAgICA8UmVzdWx0IHJlZj0iZGQ2NTU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jU0NyIgbGFiZWw9IkN1dCBPZmYgRGF0ZSIgcmVmPSJiaTY1NDciIGNvbHVtbj0iYzAiIGZvcm1hdD0iRERNTVlZOCIgdXNhZ2U9ImNhdGVnb3JpY2FsIi8+CiAgICAgICAgICAgICAgICA8U3RyaW5nVmFyaWFibGUgdmFybmFtZT0iYmk2NTQ5IiBsYWJlbD0iTG9hbiBieSBSYW5raW5nIiByZWY9ImJpNjU0OSIgY29sdW1uPSJjMSIvPgogICAgICAgICAgICAgICAgPE51bWVyaWNWYXJpYWJsZSB2YXJuYW1lPSJiaTY1NDgiIGxhYmVsPSIlIG9mIFRPVEFMIEJhbGFuY2UiIHJlZj0iYmk2NTQ4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2NTQ3IiBzb3J0RGlyZWN0aW9uPSJhc2NlbmRpbmciLz4KICAgICAgICAgICAgPC9EZWZpbmVkQ29sdW1uU29ydEl0ZW1zPgogICAgICAgICAgICA8RGVmaW5lZFJvd1NvcnRJdGVtcz4KICAgICAgICAgICAgICAgIDxEZWZpbmVkU29ydEl0ZW0gdmFyaWFibGU9ImJpNjU0OSIgc29ydERpcmVjdGlvbj0iYXNjZW5kaW5nIi8+CiAgICAgICAgICAgIDwvRGVmaW5lZFJvd1NvcnRJdGVtcz4KICAgICAgICAgICAgPERhdGEgZm9ybWF0PSJDU1YiIHJvd0NvdW50PSIyIiBhdmFpbGFibGVSb3dDb3VudD0iMiIgc2l6ZT0iNTciIGRhdGFMYXlvdXQ9Im1pbmltYWwiIGdyYW5kVG90YWw9ImZhbHNlIiBpc0luZGV4ZWQ9InRydWUiIGNvbnRlbnRLZXk9IkZNTDZQRE5UVjVSWFhFVFdER0pSS0FKVDJST0hCSVkyIj4KICAgICAgICAgICAgICAgIDwhW0NEQVRBWzIyOTE3LjAsMCwwLjc0ODkwMTI5MjQzMTYyMjcKMjI5MTcuMCwxLDAuMjUxMDk4NzA3NTY4Mzc2Cl1dPgogICAgICAgICAgICA8L0RhdGE+CiAgICAgICAgICAgIDxTdHJpbmdUYWJsZSBmb3JtYXQ9IkNTViIgcm93Q291bnQ9IjIiIHNpemU9IjM2IiBjb250ZW50S2V5PSI1UElDTkxQNks2SktFTkNPTVBGQTVRQlBSSkdIWU5PRSI+CiAgICAgICAgICAgICAgICA8IVtDREFUQVsiMXN0IGxpZW4gLyBObyBwcmlvciByYW5rcyIKIk90aGVyIgpdXT4KICAgICAgICAgICAgPC9TdHJpbmdUYWJsZT4KICAgICAgICA8L1Jlc3VsdD4KICAgICAgICA8UmVzdWx0IHJlZj0iZGQ2NjA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2NjAwIiBsYWJlbD0iUmVmaW5hbmNpbmcgTWFya2VyIiByZWY9ImJpNjYwMC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Y2MDA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NjYw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3OjUyOjE2Ljg1MVoiPgogICAgICAgICAgICA8VmFyaWFibGVzPgogICAgICAgICAgICAgICAgPE51bWVyaWNWYXJpYWJsZSB2YXJuYW1lPSJiaTY2MDciIGxhYmVsPSJEYXRlIiByZWY9ImJpNjYwNyIgY29sdW1uPSJjMCIgZm9ybWF0PSJEQVRFOSIgdXNhZ2U9ImNhdGVnb3JpY2FsIi8+CiAgICAgICAgICAgICAgICA8TnVtZXJpY1ZhcmlhYmxlIHZhcm5hbWU9ImJpNjYwOSIgbGFiZWw9IlRvdGFsIENvdmVyIEFzc2V0cyIgcmVmPSJiaTY2MDkiIGNvbHVtbj0iYzEiIGZvcm1hdD0iQ09NTUExMi4iIHVzYWdlPSJxdWFudGl0YXRpdmUiIGRlZmluZWRBZ2dyZWdhdGlvbj0ic3VtIi8+CiAgICAgICAgICAgICAgICA8TnVtZXJpY1ZhcmlhYmxlIHZhcm5hbWU9ImJpNjYxMCIgbGFiZWw9Ik91dHN0YW5kaW5nIENvdmVyZWQgQm9uZHMiIHJlZj0iYmk2NjEwIiBjb2x1bW49ImMyIiBmb3JtYXQ9IkNPTU1BMTIuIiB1c2FnZT0icXVhbnRpdGF0aXZlIiBkZWZpbmVkQWdncmVnYXRpb249InN1bSIvPgogICAgICAgICAgICAgICAgPE51bWVyaWNWYXJpYWJsZSB2YXJuYW1lPSJiaTY2MTEiIGxhYmVsPSJDb3ZlciBQb29sIFNpemUgW05QVl0gKG1uKSIgcmVmPSJiaTY2MTEiIGNvbHVtbj0iYzMiIGZvcm1hdD0iQ09NTUExMi4iIHVzYWdlPSJxdWFudGl0YXRpdmUiIGRlZmluZWRBZ2dyZWdhdGlvbj0ic3VtIi8+CiAgICAgICAgICAgICAgICA8TnVtZXJpY1ZhcmlhYmxlIHZhcm5hbWU9ImJpNjYxMiIgbGFiZWw9Ik91dHN0YW5kaW5nIENvdmVyZWQgQm9uZHMgW05QVl0gKG1uKSIgcmVmPSJiaTY2MTIiIGNvbHVtbj0iYzQiIGZvcm1hdD0iQ09NTUExMi4iIHVzYWdlPSJxdWFudGl0YXRpdmUiIGRlZmluZWRBZ2dyZWdhdGlvbj0ic3VtIi8+CiAgICAgICAgICAgICAgICA8TnVtZXJpY1ZhcmlhYmxlIHZhcm5hbWU9ImJpNjYxMyIgbGFiZWw9IkFjdHVhbCBOb21pbmFsIE9DIC0gRnVsbCBMb2FuIEJhbGFuY2UiIHJlZj0iYmk2NjEzIiBjb2x1bW49ImM1IiBmb3JtYXQ9IlBFUkNFTlQzMi4yIiB1c2FnZT0icXVhbnRpdGF0aXZlIiBkZWZpbmVkQWdncmVnYXRpb249InN1bSIvPgogICAgICAgICAgICAgICAgPE51bWVyaWNWYXJpYWJsZSB2YXJuYW1lPSJiaTY2MTQiIGxhYmVsPSJBY3R1YWwgTm9taW5hbCBPQyAtIEVsaWdpYmxlIExvYW4gQmFsYW5jZSIgcmVmPSJiaTY2MTQiIGNvbHVtbj0iYzYiIGZvcm1hdD0iQ09NTUEzMi4yIiB1c2FnZT0icXVhbnRpdGF0aXZlIiBkZWZpbmVkQWdncmVnYXRpb249InN1bSIvPgogICAgICAgICAgICAgICAgPE51bWVyaWNWYXJpYWJsZSB2YXJuYW1lPSJiaTY2MTUiIGxhYmVsPSJBY3R1YWwgTlBWIE9DIiByZWY9ImJpNjYxNSIgY29sdW1uPSJjNyIgZm9ybWF0PSJQRVJDRU5UMzIuMiIgdXNhZ2U9InF1YW50aXRhdGl2ZSIgZGVmaW5lZEFnZ3JlZ2F0aW9uPSJzdW0iLz4KICAgICAgICAgICAgICAgIDxOdW1lcmljVmFyaWFibGUgdmFybmFtZT0iYmk2NjE2IiBsYWJlbD0iQ2FzaCBpbiBFVVIiIHJlZj0iYmk2NjE2IiBjb2x1bW49ImM4IiBmb3JtYXQ9IkNPTU1BMzIuMiIgdXNhZ2U9InF1YW50aXRhdGl2ZSIgZGVmaW5lZEFnZ3JlZ2F0aW9uPSJzdW0iLz4KICAgICAgICAgICAgICAgIDxOdW1lcmljVmFyaWFibGUgdmFybmFtZT0iYmk2NjE3IiBsYWJlbD0iJSBDb3ZlciBQb29sIExvYW5zIiByZWY9ImJpNjYxNyIgY29sdW1uPSJjOSIgZm9ybWF0PSJQRVJDRU5UMTIuMiIgdXNhZ2U9InF1YW50aXRhdGl2ZSIgZGVmaW5lZEFnZ3JlZ2F0aW9uPSJzdW0iLz4KICAgICAgICAgICAgICAgIDxOdW1lcmljVmFyaWFibGUgdmFybmFtZT0iYmk2NjE4IiBsYWJlbD0iJSBTdWIgQm9uZHMiIHJlZj0iYmk2NjE4IiBjb2x1bW49ImMxMCIgZm9ybWF0PSJQRVJDRU5UMTIuMiIgdXNhZ2U9InF1YW50aXRhdGl2ZSIgZGVmaW5lZEFnZ3JlZ2F0aW9uPSJzdW0iLz4KICAgICAgICAgICAgICAgIDxOdW1lcmljVmFyaWFibGUgdmFybmFtZT0iYmk2NjE5IiBsYWJlbD0iJSBDb3ZlciBQb29sIENhc2giIHJlZj0iYmk2NjE5IiBjb2x1bW49ImMxMSIgZm9ybWF0PSJQRVJDRU5UMTIuMiIgdXNhZ2U9InF1YW50aXRhdGl2ZSIgZGVmaW5lZEFnZ3JlZ2F0aW9uPSJzdW0iLz4KICAgICAgICAgICAgICAgIDxOdW1lcmljVmFyaWFibGUgdmFybmFtZT0iYmk2NjIwIiBsYWJlbD0iTGVnYWxseSBSZXF1aXJlZCBOb21pbmFsIE9DIiByZWY9ImJpNjYyMC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NjYwNyIgc29ydERpcmVjdGlvbj0iY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2NjM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UuNjIzWiI+CiAgICAgICAgICAgIDxWYXJpYWJsZXM+CiAgICAgICAgICAgICAgICA8TnVtZXJpY1ZhcmlhYmxlIHZhcm5hbWU9ImJpNjYyNSIgbGFiZWw9IkN1dCBPZmYgRGF0ZSIgcmVmPSJiaTY2MjUiIGNvbHVtbj0iYzAiIGZvcm1hdD0iRERNTVlZOCIgdXNhZ2U9ImNhdGVnb3JpY2FsIi8+CiAgICAgICAgICAgICAgICA8U3RyaW5nVmFyaWFibGUgdmFybmFtZT0iYmk2NjI3IiBsYWJlbD0iQXNzZXQgLyBMaWFiaWxpdHkiIHJlZj0iYmk2NjI3IiBjb2x1bW49ImMxIi8+CiAgICAgICAgICAgICAgICA8U3RyaW5nVmFyaWFibGUgdmFybmFtZT0iYmk2NjI4IiBsYWJlbD0iUmVzaWR1YWwgTGlmZSBieSBCdWNrZXRzIiByZWY9ImJpNjYyOCIgY29sdW1uPSJjMiIgc29ydE9uPSJjdXN0b20iIGN1c3RvbVNvcnQ9ImNzNjU1Ii8+CiAgICAgICAgICAgICAgICA8TnVtZXJpY1ZhcmlhYmxlIHZhcm5hbWU9ImJpNjYyNiIgbGFiZWw9IlByaW5jaXBhbCBQYWlkIGluIEVVUiIgcmVmPSJiaTY2MjY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YyNSIgc29ydERpcmVjdGlvbj0iZGVzY2VuZGluZyIvPgogICAgICAgICAgICA8L0RlZmluZWRDb2x1bW5Tb3J0SXRlbXM+CiAgICAgICAgICAgIDxEZWZpbmVkUm93U29ydEl0ZW1zPgogICAgICAgICAgICAgICAgPERlZmluZWRTb3J0SXRlbSB2YXJpYWJsZT0iYmk2NjI3IiBzb3J0RGlyZWN0aW9uPSJhc2NlbmRpbmciLz4KICAgICAgICAgICAgICAgIDxEZWZpbmVkU29ydEl0ZW0gdmFyaWFibGU9ImJpNjYyOCIgc29ydERpcmVjdGlvbj0iYXNjZW5kaW5nIiBzb3J0T249ImN1c3RvbSIvPgogICAgICAgICAgICA8L0RlZmluZWRSb3dTb3J0SXRlbXM+CiAgICAgICAgICAgIDxEYXRhIGZvcm1hdD0iQ1NWIiByb3dDb3VudD0iMCIgYXZhaWxhYmxlUm93Q291bnQ9IjAiIHNpemU9IjAiIGRhdGFMYXlvdXQ9Im1pbmltYWwiIGdyYW5kVG90YWw9ImZhbHNlIiBpc0luZGV4ZWQ9ImZhbHNlIi8+CiAgICAgICAgPC9SZXN1bHQ+CiAgICAgICAgPFJlc3VsdCByZWY9ImRkNjY0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E51bWVyaWNWYXJpYWJsZSB2YXJuYW1lPSJiaTY2NDAiIGxhYmVsPSJDdXQgT2ZmIERhdGUiIHJlZj0iYmk2NjQwIiBjb2x1bW49ImMwIiBmb3JtYXQ9IkRETU1ZWTgiIHVzYWdlPSJjYXRlZ29yaWNhbCIvPgogICAgICAgICAgICAgICAgPFN0cmluZ1ZhcmlhYmxlIHZhcm5hbWU9ImJpNjY0MSIgbGFiZWw9IkFzc2V0IC8gQm9uZCIgcmVmPSJiaTY2NDEiIGNvbHVtbj0iYzEiLz4KICAgICAgICAgICAgICAgIDxOdW1lcmljVmFyaWFibGUgdmFybmFtZT0iYmk2NjM5IiBsYWJlbD0iQXZlcmFnZSBMaWZlIiByZWY9ImJpNjYzOSIgY29sdW1uPSJjMiIgZm9ybWF0PSJDT01NQTMyLjIiIHVzYWdlPSJxdWFudGl0YXRpdmUiIGRlZmluZWRBZ2dyZWdhdGlvbj0ic3VtIi8+CiAgICAgICAgICAgICAgICA8TnVtZXJpY1ZhcmlhYmxlIHZhcm5hbWU9ImJpNjYzOCIgbGFiZWw9IldlaWdodGVkIEF2ZXJhZ2UgTGlmZSAoaW4geWVhcnMpIiByZWY9ImJpNjYzOCIgY29sdW1uPSJjMyIgZm9ybWF0PSJDT01NQTEyLjE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FJvd1NvcnRJdGVtcz4KICAgICAgICAgICAgICAgIDxEZWZpbmVkU29ydEl0ZW0gdmFyaWFibGU9ImJpNjY0MCIgc29ydERpcmVjdGlvbj0iZGVzY2VuZGluZyIvPgogICAgICAgICAgICAgICAgPERlZmluZWRTb3J0SXRlbSB2YXJpYWJsZT0iYmk2NjQx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VkU2RU5ES1BBQ0QyUzRCQzNGM1pDVU1MN1JYTlVTNlYiPgogICAgICAgICAgICAgICAgPCFbQ0RBVEFbMjI5MTcuMCwtMTAwLC4sLgoyMjkx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NjY1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FN0cmluZ1ZhcmlhYmxlIHZhcm5hbWU9ImJpNjY1MiIgbGFiZWw9IkFzc2V0IC8gQm9uZCIgcmVmPSJiaTY2NTIiIGNvbHVtbj0iYzAiLz4KICAgICAgICAgICAgICAgIDxTdHJpbmdWYXJpYWJsZSB2YXJuYW1lPSJiaTY2NTMiIGxhYmVsPSJDdXJyZW5jeSIgcmVmPSJiaTY2NTMiIGNvbHVtbj0iYzEiLz4KICAgICAgICAgICAgICAgIDxOdW1lcmljVmFyaWFibGUgdmFybmFtZT0iYmk2NjUxIiBsYWJlbD0iQmFsYW5jZSIgcmVmPSJiaTY2NTEiIGNvbHVtbj0iYzIiIGZvcm1hdD0iQ09NTUEzMi4yIiB1c2FnZT0icXVhbnRpdGF0aXZl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jY1MiIgc29ydERpcmVjdGlvbj0iYXNjZW5kaW5nIi8+CiAgICAgICAgICAgICAgICA8RGVmaW5lZFNvcnRJdGVtIHZhcmlhYmxlPSJiaTY2NTMiIHNvcnREaXJlY3Rpb249ImFzY2VuZGluZyIvPgogICAgICAgICAgICA8L0RlZmluZWRSb3dTb3J0SXRlbXM+CiAgICAgICAgICAgIDxEYXRhIGZvcm1hdD0iQ1NWIiByb3dDb3VudD0iMyIgYXZhaWxhYmxlUm93Q291bnQ9IjMiIHNpemU9IjY2IiBkYXRhTGF5b3V0PSJtaW5pbWFsIiBncmFuZFRvdGFsPSJmYWxzZSIgaXNJbmRleGVkPSJ0cnVlIiBjb250ZW50S2V5PSJTWUJITE9DUEdOSkk2Q1BETE1KM1k1R09GNkVUREUyUCI+CiAgICAgICAgICAgICAgICA8IVtDREFUQVswLC0xMDAsMy44NTc1OTk0MDcyMDU5OTRFOQowLDEsNTQ0NzE1My42MQowLDIsMy44NTIxNTIyNTM1OTU5OTRFOQpdXT4KICAgICAgICAgICAgPC9EYXRhPgogICAgICAgICAgICA8U3RyaW5nVGFibGUgZm9ybWF0PSJDU1YiIHJvd0NvdW50PSIzIiBzaXplPSIyMCIgY29udGVudEtleT0iN1dGNVpGUkVVU1VNQUpXSUtENVFGWUlCSUVPSVREWTciPgogICAgICAgICAgICAgICAgPCFbQ0RBVEFbIkFTU0VUIgoiQ0hGIgoiRVVSIgpdXT4KICAgICAgICAgICAgPC9TdHJpbmdUYWJsZT4KICAgICAgICA8L1Jlc3VsdD4KICAgICAgICA8UmVzdWx0IHJlZj0iZGQ2NjY0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U3RyaW5nVmFyaWFibGUgdmFybmFtZT0iYmk2NjYyIiBsYWJlbD0iQXNzZXQgLyBCb25kIiByZWY9ImJpNjY2MiIgY29sdW1uPSJjMCIvPgogICAgICAgICAgICAgICAgPFN0cmluZ1ZhcmlhYmxlIHZhcm5hbWU9ImJpNjY2MyIgbGFiZWw9IkludGVyZXN0IFJhdGUgQmVoYXZpb3IiIHJlZj0iYmk2NjYzIiBjb2x1bW49ImMxIi8+CiAgICAgICAgICAgICAgICA8TnVtZXJpY1ZhcmlhYmxlIHZhcm5hbWU9ImJpNjY2NSIgbGFiZWw9IkJhbGFuY2UiIHJlZj0iYmk2NjY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jY3O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zLjk3OFoiPgogICAgICAgICAgICA8VmFyaWFibGVzPgogICAgICAgICAgICAgICAgPE51bWVyaWNWYXJpYWJsZSB2YXJuYW1lPSJiaTY2NzIiIGxhYmVsPSJKb2luZWQgQ3V0IE9mZiBEYXRlIiByZWY9ImJpNjY3MiIgY29sdW1uPSJjMCIgZm9ybWF0PSJEQVRFOSIgdXNhZ2U9ImNhdGVnb3JpY2FsIi8+CiAgICAgICAgICAgICAgICA8U3RyaW5nVmFyaWFibGUgdmFybmFtZT0iYmk2Njc0IiBsYWJlbD0iRVUiIHJlZj0iYmk2Njc0IiBjb2x1bW49ImMxIi8+CiAgICAgICAgICAgICAgICA8U3RyaW5nVmFyaWFibGUgdmFybmFtZT0iYmk2Njc1IiBsYWJlbD0iU3Vic3RpdHV0ZSBBc3NldHMgLSBDb3VudHJ5IiByZWY9ImJpNjY3NSIgY29sdW1uPSJjMiIgc29ydE9uPSJjdXN0b20iIGN1c3RvbVNvcnQ9ImNzNDUwNSIvPgogICAgICAgICAgICAgICAgPE51bWVyaWNWYXJpYWJsZSB2YXJuYW1lPSJiaTY2NzMiIGxhYmVsPSJOb21pbmFsIChtbikiIHJlZj0iYmk2Njcz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jY3MiIgc29ydERpcmVjdGlvbj0iZGVzY2VuZGluZyIvPgogICAgICAgICAgICA8L0RlZmluZWRDb2x1bW5Tb3J0SXRlbXM+CiAgICAgICAgICAgIDxEZWZpbmVkUm93U29ydEl0ZW1zPgogICAgICAgICAgICAgICAgPERlZmluZWRTb3J0SXRlbSB2YXJpYWJsZT0iYmk2Njc0IiBzb3J0RGlyZWN0aW9uPSJhc2NlbmRpbmciLz4KICAgICAgICAgICAgICAgIDxEZWZpbmVkU29ydEl0ZW0gdmFyaWFibGU9ImJpNjY3NSIgc29ydERpcmVjdGlvbj0iYXNjZW5kaW5nIiBzb3J0T249ImN1c3RvbSIvPgogICAgICAgICAgICA8L0RlZmluZWRSb3dTb3J0SXRlbXM+CiAgICAgICAgICAgIDxEYXRhIGZvcm1hdD0iQ1NWIiByb3dDb3VudD0iMyIgYXZhaWxhYmxlUm93Q291bnQ9IjMiIHNpemU9IjU3IiBkYXRhTGF5b3V0PSJtaW5pbWFsIiBncmFuZFRvdGFsPSJmYWxzZSIgaXNJbmRleGVkPSJ0cnVlIiBjb250ZW50S2V5PSJWWlozNjZET0pLRjVOUFMyUEo0VDdURjRFWEFSNVpEQyI+CiAgICAgICAgICAgICAgICA8IVtDREFUQVsyMjkxNy4wLC0xMDAsLTEwMCwwLjAKMjI5MTcuMCwxLC0xMDAsMC4wCjIyOTE3LjAsMSwwLDA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NjY4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NjY4NiIgbGFiZWw9IkNDIGVsaWdpYmlsaXR5IiByZWY9ImJpNjY4NiIgY29sdW1uPSJjMCIvPgogICAgICAgICAgICAgICAgPE51bWVyaWNWYXJpYWJsZSB2YXJuYW1lPSJiaTY2ODgiIGxhYmVsPSJOb21pbmFsIChtbikiIHJlZj0iYmk2Njg4IiBjb2x1bW49ImMxIiBmb3JtYXQ9IkNPTU1BMTIuIiB1c2FnZT0icXVhbnRpdGF0aXZlIiBkZWZpbmVkQWdncmVnYXRpb249InN1bSIvPgogICAgICAgICAgICA8L1ZhcmlhYmxlcz4KICAgICAgICAgICAgPENvbHVtbnM+CiAgICAgICAgICAgICAgICA8U3RyaW5nQ29sdW1uIGNvbG5hbWU9ImMwIiBlbmNvZGluZz0idGV4dCIgbWF4TGVuZ3RoPSIzIi8+CiAgICAgICAgICAgICAgICA8TnVtZXJpY0NvbHVtbiBjb2xuYW1lPSJjMSIgZW5jb2Rpbmc9InRleHQiIGRhdGFUeXBlPSJkb3VibGUiLz4KICAgICAgICAgICAgPC9Db2x1bW5zPgogICAgICAgICAgICA8RGVmaW5lZFNvcnRJdGVtcz4KICAgICAgICAgICAgICAgIDxEZWZpbmVkU29ydEl0ZW0gdmFyaWFibGU9ImJpNjY4NiIgc29ydERpcmVjdGlvbj0iYXNjZW5kaW5nIi8+CiAgICAgICAgICAgIDwvRGVmaW5lZFNvcnRJdGVtcz4KICAgICAgICAgICAgPERhdGEgZm9ybWF0PSJDU1YiIHJvd0NvdW50PSIxIiBhdmFpbGFibGVSb3dDb3VudD0iMSIgc2l6ZT0iMjIiIGRhdGFMYXlvdXQ9Im1pbmltYWwiIGdyYW5kVG90YWw9ImZhbHNlIiBpc0luZGV4ZWQ9ImZhbHNlIiBjb250ZW50S2V5PSI3WjdDTzVIM001QjNPV1IyT0NZRTRYTFhFUFhUTDU1NSI+CiAgICAgICAgICAgICAgICA8IVtDREFUQVsiWSIsMTcxMi42NDQ5MzI0NzM5MTcKXV0+CiAgICAgICAgICAgIDwvRGF0YT4KICAgICAgICA8L1Jlc3VsdD4KICAgICAgICA8UmVzdWx0IHJlZj0iZGQzN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zNTkyIiBsYWJlbD0iUmVmaW5hbmNpbmcgTWFya2VyIiByZWY9ImJpMzU5M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OTI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MzUw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1MTgiIGxhYmVsPSJDdXQgT2ZmIERhdGUiIHJlZj0iYmkzNTE4IiBjb2x1bW49ImMwIiBmb3JtYXQ9IkRETU1ZWTgiIHVzYWdlPSJjYXRlZ29yaWNhbCIvPgogICAgICAgICAgICAgICAgPE51bWVyaWNWYXJpYWJsZSB2YXJuYW1lPSJiaTM1MTQiIGxhYmVsPSJOTy4gT0YgTE9BTlMiIHJlZj0iYmkzNTE0IiBjb2x1bW49ImMxIiBmb3JtYXQ9IkNPTU1BMTIuIiB1c2FnZT0icXVhbnRpdGF0aXZlIi8+CiAgICAgICAgICAgICAgICA8TnVtZXJpY1ZhcmlhYmxlIHZhcm5hbWU9ImJpMzUyMiIgbGFiZWw9Ik5PLiBPRiBCT1JST1dFUlM6IiByZWY9ImJpMzUyMiIgY29sdW1uPSJjMiIgZm9ybWF0PSJDT01NQTEyLiIgdXNhZ2U9InF1YW50aXRhdGl2ZSIvPgogICAgICAgICAgICAgICAgPE51bWVyaWNWYXJpYWJsZSB2YXJuYW1lPSJiaTM2ODkiIGxhYmVsPSJOTy4gT0YgR1VBUkFOVE9SUyIgcmVmPSJiaTM2ODkiIGNvbHVtbj0iYzMiIGZvcm1hdD0iQ09NTUExMi4iIHVzYWdlPSJxdWFudGl0YXRpdmUiLz4KICAgICAgICAgICAgPC9WYXJpYWJsZXM+CiAgICAgICAgICAgIDxDb2x1bW5zPgogICAgICAgICAgICAgICAgPE51bWVyaWNDb2x1bW4gY29sbmFtZT0iYzAiIGVuY29kaW5nPSJ0ZXh0IiBkYXRhVHlwZT0iZGF0ZSIvPgogICAgICAgICAgICAgICAgPE51bWVyaWNDb2x1bW4gY29sbmFtZT0iYzEiIGVuY29kaW5nPSJ0ZXh0IiBkYXRhVHlwZT0iZG91YmxlIi8+CiAgICAgICAgICAgICAgICA8TnVtZXJpY0NvbHVtbiBjb2xuYW1lPSJjMiIgZW5jb2Rpbmc9InRleHQiIGRhdGFUeXBlPSJkb3VibGUiLz4KICAgICAgICAgICAgICAgIDxOdW1lcmljQ29sdW1uIGNvbG5hbWU9ImMzIiBlbmNvZGluZz0idGV4dCIgZGF0YVR5cGU9ImRvdWJsZSIvPgogICAgICAgICAgICA8L0NvbHVtbnM+CiAgICAgICAgICAgIDxEZWZpbmVkUm93U29ydEl0ZW1zPgogICAgICAgICAgICAgICAgPERlZmluZWRTb3J0SXRlbSB2YXJpYWJsZT0iYmkzNTE4IiBzb3J0RGlyZWN0aW9uPSJkZXNjZW5kaW5nIi8+CiAgICAgICAgICAgIDwvRGVmaW5lZFJvd1NvcnRJdGVtcz4KICAgICAgICAgICAgPERhdGEgZm9ybWF0PSJDU1YiIHJvd0NvdW50PSIxIiBhdmFpbGFibGVSb3dDb3VudD0iMSIgc2l6ZT0iMjgiIGRhdGFMYXlvdXQ9Im1pbmltYWwiIGdyYW5kVG90YWw9ImZhbHNlIiBpc0luZGV4ZWQ9ImZhbHNlIiBjb250ZW50S2V5PSJCVU5LSFhNSE5KSVlBSkZVRFU0TDdaR1JGUlpKMlJMRSI+CiAgICAgICAgICAgICAgICA8IVtDREFUQVsyMjkxNy4wLDk4MDUuMCw1NTg5LjAsMTk4LjAKXV0+CiAgICAgICAgICAgIDwvRGF0YT4KICAgICAgICA8L1Jlc3VsdD4KICAgICAgICA8UmVzdWx0IHJlZj0iZGQzNzE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zcxNSIgbGFiZWw9IkN1dCBPZmYgRGF0ZSIgcmVmPSJiaTM3MTUiIGNvbHVtbj0iYzAiIGZvcm1hdD0iRERNTVlZOCIgdXNhZ2U9ImNhdGVnb3JpY2FsIi8+CiAgICAgICAgICAgICAgICA8U3RyaW5nVmFyaWFibGUgdmFybmFtZT0iYmkzNzE2IiBsYWJlbD0iTG9hbiBCdWNrZXRzIiByZWY9ImJpMzcxNiIgY29sdW1uPSJjMSIgc29ydE9uPSJjdXN0b20iIGN1c3RvbVNvcnQ9ImNzMTUxNiIvPgogICAgICAgICAgICAgICAgPE51bWVyaWNWYXJpYWJsZSB2YXJuYW1lPSJiaTM3MTAiIGxhYmVsPSJBdmVyYWdlIE5vbWluYWwgKDAwMHMpIiByZWY9ImJpMzcxMCIgY29sdW1uPSJjMiIgZm9ybWF0PSJDT01NQTEyLiIgdXNhZ2U9InF1YW50aXRhdGl2ZSIgZGVmaW5lZEFnZ3JlZ2F0aW9uPSJhdmVyYWdlIi8+CiAgICAgICAgICAgICAgICA8TnVtZXJpY1ZhcmlhYmxlIHZhcm5hbWU9ImJpMzcxMSIgbGFiZWw9Ik5vbWluYWwgKG1uKSIgcmVmPSJiaTM3MTEiIGNvbHVtbj0iYzMiIGZvcm1hdD0iQ09NTUExMi4iIHVzYWdlPSJxdWFudGl0YXRpdmUiIGRlZmluZWRBZ2dyZWdhdGlvbj0ic3VtIi8+CiAgICAgICAgICAgICAgICA8TnVtZXJpY1ZhcmlhYmxlIHZhcm5hbWU9ImJpMzc0MSIgbGFiZWw9Ik5PLiBPRiBMT0FOUyIgcmVmPSJiaTM3NDEiIGNvbHVtbj0iYzQiIGZvcm1hdD0iQ09NTUExMi4iIHVzYWdlPSJxdWFudGl0YXRpdmUiLz4KICAgICAgICAgICAgICAgIDxOdW1lcmljVmFyaWFibGUgdmFybmFtZT0iYmkzNzEzIiBsYWJlbD0iJSBvZiBUb3RhbCBBc3NldHMiIHJlZj0iYmkzNzEzIiBjb2x1bW49ImM1IiBmb3JtYXQ9IlBFUkNFTlQxMi4yIiB1c2FnZT0icXVhbnRpdGF0aXZlIi8+CiAgICAgICAgICAgICAgICA8TnVtZXJpY1ZhcmlhYmxlIHZhcm5hbWU9ImJpMzcxNCIgbGFiZWw9IiUgTnVtYmVyIG9mIExvYW5zIiByZWY9ImJpMzcx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E1IiBzb3J0RGlyZWN0aW9uPSJkZXNjZW5kaW5nIi8+CiAgICAgICAgICAgICAgICA8RGVmaW5lZFNvcnRJdGVtIHZhcmlhYmxlPSJiaTM3MTYiIHNvcnREaXJlY3Rpb249ImFzY2VuZGluZyIgc29ydE9uPSJjdXN0b20iLz4KICAgICAgICAgICAgPC9EZWZpbmVkUm93U29ydEl0ZW1zPgogICAgICAgICAgICA8RGF0YSBmb3JtYXQ9IkNTViIgcm93Q291bnQ9IjciIGF2YWlsYWJsZVJvd0NvdW50PSI3IiBzaXplPSI2MTgiIGRhdGFMYXlvdXQ9Im1pbmltYWwiIGdyYW5kVG90YWw9ImZhbHNlIiBpc0luZGV4ZWQ9InRydWUiIGNvbnRlbnRLZXk9IlRVNTdSUzU3REFQU0RMVlFQWDVRMldDRlBaM01PVzVWIj4KICAgICAgICAgICAgICAgIDwhW0NEQVRBWzIyOTE3LjAsLTEwMCwzOTMuNDMxODYyMDMwMTg5MiwzODU3LjU5OTQwNzIwNTk5NCw5ODA1LjAsMS4wLDEuMAoyMjkxNy4wLDAsMzcuNzI4MzA3MTUwOTMwOTUsMTk5LjU0NTAxNjUyMTI3Mzg4LDUyODkuMCwwLjA1MTcyNzc3MDQyMzM2ODQ1LDAuNTM5NDE4NjYzOTQ2OTY1OAoyMjkxNy4wLDIsMTc5Ljc2NzcwMzg0OTg0ODgzLDQyOC43NDU5NzM2ODE4OTAzLDIzODUuMCwwLjExMTE0MzIwODEwMDA5Mjc3LDAuMjQzMjQzMjQzMjQzMjQzMjYKMjI5MTcuMCwzLDM5MS44MzgzNDIwNTY1OTE4LDM2OC4zMjgwNDE1MzMxOTYwMyw5NDAuMCwwLjA5NTQ4MTE1MzYwMTY4MjgsMC4wOTU4Njk0NTQzNjAwMjA0CjIyOTE3LjAsNSw2OTkuMTIyNzMwMzA3OTk4NSw0NjIuMTIwMTI0NzMzNTg2OSw2NjEuMCwwLjExOTc5NDc0MTc0Mjg0MzE2LDAuMDY3NDE0NTg0Mzk1NzE2NDcKMjI5MTcuMCwxLDE5MjEuMzE4NjM2NTUyNjU4NSw5MDguNzgzNzE1MDg5NDA4LDQ3My4wLDAuMjM1NTgyNzA4MDkzNDg0MzYsMC4wNDgyNDA2OTM1MjM3MTIzOTQKMjI5MTcuMCw0LDI2MTQxLjY5MzYwNzgzNTg3NCwxNDkwLjA3NjUzNTY0NjY0NDcsNTcuMCwwLjM4NjI3MDQxODAzODUzLDAuMDA1ODEzMzYwNTMwMzQxNjYy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0O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4NiIgbGFiZWw9IkN1dCBPZmYgRGF0ZSIgcmVmPSJiaTQ5ODYiIGNvbHVtbj0iYzAiIGZvcm1hdD0iRERNTVlZOCIgdXNhZ2U9ImNhdGVnb3JpY2FsIi8+CiAgICAgICAgICAgICAgICA8U3RyaW5nVmFyaWFibGUgdmFybmFtZT0iYmk1MDExIiBsYWJlbD0iQVRUIFB1YmxpYyBBc3NldCBab25lIiByZWY9ImJpNTAxMSIgY29sdW1uPSJjMSIvPgogICAgICAgICAgICAgICAgPFN0cmluZ1ZhcmlhYmxlIHZhcm5hbWU9ImJpNTAxNSIgbGFiZWw9IkFUVCBQdWJsaWMgQXNzZXQgQ291bnRyeSBOYW1lcyIgcmVmPSJiaTUwMTUiIGNvbHVtbj0iYzIiLz4KICAgICAgICAgICAgICAgIDxOdW1lcmljVmFyaWFibGUgdmFybmFtZT0iYmk0OTg1IiBsYWJlbD0iJSBvZiBUT1RBTCBCYWxhbmNlIiByZWY9ImJpNDk4NSIgY29sdW1uPSJjMy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FJvd1NvcnRJdGVtcz4KICAgICAgICAgICAgICAgIDxEZWZpbmVkU29ydEl0ZW0gdmFyaWFibGU9ImJpNDk4NiIgc29ydERpcmVjdGlvbj0iZGVzY2VuZGluZyIvPgogICAgICAgICAgICAgICAgPERlZmluZWRTb3J0SXRlbSB2YXJpYWJsZT0iYmk1MDExIiBzb3J0RGlyZWN0aW9uPSJhc2NlbmRpbmciLz4KICAgICAgICAgICAgICAgIDxEZWZpbmVkU29ydEl0ZW0gdmFyaWFibGU9ImJpNTAxNSIgc29ydERpcmVjdGlvbj0iYXNjZW5kaW5nIi8+CiAgICAgICAgICAgIDwvRGVmaW5lZFJvd1NvcnRJdGVtcz4KICAgICAgICAgICAgPERhdGEgZm9ybWF0PSJDU1YiIHJvd0NvdW50PSI1IiBhdmFpbGFibGVSb3dDb3VudD0iNSIgc2l6ZT0iMTM5IiBkYXRhTGF5b3V0PSJtaW5pbWFsIiBncmFuZFRvdGFsPSJmYWxzZSIgaXNJbmRleGVkPSJ0cnVlIiBjb250ZW50S2V5PSIySVU0VUMyUTJXQkxYNUNZUUFVVlpMU1dOUk01RFNHSSI+CiAgICAgICAgICAgICAgICA8IVtDREFUQVsyMjkxNy4wLC0xMDAsLTEwMCwxLjAKMjI5MTcuMCwyLC0xMDAsMS4wCjIyOTE3LjAsMiwwLDAuOTkxNTIxNjA1OTcxMDg1NAoyMjkxNy4wLDIsMSwwLjAwMjM2NzIyNzA3OTg2MjYwOTUKMjI5MTcuMCwyLDMsMC4wMDYxMTExNjY5NDkwNTIwMjIKXV0+CiAgICAgICAgICAgIDwvRGF0YT4KICAgICAgICAgICAgPFN0cmluZ1RhYmxlIGZvcm1hdD0iQ1NWIiByb3dDb3VudD0iNCIgc2l6ZT0iNDciIGNvbnRlbnRLZXk9IlpWM0xWUjNPUlA0V1o1TlNHTUlKUVE2VUdZVzRMRkZVIj4KICAgICAgICAgICAgICAgIDwhW0NEQVRBWyJBdXN0cmlhIgoiRGVubWFyayIKIkV1cm9wZWFuIFVuaW9uIgoiSHVuZ2FyeSIKXV0+CiAgICAgICAgICAgIDwvU3RyaW5nVGFibGU+CiAgICAgICAgPC9SZXN1bHQ+CiAgICAgICAgPFJlc3VsdCByZWY9ImRkNTgy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U5MTciIGxhYmVsPSJDdXQgT2ZmIERhdGUiIHJlZj0iYmk1OTE3IiBjb2x1bW49ImMwIiBmb3JtYXQ9IkRETU1ZWTgiIHVzYWdlPSJjYXRlZ29yaWNhbCIvPgogICAgICAgICAgICAgICAgPFN0cmluZ1ZhcmlhYmxlIHZhcm5hbWU9ImJpNTkwMSIgbGFiZWw9Ik1haW4gQ3VzdG9tZXIgUmVnaW9uIiByZWY9ImJpNTkwMSIgY29sdW1uPSJjMSIgc29ydE9uPSJjdXN0b20iIGN1c3RvbVNvcnQ9ImNzNTkyNSIvPgogICAgICAgICAgICAgICAgPE51bWVyaWNWYXJpYWJsZSB2YXJuYW1lPSJiaTU5MTMiIGxhYmVsPSIlIG9mIFRPVEFMIEJhbGFuY2UiIHJlZj0iYmk1OTE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1OTE3IiBzb3J0RGlyZWN0aW9uPSJkZXNjZW5kaW5nIi8+CiAgICAgICAgICAgICAgICA8RGVmaW5lZFNvcnRJdGVtIHZhcmlhYmxlPSJiaTU5MDEiIHNvcnREaXJlY3Rpb249ImFzY2VuZGluZyIgc29ydE9uPSJjdXN0b20iLz4KICAgICAgICAgICAgPC9EZWZpbmVkUm93U29ydEl0ZW1zPgogICAgICAgICAgICA8RGF0YSBmb3JtYXQ9IkNTViIgcm93Q291bnQ9IjEwIiBhdmFpbGFibGVSb3dDb3VudD0iMTAiIHNpemU9IjI4NiIgZGF0YUxheW91dD0ibWluaW1hbCIgZ3JhbmRUb3RhbD0iZmFsc2UiIGlzSW5kZXhlZD0idHJ1ZSIgY29udGVudEtleT0iQkFGVFFENzZPTTNVTUpFSUlBSkhPUk43U09RVVdIRlgiPgogICAgICAgICAgICAgICAgPCFbQ0RBVEFbMjI5MTcuMCwtMTAwLDEuMAoyMjkxNy4wLDcsMC4xOTYzNDQ5NjYzNTU3ODE5CjIyOTE3LjAsMiwwLjMwODU1MzQ0NDE4NzI4NzkKMjI5MTcuMCw2LDAuMTA1MTEwNjc2NjgzMzc1MTMKMjI5MTcuMCwzLDAuMDg2NTMwMTAzNTUyMzAxMzcKMjI5MTcuMCw1LDAuMTM4MDc1NTEyNzU3ODA3OTcKMjI5MTcuMCw0LDAuMDk0NDUwMDU3NzIwMTUwODYKMjI5MTcuMCwxLDAuMDE5Mjc0ODY3MjQ1NDA5NDgKMjI5MTcuMCwwLDAuMDE3NTEzMzkyMzg3Mzk3NTgKMjI5MTcuMCw4LDAuMDM0MTQ2OTc5MTEwNDg2ODg0Cl1dPgogICAgICAgICAgICA8L0RhdGE+CiAgICAgICAgICAgIDxTdHJpbmdUYWJsZSBmb3JtYXQ9IkNTViIgcm93Q291bnQ9IjkiIHNpemU9IjEwNyIgY29udGVudEtleT0iRTJMTjdKSzRTVUFENURBUUVYT0tDMk9BSElEVEtCVzMiPgogICAgICAgICAgICAgICAgPCFbQ0RBVEFbIkJ1cmdlbmxhbmQiCiJDYXJpbnRoaWEiCiJMb3dlciBBdXN0cmlhIgoiU2FsemJ1cmciCiJTdHlyaWEiCiJUeXJvbCIKIlVwcGVyIEF1c3RyaWEiCiJWaWVubmEiCiJWb3JhcmxiZXJnIgpdXT4KICAgICAgICAgICAgPC9TdHJpbmdUYWJsZT4KICAgICAgICA8L1Jlc3VsdD4KICAgICAgICA8UmVzdWx0IHJlZj0iZGQ0OTQ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0NCIgbGFiZWw9IkN1dCBPZmYgRGF0ZSIgcmVmPSJiaTQ5NDQiIGNvbHVtbj0iYzAiIGZvcm1hdD0iRERNTVlZOCIgdXNhZ2U9ImNhdGVnb3JpY2FsIi8+CiAgICAgICAgICAgICAgICA8U3RyaW5nVmFyaWFibGUgdmFybmFtZT0iYmk0OTQ1IiBsYWJlbD0iSW50ZXJlc3QgUmF0ZSBUeXBlIiByZWY9ImJpNDk0NSIgY29sdW1uPSJjMSIgc29ydE9uPSJjdXN0b20iIGN1c3RvbVNvcnQ9ImNzNjExOSIvPgogICAgICAgICAgICAgICAgPE51bWVyaWNWYXJpYWJsZSB2YXJuYW1lPSJiaTQ5NDMiIGxhYmVsPSIlIG9mIFRPVEFMIEJhbGFuY2UiIHJlZj0iYmk0OTQ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0OTQ0IiBzb3J0RGlyZWN0aW9uPSJkZXNjZW5kaW5nIi8+CiAgICAgICAgICAgICAgICA8RGVmaW5lZFNvcnRJdGVtIHZhcmlhYmxlPSJiaTQ5NDUiIHNvcnREaXJlY3Rpb249ImFzY2VuZGluZyIgc29ydE9uPSJjdXN0b20iLz4KICAgICAgICAgICAgPC9EZWZpbmVkUm93U29ydEl0ZW1zPgogICAgICAgICAgICA8RGF0YSBmb3JtYXQ9IkNTViIgcm93Q291bnQ9IjMiIGF2YWlsYWJsZVJvd0NvdW50PSIzIiBzaXplPSI3NCIgZGF0YUxheW91dD0ibWluaW1hbCIgZ3JhbmRUb3RhbD0iZmFsc2UiIGlzSW5kZXhlZD0idHJ1ZSIgY29udGVudEtleT0iR1lVR040UzdBR0E0T0lBQTZPNFJOR1ZYWkFPSU4zUFciPgogICAgICAgICAgICAgICAgPCFbQ0RBVEFbMjI5MTcuMCwtMTAwLDEuMAoyMjkxNy4wLDAsMC40MjMxNzc4ODM1NjI0NzIKMjI5MTcuMCwxLDAuNTc2ODIyMTE2NDM3NTI2OQpdXT4KICAgICAgICAgICAgPC9EYXRhPgogICAgICAgICAgICA8U3RyaW5nVGFibGUgZm9ybWF0PSJDU1YiIHJvd0NvdW50PSIyIiBzaXplPSIyOSIgY29udGVudEtleT0iRUNRVVU2Ujc1UEE0UEFLUlFQM1hOT1RCUU9URlZUVUoiPgogICAgICAgICAgICAgICAgPCFbQ0RBVEFbIkZpeGVkIHJhdGUiCiJGbG9hdGluZyByYXRlIgpdXT4KICAgICAgICAgICAgPC9TdHJpbmdUYWJsZT4KICAgICAgICA8L1Jlc3VsdD4KICAgICAgICA8UmVzdWx0IHJlZj0iZGQ0OTY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2MyIgbGFiZWw9IkN1dCBPZmYgRGF0ZSIgcmVmPSJiaTQ5NjMiIGNvbHVtbj0iYzAiIGZvcm1hdD0iRERNTVlZOCIgdXNhZ2U9ImNhdGVnb3JpY2FsIi8+CiAgICAgICAgICAgICAgICA8U3RyaW5nVmFyaWFibGUgdmFybmFtZT0iYmk0OTY0IiBsYWJlbD0iQVRUIFJlZHVjdGlvbiBUeXBlIiByZWY9ImJpNDk2NCIgY29sdW1uPSJjMSIgc29ydE9uPSJjdXN0b20iIGN1c3RvbVNvcnQ9ImNzMTM4NSIvPgogICAgICAgICAgICAgICAgPE51bWVyaWNWYXJpYWJsZSB2YXJuYW1lPSJiaTQ5NjIiIGxhYmVsPSIlIG9mIFRPVEFMIEJhbGFuY2UiIHJlZj0iYmk0OTYy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0OTYzIiBzb3J0RGlyZWN0aW9uPSJkZXNjZW5kaW5nIi8+CiAgICAgICAgICAgICAgICA8RGVmaW5lZFNvcnRJdGVtIHZhcmlhYmxlPSJiaTQ5NjQiIHNvcnREaXJlY3Rpb249ImFzY2VuZGluZyIgc29ydE9uPSJjdXN0b20iLz4KICAgICAgICAgICAgPC9EZWZpbmVkUm93U29ydEl0ZW1zPgogICAgICAgICAgICA8RGF0YSBmb3JtYXQ9IkNTViIgcm93Q291bnQ9IjQiIGF2YWlsYWJsZVJvd0NvdW50PSI0IiBzaXplPSIxMDgiIGRhdGFMYXlvdXQ9Im1pbmltYWwiIGdyYW5kVG90YWw9ImZhbHNlIiBpc0luZGV4ZWQ9InRydWUiIGNvbnRlbnRLZXk9IkRMTkxSVUVXTTNBRkhPWERNTUs1TDVWMzU0M0lUVDdZIj4KICAgICAgICAgICAgICAgIDwhW0NEQVRBWzIyOTE3LjAsLTEwMCwxLjAKMjI5MTcuMCwxLDAuMjIyNDY5OTU0NzE1MDY5OTcKMjI5MTcuMCwwLDAuNzc3NTExODk5Mjg0NjI5NgoyMjkxNy4wLDIsMS44MTQ2MDAwMjk5ODg1OTUyRS01Cl1dPgogICAgICAgICAgICA8L0RhdGE+CiAgICAgICAgICAgIDxTdHJpbmdUYWJsZSBmb3JtYXQ9IkNTViIgcm93Q291bnQ9IjMiIHNpemU9IjQ2IiBjb250ZW50S2V5PSJUTUZOQVJTVFlWSVFRSktPNFlJUDRXSk0yVUdJVUJVSSI+CiAgICAgICAgICAgICAgICA8IVtDREFUQVsiQW1vcnRpc2luZyIKIkJ1bGxldCAvIGludGVyZXN0IG9ubHkiCiJPdGhlciIKXV0+CiAgICAgICAgICAgIDwvU3RyaW5nVGFibGU+CiAgICAgICAgPC9SZXN1bHQ+CiAgICAgICAgPFJlc3VsdCByZWY9ImRkMzky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5MTciIGxhYmVsPSJDdXQgT2ZmIERhdGUiIHJlZj0iYmkzOTE3IiBjb2x1bW49ImMwIiBmb3JtYXQ9IkRETU1ZWTgiIHVzYWdlPSJjYXRlZ29yaWNhbCIvPgogICAgICAgICAgICAgICAgPFN0cmluZ1ZhcmlhYmxlIHZhcm5hbWU9ImJpMzk1NSIgbGFiZWw9IlR5cGUgb2YgRXhwb3N1cmUgZ3JvdXBlZCIgcmVmPSJiaTM5NTUiIGNvbHVtbj0iYzEiIHNvcnRPbj0iY3VzdG9tIiBjdXN0b21Tb3J0PSJjczUyMTIiLz4KICAgICAgICAgICAgICAgIDxOdW1lcmljVmFyaWFibGUgdmFybmFtZT0iYmkzOTEyIiBsYWJlbD0iQXZlcmFnZSBOb21pbmFsICgwMDBzKSIgcmVmPSJiaTM5MTIiIGNvbHVtbj0iYzIiIGZvcm1hdD0iQ09NTUExMi4iIHVzYWdlPSJxdWFudGl0YXRpdmUiIGRlZmluZWRBZ2dyZWdhdGlvbj0iYXZlcmFnZSIvPgogICAgICAgICAgICAgICAgPE51bWVyaWNWYXJpYWJsZSB2YXJuYW1lPSJiaTM5MTMiIGxhYmVsPSJOb21pbmFsIChtbikiIHJlZj0iYmkzOTEzIiBjb2x1bW49ImMzIiBmb3JtYXQ9IkNPTU1BMTIuIiB1c2FnZT0icXVhbnRpdGF0aXZlIiBkZWZpbmVkQWdncmVnYXRpb249InN1bSIvPgogICAgICAgICAgICAgICAgPE51bWVyaWNWYXJpYWJsZSB2YXJuYW1lPSJiaTM5MTQiIGxhYmVsPSJOTy4gT0YgTE9BTlMiIHJlZj0iYmkzOTE0IiBjb2x1bW49ImM0IiBmb3JtYXQ9IkNPTU1BMTIuIiB1c2FnZT0icXVhbnRpdGF0aXZlIi8+CiAgICAgICAgICAgICAgICA8TnVtZXJpY1ZhcmlhYmxlIHZhcm5hbWU9ImJpMzkxNSIgbGFiZWw9IiUgb2YgVG90YWwgQXNzZXRzIiByZWY9ImJpMzkxNSIgY29sdW1uPSJjNSIgZm9ybWF0PSJQRVJDRU5UMTIuMiIgdXNhZ2U9InF1YW50aXRhdGl2ZSIvPgogICAgICAgICAgICAgICAgPE51bWVyaWNWYXJpYWJsZSB2YXJuYW1lPSJiaTM5MTYiIGxhYmVsPSIlIE51bWJlciBvZiBMb2FucyIgcmVmPSJiaTM5MTY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zkxNyIgc29ydERpcmVjdGlvbj0iZGVzY2VuZGluZyIvPgogICAgICAgICAgICAgICAgPERlZmluZWRTb3J0SXRlbSB2YXJpYWJsZT0iYmkzOTU1IiBzb3J0RGlyZWN0aW9uPSJhc2NlbmRpbmciIHNvcnRPbj0iY3VzdG9tIi8+CiAgICAgICAgICAgIDwvRGVmaW5lZFJvd1NvcnRJdGVtcz4KICAgICAgICAgICAgPERhdGEgZm9ybWF0PSJDU1YiIHJvd0NvdW50PSI1IiBhdmFpbGFibGVSb3dDb3VudD0iNSIgc2l6ZT0iNDMzIiBkYXRhTGF5b3V0PSJtaW5pbWFsIiBncmFuZFRvdGFsPSJmYWxzZSIgaXNJbmRleGVkPSJ0cnVlIiBjb250ZW50S2V5PSJET1FUUDY3TUJWRkpNSlFaSE5BUDRITERONzdQTDVLTSI+CiAgICAgICAgICAgICAgICA8IVtDREFUQVsyMjkxNy4wLC0xMDAsMzkzLjQzMTg2MjAzMDE4OTIsMzg1Ny41OTk0MDcyMDU5OTQsOTgwNS4wLDEuMCwxLjAKMjI5MTcuMCwzLDE4NS4zMTkzNDM2Njg1NjkyLDc4NC4yNzE0NjI0MDUzODQ1LDQyMzIuMCwwLjIwMzMwNTU3NDE3MTQzMDQ3LDAuNDMxNjE2NTIyMTgyNTU5OQoyMjkxNy4wLDIsMjE2NC4yMTc3NDI0ODU1MTM2LDEyMjkuMjc1Njc3NzMxNzcxOCw1NjguMCwwLjMxODY2MzM4MzA5NjYxODQ2LDAuMDU3OTI5NjI3NzQwOTQ4NDk0CjIyOTE3LjAsMCwzNTMuMjU3ODkzMTQ1MDQyOCwxNjM1LjU4NDA0NTI2MTU0Nyw0NjMwLjAsMC40MjM5OTAxMjI1MTE0OTY4NywwLjQ3MjIwODA1NzExMzcxNzUKMjI5MTcuMCwxLDU1NS45MTUyNTgxNTI3NzYxLDIwOC40NjgyMjE4MDcyOTEsMzc1LjAsMC4wNTQwNDA5MjAyMjA0NTQzMiwwLjAzODI0NTc5Mjk2Mjc3NDEKXV0+CiAgICAgICAgICAgIDwvRGF0YT4KICAgICAgICAgICAgPFN0cmluZ1RhYmxlIGZvcm1hdD0iQ1NWIiByb3dDb3VudD0iNCIgc2l6ZT0iODMiIGNvbnRlbnRLZXk9IksyQVNNUFRQNVBXTElHR1RRQjJPSVdZM1JPNENEVDJBIj4KICAgICAgICAgICAgICAgIDwhW0NEQVRBWyJMb2NhbC9tdW5pY2lwYWwgYXV0aG9yaXRpZXMiCiJPdGhlcnMiCiJSZWdpb25hbC9mZWRlcmFsIGF1dGhvcml0aWVzIgoiU292ZXJlaWducyIKXV0+CiAgICAgICAgICAgIDwvU3RyaW5nVGFibGU+CiAgICAgICAgPC9SZXN1bHQ+CiAgICAgICAgPFJlc3VsdCByZWY9ImRkMzc1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3NTAiIGxhYmVsPSJDdXQgT2ZmIERhdGUiIHJlZj0iYmkzNzUwIiBjb2x1bW49ImMwIiBmb3JtYXQ9IkRETU1ZWTgiIHVzYWdlPSJjYXRlZ29yaWNhbCIvPgogICAgICAgICAgICAgICAgPFN0cmluZ1ZhcmlhYmxlIHZhcm5hbWU9ImJpMzc2OCIgbGFiZWw9IlR5cGUgb2YgRXhwb3N1cmUiIHJlZj0iYmkzNzY4IiBjb2x1bW49ImMxIiBzb3J0T249ImN1c3RvbSIgY3VzdG9tU29ydD0iY3M1NDA0Ii8+CiAgICAgICAgICAgICAgICA8TnVtZXJpY1ZhcmlhYmxlIHZhcm5hbWU9ImJpMzc0NSIgbGFiZWw9IkF2ZXJhZ2UgTm9taW5hbCAoMDAwcykiIHJlZj0iYmkzNzQ1IiBjb2x1bW49ImMyIiBmb3JtYXQ9IkNPTU1BMTIuIiB1c2FnZT0icXVhbnRpdGF0aXZlIiBkZWZpbmVkQWdncmVnYXRpb249ImF2ZXJhZ2UiLz4KICAgICAgICAgICAgICAgIDxOdW1lcmljVmFyaWFibGUgdmFybmFtZT0iYmkzNzQ2IiBsYWJlbD0iTm9taW5hbCAobW4pIiByZWY9ImJpMzc0NiIgY29sdW1uPSJjMyIgZm9ybWF0PSJDT01NQTEyLiIgdXNhZ2U9InF1YW50aXRhdGl2ZSIgZGVmaW5lZEFnZ3JlZ2F0aW9uPSJzdW0iLz4KICAgICAgICAgICAgICAgIDxOdW1lcmljVmFyaWFibGUgdmFybmFtZT0iYmkzNzQ3IiBsYWJlbD0iTk8uIE9GIExPQU5TIiByZWY9ImJpMzc0NyIgY29sdW1uPSJjNCIgZm9ybWF0PSJDT01NQTEyLiIgdXNhZ2U9InF1YW50aXRhdGl2ZSIvPgogICAgICAgICAgICAgICAgPE51bWVyaWNWYXJpYWJsZSB2YXJuYW1lPSJiaTM3NDgiIGxhYmVsPSIlIG9mIFRvdGFsIEFzc2V0cyIgcmVmPSJiaTM3NDgiIGNvbHVtbj0iYzUiIGZvcm1hdD0iUEVSQ0VOVDEyLjIiIHVzYWdlPSJxdWFudGl0YXRpdmUiLz4KICAgICAgICAgICAgICAgIDxOdW1lcmljVmFyaWFibGUgdmFybmFtZT0iYmkzNzQ5IiBsYWJlbD0iJSBOdW1iZXIgb2YgTG9hbnMiIHJlZj0iYmkzNzQ5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M3NTAiIHNvcnREaXJlY3Rpb249ImRlc2NlbmRpbmciLz4KICAgICAgICAgICAgICAgIDxEZWZpbmVkU29ydEl0ZW0gdmFyaWFibGU9ImJpMzc2OCIgc29ydERpcmVjdGlvbj0iYXNjZW5kaW5nIiBzb3J0T249ImN1c3RvbSIvPgogICAgICAgICAgICA8L0RlZmluZWRSb3dTb3J0SXRlbXM+CiAgICAgICAgICAgIDxEYXRhIGZvcm1hdD0iQ1NWIiByb3dDb3VudD0iOCIgYXZhaWxhYmxlUm93Q291bnQ9IjgiIHNpemU9IjcwNSIgZGF0YUxheW91dD0ibWluaW1hbCIgZ3JhbmRUb3RhbD0iZmFsc2UiIGlzSW5kZXhlZD0idHJ1ZSIgY29udGVudEtleT0iNU5EUktMTENFRjJFRVhaTUU1TElINFpBNUY3V1NBWTMiPgogICAgICAgICAgICAgICAgPCFbQ0RBVEFbMjI5MTcuMCwtMTAwLDM5My40MzE4NjIwMzAxODkyLDM4NTcuNTk5NDA3MjA1OTk0LDk4MDUuMCwxLjAsMS4wCjIyOTE3LjAsMiwxNjUyLjgyMjAwMDU2NjAzNzYsODcuNTk5NTY2MDMsNTMuMCwwLjAyMjcwODMxMDczNTAwMzc1OCwwLjAwNTQwNTQwNTQwNTQwNTQwNgoyMjkxNy4wLDUsMTY2LjcwNzgwMDA0MTk2OCw2OTYuNjcxODk2Mzc1Mzg0Niw0MTc5LjAsMC4xODA1OTcyNjM0MzY0MjY3NiwwLjQyNjIxMTExNjc3NzE1NDUKMjI5MTcuMCwxLDY3ODguODk1MTQ0MzM4MzE4NSw1OTcuNDIyNzcyNzAxNzcyLDg4LjAsMC4xNTQ4NjkwNTQ0NjU3ODY4MywwLjAwODk3NTAxMjc0ODU5NzY1NAoyMjkxNy4wLDQsMTMxNi4zNjAyMTg4MTI0OTk0LDYzMS44NTI5MDUwMjk5OTk5LDQ4MC4wLDAuMTYzNzk0MzI4NjMwODMxNjMsMC4wNDg5NTQ2MTQ5OTIzNTA4NAoyMjkxNy4wLDAsMzM4LjQyNTAzNzY3ODgzMDE3LDEzNDAuNTAxNTc0MjQ1ODQ2OCwzOTYxLjAsMC4zNDc0OTYzMTM4MzIzMjU1LDAuNDAzOTc3NTYyNDY4MTI4NQoyMjkxNy4wLDMsNDQxLjA3OTkyNjc3OTgyMzk1LDI5NS4wODI0NzEwMTU3MDIyNSw2NjkuMCwwLjA3NjQ5MzgwODY3OTE3MTkxLDAuMDY4MjMwNDk0NjQ1NTg4OTkKMjI5MTcuMCw2LDU1NS45MTUyNTgxNTI3NzYxLDIwOC40NjgyMjE4MDcyOTEsMzc1LjAsMC4wNTQwNDA5MjAyMjA0NTQzMiwwLjAzODI0NTc5Mjk2Mjc3NDEKXV0+CiAgICAgICAgICAgIDwvRGF0YT4KICAgICAgICAgICAgPFN0cmluZ1RhYmxlIGZvcm1hdD0iQ1NWIiByb3dDb3VudD0iNyIgc2l6ZT0iMjgzIiBjb250ZW50S2V5PSJPREpaN0RRSU1NU0pJNE9NUkoySEtKWVY2U05DMjNKNCI+CiAgICAgICAgICAgICAgICA8IVtDREFUQVsiby93IENsYWltIGFnYWluc3QgbG9jYWwvbXVuaWNpcGFsIGF1dGhvcml0aWVzIgoiby93IENsYWltIGFnYWluc3QgcmVnaW9uYWwvZmVkZXJhbCBhdXRob3JpdGllcyIKIm8vdyBDbGFpbSBhZ2FpbnN0IHNvdmVyZWlnbnMiCiJvL3cgQ2xhaW0gZ3VhcmFudGVlZCBieSBsb2NhbC9tdW5pY2lwYWwgYXV0aG9yaXRpZXMiCiJvL3cgQ2xhaW0gZ3VhcmFudGVlZCBieSByZWdpb25hbC9mZWRlcmFsIGF1dGhvcml0aWVzIgoiby93IENsYWltIGd1YXJhbnRlZWQgYnkgc292ZXJlaWducyIKIk90aGVycyIKXV0+CiAgICAgICAgICAgIDwvU3RyaW5nVGFibGU+CiAgICAgICAgPC9SZXN1bHQ+CiAgICAgICAgPFJlc3VsdCByZWY9ImRkNDgzMyIgdHlwZT0icmVsYXRpb25hbCIgc3RhdHVzPSJzdWNjZXNzIiBkYXRhTGV2ZWw9ImJhc2VsaW5lIiBjb25zdW1lckRhdGFNb2RlbD0iYWdncmVnYXRlZCIgbGFiZWw9IkVyZ2Vibmlzc2UiIGRhdGFMb2NhbGU9ImVuX1VTIiBzb3J0TG9jYWxlPSJkZV9BVCIgc3VwcG9ydHNDdXN0b21RdWVyeT0idHJ1ZSIgc3VwcG9ydHNFeHBvcnREZXRhaWw9ImZhbHNlIiB0YWJsZURhdGVNb2RpZmllZD0iMjAyMi0wOS0zMFQwODoxODo1MC4xNzZaIj4KICAgICAgICAgICAgPFZhcmlhYmxlcz4KICAgICAgICAgICAgICAgIDxOdW1lcmljVmFyaWFibGUgdmFybmFtZT0iYmk0ODI5IiBsYWJlbD0iQ3V0IE9mZiBEYXRlIiByZWY9ImJpNDgyOSIgY29sdW1uPSJjMCIgZm9ybWF0PSJERE1NWVk4IiB1c2FnZT0iY2F0ZWdvcmljYWwiLz4KICAgICAgICAgICAgICAgIDxTdHJpbmdWYXJpYWJsZSB2YXJuYW1lPSJiaTQ4NDciIGxhYmVsPSJSZXBvcnRpbmcgTG9hbiBJRCIgcmVmPSJiaTQ4NDciIGNvbHVtbj0iYzEiLz4KICAgICAgICAgICAgICAgIDxOdW1lcmljVmFyaWFibGUgdmFybmFtZT0iYmk0ODUzIiBsYWJlbD0iJSBvZiBUb3RhbCBBc3NldHMiIHJlZj0iYmk0ODU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0ODI5IiBzb3J0RGlyZWN0aW9uPSJhc2NlbmRpbmciLz4KICAgICAgICAgICAgPC9EZWZpbmVkQ29sdW1uU29ydEl0ZW1zPgogICAgICAgICAgICA8RGVmaW5lZFJvd1NvcnRJdGVtcz4KICAgICAgICAgICAgICAgIDxEZWZpbmVkTWVhc3VyZVNvcnRJdGVtIHZhcmlhYmxlPSJiaTQ4NTMiIHNvcnREaXJlY3Rpb249ImRlc2NlbmRpbmciLz4KICAgICAgICAgICAgICAgIDxEZWZpbmVkU29ydEl0ZW0gdmFyaWFibGU9ImJpNDg0NyIgc29ydERpcmVjdGlvbj0iYXNjZW5kaW5nIi8+CiAgICAgICAgICAgIDwvRGVmaW5lZFJvd1NvcnRJdGVtcz4KICAgICAgICAgICAgPERhdGEgZm9ybWF0PSJDU1YiIHJvd0NvdW50PSIxMiIgYXZhaWxhYmxlUm93Q291bnQ9IjEyIiBzaXplPSIzNTUiIGRhdGFMYXlvdXQ9Im1pbmltYWwiIGdyYW5kVG90YWw9ImZhbHNlIiBpc0luZGV4ZWQ9InRydWUiIGNvbnRlbnRLZXk9IkxVNjRVN1IyT01EU1BSTTI3NDY1SU8yQTJENE1ZSlFCIj4KICAgICAgICAgICAgICAgIDwhW0NEQVRBWzIyOTE3LjAsLTEwMCwxLjAKMjI5MTcuMCw4LDAuMDMzNTcwMTAwNzkzMjc5MzgKMjI5MTcuMCwwLDAuMDI5ODExMjg2MjA2OTU1NTYzCjIyOTE3LjAsNywwLjAyNzgwMjI2NDc0NTE4MjQ3CjIyOTE3LjAsNiwwLjAyMzMzMDU3MTgxNDEzOTEzNgoyMjkxNy4wLDEsMC4wMjA3MzgyODYwNTcwMTI1NjYKMjI5MTcuMCwzLDAuMDIwNzM4Mjg2MDU3MDEyNTY2CjIyOTE3LjAsNCwwLjAyMDczODI4NjA1NzAxMjU2NgoyMjkxNy4wLDUsMC4wMjA3MzgyODYwNTcwMTI1NjYKMjI5MTcuMCw5LDAuMDE3MjE3NzY0Mzc4NTIyMjczCjIyOTE3LjAsMiwwLjAxMzAxNDgwODMxNzM3MzU5CjIyOTE3LjAsLTk5LDAuNzcyMzAwMDU5NTE2NDk3NgpdXT4KICAgICAgICAgICAgPC9EYXRhPgogICAgICAgICAgICA8U3RyaW5nVGFibGUgZm9ybWF0PSJDU1YiIHJvd0NvdW50PSIxMCIgc2l6ZT0iMTcwIiBjb250ZW50S2V5PSJUQ0FZM1RLUkc2TDdIV0ZEWjJMQURHWVBZNlNBSFZWTCI+CiAgICAgICAgICAgICAgICA8IVtDREFUQVsiMTk4Mjg1MzQ4NzU5MDEiCiIxOTgyODUzNDg3NTkwOCIKIjE5ODQwMzEwMDI4MjExIgoiMTk4NDAzMTI1NjQzNjYiCiIxOTg0MDMxMjU2NDM2NyIKIjE5ODQwMzEyNTY0MzY4IgoiMTk4NDAzMTI1NjQzNjkiCiIxOTg4MjAyMjU5ODUwMiIKIjE5ODgyMDIyNTk4NTAzIgoiMTk4ODI5NzE1ODkwMTEiCl1dPgogICAgICAgICAgICA8L1N0cmluZ1RhYmxl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5MjMiIGJhc2U9ImJpMjkiLz4KICAgICAgICAgICAgICAgIDxSZWxhdGlvbmFsRGF0YUl0ZW0gbmFtZT0iYmk2OTI0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5MjUiIGJhc2U9ImJpODczIi8+CiAgICAgICAgICAgICAgICA8UmVsYXRpb25hbERhdGFJdGVtIG5hbWU9ImJpNjkyNi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5Mjc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2OTI4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Y5MjkiIGJhc2U9ImJpMjkiLz4KICAgICAgICAgICAgICAgIDxSZWxhdGlvbmFsRGF0YUl0ZW0gbmFtZT0iYmk2OTMw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jkzMS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Y5MzI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Y5MzM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2OTM0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jkzNS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2OTM2IiBiYXNlPSJiaTEwNTkiLz4KICAgICAgICAgICAgICAgIDxSZWxhdGlvbmFsRGF0YUl0ZW0gbmFtZT0iYmk2OTM3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jkzO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2OTM5IiBiYXNlPSJiaTEwNTkiLz4KICAgICAgICAgICAgICAgIDxSZWxhdGlvbmFsRGF0YUl0ZW0gbmFtZT0iYmk2OTQw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jk0MSIgYmFzZT0iYmkxMDU5Ii8+CiAgICAgICAgICAgICAgICA8UmVsYXRpb25hbERhdGFJdGVtIG5hbWU9ImJpNjk0Mi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Y5NDM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2OTQ0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jk0NS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Y5NDY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Y5NDc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jk0O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Y5NDkiIGJhc2U9ImJpMTA1OSIvPgogICAgICAgICAgICAgICAgPFJlbGF0aW9uYWxEYXRhSXRlbSBuYW1lPSJiaTY5NTA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jk1MS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jk1Mi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2OTUz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jk1NC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jk1NS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Y5NTY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2OTU3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jk1OC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jk1OS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Y5NjA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jk2MS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jk2Mi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jk2My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2OTY0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Y5NjU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Y5NjY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jk2Ny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2OTY4IiBiYXNlPSJiaTkyNCIvPgogICAgICAgICAgICAgICAgPFJlbGF0aW9uYWxEYXRhSXRlbSBuYW1lPSJiaTY5Njk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Njk3MCIgYmFzZT0iYmk5MjQiLz4KICAgICAgICAgICAgICAgIDxSZWxhdGlvbmFsRGF0YUl0ZW0gbmFtZT0iYmk2OTcx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Y5NzIiIGJhc2U9ImJpOTI0Ii8+CiAgICAgICAgICAgICAgICA8UmVsYXRpb25hbERhdGFJdGVtIG5hbWU9ImJpNjk3My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2OTc0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jk3NSIgYmFzZT0iYmk5MjQiLz4KICAgICAgICAgICAgICAgIDxSZWxhdGlvbmFsRGF0YUl0ZW0gbmFtZT0iYmk2OTc2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jk3Ny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Y5Nzg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jk3OS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2OTgw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Y5ODEiIGJhc2U9ImJpMzEiLz4KICAgICAgICAgICAgICAgIDxSZWxhdGlvbmFsRGF0YUl0ZW0gbmFtZT0iYmk2OTgy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Y5ODMiIGJhc2U9ImJpMzEiLz4KICAgICAgICAgICAgICAgIDxSZWxhdGlvbmFsRGF0YUl0ZW0gbmFtZT0iYmk2OTg0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jk4NS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Y5ODYiIGJhc2U9ImJpOTI0Ii8+CiAgICAgICAgICAgICAgICA8UmVsYXRpb25hbERhdGFJdGVtIG5hbWU9ImJpNjk4Ny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MyxiaTY5MjQ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NSxiaTY5MjY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c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g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SxiaTY5MzA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z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C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z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YsYmk2OTM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ksYmk2OTQ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MSxiaTY5ND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OSxiaTY5NT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CYXI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M8L1Byb3BlcnR5PgogICAgICAgICAgICA8L0VkaXRvclByb3BlcnRpZXM+CiAgICAgICAgICAgIDxMaW5rQmFyLz4KICAgICAgICA8L1Byb21wdD4KICAgICAgICA8UHJvbXB0IG5hbWU9InZlMzU2OSIgbGFiZWw9IkJ1dHRvbiBCYXI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Q8L1Byb3BlcnR5PgogICAgICAgICAgICA8L0VkaXRvclByb3BlcnRpZXM+CiAgICAgICAgICAgIDxMaW5rQmFyLz4KICAgICAgICA8L1Byb21wdD4KICAgICAgICA8UHJvbXB0IG5hbWU9InZlMzU5NiIgbGFiZWw9IkJ1dHRvbiBCYXIgLSBSZWZpbmFuY2luZyBNYXJrZXIgNC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U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w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x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I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z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D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U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EJhciAtIFJlZmluYW5jaW5nIE1hcmtlciAzICgxKS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jY8L1Byb3BlcnR5PgogICAgICAgICAgICA8L0VkaXRvclByb3BlcnRpZXM+CiAgICAgICAgICAgIDxMaW5rQmFyLz4KICAgICAgICA8L1Byb21wdD4KICAgICAgICA8UHJvbXB0IG5hbWU9InZlNjQ2OSIgbGFiZWw9IkJ1dHRvbiBCYXIgLSBBVFQgQXNzZXQgVHlwZSAxICgxKS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j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OCxiaTY5Nj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CxiaTY5Nz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IsYmk2OTc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SxiaTY5Nz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lNjaGFsdGZsw6RjaGVubGVpc3RlIC0gUmVmaW5hbmNpbmcgTWFya2VyIDEgKDEp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3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3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xLGJpNjk4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gzLGJpNjk4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g2LGJpNjk4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Ny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Y5MzY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2OTIz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Y5Mjk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jkyNS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Y5MzU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jkzO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Y5NDE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2OTQ5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jkzM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2OTU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Y5Mjg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jkyN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2OTMw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Y5MjQ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jk2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2OTI2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jk1M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jkz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jk0N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jk0N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jk0N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jk0N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jk0O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jk1M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jkzM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jkzM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jkzN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Y5NTQ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Y5Mzc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Y5NDA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Y5NDI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Y5NDM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Y5NTA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2OTU1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2OTUy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jk1N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Y5NTc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2OTU4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jk2MS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Y5NjI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2OTYz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jk2N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Y5Nj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Y5Njg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Y5NzA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Y5NzI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Y5NzQ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Y5NzU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Y5Njk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Y5NzE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Y5NzM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Y5NzY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2OTY2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2OTY3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2OTc4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2OTc5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2OTgw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2OTgx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2OTgz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2OTg1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2OTg2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jk3N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Y5ODI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2OTg0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Y5ODc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U29jaWFsICZhbXA7IEN1bHR1cmFsIHB1cnBvc2VzPC9WYWx1ZT4KICAgICAgICAgICAgPFZhbHVlPl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A5LTMw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I5VDA4OjI3OjI2Ljk4MFoiLz4KICAgICAgICAgICAgPC9FZGl0b3I+CiAgICAgICAgPC9FZGl0b3JzPgogICAgPC9IaXN0b3J5PgogICAgPFNBU1JlcG9ydFN0YXRlPgogICAgICAgIDxWaWV3IGN1cnJlbnRTZWN0aW9uPSJ2aTYi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kxNy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DwvVmlzdWFsRWxlbWVudHM+CiAgICA8L1NBU1JlcG9ydFN0YXRlPgo8L1NBU1JlcG9ydD4K</data>
</ReportState>
</file>

<file path=customXml/item251.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S0wM1QxMzo1MzowN1oiIG5leHRVbmlxdWVOYW1lSW5kZXg9Ijc3NTA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zVDE4OjE5OjMwLjY3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3IiBhdmFpbGFibGVSb3dDb3VudD0iMTciIHNpemU9IjEzNiIgZGF0YUxheW91dD0ibWluaW1hbCIgZ3JhbmRUb3RhbD0iZmFsc2UiIGlzSW5kZXhlZD0iZmFsc2UiIGNvbnRlbnRLZXk9IkI2U1JHMlFLMzZBVU5OSElUNlhTT0dOUzVCTjVEUzRZIj4KICAgICAgICAgICAgICAgIDwhW0NEQVRBWzIyOTUxLjAKMjI5NDkuMAoyMjk0Ni4wCjIyOTQ1LjAKMjI5NDMuMAoyMjkxOC4wCjIyODg4LjAKMjI4NTUuMAoyMjgyNi4wCjIyNzk2LjAKMjI3NjQuMAoyMjczNS4wCjIyNzA0LjAKMjI2NzYuMAoyMjY0NS4wCjIyNjE0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2NzkiIGJhc2U9ImJpMjkiLz4KICAgICAgICAgICAgICAgIDxSZWxhdGlvbmFsRGF0YUl0ZW0gbmFtZT0iYmk3Njgw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2ODEiIGJhc2U9ImJpODczIi8+CiAgICAgICAgICAgICAgICA8UmVsYXRpb25hbERhdGFJdGVtIG5hbWU9ImJpNzY4Mi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2ODM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Njg0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2ODUiIGJhc2U9ImJpMjkiLz4KICAgICAgICAgICAgICAgIDxSZWxhdGlvbmFsRGF0YUl0ZW0gbmFtZT0iYmk3Njg2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zY4N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2ODg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2ODk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Njkw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Y5MS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NjkyIiBiYXNlPSJiaTEwNTkiLz4KICAgICAgICAgICAgICAgIDxSZWxhdGlvbmFsRGF0YUl0ZW0gbmFtZT0iYmk3Njkz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Njk0IiBiYXNlPSJiaTEwNTkiLz4KICAgICAgICAgICAgICAgIDxSZWxhdGlvbmFsRGF0YUl0ZW0gbmFtZT0iYmk3Njk1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Y5NiIgYmFzZT0iYmkxMDU5Ii8+CiAgICAgICAgICAgICAgICA8UmVsYXRpb25hbERhdGFJdGVtIG5hbWU9ImJpNzY5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2OT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Njk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cw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3MD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3MD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cw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3MDQiIGJhc2U9ImJpMTA1OSIvPgogICAgICAgICAgICAgICAgPFJlbGF0aW9uYWxEYXRhSXRlbSBuYW1lPSJiaTc3MD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cw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zcwNy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NzA4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cwO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zcxMC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c3MTE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3NzEy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zcxMy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MwMSIgYmFzZT0iYmk2OTI4Ii8+CiAgICAgICAgICAgICAgICA8UmVsYXRpb25hbERhdGFJdGVtIG5hbWU9ImJpNzcxNC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zMDE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c3MTU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zcxNi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zcxNy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zcxOC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3NzE5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c3MjA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3MjE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zcyMi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3NzIzIiBiYXNlPSJiaTkyNCIvPgogICAgICAgICAgICAgICAgPFJlbGF0aW9uYWxEYXRhSXRlbSBuYW1lPSJiaTc3MjQ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NzcyNSIgYmFzZT0iYmk5MjQiLz4KICAgICAgICAgICAgICAgIDxSZWxhdGlvbmFsRGF0YUl0ZW0gbmFtZT0iYmk3NzI2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c3MjciIGJhc2U9ImJpOTI0Ii8+CiAgICAgICAgICAgICAgICA8UmVsYXRpb25hbERhdGFJdGVtIG5hbWU9ImJpNzcyOC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3NzI5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zczMCIgYmFzZT0iYmk5MjQiLz4KICAgICAgICAgICAgICAgIDxSZWxhdGlvbmFsRGF0YUl0ZW0gbmFtZT0iYmk3NzMx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zczMi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czMDIiIGJhc2U9ImJpNjkyOCIvPgogICAgICAgICAgICAgICAgPFJlbGF0aW9uYWxEYXRhSXRlbSBuYW1lPSJiaTc3MzM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zMwMi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zczNC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3NzM1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c3MzYiIGJhc2U9ImJpMzEiLz4KICAgICAgICAgICAgICAgIDxSZWxhdGlvbmFsRGF0YUl0ZW0gbmFtZT0iYmk3NzM3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c3MzgiIGJhc2U9ImJpMzEiLz4KICAgICAgICAgICAgICAgIDxSZWxhdGlvbmFsRGF0YUl0ZW0gbmFtZT0iYmk3NzM5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zc0MC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c3NDEiIGJhc2U9ImJpOTI0Ii8+CiAgICAgICAgICAgICAgICA8UmVsYXRpb25hbERhdGFJdGVtIG5hbWU9ImJpNzc0Mi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gICAgPFBhcmVudERhdGFEZWZpbml0aW9uIG5hbWU9ImRkNjkzNyIgZGF0YVNvdXJjZT0iZHM4NTEiIGNoaWxkUXVlcnlSZWxhdGlvbnNoaXA9ImluZGVwZW5kZW50IiBzdGF0dXM9ImV4ZWN1dGFibGUiPgogICAgICAgICAgICA8QnVzaW5lc3NJdGVtcz4KICAgICAgICAgICAgICAgIDxSZWxhdGlvbmFsRGF0YUl0ZW0gbmFtZT0iYmk2OTM0IiBiYXNlPSJiaTkyNCIvPgogICAgICAgICAgICAgICAgPFJlbGF0aW9uYWxGaWx0ZXJJdGVtIG5hbWU9ImJpNjkz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5MzQsYmlubmVkfSwnNzEnKSxpc21pc3NpbmcoJHtiaTY5MzQsYmlubmVkfSkpPC9FeHByZXNzaW9uPgogICAgICAgICAgICAgICAgPC9SZWxhdGlvbmFsRmlsdGVySXRlbT4KICAgICAgICAgICAgICAgIDxSZWxhdGlvbmFsRGF0YUl0ZW0gbmFtZT0iYmk3NzQzIiBiYXNlPSJiaTg3MyIvPgogICAgICAgICAgICA8L0J1c2luZXNzSXRlbXM+CiAgICAgICAgICAgIDxEYXRhRGVmaW5pdGlvbiBuYW1lPSJkZDY5MzgiIHR5cGU9InJlbGF0aW9uYWwiIGRhdGFTb3VyY2U9ImRzODUxIj4KICAgICAgICAgICAgICAgIDxSZWxhdGlvbmFsUXVlcnkgZGV0YWlsPSJmYWxzZSI+CiAgICAgICAgICAgICAgICAgICAgPFNvcnRJdGVtcz4KICAgICAgICAgICAgICAgICAgICAgICAgPFNvcnRJdGVtIHJlZj0iYmk2OTM0IiBzb3J0RGlyZWN0aW9uPSJhc2NlbmRpbmciLz4KICAgICAgICAgICAgICAgICAgICA8L1NvcnRJdGVtcz4KICAgICAgICAgICAgICAgICAgICA8QXhlcz4KICAgICAgICAgICAgICAgICAgICAgICAgPEF4aXMgdHlwZT0iY29sdW1uIj4KICAgICAgICAgICAgICAgICAgICAgICAgICAgIDxCdXNpbmVzc0l0ZW0gcmVmPSJiaTY5MzQiLz4KICAgICAgICAgICAgICAgICAgICAgICAgPC9BeGlzPgogICAgICAgICAgICAgICAgICAgIDwvQXhlcz4KICAgICAgICAgICAgICAgIDwvUmVsYXRpb25hbFF1ZXJ5PgogICAgICAgICAgICAgICAgPFJlc3VsdERlZmluaXRpb25zPgogICAgICAgICAgICAgICAgICAgIDxSZXN1bHREZWZpbml0aW9uIG5hbWU9ImRkNjk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OTM2Ii8+CiAgICAgICAgICAgICAgICA8L0RldGFpbEZpbHRlcnM+CiAgICAgICAgICAgIDwvQXBwbGllZEZpbHRlcnM+CiAgICAgICAgPC9QYXJlbnREYXRhRGVmaW5pdGlvbj4KICAgICAgICA8UGFyZW50RGF0YURlZmluaXRpb24gbmFtZT0iZGQ2OTU0IiBkYXRhU291cmNlPSJkczM0IiBjaGlsZFF1ZXJ5UmVsYXRpb25zaGlwPSJpbmRlcGVuZGVudCIgc3RhdHVzPSJleGVjdXRhYmxlIj4KICAgICAgICAgICAgPEJ1c2luZXNzSXRlbXM+CiAgICAgICAgICAgICAgICA8UmVsYXRpb25hbERhdGFJdGVtIG5hbWU9ImJpNjk1OCIgYmFzZT0iYmk0NyIvPgogICAgICAgICAgICAgICAgPFJlbGF0aW9uYWxEYXRhSXRlbSBuYW1lPSJiaTY5NjAiIGJhc2U9ImJpNDgiLz4KICAgICAgICAgICAgICAgIDxSZWxhdGlvbmFsRGF0YUl0ZW0gbmFtZT0iYmk2OTY0IiBiYXNlPSJiaTU0Ii8+CiAgICAgICAgICAgICAgICA8UmVsYXRpb25hbERhdGFJdGVtIG5hbWU9ImJpNjk2NyIgYmFzZT0iYmk0MSIvPgogICAgICAgICAgICAgICAgPFJlbGF0aW9uYWxEYXRhSXRlbSBuYW1lPSJiaTY5NzUiIGJhc2U9ImJpNDIiLz4KICAgICAgICAgICAgICAgIDxSZWxhdGlvbmFsRGF0YUl0ZW0gbmFtZT0iYmk2OTc4IiBiYXNlPSJiaTQ0Ii8+CiAgICAgICAgICAgICAgICA8UmVsYXRpb25hbERhdGFJdGVtIG5hbWU9ImJpNjk5MiIgYmFzZT0iYmk0MCIvPgogICAgICAgICAgICAgICAgPFJlbGF0aW9uYWxEYXRhSXRlbSBuYW1lPSJiaTY5OTgiIGJhc2U9ImJpNTgiLz4KICAgICAgICAgICAgICAgIDxSZWxhdGlvbmFsRGF0YUl0ZW0gbmFtZT0iYmk3MDA0IiBiYXNlPSJiaTY2Ii8+CiAgICAgICAgICAgICAgICA8UmVsYXRpb25hbERhdGFJdGVtIG5hbWU9ImJpNzAxNyIgYmFzZT0iYmkzOSIvPgogICAgICAgICAgICAgICAgPFJlbGF0aW9uYWxGaWx0ZXJJdGVtIG5hbWU9ImJpNzA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MTcsYmlubmVkfSwnSXNzdWFuY2UnKSxpc21pc3NpbmcoJHtiaTcwMTcsYmlubmVkfSkpPC9FeHByZXNzaW9uPgogICAgICAgICAgICAgICAgPC9SZWxhdGlvbmFsRmlsdGVySXRlbT4KICAgICAgICAgICAgICAgIDxSZWxhdGlvbmFsRGF0YUl0ZW0gbmFtZT0iYmk3MDY4IiBiYXNlPSJiaTcwNTQiLz4KICAgICAgICAgICAgICAgIDxSZWxhdGlvbmFsRGF0YUl0ZW0gbmFtZT0iYmk3Mzc0IiBiYXNlPSJiaTY1Ii8+CiAgICAgICAgICAgICAgICA8UmVsYXRpb25hbERhdGFJdGVtIG5hbWU9ImJpNzc0NCIgYmFzZT0iYmk0MyIvPgogICAgICAgICAgICAgICAgPFJlbGF0aW9uYWxEYXRhSXRlbSBuYW1lPSJiaTc3NDUiIGJhc2U9ImJpNjQiLz4KICAgICAgICAgICAgPC9CdXNpbmVzc0l0ZW1zPgogICAgICAgICAgICA8RGF0YURlZmluaXRpb24gbmFtZT0iZGQ2OTU1IiB0eXBlPSJyZWxhdGlvbmFsIiBkYXRhU291cmNlPSJkczM0Ij4KICAgICAgICAgICAgICAgIDxSZWxhdGlvbmFsUXVlcnkgZGV0YWlsPSJmYWxzZSI+CiAgICAgICAgICAgICAgICAgICAgPFNvcnRJdGVtcz4KICAgICAgICAgICAgICAgICAgICAgICAgPFNvcnRJdGVtIHJlZj0iYmk2OTc4IiBzb3J0RGlyZWN0aW9uPSJkZXNjZW5kaW5nIi8+CiAgICAgICAgICAgICAgICAgICAgPC9Tb3J0SXRlbXM+CiAgICAgICAgICAgICAgICAgICAgPEF4ZXM+CiAgICAgICAgICAgICAgICAgICAgICAgIDxBeGlzIHR5cGU9ImNvbHVtbiI+CiAgICAgICAgICAgICAgICAgICAgICAgICAgICA8QnVzaW5lc3NJdGVtIHJlZj0iYmk2OTU4Ii8+CiAgICAgICAgICAgICAgICAgICAgICAgICAgICA8QnVzaW5lc3NJdGVtIHJlZj0iYmk2OTYwIi8+CiAgICAgICAgICAgICAgICAgICAgICAgICAgICA8QnVzaW5lc3NJdGVtIHJlZj0iYmk2OTY0Ii8+CiAgICAgICAgICAgICAgICAgICAgICAgICAgICA8QnVzaW5lc3NJdGVtIHJlZj0iYmk2OTY3Ii8+CiAgICAgICAgICAgICAgICAgICAgICAgICAgICA8QnVzaW5lc3NJdGVtIHJlZj0iYmk2OTc1Ii8+CiAgICAgICAgICAgICAgICAgICAgICAgICAgICA8QnVzaW5lc3NJdGVtIHJlZj0iYmk2OTc4Ii8+CiAgICAgICAgICAgICAgICAgICAgICAgICAgICA8QnVzaW5lc3NJdGVtIHJlZj0iYmk2OTkyIi8+CiAgICAgICAgICAgICAgICAgICAgICAgICAgICA8QnVzaW5lc3NJdGVtIHJlZj0iYmk2OTk4Ii8+CiAgICAgICAgICAgICAgICAgICAgICAgICAgICA8QnVzaW5lc3NJdGVtIHJlZj0iYmk3MDA0Ii8+CiAgICAgICAgICAgICAgICAgICAgICAgICAgICA8QnVzaW5lc3NJdGVtIHJlZj0iYmk3MDY4Ii8+CiAgICAgICAgICAgICAgICAgICAgICAgICAgICA8QnVzaW5lc3NJdGVtIHJlZj0iYmk3Mzc0Ii8+CiAgICAgICAgICAgICAgICAgICAgICAgIDwvQXhpcz4KICAgICAgICAgICAgICAgICAgICA8L0F4ZXM+CiAgICAgICAgICAgICAgICA8L1JlbGF0aW9uYWxRdWVyeT4KICAgICAgICAgICAgICAgIDxSZXN1bHREZWZpbml0aW9ucz4KICAgICAgICAgICAgICAgICAgICA8UmVzdWx0RGVmaW5pdGlvbiBuYW1lPSJkZDY5NTY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AyMiIvPgogICAgICAgICAgICAgICAgPC9EZXRhaWxGaWx0ZXJzPgogICAgICAgICAgICA8L0FwcGxpZWRGaWx0ZXJzPgogICAgICAgIDwvUGFyZW50RGF0YURlZmluaXRpb24+CiAgICAgICAgPFBhcmVudERhdGFEZWZpbml0aW9uIG5hbWU9ImRkNzA3MiIgZGF0YVNvdXJjZT0iZHM4NTEiIGNoaWxkUXVlcnlSZWxhdGlvbnNoaXA9ImluZGVwZW5kZW50IiBzdGF0dXM9ImV4ZWN1dGFibGUiPgogICAgICAgICAgICA8QnVzaW5lc3NJdGVtcz4KICAgICAgICAgICAgICAgIDxSZWxhdGlvbmFsRGF0YUl0ZW0gbmFtZT0iYmk3MDcwIiBiYXNlPSJiaTkyNCIvPgogICAgICAgICAgICAgICAgPFJlbGF0aW9uYWxGaWx0ZXJJdGVtIG5hbWU9ImJpNzA3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NzAsYmlubmVkfSwnNzQnKSxpc21pc3NpbmcoJHtiaTcwNzAsYmlubmVkfSkpPC9FeHByZXNzaW9uPgogICAgICAgICAgICAgICAgPC9SZWxhdGlvbmFsRmlsdGVySXRlbT4KICAgICAgICAgICAgICAgIDxSZWxhdGlvbmFsRGF0YUl0ZW0gbmFtZT0iYmk3NzQ2IiBiYXNlPSJiaTg3MyIvPgogICAgICAgICAgICA8L0J1c2luZXNzSXRlbXM+CiAgICAgICAgICAgIDxEYXRhRGVmaW5pdGlvbiBuYW1lPSJkZDcwNzMiIHR5cGU9InJlbGF0aW9uYWwiIGRhdGFTb3VyY2U9ImRzODUxIj4KICAgICAgICAgICAgICAgIDxSZWxhdGlvbmFsUXVlcnkgZGV0YWlsPSJmYWxzZSI+CiAgICAgICAgICAgICAgICAgICAgPFNvcnRJdGVtcz4KICAgICAgICAgICAgICAgICAgICAgICAgPFNvcnRJdGVtIHJlZj0iYmk3MDcwIiBzb3J0RGlyZWN0aW9uPSJhc2NlbmRpbmciLz4KICAgICAgICAgICAgICAgICAgICA8L1NvcnRJdGVtcz4KICAgICAgICAgICAgICAgICAgICA8QXhlcz4KICAgICAgICAgICAgICAgICAgICAgICAgPEF4aXMgdHlwZT0iY29sdW1uIj4KICAgICAgICAgICAgICAgICAgICAgICAgICAgIDxCdXNpbmVzc0l0ZW0gcmVmPSJiaTcwNzAiLz4KICAgICAgICAgICAgICAgICAgICAgICAgPC9BeGlzPgogICAgICAgICAgICAgICAgICAgIDwvQXhlcz4KICAgICAgICAgICAgICAgIDwvUmVsYXRpb25hbFF1ZXJ5PgogICAgICAgICAgICAgICAgPFJlc3VsdERlZmluaXRpb25zPgogICAgICAgICAgICAgICAgICAgIDxSZXN1bHREZWZpbml0aW9uIG5hbWU9ImRkNzA2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DcxIi8+CiAgICAgICAgICAgICAgICA8L0RldGFpbEZpbHRlcnM+CiAgICAgICAgICAgIDwvQXBwbGllZEZpbHRlcnM+CiAgICAgICAgPC9QYXJlbnREYXRhRGVmaW5pdGlvbj4KICAgICAgICA8UGFyZW50RGF0YURlZmluaXRpb24gbmFtZT0iZGQ3MjIwIiBkYXRhU291cmNlPSJkczM0IiBjaGlsZFF1ZXJ5UmVsYXRpb25zaGlwPSJpbmRlcGVuZGVudCIgc3RhdHVzPSJleGVjdXRhYmxlIj4KICAgICAgICAgICAgPEJ1c2luZXNzSXRlbXM+CiAgICAgICAgICAgICAgICA8UmVsYXRpb25hbERhdGFJdGVtIG5hbWU9ImJpNzIwNSIgYmFzZT0iYmk0NyIvPgogICAgICAgICAgICAgICAgPFJlbGF0aW9uYWxEYXRhSXRlbSBuYW1lPSJiaTcyMDYiIGJhc2U9ImJpNDgiLz4KICAgICAgICAgICAgICAgIDxSZWxhdGlvbmFsRGF0YUl0ZW0gbmFtZT0iYmk3MjA3IiBiYXNlPSJiaTU0Ii8+CiAgICAgICAgICAgICAgICA8UmVsYXRpb25hbERhdGFJdGVtIG5hbWU9ImJpNzIwOCIgYmFzZT0iYmk0MSIvPgogICAgICAgICAgICAgICAgPFJlbGF0aW9uYWxEYXRhSXRlbSBuYW1lPSJiaTcyMDkiIGJhc2U9ImJpNDIiLz4KICAgICAgICAgICAgICAgIDxSZWxhdGlvbmFsRGF0YUl0ZW0gbmFtZT0iYmk3MjEwIiBiYXNlPSJiaTQ0Ii8+CiAgICAgICAgICAgICAgICA8UmVsYXRpb25hbERhdGFJdGVtIG5hbWU9ImJpNzIxNSIgYmFzZT0iYmk0MCIvPgogICAgICAgICAgICAgICAgPFJlbGF0aW9uYWxEYXRhSXRlbSBuYW1lPSJiaTcyMTYiIGJhc2U9ImJpNTgiLz4KICAgICAgICAgICAgICAgIDxSZWxhdGlvbmFsRGF0YUl0ZW0gbmFtZT0iYmk3MjE3IiBiYXNlPSJiaTY2Ii8+CiAgICAgICAgICAgICAgICA8UmVsYXRpb25hbERhdGFJdGVtIG5hbWU9ImJpNzIxNCIgYmFzZT0iYmkzOSIvPgogICAgICAgICAgICAgICAgPFJlbGF0aW9uYWxGaWx0ZXJJdGVtIG5hbWU9ImJpNzIx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yMTQsYmlubmVkfSwnSXNzdWFuY2UnKSxpc21pc3NpbmcoJHtiaTcyMTQsYmlubmVkfSkpPC9FeHByZXNzaW9uPgogICAgICAgICAgICAgICAgPC9SZWxhdGlvbmFsRmlsdGVySXRlbT4KICAgICAgICAgICAgICAgIDxSZWxhdGlvbmFsRGF0YUl0ZW0gbmFtZT0iYmk3MjEyIiBiYXNlPSJiaTcwNTQiLz4KICAgICAgICAgICAgICAgIDxSZWxhdGlvbmFsRGF0YUl0ZW0gbmFtZT0iYmk3NjcyIiBiYXNlPSJiaTY1Ii8+CiAgICAgICAgICAgICAgICA8UmVsYXRpb25hbERhdGFJdGVtIG5hbWU9ImJpNzc0NyIgYmFzZT0iYmk0MyIvPgogICAgICAgICAgICAgICAgPFJlbGF0aW9uYWxEYXRhSXRlbSBuYW1lPSJiaTc3NDgiIGJhc2U9ImJpNjQiLz4KICAgICAgICAgICAgPC9CdXNpbmVzc0l0ZW1zPgogICAgICAgICAgICA8RGF0YURlZmluaXRpb24gbmFtZT0iZGQ3MjIxIiB0eXBlPSJyZWxhdGlvbmFsIiBkYXRhU291cmNlPSJkczM0Ij4KICAgICAgICAgICAgICAgIDxSZWxhdGlvbmFsUXVlcnkgZGV0YWlsPSJmYWxzZSI+CiAgICAgICAgICAgICAgICAgICAgPFNvcnRJdGVtcz4KICAgICAgICAgICAgICAgICAgICAgICAgPFNvcnRJdGVtIHJlZj0iYmk3MjEwIiBzb3J0RGlyZWN0aW9uPSJkZXNjZW5kaW5nIi8+CiAgICAgICAgICAgICAgICAgICAgPC9Tb3J0SXRlbXM+CiAgICAgICAgICAgICAgICAgICAgPEF4ZXM+CiAgICAgICAgICAgICAgICAgICAgICAgIDxBeGlzIHR5cGU9ImNvbHVtbiI+CiAgICAgICAgICAgICAgICAgICAgICAgICAgICA8QnVzaW5lc3NJdGVtIHJlZj0iYmk3MjA1Ii8+CiAgICAgICAgICAgICAgICAgICAgICAgICAgICA8QnVzaW5lc3NJdGVtIHJlZj0iYmk3MjA2Ii8+CiAgICAgICAgICAgICAgICAgICAgICAgICAgICA8QnVzaW5lc3NJdGVtIHJlZj0iYmk3MjA3Ii8+CiAgICAgICAgICAgICAgICAgICAgICAgICAgICA8QnVzaW5lc3NJdGVtIHJlZj0iYmk3MjA5Ii8+CiAgICAgICAgICAgICAgICAgICAgICAgICAgICA8QnVzaW5lc3NJdGVtIHJlZj0iYmk3MjE2Ii8+CiAgICAgICAgICAgICAgICAgICAgICAgICAgICA8QnVzaW5lc3NJdGVtIHJlZj0iYmk3NjcyIi8+CiAgICAgICAgICAgICAgICAgICAgICAgICAgICA8QnVzaW5lc3NJdGVtIHJlZj0iYmk3MjA4Ii8+CiAgICAgICAgICAgICAgICAgICAgICAgICAgICA8QnVzaW5lc3NJdGVtIHJlZj0iYmk3MjE1Ii8+CiAgICAgICAgICAgICAgICAgICAgICAgICAgICA8QnVzaW5lc3NJdGVtIHJlZj0iYmk3MjEwIi8+CiAgICAgICAgICAgICAgICAgICAgICAgICAgICA8QnVzaW5lc3NJdGVtIHJlZj0iYmk3MjEyIi8+CiAgICAgICAgICAgICAgICAgICAgICAgICAgICA8QnVzaW5lc3NJdGVtIHJlZj0iYmk3MjE3Ii8+CiAgICAgICAgICAgICAgICAgICAgICAgIDwvQXhpcz4KICAgICAgICAgICAgICAgICAgICA8L0F4ZXM+CiAgICAgICAgICAgICAgICA8L1JlbGF0aW9uYWxRdWVyeT4KICAgICAgICAgICAgICAgIDxSZXN1bHREZWZpbml0aW9ucz4KICAgICAgICAgICAgICAgICAgICA8UmVzdWx0RGVmaW5pdGlvbiBuYW1lPSJkZDcyMTM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IxOSIvPgogICAgICAgICAgICAgICAgPC9EZXRhaWxGaWx0ZXJzPgogICAgICAgICAgICA8L0FwcGxpZWRGaWx0ZXJz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0NDYiIGJhc2U9ImJpMTg1NyIvPgogICAgICAgICAgICAgICAgPFJlbGF0aW9uYWxEYXRhSXRlbSBuYW1lPSJiaTc1MTYiIGJhc2U9ImJpOTExIi8+CiAgICAgICAgICAgICAgICA8UmVsYXRpb25hbERhdGFJdGVtIG5hbWU9ImJpNzc0OS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NDQ2Ii8+CiAgICAgICAgICAgICAgICAgICAgICAgICAgICA8QnVzaW5lc3NJdGVtIHJlZj0iYmk3NTE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IGZvcm1hdD0iQ09NTUEzMi40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sYWJlbD0iU29mdCBCdWxsZXQgSW5kaWNhdG9yIiB4cmVmPSJTT0ZUQlVMTEVUIi8+CiAgICAgICAgICAgICAgICA8RGF0YUl0ZW0gbmFtZT0iYmk2NiIgeHJlZj0iUkFURV9JTkRFWF9TUFJFQUQiIGZvcm1hdD0iQ09NTUEzMi40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A1N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MTc1IiBsYWJlbD0iU29mdCBCdWxsZXQiIHVzYWdlPSJjYXRlZ29yaWNhbCIgZm9ybWF0PSIkLiIgYWdncmVnYXRpb249InN1bSIgZGF0YVR5cGU9InN0cmluZyI+CiAgICAgICAgICAgICAgICAgICAgPEV4cHJlc3Npb24+Y29uZChub3RNaXNzaW5nKCR7Ymk2NSxiaW5uZWR9KSwnW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EYXRhSXRlbSBuYW1lPSJiaTY5MjQiIHhyZWY9IkFERElUSU9OQUxfVFJVU1RFRV9PQyIvPgogICAgICAgICAgICAgICAgPERhdGFJdGVtIG5hbWU9ImJpNjkyNSIgeHJlZj0iQ09MTF9FWENFU1NfVk9MVU5UQVJZIi8+CiAgICAgICAgICAgICAgICA8RGF0YUl0ZW0gbmFtZT0iYmk2OTI2IiB4cmVmPSJDT0xMX0VYQ0VTU19UUlVTVEVFIi8+CiAgICAgICAgICAgICAgICA8RGF0YUl0ZW0gbmFtZT0iYmk2OTI3IiB4cmVmPSJDT01QX0xFR0FDWV9JU1NVQU5DRVNfRVVSIi8+CiAgICAgICAgICAgICAgICA8RGF0YUl0ZW0gbmFtZT0iYmk2OTI4IiB4cmVmPSJMSVFVSURBVElPTl9DT1NUU19FVVIiLz4KICAgICAgICAgICAgICAgIDxEYXRhSXRlbSBuYW1lPSJiaTY5MjkiIHhyZWY9IkNQX0lOVEVSRVNUX0VVUiIvPgogICAgICAgICAgICAgICAgPERhdGFJdGVtIG5hbWU9ImJpNjkzMCIgeHJlZj0iQ09WX0JPTkRfSU5URVJFU1RfRVVSIi8+CiAgICAgICAgICAgICAgICA8RGF0YUl0ZW0gbmFtZT0iYmk2OTMxIiB4cmVmPSJJU1NfUE9UX0VVUl9UUlVTVEVFIi8+CiAgICAgICAgICAgICAgICA8RGF0YUl0ZW0gbmFtZT0iYmk2OTMyIiB4cmVmPSJJU1NfUE9UX0VVUl9WT0xVTlRBUlkiLz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ERhdGFJdGVtIG5hbWU9ImJpNjkyMyIgeHJlZj0iQ1VTVF9SSVNLX0NMQVNTIi8+CiAgICAgICAgICAgICAgICA8QWdncmVnYXRlQ2FsY3VsYXRlZEl0ZW0gbmFtZT0iYmk3NDU4IiBsYWJlbD0iTm8uIG9mIFByb3BlcnRpZXMiIGZvcm1hdD0iQ09NTUExMi4yIiBkYXRhVHlwZT0iZG91YmxlIj4KICAgICAgICAgICAgICAgICAgICA8RXhwcmVzc2lvbj5hZ2dyZWdhdGUoY291bnREaXN0aW5jdCxncm91cCwke2JpOTAzLGJpbm5lZH0pPC9FeHByZXNzaW9uPgogICAgICAgICAgICAgICAgPC9BZ2dyZWdhdGVDYWxjdWxhdGVkSXRlbT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2NzksYmk3Njgw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2ODEsYmk3Njgy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gz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g0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ODUsYmk3Njg2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Y4Nz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4OD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g5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5M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Y5M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OTIsYmk3Njkz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5NCxiaTc2OT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k2LGJpNzY5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k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OT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w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w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w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0LGJpNzcw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wOD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wOT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x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E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MT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x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x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E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I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3MjE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y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IzLGJpNzcy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I1LGJpNzcy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yNyxiaTc3Mj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y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MwLGJpNzcz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zMj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czMz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z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z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zYsYmk3NzM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MzgsYmk3NzM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D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DEsYmk3NzQ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zQz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M3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DQsYmk3NzQ1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M3N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0Nj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Njcy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c0NyxiaTc3NDg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Njcy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0OT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NDQ3IiB2YXJpYWJsZT0iYmk3NDQ2IiBjb21wYWN0Rm9ybWF0PSJmYWxzZSIvPgogICAgICAgICAgICAgICAgICAgICAgICA8TWVhc3VyZSBuYW1lPSJ2ZTc1MTciIHZhcmlhYmxlPSJiaTc1M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Njky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Y3OS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Njg1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2ODE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Njkx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Y5NC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2OTY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NzA0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Y4Ny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zE0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2ODQ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Y4M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Njg2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2ODA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cxNS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Njgy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cw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Y5OS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cwM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cwM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cwM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cwM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cwNi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Y4OC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Y4OS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Y5M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3MDk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2OTM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2OTU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2OTc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2OTg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3MDU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NzEw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NzA3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cxMS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3MTI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NzEz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cxNi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3MTc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NzE4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cxOS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3MjA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3MjM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3MjU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3Mjc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3Mjk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3MzA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3MjQ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3MjY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3Mjg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3MzE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zIx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zIy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NzMz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NzM0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NzM1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NzM2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NzM4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NzQw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NzQx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czMi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3Mzc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NzM5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3NDI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NzQz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c0NC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c0NS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3NDY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NzQ3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NzQ4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c0OS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MzQ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ExLTA0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yLTExLTAzVDEzOjUzOjA3LjQzN1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gICAgPFN0YWNrTGF5b3V0U3RhdGUgY29udGFpbmVyPSJ2aTY2OTUiIHZpc3VhbD0idmk2NjI0Ii8+CiAgICAgICAgICAgICAgICA8U3RhY2tMYXlvdXRTdGF0ZSBjb250YWluZXI9InZpMzQ5NiIgdmlzdWFsPSJ2aTM0OTgiLz4KICAgICAgICAgICAgPC9MYXlvdXRTdGF0ZXM+CiAgICAgICAgPC9WaWV3PgogICAgICAgIDxWaXN1YWxFbGVtZW50cz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EyMzYiPgogICAgICAgICAgICAgICAgPFNlbGVjdGlvbnM+CiAgICAgICAgICAgICAgICAgICAgPFNlbGVjdGlvbj5lcSgke2JpMTI0MX0sJzcx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E0Ii8+CiAgICAgICAgICAgIDwvQ3Jvc3N0YWJTdGF0ZT4KICAgICAgICAgICAgPENyb3NzdGFiU3RhdGUgZWxlbWVudD0idmU2NTkiPgogICAgICAgICAgICAgICAgPFZpc2libGVDZWxscyBob3Jpem9udGFsSW5kZXg9IjAiIHZlcnRpY2FsSW5kZXg9IjAiIGhvcml6b250YWxDZWxscz0iMSIgdmVydGljYWxDZWxscz0iMiIvPgogICAgICAgICAgICA8L0Nyb3NzdGFiU3RhdGU+CiAgICAgICAgICAgIDxDcm9zc3RhYlN0YXRlIGVsZW1lbnQ9InZlNzE1Ij4KICAgICAgICAgICAgICAgIDxWaXNpYmxlQ2VsbHMgaG9yaXpvbnRhbEluZGV4PSIwIiB2ZXJ0aWNhbEluZGV4PSIwIiBob3Jpem9udGFsQ2VsbHM9IjAiIHZlcnRpY2FsQ2VsbHM9IjUiLz4KICAgICAgICAgICAgPC9Dcm9zc3RhYlN0YXRlPgogICAgICAgICAgICA8VGFibGVTdGF0ZSBlbGVtZW50PSJ2ZTc0NCI+CiAgICAgICAgICAgICAgICA8VmlzaWJsZUNlbGxzIGhvcml6b250YWxJbmRleD0iMCIgdmVydGljYWxJbmRleD0iMCIgaG9yaXpvbnRhbENlbGxzPSIyIiB2ZXJ0aWNhbENlbGxzPSIx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2OTQwIj4KICAgICAgICAgICAgICAgIDxTZWxlY3Rpb25zPgogICAgICAgICAgICAgICAgICAgIDxTZWxlY3Rpb24+ZXEoJHtiaTY5MzR9LCc3MScpPC9TZWxlY3Rpb24+CiAgICAgICAgICAgICAgICA8L1NlbGVjdGlvbnM+CiAgICAgICAgICAgIDwvUHJvbXB0U3RhdGU+CiAgICAgICAgICAgIDxUYWJsZVN0YXRlIGVsZW1lbnQ9InZlNjk1My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cwNzUiPgogICAgICAgICAgICAgICAgPFNlbGVjdGlvbnM+CiAgICAgICAgICAgICAgICAgICAgPFNlbGVjdGlvbj5lcSgke2JpNzA3MH0sJzc0Jyk8L1NlbGVjdGlvbj4KICAgICAgICAgICAgICAgIDwvU2VsZWN0aW9ucz4KICAgICAgICAgICAgPC9Qcm9tcHRTdGF0ZT4KICAgICAgICAgICAgPFRhYmxlU3RhdGUgZWxlbWVudD0idmU3MjI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252.xml><?xml version="1.0" encoding="utf-8"?>
<ReportState xmlns="sas.reportstate">
  <data type="reportstate">Q0VDU19TVEFSVFtWAWdVAAAAAFNUXUVORF9DRUNTKys=</data>
</ReportState>
</file>

<file path=customXml/item253.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wNzowMTo1MloiIG5leHRVbmlxdWVOYW1lSW5kZXg9IjY5Mj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ODU4IiBiYXNlPSJiaTI5Ii8+CiAgICAgICAgICAgICAgICA8UmVsYXRpb25hbERhdGFJdGVtIG5hbWU9ImJpNjg1O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ODYwIiBiYXNlPSJiaTg3MyIvPgogICAgICAgICAgICAgICAgPFJlbGF0aW9uYWxEYXRhSXRlbSBuYW1lPSJiaTY4NjE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ODYy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g2My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ODY0IiBiYXNlPSJiaTI5Ii8+CiAgICAgICAgICAgICAgICA8UmVsYXRpb25hbERhdGFJdGVtIG5hbWU9ImJpNjg2N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4Nj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DY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DY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g2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4Nz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g3MSIgYmFzZT0iYmkxMDU5Ii8+CiAgICAgICAgICAgICAgICA8UmVsYXRpb25hbERhdGFJdGVtIG5hbWU9ImJpNjg3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4NzM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g3NCIgYmFzZT0iYmkxMDU5Ii8+CiAgICAgICAgICAgICAgICA8UmVsYXRpb25hbERhdGFJdGVtIG5hbWU9ImJpNjg3N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4NzYiIGJhc2U9ImJpMTA1OSIvPgogICAgICAgICAgICAgICAgPFJlbGF0aW9uYWxEYXRhSXRlbSBuYW1lPSJiaTY4Nzc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Dc4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g3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4OD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Dg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Dg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4OD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Dg0IiBiYXNlPSJiaTEwNTkiLz4KICAgICAgICAgICAgICAgIDxSZWxhdGlvbmFsRGF0YUl0ZW0gbmFtZT0iYmk2ODg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4OD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4OD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g4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4OD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4OT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Dk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g5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4OT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4OT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Dk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4OT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4OT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4OT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g5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TA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TA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5MD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kwMyIgYmFzZT0iYmk5MjQiLz4KICAgICAgICAgICAgICAgIDxSZWxhdGlvbmFsRGF0YUl0ZW0gbmFtZT0iYmk2OTA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5MDUiIGJhc2U9ImJpOTI0Ii8+CiAgICAgICAgICAgICAgICA8UmVsYXRpb25hbERhdGFJdGVtIG5hbWU9ImJpNjkw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TA3IiBiYXNlPSJiaTkyNCIvPgogICAgICAgICAgICAgICAgPFJlbGF0aW9uYWxEYXRhSXRlbSBuYW1lPSJiaTY5MD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kw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5MTAiIGJhc2U9ImJpOTI0Ii8+CiAgICAgICAgICAgICAgICA8UmVsYXRpb25hbERhdGFJdGVtIG5hbWU9ImJpNjkx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5MTI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TEz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5MTQ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kxNS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TE2IiBiYXNlPSJiaTMxIi8+CiAgICAgICAgICAgICAgICA8UmVsYXRpb25hbERhdGFJdGVtIG5hbWU9ImJpNjkxNy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TE4IiBiYXNlPSJiaTMxIi8+CiAgICAgICAgICAgICAgICA8UmVsYXRpb25hbERhdGFJdGVtIG5hbWU9ImJpNjkxO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5MjA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TIxIiBiYXNlPSJiaTkyNCIvPgogICAgICAgICAgICAgICAgPFJlbGF0aW9uYWxEYXRhSXRlbSBuYW1lPSJiaTY5MjI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Q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4LGJpNjg1O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YwLGJpNjg2MT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2Mj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2Mz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0LGJpNjg2NT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Y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c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3MSxiaTY4Nz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3NCxiaTY4Nz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2LGJpNjg3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4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4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4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0LGJpNjg4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4OD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4OT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5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OT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U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Y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Nz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4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5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wMD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wMT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w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zLGJpNjkw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1LGJpNjkw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wNyxiaTY5MD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w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EwLGJpNjkx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Ey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Ez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x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T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TYsYmk2OTE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TgsYmk2OTE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jEsYmk2OTI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g3MS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4NTg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g2NC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DYw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g3MC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Dc0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g3Ni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4ODQ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DY2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4OTQ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g2My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DYy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4NjU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g1O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Dk1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4NjE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Dg4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Dcz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Dc5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Dgw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Dgx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Dgy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Dgz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Dg2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DY3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DY4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DY5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g4O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g3Mi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g3NS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g3Ny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g3O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g4NS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4OTA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4ODc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Dkx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g5Mi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4OTM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Dk2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g5Ny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4OTg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Dk5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wMC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wMy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wNS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wNy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wO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xMC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wNC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wNi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wO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xMS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MDE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MDI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MTM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MTQ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MTU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MTY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MTg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MjA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MjE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Ey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xNy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MTk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yMi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wLeKJpDQwJSc8L1ZhbHVlRXhwcmVzc2lvbj4KICAgICAgICAgICAgICAgIDxUZXN0RXhwcmVzc2lvbj5iZXR3ZWVuKCR7dmFyMTMzLHJhd30sMCwwLjQpPC9UZXN0RXhwcmVzc2lvbj4KICAgICAgICAgICAgPC9Hcm91cD4KICAgICAgICAgICAgPEdyb3VwPgogICAgICAgICAgICAgICAgPFZhbHVlRXhwcmVzc2lvbj4nJmd0OzQwJS3iiaQ1MCUnPC9WYWx1ZUV4cHJlc3Npb24+CiAgICAgICAgICAgICAgICA8VGVzdEV4cHJlc3Npb24+YmV0d2Vlbigke3ZhcjEzMyxyYXd9LDAuNCwwLjUpPC9UZXN0RXhwcmVzc2lvbj4KICAgICAgICAgICAgPC9Hcm91cD4KICAgICAgICAgICAgPEdyb3VwPgogICAgICAgICAgICAgICAgPFZhbHVlRXhwcmVzc2lvbj4nJmd0OzUwJS3iiaQ2MCUnPC9WYWx1ZUV4cHJlc3Npb24+CiAgICAgICAgICAgICAgICA8VGVzdEV4cHJlc3Npb24+YmV0d2Vlbigke3ZhcjEzMyxyYXd9LDAuNSwwLjYpPC9UZXN0RXhwcmVzc2lvbj4KICAgICAgICAgICAgPC9Hcm91cD4KICAgICAgICAgICAgPEdyb3VwPgogICAgICAgICAgICAgICAgPFZhbHVlRXhwcmVzc2lvbj4nJmd0OzYwJS3iiaQ3MCUnPC9WYWx1ZUV4cHJlc3Npb24+CiAgICAgICAgICAgICAgICA8VGVzdEV4cHJlc3Npb24+YmV0d2Vlbigke3ZhcjEzMyxyYXd9LDAuNiwwLjcpPC9UZXN0RXhwcmVzc2lvbj4KICAgICAgICAgICAgPC9Hcm91cD4KICAgICAgICAgICAgPEdyb3VwPgogICAgICAgICAgICAgICAgPFZhbHVlRXhwcmVzc2lvbj4nJmd0OzcwJS3iiaQ4MCUnPC9WYWx1ZUV4cHJlc3Npb24+CiAgICAgICAgICAgICAgICA8VGVzdEV4cHJlc3Npb24+YmV0d2Vlbigke3ZhcjEzMyxyYXd9LDAuNywwLjgpPC9UZXN0RXhwcmVzc2lvbj4KICAgICAgICAgICAgPC9Hcm91cD4KICAgICAgICAgICAgPEdyb3VwPgogICAgICAgICAgICAgICAgPFZhbHVlRXhwcmVzc2lvbj4nJmd0OzgwJS3iiaQ5MCUnPC9WYWx1ZUV4cHJlc3Npb24+CiAgICAgICAgICAgICAgICA8VGVzdEV4cHJlc3Npb24+YmV0d2Vlbigke3ZhcjEzMyxyYXd9LDAuOCwwLjkpPC9UZXN0RXhwcmVzc2lvbj4KICAgICAgICAgICAgPC9Hcm91cD4KICAgICAgICAgICAgPEdyb3VwPgogICAgICAgICAgICAgICAgPFZhbHVlRXhwcmVzc2lvbj4nJmd0OzkwJS3iiaQxMDAlJzwvVmFsdWVFeHByZXNzaW9uPgogICAgICAgICAgICAgICAgPFRlc3RFeHByZXNzaW9uPmJldHdlZW4oJHt2YXIxMzMscmF3fSwwLjksMSk8L1Rlc3RFeHByZXNzaW9uPgogICAgICAgICAgICA8L0dyb3VwPgogICAgICAgICAgICA8T3RoZXI+CiAgICAgICAgICAgICAgICA8VmFsdWVFeHByZXNzaW9uPicmZ3Q7MTAw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MC3iiaQ0MCUnPC9WYWx1ZUV4cHJlc3Npb24+CiAgICAgICAgICAgICAgICA8VGVzdEV4cHJlc3Npb24+YmV0d2Vlbigke3Zhcjk4MCxyYXd9LDAsMC40KTwvVGVzdEV4cHJlc3Npb24+CiAgICAgICAgICAgIDwvR3JvdXA+CiAgICAgICAgICAgIDxHcm91cD4KICAgICAgICAgICAgICAgIDxWYWx1ZUV4cHJlc3Npb24+JyZndDs0MCUt4omkNTAlJzwvVmFsdWVFeHByZXNzaW9uPgogICAgICAgICAgICAgICAgPFRlc3RFeHByZXNzaW9uPmJldHdlZW4oJHt2YXI5ODAscmF3fSwwLjQsMC41KTwvVGVzdEV4cHJlc3Npb24+CiAgICAgICAgICAgIDwvR3JvdXA+CiAgICAgICAgICAgIDxHcm91cD4KICAgICAgICAgICAgICAgIDxWYWx1ZUV4cHJlc3Npb24+JyZndDs1MCUt4omkNjAlJzwvVmFsdWVFeHByZXNzaW9uPgogICAgICAgICAgICAgICAgPFRlc3RFeHByZXNzaW9uPmJldHdlZW4oJHt2YXI5ODAscmF3fSwwLjUsMC42KTwvVGVzdEV4cHJlc3Npb24+CiAgICAgICAgICAgIDwvR3JvdXA+CiAgICAgICAgICAgIDxHcm91cD4KICAgICAgICAgICAgICAgIDxWYWx1ZUV4cHJlc3Npb24+JyZndDs2MCUt4omkNzAlJzwvVmFsdWVFeHByZXNzaW9uPgogICAgICAgICAgICAgICAgPFRlc3RFeHByZXNzaW9uPmJldHdlZW4oJHt2YXI5ODAscmF3fSwwLjYsMC43KTwvVGVzdEV4cHJlc3Npb24+CiAgICAgICAgICAgIDwvR3JvdXA+CiAgICAgICAgICAgIDxHcm91cD4KICAgICAgICAgICAgICAgIDxWYWx1ZUV4cHJlc3Npb24+JyZndDs3MCUt4omkODAlJzwvVmFsdWVFeHByZXNzaW9uPgogICAgICAgICAgICAgICAgPFRlc3RFeHByZXNzaW9uPmJldHdlZW4oJHt2YXI5ODAscmF3fSwwLjcsMC44KTwvVGVzdEV4cHJlc3Npb24+CiAgICAgICAgICAgIDwvR3JvdXA+CiAgICAgICAgICAgIDxHcm91cD4KICAgICAgICAgICAgICAgIDxWYWx1ZUV4cHJlc3Npb24+JyZndDs4MCUt4omkOTAlJzwvVmFsdWVFeHByZXNzaW9uPgogICAgICAgICAgICAgICAgPFRlc3RFeHByZXNzaW9uPmJldHdlZW4oJHt2YXI5ODAscmF3fSwwLjgsMC45KTwvVGVzdEV4cHJlc3Npb24+CiAgICAgICAgICAgIDwvR3JvdXA+CiAgICAgICAgICAgIDxHcm91cD4KICAgICAgICAgICAgICAgIDxWYWx1ZUV4cHJlc3Npb24+JyZndDs5MCUt4omkMTAwJSc8L1ZhbHVlRXhwcmVzc2lvbj4KICAgICAgICAgICAgICAgIDxUZXN0RXhwcmVzc2lvbj5iZXR3ZWVuKCR7dmFyOTgwLHJhd30sMC45LDEpPC9UZXN0RXhwcmVzc2lvbj4KICAgICAgICAgICAgPC9Hcm91cD4KICAgICAgICAgICAgPE90aGVyPgogICAgICAgICAgICAgICAgPFZhbHVlRXhwcmVzc2lvbj4nJmd0OzEwM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kRpcmVjdCBjbGFpbSBhZ2FpbnN0IHNvdmVyZWlnbjwvVmFsdWU+CiAgICAgICAgICAgIDxWYWx1ZT5Mb2FuIHdpdGggZ3VhcmFudGVlIG9mIHNvdmVyZWlnbjwvVmFsdWU+CiAgICAgICAgICAgIDxWYWx1ZT5EaXJlY3QgY2xhaW0gYWdhaW5zdCByZWdpb24vZmVkZXJhbCBzdGF0ZTwvVmFsdWU+CiAgICAgICAgICAgIDxWYWx1ZT5Mb2FuIHdpdGggZ3VhcmFudGVlIG9mIHJlZ2lvbi9mZWRlcmFsIHN0YXRlPC9WYWx1ZT4KICAgICAgICAgICAgPFZhbHVlPkRpcmVjdCBjbGFpbSBhZ2FpbnN0IG11bmljaXBhbGl0eTwvVmFsdWU+CiAgICAgICAgICAgIDxWYWx1ZT5Mb2FuIHdpdGggZ3VhcmFudGVlIG9mIG11bmljaXBhbGl0eT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E1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E1VDA3OjAxOjUyLjI1MloiLz4KICAgICAgICAgICAgPC9FZGl0b3I+CiAgICAgICAgPC9FZGl0b3JzPgogICAgPC9IaXN0b3J5PgogICAgPFNBU1JlcG9ydFN0YXRlPgogICAgICAgIDxWaWV3IGN1cnJlbnRTZWN0aW9uPSJ2aTE0MjMi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U1My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Q3Jvc3N0YWJTdGF0ZSBlbGVtZW50PSJ2ZTE0NDIiPgogICAgICAgICAgICAgICAgPFNlbGVjdGlvbnM+CiAgICAgICAgICAgICAgICAgICAgPFNlbGVjdGlvbiByZXN1bHREZWZpbml0aW9uPSJkZDE0NDUiPmFuZChlcSgke2JpMTYyMn0sMjI1NTMpLGVxKCR7YmkxNDY1fSwnJmd0OzAgLSAmbHQ7PTEwMCwwMDAnKSk8L1NlbGVjdGlvbj4KICAgICAgICAgICAgICAgIDwvU2VsZWN0aW9ucz4KICAgICAgICAgICAgPC9Dcm9zc3RhYlN0YXRlPgogICAgICAgIDwvVmlzdWFsRWxlbWVudHM+CiAgICA8L1NBU1JlcG9ydFN0YXRlPgo8L1NBU1JlcG9ydD4K</data>
</ReportState>
</file>

<file path=customXml/item254.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1LTA0LTE3VDA2OjU5OjM2LjU0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zIiBhdmFpbGFibGVSb3dDb3VudD0iMjMiIHNpemU9IjE4NCIgZGF0YUxheW91dD0ibWluaW1hbCIgZ3JhbmRUb3RhbD0iZmFsc2UiIGlzSW5kZXhlZD0iZmFsc2UiIGNvbnRlbnRLZXk9IlY0MkFITUsySDNCV1EzSlRJSkZGM0NKUEwzQ1ZFVU5aIj4KICAgICAgICAgICAgICAgIDwhW0NEQVRBWzIzODQ3LjAKMjM4NDYuMAoyMzg0NS4wCjIzODQyLjAKMjM4NDEuMAoyMzg0MC4wCjIzODM5LjAKMjM4MzEuMAoyMzgwMC4wCjIzNzcyLjAKMjM3NDEuMAoyMzcwOS4wCjIzNjgwLjAKMjM2NDkuMAoyMzYxOC4wCjIzNTg4LjAKMjM1NTUuMAoyMzUyNy4wCjIzNDk2LjAKMjM0NjQuMAoyMzM3My4wCjIzMjgyLjAKMjMxOTE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g2ODUiIGJhc2U9ImJpMjkiLz4KICAgICAgICAgICAgICAgIDxSZWxhdGlvbmFsRGF0YUl0ZW0gbmFtZT0iYmk4Njg2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U29ydEl0ZW1zPgogICAgICAgICAgICAgICAgICAgICAgICA8U29ydEl0ZW0gcmVmPSJiaTczOSIgc29ydERpcmVjdGlvbj0iYXNjZW5kaW5nIi8+CiAgICAgICAgICAgICAgICAgICAgPC9Tb3J0SXRlbXM+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4Njg3IiBiYXNlPSJiaTg3MyIvPgogICAgICAgICAgICAgICAgPFJlbGF0aW9uYWxEYXRhSXRlbSBuYW1lPSJiaTg2ODg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4Njg5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ODY5M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4NjkxIiBiYXNlPSJiaTI5Ii8+CiAgICAgICAgICAgICAgICA8UmVsYXRpb25hbERhdGFJdGVtIG5hbWU9ImJpODY5Mi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OTI0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I0MSxiaW5uZWR9LCc4MycpPC9FeHByZXNzaW9uPgogICAgICAgICAgICAgICAgPC9SZWxhdGlvbmFsRmlsdGVySXRlbT4KICAgICAgICAgICAgICAgIDxSZWxhdGlvbmFsRGF0YUl0ZW0gbmFtZT0iYmk3OTQ5IiBiYXNlPSJiaTg5NiIvPgogICAgICAgICAgICAgICAgPFJlbGF0aW9uYWxGaWx0ZXJJdGVtIG5hbWU9ImJpNzk1M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0OSxyYXd9LDEwMyk8L0V4cHJlc3Npb24+CiAgICAgICAgICAgICAgICA8L1JlbGF0aW9uYWxGaWx0ZXJJdGVtPgogICAgICAgICAgICAgICAgPFJlbGF0aW9uYWxEYXRhSXRlbSBuYW1lPSJiaTg2OTM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CAgICA8QnVzaW5lc3NJdGVtIHJlZj0iYmk3OTUw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ODY5NC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ODY5NS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g2OTY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4Njk3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g2OTgiIGJhc2U9ImJpMTA1OSIvPgogICAgICAgICAgICAgICAgPFJlbGF0aW9uYWxEYXRhSXRlbSBuYW1lPSJiaTg2OTk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jkyIiBiYXNlPSJiaTE4NTciLz4KICAgICAgICAgICAgICAgIDxSZWxhdGlvbmFsRGF0YUl0ZW0gbmFtZT0iYmk3Mjk2IiBiYXNlPSJiaTkxMSIvPgogICAgICAgICAgICAgICAgPFJlbGF0aW9uYWxEYXRhSXRlbSBuYW1lPSJiaTg3MDA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I5MiIvPgogICAgICAgICAgICAgICAgICAgICAgICAgICAgPEJ1c2luZXNzSXRlbSByZWY9ImJpNzI5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ODcwMSIgYmFzZT0iYmkxMDU5Ii8+CiAgICAgICAgICAgICAgICA8UmVsYXRpb25hbERhdGFJdGVtIG5hbWU9ImJpODcwMi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g3MDMiIGJhc2U9ImJpMTA1OSIvPgogICAgICAgICAgICAgICAgPFJlbGF0aW9uYWxEYXRhSXRlbSBuYW1lPSJiaTg3MDQ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4NzA1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ODcwNi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g3MDc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4NzA4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4NzA5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g3MTA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4NzExIiBiYXNlPSJiaTEwNTkiLz4KICAgICAgICAgICAgICAgIDxSZWxhdGlvbmFsRGF0YUl0ZW0gbmFtZT0iYmk4NzEy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g3MTM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5NTMiIGJhc2U9ImJpODk2Ii8+CiAgICAgICAgICAgICAgICA8UmVsYXRpb25hbEZpbHRlckl0ZW0gbmFtZT0iYmk3OTU0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zLHJhd30sMTAzKTwvRXhwcmVzc2lvbj4KICAgICAgICAgICAgICAgIDwvUmVsYXRpb25hbEZpbHRlckl0ZW0+CiAgICAgICAgICAgICAgICA8UmVsYXRpb25hbERhdGFJdGVtIG5hbWU9ImJpODcxN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Q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OTU1IiBiYXNlPSJiaTg5NiIvPgogICAgICAgICAgICAgICAgPFJlbGF0aW9uYWxGaWx0ZXJJdGVtIG5hbWU9ImJpNzk1N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SxyYXd9LDEwMyk8L0V4cHJlc3Npb24+CiAgICAgICAgICAgICAgICA8L1JlbGF0aW9uYWxGaWx0ZXJJdGVtPgogICAgICAgICAgICAgICAgPFJlbGF0aW9uYWxEYXRhSXRlbSBuYW1lPSJiaTg3MTU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2Ii8+CiAgICAgICAgICAgICAgICA8L0RldGFpbEZpbHRlcnM+CiAgICAgICAgICAgIDwvQXBwbGllZEZpbHRlcnM+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TE1IiBiYXNlPSJiaTcwNjUiLz4KICAgICAgICAgICAgICAgIDxSZWxhdGlvbmFsRGF0YUl0ZW0gbmFtZT0iYmk3ODE3IiBiYXNlPSJiaTc4MTYiLz4KICAgICAgICAgICAgICAgIDxSZWxhdGlvbmFsRGF0YUl0ZW0gbmFtZT0iYmk4NzE2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ExN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gICAgPEJ1c2luZXNzSXRlbSByZWY9ImJpNzgxNy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Dk5IiBiYXNlPSJiaTQ0NjkiLz4KICAgICAgICAgICAgICAgIDxSZWxhdGlvbmFsRGF0YUl0ZW0gbmFtZT0iYmk3NTkyIiBiYXNlPSJiaTIyMTciLz4KICAgICAgICAgICAgICAgIDxSZWxhdGlvbmFsRmlsdGVySXRlbSBuYW1lPSJiaTc1OT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NTkyLGJpbm5lZH0sJ1N1YnN0aXR1dGUgQXNzZXQnKSxpc21pc3NpbmcoJHtiaTc1OTIsYmlubmVkfSkpPC9FeHByZXNzaW9uPgogICAgICAgICAgICAgICAgPC9SZWxhdGlvbmFsRmlsdGVySXRlbT4KICAgICAgICAgICAgICAgIDxSZWxhdGlvbmFsRGF0YUl0ZW0gbmFtZT0iYmk3NjIwIiBiYXNlPSJiaTQ2NjgiLz4KICAgICAgICAgICAgICAgIDxSZWxhdGlvbmFsRGF0YUl0ZW0gbmFtZT0iYmk3NjI0IiBiYXNlPSJiaTQ3MzciLz4KICAgICAgICAgICAgICAgIDxSZWxhdGlvbmFsRGF0YUl0ZW0gbmFtZT0iYmk3NjM0IiBiYXNlPSJiaTQ0NjYiLz4KICAgICAgICAgICAgICAgIDxSZWxhdGlvbmFsRGF0YUl0ZW0gbmFtZT0iYmk4NzE3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3NjIwIi8+CiAgICAgICAgICAgICAgICAgICAgICAgICAgICA8QnVzaW5lc3NJdGVtIHJlZj0iYmk0NDk5Ii8+CiAgICAgICAgICAgICAgICAgICAgICAgIDwvQXhpcz4KICAgICAgICAgICAgICAgICAgICAgICAgPEF4aXMgdHlwZT0icm93Ij4KICAgICAgICAgICAgICAgICAgICAgICAgICAgIDxCdXNpbmVzc0l0ZW0gcmVmPSJiaTc2MjQiLz4KICAgICAgICAgICAgICAgICAgICAgICAgICAgIDxCdXNpbmVzc0l0ZW0gcmVmPSJiaTc2MzQiLz4KICAgICAgICAgICAgICAgICAgICAgICAgPC9BeGlzPgogICAgICAgICAgICAgICAgICAgIDwvQXhlcz4KICAgICAgICAgICAgICAgICAgICA8Q29sdW1uU29ydEl0ZW1zPgogICAgICAgICAgICAgICAgICAgICAgICA8U29ydEl0ZW0gcmVmPSJiaTc2MjAiIHNvcnREaXJlY3Rpb249ImFzY2VuZGluZyIvPgogICAgICAgICAgICAgICAgICAgIDwvQ29sdW1uU29ydEl0ZW1zPgogICAgICAgICAgICAgICAgICAgIDxSb3dTb3J0SXRlbXM+CiAgICAgICAgICAgICAgICAgICAgICAgIDxTb3J0SXRlbSByZWY9ImJpNzYyNCIgc29ydERpcmVjdGlvbj0iYXNjZW5kaW5nIi8+CiAgICAgICAgICAgICAgICAgICAgICAgIDxTb3J0SXRlbSByZWY9ImJpNzYzNC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zU5MyIvPgogICAgICAgICAgICAgICAgPC9EZXRhaWxGaWx0ZXJzPgogICAgICAgICAgICA8L0FwcGxpZWRGaWx0ZXJz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5NTciIGJhc2U9ImJpODk2Ii8+CiAgICAgICAgICAgICAgICA8UmVsYXRpb25hbEZpbHRlckl0ZW0gbmFtZT0iYmk3OTU4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3LHJhd30sMTAzKTwvRXhwcmVzc2lvbj4KICAgICAgICAgICAgICAgIDwvUmVsYXRpb25hbEZpbHRlckl0ZW0+CiAgICAgICAgICAgICAgICA8UmVsYXRpb25hbERhdGFJdGVtIG5hbWU9ImJpODcxOC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g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ODcxOS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4NzIwIiBiYXNlPSJiaTkyNCIvPgogICAgICAgICAgICAgICAgPFJlbGF0aW9uYWxEYXRhSXRlbSBuYW1lPSJiaTg3MjE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ODcyMiIgYmFzZT0iYmk5MjQiLz4KICAgICAgICAgICAgICAgIDxSZWxhdGlvbmFsRGF0YUl0ZW0gbmFtZT0iYmk4NzIz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g3MjQiIGJhc2U9ImJpOTI0Ii8+CiAgICAgICAgICAgICAgICA8UmVsYXRpb25hbERhdGFJdGVtIG5hbWU9ImJpODcyNS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4NzI2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ODcyNyIgYmFzZT0iYmk5MjQiLz4KICAgICAgICAgICAgICAgIDxSZWxhdGlvbmFsRGF0YUl0ZW0gbmFtZT0iYmk4NzI4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cxMjMiIGRhdGFTb3VyY2U9ImRzODUxIiBjaGlsZFF1ZXJ5UmVsYXRpb25zaGlwPSJpbmRlcGVuZGVudCIgc3RhdHVzPSJleGVjdXRhYmxlIj4KICAgICAgICAgICAgPEJ1c2luZXNzSXRlbXM+CiAgICAgICAgICAgICAgICA8UmVsYXRpb25hbERhdGFJdGVtIG5hbWU9ImJpNzEyMCIgYmFzZT0iYmk5MjQiLz4KICAgICAgICAgICAgICAgIDxSZWxhdGlvbmFsRmlsdGVySXRlbSBuYW1lPSJiaTcx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TIwLGJpbm5lZH0sJzgzJyk8L0V4cHJlc3Npb24+CiAgICAgICAgICAgICAgICA8L1JlbGF0aW9uYWxGaWx0ZXJJdGVtPgogICAgICAgICAgICAgICAgPFJlbGF0aW9uYWxEYXRhSXRlbSBuYW1lPSJiaTc5NTEiIGJhc2U9ImJpODk2Ii8+CiAgICAgICAgICAgICAgICA8UmVsYXRpb25hbEZpbHRlckl0ZW0gbmFtZT0iYmk3OTUy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xLHJhd30sMTAzKTwvRXhwcmVzc2lvbj4KICAgICAgICAgICAgICAgIDwvUmVsYXRpb25hbEZpbHRlckl0ZW0+CiAgICAgICAgICAgICAgICA8UmVsYXRpb25hbERhdGFJdGVtIG5hbWU9ImJpODcyOS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ICAgIDxCdXNpbmVzc0l0ZW0gcmVmPSJiaTc5NTIiLz4KICAgICAgICAgICAgICAgIDwvRGV0YWlsRmlsdGVycz4KICAgICAgICAgICAgPC9BcHBsaWVkRmlsdGVycz4KICAgICAgICA8L1BhcmVudERhdGFEZWZpbml0aW9uPgogICAgICAgIDxQYXJlbnREYXRhRGVmaW5pdGlvbiBuYW1lPSJkZDcyNTciIGRhdGFTb3VyY2U9ImRzMzQiIGNoaWxkUXVlcnlSZWxhdGlvbnNoaXA9ImluZGVwZW5kZW50IiBzdGF0dXM9ImV4ZWN1dGFibGUiPgogICAgICAgICAgICA8QnVzaW5lc3NJdGVtcz4KICAgICAgICAgICAgICAgIDxSZWxhdGlvbmFsRGF0YUl0ZW0gbmFtZT0iYmk3MjYyIiBiYXNlPSJiaTQ3Ii8+CiAgICAgICAgICAgICAgICA8UmVsYXRpb25hbERhdGFJdGVtIG5hbWU9ImJpNzI2MyIgYmFzZT0iYmk0OCIvPgogICAgICAgICAgICAgICAgPFJlbGF0aW9uYWxEYXRhSXRlbSBuYW1lPSJiaTcyNjYiIGJhc2U9ImJpNTQiLz4KICAgICAgICAgICAgICAgIDxSZWxhdGlvbmFsRGF0YUl0ZW0gbmFtZT0iYmk3MjY3IiBiYXNlPSJiaTQyIi8+CiAgICAgICAgICAgICAgICA8UmVsYXRpb25hbERhdGFJdGVtIG5hbWU9ImJpNzI2OSIgYmFzZT0iYmk2NSIvPgogICAgICAgICAgICAgICAgPFJlbGF0aW9uYWxEYXRhSXRlbSBuYW1lPSJiaTcyNzAiIGJhc2U9ImJpNDAiLz4KICAgICAgICAgICAgICAgIDxSZWxhdGlvbmFsRGF0YUl0ZW0gbmFtZT0iYmk3MjcxIiBiYXNlPSJiaTQxIi8+CiAgICAgICAgICAgICAgICA8UmVsYXRpb25hbERhdGFJdGVtIG5hbWU9ImJpNzI3MyIgYmFzZT0iYmk2Ni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OTMiIGJhc2U9ImJpNzg3OSIvPgogICAgICAgICAgICAgICAgPFJlbGF0aW9uYWxEYXRhSXRlbSBuYW1lPSJiaTgxNTIiIGJhc2U9ImJpODAwNyIvPgogICAgICAgICAgICAgICAgPFJlbGF0aW9uYWxGaWx0ZXJJdGVtIG5hbWU9ImJpODE1MyI+CiAgICAgICAgICAgICAgICAgICAgPEVkaXRvclByb3BlcnRpZXM+CiAgICAgICAgICAgICAgICAgICAgICAgIDxQcm9wZXJ0eSBrZXk9ImNvbXBsZXhpdHkiPlNJTkdMRV9EQVRBX0lURU08L1Byb3BlcnR5PgogICAgICAgICAgICAgICAgICAgICAgICA8UHJvcGVydHkga2V5PSJpbnRlcmFjdGl2ZUVkaXRpbmdBbGxvd2VkIj5GQUxTRTwvUHJvcGVydHk+CiAgICAgICAgICAgICAgICAgICAgPC9FZGl0b3JQcm9wZXJ0aWVzPgogICAgICAgICAgICAgICAgICAgIDxFeHByZXNzaW9uPmNvbnRhaW5zKCR7Ymk4MTUyLGJpbm5lZH0sJ0NQXzAxMDMnKTwvRXhwcmVzc2lvbj4KICAgICAgICAgICAgICAgIDwvUmVsYXRpb25hbEZpbHRlckl0ZW0+CiAgICAgICAgICAgICAgICA8UmVsYXRpb25hbERhdGFJdGVtIG5hbWU9ImJpODczMCIgYmFzZT0iYmk0MyIvPgogICAgICAgICAgICAgICAgPFJlbGF0aW9uYWxEYXRhSXRlbSBuYW1lPSJiaTg3MzEiIGJhc2U9ImJpNjQiLz4KICAgICAgICAgICAgPC9CdXNpbmVzc0l0ZW1zPgogICAgICAgICAgICA8RGF0YURlZmluaXRpb24gbmFtZT0iZGQ3MjU4IiB0eXBlPSJyZWxhdGlvbmFsIiBkYXRhU291cmNlPSJkczM0Ij4KICAgICAgICAgICAgICAgIDxSZWxhdGlvbmFsUXVlcnkgZGV0YWlsPSJmYWxzZSIgY29sdW1uVG90YWxzPSJ0cnVlIj4KICAgICAgICAgICAgICAgICAgICA8U29ydEl0ZW1zPgogICAgICAgICAgICAgICAgICAgICAgICA8U29ydEl0ZW0gcmVmPSJiaTcyNjMiIHNvcnREaXJlY3Rpb249ImF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CAgICA8QnVzaW5lc3NJdGVtIHJlZj0iYmk4MTUzIi8+CiAgICAgICAgICAgICAgICA8L0RldGFpbEZpbHRlcnM+CiAgICAgICAgICAgIDwvQXBwbGllZEZpbHRlcnM+CiAgICAgICAgPC9QYXJlbnREYXRhRGVmaW5pdGlvbj4KICAgICAgICA8UGFyZW50RGF0YURlZmluaXRpb24gbmFtZT0iZGQ4NDM4IiBkYXRhU291cmNlcz0iZHMzNCBkczIxMzgiIGNoaWxkUXVlcnlSZWxhdGlvbnNoaXA9ImluZGVwZW5kZW50Ij4KICAgICAgICAgICAgPEJ1c2luZXNzSXRlbXM+CiAgICAgICAgICAgICAgICA8U3ludGhldGljSXRlbXMgbmFtZT0ic2k4NDQwIj4KICAgICAgICAgICAgICAgICAgICA8SXRlbSBuYW1lPSJiaTg0NDEiIHB1cnBvc2U9Im1lc3NhZ2UiLz4KICAgICAgICAgICAgICAgIDwvU3ludGhldGljSXRlbXM+CiAgICAgICAgICAgICAgICA8UmVsYXRpb25hbERhdGFJdGVtIG5hbWU9ImJpODE1OSIgYmFzZT0iYmk4MDA3Ii8+CiAgICAgICAgICAgICAgICA8UmVsYXRpb25hbERhdGFJdGVtIG5hbWU9ImJpMjE2NiIgYmFzZT0iYmkzOSIvPgogICAgICAgICAgICAgICAgPFJlbGF0aW9uYWxEYXRhSXRlbSBuYW1lPSJiaTIxNjkiIGJhc2U9ImJpNDMiLz4KICAgICAgICAgICAgICAgIDxSZWxhdGlvbmFsRGF0YUl0ZW0gbmFtZT0iYmkyMTc0IiBiYXNlPSJiaTQ5Ii8+CiAgICAgICAgICAgICAgICA8UmVsYXRpb25hbERhdGFJdGVtIG5hbWU9ImJpMjE4MCIgYmFzZT0iYmk2NCIvPgogICAgICAgICAgICAgICAgPFJlbGF0aW9uYWxEYXRhSXRlbSBuYW1lPSJiaTIxOTEiIGJhc2U9ImJpNTk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3IiBiYXNlPSJiaTQxIi8+CiAgICAgICAgICAgICAgICA8UmVsYXRpb25hbERhdGFJdGVtIG5hbWU9ImJpMjE2OCIgYmFzZT0iYmk0Mi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zIiBiYXNlPSJiaTQ4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yIgYmFzZT0iYmkyMTQzIi8+CiAgICAgICAgICAgICAgICA8UmVsYXRpb25hbERhdGFJdGVtIG5hbWU9ImJpMjE5OSIgYmFzZT0iYmkyMTQ2Ii8+CiAgICAgICAgICAgICAgICA8UmVsYXRpb25hbERhdGFJdGVtIG5hbWU9ImJpMjIwMiIgYmFzZT0iYmkyMTUzIi8+CiAgICAgICAgICAgICAgICA8UmVsYXRpb25hbERhdGFJdGVtIG5hbWU9ImJpMjIwNiIgYmFzZT0iYmkyMTQxIi8+CiAgICAgICAgICAgICAgICA8UmVsYXRpb25hbERhdGFJdGVtIG5hbWU9ImJpMjE5NiIgYmFzZT0iYmkyMTQyIi8+CiAgICAgICAgICAgICAgICA8UmVsYXRpb25hbERhdGFJdGVtIG5hbWU9ImJpMjE5OCIgYmFzZT0iYmkyMTQ0Ii8+CiAgICAgICAgICAgICAgICA8UmVsYXRpb25hbERhdGFJdGVtIG5hbWU9ImJpMjIwMCIgYmFzZT0iYmkyMTUxIi8+CiAgICAgICAgICAgICAgICA8UmVsYXRpb25hbERhdGFJdGVtIG5hbWU9ImJpMjIwMSIgYmFzZT0iYmkyMTUy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ODQzOSIgdHlwZT0icHJvY2VkdXJhbCIgZGF0YVNvdXJjZXM9ImRzMzQgZHMyMTM4Ij4KICAgICAgICAgICAgICAgIDxQcm9jZWR1cmFsUXVlcnkgdHlwZT0iam9pbiI+CiAgICAgICAgICAgICAgICAgICAgPEdlbmVyYXRlZFJlc291cmNlcz4KICAgICAgICAgICAgICAgICAgICAgICAgPEdlbmVyYXRlZFRhYmxlIHB1cnBvc2U9ImpvaW5lZFRhYmxlIiBuYW1lPSJnZTg0NDI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4MTU5PC9SZWZlcmVuY2VWYWx1ZT4KICAgICAgICAgICAgICAgICAgICAgICAgICAgIDwvTGlzdEFyZ3VtZW50PgogICAgICAgICAgICAgICAgICAgICAgICAgICAgPExpc3RBcmd1bWVudCBwdXJwb3NlPSJzZWxlY3RDb2x1bW5zIj4KICAgICAgICAgICAgICAgICAgICAgICAgICAgICAgICA8UmVmZXJlbmNlVmFsdWU+YmkyMTY2PC9SZWZlcmVuY2VWYWx1ZT4KICAgICAgICAgICAgICAgICAgICAgICAgICAgICAgICA8UmVmZXJlbmNlVmFsdWU+YmkyMTY5PC9SZWZlcmVuY2VWYWx1ZT4KICAgICAgICAgICAgICAgICAgICAgICAgICAgICAgICA8UmVmZXJlbmNlVmFsdWU+YmkyMTc0PC9SZWZlcmVuY2VWYWx1ZT4KICAgICAgICAgICAgICAgICAgICAgICAgICAgICAgICA8UmVmZXJlbmNlVmFsdWU+YmkyMTgwPC9SZWZlcmVuY2VWYWx1ZT4KICAgICAgICAgICAgICAgICAgICAgICAgICAgICAgICA8UmVmZXJlbmNlVmFsdWU+YmkyMTkxPC9SZWZlcmVuY2VWYWx1ZT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CAgICA8UmVmZXJlbmNlVmFsdWU+Ymk4MTU5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c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I8L1JlZmVyZW5jZVZhbHVlPgogICAgICAgICAgICAgICAgICAgICAgICAgICAgICAgIDxSZWZlcmVuY2VWYWx1ZT5iaTIyMDY8L1JlZmVyZW5jZVZhbHVlPgogICAgICAgICAgICAgICAgICAgICAgICAgICAgICAgIDxSZWZlcmVuY2VWYWx1ZT5iaTIxOTY8L1JlZmVyZW5jZVZhbHVlPgogICAgICAgICAgICAgICAgICAgICAgICAgICAgICAgIDxSZWZlcmVuY2VWYWx1ZT5iaTIxOTg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ODQ5MyIgcHVycG9zZT0ic3RhdHVzIiBzeW50aGV0aWNJdGVtcz0ic2k4NDQw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FuZChlcSgke2JpMTksYmlubmVkfSwnODMnKSxlcSgke2JpMTMscmF3fSwxMDMp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gICAgPERhdGFJdGVtIG5hbWU9ImJpODAwNiIgeHJlZj0iRE9NX1BPT0wiLz4KICAgICAgICAgICAgICAgIDxSZWxhdGlvbmFsRmlsdGVySXRlbSBuYW1lPSJiaTgxMDQiPgogICAgICAgICAgICAgICAgICAgIDxFeHByZXNzaW9uPmNvbnRhaW5zKCR7Ymk4MDA2LGJpbm5lZH0sJ0NQXzAxMDMnKTwvRXhwcmVzc2lvbj4KICAgICAgICAgICAgICAgIDwvUmVsYXRpb25hbEZpbHRlckl0ZW0+CiAgICAgICAgICAgIDwvQnVzaW5lc3NJdGVtRm9sZGVyPgogICAgICAgICAgICA8QXBwbGllZEZpbHRlcnM+CiAgICAgICAgICAgICAgICA8RGF0YVNvdXJjZVN1YnNldEZpbHRlcnM+CiAgICAgICAgICAgICAgICAgICAgPEJ1c2luZXNzSXRlbSByZWY9ImJpODEwNCIvPgogICAgICAgICAgICAgICAgPC9EYXRhU291cmNlU3Vic2V0RmlsdGVycz4KICAgICAgICAgICAgPC9BcHBsaWVkRmlsdGVyc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g3OSIgbGFiZWw9Ik5vdGlvbmFsIFZhbHVlIGFkYXB0ZWQiIHVzYWdlPSJxdWFudGl0YXRpdmUiIGZvcm1hdD0iQ09NTUExMi4yIiBhZ2dyZWdhdGlvbj0ic3VtIiBkYXRhVHlwZT0iZG91YmxlIj4KICAgICAgICAgICAgICAgICAgICA8RXhwcmVzc2lvbj5jb25kKGVxKCR7YmkzNyxiaW5uZWR9LCdCb25kLlplcm9Db3Vwb24nKSxhYnMoJHtiaTUyLHJhd30pLGFicygke2JpNTgscmF3fSkpPC9FeHByZXNzaW9uPgogICAgICAgICAgICAgICAgPC9DYWxjdWxhdGVkSXRlbT4KICAgICAgICAgICAgICAgIDxEYXRhSXRlbSBuYW1lPSJiaTgwMDciIHhyZWY9IkRPTV9QT09MIi8+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EwM19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S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pbigke2JpODY5LGJpbm5lZH0sJ0NPUlBXQicsJ1dCTUVHJywnV0JXRUcnKSxhbmQoaW4oJHtiaTg2OSxiaW5uZWR9LCdCSUwnLCdFQVInLCdQQVUnLCdQUksnLCdaSUhBVUFOSycsJ1pJSEFVU0FOJyksaW4oJHtiaTg2MyxiaW5uZWR9LCdLTycsJ1BSJywnRkInKSxlcSgke2JpODk0LGJpbm5lZH0sJ1kn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lcSgke2JpODY5LGJpbm5lZH0sJ0NPUlBXQic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NvbW1lcmNpYWwgLSBNdWx0aS1mYW1pbHkgYXNzZXRzIChtb3JlIHRoYW4gMyB1bml0cyBwZXIgYnVpbGRpbmcpJyxjb25kKGFuZChpbigke2JpOTIxLGJpbm5lZH0sJ0xGJywnTFUnKSxlcSgke2JpMTgzMSxiaW5uZWR9LCdDb21tZXJjaWFsJykpLCdvL3cgQ29tbWVyY2lhbCAtIEFncmljdWx0dXJlJyxjb25kKGFuZChpbigke2JpOTIxLGJpbm5lZH0sJ0lVJywnV1UnLCdHVScsJ1BVJyksZXEoJHtiaTEwNTksYmlubmVkfSwnQ29tbWVyY2lhbCcpKSwnby93IENvbW1lcmNpYWwgLSBMYW5kJyxjb25kKGFuZChpbigke2JpOTIxLGJpbm5lZH0sJ0dMJywnSUUnKSxlcSgke2JpMTgzMSxiaW5uZWR9LCdDb21tZXJjaWFsJykpLCdvL3cgQ29tbWVyY2lhbCAtIFJldGFpbCcsY29uZChhbmQoaW4oJHtiaTkyMSxiaW5uZWR9LCdJVCcpLGVxKCR7YmkxODMxLGJpbm5lZH0sJ0NvbW1lcmNpYWwnKSksJ28vdyBDb21tZXJjaWFsIC0gSG90ZWxzJyxjb25kKGFuZChpbigke2JpOTIxLGJpbm5lZH0sJ0lCJyksZXEoJHtiaTE4MzEsYmlubmVkfSwnQ29tbWVyY2lhbCcpKSwnby93IENvbW1lcmNpYWwgLSBPZmZpY2VzJyxjb25kKGFuZChpbigke2JpOTIxLGJpbm5lZH0sJ0lJJyksZXEoJHtiaTE4MzEsYmlubmVkfSwnQ29tbWVyY2lhbCcpKSwnby93IENvbW1lcmNpYWwgLSBJbmR1c3RyaWFsJyxjb25kKGFuZChpbigke2JpOTIxLGJpbm5lZH0sJ0dFTScsJ0dHJywnSVMnKSxlcSgke2JpMTgzMSxiaW5uZWR9LCdDb21tZXJjaWFsJykpLCdvL3cgQ29tbWVyY2lhbCAtIE1peGVkIFVzZScsY29uZChhbmQoaW4oJHtiaTkyMSxiaW5uZWR9LCdTJywnU08nKSxlcSgke2JpMTA1OSxiaW5uZWR9LCdDb21tZXJjaWFsJykpLCdvL3cgQ29tbWVyY2lhbCAtIE90aGVyJyxjb25kKGVxKCR7YmkxODMxLGJpbm5lZH0sJ1Byb21vdGVkIEhvdXNpbmcnKSwnby93IFJlc2lkZW50aWFsIC0gU3Vic2lkaXNlZCBIb3VzaW5nJywnby93IFJlc2lkZW50aWFsIChGbGF0L1NpbmdsZSBGYW1pbHkgSG91c2UvbGVzcyB0aGFuIDQgdW5pdHMgcGVyIGJ1aWxkaW5nKScpKS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ub3RNaXNzaW5nKCR7Ymk5MjQsYmlubmVkfS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FJlbGF0aW9uYWxGaWx0ZXJJdGVtIG5hbWU9ImJpNjkyOCI+CiAgICAgICAgICAgICAgICAgICAgPEV4cHJlc3Npb24+ZXEoJHtiaTkxOCxiaW5uZWR9LCdDUF8wMTAzX01SVEdfQUNUJyk8L0V4cHJlc3Npb24+CiAgICAgICAgICAgICAgICA8L1JlbGF0aW9uYWxGaWx0ZXJJdGVtPgogICAgICAgICAgICAgICAgPERhdGFJdGVtIG5hbWU9ImJpNzA3MCIgeHJlZj0iQ1VTVF9SSVNLX0NMQVNTIi8+CiAgICAgICAgICAgIDwvQnVzaW5lc3NJdGVtRm9sZGVyPgogICAgICAgICAgICA8QXBwbGllZEZpbHRlcnM+CiAgICAgICAgICAgICAgICA8RGF0YVNvdXJjZVN1YnNldEZpbHRlcnM+CiAgICAgICAgICAgICAgICAgICAgPEJ1c2luZXNzSXRlbSByZWY9ImJpNjkyOCIvPgogICAgICAgICAgICAgICAgPC9EYXRhU291cmNlU3Vic2V0RmlsdGVycz4KICAgICAgICAgICAgPC9BcHBsaWVkRmlsdGVycz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ODQzOSIgcmVzb3VyY2U9ImdlODQ0MiIgc291cmNlcz0iZHMzNCBkczIxMzgiIHR5cGU9InN0YW5kYWxvbmUiIGxpZmV0aW1lPSJleGVjdXRvciIgZXh0ZXJuYWxSZWZlcmVuY2VOYW1lPSJjYXMtc2hhcmVkLWRlZmF1bHRTVDVfUlNMVE1PT0RZU19CT05EY2FzLXNoYXJlZC1kZWZhdWx0U1Q1X1JTTFRNT09EWVNfQ0FTSERPTV9QT09MQm9uZF9Vc2FnZVRfREFUX1NUSUNIVEFHQ09VTlRSWV9JU1NVRVJSRUZJTkFOQ0lOR19NQVJLRVJQTV9DQV9OT1RJT05BTF9FVVJBTU9SVF9TVFJVQ1RVUkVUWVBFX0JPTkRCb25kX1R5cGVDT1VQT05fRlJFUVVFTkNZQ1VSUkVOQ1lGSVhFRF9GTE9BVFRfREFUX0xPQURfSElTVElSX0JFSEFWSU9SSVNJTkRBVEVfSVNTVUVOQU1FX0lTU1VFUkRBVEVfTUFUVVJJVFlEQVRFX05FWFRfQ09VUE9OUVJNX0FDQ09VTlRFUlNURV9SQVRFX0lOREVYU09GVEJVTExFVFRyYWRlX0ZpbHRlcl9OYW1lTU9PRFlTX0FWRVJBR0VfTElGRUNPVVBPTk5VTV9JU1NVRVJQTV9QVlBNX1BWX0VVUk1LVF9WQUxNS1RfVkFMX0VVUlBNX0NBX05PVElPTkFMTlVNX09FTkJfSURFTlRfRklSUkFURV9JTkRFWF9JRFJBVEVfSU5ERVhfU1BSRUFERE9NX1BPT0xUX0RBVF9TVElDSFRBR0xPQ0FUSU9OUkVGSU5BTkNJTkdfTUFSS0VSTU9PRFlTX0FNVF9DQVNIX0VVUkNPREVfQ1VSUkVOQ1lJUl9CRUhBVklPUlBST1ZJREVSUVJNX0FDQ09VTlRUX0RBVF9MT0FEX0hJU1RBVkdfTElGRU1PT0RZU19BTVRfQ0FTSE5VTV9JU1NVRVJNS1RfVkFMTUtUX1ZBTF9FVVJPUklHSU5BVE9S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X0Nhc2giIHhyZWY9IkRPTV9QT09MMi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CAgICA8UmVsYXRpb25hbEZpbHRlckl0ZW0gbmFtZT0iYmk3NjA0Ij4KICAgICAgICAgICAgICAgICAgICA8RXhwcmVzc2lvbj5hbmQoZXEoJHtiaTIyNTQsYmlubmVkfSwnODMnKSxlcSgke2JpMjIzMixiaW5uZWR9LCc4MycpKTwvRXhwcmVzc2lvbj4KICAgICAgICAgICAgICAgIDwvUmVsYXRpb25hbEZpbHRlckl0ZW0+CiAgICAgICAgICAgICAgICA8UmVsYXRpb25hbEZpbHRlckl0ZW0gbmFtZT0iYmk4MTAzIj4KICAgICAgICAgICAgICAgICAgICA8RXhwcmVzc2lvbj5pbigke2JpODQzNSxiaW5uZWR9LCdDUF8wMTAzX01SVEdfQUNUJyk8L0V4cHJlc3Npb24+CiAgICAgICAgICAgICAgICA8L1JlbGF0aW9uYWxGaWx0ZXJJdGVtPgogICAgICAgICAgICAgICAgPEdlbmVyYXRlZERhdGFJdGVtIG5hbWU9ImJpODQzNSIgbGFiZWw9IlBvb2xfQm9uZCIgeHJlZj0iRE9NX1BPT0wiIHVzYWdlPSJjYXRlZ29yaWNhbCIgZm9ybWF0PSIkLiIgcm9vdD0iYmk4MTU5Ii8+CiAgICAgICAgICAgIDwvQnVzaW5lc3NJdGVtRm9sZGVyPgogICAgICAgICAgICA8QXBwbGllZEZpbHRlcnM+CiAgICAgICAgICAgICAgICA8RGF0YVNvdXJjZVN1YnNldEZpbHRlcnM+CiAgICAgICAgICAgICAgICAgICAgPEJ1c2luZXNzSXRlbSByZWY9ImJpODEwM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Y4NSxiaTg2ODY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Y4NyxiaTg2ODg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Dk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A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SxiaTg2OTI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Mz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D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1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j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lNjaGFsdGZsw6RjaGVubGVpc3Rl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2OTc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4LGJpODY5OT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A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ICAgIDxNZWFzdXJlIG5hbWU9InZlNzI5MyIgdmFyaWFibGU9ImJpNzI5MiIgY29tcGFjdEZvcm1hdD0iZmFsc2UiLz4KICAgICAgICAgICAgICAgICAgICAgICAgPE1lYXN1cmUgbmFtZT0idmU3Mjk3IiB2YXJpYWJsZT0iYmk3Mjk2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SxiaTg3MDI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zLGJpODcwND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1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Y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z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OD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OT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w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xLGJpODcxMj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z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TY2hhbHRmbMOkY2hlbmxlaXN0ZS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DwvUHJvcGVydHk+CiAgICAgICAgICAgIDwvRWRpdG9yUHJvcGVydGllcz4KICAgICAgICAgICAgPExpbmtCYXIvPgogICAgICAgIDwvUHJvbXB0PgogICAgICAgIDxQcm9tcHQgbmFtZT0idmUzNTY5IiBsYWJlbD0iU2NoYWx0ZmzDpGNoZW5sZWlzdGU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U8L1Byb3BlcnR5PgogICAgICAgICAgICA8L0VkaXRvclByb3BlcnRpZXM+CiAgICAgICAgICAgIDxMaW5rQmFyLz4KICAgICAgICA8L1Byb21wdD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MTY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xMTU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CAgICA8Q29sdW1uIHZhcmlhYmxlPSJiaTc4MTc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c2MjAgYmk3NjI0IGJpNzY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3PC9Qcm9wZXJ0eT4KICAgICAgICAgICAgPC9FZGl0b3JQcm9wZXJ0aWVzPgogICAgICAgICAgICA8QXhlcz4KICAgICAgICAgICAgICAgIDxBeGlzIHR5cGU9InJvdyI+CiAgICAgICAgICAgICAgICAgICAgPEhpZXJhcmNoeSBuYW1lPSJ2ZTc2MjUiIHZhcmlhYmxlPSJiaTc2MjQiLz4KICAgICAgICAgICAgICAgICAgICA8SGllcmFyY2h5IG5hbWU9InZlNzYzNSIgdmFyaWFibGU9ImJpNzYzNCIvPgogICAgICAgICAgICAgICAgPC9BeGlzPgogICAgICAgICAgICAgICAgPEF4aXMgdHlwZT0iY29sdW1uIj4KICAgICAgICAgICAgICAgICAgICA8SGllcmFyY2h5IG5hbWU9InZlNzYyMSIgdmFyaWFibGU9ImJpNzYyM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Qcm9tcHQgbmFtZT0idmU2NDYyIiBsYWJlbD0iU2NoYWx0ZmzDpGNoZW5sZWlzdGUgLSBSZWZpbmFuY2luZyBNYXJrZXIgNC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g8L1Byb3BlcnR5PgogICAgICAgICAgICA8L0VkaXRvclByb3BlcnRpZXM+CiAgICAgICAgICAgIDxMaW5rQmFyLz4KICAgICAgICA8L1Byb21wdD4KICAgICAgICA8UHJvbXB0IG5hbWU9InZlNjQ2OSIgbGFiZWw9IlNjaGFsdGZsw6RjaGVubGVpc3Rl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k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MCxiaTg3MjE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MixiaTg3MjM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QsYmk4NzI1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Y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yxiaTg3Mjg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jbGFzcz0ibWVhc3VyZWJpNjU0OC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cxMjYiIGxhYmVsPSJTY2hhbHRmbMOkY2hlbmxlaXN0ZSAtIFJlZmluYW5jaW5nIE1hcmtlciA1IiBzZWxlY3Rpb25EaXNhYmxlZD0idHJ1ZSIgc291cmNlSW50ZXJhY3Rpb25WYXJpYWJsZXM9ImJpNzEyMCIgYXBwbHlEeW5hbWljQnJ1c2hlcz0icHJvbXB0c09ubHkiIHJlZj0icHI3MTI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yOTwvUHJvcGVydHk+CiAgICAgICAgICAgIDwvRWRpdG9yUHJvcGVydGllcz4KICAgICAgICAgICAgPExpbmtCYXIvPgogICAgICAgIDwvUHJvbXB0PgogICAgICAgIDxUYWJsZSBuYW1lPSJ2ZTcyNTYiIGRhdGE9ImRkNzI1NyIgcmVzdWx0RGVmaW5pdGlvbnM9ImRkNzI1OSIgbGFiZWw9Ikxpc3RlbnRhYmVsbGUgLSBJU0lOIENvZGUgMSIgc291cmNlSW50ZXJhY3Rpb25WYXJpYWJsZXM9ImJpNzI2MiBiaTcyNjMgYmk3MjY2IGJpNzI2NyBiaTcyNjkgYmk3MjcxIGJpNzI4NSBiaTcyOTEiIGFwcGx5RHluYW1pY0JydXNoZXM9InllcyIgY29sdW1uU2l6aW5nPSJhdXRvRmlsbCI+CiAgICAgICAgICAgIDxFZGl0b3JQcm9wZXJ0aWVzPgogICAgICAgICAgICAgICAgPFByb3BlcnR5IGtleT0iaXNBdXRvTGFiZWwiPnRydWU8L1Byb3BlcnR5PgogICAgICAgICAgICAgICAgPFByb3BlcnR5IGtleT0iYWRkZWRJbnRlcmFjdGlvblF1ZXJ5RGF0YUl0ZW1zIj5iaTg3MzAsYmk4NzMxPC9Qcm9wZXJ0eT4KICAgICAgICAgICAgPC9FZGl0b3JQcm9wZXJ0aWVzPgogICAgICAgICAgICA8U3VtbWFyeT4KICAgICAgICAgICAgICAgIDxUb3RhbCByb3dWaXNpYmxlPSJ0cnVlIi8+CiAgICAgICAgICAgIDwvU3VtbWFyeT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ODkz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ODMx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4Njk4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ODY4NS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4Njkx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c2MjA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g2ODc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4Njk3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g3MDE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4NzAz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ODcxMS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ODY5My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4NzE2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g2OTA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ODY4OS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4Njky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g2ODY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ODcxNy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4Njg4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ODcxNC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ODcwM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ODcwNi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ODcwNy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ODcwOC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ODcwOS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ODcxM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ODcxMy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ODY5NC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ODY5NS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ODY5Ni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g3MTU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g2OTk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g3MDI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g3MDQ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g3MDU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g3MTI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g3MjA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g3MjI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g3MjQ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g3MjY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g3Mjc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g3MjE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g3MjM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g3MjU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g3Mjg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4NzE4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4NzE5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ODcyOS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g3MzA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g3MzE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gICAgPEludGVybmFsRGF0YVNvdXJjZU1hcHBpbmcgbmFtZT0iZG04NDk1IiBzb3VyY2U9ImRzMzQiIHRhcmdldD0iZHMyMjEyIj4KICAgICAgICAgICAgPEludGVybmFsQ29sdW1uTWFwcGluZyBzb3VyY2U9ImJpODAwNyIgdGFyZ2V0PSJiaTg0MzUiLz4KICAgICAgICA8L0ludGVybmFsRGF0YVNvdXJjZU1hcHBpbmc+CiAgICAgICAgPEludGVybmFsRGF0YVNvdXJjZU1hcHBpbmcgbmFtZT0iZG04NDk2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NS0wNC0xN1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NC0wNC0xMlQxNjo1NDowNy41MjJaIi8+CiAgICAgICAgICAgIDwvRWRpdG9yPgogICAgICAgIDwvRWRpdG9ycz4KICAgIDwvSGlzdG9yeT4KICAgIDxTQVNSZXBvcnRTdGF0ZSBkYXRlPSIyMDIzLTA2LTIxVDEzOjI5OjExWiI+CiAgICAgICAgPFZpZXcvPgogICAgICAgIDxWaXN1YWxFbGVtZW50cz4KICAgICAgICAgICAgPFByb21wdFN0YXRlIGVsZW1lbnQ9InZlMTIzNiI+CiAgICAgICAgICAgICAgICA8U2VsZWN0aW9ucz4KICAgICAgICAgICAgICAgICAgICA8U2VsZWN0aW9uPmVxKCR7YmkxMjQx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Qcm9tcHRTdGF0ZSBlbGVtZW50PSJ2ZTcyMyI+CiAgICAgICAgICAgICAgICA8U2VsZWN0aW9ucz4KICAgICAgICAgICAgICAgICAgICA8U2VsZWN0aW9uPmVxKCR7Ymk3Mjh9LDIzODMxKTwvU2VsZWN0aW9uPgogICAgICAgICAgICAgICAgPC9TZWxlY3Rpb25zPgogICAgICAgICAgICA8L1Byb21wdFN0YXRlPgogICAgICAgICAgICA8UHJvbXB0U3RhdGUgZWxlbWVudD0idmUzNTQwIj4KICAgICAgICAgICAgICAgIDxTZWxlY3Rpb25zPgogICAgICAgICAgICAgICAgICAgIDxTZWxlY3Rpb24+ZXEoJHtiaTM1MzZ9LCc4MycpPC9TZWxlY3Rpb24+CiAgICAgICAgICAgICAgICA8L1NlbGVjdGlvbnM+CiAgICAgICAgICAgIDwvUHJvbXB0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zEyNiI+CiAgICAgICAgICAgICAgICA8U2VsZWN0aW9ucz4KICAgICAgICAgICAgICAgICAgICA8U2VsZWN0aW9uPmVxKCR7Ymk3MTIwfSwnODMnKTwvU2VsZWN0aW9uPgogICAgICAgICAgICAgICAgPC9TZWxlY3Rpb25zPgogICAgICAgICAgICA8L1Byb21wdFN0YXRlPgogICAgICAgIDwvVmlzdWFsRWxlbWVudHM+CiAgICA8L1NBU1JlcG9ydFN0YXRlPgo8L1NBU1JlcG9ydD4K</data>
</ReportState>
</file>

<file path=customXml/item255.xml><?xml version="1.0" encoding="utf-8"?>
<ReportState xmlns="sas.reportstate">
  <data type="reportstate">UkNfU1RBUlRbVgVnZ1VjAgAAAFNnYwIAAABjAAAAAGRVBgAAAHZlMTIzNmRVAAAAAGMAAAAAZ5lmVQEAAABTVgFnmGRVBgAAAGJpODcxN2RVEgAAAFJlZmluYW5jaW5nIE1hcmtlcmFWAWdjAWRVAgAAADgzYxj8//9iAAAAAAAA+H9kVQIAAAA4M2MBAAAAVGMIAAAAYWMAZ2MCAAAAYwAAAABkVQUAAAB2ZTcyM2RVAAAAAGMAAAAAZ5lmVQEAAABTVgFnmGRVBgAAAGJpNzYyMGRVDAAAAEN1dCBPZmYgRGF0ZWFWAWdjAGFjGPz//2IAAAAAgFzXQGRVCgAAADMwLzA2LzIwMjVjAQAAAFRjCAAAAGFjAFRWAWZVAwAAAFNkVQYAAABiaTc2MjRkVQYAAABiaTc2MzRkVQYAAABiaTc2MjBUVgFhVgFnZFUGAAAAZGQ0NjkxVgFmVQIAAABTZFUcAAAARG9tZXN0aWMgKENvdW50cnkgb2YgSXNzdWVyKWRVAgAAAEVVVFYBZmdVBAAAAFNWAWfAYwAAAABkVQYAAABiaTc2MjBkVRMAAABKb2luZWQgQ3V0IE9mZiBEYXRlZFUFAAAAREFURTljGAAAAFYBZmNVAwAAAFMAAAAAgFzXQAAAAACAXNdAAAAAAIBc10BUVgFhYwEAAABiAwAAAGIAAAAAAAD4f2IAAAAAAAD4f2IAAAAAAAD4f2IAAAAAAAD4f2IAAAAAAAD4f2FjAGMAYwBjAVYBZ8BjAQAAAGRVBgAAAGJpNzYyNGRVAgAAAEVVYWMYAAAAVgFhVgFmY1UDAAAAU5z///8BAAAAAQAAAFRjAQAAAGIDAAAAYgAAAAAAAPh/YgAAAAAAAPh/YgAAAAAAAPh/YgAAAAAAAPh/YgAAAAAAAPh/YWMAYwBjAGMBVgFnwGMBAAAAZFUGAAAAYmk3NjM0ZFUbAAAAU3Vic3RpdHV0ZSBBc3NldHMgLSBDb3VudHJ5YWMYAAAAVgFhVgFmY1UDAAAAU5z///+c////AAAAAFRjAQAAAGIDAAAAYgAAAAAAAPh/YgAAAAAAAPh/YgAAAAAAAPh/YgAAAAAAAPh/YgAAAAAAAPh/YWMAYwBjAGMBVgFnwGMAAAAAZFUGAAAAYmk0NDk5ZFUMAAAATm9taW5hbCAobW4pZFUIAAAAQ09NTUExMi5jAAAAAFYBZmNVAwAAAFPNzMzMzMw4QM3MzMzMzDhAzczMzMzMOEBUVgFhYwIAAABiAwAAAGIAAAAAAAD4f2IAAAAAAAD4f2IAAAAAAAD4f2IAAAAAAAD4f2IAAAAAAAD4f2FjAGMAYwBjAVRnoGZjVQMAAABTAAAAVFYBZWNVAAAAAFNUYVYBYWMDAAAAYgMAAABjAWMAYgAAAAAAAAAAVgFhVgFhVgNnZ2RVBgAAAGRkNDY5MVYBYVYBZmdVAgAAAFNnZFULAAAATUFUQ0hFU19BTExWAWdjAWRVCwAAAE1BVENIRVNfQUxMY5z///9iAAAAAAAA+H9kVQsAAABNQVRDSEVTX0FMTFYBZmdVAQAAAFNnZFULAAAATUFUQ0hFU19BTExWAWdjAWRVCwAAAE1BVENIRVNfQUxMY5z///9iAAAAAAAA+H9kVQsAAABNQVRDSEVTX0FMTFYBZmdVAQAAAFNnZFUNAAAAMzAuIEp1bmkgMjAyNVYBZ2MAYWMY/P//YgAAAACAXNdAZFUNAAAAMzAuIEp1bmkgMjAyNVYBYWMDAAAAYwFWAWZjVQEAAABTAAAAAFRWAWFWAWZnVQEAAABTVgFnYwBhYxj8//9izczMzMzMOEBkVQIAAAAyNVRWAWFUYwIAAABjAVYBYVYBYVYBYVYBYVRjAQAAAGMBVgFhVgFhVgFhVgFhZ2RVAgAAAEVVVgFnYwFkVQIAAABFVWMBAAAAYgAAAAAAAPh/ZFUCAAAARVVWAWZnVQIAAABTZ2RVCwAAAE1BVENIRVNfQUxMVgFnYwFkVQsAAABNQVRDSEVTX0FMTGOc////YgAAAAAAAPh/ZFULAAAATUFUQ0hFU19BTExWAWZnVQEAAABTZ2RVDQAAADMwLiBKdW5pIDIwMjVWAWdjAGFjGPz//2IAAAAAgFzXQGRVDQAAADMwLiBKdW5pIDIwMjVWAWFjAwAAAGMBVgFmY1UBAAAAUwEAAABUVgFhVgFmZ1UBAAAAU1YBZ2MAYWMY/P//Ys3MzMzMzDhAZFUCAAAAMjVUVgFhVGMCAAAAYwFWAWFWAWFWAWFWAWFnZFUcAAAARG9tZXN0aWMgKENvdW50cnkgb2YgSXNzdWVyKVYBZ2MBZFUcAAAARG9tZXN0aWMgKENvdW50cnkgb2YgSXNzdWVyKWMAAAAAYgAAAAAAAPh/ZFUcAAAARG9tZXN0aWMgKENvdW50cnkgb2YgSXNzdWVyKVYBZmdVAQAAAFNnZFUNAAAAMzAuIEp1bmkgMjAyNVYBZ2MAYWMY/P//YgAAAACAXNdAZFUNAAAAMzAuIEp1bmkgMjAyNVYBYWMDAAAAYwFWAWZjVQEAAABTAgAAAFRWAWFWAWZnVQEAAABTVgFnYwBhYxj8//9izczMzMzMOEBkVQIAAAAyNVRWAWFUYwIAAABjAVYBYVYBYVYBYVYBYVRjAQAAAGMBVgFhVgFhVgFhVgFhVGMAAAAAYwFWAWFWAWFWAWFWAWFWAWZnVQIAAABTZ2RVFwAAAGRlZmF1bHRSb3dBeGlzSGllcmFyY2h5ZFUQAAAAWmVpbGVuaGllcmFyY2hpZVYBZmdVAgAAAFNnZFUGAAAAYmk3NjI0ZFUCAAAARVVhYwEAAABjAVYBYVYBYWdkVQYAAABiaTc2MzRkVRsAAABTdWJzdGl0dXRlIEFzc2V0cyAtIENvdW50cnlhYwEAAABjAVYBYVYBYVRjAAAAAGdkVQQAAAByb290VgFhVgFmZ1UBAAAAU2dkVQIAAABFVVYBZ2MBZFUCAAAARVVjAQAAAGIAAAAAAAD4f2RVAgAAAEVVVgFmZ1UBAAAAU2dkVRwAAABEb21lc3RpYyAoQ291bnRyeSBvZiBJc3N1ZXIpVgFnYwFkVRwAAABEb21lc3RpYyAoQ291bnRyeSBvZiBJc3N1ZXIpYwAAAABiAAAAAAAA+H9kVRwAAABEb21lc3RpYyAoQ291bnRyeSBvZiBJc3N1ZXIpVgFhYwIAAABjAVYBYVYBYVYBYVYBYVRjAQAAAGMAVgFhVgFhVgFhVgFhVGMAAAAAYwBWAWFWAWFWAWFWAWFnZFUEAAAAcm9vdFYBYVYBZmdVAQAAAFNnZFUCAAAARVVWAWdjAWRVAgAAAEVVYwEAAABiAAAAAAAA+H9kVQIAAABFVVYBZmdVAQAAAFNnZFUcAAAARG9tZXN0aWMgKENvdW50cnkgb2YgSXNzdWVyKVYBZ2MBZFUcAAAARG9tZXN0aWMgKENvdW50cnkgb2YgSXNzdWVyKWMAAAAAYgAAAAAAAPh/ZFUcAAAARG9tZXN0aWMgKENvdW50cnkgb2YgSXNzdWVyKVYBYWMCAAAAYwFWAWFWAWFWAWFWAWFUYwEAAABjAFYBYVYBYVYBYVYBYVRjAAAAAGMAVgFhVgFhVgFhVgFhYwFnZFUaAAAAZGVmYXVsdENvbHVtbkF4aXNIaWVyYXJjaHlkVREAAABTcGFsdGVuaGllcmFyY2hpZVYBZmdVAQAAAFNnZFUGAAAAYmk3NjIwZFUTAAAASm9pbmVkIEN1dCBPZmYgRGF0ZWRVBQAAAERBVEU5YwAAAABjAVYBYVYBYVRjAAAAAGdkVQQAAAByb290VgFhVgFmZ1UBAAAAU2dkVQ0AAAAzMC4gSnVuaSAyMDI1VgFnYwBhYxj8//9iAAAAAIBc10BkVQ0AAAAzMC4gSnVuaSAyMDI1VgFhYwEAAABjAVYBYVYBYVYBYVYBYVRjAAAAAGMAVgFhVgFhVgFhVgFhZ2RVBAAAAHJvb3RWAWFWAWZnVQEAAABTZ2RVDQAAADMwLiBKdW5pIDIwMjVWAWdjAGFjGPz//2IAAAAAgFzXQGRVDQAAADMwLiBKdW5pIDIwMjVWAWFjAQAAAGMBVgFhVgFhVgFhVgFhVGMAAAAAYwBWAWFWAWFWAWFWAWFjAVRjAWMAYwBiAAAAAAAAAABWAWZVAQAAAFNkVQYAAABiaTQ0OTlUYwBjAGMAYWNCBQIAVgFhZFWSBQAAPFJlc3VsdCByZWY9ImRkNDY5M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S0wNy0xN1QwODoyNToyNi41NzdaIj48VmFyaWFibGVzPjxOdW1lcmljVmFyaWFibGUgdmFybmFtZT0iYmk3NjIwIiBsYWJlbD0iSm9pbmVkIEN1dCBPZmYgRGF0ZSIgcmVmPSJiaTc2MjAiIGNvbHVtbj0iYzAiIGZvcm1hdD0iREFURTkiIHVzYWdlPSJjYXRlZ29yaWNhbCIvPjxTdHJpbmdWYXJpYWJsZSB2YXJuYW1lPSJiaTc2MjQiIGxhYmVsPSJFVSIgcmVmPSJiaTc2MjQiIGNvbHVtbj0iYzEiLz48U3RyaW5nVmFyaWFibGUgdmFybmFtZT0iYmk3NjM0IiBsYWJlbD0iU3Vic3RpdHV0ZSBBc3NldHMgLSBDb3VudHJ5IiByZWY9ImJpNzYzNCIgY29sdW1uPSJjMiIgc29ydE9uPSJjdXN0b20iIGN1c3RvbVNvcnQ9ImNzNDUwNSIvPjxOdW1lcmljVmFyaWFibGUgdmFybmFtZT0iYmk0NDk5IiBsYWJlbD0iTm9taW5hbCAobW4pIiByZWY9ImJpNDQ5OSIgY29sdW1uPSJjMyIgZm9ybWF0PSJDT01NQTEyLiIgdXNhZ2U9InF1YW50aXRhdGl2ZSIgZGVmaW5lZEFnZ3JlZ2F0aW9uPSJzdW0iLz48L1ZhcmlhYmxlcz48Q29sdW1ucz48TnVtZXJpY0NvbHVtbiBjb2xuYW1lPSJjMCIgZW5jb2Rpbmc9InRleHQiIGRhdGFUeXBlPSJkYXRlIi8+PFN0cmluZ0NvbHVtbiBjb2xuYW1lPSJjMSIgZW5jb2Rpbmc9InRleHQiIG1heExlbmd0aD0iMSIvPjxTdHJpbmdDb2x1bW4gY29sbmFtZT0iYzIiIGVuY29kaW5nPSJ0ZXh0IiBtYXhMZW5ndGg9IjEiLz48TnVtZXJpY0NvbHVtbiBjb2xuYW1lPSJjMyIgZW5jb2Rpbmc9InRleHQiIGRhdGFUeXBlPSJkb3VibGUiLz48L0NvbHVtbnM+PERhdGEgZm9ybWF0PSJDU1YiIHJvd0NvdW50PSIzIiBhdmFpbGFibGVSb3dDb3VudD0iMyIgc2l6ZT0iNjAiIGRhdGFMYXlvdXQ9Im1pbmltYWwiIGdyYW5kVG90YWw9ImZhbHNlIiBpc0luZGV4ZWQ9InRydWUiIGNvbnRlbnRLZXk9IjZMTVJORkVWSUM2SEQ2UUxCR1FHTzRCUEpYWVFKRlBIIj48IVtDREFUQVsyMzkyMi4wLC0xMDAsLTEwMCwyNC44CjIzOTIyLjAsMSwtMTAwLDI0LjgKMjM5MjIuMCwxLDAsMjQuOApdXT48L0RhdGE+PFN0cmluZ1RhYmxlIGZvcm1hdD0iQ1NWIiByb3dDb3VudD0iMiIgc2l6ZT0iMzYiIGNvbnRlbnRLZXk9IjdJSVlTWkZZUzZFWVdEVFQyQkRJWk9GMjNWQTY3TVY1Ij48IVtDREFUQVsiRG9tZXN0aWMgKENvdW50cnkgb2YgSXNzdWVyKSIKIkVVIgpdXT48L1N0cmluZ1RhYmxlPjwvUmVzdWx0PlYBYWMAYwBjAGMBYwBjAGMAVgFhYwEAAABjAGMAXUVORF9SQys=</data>
</ReportState>
</file>

<file path=customXml/item256.xml><?xml version="1.0" encoding="utf-8"?>
<ReportState xmlns="sas.reportstate">
  <data type="reportstate">Q0VDU19TVEFSVFtWAWdVAAAAAFNUXUVORF9DRUNTKys=</data>
</ReportState>
</file>

<file path=customXml/item257.xml><?xml version="1.0" encoding="utf-8"?>
<ReportState xmlns="sas.reportstate">
  <data type="reportstate">Q0VDU19TVEFSVFtWAWdVAAAAAFNUXUVORF9DRUNTKys=</data>
</ReportState>
</file>

<file path=customXml/item258.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wOS0zMFQxMjo1ODo0N1oiIG5leHRVbmlxdWVOYW1lSW5kZXg9IjczMDE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0VDA4OjM3OjA4LjM4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kJZTVJBWDRLQkZaSTZHV0RERVpNRFpRSlVaQlo1WVdLIj4KICAgICAgICAgICAgICAgIDwhW0NEQVRBWzIyOTMxLjAKMjI5MzAuMAoyMjkyOS4wCjIyOTI4LjAKMjI5MjUuMAoyMjkyNC4wCjIyOTIzLjAKMjI5MjIuMAoyMjkyMS4wCjIyOTE4LjAKMjI4ODguMAoyMjg1NS4wCjIyODI2LjAKMjI3OTYuMAoyMjc2NC4wCjIyNzM1LjAKMjI3MDQuMAoyMjY3Ni4wCjIyNjQ1LjAKMjI2MTQuMAoyMjU4Mi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MjMwIiBiYXNlPSJiaTI5Ii8+CiAgICAgICAgICAgICAgICA8UmVsYXRpb25hbERhdGFJdGVtIG5hbWU9ImJpNzIzM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3MjMyIiBiYXNlPSJiaTg3MyIvPgogICAgICAgICAgICAgICAgPFJlbGF0aW9uYWxEYXRhSXRlbSBuYW1lPSJiaTcyMzM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3MjM0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zIzNS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3MjM2IiBiYXNlPSJiaTI5Ii8+CiAgICAgICAgICAgICAgICA8UmVsYXRpb25hbERhdGFJdGVtIG5hbWU9ImJpNzIzNy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cyMzg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MjM5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MjQw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I0M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yNDI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I0MyIgYmFzZT0iYmkxMDU5Ii8+CiAgICAgICAgICAgICAgICA8UmVsYXRpb25hbERhdGFJdGVtIG5hbWU9ImJpNzI0NC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NDU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zI0NiIgYmFzZT0iYmkxMDU5Ii8+CiAgICAgICAgICAgICAgICA8UmVsYXRpb25hbERhdGFJdGVtIG5hbWU9ImJpNzI0Ny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cyNDgiIGJhc2U9ImJpMTA1OSIvPgogICAgICAgICAgICAgICAgPFJlbGF0aW9uYWxEYXRhSXRlbSBuYW1lPSJiaTcyNDk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MjUw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I1M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yNTI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MjUz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MjU0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yNTU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MjU2IiBiYXNlPSJiaTEwNTkiLz4KICAgICAgICAgICAgICAgIDxSZWxhdGlvbmFsRGF0YUl0ZW0gbmFtZT0iYmk3MjU3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yNTg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yNTk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I2M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yNjE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yNjI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MjYz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I2NC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yNjU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yNj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jY3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yNjg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yNjk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yNzA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I3M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Mjcy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jcz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yNzQ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I3NSIgYmFzZT0iYmk5MjQiLz4KICAgICAgICAgICAgICAgIDxSZWxhdGlvbmFsRGF0YUl0ZW0gbmFtZT0iYmk3Mjc2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yNzciIGJhc2U9ImJpOTI0Ii8+CiAgICAgICAgICAgICAgICA8UmVsYXRpb25hbERhdGFJdGVtIG5hbWU9ImJpNzI3OC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Mjc5IiBiYXNlPSJiaTkyNCIvPgogICAgICAgICAgICAgICAgPFJlbGF0aW9uYWxEYXRhSXRlbSBuYW1lPSJiaTcyODA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I4M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yODIiIGJhc2U9ImJpOTI0Ii8+CiAgICAgICAgICAgICAgICA8UmVsYXRpb25hbERhdGFJdGVtIG5hbWU9ImJpNzI4My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cyODQ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3Mjg1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cyODY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zI4Ny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3Mjg4IiBiYXNlPSJiaTMxIi8+CiAgICAgICAgICAgICAgICA8UmVsYXRpb25hbERhdGFJdGVtIG5hbWU9ImJpNzI4OS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3MjkwIiBiYXNlPSJiaTMxIi8+CiAgICAgICAgICAgICAgICA8UmVsYXRpb25hbERhdGFJdGVtIG5hbWU9ImJpNzI5M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cyOTI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3MjkzIiBiYXNlPSJiaTkyNCIvPgogICAgICAgICAgICAgICAgPFJlbGF0aW9uYWxEYXRhSXRlbSBuYW1lPSJiaTcyOTQ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ICAgIDxQYXJlbnREYXRhRGVmaW5pdGlvbiBuYW1lPSJkZDY5MzciIGRhdGFTb3VyY2U9ImRzODUxIiBjaGlsZFF1ZXJ5UmVsYXRpb25zaGlwPSJpbmRlcGVuZGVudCIgc3RhdHVzPSJleGVjdXRhYmxlIj4KICAgICAgICAgICAgPEJ1c2luZXNzSXRlbXM+CiAgICAgICAgICAgICAgICA8UmVsYXRpb25hbERhdGFJdGVtIG5hbWU9ImJpNjkzNCIgYmFzZT0iYmk5MjQiLz4KICAgICAgICAgICAgICAgIDxSZWxhdGlvbmFsRmlsdGVySXRlbSBuYW1lPSJiaTY5Mz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OTM0LGJpbm5lZH0sJzcxJyksaXNtaXNzaW5nKCR7Ymk2OTM0LGJpbm5lZH0pKTwvRXhwcmVzc2lvbj4KICAgICAgICAgICAgICAgIDwvUmVsYXRpb25hbEZpbHRlckl0ZW0+CiAgICAgICAgICAgICAgICA8UmVsYXRpb25hbERhdGFJdGVtIG5hbWU9ImJpNzI5NSIgYmFzZT0iYmk4NzMiLz4KICAgICAgICAgICAgPC9CdXNpbmVzc0l0ZW1zPgogICAgICAgICAgICA8RGF0YURlZmluaXRpb24gbmFtZT0iZGQ2OTM4IiB0eXBlPSJyZWxhdGlvbmFsIiBkYXRhU291cmNlPSJkczg1MSI+CiAgICAgICAgICAgICAgICA8UmVsYXRpb25hbFF1ZXJ5IGRldGFpbD0iZmFsc2UiPgogICAgICAgICAgICAgICAgICAgIDxTb3J0SXRlbXM+CiAgICAgICAgICAgICAgICAgICAgICAgIDxTb3J0SXRlbSByZWY9ImJpNjkzNCIgc29ydERpcmVjdGlvbj0iYXNjZW5kaW5nIi8+CiAgICAgICAgICAgICAgICAgICAgPC9Tb3J0SXRlbXM+CiAgICAgICAgICAgICAgICAgICAgPEF4ZXM+CiAgICAgICAgICAgICAgICAgICAgICAgIDxBeGlzIHR5cGU9ImNvbHVtbiI+CiAgICAgICAgICAgICAgICAgICAgICAgICAgICA8QnVzaW5lc3NJdGVtIHJlZj0iYmk2OTM0Ii8+CiAgICAgICAgICAgICAgICAgICAgICAgIDwvQXhpcz4KICAgICAgICAgICAgICAgICAgICA8L0F4ZXM+CiAgICAgICAgICAgICAgICA8L1JlbGF0aW9uYWxRdWVyeT4KICAgICAgICAgICAgICAgIDxSZXN1bHREZWZpbml0aW9ucz4KICAgICAgICAgICAgICAgICAgICA8UmVzdWx0RGVmaW5pdGlvbiBuYW1lPSJkZDY5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zNiIvPgogICAgICAgICAgICAgICAgPC9EZXRhaWxGaWx0ZXJzPgogICAgICAgICAgICA8L0FwcGxpZWRGaWx0ZXJzPgogICAgICAgIDwvUGFyZW50RGF0YURlZmluaXRpb24+CiAgICAgICAgPFBhcmVudERhdGFEZWZpbml0aW9uIG5hbWU9ImRkNjk1NCIgZGF0YVNvdXJjZT0iZHMzNCIgY2hpbGRRdWVyeVJlbGF0aW9uc2hpcD0iaW5kZXBlbmRlbnQiIHN0YXR1cz0iZXhlY3V0YWJsZSI+CiAgICAgICAgICAgIDxCdXNpbmVzc0l0ZW1zPgogICAgICAgICAgICAgICAgPFJlbGF0aW9uYWxEYXRhSXRlbSBuYW1lPSJiaTY5NTgiIGJhc2U9ImJpNDciLz4KICAgICAgICAgICAgICAgIDxSZWxhdGlvbmFsRGF0YUl0ZW0gbmFtZT0iYmk2OTYwIiBiYXNlPSJiaTQ4Ii8+CiAgICAgICAgICAgICAgICA8UmVsYXRpb25hbERhdGFJdGVtIG5hbWU9ImJpNjk2NCIgYmFzZT0iYmk1NCIvPgogICAgICAgICAgICAgICAgPFJlbGF0aW9uYWxEYXRhSXRlbSBuYW1lPSJiaTY5NjciIGJhc2U9ImJpNDEiLz4KICAgICAgICAgICAgICAgIDxSZWxhdGlvbmFsRGF0YUl0ZW0gbmFtZT0iYmk2OTc1IiBiYXNlPSJiaTQyIi8+CiAgICAgICAgICAgICAgICA8UmVsYXRpb25hbERhdGFJdGVtIG5hbWU9ImJpNjk3OCIgYmFzZT0iYmk0NCIvPgogICAgICAgICAgICAgICAgPFJlbGF0aW9uYWxEYXRhSXRlbSBuYW1lPSJiaTY5OTIiIGJhc2U9ImJpNDAiLz4KICAgICAgICAgICAgICAgIDxSZWxhdGlvbmFsRGF0YUl0ZW0gbmFtZT0iYmk2OTk4IiBiYXNlPSJiaTU4Ii8+CiAgICAgICAgICAgICAgICA8UmVsYXRpb25hbERhdGFJdGVtIG5hbWU9ImJpNzAwNCIgYmFzZT0iYmk2NiIvPgogICAgICAgICAgICAgICAgPFJlbGF0aW9uYWxEYXRhSXRlbSBuYW1lPSJiaTcwMTciIGJhc2U9ImJpMzkiLz4KICAgICAgICAgICAgICAgIDxSZWxhdGlvbmFsRmlsdGVySXRlbSBuYW1lPSJiaTcw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E3LGJpbm5lZH0sJ0lzc3VhbmNlJyksaXNtaXNzaW5nKCR7Ymk3MDE3LGJpbm5lZH0pKTwvRXhwcmVzc2lvbj4KICAgICAgICAgICAgICAgIDwvUmVsYXRpb25hbEZpbHRlckl0ZW0+CiAgICAgICAgICAgICAgICA8UmVsYXRpb25hbERhdGFJdGVtIG5hbWU9ImJpNzA2OCIgYmFzZT0iYmk3MDU0Ii8+CiAgICAgICAgICAgICAgICA8UmVsYXRpb25hbERhdGFJdGVtIG5hbWU9ImJpNzE5OCIgYmFzZT0iYmk3MTc1Ii8+CiAgICAgICAgICAgICAgICA8UmVsYXRpb25hbERhdGFJdGVtIG5hbWU9ImJpNzI5NiIgYmFzZT0iYmk0MyIvPgogICAgICAgICAgICAgICAgPFJlbGF0aW9uYWxEYXRhSXRlbSBuYW1lPSJiaTcyOTciIGJhc2U9ImJpNjQiLz4KICAgICAgICAgICAgPC9CdXNpbmVzc0l0ZW1zPgogICAgICAgICAgICA8RGF0YURlZmluaXRpb24gbmFtZT0iZGQ2OTU1IiB0eXBlPSJyZWxhdGlvbmFsIiBkYXRhU291cmNlPSJkczM0Ij4KICAgICAgICAgICAgICAgIDxSZWxhdGlvbmFsUXVlcnkgZGV0YWlsPSJmYWxzZSI+CiAgICAgICAgICAgICAgICAgICAgPFNvcnRJdGVtcz4KICAgICAgICAgICAgICAgICAgICAgICAgPFNvcnRJdGVtIHJlZj0iYmk2OTc4IiBzb3J0RGlyZWN0aW9uPSJkZXNjZW5kaW5nIi8+CiAgICAgICAgICAgICAgICAgICAgPC9Tb3J0SXRlbXM+CiAgICAgICAgICAgICAgICAgICAgPEF4ZXM+CiAgICAgICAgICAgICAgICAgICAgICAgIDxBeGlzIHR5cGU9ImNvbHVtbiI+CiAgICAgICAgICAgICAgICAgICAgICAgICAgICA8QnVzaW5lc3NJdGVtIHJlZj0iYmk2OTU4Ii8+CiAgICAgICAgICAgICAgICAgICAgICAgICAgICA8QnVzaW5lc3NJdGVtIHJlZj0iYmk2OTYwIi8+CiAgICAgICAgICAgICAgICAgICAgICAgICAgICA8QnVzaW5lc3NJdGVtIHJlZj0iYmk2OTY0Ii8+CiAgICAgICAgICAgICAgICAgICAgICAgICAgICA8QnVzaW5lc3NJdGVtIHJlZj0iYmk2OTY3Ii8+CiAgICAgICAgICAgICAgICAgICAgICAgICAgICA8QnVzaW5lc3NJdGVtIHJlZj0iYmk2OTc1Ii8+CiAgICAgICAgICAgICAgICAgICAgICAgICAgICA8QnVzaW5lc3NJdGVtIHJlZj0iYmk2OTc4Ii8+CiAgICAgICAgICAgICAgICAgICAgICAgICAgICA8QnVzaW5lc3NJdGVtIHJlZj0iYmk2OTkyIi8+CiAgICAgICAgICAgICAgICAgICAgICAgICAgICA8QnVzaW5lc3NJdGVtIHJlZj0iYmk2OTk4Ii8+CiAgICAgICAgICAgICAgICAgICAgICAgICAgICA8QnVzaW5lc3NJdGVtIHJlZj0iYmk3MDA0Ii8+CiAgICAgICAgICAgICAgICAgICAgICAgICAgICA8QnVzaW5lc3NJdGVtIHJlZj0iYmk3MDY4Ii8+CiAgICAgICAgICAgICAgICAgICAgICAgICAgICA8QnVzaW5lc3NJdGVtIHJlZj0iYmk3MTk4Ii8+CiAgICAgICAgICAgICAgICAgICAgICAgIDwvQXhpcz4KICAgICAgICAgICAgICAgICAgICA8L0F4ZXM+CiAgICAgICAgICAgICAgICA8L1JlbGF0aW9uYWxRdWVyeT4KICAgICAgICAgICAgICAgIDxSZXN1bHREZWZpbml0aW9ucz4KICAgICAgICAgICAgICAgICAgICA8UmVzdWx0RGVmaW5pdGlvbiBuYW1lPSJkZDY5NTY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AyMiIvPgogICAgICAgICAgICAgICAgPC9EZXRhaWxGaWx0ZXJzPgogICAgICAgICAgICA8L0FwcGxpZWRGaWx0ZXJzPgogICAgICAgIDwvUGFyZW50RGF0YURlZmluaXRpb24+CiAgICAgICAgPFBhcmVudERhdGFEZWZpbml0aW9uIG5hbWU9ImRkNzA3MiIgZGF0YVNvdXJjZT0iZHM4NTEiIGNoaWxkUXVlcnlSZWxhdGlvbnNoaXA9ImluZGVwZW5kZW50IiBzdGF0dXM9ImV4ZWN1dGFibGUiPgogICAgICAgICAgICA8QnVzaW5lc3NJdGVtcz4KICAgICAgICAgICAgICAgIDxSZWxhdGlvbmFsRGF0YUl0ZW0gbmFtZT0iYmk3MDcwIiBiYXNlPSJiaTkyNCIvPgogICAgICAgICAgICAgICAgPFJlbGF0aW9uYWxGaWx0ZXJJdGVtIG5hbWU9ImJpNzA3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NzAsYmlubmVkfSwnNzQnKSxpc21pc3NpbmcoJHtiaTcwNzAsYmlubmVkfSkpPC9FeHByZXNzaW9uPgogICAgICAgICAgICAgICAgPC9SZWxhdGlvbmFsRmlsdGVySXRlbT4KICAgICAgICAgICAgICAgIDxSZWxhdGlvbmFsRGF0YUl0ZW0gbmFtZT0iYmk3Mjk4IiBiYXNlPSJiaTg3MyIvPgogICAgICAgICAgICA8L0J1c2luZXNzSXRlbXM+CiAgICAgICAgICAgIDxEYXRhRGVmaW5pdGlvbiBuYW1lPSJkZDcwNzMiIHR5cGU9InJlbGF0aW9uYWwiIGRhdGFTb3VyY2U9ImRzODUxIj4KICAgICAgICAgICAgICAgIDxSZWxhdGlvbmFsUXVlcnkgZGV0YWlsPSJmYWxzZSI+CiAgICAgICAgICAgICAgICAgICAgPFNvcnRJdGVtcz4KICAgICAgICAgICAgICAgICAgICAgICAgPFNvcnRJdGVtIHJlZj0iYmk3MDcwIiBzb3J0RGlyZWN0aW9uPSJhc2NlbmRpbmciLz4KICAgICAgICAgICAgICAgICAgICA8L1NvcnRJdGVtcz4KICAgICAgICAgICAgICAgICAgICA8QXhlcz4KICAgICAgICAgICAgICAgICAgICAgICAgPEF4aXMgdHlwZT0iY29sdW1uIj4KICAgICAgICAgICAgICAgICAgICAgICAgICAgIDxCdXNpbmVzc0l0ZW0gcmVmPSJiaTcwNzAiLz4KICAgICAgICAgICAgICAgICAgICAgICAgPC9BeGlzPgogICAgICAgICAgICAgICAgICAgIDwvQXhlcz4KICAgICAgICAgICAgICAgIDwvUmVsYXRpb25hbFF1ZXJ5PgogICAgICAgICAgICAgICAgPFJlc3VsdERlZmluaXRpb25zPgogICAgICAgICAgICAgICAgICAgIDxSZXN1bHREZWZpbml0aW9uIG5hbWU9ImRkNzA2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DcxIi8+CiAgICAgICAgICAgICAgICA8L0RldGFpbEZpbHRlcnM+CiAgICAgICAgICAgIDwvQXBwbGllZEZpbHRlcnM+CiAgICAgICAgPC9QYXJlbnREYXRhRGVmaW5pdGlvbj4KICAgICAgICA8UGFyZW50RGF0YURlZmluaXRpb24gbmFtZT0iZGQ3MjIwIiBkYXRhU291cmNlPSJkczM0IiBjaGlsZFF1ZXJ5UmVsYXRpb25zaGlwPSJpbmRlcGVuZGVudCIgc3RhdHVzPSJleGVjdXRhYmxlIj4KICAgICAgICAgICAgPEJ1c2luZXNzSXRlbXM+CiAgICAgICAgICAgICAgICA8UmVsYXRpb25hbERhdGFJdGVtIG5hbWU9ImJpNzIwNSIgYmFzZT0iYmk0NyIvPgogICAgICAgICAgICAgICAgPFJlbGF0aW9uYWxEYXRhSXRlbSBuYW1lPSJiaTcyMDYiIGJhc2U9ImJpNDgiLz4KICAgICAgICAgICAgICAgIDxSZWxhdGlvbmFsRGF0YUl0ZW0gbmFtZT0iYmk3MjA3IiBiYXNlPSJiaTU0Ii8+CiAgICAgICAgICAgICAgICA8UmVsYXRpb25hbERhdGFJdGVtIG5hbWU9ImJpNzIwOCIgYmFzZT0iYmk0MSIvPgogICAgICAgICAgICAgICAgPFJlbGF0aW9uYWxEYXRhSXRlbSBuYW1lPSJiaTcyMDkiIGJhc2U9ImJpNDIiLz4KICAgICAgICAgICAgICAgIDxSZWxhdGlvbmFsRGF0YUl0ZW0gbmFtZT0iYmk3MjEwIiBiYXNlPSJiaTQ0Ii8+CiAgICAgICAgICAgICAgICA8UmVsYXRpb25hbERhdGFJdGVtIG5hbWU9ImJpNzIxNSIgYmFzZT0iYmk0MCIvPgogICAgICAgICAgICAgICAgPFJlbGF0aW9uYWxEYXRhSXRlbSBuYW1lPSJiaTcyMTYiIGJhc2U9ImJpNTgiLz4KICAgICAgICAgICAgICAgIDxSZWxhdGlvbmFsRGF0YUl0ZW0gbmFtZT0iYmk3MjE3IiBiYXNlPSJiaTY2Ii8+CiAgICAgICAgICAgICAgICA8UmVsYXRpb25hbERhdGFJdGVtIG5hbWU9ImJpNzIxNCIgYmFzZT0iYmkzOSIvPgogICAgICAgICAgICAgICAgPFJlbGF0aW9uYWxGaWx0ZXJJdGVtIG5hbWU9ImJpNzIx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yMTQsYmlubmVkfSwnSXNzdWFuY2UnKSxpc21pc3NpbmcoJHtiaTcyMTQsYmlubmVkfSkpPC9FeHByZXNzaW9uPgogICAgICAgICAgICAgICAgPC9SZWxhdGlvbmFsRmlsdGVySXRlbT4KICAgICAgICAgICAgICAgIDxSZWxhdGlvbmFsRGF0YUl0ZW0gbmFtZT0iYmk3MjEyIiBiYXNlPSJiaTcwNTQiLz4KICAgICAgICAgICAgICAgIDxSZWxhdGlvbmFsRGF0YUl0ZW0gbmFtZT0iYmk3MjE4IiBiYXNlPSJiaTcxNzUiLz4KICAgICAgICAgICAgICAgIDxSZWxhdGlvbmFsRGF0YUl0ZW0gbmFtZT0iYmk3Mjk5IiBiYXNlPSJiaTQzIi8+CiAgICAgICAgICAgICAgICA8UmVsYXRpb25hbERhdGFJdGVtIG5hbWU9ImJpNzMwMCIgYmFzZT0iYmk2NCIvPgogICAgICAgICAgICA8L0J1c2luZXNzSXRlbXM+CiAgICAgICAgICAgIDxEYXRhRGVmaW5pdGlvbiBuYW1lPSJkZDcyMjEiIHR5cGU9InJlbGF0aW9uYWwiIGRhdGFTb3VyY2U9ImRzMzQiPgogICAgICAgICAgICAgICAgPFJlbGF0aW9uYWxRdWVyeSBkZXRhaWw9ImZhbHNlIj4KICAgICAgICAgICAgICAgICAgICA8U29ydEl0ZW1zPgogICAgICAgICAgICAgICAgICAgICAgICA8U29ydEl0ZW0gcmVmPSJiaTcyMTAiIHNvcnREaXJlY3Rpb249ImRlc2NlbmRpbmciLz4KICAgICAgICAgICAgICAgICAgICA8L1NvcnRJdGVtcz4KICAgICAgICAgICAgICAgICAgICA8QXhlcz4KICAgICAgICAgICAgICAgICAgICAgICAgPEF4aXMgdHlwZT0iY29sdW1uIj4KICAgICAgICAgICAgICAgICAgICAgICAgICAgIDxCdXNpbmVzc0l0ZW0gcmVmPSJiaTcyMDUiLz4KICAgICAgICAgICAgICAgICAgICAgICAgICAgIDxCdXNpbmVzc0l0ZW0gcmVmPSJiaTcyMDYiLz4KICAgICAgICAgICAgICAgICAgICAgICAgICAgIDxCdXNpbmVzc0l0ZW0gcmVmPSJiaTcyMDciLz4KICAgICAgICAgICAgICAgICAgICAgICAgICAgIDxCdXNpbmVzc0l0ZW0gcmVmPSJiaTcyMDgiLz4KICAgICAgICAgICAgICAgICAgICAgICAgICAgIDxCdXNpbmVzc0l0ZW0gcmVmPSJiaTcyMDkiLz4KICAgICAgICAgICAgICAgICAgICAgICAgICAgIDxCdXNpbmVzc0l0ZW0gcmVmPSJiaTcyMTAiLz4KICAgICAgICAgICAgICAgICAgICAgICAgICAgIDxCdXNpbmVzc0l0ZW0gcmVmPSJiaTcyMTUiLz4KICAgICAgICAgICAgICAgICAgICAgICAgICAgIDxCdXNpbmVzc0l0ZW0gcmVmPSJiaTcyMTYiLz4KICAgICAgICAgICAgICAgICAgICAgICAgICAgIDxCdXNpbmVzc0l0ZW0gcmVmPSJiaTcyMTciLz4KICAgICAgICAgICAgICAgICAgICAgICAgICAgIDxCdXNpbmVzc0l0ZW0gcmVmPSJiaTcyMTIiLz4KICAgICAgICAgICAgICAgICAgICAgICAgICAgIDxCdXNpbmVzc0l0ZW0gcmVmPSJiaTcyMTgiLz4KICAgICAgICAgICAgICAgICAgICAgICAgPC9BeGlzPgogICAgICAgICAgICAgICAgICAgIDwvQXhlcz4KICAgICAgICAgICAgICAgIDwvUmVsYXRpb25hbFF1ZXJ5PgogICAgICAgICAgICAgICAgPFJlc3VsdERlZmluaXRpb25zPgogICAgICAgICAgICAgICAgICAgIDxSZXN1bHREZWZpbml0aW9uIG5hbWU9ImRkNzIxM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jE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IGZvcm1hdD0iQ09NTUEzMi40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sYWJlbD0iU29mdCBCdWxsZXQgSW5kaWNhdG9yIiB4cmVmPSJTT0ZUQlVMTEVUIi8+CiAgICAgICAgICAgICAgICA8RGF0YUl0ZW0gbmFtZT0iYmk2NiIgeHJlZj0iUkFURV9JTkRFWF9TUFJFQUQiIGZvcm1hdD0iQ09NTUEzMi40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A1N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MTc1IiBsYWJlbD0iU29mdCBCdWxsZXQiIHVzYWdlPSJjYXRlZ29yaWNhbCIgZm9ybWF0PSIkLiIgYWdncmVnYXRpb249InN1bSIgZGF0YVR5cGU9InN0cmluZyI+CiAgICAgICAgICAgICAgICAgICAgPEV4cHJlc3Npb24+Y29uZChub3RNaXNzaW5nKCR7Ymk2NSxiaW5uZWR9KSwnW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EYXRhSXRlbSBuYW1lPSJiaTY5MjQiIHhyZWY9IkFERElUSU9OQUxfVFJVU1RFRV9PQyIvPgogICAgICAgICAgICAgICAgPERhdGFJdGVtIG5hbWU9ImJpNjkyNSIgeHJlZj0iQ09MTF9FWENFU1NfVk9MVU5UQVJZIi8+CiAgICAgICAgICAgICAgICA8RGF0YUl0ZW0gbmFtZT0iYmk2OTI2IiB4cmVmPSJDT0xMX0VYQ0VTU19UUlVTVEVFIi8+CiAgICAgICAgICAgICAgICA8RGF0YUl0ZW0gbmFtZT0iYmk2OTI3IiB4cmVmPSJDT01QX0xFR0FDWV9JU1NVQU5DRVNfRVVSIi8+CiAgICAgICAgICAgICAgICA8RGF0YUl0ZW0gbmFtZT0iYmk2OTI4IiB4cmVmPSJMSVFVSURBVElPTl9DT1NUU19FVVIiLz4KICAgICAgICAgICAgICAgIDxEYXRhSXRlbSBuYW1lPSJiaTY5MjkiIHhyZWY9IkNQX0lOVEVSRVNUX0VVUiIvPgogICAgICAgICAgICAgICAgPERhdGFJdGVtIG5hbWU9ImJpNjkzMCIgeHJlZj0iQ09WX0JPTkRfSU5URVJFU1RfRVVSIi8+CiAgICAgICAgICAgICAgICA8RGF0YUl0ZW0gbmFtZT0iYmk2OTMxIiB4cmVmPSJJU1NfUE9UX0VVUl9UUlVTVEVFIi8+CiAgICAgICAgICAgICAgICA8RGF0YUl0ZW0gbmFtZT0iYmk2OTMyIiB4cmVmPSJJU1NfUE9UX0VVUl9WT0xVTlRBUlkiLz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EYXRhSXRlbSBuYW1lPSJiaTY5MjMiIHhyZWY9IkNVU1RfUklTS19DTEFTUy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zMCxiaTcyMzE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zMixiaTcyMzM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MzQ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MzU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zNixiaTcyMzc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CdXR0b24gYmFyIC0gUmVmaW5hbmNpbmcgTWFya2VyIDI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M4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M5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DA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Qx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G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Qy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0MyxiaTcyNDQ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Q1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C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Q2LGJpNzI0Nz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DgsYmk3MjQ5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A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1M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Uy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Uz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U0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U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YsYmk3MjU3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g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k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YmFyIC0gUmVmaW5hbmNpbmcgTWFya2VyIDM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YwPC9Qcm9wZXJ0eT4KICAgICAgICAgICAgPC9FZGl0b3JQcm9wZXJ0aWVzPgogICAgICAgICAgICA8TGlua0Jhci8+CiAgICAgICAgPC9Qcm9tcHQ+CiAgICAgICAgPFByb21wdCBuYW1lPSJ2ZTM1NjkiIGxhYmVsPSJCdXR0b24gYmFyIC0gUmVmaW5hbmNpbmcgTWFya2VyIDQ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YxPC9Qcm9wZXJ0eT4KICAgICAgICAgICAgPC9FZGl0b3JQcm9wZXJ0aWVzPgogICAgICAgICAgICA8TGlua0Jhci8+CiAgICAgICAgPC9Qcm9tcHQ+CiAgICAgICAgPFByb21wdCBuYW1lPSJ2ZTM1OTYiIGxhYmVsPSJCdXR0b24gYmFyIC0gUmVmaW5hbmNpbmcgTWFya2VyIDU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Yy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Mz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ND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jU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2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Nz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OD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Y5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zA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zE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cy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yNzM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I3ND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c1LGJpNzI3Nj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c3LGJpNzI3OD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3OSxiaTcyODA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4M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gyLGJpNzI4Mz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I4ND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4NT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ODY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g3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g4LGJpNzI4OT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jkwLGJpNzI5M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ky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jkzLGJpNzI5ND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ICAgIDxQcm9tcHQgbmFtZT0idmU2OTQwIiBsYWJlbD0iQnV0dG9uIGJhciAtIFJlZmluYW5jaW5nIE1hcmtlciAxIiBzZWxlY3Rpb25EaXNhYmxlZD0idHJ1ZSIgc291cmNlSW50ZXJhY3Rpb25WYXJpYWJsZXM9ImJpNjkzNCIgYXBwbHlEeW5hbWljQnJ1c2hlcz0icHJvbXB0c09ubHkiIHJlZj0icHI2O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I5NTwvUHJvcGVydHk+CiAgICAgICAgICAgIDwvRWRpdG9yUHJvcGVydGllcz4KICAgICAgICAgICAgPExpbmtCYXIvPgogICAgICAgIDwvUHJvbXB0PgogICAgICAgIDxUYWJsZSBuYW1lPSJ2ZTY5NTMiIGRhdGE9ImRkNjk1NCIgcmVzdWx0RGVmaW5pdGlvbnM9ImRkNjk1NiIgbGFiZWw9Iklzc3VhbmNlcyIgc291cmNlSW50ZXJhY3Rpb25WYXJpYWJsZXM9ImJpNjk1OCBiaTY5NjAgYmk2OTY0IGJpNjk2NyBiaTY5NzUgYmk2OTc4IGJpNzA2OCBiaTcxOT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jk2LGJpNzI5NzwvUHJvcGVydHk+CiAgICAgICAgICAgIDwvRWRpdG9yUHJvcGVydGllcz4KICAgICAgICAgICAgPENvbHVtbnM+CiAgICAgICAgICAgICAgICA8Q29sdW1uIHZhcmlhYmxlPSJiaTY5NTgiIGlzVmlzaWJsZT0idHJ1ZSIvPgogICAgICAgICAgICAgICAgPENvbHVtbiB2YXJpYWJsZT0iYmk2OTYwIiBpc1Zpc2libGU9InRydWUiLz4KICAgICAgICAgICAgICAgIDxDb2x1bW4gdmFyaWFibGU9ImJpNjk2NCIgaXNWaXNpYmxlPSJ0cnVlIi8+CiAgICAgICAgICAgICAgICA8Q29sdW1uIHZhcmlhYmxlPSJiaTY5NzUiIGlzVmlzaWJsZT0idHJ1ZSIvPgogICAgICAgICAgICAgICAgPENvbHVtbiB2YXJpYWJsZT0iYmk2OTk4IiBpc1Zpc2libGU9InRydWUiIGNvbXBhY3RGb3JtYXQ9ImZhbHNlIi8+CiAgICAgICAgICAgICAgICA8Q29sdW1uIHZhcmlhYmxlPSJiaTcxOTgiIGlzVmlzaWJsZT0idHJ1ZSIvPgogICAgICAgICAgICAgICAgPENvbHVtbiB2YXJpYWJsZT0iYmk2OTY3IiBpc1Zpc2libGU9InRydWUiLz4KICAgICAgICAgICAgICAgIDxDb2x1bW4gdmFyaWFibGU9ImJpNjk5MiIgaXNWaXNpYmxlPSJ0cnVlIiBjb21wYWN0Rm9ybWF0PSJmYWxzZSIvPgogICAgICAgICAgICAgICAgPENvbHVtbiB2YXJpYWJsZT0iYmk2OTc4IiBpc1Zpc2libGU9InRydWUiLz4KICAgICAgICAgICAgICAgIDxDb2x1bW4gY2xhc3M9InRhYmxlQ29sdW1uYmk3MDY4IiB2YXJpYWJsZT0iYmk3MDY4IiBpc1Zpc2libGU9InRydWUiLz4KICAgICAgICAgICAgICAgIDxDb2x1bW4gdmFyaWFibGU9ImJpNzAwNCIgaXNWaXNpYmxlPSJ0cnVlIiBjb21wYWN0Rm9ybWF0PSJmYWxzZSIvPgogICAgICAgICAgICA8L0NvbHVtbnM+CiAgICAgICAgPC9UYWJsZT4KICAgICAgICA8UHJvbXB0IG5hbWU9InZlNzA3NSIgbGFiZWw9IkJ1dHRvbiBiYXIgLSBSZWZpbmFuY2luZyBNYXJrZXIgOCIgc2VsZWN0aW9uRGlzYWJsZWQ9InRydWUiIHNvdXJjZUludGVyYWN0aW9uVmFyaWFibGVzPSJiaTcwNzAiIGFwcGx5RHluYW1pY0JydXNoZXM9InByb21wdHNPbmx5IiByZWY9InByNzA3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yOTg8L1Byb3BlcnR5PgogICAgICAgICAgICA8L0VkaXRvclByb3BlcnRpZXM+CiAgICAgICAgICAgIDxMaW5rQmFyLz4KICAgICAgICA8L1Byb21wdD4KICAgICAgICA8VGFibGUgbmFtZT0idmU3MjIyIiBkYXRhPSJkZDcyMjAiIHJlc3VsdERlZmluaXRpb25zPSJkZDcyMTMiIGxhYmVsPSJJc3N1YW5jZXMgKDEpIiBzb3VyY2VJbnRlcmFjdGlvblZhcmlhYmxlcz0iYmk3MjA1IGJpNzIwNiBiaTcyMDcgYmk3MjA4IGJpNzIwOSBiaTcyMTAgYmk3MjEyIGJpNzIx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yOTksYmk3MzAwPC9Qcm9wZXJ0eT4KICAgICAgICAgICAgPC9FZGl0b3JQcm9wZXJ0aWVzPgogICAgICAgICAgICA8Q29sdW1ucz4KICAgICAgICAgICAgICAgIDxDb2x1bW4gdmFyaWFibGU9ImJpNzIwNSIgaXNWaXNpYmxlPSJ0cnVlIi8+CiAgICAgICAgICAgICAgICA8Q29sdW1uIHZhcmlhYmxlPSJiaTcyMDYiIGlzVmlzaWJsZT0idHJ1ZSIvPgogICAgICAgICAgICAgICAgPENvbHVtbiB2YXJpYWJsZT0iYmk3MjA3IiBpc1Zpc2libGU9InRydWUiLz4KICAgICAgICAgICAgICAgIDxDb2x1bW4gdmFyaWFibGU9ImJpNzIwOSIgaXNWaXNpYmxlPSJ0cnVlIi8+CiAgICAgICAgICAgICAgICA8Q29sdW1uIHZhcmlhYmxlPSJiaTcyMTYiIGlzVmlzaWJsZT0idHJ1ZSIgY29tcGFjdEZvcm1hdD0iZmFsc2UiLz4KICAgICAgICAgICAgICAgIDxDb2x1bW4gdmFyaWFibGU9ImJpNzIxOCIgaXNWaXNpYmxlPSJ0cnVlIi8+CiAgICAgICAgICAgICAgICA8Q29sdW1uIHZhcmlhYmxlPSJiaTcyMDgiIGlzVmlzaWJsZT0idHJ1ZSIvPgogICAgICAgICAgICAgICAgPENvbHVtbiB2YXJpYWJsZT0iYmk3MjE1IiBpc1Zpc2libGU9InRydWUiIGNvbXBhY3RGb3JtYXQ9ImZhbHNlIi8+CiAgICAgICAgICAgICAgICA8Q29sdW1uIHZhcmlhYmxlPSJiaTcyMTAiIGlzVmlzaWJsZT0idHJ1ZSIvPgogICAgICAgICAgICAgICAgPENvbHVtbiBjbGFzcz0idGFibGVDb2x1bW5iaTcwNjgiIHZhcmlhYmxlPSJiaTcyMTIiIGlzVmlzaWJsZT0idHJ1ZSIvPgogICAgICAgICAgICAgICAgPENvbHVtbiB2YXJpYWJsZT0iYmk3MjE3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MjQz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IzM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MjM2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yMzI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MjQy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yNDY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MjQ4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I1Ni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cyMzg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zI2Ni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3MjM1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cyMzQ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zIzNy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3MjMx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cyNjc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zIzMy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cyNjA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cyNDU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cyNTE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cyNTI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cyNTM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cyNTQ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cyNTU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cyNTg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cyMzk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cyNDA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cyNDE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3MjYx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3MjQ0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3MjQ3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3MjQ5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3MjUw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3MjU3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zI2Mi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zI1OS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cyNjM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3MjY0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zI2NS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cyNjg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3MjY5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zI3M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cyNzE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3Mjcy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3Mjc1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3Mjc3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3Mjc5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3Mjgx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3Mjgy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3Mjc2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3Mjc4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3Mjgw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3Mjgz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zI3My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zI3NC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zI4NS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zI4Ni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zI4Ny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zI4OC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zI5M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zI5Mi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zI5My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cyODQ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3Mjg5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zI5M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3Mjk0Ii8+CiAgICAgICAgPC9JbnRlcmFjdGlvbj4KICAgICAgICA8SW50ZXJhY3Rpb24gbmFtZT0iaWE2OTUxIiB0eXBlPSJmaWx0ZXIiIGRlcml2ZWQ9InRydWUiPgogICAgICAgICAgICA8SW50ZXJhY3Rpb25FbGVtZW50UmVmZXJlbmNlIHJlZj0idmU3MjMiIHB1cnBvc2U9InNvdXJjZSIgdmFyaWFibGU9ImJpNzI4Ii8+CiAgICAgICAgICAgIDxJbnRlcmFjdGlvbkVsZW1lbnRSZWZlcmVuY2UgcmVmPSJ2ZTY5NDAiIHB1cnBvc2U9InRhcmdldCIgdmFyaWFibGU9ImJpNzI5NSIvPgogICAgICAgIDwvSW50ZXJhY3Rpb24+CiAgICAgICAgPEludGVyYWN0aW9uIG5hbWU9ImlhNjk1NyIgdHlwZT0iZmlsdGVyIiBkZXJpdmVkPSJ0cnVlIj4KICAgICAgICAgICAgPEludGVyYWN0aW9uRWxlbWVudFJlZmVyZW5jZSByZWY9InZlNzIzIiBwdXJwb3NlPSJzb3VyY2UiIHZhcmlhYmxlPSJiaTcyOCIvPgogICAgICAgICAgICA8SW50ZXJhY3Rpb25FbGVtZW50UmVmZXJlbmNlIHJlZj0idmU2OTUzIiBwdXJwb3NlPSJ0YXJnZXQiIHZhcmlhYmxlPSJiaTcyOTYiLz4KICAgICAgICA8L0ludGVyYWN0aW9uPgogICAgICAgIDxJbnRlcmFjdGlvbiBuYW1lPSJpYTY5NjYiIHR5cGU9ImZpbHRlciIgZGVyaXZlZD0idHJ1ZSI+CiAgICAgICAgICAgIDxJbnRlcmFjdGlvbkVsZW1lbnRSZWZlcmVuY2UgcmVmPSJ2ZTY5NDAiIHB1cnBvc2U9InNvdXJjZSIgdmFyaWFibGU9ImJpNjkzNCIvPgogICAgICAgICAgICA8SW50ZXJhY3Rpb25FbGVtZW50UmVmZXJlbmNlIHJlZj0idmU2OTUzIiBwdXJwb3NlPSJ0YXJnZXQiIHZhcmlhYmxlPSJiaTcyOTciLz4KICAgICAgICA8L0ludGVyYWN0aW9uPgogICAgICAgIDxJbnRlcmFjdGlvbiBuYW1lPSJpYTcwOTgiIHR5cGU9ImZpbHRlciIgZGVyaXZlZD0idHJ1ZSI+CiAgICAgICAgICAgIDxJbnRlcmFjdGlvbkVsZW1lbnRSZWZlcmVuY2UgcmVmPSJ2ZTcyMyIgcHVycG9zZT0ic291cmNlIiB2YXJpYWJsZT0iYmk3MjgiLz4KICAgICAgICAgICAgPEludGVyYWN0aW9uRWxlbWVudFJlZmVyZW5jZSByZWY9InZlNzA3NSIgcHVycG9zZT0idGFyZ2V0IiB2YXJpYWJsZT0iYmk3Mjk4Ii8+CiAgICAgICAgPC9JbnRlcmFjdGlvbj4KICAgICAgICA8SW50ZXJhY3Rpb24gbmFtZT0iaWE3MjI4IiB0eXBlPSJmaWx0ZXIiIGRlcml2ZWQ9InRydWUiPgogICAgICAgICAgICA8SW50ZXJhY3Rpb25FbGVtZW50UmVmZXJlbmNlIHJlZj0idmU3MjMiIHB1cnBvc2U9InNvdXJjZSIgdmFyaWFibGU9ImJpNzI4Ii8+CiAgICAgICAgICAgIDxJbnRlcmFjdGlvbkVsZW1lbnRSZWZlcmVuY2UgcmVmPSJ2ZTcyMjIiIHB1cnBvc2U9InRhcmdldCIgdmFyaWFibGU9ImJpNzI5OSIvPgogICAgICAgIDwvSW50ZXJhY3Rpb24+CiAgICAgICAgPEludGVyYWN0aW9uIG5hbWU9ImlhNzIyOSIgdHlwZT0iZmlsdGVyIiBkZXJpdmVkPSJ0cnVlIj4KICAgICAgICAgICAgPEludGVyYWN0aW9uRWxlbWVudFJlZmVyZW5jZSByZWY9InZlNzA3NSIgcHVycG9zZT0ic291cmNlIiB2YXJpYWJsZT0iYmk3MDcwIi8+CiAgICAgICAgICAgIDxJbnRlcmFjdGlvbkVsZW1lbnRSZWZlcmVuY2UgcmVmPSJ2ZTcyMjIiIHB1cnBvc2U9InRhcmdldCIgdmFyaWFibGU9ImJpNzMwMC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NzA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EwLTE0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yLTA5LTMwVDEyOjU4OjQ3Ljc5M1oiLz4KICAgICAgICAgICAgPC9FZGl0b3I+CiAgICAgICAgPC9FZGl0b3JzPgogICAgPC9IaXN0b3J5PgogICAgPFNBU1JlcG9ydFN0YXRlIGRhdGU9IjIwMjItMDktMzBUMTI6NTg6MzBaIj4KICAgICAgICA8Vmlldy8+CiAgICAgICAgPFZpc3VhbEVsZW1lbnRzPgogICAgICAgICAgICA8UHJvbXB0U3RhdGUgZWxlbWVudD0idmUxMjM2Ij4KICAgICAgICAgICAgICAgIDxTZWxlY3Rpb25zPgogICAgICAgICAgICAgICAgICAgIDxTZWxlY3Rpb24+ZXEoJHtiaTEyNDF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M1NDAiPgogICAgICAgICAgICAgICAgPFNlbGVjdGlvbnM+CiAgICAgICAgICAgICAgICAgICAgPFNlbGVjdGlvbj5lcSgke2JpMzUzNn0sJzcxJyk8L1NlbGVjdGlvbj4KICAgICAgICAgICAgICAgIDwvU2VsZWN0aW9ucz4KICAgICAgICAgICAgPC9Qcm9tcHR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zNTk2Ij4KICAgICAgICAgICAgICAgIDxTZWxlY3Rpb25zPgogICAgICAgICAgICAgICAgICAgIDxTZWxlY3Rpb24+ZXEoJHtiaTM1OTJ9LCc3NCcpPC9TZWxlY3Rpb24+CiAgICAgICAgICAgICAgICA8L1NlbGVjdGlvbnM+CiAgICAgICAgICAgIDwvUHJvbXB0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Byb21wdFN0YXRlIGVsZW1lbnQ9InZlNjk0MCI+CiAgICAgICAgICAgICAgICA8U2VsZWN0aW9ucz4KICAgICAgICAgICAgICAgICAgICA8U2VsZWN0aW9uPmVxKCR7Ymk2OTM0fSwnNzEnKTwvU2VsZWN0aW9uPgogICAgICAgICAgICAgICAgPC9TZWxlY3Rpb25zPgogICAgICAgICAgICA8L1Byb21wdFN0YXRlPgogICAgICAgICAgICA8UHJvbXB0U3RhdGUgZWxlbWVudD0idmU3MDc1Ij4KICAgICAgICAgICAgICAgIDxTZWxlY3Rpb25zPgogICAgICAgICAgICAgICAgICAgIDxTZWxlY3Rpb24+ZXEoJHtiaTcwNzB9LCc3NCcpPC9TZWxlY3Rpb24+CiAgICAgICAgICAgICAgICA8L1NlbGVjdGlvbnM+CiAgICAgICAgICAgIDwvUHJvbXB0U3RhdGU+CiAgICAgICAgPC9WaXN1YWxFbGVtZW50cz4KICAgIDwvU0FTUmVwb3J0U3RhdGU+CjwvU0FTUmVwb3J0Pgo=</data>
</ReportState>
</file>

<file path=customXml/item26.xml><?xml version="1.0" encoding="utf-8"?>
<ReportState xmlns="sas.reportstate">
  <data type="reportstate">Q0VDU19TVEFSVFtWAWdVAAAAAFNUXUVORF9DRUNTKys=</data>
</ReportState>
</file>

<file path=customXml/item27.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wNzowMTo1MloiIG5leHRVbmlxdWVOYW1lSW5kZXg9IjY5Mj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ODU4IiBiYXNlPSJiaTI5Ii8+CiAgICAgICAgICAgICAgICA8UmVsYXRpb25hbERhdGFJdGVtIG5hbWU9ImJpNjg1O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ODYwIiBiYXNlPSJiaTg3MyIvPgogICAgICAgICAgICAgICAgPFJlbGF0aW9uYWxEYXRhSXRlbSBuYW1lPSJiaTY4NjE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ODYy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g2My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ODY0IiBiYXNlPSJiaTI5Ii8+CiAgICAgICAgICAgICAgICA8UmVsYXRpb25hbERhdGFJdGVtIG5hbWU9ImJpNjg2N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4Nj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DY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DY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g2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4Nz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g3MSIgYmFzZT0iYmkxMDU5Ii8+CiAgICAgICAgICAgICAgICA8UmVsYXRpb25hbERhdGFJdGVtIG5hbWU9ImJpNjg3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4NzM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g3NCIgYmFzZT0iYmkxMDU5Ii8+CiAgICAgICAgICAgICAgICA8UmVsYXRpb25hbERhdGFJdGVtIG5hbWU9ImJpNjg3N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4NzYiIGJhc2U9ImJpMTA1OSIvPgogICAgICAgICAgICAgICAgPFJlbGF0aW9uYWxEYXRhSXRlbSBuYW1lPSJiaTY4Nzc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Dc4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g3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4OD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Dg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Dg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4OD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Dg0IiBiYXNlPSJiaTEwNTkiLz4KICAgICAgICAgICAgICAgIDxSZWxhdGlvbmFsRGF0YUl0ZW0gbmFtZT0iYmk2ODg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4OD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4OD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g4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4OD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4OT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Dk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g5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4OT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4OT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Dk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4OT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4OT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4OT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g5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TA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TA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5MD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kwMyIgYmFzZT0iYmk5MjQiLz4KICAgICAgICAgICAgICAgIDxSZWxhdGlvbmFsRGF0YUl0ZW0gbmFtZT0iYmk2OTA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5MDUiIGJhc2U9ImJpOTI0Ii8+CiAgICAgICAgICAgICAgICA8UmVsYXRpb25hbERhdGFJdGVtIG5hbWU9ImJpNjkw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TA3IiBiYXNlPSJiaTkyNCIvPgogICAgICAgICAgICAgICAgPFJlbGF0aW9uYWxEYXRhSXRlbSBuYW1lPSJiaTY5MD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kw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5MTAiIGJhc2U9ImJpOTI0Ii8+CiAgICAgICAgICAgICAgICA8UmVsYXRpb25hbERhdGFJdGVtIG5hbWU9ImJpNjkx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5MTI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TEz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5MTQ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kxNS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TE2IiBiYXNlPSJiaTMxIi8+CiAgICAgICAgICAgICAgICA8UmVsYXRpb25hbERhdGFJdGVtIG5hbWU9ImJpNjkxNy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TE4IiBiYXNlPSJiaTMxIi8+CiAgICAgICAgICAgICAgICA8UmVsYXRpb25hbERhdGFJdGVtIG5hbWU9ImJpNjkxO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5MjA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TIxIiBiYXNlPSJiaTkyNCIvPgogICAgICAgICAgICAgICAgPFJlbGF0aW9uYWxEYXRhSXRlbSBuYW1lPSJiaTY5MjI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Q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4LGJpNjg1O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YwLGJpNjg2MT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2Mj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2Mz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0LGJpNjg2NT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Y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c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3MSxiaTY4Nz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3NCxiaTY4Nz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2LGJpNjg3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4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4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4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0LGJpNjg4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4OD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4OT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5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OT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U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Y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Nz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4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5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wMD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wMT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w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zLGJpNjkw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1LGJpNjkw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wNyxiaTY5MD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w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EwLGJpNjkx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Ey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Ez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x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T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TYsYmk2OTE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TgsYmk2OTE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jEsYmk2OTI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g3MS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4NTg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g2NC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DYw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g3MC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Dc0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g3Ni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4ODQ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DY2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4OTQ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g2My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DYy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4NjU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g1O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Dk1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4NjE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Dg4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Dcz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Dc5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Dgw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Dgx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Dgy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Dgz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Dg2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DY3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DY4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DY5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g4O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g3Mi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g3NS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g3Ny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g3O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g4NS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4OTA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4ODc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Dkx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g5Mi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4OTM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Dk2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g5Ny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4OTg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Dk5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wMC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wMy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wNS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wNy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wO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xMC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wNC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wNi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wO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xMS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MDE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MDI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MTM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MTQ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MTU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MTY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MTg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MjA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MjE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Ey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xNy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MTk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yMi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wLeKJpDQwJSc8L1ZhbHVlRXhwcmVzc2lvbj4KICAgICAgICAgICAgICAgIDxUZXN0RXhwcmVzc2lvbj5iZXR3ZWVuKCR7dmFyMTMzLHJhd30sMCwwLjQpPC9UZXN0RXhwcmVzc2lvbj4KICAgICAgICAgICAgPC9Hcm91cD4KICAgICAgICAgICAgPEdyb3VwPgogICAgICAgICAgICAgICAgPFZhbHVlRXhwcmVzc2lvbj4nJmd0OzQwJS3iiaQ1MCUnPC9WYWx1ZUV4cHJlc3Npb24+CiAgICAgICAgICAgICAgICA8VGVzdEV4cHJlc3Npb24+YmV0d2Vlbigke3ZhcjEzMyxyYXd9LDAuNCwwLjUpPC9UZXN0RXhwcmVzc2lvbj4KICAgICAgICAgICAgPC9Hcm91cD4KICAgICAgICAgICAgPEdyb3VwPgogICAgICAgICAgICAgICAgPFZhbHVlRXhwcmVzc2lvbj4nJmd0OzUwJS3iiaQ2MCUnPC9WYWx1ZUV4cHJlc3Npb24+CiAgICAgICAgICAgICAgICA8VGVzdEV4cHJlc3Npb24+YmV0d2Vlbigke3ZhcjEzMyxyYXd9LDAuNSwwLjYpPC9UZXN0RXhwcmVzc2lvbj4KICAgICAgICAgICAgPC9Hcm91cD4KICAgICAgICAgICAgPEdyb3VwPgogICAgICAgICAgICAgICAgPFZhbHVlRXhwcmVzc2lvbj4nJmd0OzYwJS3iiaQ3MCUnPC9WYWx1ZUV4cHJlc3Npb24+CiAgICAgICAgICAgICAgICA8VGVzdEV4cHJlc3Npb24+YmV0d2Vlbigke3ZhcjEzMyxyYXd9LDAuNiwwLjcpPC9UZXN0RXhwcmVzc2lvbj4KICAgICAgICAgICAgPC9Hcm91cD4KICAgICAgICAgICAgPEdyb3VwPgogICAgICAgICAgICAgICAgPFZhbHVlRXhwcmVzc2lvbj4nJmd0OzcwJS3iiaQ4MCUnPC9WYWx1ZUV4cHJlc3Npb24+CiAgICAgICAgICAgICAgICA8VGVzdEV4cHJlc3Npb24+YmV0d2Vlbigke3ZhcjEzMyxyYXd9LDAuNywwLjgpPC9UZXN0RXhwcmVzc2lvbj4KICAgICAgICAgICAgPC9Hcm91cD4KICAgICAgICAgICAgPEdyb3VwPgogICAgICAgICAgICAgICAgPFZhbHVlRXhwcmVzc2lvbj4nJmd0OzgwJS3iiaQ5MCUnPC9WYWx1ZUV4cHJlc3Npb24+CiAgICAgICAgICAgICAgICA8VGVzdEV4cHJlc3Npb24+YmV0d2Vlbigke3ZhcjEzMyxyYXd9LDAuOCwwLjkpPC9UZXN0RXhwcmVzc2lvbj4KICAgICAgICAgICAgPC9Hcm91cD4KICAgICAgICAgICAgPEdyb3VwPgogICAgICAgICAgICAgICAgPFZhbHVlRXhwcmVzc2lvbj4nJmd0OzkwJS3iiaQxMDAlJzwvVmFsdWVFeHByZXNzaW9uPgogICAgICAgICAgICAgICAgPFRlc3RFeHByZXNzaW9uPmJldHdlZW4oJHt2YXIxMzMscmF3fSwwLjksMSk8L1Rlc3RFeHByZXNzaW9uPgogICAgICAgICAgICA8L0dyb3VwPgogICAgICAgICAgICA8T3RoZXI+CiAgICAgICAgICAgICAgICA8VmFsdWVFeHByZXNzaW9uPicmZ3Q7MTAw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MC3iiaQ0MCUnPC9WYWx1ZUV4cHJlc3Npb24+CiAgICAgICAgICAgICAgICA8VGVzdEV4cHJlc3Npb24+YmV0d2Vlbigke3Zhcjk4MCxyYXd9LDAsMC40KTwvVGVzdEV4cHJlc3Npb24+CiAgICAgICAgICAgIDwvR3JvdXA+CiAgICAgICAgICAgIDxHcm91cD4KICAgICAgICAgICAgICAgIDxWYWx1ZUV4cHJlc3Npb24+JyZndDs0MCUt4omkNTAlJzwvVmFsdWVFeHByZXNzaW9uPgogICAgICAgICAgICAgICAgPFRlc3RFeHByZXNzaW9uPmJldHdlZW4oJHt2YXI5ODAscmF3fSwwLjQsMC41KTwvVGVzdEV4cHJlc3Npb24+CiAgICAgICAgICAgIDwvR3JvdXA+CiAgICAgICAgICAgIDxHcm91cD4KICAgICAgICAgICAgICAgIDxWYWx1ZUV4cHJlc3Npb24+JyZndDs1MCUt4omkNjAlJzwvVmFsdWVFeHByZXNzaW9uPgogICAgICAgICAgICAgICAgPFRlc3RFeHByZXNzaW9uPmJldHdlZW4oJHt2YXI5ODAscmF3fSwwLjUsMC42KTwvVGVzdEV4cHJlc3Npb24+CiAgICAgICAgICAgIDwvR3JvdXA+CiAgICAgICAgICAgIDxHcm91cD4KICAgICAgICAgICAgICAgIDxWYWx1ZUV4cHJlc3Npb24+JyZndDs2MCUt4omkNzAlJzwvVmFsdWVFeHByZXNzaW9uPgogICAgICAgICAgICAgICAgPFRlc3RFeHByZXNzaW9uPmJldHdlZW4oJHt2YXI5ODAscmF3fSwwLjYsMC43KTwvVGVzdEV4cHJlc3Npb24+CiAgICAgICAgICAgIDwvR3JvdXA+CiAgICAgICAgICAgIDxHcm91cD4KICAgICAgICAgICAgICAgIDxWYWx1ZUV4cHJlc3Npb24+JyZndDs3MCUt4omkODAlJzwvVmFsdWVFeHByZXNzaW9uPgogICAgICAgICAgICAgICAgPFRlc3RFeHByZXNzaW9uPmJldHdlZW4oJHt2YXI5ODAscmF3fSwwLjcsMC44KTwvVGVzdEV4cHJlc3Npb24+CiAgICAgICAgICAgIDwvR3JvdXA+CiAgICAgICAgICAgIDxHcm91cD4KICAgICAgICAgICAgICAgIDxWYWx1ZUV4cHJlc3Npb24+JyZndDs4MCUt4omkOTAlJzwvVmFsdWVFeHByZXNzaW9uPgogICAgICAgICAgICAgICAgPFRlc3RFeHByZXNzaW9uPmJldHdlZW4oJHt2YXI5ODAscmF3fSwwLjgsMC45KTwvVGVzdEV4cHJlc3Npb24+CiAgICAgICAgICAgIDwvR3JvdXA+CiAgICAgICAgICAgIDxHcm91cD4KICAgICAgICAgICAgICAgIDxWYWx1ZUV4cHJlc3Npb24+JyZndDs5MCUt4omkMTAwJSc8L1ZhbHVlRXhwcmVzc2lvbj4KICAgICAgICAgICAgICAgIDxUZXN0RXhwcmVzc2lvbj5iZXR3ZWVuKCR7dmFyOTgwLHJhd30sMC45LDEpPC9UZXN0RXhwcmVzc2lvbj4KICAgICAgICAgICAgPC9Hcm91cD4KICAgICAgICAgICAgPE90aGVyPgogICAgICAgICAgICAgICAgPFZhbHVlRXhwcmVzc2lvbj4nJmd0OzEwM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kRpcmVjdCBjbGFpbSBhZ2FpbnN0IHNvdmVyZWlnbjwvVmFsdWU+CiAgICAgICAgICAgIDxWYWx1ZT5Mb2FuIHdpdGggZ3VhcmFudGVlIG9mIHNvdmVyZWlnbjwvVmFsdWU+CiAgICAgICAgICAgIDxWYWx1ZT5EaXJlY3QgY2xhaW0gYWdhaW5zdCByZWdpb24vZmVkZXJhbCBzdGF0ZTwvVmFsdWU+CiAgICAgICAgICAgIDxWYWx1ZT5Mb2FuIHdpdGggZ3VhcmFudGVlIG9mIHJlZ2lvbi9mZWRlcmFsIHN0YXRlPC9WYWx1ZT4KICAgICAgICAgICAgPFZhbHVlPkRpcmVjdCBjbGFpbSBhZ2FpbnN0IG11bmljaXBhbGl0eTwvVmFsdWU+CiAgICAgICAgICAgIDxWYWx1ZT5Mb2FuIHdpdGggZ3VhcmFudGVlIG9mIG11bmljaXBhbGl0eT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E1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E1VDA3OjAxOjUyLjI1MloiLz4KICAgICAgICAgICAgPC9FZGl0b3I+CiAgICAgICAgPC9FZGl0b3JzPgogICAgPC9IaXN0b3J5PgogICAgPFNBU1JlcG9ydFN0YXRlPgogICAgICAgIDxWaWV3IGN1cnJlbnRTZWN0aW9uPSJ2aTE0MjMi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U1My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Q3Jvc3N0YWJTdGF0ZSBlbGVtZW50PSJ2ZTE0NDIiPgogICAgICAgICAgICAgICAgPFNlbGVjdGlvbnM+CiAgICAgICAgICAgICAgICAgICAgPFNlbGVjdGlvbiByZXN1bHREZWZpbml0aW9uPSJkZDE0NDUiPmFuZChlcSgke2JpMTYyMn0sMjI1NTMpLGVxKCR7YmkxNDY1fSwnJmd0OzAgLSAmbHQ7PTEwMCwwMDAnKSk8L1NlbGVjdGlvbj4KICAgICAgICAgICAgICAgIDwvU2VsZWN0aW9ucz4KICAgICAgICAgICAgPC9Dcm9zc3RhYlN0YXRlPgogICAgICAgIDwvVmlzdWFsRWxlbWVudHM+CiAgICA8L1NBU1JlcG9ydFN0YXRlPgo8L1NBU1JlcG9ydD4K</data>
</ReportState>
</file>

<file path=customXml/item28.xml><?xml version="1.0" encoding="utf-8"?>
<ReportState xmlns="sas.reportstate">
  <data type="reportstate">Q0VDU19TVEFSVFtWAWdVAAAAAFNUXUVORF9DRUNTKys=</data>
</ReportState>
</file>

<file path=customXml/item29.xml><?xml version="1.0" encoding="utf-8"?>
<ReportState xmlns="sas.reportstate">
  <data type="reportstate">U0NTX1NUQVJUW1YBZ1YBYV1FTkRfU0NTKys=</data>
</ReportState>
</file>

<file path=customXml/item3.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wOToxNjo0M1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CAgICA8UmVzdWx0IHJlZj0iZGQxMjM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xMjQxIiBsYWJlbD0iUmVmaW5hbmNpbmcgTWFya2VyIiByZWY9ImJpMTI0MS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EyNDEiIHNvcnREaXJlY3Rpb249ImFzY2VuZGluZyIvPgogICAgICAgICAgICA8L0RlZmluZWRTb3J0SXRlbXM+CiAgICAgICAgICAgIDxEYXRhIGZvcm1hdD0iQ1NWIiByb3dDb3VudD0iMSIgYXZhaWxhYmxlUm93Q291bnQ9IjEiIHNpemU9IjUiIGRhdGFMYXlvdXQ9Im1pbmltYWwiIGdyYW5kVG90YWw9ImZhbHNlIiBpc0luZGV4ZWQ9ImZhbHNlIiBjb250ZW50S2V5PSI0WFRZTUVZNDczN1ZDVUtGMjI2SFBCVEpYUVpVRTQ0MiI+CiAgICAgICAgICAgICAgICA8IVtDREFUQVsiNzEiCl1dPgogICAgICAgICAgICA8L0RhdGE+CiAgICAgICAgPC9SZXN1bHQ+CiAgICAgICAgPFJlc3VsdCByZWY9ImRkNDI1N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1OjI5OjM2Ljg2OVoiPgogICAgICAgICAgICA8VmFyaWFibGVzPgogICAgICAgICAgICAgICAgPE51bWVyaWNWYXJpYWJsZSB2YXJuYW1lPSJiaTExNCIgbGFiZWw9IkRhdGUiIHJlZj0iYmkxMTQiIGNvbHVtbj0iYzAiIGZvcm1hdD0iREFURTkiIHVzYWdlPSJjYXRlZ29yaWNhbCIvPgogICAgICAgICAgICAgICAgPE51bWVyaWNWYXJpYWJsZSB2YXJuYW1lPSJiaTQwODEiIGxhYmVsPSJUb3RhbCBDb3ZlciBBc3NldHMiIHJlZj0iYmk0MDgxIiBjb2x1bW49ImMxIiBmb3JtYXQ9IkNPTU1BMTIuIiB1c2FnZT0icXVhbnRpdGF0aXZlIiBkZWZpbmVkQWdncmVnYXRpb249InN1bSIvPgogICAgICAgICAgICAgICAgPE51bWVyaWNWYXJpYWJsZSB2YXJuYW1lPSJiaTQxMzQiIGxhYmVsPSJPdXRzdGFuZGluZyBDb3ZlcmVkIEJvbmRzIiByZWY9ImJpNDEzNCIgY29sdW1uPSJjMiIgZm9ybWF0PSJDT01NQTEyLiIgdXNhZ2U9InF1YW50aXRhdGl2ZSIgZGVmaW5lZEFnZ3JlZ2F0aW9uPSJzdW0iLz4KICAgICAgICAgICAgICAgIDxOdW1lcmljVmFyaWFibGUgdmFybmFtZT0iYmk0MTM5IiBsYWJlbD0iQ292ZXIgUG9vbCBTaXplIFtOUFZdIChtbikiIHJlZj0iYmk0MTM5IiBjb2x1bW49ImMzIiBmb3JtYXQ9IkNPTU1BMTIuIiB1c2FnZT0icXVhbnRpdGF0aXZlIiBkZWZpbmVkQWdncmVnYXRpb249InN1bSIvPgogICAgICAgICAgICAgICAgPE51bWVyaWNWYXJpYWJsZSB2YXJuYW1lPSJiaTQxNDQiIGxhYmVsPSJPdXRzdGFuZGluZyBDb3ZlcmVkIEJvbmRzIFtOUFZdIChtbikiIHJlZj0iYmk0MTQ0IiBjb2x1bW49ImM0IiBmb3JtYXQ9IkNPTU1BMTIuIiB1c2FnZT0icXVhbnRpdGF0aXZlIiBkZWZpbmVkQWdncmVnYXRpb249InN1bSIvPgogICAgICAgICAgICAgICAgPE51bWVyaWNWYXJpYWJsZSB2YXJuYW1lPSJiaTQxNDgiIGxhYmVsPSJBY3R1YWwgTm9taW5hbCBPQyAtIEZ1bGwgTG9hbiBCYWxhbmNlIiByZWY9ImJpNDE0OCIgY29sdW1uPSJjNSIgZm9ybWF0PSJQRVJDRU5UMzIuMiIgdXNhZ2U9InF1YW50aXRhdGl2ZSIgZGVmaW5lZEFnZ3JlZ2F0aW9uPSJzdW0iLz4KICAgICAgICAgICAgICAgIDxOdW1lcmljVmFyaWFibGUgdmFybmFtZT0iYmk2MDIyIiBsYWJlbD0iQWN0dWFsIE5vbWluYWwgT0MgLSBFbGlnaWJsZSBMb2FuIEJhbGFuY2UiIHJlZj0iYmk2MDIyIiBjb2x1bW49ImM2IiBmb3JtYXQ9IkNPTU1BMzIuMiIgdXNhZ2U9InF1YW50aXRhdGl2ZSIgZGVmaW5lZEFnZ3JlZ2F0aW9uPSJzdW0iLz4KICAgICAgICAgICAgICAgIDxOdW1lcmljVmFyaWFibGUgdmFybmFtZT0iYmk0MTkyIiBsYWJlbD0iQWN0dWFsIE5QViBPQyIgcmVmPSJiaTQxOTIiIGNvbHVtbj0iYzciIGZvcm1hdD0iUEVSQ0VOVDMyLjIiIHVzYWdlPSJxdWFudGl0YXRpdmUiIGRlZmluZWRBZ2dyZWdhdGlvbj0ic3VtIi8+CiAgICAgICAgICAgICAgICA8TnVtZXJpY1ZhcmlhYmxlIHZhcm5hbWU9ImJpNDA1OSIgbGFiZWw9IkNhc2ggaW4gRVVSIiByZWY9ImJpNDA1OSIgY29sdW1uPSJjOCIgZm9ybWF0PSJDT01NQTMyLjIiIHVzYWdlPSJxdWFudGl0YXRpdmUiIGRlZmluZWRBZ2dyZWdhdGlvbj0ic3VtIi8+CiAgICAgICAgICAgICAgICA8TnVtZXJpY1ZhcmlhYmxlIHZhcm5hbWU9ImJpNDI0OSIgbGFiZWw9IiUgQ292ZXIgUG9vbCBMb2FucyIgcmVmPSJiaTQyNDkiIGNvbHVtbj0iYzkiIGZvcm1hdD0iUEVSQ0VOVDEyLjIiIHVzYWdlPSJxdWFudGl0YXRpdmUiIGRlZmluZWRBZ2dyZWdhdGlvbj0ic3VtIi8+CiAgICAgICAgICAgICAgICA8TnVtZXJpY1ZhcmlhYmxlIHZhcm5hbWU9ImJpNjEyNiIgbGFiZWw9IiUgU3ViIEJvbmRzIiByZWY9ImJpNjEyNiIgY29sdW1uPSJjMTAiIGZvcm1hdD0iUEVSQ0VOVDEyLjIiIHVzYWdlPSJxdWFudGl0YXRpdmUiIGRlZmluZWRBZ2dyZWdhdGlvbj0ic3VtIi8+CiAgICAgICAgICAgICAgICA8TnVtZXJpY1ZhcmlhYmxlIHZhcm5hbWU9ImJpNDI0MiIgbGFiZWw9IiUgQ292ZXIgUG9vbCBDYXNoIiByZWY9ImJpNDI0MiIgY29sdW1uPSJjMTEiIGZvcm1hdD0iUEVSQ0VOVDEyLjIiIHVzYWdlPSJxdWFudGl0YXRpdmUiIGRlZmluZWRBZ2dyZWdhdGlvbj0ic3VtIi8+CiAgICAgICAgICAgICAgICA8TnVtZXJpY1ZhcmlhYmxlIHZhcm5hbWU9ImJpNDM4MSIgbGFiZWw9IkxlZ2FsbHkgUmVxdWlyZWQgTm9taW5hbCBPQyIgcmVmPSJiaTQzODEiIGNvbHVtbj0iYzEyIiBmb3JtYXQ9IlBFUkNFTlQxNS4yIiB1c2FnZT0icXVhbnRpdGF0aXZlIiBkZWZpbmVkQWdncmVnYXRpb249InN1bSIvPgogICAgICAgICAgICA8L1ZhcmlhYmxlcz4KICAgICAgICAgICAgPENvbHVtbnM+CiAgICAgICAgICAgICAgICA8TnVtZXJpY0NvbHVtbiBjb2xuYW1lPSJjMCIgZW5jb2Rpbmc9InRleHQiIGRhdGFUeXBlPSJkYXRlIi8+CiAgICAgICAgICAgICAgICA8TnVtZXJpY0NvbHVtbiBjb2xuYW1lPSJjMSIgZW5jb2Rpbmc9InRleHQiIGRhdGFUeXBlPSJkb3VibGU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CAgICA8TnVtZXJpY0NvbHVtbiBjb2xuYW1lPSJjNyIgZW5jb2Rpbmc9InRleHQiIGRhdGFUeXBlPSJkb3VibGUiLz4KICAgICAgICAgICAgICAgIDxOdW1lcmljQ29sdW1uIGNvbG5hbWU9ImM4IiBlbmNvZGluZz0idGV4dCIgZGF0YVR5cGU9ImRvdWJsZSIvPgogICAgICAgICAgICAgICAgPE51bWVyaWNDb2x1bW4gY29sbmFtZT0iYzkiIGVuY29kaW5nPSJ0ZXh0IiBkYXRhVHlwZT0iZG91YmxlIi8+CiAgICAgICAgICAgICAgICA8TnVtZXJpY0NvbHVtbiBjb2xuYW1lPSJjMTAiIGVuY29kaW5nPSJ0ZXh0IiBkYXRhVHlwZT0iZG91YmxlIi8+CiAgICAgICAgICAgICAgICA8TnVtZXJpY0NvbHVtbiBjb2xuYW1lPSJjMTEiIGVuY29kaW5nPSJ0ZXh0IiBkYXRhVHlwZT0iZG91YmxlIi8+CiAgICAgICAgICAgICAgICA8TnVtZXJpY0NvbHVtbiBjb2xuYW1lPSJjMTIiIGVuY29kaW5nPSJ0ZXh0IiBkYXRhVHlwZT0iZG91YmxlIi8+CiAgICAgICAgICAgIDwvQ29sdW1ucz4KICAgICAgICAgICAgPERlZmluZWRTb3J0SXRlbXM+CiAgICAgICAgICAgICAgICA8RGVmaW5lZFNvcnRJdGVtIHZhcmlhYmxlPSJiaTExNCIgc29ydERpcmVjdGlvbj0iZGVzY2VuZGluZyIvPgogICAgICAgICAgICA8L0RlZmluZWRTb3J0SXRlbXM+CiAgICAgICAgICAgIDxEYXRhIGZvcm1hdD0iQ1NWIiByb3dDb3VudD0iMCIgYXZhaWxhYmxlUm93Q291bnQ9IjAiIHNpemU9IjAiIGRhdGFMYXlvdXQ9Im1pbmltYWwiIGdyYW5kVG90YWw9ImZhbHNlIiBpc0luZGV4ZWQ9ImZhbHNlIi8+CiAgICAgICAgPC9SZXN1bHQ+CiAgICAgICAgPFJlc3VsdCByZWY9ImRkMTAz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MxLjIxOVoiPgogICAgICAgICAgICA8VmFyaWFibGVzPgogICAgICAgICAgICAgICAgPE51bWVyaWNWYXJpYWJsZSB2YXJuYW1lPSJiaTYyMjEiIGxhYmVsPSJDdXQgT2ZmIERhdGUiIHJlZj0iYmk2MjIxIiBjb2x1bW49ImMwIiBmb3JtYXQ9IkRETU1ZWTgiIHVzYWdlPSJjYXRlZ29yaWNhbCIvPgogICAgICAgICAgICAgICAgPFN0cmluZ1ZhcmlhYmxlIHZhcm5hbWU9ImJpNjU2IiBsYWJlbD0iQXNzZXQgLyBMaWFiaWxpdHkiIHJlZj0iYmk2NTYiIGNvbHVtbj0iYzEiLz4KICAgICAgICAgICAgICAgIDxTdHJpbmdWYXJpYWJsZSB2YXJuYW1lPSJiaTY1NCIgbGFiZWw9IlJlc2lkdWFsIExpZmUgYnkgQnVja2V0cyIgcmVmPSJiaTY1NCIgY29sdW1uPSJjMiIgc29ydE9uPSJjdXN0b20iIGN1c3RvbVNvcnQ9ImNzNjU1Ii8+CiAgICAgICAgICAgICAgICA8TnVtZXJpY1ZhcmlhYmxlIHZhcm5hbWU9ImJpNDgzIiBsYWJlbD0iUHJpbmNpcGFsIFBhaWQgaW4gRVVSIiByZWY9ImJpNDgzIiBjb2x1bW49ImMzIiBmb3JtYXQ9IkNPTU1BMzIuMiIgdXNhZ2U9InF1YW50aXRhdGl2ZSIgZGVmaW5lZEFnZ3JlZ2F0aW9uPSJzdW0iLz4KICAgICAgICAgICAgPC9WYXJpYWJsZXM+CiAgICAgICAgICAgIDxDb2x1bW5zPgogICAgICAgICAgICAgICAgPE51bWVyaWNDb2x1bW4gY29sbmFtZT0iYzAiIGVuY29kaW5nPSJ0ZXh0IiBkYXRhVHlwZT0iZGF0ZSIvPgogICAgICAgICAgICAgICAgPFN0cmluZ0NvbHVtbiBjb2xuYW1lPSJjMSIgZW5jb2Rpbmc9InRleHQiIG1heExlbmd0aD0iMCIvPgogICAgICAgICAgICAgICAgPFN0cmluZ0NvbHVtbiBjb2xuYW1lPSJjMiIgZW5jb2Rpbmc9InRleHQiIG1heExlbmd0aD0iMCIvPgogICAgICAgICAgICAgICAgPE51bWVyaWNDb2x1bW4gY29sbmFtZT0iYzMiIGVuY29kaW5nPSJ0ZXh0IiBkYXRhVHlwZT0iZG91YmxlIi8+CiAgICAgICAgICAgIDwvQ29sdW1ucz4KICAgICAgICAgICAgPERlZmluZWRDb2x1bW5Tb3J0SXRlbXM+CiAgICAgICAgICAgICAgICA8RGVmaW5lZFNvcnRJdGVtIHZhcmlhYmxlPSJiaTYyMjEiIHNvcnREaXJlY3Rpb249ImRlc2NlbmRpbmciLz4KICAgICAgICAgICAgPC9EZWZpbmVkQ29sdW1uU29ydEl0ZW1zPgogICAgICAgICAgICA8RGVmaW5lZFJvd1NvcnRJdGVtcz4KICAgICAgICAgICAgICAgIDxEZWZpbmVkU29ydEl0ZW0gdmFyaWFibGU9ImJpNjU2IiBzb3J0RGlyZWN0aW9uPSJhc2NlbmRpbmciLz4KICAgICAgICAgICAgICAgIDxEZWZpbmVkU29ydEl0ZW0gdmFyaWFibGU9ImJpNjU0IiBzb3J0RGlyZWN0aW9uPSJhc2NlbmRpbmciIHNvcnRPbj0iY3VzdG9tIi8+CiAgICAgICAgICAgIDwvRGVmaW5lZFJvd1NvcnRJdGVtcz4KICAgICAgICAgICAgPERhdGEgZm9ybWF0PSJDU1YiIHJvd0NvdW50PSIwIiBhdmFpbGFibGVSb3dDb3VudD0iMCIgc2l6ZT0iMCIgZGF0YUxheW91dD0ibWluaW1hbCIgZ3JhbmRUb3RhbD0iZmFsc2UiIGlzSW5kZXhlZD0iZmFsc2UiLz4KICAgICAgICA8L1Jlc3VsdD4KICAgICAgICA8UmVzdWx0IHJlZj0iZGQxMDI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guMTU4WiI+CiAgICAgICAgICAgIDxWYXJpYWJsZXM+CiAgICAgICAgICAgICAgICA8TnVtZXJpY1ZhcmlhYmxlIHZhcm5hbWU9ImJpNjIyOSIgbGFiZWw9IkN1dCBPZmYgRGF0ZSIgcmVmPSJiaTYyMjkiIGNvbHVtbj0iYzAiIGZvcm1hdD0iRERNTVlZOCIgdXNhZ2U9ImNhdGVnb3JpY2FsIi8+CiAgICAgICAgICAgICAgICA8U3RyaW5nVmFyaWFibGUgdmFybmFtZT0iYmk3NTAiIGxhYmVsPSJBc3NldCAvIEJvbmQiIHJlZj0iYmk3NTAiIGNvbHVtbj0iYzEiLz4KICAgICAgICAgICAgICAgIDxOdW1lcmljVmFyaWFibGUgdmFybmFtZT0iYmk3MDUiIGxhYmVsPSJBdmVyYWdlIExpZmUiIHJlZj0iYmk3MDUiIGNvbHVtbj0iYzIiIGZvcm1hdD0iQ09NTUEzMi4yIiB1c2FnZT0icXVhbnRpdGF0aXZlIiBkZWZpbmVkQWdncmVnYXRpb249InN1bSIvPgogICAgICAgICAgICAgICAgPE51bWVyaWNWYXJpYWJsZSB2YXJuYW1lPSJiaTY5OSIgbGFiZWw9IldlaWdodGVkIEF2ZXJhZ2UgTGlmZSAoaW4geWVhcnMpIiByZWY9ImJpNjk5IiBjb2x1bW49ImMzIiBmb3JtYXQ9IkNPTU1BMTIuMS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Um93U29ydEl0ZW1zPgogICAgICAgICAgICAgICAgPERlZmluZWRTb3J0SXRlbSB2YXJpYWJsZT0iYmk2MjI5IiBzb3J0RGlyZWN0aW9uPSJkZXNjZW5kaW5nIi8+CiAgICAgICAgICAgICAgICA8RGVmaW5lZFNvcnRJdGVtIHZhcmlhYmxlPSJiaTc1MCIgc29ydERpcmVjdGlvbj0iYXNjZW5kaW5nIi8+CiAgICAgICAgICAgIDwvRGVmaW5lZFJvd1NvcnRJdGVtcz4KICAgICAgICAgICAgPERhdGEgZm9ybWF0PSJDU1YiIHJvd0NvdW50PSIyIiBhdmFpbGFibGVSb3dDb3VudD0iMiIgc2l6ZT0iMzEiIGRhdGFMYXlvdXQ9Im1pbmltYWwiIGdyYW5kVG90YWw9ImZhbHNlIiBpc0luZGV4ZWQ9InRydWUiIGNvbnRlbnRLZXk9IllRUTRHUFVVNzRTQlVHUUlOS09DSERESzRHTEdaV0NFIj4KICAgICAgICAgICAgICAgIDwhW0NEQVRBWzIyNTY3LjAsLTEwMCwuLC4KMjI1NjcuMCwwLC4sLgpdXT4KICAgICAgICAgICAgPC9EYXRhPgogICAgICAgICAgICA8U3RyaW5nVGFibGUgZm9ybWF0PSJDU1YiIHJvd0NvdW50PSIxIiBzaXplPSI4IiBjb250ZW50S2V5PSJBNFBNTkVNNTYyV1MzQUpDSVk2TE9CRldYUVBQM1o3SiI+CiAgICAgICAgICAgICAgICA8IVtDREFUQVsiQVNTRVQiCl1dPgogICAgICAgICAgICA8L1N0cmluZ1RhYmxlPgogICAgICAgIDwvUmVzdWx0PgogICAgICAgIDxSZXN1bHQgcmVmPSJkZDEwMz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OC4xNThaIj4KICAgICAgICAgICAgPFZhcmlhYmxlcz4KICAgICAgICAgICAgICAgIDxTdHJpbmdWYXJpYWJsZSB2YXJuYW1lPSJiaTcxOSIgbGFiZWw9IkFzc2V0IC8gQm9uZCIgcmVmPSJiaTcxOSIgY29sdW1uPSJjMCIvPgogICAgICAgICAgICAgICAgPFN0cmluZ1ZhcmlhYmxlIHZhcm5hbWU9ImJpNzIwIiBsYWJlbD0iQ3VycmVuY3kiIHJlZj0iYmk3MjAiIGNvbHVtbj0iYzEiLz4KICAgICAgICAgICAgICAgIDxOdW1lcmljVmFyaWFibGUgdmFybmFtZT0iYmkxMDE3IiBsYWJlbD0iQmFsYW5jZSIgcmVmPSJiaTEwMTciIGNvbHVtbj0iYzIiIGZvcm1hdD0iQ09NTUEzMi4yIiB1c2FnZT0icXVhbnRpdGF0aXZl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zE5IiBzb3J0RGlyZWN0aW9uPSJhc2NlbmRpbmciLz4KICAgICAgICAgICAgICAgIDxEZWZpbmVkU29ydEl0ZW0gdmFyaWFibGU9ImJpNzIwIiBzb3J0RGlyZWN0aW9uPSJhc2NlbmRpbmciLz4KICAgICAgICAgICAgPC9EZWZpbmVkUm93U29ydEl0ZW1zPgogICAgICAgICAgICA8RGF0YSBmb3JtYXQ9IkNTViIgcm93Q291bnQ9IjMiIGF2YWlsYWJsZVJvd0NvdW50PSIzIiBzaXplPSI3OCIgZGF0YUxheW91dD0ibWluaW1hbCIgZ3JhbmRUb3RhbD0iZmFsc2UiIGlzSW5kZXhlZD0idHJ1ZSIgY29udGVudEtleT0iRDRQSTRDSEVETTdTS1JBT0U0N05JTEU0UVJKSVg2UUgiPgogICAgICAgICAgICAgICAgPCFbQ0RBVEFbMCwtMTAwLDIuMzk1MDgyNjE1MjI5NDlFMTAKMCwxLDEuMDc1NzE1MzUzMDE5OTk3MUU5CjAsMiwyLjI4NzUxMTA3OTkyNzQ5MDJFMTAKXV0+CiAgICAgICAgICAgIDwvRGF0YT4KICAgICAgICAgICAgPFN0cmluZ1RhYmxlIGZvcm1hdD0iQ1NWIiByb3dDb3VudD0iMyIgc2l6ZT0iMjAiIGNvbnRlbnRLZXk9IjdXRjVaRlJFVVNVTUFKV0lLRDVRRllJQklFT0lURFk3Ij4KICAgICAgICAgICAgICAgIDwhW0NEQVRBWyJBU1NFVCIKIkNIRiIKIkVVUiIKXV0+CiAgICAgICAgICAgIDwvU3RyaW5nVGFibGU+CiAgICAgICAgPC9SZXN1bHQ+CiAgICAgICAgPFJlc3VsdCByZWY9ImRkNzM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guMTU4WiI+CiAgICAgICAgICAgIDxWYXJpYWJsZXM+CiAgICAgICAgICAgICAgICA8U3RyaW5nVmFyaWFibGUgdmFybmFtZT0iYmk3MzkiIGxhYmVsPSJBc3NldCAvIEJvbmQiIHJlZj0iYmk3MzkiIGNvbHVtbj0iYzAiLz4KICAgICAgICAgICAgICAgIDxTdHJpbmdWYXJpYWJsZSB2YXJuYW1lPSJiaTc1MyIgbGFiZWw9IkludGVyZXN0IFJhdGUgQmVoYXZpb3IiIHJlZj0iYmk3NTMiIGNvbHVtbj0iYzEiLz4KICAgICAgICAgICAgICAgIDxOdW1lcmljVmFyaWFibGUgdmFybmFtZT0iYmk3NTUiIGxhYmVsPSJCYWxhbmNlIiByZWY9ImJpNzU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DY5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5Ljk5OFoiPgogICAgICAgICAgICA8VmFyaWFibGVzPgogICAgICAgICAgICAgICAgPE51bWVyaWNWYXJpYWJsZSB2YXJuYW1lPSJiaTQ2ODQiIGxhYmVsPSJKb2luZWQgQ3V0IE9mZiBEYXRlIiByZWY9ImJpNDY4NCIgY29sdW1uPSJjMCIgZm9ybWF0PSJEQVRFOSIgdXNhZ2U9ImNhdGVnb3JpY2FsIi8+CiAgICAgICAgICAgICAgICA8U3RyaW5nVmFyaWFibGUgdmFybmFtZT0iYmk0NzM4IiBsYWJlbD0iRVUiIHJlZj0iYmk0NzM4IiBjb2x1bW49ImMxIi8+CiAgICAgICAgICAgICAgICA8U3RyaW5nVmFyaWFibGUgdmFybmFtZT0iYmk0NTAyIiBsYWJlbD0iU3Vic3RpdHV0ZSBBc3NldHMgLSBDb3VudHJ5IiByZWY9ImJpNDUwMiIgY29sdW1uPSJjMiIgc29ydE9uPSJjdXN0b20iIGN1c3RvbVNvcnQ9ImNzNDUwNSIvPgogICAgICAgICAgICAgICAgPE51bWVyaWNWYXJpYWJsZSB2YXJuYW1lPSJiaTQ0OTkiIGxhYmVsPSJOb21pbmFsIChtbikiIHJlZj0iYmk0NDk5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DY4NCIgc29ydERpcmVjdGlvbj0iZGVzY2VuZGluZyIvPgogICAgICAgICAgICA8L0RlZmluZWRDb2x1bW5Tb3J0SXRlbXM+CiAgICAgICAgICAgIDxEZWZpbmVkUm93U29ydEl0ZW1zPgogICAgICAgICAgICAgICAgPERlZmluZWRTb3J0SXRlbSB2YXJpYWJsZT0iYmk0NzM4IiBzb3J0RGlyZWN0aW9uPSJhc2NlbmRpbmciLz4KICAgICAgICAgICAgICAgIDxEZWZpbmVkU29ydEl0ZW0gdmFyaWFibGU9ImJpNDUwMiIgc29ydERpcmVjdGlvbj0iYXNjZW5kaW5nIiBzb3J0T249ImN1c3RvbSIvPgogICAgICAgICAgICA8L0RlZmluZWRSb3dTb3J0SXRlbXM+CiAgICAgICAgICAgIDxEYXRhIGZvcm1hdD0iQ1NWIiByb3dDb3VudD0iMyIgYXZhaWxhYmxlUm93Q291bnQ9IjMiIHNpemU9IjYzIiBkYXRhTGF5b3V0PSJtaW5pbWFsIiBncmFuZFRvdGFsPSJmYWxzZSIgaXNJbmRleGVkPSJ0cnVlIiBjb250ZW50S2V5PSJXM09ZQ1ZBSEVTRFVFUFpHWVFSMzJMNFVFSlE2WE9PSyI+CiAgICAgICAgICAgICAgICA8IVtDREFUQVsyMjU2Ny4wLC0xMDAsLTEwMCwzODcuMAoyMjU2Ny4wLDEsLTEwMCwzODcuMAoyMjU2Ny4wLDEsMCwzODc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ODQ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xMDA4IiBsYWJlbD0iQ0MgZWxpZ2liaWxpdHkiIHJlZj0iYmkxMDA4IiBjb2x1bW49ImMwIi8+CiAgICAgICAgICAgICAgICA8TnVtZXJpY1ZhcmlhYmxlIHZhcm5hbWU9ImJpMTA0NyIgbGFiZWw9Ik5vbWluYWwgKG1uKSIgcmVmPSJiaTEwNDciIGNvbHVtbj0iYzEiIGZvcm1hdD0iQ09NTUExMi4iIHVzYWdlPSJxdWFudGl0YXRpdmU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xMDA4IiBzb3J0RGlyZWN0aW9uPSJhc2NlbmRpbmciLz4KICAgICAgICAgICAgPC9EZWZpbmVkU29ydEl0ZW1zPgogICAgICAgICAgICA8RGF0YSBmb3JtYXQ9IkNTViIgcm93Q291bnQ9IjEiIGF2YWlsYWJsZVJvd0NvdW50PSIxIiBzaXplPSIyMiIgZGF0YUxheW91dD0ibWluaW1hbCIgZ3JhbmRUb3RhbD0iZmFsc2UiIGlzSW5kZXhlZD0iZmFsc2UiIGNvbnRlbnRLZXk9IkNMNEkyWEtJR1dEVUgzWEMyS1QyNkJKQ0cyQzNQQzJPIj4KICAgICAgICAgICAgICAgIDwhW0NEQVRBWyJZIiwyODM5Ljc0NDcxMzI3MTc4OQpdXT4KICAgICAgICAgICAgPC9EYXRhPgogICAgICAgIDwvUmVzdWx0PgogICAgICAgIDxSZXN1bHQgcmVmPSJkZDM1MzU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TdHJpbmdWYXJpYWJsZSB2YXJuYW1lPSJiaTM1MzYiIGxhYmVsPSJSZWZpbmFuY2luZyBNYXJrZXIiIHJlZj0iYmkzNTM2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MzUzNiIgc29ydERpcmVjdGlvbj0iYXNjZW5kaW5nIi8+CiAgICAgICAgICAgIDwvRGVmaW5lZFNvcnRJdGVtcz4KICAgICAgICAgICAgPERhdGEgZm9ybWF0PSJDU1YiIHJvd0NvdW50PSIxIiBhdmFpbGFibGVSb3dDb3VudD0iMSIgc2l6ZT0iNSIgZGF0YUxheW91dD0ibWluaW1hbCIgZ3JhbmRUb3RhbD0iZmFsc2UiIGlzSW5kZXhlZD0iZmFsc2UiIGNvbnRlbnRLZXk9IjRYVFlNRVk0NzM3VkNVS0YyMjZIUEJUSlhRWlVFNDQyIj4KICAgICAgICAgICAgICAgIDwhW0NEQVRBWyI3MSIKXV0+CiAgICAgICAgICAgIDwvRGF0YT4KICAgICAgICA8L1Jlc3VsdD4KICAgICAgICA8UmVzdWx0IHJlZj0iZGQxNjc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TY3MiIgbGFiZWw9IkN1dCBPZmYgRGF0ZSIgcmVmPSJiaTE2NzIiIGNvbHVtbj0iYzAiIGZvcm1hdD0iRERNTVlZOCIgdXNhZ2U9ImNhdGVnb3JpY2FsIi8+CiAgICAgICAgICAgICAgICA8U3RyaW5nVmFyaWFibGUgdmFybmFtZT0iYmkxMDc2IiBsYWJlbD0iQVRUIEFzc2V0IFR5cGUiIHJlZj0iYmkxMDc2IiBjb2x1bW49ImMxIiBzb3J0T249ImN1c3RvbSIgY3VzdG9tU29ydD0iY3M2MTIwIi8+CiAgICAgICAgICAgICAgICA8TnVtZXJpY1ZhcmlhYmxlIHZhcm5hbWU9ImJpMTA3NyIgbGFiZWw9Ik5vbWluYWwgKG1uKSIgcmVmPSJiaTEwNzciIGNvbHVtbj0iYzIiIGZvcm1hdD0iQ09NTUExMi4iIHVzYWdlPSJxdWFudGl0YXRpdmUiIGRlZmluZWRBZ2dyZWdhdGlvbj0ic3VtIi8+CiAgICAgICAgICAgICAgICA8TnVtZXJpY1ZhcmlhYmxlIHZhcm5hbWU9ImJpMTIzMiIgbGFiZWw9Ik51bWJlciBvZiBNb3J0Z2FnZSBMb2FucyIgcmVmPSJiaTEyMzIiIGNvbHVtbj0iYzMiIGZvcm1hdD0iQ09NTUExMi4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ENvbHVtblNvcnRJdGVtcz4KICAgICAgICAgICAgICAgIDxEZWZpbmVkU29ydEl0ZW0gdmFyaWFibGU9ImJpMTY3MiIgc29ydERpcmVjdGlvbj0iZGVzY2VuZGluZyIvPgogICAgICAgICAgICA8L0RlZmluZWRDb2x1bW5Tb3J0SXRlbXM+CiAgICAgICAgICAgIDxEZWZpbmVkUm93U29ydEl0ZW1zPgogICAgICAgICAgICAgICAgPERlZmluZWRTb3J0SXRlbSB2YXJpYWJsZT0iYmkxMDc2IiBzb3J0RGlyZWN0aW9uPSJhc2NlbmRpbmciIHNvcnRPbj0iY3VzdG9tIi8+CiAgICAgICAgICAgIDwvRGVmaW5lZFJvd1NvcnRJdGVtcz4KICAgICAgICAgICAgPERhdGEgZm9ybWF0PSJDU1YiIHJvd0NvdW50PSIzIiBhdmFpbGFibGVSb3dDb3VudD0iMyIgc2l6ZT0iMTE1IiBkYXRhTGF5b3V0PSJtaW5pbWFsIiBncmFuZFRvdGFsPSJmYWxzZSIgaXNJbmRleGVkPSJ0cnVlIiBjb250ZW50S2V5PSIzS1pYMjU2UUVKSEhKNFZCRjU2QVRZRlVNTlpTNkNRSyI+CiAgICAgICAgICAgICAgICA8IVtDREFUQVsyMjU2Ny4wLC0xMDAsMjM1NjMuODI2MTUyMjk0OTM2LDEwMzU1OS4wCjIyNTY3LjAsMSwxMzU1MS4yNjc0MDEwMTI4ODcsODc1MTAuMAoyMjU2Ny4wLDAsMTAwMTIuNTU4NzUxMjgxODcxLDE2MDQ5LjAKXV0+CiAgICAgICAgICAgIDwvRGF0YT4KICAgICAgICAgICAgPFN0cmluZ1RhYmxlIGZvcm1hdD0iQ1NWIiByb3dDb3VudD0iMiIgc2l6ZT0iMjciIGNvbnRlbnRLZXk9IkRVRTdZUkFQMjNaUUtUSVY0NlhDRFJTTUtCU0FXQzJNIj4KICAgICAgICAgICAgICAgIDwhW0NEQVRBWyJDb21tZXJjaWFsIgoiUmVzaWRlbnRpYWwiCl1dPgogICAgICAgICAgICA8L1N0cmluZ1RhYmxlPgogICAgICAgIDwvUmVzdWx0PgogICAgICAgIDxSZXN1bHQgcmVmPSJkZDIzMj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yMzIzIiBsYWJlbD0iQ3V0IE9mZiBEYXRlIiByZWY9ImJpMjMyMyIgY29sdW1uPSJjMCIgZm9ybWF0PSJERE1NWVk4IiB1c2FnZT0iY2F0ZWdvcmljYWwiLz4KICAgICAgICAgICAgICAgIDxTdHJpbmdWYXJpYWJsZSB2YXJuYW1lPSJiaTIzNDAiIGxhYmVsPSJBVFQgUHJvcGVydHkgVHlwZSIgcmVmPSJiaTIzNDAiIGNvbHVtbj0iYzEiIHNvcnRPbj0iY3VzdG9tIiBjdXN0b21Tb3J0PSJjczIwNTAiLz4KICAgICAgICAgICAgICAgIDxOdW1lcmljVmFyaWFibGUgdmFybmFtZT0iYmkyMzI0IiBsYWJlbD0iTm9taW5hbCAobW4pIiByZWY9ImJpMjMyNCIgY29sdW1uPSJjMiIgZm9ybWF0PSJDT01NQTEyLiIgdXNhZ2U9InF1YW50aXRhdGl2ZSIgZGVmaW5lZEFnZ3JlZ2F0aW9uPSJzdW0iLz4KICAgICAgICAgICAgICAgIDxOdW1lcmljVmFyaWFibGUgdmFybmFtZT0iYmkyMzI1IiBsYWJlbD0iTnVtYmVyIG9mIE1vcnRnYWdlIExvYW5zIiByZWY9ImJpMjMyNSIgY29sdW1uPSJjMyIgZm9ybWF0PSJDT01NQTEyL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MzIzIiBzb3J0RGlyZWN0aW9uPSJkZXNjZW5kaW5nIi8+CiAgICAgICAgICAgIDwvRGVmaW5lZENvbHVtblNvcnRJdGVtcz4KICAgICAgICAgICAgPERlZmluZWRSb3dTb3J0SXRlbXM+CiAgICAgICAgICAgICAgICA8RGVmaW5lZFNvcnRJdGVtIHZhcmlhYmxlPSJiaTIzNDAiIHNvcnREaXJlY3Rpb249ImFzY2VuZGluZyIgc29ydE9uPSJjdXN0b20iLz4KICAgICAgICAgICAgPC9EZWZpbmVkUm93U29ydEl0ZW1zPgogICAgICAgICAgICA8RGF0YSBmb3JtYXQ9IkNTViIgcm93Q291bnQ9IjEwIiBhdmFpbGFibGVSb3dDb3VudD0iMTAiIHNpemU9IjM1OCIgZGF0YUxheW91dD0ibWluaW1hbCIgZ3JhbmRUb3RhbD0iZmFsc2UiIGlzSW5kZXhlZD0idHJ1ZSIgY29udGVudEtleT0iUE5STkVER0FBTVhaN0lLWEpaQ0VVNEdEMlhVNVZNNEoiPgogICAgICAgICAgICAgICAgPCFbQ0RBVEFbMjI1NjcuMCwtMTAwLDIzNTYzLjgyNjE1MjI5NDkzNiwxMDM1NTkuMAoyMjU2Ny4wLDMsNDQwOS42MjAwNTcyMjE4MjIsNzA3MC4wCjIyNTY3LjAsMSw1MjYuNTQwODAwMDU5OTk5NCwzNDEwLjAKMjI1NjcuMCw3LDI3MzUuNDA2MjAyMTIyOTE0MiwzNzM3LjAKMjI1NjcuMCwyLDEwMzMuMjI4MDQ3NzI0OTczMywxNDUyLjAKMjI1NjcuMCw2LDYxOS40NDM1ODk4MzA5ODIxLDQ2MS4wCjIyNTY3LjAsNCwyODAuMzg1Njg1NzE5NTA4OSwzMDkuMAoyMjU2Ny4wLDUsMjQ2LjEzMzg2OTc0MDAwMDEsNTA5LjAKMjI1NjcuMCwwLDIwODcuMzQ0NzUyMDg0MTUyLDI2OTYuMAoyMjU2Ny4wLC0xLDExNjI1LjcyMzE0Nzc5MDQ4NCw4MzkxNS4wCl1dPgogICAgICAgICAgICA8L0RhdGE+CiAgICAgICAgICAgIDxTdHJpbmdUYWJsZSBmb3JtYXQ9IkNTViIgcm93Q291bnQ9IjgiIHNpemU9IjE3NSIgY29udGVudEtleT0iRE40U05NR1MzQlZBWVNZR1A3NVVaN0tQSVJST01RS08iPgogICAgICAgICAgICAgICAgPCFbQ0RBVEFbIiBvL3cgU3Vic2lkaXNlZCBIb3VzaW5nIgoiby93IEZvcmVzdCAmIEFncmljdWx0dXJlIgoiby93IEhvdGVscyIKIm8vdyBIb3VzaW5nIENvb3BlcmF0aXZlcyAvIE11bHRpLWZhbWlseSBhc3NldHMiCiJvL3cgSW5kdXN0cmlhbCIKIm8vdyBNaXhlZCBVc2UiCiJvL3cgT2ZmaWNlcyIKIm8vdyBSZXRhaWwiCl1dPgogICAgICAgICAgICA8L1N0cmluZ1RhYmxlPgogICAgICAgIDwvUmVzdWx0PgogICAgICAgIDxSZXN1bHQgcmVmPSJkZDI0NDQiIHR5cGU9InJlbGF0aW9uYWwiIHN0YXR1cz0ic3VjY2VzcyIgZGF0YUxldmVsPSJiYXNlbGluZSIgY29uc3VtZXJEYXRhTW9kZWw9ImFnZ3JlZ2F0ZWQiIGxhYmVsPSJFcmdlYm5pc3NlIiBkYXRhTG9jYWxlPSJlbl9VUyIgc29ydExvY2FsZT0iZGVfQVQiIHN1cHBvcnRzQ3VzdG9tUXVlcnk9InRydWUiIHN1cHBvcnRzRXhwb3J0RGV0YWlsPSJmYWxzZSIgdGFibGVEYXRlTW9kaWZpZWQ9IjIwMjEtMTAtMTVUMDY6Mzc6MjQuNTI5WiI+CiAgICAgICAgICAgIDxWYXJpYWJsZXM+CiAgICAgICAgICAgICAgICA8TnVtZXJpY1ZhcmlhYmxlIHZhcm5hbWU9ImJpMjQzOCIgbGFiZWw9IkN1dCBPZmYgRGF0ZSIgcmVmPSJiaTI0MzgiIGNvbHVtbj0iYzAiIGZvcm1hdD0iRERNTVlZOCIgdXNhZ2U9ImNhdGVnb3JpY2FsIi8+CiAgICAgICAgICAgICAgICA8U3RyaW5nVmFyaWFibGUgdmFybmFtZT0iYmkyNDU1IiBsYWJlbD0iQVRUIEFzc2V0IFR5cGUiIHJlZj0iYmkyNDU1IiBjb2x1bW49ImMxIiBzb3J0T249ImN1c3RvbSIgY3VzdG9tU29ydD0iY3M2MTIwIi8+CiAgICAgICAgICAgICAgICA8U3RyaW5nVmFyaWFibGUgdmFybmFtZT0iYmkyNDU5IiBsYWJlbD0iUmVwb3J0aW5nIExvYW4gSUQiIHJlZj0iYmkyNDU5IiBjb2x1bW49ImMyIi8+CiAgICAgICAgICAgICAgICA8TnVtZXJpY1ZhcmlhYmxlIHZhcm5hbWU9ImJpMjUxMSIgbGFiZWw9IlRPVEFMIExvYW4gQmFsYW5jZSIgcmVmPSJiaTI1MTEiIGNvbHVtbj0iYzMiIGZvcm1hdD0iQ09NTUExMi4yIiB1c2FnZT0icXVhbnRpdGF0aXZlIi8+CiAgICAgICAgICAgICAgICA8TnVtZXJpY1ZhcmlhYmxlIHZhcm5hbWU9ImJpMjUwNSIgbGFiZWw9IiUgb2YgVE9UQUwgQmFsYW5jZSIgcmVmPSJiaTI1MDUiIGNvbHVtbj0iYzQ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i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PC9Db2x1bW5zPgogICAgICAgICAgICA8RGVmaW5lZENvbHVtblNvcnRJdGVtcz4KICAgICAgICAgICAgICAgIDxEZWZpbmVkU29ydEl0ZW0gdmFyaWFibGU9ImJpMjQzOCIgc29ydERpcmVjdGlvbj0iZGVzY2VuZGluZyIvPgogICAgICAgICAgICAgICAgPERlZmluZWRTb3J0SXRlbSB2YXJpYWJsZT0iYmkyNDU1IiBzb3J0RGlyZWN0aW9uPSJhc2NlbmRpbmciIHNvcnRPbj0iY3VzdG9tIi8+CiAgICAgICAgICAgIDwvRGVmaW5lZENvbHVtblNvcnRJdGVtcz4KICAgICAgICAgICAgPERlZmluZWRSb3dTb3J0SXRlbXM+CiAgICAgICAgICAgICAgICA8RGVmaW5lZE1lYXN1cmVTb3J0SXRlbSB2YXJpYWJsZT0iYmkyNTA1IiBzb3J0RGlyZWN0aW9uPSJhc2NlbmRpbmciPgogICAgICAgICAgICAgICAgICAgIDxEZWZpbmVkU29ydE1lbWJlciB2YXJpYWJsZT0iYmkyNDM4Ij4yMjU1MDwvRGVmaW5lZFNvcnRNZW1iZXI+CiAgICAgICAgICAgICAgICAgICAgPERlZmluZWRTb3J0TWVtYmVyIHZhcmlhYmxlPSJiaTI0NTUiPidSZXNpZGVudGlhbCc8L0RlZmluZWRTb3J0TWVtYmVyPgogICAgICAgICAgICAgICAgPC9EZWZpbmVkTWVhc3VyZVNvcnRJdGVtPgogICAgICAgICAgICAgICAgPERlZmluZWRTb3J0SXRlbSB2YXJpYWJsZT0iYmkyNDU5IiBzb3J0RGlyZWN0aW9uPSJhc2NlbmRpbmciLz4KICAgICAgICAgICAgPC9EZWZpbmVkUm93U29ydEl0ZW1zPgogICAgICAgICAgICA8RGF0YSBmb3JtYXQ9IkNTViIgcm93Q291bnQ9IjEyIiBhdmFpbGFibGVSb3dDb3VudD0iMTIiIHNpemU9IjU3MSIgZGF0YUxheW91dD0ibWluaW1hbCIgZ3JhbmRUb3RhbD0iZmFsc2UiIGlzSW5kZXhlZD0idHJ1ZSIgY29udGVudEtleT0iQ1hEUlA1VVpLSjJYNkRGWElXNzdOQjU3TEpKVUlYQkUiPgogICAgICAgICAgICAgICAgPCFbQ0RBVEFbMjI1NjcuMCwxMCwtMTAwLDEuMzU1MTI2NzQwMTAxMjk2MkUxMCwxLjAKMjI1NjcuMCwxMCw0LDk1MTYyNTguNSw3LjAyMjQxMjE2MTQ1NDg0NEUtNAoyMjU2Ny4wLDEwLDAsOTYxNjI2Ni4yNCw3LjA5NjIxMTcwODc4OTA4NEUtNAoyMjU2Ny4wLDEwLDksMS4wMzI4OTU0MzJFNyw3LjYyMjEzMTU3OTUzNjE3NUUtNAoyMjU2Ny4wLDEwLDMsMS4wNjczMTQxNDRFNyw3Ljg3NjEyMDQ1NzMzOTc4OUUtNAoyMjU2Ny4wLDEwLDgsMS4xNjQwODk1MTRFNyw4LjU5MDI2MzAzMjYxNDgyNEUtNAoyMjU2Ny4wLDEwLDcsMS4xOTMyNDE5NDJFNyw4LjgwNTM4OTk4MDc5ODQzNkUtNAoyMjU2Ny4wLDEwLDUsMS4yMzUyNzA3MjVFNyw5LjExNTUzNjQ5MTQ5OTQwOEUtNAoyMjU2Ny4wLDEwLDEsMS4yNzY0NDI4MzZFNyw5LjQxOTM2MTI5MDkxOTQ0RS00CjIyNTY3LjAsMTAsMiwxLjQwNTY5NzM3OEU3LDAuMDAxMDM3MzE4MDEzNDM5MDQwOQoyMjU2Ny4wLDEwLDYsMS40Njc5MjA1MDlFNywwLjAwMTA4MzIzNDg0ODQ5MTE5OQoyMjU2Ny4wLDEwLC05OSwxLjM0MzM3MDYxNTE0NzI5NTRFMTAsMC45OTEzMjQ3MDQ0Njc3NzM5Cl1dPgogICAgICAgICAgICA8L0RhdGE+CiAgICAgICAgICAgIDxTdHJpbmdUYWJsZSBmb3JtYXQ9IkNTViIgcm93Q291bnQ9IjExIiBzaXplPSIxODQiIGNvbnRlbnRLZXk9IkNQVFoyNjQ3VVVJV0lQMjZMVEZCUlNHTjJYUFU1SUwyIj4KICAgICAgICAgICAgICAgIDwhW0NEQVRBWyIxMzUyMTc0ODI0MDIwMCIKIjE5ODI4MDQxODM5MzAxIgoiMTk4Mjg0NDk2OTcwMDQiCiIxOTgyODczMzk2NjcxNCIKIjE5ODI4OTY1NjIxMzE2IgoiMTk4Mjk1MTMyNDMxMjYiCiIxOTg0MDMxNzIzNDg2MyIKIjE5ODgyMjU1NzMwNTAyIgoiMTk4ODIyNTU3MzA1MDkiCiIxOTg4Mzk0MTczNzcxMCIKIlJlc2lkZW50aWFsIgpdXT4KICAgICAgICAgICAgPC9TdHJpbmdUYWJsZT4KICAgICAgICA8L1Jlc3VsdD4KICAgICAgICA8UmVzdWx0IHJlZj0iZGQyNTI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xLTEwLTE1VDA2OjM3OjI0LjUyOVoiPgogICAgICAgICAgICA8VmFyaWFibGVzPgogICAgICAgICAgICAgICAgPE51bWVyaWNWYXJpYWJsZSB2YXJuYW1lPSJiaTI1MTkiIGxhYmVsPSJDdXQgT2ZmIERhdGUiIHJlZj0iYmkyNTE5IiBjb2x1bW49ImMwIiBmb3JtYXQ9IkRETU1ZWTgiIHVzYWdlPSJjYXRlZ29yaWNhbCIvPgogICAgICAgICAgICAgICAgPFN0cmluZ1ZhcmlhYmxlIHZhcm5hbWU9ImJpMjUxOCIgbGFiZWw9IkFUVCBBc3NldCBUeXBlIiByZWY9ImJpMjUxOCIgY29sdW1uPSJjMSIgc29ydE9uPSJjdXN0b20iIGN1c3RvbVNvcnQ9ImNzNjEyMCIvPgogICAgICAgICAgICAgICAgPFN0cmluZ1ZhcmlhYmxlIHZhcm5hbWU9ImJpMjUyMiIgbGFiZWw9IlJlcG9ydGluZyBMb2FuIElEIiByZWY9ImJpMjUyMiIgY29sdW1uPSJjMiIvPgogICAgICAgICAgICAgICAgPE51bWVyaWNWYXJpYWJsZSB2YXJuYW1lPSJiaTI1MjAiIGxhYmVsPSJUT1RBTCBMb2FuIEJhbGFuY2UiIHJlZj0iYmkyNTIwIiBjb2x1bW49ImMzIiBmb3JtYXQ9IkNPTU1BMTIuMiIgdXNhZ2U9InF1YW50aXRhdGl2ZSIvPgogICAgICAgICAgICAgICAgPE51bWVyaWNWYXJpYWJsZSB2YXJuYW1lPSJiaTI1MjEiIGxhYmVsPSIlIG9mIFRPVEFMIEJhbGFuY2UiIHJlZj0iYmkyNTIxIiBjb2x1bW49ImM0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IiLz4KICAgICAgICAgICAgICAgIDxTdHJpbmdDb2x1bW4gY29sbmFtZT0iYzIiIGVuY29kaW5nPSJ0ZXh0IiBtYXhMZW5ndGg9IjEiLz4KICAgICAgICAgICAgICAgIDxOdW1lcmljQ29sdW1uIGNvbG5hbWU9ImMzIiBlbmNvZGluZz0idGV4dCIgZGF0YVR5cGU9ImRvdWJsZSIvPgogICAgICAgICAgICAgICAgPE51bWVyaWNDb2x1bW4gY29sbmFtZT0iYzQiIGVuY29kaW5nPSJ0ZXh0IiBkYXRhVHlwZT0iZG91YmxlIi8+CiAgICAgICAgICAgIDwvQ29sdW1ucz4KICAgICAgICAgICAgPERlZmluZWRDb2x1bW5Tb3J0SXRlbXM+CiAgICAgICAgICAgICAgICA8RGVmaW5lZFNvcnRJdGVtIHZhcmlhYmxlPSJiaTI1MTkiIHNvcnREaXJlY3Rpb249ImRlc2NlbmRpbmciLz4KICAgICAgICAgICAgICAgIDxEZWZpbmVkU29ydEl0ZW0gdmFyaWFibGU9ImJpMjUxOCIgc29ydERpcmVjdGlvbj0iYXNjZW5kaW5nIiBzb3J0T249ImN1c3RvbSIvPgogICAgICAgICAgICA8L0RlZmluZWRDb2x1bW5Tb3J0SXRlbXM+CiAgICAgICAgICAgIDxEZWZpbmVkUm93U29ydEl0ZW1zPgogICAgICAgICAgICAgICAgPERlZmluZWRTb3J0SXRlbSB2YXJpYWJsZT0iYmkyNTIyIiBzb3J0RGlyZWN0aW9uPSJhc2NlbmRpbmciLz4KICAgICAgICAgICAgPC9EZWZpbmVkUm93U29ydEl0ZW1zPgogICAgICAgICAgICA8RGF0YSBmb3JtYXQ9IkNTViIgcm93Q291bnQ9IjEyIiBhdmFpbGFibGVSb3dDb3VudD0iMTIiIHNpemU9IjU3OSIgZGF0YUxheW91dD0ibWluaW1hbCIgZ3JhbmRUb3RhbD0iZmFsc2UiIGlzSW5kZXhlZD0idHJ1ZSIgY29udGVudEtleT0iTzJMRFVEWjNEQlNVS0E1UUc2NU9DVjZSS0tLNldMVFMiPgogICAgICAgICAgICAgICAgPCFbQ0RBVEFbMjI1NjcuMCwxMCwtMTAwLDEuMDAxMjU1ODc1MTI4MTkwNEUxMCwxLjAKMjI1NjcuMCwxMCwwLDIuMTk5NzUyNjU0NEU4LDAuMDIxOTY5OTM1MDQ5MDAzOTk4CjIyNTY3LjAsMTAsMSwzLjU0MTUxNzM1RTcsMC4wMDM1MzcwNzUyMjUxOTgxMzUKMjI1NjcuMCwxMCwyLDMuMjg0MDQ2ODc1RTcsMC4wMDMyNzk5Mjc2OTUzODUxMDMKMjI1NjcuMCwxMCwzLDcuNjUxMDYzNjYwNDU0NTAxRTcsMC4wMDc2NDE0NjY5MzIxOTE0NzIKMjI1NjcuMCwxMCw0LDYuNDI2MzI3NTk5OTk5OTk5RTcsMC4wMDY0MTgyNjcwNTgwMzU3MjgKMjI1NjcuMCwxMCw1LDMuMDU4Nzc1MTQ1RTcsMC4wMDMwNTQ5Mzg1MjM2ODk5NDcKMjI1NjcuMCwxMCw2LDIuNjY3MDU3NDk0RTcsMC4wMDI2NjM3MTIyMDQwOTQyMjEKMjI1NjcuMCwxMCw3LDIuNDc0MTQyNUU3LDAuMDAyNDcxMDM5MTgzMzQ4ODQ4MgoyMjU2Ny4wLDEwLDgsNC4yOTI3RTcsMC4wMDQyODczMTU2NjY4ODcyNTUKMjI1NjcuMCwxMCw5LDUuMjExNTE4NUU3LDAuMDA1MjA0OTgxNjkyOTQ5MTM5CjIyNTY3LjAsMTAsLTk5LDkuNDA2NTExOTk0NTk3MzdFOSwwLjkzOTQ3MTM0MDc2OTIxNzIKXV0+CiAgICAgICAgICAgIDwvRGF0YT4KICAgICAgICAgICAgPFN0cmluZ1RhYmxlIGZvcm1hdD0iQ1NWIiByb3dDb3VudD0iMTEiIHNpemU9IjE4MyIgY29udGVudEtleT0iSUs2RlhJWFMzV1M0RU5EUEVDVkdTUEdBSURRRFBSVFMiPgogICAgICAgICAgICAgICAgPCFbQ0RBVEFbIjE5NjYwMDExODA1ODQwIgoiMTk2NjAwMTM5MjY5NDAiCiIxOTY2MDAxNDI1NjA0MCIKIjE5NjYwMDE1NjYyMDQwIgoiMTk2NjAwMTU2NjQ0NDUiCiIxOTg0MDMxODEwMDAwNiIKIjE5ODg0MDcwMzQ4OTQwIgoiMTk4ODQxNDY2MzI4NDAiCiIxOTg4NDE1Njk3NzMwMyIKIjE5ODg0MTg2NTc0MjAyIgoiQ29tbWVyY2lhbCIKXV0+CiAgICAgICAgICAgIDwvU3RyaW5nVGFibGU+CiAgICAgICAgPC9SZXN1bHQ+CiAgICAgICAgPFJlc3VsdCByZWY9ImRkMjU0NiIgdHlwZT0icmVsYXRpb25hbCIgc3RhdHVzPSJzdWNjZXNzIiBkYXRhTGV2ZWw9ImJhc2VsaW5lIiBjb25zdW1lckRhdGFNb2RlbD0iYWdncmVnYXRlZCIgbGFiZWw9IkVyZ2Vibmlzc2UiIGRhdGFMb2NhbGU9ImVuX1VTIiBzb3J0TG9jYWxlPSJkZV9BVCIgc3VwcG9ydHNDdXN0b21RdWVyeT0idHJ1ZSIgc3VwcG9ydHNFeHBvcnREZXRhaWw9ImZhbHNlIiB0YWJsZURhdGVNb2RpZmllZD0iMjAyMS0xMC0xNVQwNjozNzoyNC41MjlaIj4KICAgICAgICAgICAgPFZhcmlhYmxlcz4KICAgICAgICAgICAgICAgIDxOdW1lcmljVmFyaWFibGUgdmFybmFtZT0iYmkyNTM5IiBsYWJlbD0iQ3V0IE9mZiBEYXRlIiByZWY9ImJpMjUzOSIgY29sdW1uPSJjMCIgZm9ybWF0PSJERE1NWVk4IiB1c2FnZT0iY2F0ZWdvcmljYWwiLz4KICAgICAgICAgICAgICAgIDxTdHJpbmdWYXJpYWJsZSB2YXJuYW1lPSJiaTI1NDIiIGxhYmVsPSJSZXBvcnRpbmcgTG9hbiBJRCIgcmVmPSJiaTI1NDIiIGNvbHVtbj0iYzEiLz4KICAgICAgICAgICAgICAgIDxOdW1lcmljVmFyaWFibGUgdmFybmFtZT0iYmkyNTQwIiBsYWJlbD0iVE9UQUwgTG9hbiBCYWxhbmNlIiByZWY9ImJpMjU0MCIgY29sdW1uPSJjMiIgZm9ybWF0PSJDT01NQTEyLjIiIHVzYWdlPSJxdWFudGl0YXRpdmUiLz4KICAgICAgICAgICAgICAgIDxOdW1lcmljVmFyaWFibGUgdmFybmFtZT0iYmkyNTQxIiBsYWJlbD0iJSBvZiBUT1RBTCBCYWxhbmNlIiByZWY9ImJpMjU0MSIgY29sdW1uPSJjMy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NTM5IiBzb3J0RGlyZWN0aW9uPSJkZXNjZW5kaW5nIi8+CiAgICAgICAgICAgIDwvRGVmaW5lZENvbHVtblNvcnRJdGVtcz4KICAgICAgICAgICAgPERlZmluZWRSb3dTb3J0SXRlbXM+CiAgICAgICAgICAgICAgICA8RGVmaW5lZFNvcnRJdGVtIHZhcmlhYmxlPSJiaTI1NDIiIHNvcnREaXJlY3Rpb249ImFzY2VuZGluZyIvPgogICAgICAgICAgICA8L0RlZmluZWRSb3dTb3J0SXRlbXM+CiAgICAgICAgICAgIDxEYXRhIGZvcm1hdD0iQ1NWIiByb3dDb3VudD0iMTIiIGF2YWlsYWJsZVJvd0NvdW50PSIxMiIgc2l6ZT0iNTUwIiBkYXRhTGF5b3V0PSJtaW5pbWFsIiBncmFuZFRvdGFsPSJmYWxzZSIgaXNJbmRleGVkPSJ0cnVlIiBjb250ZW50S2V5PSJKRkJWUFc1WUZSTDdHSEFUTFpJVDdISlNCQlZXVEJTSCI+CiAgICAgICAgICAgICAgICA8IVtDREFUQVsyMjU2Ny4wLC0xMDAsMi4zNTYzODI2MTUyMjk0OTQ1RTEwLDEuMAoyMjU2Ny4wLDAsMi4xOTk3NTI2NTQ0RTgsMC4wMDkzMzUyOTQ4NzE4MjA5NzYKMjI1NjcuMCwxLDMuNTQxNTE3MzVFNywwLjAwMTUwMjk0NjY0Njc0MTg2NwoyMjU2Ny4wLDIsMy4yODQwNDY4NzVFNywwLjAwMTM5MzY4MTUwNzMxMzM0MzQKMjI1NjcuMCwzLDcuNjUxMDYzNjYwNDU0NTAxRTcsMC4wMDMyNDY5NTMwMjQ5NDgwOTEyCjIyNTY3LjAsNCw2LjQyNjMyNzU5OTk5OTk5OUU3LDAuMDAyNzI3MjAwMzk1NDEzNzY1CjIyNTY3LjAsNSwzLjA1ODc3NTE0NUU3LDAuMDAxMjk4MDgwODQ4NjgzNDM3NAoyMjU2Ny4wLDYsMi42NjcwNTc0OTRFNywwLjAwMTEzMTg0Mzk4Njk0OTU2NzYKMjI1NjcuMCw3LDIuNDc0MTQyNUU3LDAuMDAxMDQ5OTc0ODU3MjI3OTQ1CjIyNTY3LjAsOCw0LjI5MjdFNywwLjAwMTgyMTczMzAxMjM5NjE3MzQKMjI1NjcuMCw5LDUuMjExNTE4NUU3LDAuMDAyMjExNjYwNTYyMzg4MDk3NwoyMjU2Ny4wLC05OSwyLjI5NTc3NzkzOTU2MTAzM0UxMCwwLjk3NDI4MDYzMDI4NjExMzcKXV0+CiAgICAgICAgICAgIDwvRGF0YT4KICAgICAgICAgICAgPFN0cmluZ1RhYmxlIGZvcm1hdD0iQ1NWIiByb3dDb3VudD0iMTAiIHNpemU9IjE3MCIgY29udGVudEtleT0iQ1Y0RFpBQjdFSTVaUVVORlpBRUM3TkIzSk9XRUI0TVAiPgogICAgICAgICAgICAgICAgPCFbQ0RBVEFbIjE5NjYwMDExODA1ODQwIgoiMTk2NjAwMTM5MjY5NDAiCiIxOTY2MDAxNDI1NjA0MCIKIjE5NjYwMDE1NjYyMDQwIgoiMTk2NjAwMTU2NjQ0NDUiCiIxOTg0MDMxODEwMDAwNiIKIjE5ODg0MDcwMzQ4OTQwIgoiMTk4ODQxNDY2MzI4NDAiCiIxOTg4NDE1Njk3NzMwMyIKIjE5ODg0MTg2NTc0MjAyIgpdXT4KICAgICAgICAgICAgPC9TdHJpbmdUYWJsZT4KICAgICAgICA8L1Jlc3VsdD4KICAgICAgICA8UmVzdWx0IHJlZj0iZGQyNjE2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yNjM3IiBsYWJlbD0iQVRUIEFzc2V0IFR5cGUiIHJlZj0iYmkyNjM3IiBjb2x1bW49ImMwIiBzb3J0T249ImN1c3RvbSIgY3VzdG9tU29ydD0iY3M2MTIwIi8+CiAgICAgICAgICAgICAgICA8TnVtZXJpY1ZhcmlhYmxlIHZhcm5hbWU9ImJpMjYxMiIgbGFiZWw9IkN1dCBPZmYgRGF0ZSIgcmVmPSJiaTI2MTIiIGNvbHVtbj0iYzEiIGZvcm1hdD0iRERNTVlZOCIgdXNhZ2U9ImNhdGVnb3JpY2FsIi8+CiAgICAgICAgICAgICAgICA8U3RyaW5nVmFyaWFibGUgdmFybmFtZT0iYmk0MDEyIiBsYWJlbD0iQVRUIE1haW4gUHJvcGVydHkgWm9uZSIgcmVmPSJiaTQwMTIiIGNvbHVtbj0iYzIiLz4KICAgICAgICAgICAgICAgIDxTdHJpbmdWYXJpYWJsZSB2YXJuYW1lPSJiaTI2MjciIGxhYmVsPSJQcm9wZXJ0eSBDb3VudHJ5IiByZWY9ImJpMjYyNyIgY29sdW1uPSJjMyIvPgogICAgICAgICAgICAgICAgPE51bWVyaWNWYXJpYWJsZSB2YXJuYW1lPSJiaTI3MDciIGxhYmVsPSIlIG9mIFRPVEFMIEJhbGFuY2UiIHJlZj0iYmkyNzA3IiBjb2x1bW49ImM0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EiLz4KICAgICAgICAgICAgICAgIDxTdHJpbmdDb2x1bW4gY29sbmFtZT0iYzMiIGVuY29kaW5nPSJ0ZXh0IiBtYXhMZW5ndGg9IjEiLz4KICAgICAgICAgICAgICAgIDxOdW1lcmljQ29sdW1uIGNvbG5hbWU9ImM0IiBlbmNvZGluZz0idGV4dCIgZGF0YVR5cGU9ImRvdWJsZSIvPgogICAgICAgICAgICA8L0NvbHVtbnM+CiAgICAgICAgICAgIDxEZWZpbmVkQ29sdW1uU29ydEl0ZW1zPgogICAgICAgICAgICAgICAgPERlZmluZWRTb3J0SXRlbSB2YXJpYWJsZT0iYmkyNjM3IiBzb3J0RGlyZWN0aW9uPSJhc2NlbmRpbmciIHNvcnRPbj0iY3VzdG9tIi8+CiAgICAgICAgICAgIDwvRGVmaW5lZENvbHVtblNvcnRJdGVtcz4KICAgICAgICAgICAgPERlZmluZWRSb3dTb3J0SXRlbXM+CiAgICAgICAgICAgICAgICA8RGVmaW5lZFNvcnRJdGVtIHZhcmlhYmxlPSJiaTI2MTIiIHNvcnREaXJlY3Rpb249ImRlc2NlbmRpbmciLz4KICAgICAgICAgICAgICAgIDxEZWZpbmVkU29ydEl0ZW0gdmFyaWFibGU9ImJpNDAxMiIgc29ydERpcmVjdGlvbj0iYXNjZW5kaW5nIi8+CiAgICAgICAgICAgICAgICA8RGVmaW5lZFNvcnRJdGVtIHZhcmlhYmxlPSJiaTI2MjciIHNvcnREaXJlY3Rpb249ImFzY2VuZGluZyIvPgogICAgICAgICAgICA8L0RlZmluZWRSb3dTb3J0SXRlbXM+CiAgICAgICAgICAgIDxEYXRhIGZvcm1hdD0iQ1NWIiByb3dDb3VudD0iMTgiIGF2YWlsYWJsZVJvd0NvdW50PSIxOCIgc2l6ZT0iNjExIiBkYXRhTGF5b3V0PSJtaW5pbWFsIiBncmFuZFRvdGFsPSJmYWxzZSIgaXNJbmRleGVkPSJ0cnVlIiBjb250ZW50S2V5PSJWWlpKSk9JUFhQVjVCVUZaUlJYVjM0MllPTVFCSkdGViI+CiAgICAgICAgICAgICAgICA8IVtDREFUQVstMTAwLDIyNTY3LjAsLTEwMCwtMTAwLDEuMAotMTAwLDIyNTY3LjAsNCwtMTAwLDEuMAotMTAwLDIyNTY3LjAsNCwwLDAuOTc1ODg3NTU1ODU3NDQ5OQotMTAwLDIyNTY3LjAsNCwyLDEuNDM0MTgyMDI4OTEwODExNUUtNQotMTAwLDIyNTY3LjAsNCwzLDMuMzI0ODAyMTU2MjIyMzk5RS02Ci0xMDAsMjI1NjcuMCw0LDUsMC4wMjQwOTQ3Nzc1MjAxMDUwNjQKNiwyMjU2Ny4wLC0xMDAsLTEwMCwwLjU3NTA4NzczNDYyNDY3NDYKNiwyMjU2Ny4wLDQsLTEwMCwwLjU3NTA4NzczNDYyNDY3NDYKNiwyMjU2Ny4wLDQsMCwwLjU3MTIzNzc0MTkzMzYwNAo2LDIyNTY3LjAsNCwyLDcuOTg3NTk3MTIzODA4NzI5RS02CjYsMjI1NjcuMCw0LDMsMy4zMjQ4MDIxNTYyMjIzOTlFLTYKNiwyMjU2Ny4wLDQsNSwwLjAwMzgzODY4MDI5MTc5MDgyOAoxLDIyNTY3LjAsLTEwMCwtMTAwLDAuNDI0OTEyMjY1Mzc1MzIyMDYKMSwyMjU2Ny4wLDQsLTEwMCwwLjQyNDkxMjI2NTM3NTMyMjA2CjEsMjI1NjcuMCw0LDAsMC40MDQ2NDk4MTM5MjM4NDMxNAoxLDIyNTY3LjAsNCwyLDYuMzU0MjIzMTY1Mjk5Mzg1RS02CjEsMjI1NjcuMCw0LDMsLgoxLDIyNTY3LjAsNCw1LDAuMDIwMjU2MDk3MjI4MzE0MjIyCl1dPgogICAgICAgICAgICA8L0RhdGE+CiAgICAgICAgICAgIDxTdHJpbmdUYWJsZSBmb3JtYXQ9IkNTViIgcm93Q291bnQ9IjciIHNpemU9IjkxIiBjb250ZW50S2V5PSI2UlNJTlJXWktWT1JMQlBNV0RCWjYzWUVKVUpVM1U2SyI+CiAgICAgICAgICAgICAgICA8IVtDREFUQVsiQXVzdHJpYSIKIkNvbW1lcmNpYWwiCiJDcm9hdGlhIgoiQ3plY2ggUmVwdWJsaWMiCiJFdXJvcGVhbiBVbmlvbiIKIkdlcm1hbnkiCiJSZXNpZGVudGlhbCIKXV0+CiAgICAgICAgICAgIDwvU3RyaW5nVGFibGU+CiAgICAgICAgPC9SZXN1bHQ+CiAgICAgICAgPFJlc3VsdCByZWY9ImRkMTEw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FN0cmluZ1ZhcmlhYmxlIHZhcm5hbWU9ImJpMTEwMCIgbGFiZWw9IkFUVCBBc3NldCBUeXBlIiByZWY9ImJpMTEwMCIgY29sdW1uPSJjMCIgc29ydE9uPSJjdXN0b20iIGN1c3RvbVNvcnQ9ImNzNjEyMCIvPgogICAgICAgICAgICAgICAgPE51bWVyaWNWYXJpYWJsZSB2YXJuYW1lPSJiaTE2NDQiIGxhYmVsPSJDdXQgT2ZmIERhdGUiIHJlZj0iYmkxNjQ0IiBjb2x1bW49ImMxIiBmb3JtYXQ9IkRETU1ZWTgiIHVzYWdlPSJjYXRlZ29yaWNhbCIvPgogICAgICAgICAgICAgICAgPFN0cmluZ1ZhcmlhYmxlIHZhcm5hbWU9ImJpMzI4OCIgbGFiZWw9Ik1haW4gUHJvcGVydHkgQ291bnRyeSBFbmdsaXNoIiByZWY9ImJpMzI4OCIgY29sdW1uPSJjMiIgc29ydE9uPSJjdXN0b20iIGN1c3RvbVNvcnQ9ImNzMzI4NSIvPgogICAgICAgICAgICAgICAgPE51bWVyaWNWYXJpYWJsZSB2YXJuYW1lPSJiaTI2NzciIGxhYmVsPSIlIG9mIFRPVEFMIEJhbGFuY2UiIHJlZj0iYmkyNjc3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IiLz4KICAgICAgICAgICAgICAgIDxOdW1lcmljQ29sdW1uIGNvbG5hbWU9ImMzIiBlbmNvZGluZz0idGV4dCIgZGF0YVR5cGU9ImRvdWJsZSIvPgogICAgICAgICAgICA8L0NvbHVtbnM+CiAgICAgICAgICAgIDxEZWZpbmVkQ29sdW1uU29ydEl0ZW1zPgogICAgICAgICAgICAgICAgPERlZmluZWRTb3J0SXRlbSB2YXJpYWJsZT0iYmkxMTAwIiBzb3J0RGlyZWN0aW9uPSJhc2NlbmRpbmciIHNvcnRPbj0iY3VzdG9tIi8+CiAgICAgICAgICAgIDwvRGVmaW5lZENvbHVtblNvcnRJdGVtcz4KICAgICAgICAgICAgPERlZmluZWRSb3dTb3J0SXRlbXM+CiAgICAgICAgICAgICAgICA8RGVmaW5lZFNvcnRJdGVtIHZhcmlhYmxlPSJiaTE2NDQiIHNvcnREaXJlY3Rpb249ImRlc2NlbmRpbmciLz4KICAgICAgICAgICAgICAgIDxEZWZpbmVkU29ydEl0ZW0gdmFyaWFibGU9ImJpMzI4OCIgc29ydERpcmVjdGlvbj0iYXNjZW5kaW5nIiBzb3J0T249ImN1c3RvbSIvPgogICAgICAgICAgICA8L0RlZmluZWRSb3dTb3J0SXRlbXM+CiAgICAgICAgICAgIDxEYXRhIGZvcm1hdD0iQ1NWIiByb3dDb3VudD0iMzAiIGF2YWlsYWJsZVJvd0NvdW50PSIzMCIgc2l6ZT0iOTkxIiBkYXRhTGF5b3V0PSJtaW5pbWFsIiBncmFuZFRvdGFsPSJmYWxzZSIgaXNJbmRleGVkPSJ0cnVlIiBjb250ZW50S2V5PSJZWTU3R1dNSTYyRlVTRFFEVEg3N0JPNUVRS0NLTElERyI+CiAgICAgICAgICAgICAgICA8IVtDREFUQVstMTAwLDIyNTY3LjAsLTEwMCwxLjAKLTEwMCwyMjU2Ny4wLDksMC4yOTIyODMyNzczNDg5NzgxMwotMTAwLDIyNTY3LjAsMywwLjIxMjk2ODMxOTU5MzExNjIKLTEwMCwyMjU2Ny4wLDgsMC4wNzUzOTI1MDEzNDc0MjIzNwotMTAwLDIyNTY3LjAsNSwwLjA5NjA0Nzg2MzY1MjEwMzM4Ci0xMDAsMjI1NjcuMCw3LDAuMDg5MDYzMTY1NTg4MjU2NQotMTAwLDIyNTY3LjAsNiwwLjEwNjgxNDIwMDM2MDY2Njk0Ci0xMDAsMjI1NjcuMCwxLDAuMDc3NDc4MzgxMzAxODM4NjUKLTEwMCwyMjU2Ny4wLDAsMC4wMjc1MDUxMjE0MzkyMjcyOTcKLTEwMCwyMjU2Ny4wLDEwLDAuMDIyNDQ3MTY5MzY4MzgyNjIyCjQsMjI1NjcuMCwtMTAwLDAuNTg1MzUyMDA5NTY4MDQyOQo0LDIyNTY3LjAsOSwwLjEyOTAyNDExNjc3NzU4ODAyCjQsMjI1NjcuMCwzLDAuMTYyODg2ODMxNjY1MDQ4OQo0LDIyNTY3LjAsOCwwLjA0NDkzMDA5MzI1ODYyNjYxCjQsMjI1NjcuMCw1LDAuMDUzNjQxNzAyNjY0OTU4NTUKNCwyMjU2Ny4wLDcsMC4wNDg2MTY1MTQyMzIwOTU0OTUKNCwyMjU2Ny4wLDYsMC4wNTU1NzM3NjcxMjExNjYyNTQKNCwyMjU2Ny4wLDEsMC4wNTYxNjg2Nzg1MTEzMzIxNgo0LDIyNTY3LjAsMCwwLjAxOTYzNzM4ODExODg5ODUxOAo0LDIyNTY3LjAsMTAsMC4wMTQ4NzI5MTcyMTgzMjU2NTYKMiwyMjU2Ny4wLC0xMDAsMC40MTQ2NDc5OTA0MzE5NTQyNwoyLDIyNTY3LjAsOSwwLjE2MzI1OTE2MDU3MTM5MQoyLDIyNTY3LjAsMywwLjA1MDA4MTQ4NzkyODA2NzM5NQoyLDIyNTY3LjAsOCwwLjAzMDQ2MjQwODA4ODc5NTcyOAoyLDIyNTY3LjAsNSwwLjA0MjQwNjE2MDk4NzE0NDY3CjIsMjI1NjcuMCw3LDAuMDQwNDQ2NjUxMzU2MTYxMzEKMiwyMjU2Ny4wLDYsMC4wNTEyNDA0MzMyMzk1MDA1MjUKMiwyMjU2Ny4wLDEsMC4wMjEzMDk3MDI3OTA1MDY4MwoyLDIyNTY3LjAsMCwwLjAwNzg2NzczMzMyMDMyODc5NgoyLDIyNTY3LjAsMTAsMC4wMDc1NzQyNTIxNTAwNTY5ODUKXV0+CiAgICAgICAgICAgIDwvRGF0YT4KICAgICAgICAgICAgPFN0cmluZ1RhYmxlIGZvcm1hdD0iQ1NWIiByb3dDb3VudD0iMTEiIHNpemU9IjEzNCIgY29udGVudEtleT0iUFJCWUpTM0YzM1FHVkdVM1NPTjdRQU9PTUk2S1NOQ0YiPgogICAgICAgICAgICAgICAgPCFbQ0RBVEFbIkJ1cmdlbmxhbmQiCiJDYXJpbnRoaWEiCiJDb21tZXJjaWFsIgoiTG93ZXIgQXVzdHJpYSIKIlJlc2lkZW50aWFsIgoiU2FsemJ1cmciCiJTdHlyaWEiCiJUeXJvbCIKIlVwcGVyIEF1c3RyaWEiCiJWaWVubmEiCiJWb3JhcmxiZXJnIgpdXT4KICAgICAgICAgICAgPC9TdHJpbmdUYWJsZT4KICAgICAgICA8L1Jlc3VsdD4KICAgICAgICA8UmVzdWx0IHJlZj0iZGQxMjU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yNzgxIiBsYWJlbD0iQVRUIEFzc2V0IFR5cGUiIHJlZj0iYmkyNzgxIiBjb2x1bW49ImMwIiBzb3J0T249ImN1c3RvbSIgY3VzdG9tU29ydD0iY3M2MTIwIi8+CiAgICAgICAgICAgICAgICA8TnVtZXJpY1ZhcmlhYmxlIHZhcm5hbWU9ImJpMTY4NCIgbGFiZWw9IkN1dCBPZmYgRGF0ZSIgcmVmPSJiaTE2ODQiIGNvbHVtbj0iYzEiIGZvcm1hdD0iRERNTVlZOCIgdXNhZ2U9ImNhdGVnb3JpY2FsIi8+CiAgICAgICAgICAgICAgICA8U3RyaW5nVmFyaWFibGUgdmFybmFtZT0iYmkyODM4IiBsYWJlbD0iSW50ZXJlc3QgUmF0ZSBUeXBlIiByZWY9ImJpMjgzOCIgY29sdW1uPSJjMiIgc29ydE9uPSJjdXN0b20iIGN1c3RvbVNvcnQ9ImNzNjExOSIvPgogICAgICAgICAgICAgICAgPE51bWVyaWNWYXJpYWJsZSB2YXJuYW1lPSJiaTI3OTMiIGxhYmVsPSIlIG9mIFRPVEFMIEJhbGFuY2UiIHJlZj0iYmkyNzkz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EiLz4KICAgICAgICAgICAgICAgIDxOdW1lcmljQ29sdW1uIGNvbG5hbWU9ImMzIiBlbmNvZGluZz0idGV4dCIgZGF0YVR5cGU9ImRvdWJsZSIvPgogICAgICAgICAgICA8L0NvbHVtbnM+CiAgICAgICAgICAgIDxEZWZpbmVkQ29sdW1uU29ydEl0ZW1zPgogICAgICAgICAgICAgICAgPERlZmluZWRTb3J0SXRlbSB2YXJpYWJsZT0iYmkyNzgxIiBzb3J0RGlyZWN0aW9uPSJhc2NlbmRpbmciIHNvcnRPbj0iY3VzdG9tIi8+CiAgICAgICAgICAgIDwvRGVmaW5lZENvbHVtblNvcnRJdGVtcz4KICAgICAgICAgICAgPERlZmluZWRSb3dTb3J0SXRlbXM+CiAgICAgICAgICAgICAgICA8RGVmaW5lZFNvcnRJdGVtIHZhcmlhYmxlPSJiaTE2ODQiIHNvcnREaXJlY3Rpb249ImRlc2NlbmRpbmciLz4KICAgICAgICAgICAgICAgIDxEZWZpbmVkU29ydEl0ZW0gdmFyaWFibGU9ImJpMjgzOCIgc29ydERpcmVjdGlvbj0iZGVzY2VuZGluZyIgc29ydE9uPSJjdXN0b20iLz4KICAgICAgICAgICAgPC9EZWZpbmVkUm93U29ydEl0ZW1zPgogICAgICAgICAgICA8RGF0YSBmb3JtYXQ9IkNTViIgcm93Q291bnQ9IjkiIGF2YWlsYWJsZVJvd0NvdW50PSI5IiBzaXplPSIyODUiIGRhdGFMYXlvdXQ9Im1pbmltYWwiIGdyYW5kVG90YWw9ImZhbHNlIiBpc0luZGV4ZWQ9InRydWUiIGNvbnRlbnRLZXk9Ik9MTEJPQUVVQlVJT09MT1lVTUlUWE1TUE5JNVNDSU1CIj4KICAgICAgICAgICAgICAgIDwhW0NEQVRBWy0xMDAsMjI1NjcuMCwtMTAwLDEuMAotMTAwLDIyNTY3LjAsMiwwLjU4NDgzMzk4MzM2NDM2MTcKLTEwMCwyMjU2Ny4wLDEsMC40MTUxNjYwMTY2MzU2MzE5CjMsMjI1NjcuMCwtMTAwLDAuNTc1MDg3NzM0NjI0Njc0NgozLDIyNTY3LjAsMiwwLjI5ODUwOTA2NDczNTExNTcKMywyMjU2Ny4wLDEsMC4yNzY1Nzg2Njk4ODk1NTU5CjAsMjI1NjcuMCwtMTAwLDAuNDI0OTEyMjY1Mzc1MzIyMDYKMCwyMjU2Ny4wLDIsMC4yODYzMjQ5MTg2MjkyNDExNAowLDIyNTY3LjAsMSwwLjEzODU4NzM0Njc0NjA3OTQ1Cl1dPgogICAgICAgICAgICA8L0RhdGE+CiAgICAgICAgICAgIDxTdHJpbmdUYWJsZSBmb3JtYXQ9IkNTViIgcm93Q291bnQ9IjQiIHNpemU9IjU2IiBjb250ZW50S2V5PSJWUDM0VzZIVE0ySFRWQVhMSTNRV1lITUVRRTVKNFhaUCI+CiAgICAgICAgICAgICAgICA8IVtDREFUQVsiQ29tbWVyY2lhbCIKIkZpeGVkIHJhdGUiCiJGbG9hdGluZyByYXRlIgoiUmVzaWRlbnRpYWwiCl1dPgogICAgICAgICAgICA8L1N0cmluZ1RhYmxlPgogICAgICAgIDwvUmVzdWx0PgogICAgICAgIDxSZXN1bHQgcmVmPSJkZDEzNz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TdHJpbmdWYXJpYWJsZSB2YXJuYW1lPSJiaTEzNjYiIGxhYmVsPSJBVFQgQXNzZXQgVHlwZSIgcmVmPSJiaTEzNjYiIGNvbHVtbj0iYzAiIHNvcnRPbj0iY3VzdG9tIiBjdXN0b21Tb3J0PSJjczYxMjAiLz4KICAgICAgICAgICAgICAgIDxOdW1lcmljVmFyaWFibGUgdmFybmFtZT0iYmkxNzM1IiBsYWJlbD0iQ3V0IE9mZiBEYXRlIiByZWY9ImJpMTczNSIgY29sdW1uPSJjMSIgZm9ybWF0PSJERE1NWVk4IiB1c2FnZT0iY2F0ZWdvcmljYWwiLz4KICAgICAgICAgICAgICAgIDxTdHJpbmdWYXJpYWJsZSB2YXJuYW1lPSJiaTEzODAiIGxhYmVsPSJBVFQgUmVkdWN0aW9uIFR5cGUiIHJlZj0iYmkxMzgwIiBjb2x1bW49ImMyIiBzb3J0T249ImN1c3RvbSIgY3VzdG9tU29ydD0iY3MxMzg1Ii8+CiAgICAgICAgICAgICAgICA8TnVtZXJpY1ZhcmlhYmxlIHZhcm5hbWU9ImJpMjg2OCIgbGFiZWw9IiUgb2YgVE9UQUwgQmFsYW5jZSIgcmVmPSJiaTI4Nj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NjYiIHNvcnREaXJlY3Rpb249ImFzY2VuZGluZyIgc29ydE9uPSJjdXN0b20iLz4KICAgICAgICAgICAgPC9EZWZpbmVkQ29sdW1uU29ydEl0ZW1zPgogICAgICAgICAgICA8RGVmaW5lZFJvd1NvcnRJdGVtcz4KICAgICAgICAgICAgICAgIDxEZWZpbmVkU29ydEl0ZW0gdmFyaWFibGU9ImJpMTczNSIgc29ydERpcmVjdGlvbj0iZGVzY2VuZGluZyIvPgogICAgICAgICAgICAgICAgPERlZmluZWRTb3J0SXRlbSB2YXJpYWJsZT0iYmkxMzgwIiBzb3J0RGlyZWN0aW9uPSJhc2NlbmRpbmciIHNvcnRPbj0iY3VzdG9tIi8+CiAgICAgICAgICAgIDwvRGVmaW5lZFJvd1NvcnRJdGVtcz4KICAgICAgICAgICAgPERhdGEgZm9ybWF0PSJDU1YiIHJvd0NvdW50PSIxMiIgYXZhaWxhYmxlUm93Q291bnQ9IjEyIiBzaXplPSIzNjgiIGRhdGFMYXlvdXQ9Im1pbmltYWwiIGdyYW5kVG90YWw9ImZhbHNlIiBpc0luZGV4ZWQ9InRydWUiIGNvbnRlbnRLZXk9IjZFNFFQN1FRQk5XQzZINzRXUUpOTzNCS1RXTlZPSzJXIj4KICAgICAgICAgICAgICAgIDwhW0NEQVRBWy0xMDAsMjI1NjcuMCwtMTAwLDEuMAotMTAwLDIyNTY3LjAsMSwwLjEzMTkzMjcwNzg2MTk0ODkKLTEwMCwyMjU2Ny4wLDAsMC44NjcxOTQ5NjgzNTg0ODkzCi0xMDAsMjI1NjcuMCwzLDguNzIzMjM3Nzk1NTcyNTQ0RS00CjQsMjI1NjcuMCwtMTAwLDAuNTc1MDg3NzM0NjI0Njc0Ngo0LDIyNTY3LjAsMSwwLjAzNzU5OTc5MDU3OTE1OTA2CjQsMjI1NjcuMCwwLDAuNTM3NDg3OTQ0MDQ1NTE1NQo0LDIyNTY3LjAsMywuCjIsMjI1NjcuMCwtMTAwLDAuNDI0OTEyMjY1Mzc1MzIyMDYKMiwyMjU2Ny4wLDEsMC4wOTQzMzI5MTcyODI3ODk5NwoyLDIyNTY3LjAsMCwwLjMyOTcwNzAyNDMxMjk3MzgKMiwyMjU2Ny4wLDMsOC43MjMyMzc3OTU1NzI1NDRFLTQKXV0+CiAgICAgICAgICAgIDwvRGF0YT4KICAgICAgICAgICAgPFN0cmluZ1RhYmxlIGZvcm1hdD0iQ1NWIiByb3dDb3VudD0iNSIgc2l6ZT0iNzMiIGNvbnRlbnRLZXk9IklPUElSSlNaUTdNU1BCS0Y1WlQ3VUJTQlZVSDdBWFRMIj4KICAgICAgICAgICAgICAgIDwhW0NEQVRBWyJBbW9ydGlzaW5nIgoiQnVsbGV0IC8gaW50ZXJlc3Qgb25seSIKIkNvbW1lcmNpYWwiCiJPdGhlciIKIlJlc2lkZW50aWFsIgpdXT4KICAgICAgICAgICAgPC9TdHJpbmdUYWJsZT4KICAgICAgICA8L1Jlc3VsdD4KICAgICAgICA8UmVzdWx0IHJlZj0iZGQxNDA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xMzk2IiBsYWJlbD0iQVRUIEFzc2V0IFR5cGUiIHJlZj0iYmkxMzk2IiBjb2x1bW49ImMwIiBzb3J0T249ImN1c3RvbSIgY3VzdG9tU29ydD0iY3M2MTIwIi8+CiAgICAgICAgICAgICAgICA8TnVtZXJpY1ZhcmlhYmxlIHZhcm5hbWU9ImJpMTYzOCIgbGFiZWw9IkN1dCBPZmYgRGF0ZSIgcmVmPSJiaTE2MzgiIGNvbHVtbj0iYzEiIGZvcm1hdD0iRERNTVlZOCIgdXNhZ2U9ImNhdGVnb3JpY2FsIi8+CiAgICAgICAgICAgICAgICA8U3RyaW5nVmFyaWFibGUgdmFybmFtZT0iYmkyOTMxIiBsYWJlbD0iQVRUIFNlYXNvbmluZyAoaW4gbW9udGhzKSIgcmVmPSJiaTI5MzEiIGNvbHVtbj0iYzIiIHNvcnRPbj0iY3VzdG9tIiBjdXN0b21Tb3J0PSJjczI5MzUiLz4KICAgICAgICAgICAgICAgIDxOdW1lcmljVmFyaWFibGUgdmFybmFtZT0iYmkyODk4IiBsYWJlbD0iJSBvZiBUT1RBTCBCYWxhbmNlIiByZWY9ImJpMjg5OCIgY29sdW1uPSJjMy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MTM5NiIgc29ydERpcmVjdGlvbj0iYXNjZW5kaW5nIiBzb3J0T249ImN1c3RvbSIvPgogICAgICAgICAgICA8L0RlZmluZWRDb2x1bW5Tb3J0SXRlbXM+CiAgICAgICAgICAgIDxEZWZpbmVkUm93U29ydEl0ZW1zPgogICAgICAgICAgICAgICAgPERlZmluZWRTb3J0SXRlbSB2YXJpYWJsZT0iYmkxNjM4IiBzb3J0RGlyZWN0aW9uPSJkZXNjZW5kaW5nIi8+CiAgICAgICAgICAgICAgICA8RGVmaW5lZFNvcnRJdGVtIHZhcmlhYmxlPSJiaTI5MzEiIHNvcnREaXJlY3Rpb249ImFzY2VuZGluZyIgc29ydE9uPSJjdXN0b20iLz4KICAgICAgICAgICAgPC9EZWZpbmVkUm93U29ydEl0ZW1zPgogICAgICAgICAgICA8RGF0YSBmb3JtYXQ9IkNTViIgcm93Q291bnQ9IjE4IiBhdmFpbGFibGVSb3dDb3VudD0iMTgiIHNpemU9IjU4NSIgZGF0YUxheW91dD0ibWluaW1hbCIgZ3JhbmRUb3RhbD0iZmFsc2UiIGlzSW5kZXhlZD0idHJ1ZSIgY29udGVudEtleT0iUlRHT0lNU0o3U01URkRCWllSNkVYMk5ORE1OSkU1QjQiPgogICAgICAgICAgICAgICAgPCFbQ0RBVEFbLTEwMCwyMjU2Ny4wLC0xMDAsMS4wCi0xMDAsMjI1NjcuMCw2LDAuMTQ1NTg1ODU1MDk4MDcyMzEKLTEwMCwyMjU2Ny4wLDMsMC4zNTY2NDE2MjM5MTEyOTIxNwotMTAwLDIyNTY3LjAsMCwwLjE2ODQ2ODc1MTkzMTQ1MTY3Ci0xMDAsMjI1NjcuMCwxLDAuMTQxNTM2NjkyNjk0NTgzNDQKLTEwMCwyMjU2Ny4wLDIsMC4xODc3NjcwNzYzNjQ1ODk1Mwo1LDIyNTY3LjAsLTEwMCwwLjU3NTA4NzczNDYyNDY3NDYKNSwyMjU2Ny4wLDYsMC4wNzAxNjY1NjcxNzM5MzgxMwo1LDIyNTY3LjAsMywwLjI0NjQzNTg4MzY1NDU5NTkzCjUsMjI1NjcuMCwwLDAuMDgzODg5OTgxNTA2OTkxODQKNSwyMjU2Ny4wLDEsMC4wNjg5NTE5MjYxNzkzMjg2OQo1LDIyNTY3LjAsMiwwLjEwNTY0MzM3NjEwOTgxNjQ3CjQsMjI1NjcuMCwtMTAwLDAuNDI0OTEyMjY1Mzc1MzIyMDYKNCwyMjU2Ny4wLDYsMC4wNzU0MTkyODc5MjQxMzQxMwo0LDIyNTY3LjAsMywwLjExMDIwNTc0MDI1NjY5OTY2CjQsMjI1NjcuMCwwLDAuMDg0NTc4NzcwNDI0NDU5MzgKNCwyMjU2Ny4wLDEsMC4wNzI1ODQ3NjY1MTUyNTQ0Mgo0LDIyNTY3LjAsMiwwLjA4MjEyMzcwMDI1NDc3MzkKXV0+CiAgICAgICAgICAgIDwvRGF0YT4KICAgICAgICAgICAgPFN0cmluZ1RhYmxlIGZvcm1hdD0iQ1NWIiByb3dDb3VudD0iNyIgc2l6ZT0iMTM1IiBjb250ZW50S2V5PSJKVEpJUENKNko3RDJKUElMTkdJSFZYRDJTRUdONTNONSI+CiAgICAgICAgICAgICAgICA8IVtDREFUQVsi4omlIDEyIC0g4omkIDI0IG1vbnRocyIKIuKJpSAyNCAtIOKJpCAzNiBtb250aHMiCiLiiaUgMzYgLSDiiaQgNjAgbW9udGhzIgoi4omlIDYwIG1vbnRocyIKIkNvbW1lcmNpYWwiCiJSZXNpZGVudGlhbCIKIlVwIHRvIDEybW9udGhzIgpdXT4KICAgICAgICAgICAgPC9TdHJpbmdUYWJsZT4KICAgICAgICA8L1Jlc3VsdD4KICAgICAgICA8UmVzdWx0IHJlZj0iZGQzNTY0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zNTY1IiBsYWJlbD0iUmVmaW5hbmNpbmcgTWFya2VyIiByZWY9ImJpMzU2NS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NjUiIHNvcnREaXJlY3Rpb249ImFzY2VuZGluZyIvPgogICAgICAgICAgICA8L0RlZmluZWRTb3J0SXRlbXM+CiAgICAgICAgICAgIDxEYXRhIGZvcm1hdD0iQ1NWIiByb3dDb3VudD0iMSIgYXZhaWxhYmxlUm93Q291bnQ9IjEiIHNpemU9IjUiIGRhdGFMYXlvdXQ9Im1pbmltYWwiIGdyYW5kVG90YWw9ImZhbHNlIiBpc0luZGV4ZWQ9ImZhbHNlIiBjb250ZW50S2V5PSI0WFRZTUVZNDczN1ZDVUtGMjI2SFBCVEpYUVpVRTQ0MiI+CiAgICAgICAgICAgICAgICA8IVtDREFUQVsiNzEiCl1dPgogICAgICAgICAgICA8L0RhdGE+CiAgICAgICAgPC9SZXN1bHQ+CiAgICAgICAgPFJlc3VsdCByZWY9ImRkMTQy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FN0cmluZ1ZhcmlhYmxlIHZhcm5hbWU9ImJpMTQzMCIgbGFiZWw9IkFUVCBBc3NldCBUeXBlIiByZWY9ImJpMTQzMCIgY29sdW1uPSJjMCIgc29ydE9uPSJjdXN0b20iIGN1c3RvbVNvcnQ9ImNzNjEyMCIvPgogICAgICAgICAgICA8L1ZhcmlhYmxlcz4KICAgICAgICAgICAgPENvbHVtbnM+CiAgICAgICAgICAgICAgICA8U3RyaW5nQ29sdW1uIGNvbG5hbWU9ImMwIiBlbmNvZGluZz0idGV4dCIgbWF4TGVuZ3RoPSIxMyIvPgogICAgICAgICAgICA8L0NvbHVtbnM+CiAgICAgICAgICAgIDxEZWZpbmVkU29ydEl0ZW1zPgogICAgICAgICAgICAgICAgPERlZmluZWRTb3J0SXRlbSB2YXJpYWJsZT0iYmkxNDMwIiBzb3J0RGlyZWN0aW9uPSJkZXNjZW5kaW5nIiBzb3J0T249ImN1c3RvbSIvPgogICAgICAgICAgICA8L0RlZmluZWRTb3J0SXRlbXM+CiAgICAgICAgICAgIDxEYXRhIGZvcm1hdD0iQ1NWIiByb3dDb3VudD0iMSIgYXZhaWxhYmxlUm93Q291bnQ9IjEiIHNpemU9IjE0IiBkYXRhTGF5b3V0PSJtaW5pbWFsIiBncmFuZFRvdGFsPSJmYWxzZSIgaXNJbmRleGVkPSJmYWxzZSIgY29udGVudEtleT0iT05NNVJKRFpaT0k1M0hWQ0pHTTRXUkE3REQzVVpNWlEiPgogICAgICAgICAgICAgICAgPCFbQ0RBVEFbIlJlc2lkZW50aWFsIgpdXT4KICAgICAgICAgICAgPC9EYXRhPgogICAgICAgIDwvUmVzdWx0PgogICAgICAgIDxSZXN1bHQgcmVmPSJkZDE0NDU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xNjIyIiBsYWJlbD0iQ3V0IE9mZiBEYXRlIiByZWY9ImJpMTYyMiIgY29sdW1uPSJjMCIgZm9ybWF0PSJERE1NWVk4IiB1c2FnZT0iY2F0ZWdvcmljYWwiLz4KICAgICAgICAgICAgICAgIDxTdHJpbmdWYXJpYWJsZSB2YXJuYW1lPSJiaTE0NjUiIGxhYmVsPSJMb2FuIEJ1Y2tldHMiIHJlZj0iYmkxNDY1IiBjb2x1bW49ImMxIiBzb3J0T249ImN1c3RvbSIgY3VzdG9tU29ydD0iY3MxNTE2Ii8+CiAgICAgICAgICAgICAgICA8TnVtZXJpY1ZhcmlhYmxlIHZhcm5hbWU9ImJpMTYzMCIgbGFiZWw9IkF2ZXJhZ2UgTm9taW5hbCAoMDAwcykiIHJlZj0iYmkxNjMwIiBjb2x1bW49ImMyIiBmb3JtYXQ9IkNPTU1BMTIuIiB1c2FnZT0icXVhbnRpdGF0aXZlIiBkZWZpbmVkQWdncmVnYXRpb249ImF2ZXJhZ2UiLz4KICAgICAgICAgICAgICAgIDxOdW1lcmljVmFyaWFibGUgdmFybmFtZT0iYmkxNDcyIiBsYWJlbD0iTm9taW5hbCAobW4pIiByZWY9ImJpMTQ3MiIgY29sdW1uPSJjMyIgZm9ybWF0PSJDT01NQTEyLiIgdXNhZ2U9InF1YW50aXRhdGl2ZSIgZGVmaW5lZEFnZ3JlZ2F0aW9uPSJzdW0iLz4KICAgICAgICAgICAgICAgIDxOdW1lcmljVmFyaWFibGUgdmFybmFtZT0iYmkxNDc3IiBsYWJlbD0iTnVtYmVyIG9mIE1vcnRnYWdlIExvYW5zIiByZWY9ImJpMTQ3NyIgY29sdW1uPSJjNCIgZm9ybWF0PSJDT01NQTEyLiIgdXNhZ2U9InF1YW50aXRhdGl2ZSIvPgogICAgICAgICAgICAgICAgPE51bWVyaWNWYXJpYWJsZSB2YXJuYW1lPSJiaTE3ODEiIGxhYmVsPSIlIG9mIFRvdGFsIEFzc2V0cyIgcmVmPSJiaTE3ODEiIGNvbHVtbj0iYzUiIGZvcm1hdD0iUEVSQ0VOVDEyLjIiIHVzYWdlPSJxdWFudGl0YXRpdmUiLz4KICAgICAgICAgICAgICAgIDxOdW1lcmljVmFyaWFibGUgdmFybmFtZT0iYmkxNTExIiBsYWJlbD0iJSBOdW1iZXIgb2YgTG9hbnMiIHJlZj0iYmkxNTEx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2MjIiIHNvcnREaXJlY3Rpb249ImRlc2NlbmRpbmciLz4KICAgICAgICAgICAgICAgIDxEZWZpbmVkU29ydEl0ZW0gdmFyaWFibGU9ImJpMTQ2NSIgc29ydERpcmVjdGlvbj0iYXNjZW5kaW5nIiBzb3J0T249ImN1c3RvbSIvPgogICAgICAgICAgICA8L0RlZmluZWRSb3dTb3J0SXRlbXM+CiAgICAgICAgICAgIDxEYXRhIGZvcm1hdD0iQ1NWIiByb3dDb3VudD0iNyIgYXZhaWxhYmxlUm93Q291bnQ9IjciIHNpemU9IjYxNiIgZGF0YUxheW91dD0ibWluaW1hbCIgZ3JhbmRUb3RhbD0iZmFsc2UiIGlzSW5kZXhlZD0idHJ1ZSIgY29udGVudEtleT0iUFBIM0pLS0VaTkJZREROT1RHWU1LRVdGV1ZSMldESFMiPgogICAgICAgICAgICAgICAgPCFbQ0RBVEFbMjI1NjcuMCwtMTAwLDE1NC44NTM5Mjk4NDgxNjQzLDEzNTUxLjI2NzQwMTAxMjg4Nyw4NzUxMC4wLDEuMCwxLjAKMjI1NjcuMCwwLDUwLjEwOTc3NTAxMTAyMTAzLDIwOTUuMDg5NjkzMjEwODExLDQxODEwLjAsMC4xNTQ2MDQ3MDQ1Nzk0NTYxLDAuNDc3NzczOTY4Njg5MjkyNjcKMjI1NjcuMCwyLDE3NC4yNDk2NTY2NjQwNDU3NCw2NTU2LjE0MzMzMTk4NDY4OCwzNzYyNS4wLDAuNDgzODAyOTYzODA5NDcsMC40Mjk5NTA4NjI3NTg1NDE5CjIyNTY3LjAsMywzNjguNDA5OTA4NTIyOTY1NTcsMjA4Ny40MTA1NDE2OTExMjYsNTY2Ni4wLDAuMTU0MDM4MDMwNTMzOTYzNDIsMC4wNjQ3NDY4ODYwNzAxNjM0CjIyNTY3LjAsNSw2NjUuODIyMjkzNjUxOTcwOCwxMDg5LjI4NTI3MjQxNDYyNSwxNjM2LjAsMC4wODAzODI1Mzg0MTM1ODA5MSwwLjAxODY5NTAwNjI4NDk5NgoyMjU2Ny4wLDEsMTg4NS4xNjk0MzI0MDYwOTc1LDEzNzIuNDAzMzQ2NzkxNjQxLDcyOC4wLDAuMTAxMjc0OTA3MDc1NDEyMDgsMC4wMDgzMTkwNDkyNTE1MTQxMTIKMjI1NjcuMCw0LDc3OTguNTYwMzMxNTU1NTU3LDM1MC45MzUyMTQ5Miw0NS4wLDAuMDI1ODk2ODU1NTg4MTE3ODYzLDUuMTQyMjY5NDU0OTE5NDM4RS00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xODE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TgwOCIgbGFiZWw9IkN1dCBPZmYgRGF0ZSIgcmVmPSJiaTE4MDgiIGNvbHVtbj0iYzAiIGZvcm1hdD0iRERNTVlZOCIgdXNhZ2U9ImNhdGVnb3JpY2FsIi8+CiAgICAgICAgICAgICAgICA8U3RyaW5nVmFyaWFibGUgdmFybmFtZT0iYmkxOTI2IiBsYWJlbD0iVW5pbmRleGVkIExUViByYW5nZSIgcmVmPSJiaTE5MjYiIGNvbHVtbj0iYzEiIHNvcnRPbj0iY3VzdG9tIiBjdXN0b21Tb3J0PSJjczE4NjYiLz4KICAgICAgICAgICAgICAgIDxOdW1lcmljVmFyaWFibGUgdmFybmFtZT0iYmkxODA0IiBsYWJlbD0iTm9taW5hbCAobW4pIiByZWY9ImJpMTgwNCIgY29sdW1uPSJjMiIgZm9ybWF0PSJDT01NQTEyLiIgdXNhZ2U9InF1YW50aXRhdGl2ZSIgZGVmaW5lZEFnZ3JlZ2F0aW9uPSJzdW0iLz4KICAgICAgICAgICAgICAgIDxOdW1lcmljVmFyaWFibGUgdmFybmFtZT0iYmkxOTY2IiBsYWJlbD0iV0EgTFRWIChMT0FOIEJBTEFOQ0UgLyBvcmlnaW5hbCB2YWx1YXRpb24pIChpbiAlKToiIHJlZj0iYmkxOTY2IiBjb2x1bW49ImMzIiBmb3JtYXQ9IlBFUkNFTlQxMi4yIiB1c2FnZT0icXVhbnRpdGF0aXZlIi8+CiAgICAgICAgICAgICAgICA8TnVtZXJpY1ZhcmlhYmxlIHZhcm5hbWU9ImJpMTgwNSIgbGFiZWw9Ik51bWJlciBvZiBNb3J0Z2FnZSBMb2FucyIgcmVmPSJiaTE4MDUiIGNvbHVtbj0iYzQiIGZvcm1hdD0iQ09NTUExMi4iIHVzYWdlPSJxdWFudGl0YXRpdmUiLz4KICAgICAgICAgICAgICAgIDxOdW1lcmljVmFyaWFibGUgdmFybmFtZT0iYmkxODA2IiBsYWJlbD0iJSBvZiBUb3RhbCBBc3NldHMiIHJlZj0iYmkxODA2IiBjb2x1bW49ImM1IiBmb3JtYXQ9IlBFUkNFTlQxMi4yIiB1c2FnZT0icXVhbnRpdGF0aXZlIi8+CiAgICAgICAgICAgICAgICA8TnVtZXJpY1ZhcmlhYmxlIHZhcm5hbWU9ImJpMTgwNyIgbGFiZWw9IiUgTnVtYmVyIG9mIExvYW5zIiByZWY9ImJpMTgwNy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ODA4IiBzb3J0RGlyZWN0aW9uPSJkZXNjZW5kaW5nIi8+CiAgICAgICAgICAgICAgICA8RGVmaW5lZFNvcnRJdGVtIHZhcmlhYmxlPSJiaTE5MjYiIHNvcnREaXJlY3Rpb249ImFzY2VuZGluZyIgc29ydE9uPSJjdXN0b20iLz4KICAgICAgICAgICAgPC9EZWZpbmVkUm93U29ydEl0ZW1zPgogICAgICAgICAgICA8RGF0YSBmb3JtYXQ9IkNTViIgcm93Q291bnQ9IjkiIGF2YWlsYWJsZVJvd0NvdW50PSI5IiBzaXplPSI4MTkiIGRhdGFMYXlvdXQ9Im1pbmltYWwiIGdyYW5kVG90YWw9ImZhbHNlIiBpc0luZGV4ZWQ9InRydWUiIGNvbnRlbnRLZXk9IkRXRUdCTUxGNEdEMlhLVkZUS1I0WFRRV1pCQVdaRUZXIj4KICAgICAgICAgICAgICAgIDwhW0NEQVRBWzIyNTY3LjAsLTEwMCwxMzU1MS4yNjc0MDEwMTI4ODcsMC43Mzg0NjczODk2NzkyMjQyLDg3NTEwLjAsMS4wLDEuMAoyMjU2Ny4wLDAsMTkwMi4yMTY4NzI4Mjg4ODU3LDAuMjgxMTgxMzAyNDE0MTAwMSwyMzI4NC4wLDAuMTQwMzcxODc5MzYyODYzNSwwLjI2NjA3MjQ0ODg2Mjk4NzEKMjI1NjcuMCwyLDE0NzguNDYzMzc1MDUxMDA1OSwwLjQ0NzM5ODMwNDk0ODM1NzksOTg5MC4wLDAuMTA5MTAxNDgzMzc0MjA0NDMsMC4xMTMwMTU2NTUzNTM2NzM4NgoyMjU2Ny4wLDMsMTg2Mi43ODQ2MzMzMTA4Mzc4LDAuNTQ5NDg2MDMxNDk5OTYwOCwxMDM2NS4wLDAuMTM3NDYyMDIzMTU4OTI2NCwwLjExODQ0MzYwNjQ0NDk3NzcxCjIyNTY3LjAsNCwxNTg5Ljg4NTQ1NDI5NTY3MDgsMC42NTE2NDExNzg1NzE1NDY5LDEwMzAwLjAsMC4xMTczMjM3NDU5ODIzNzQ2OSwwLjExNzcwMDgzNDE5MDM3ODI1CjIyNTY3LjAsNSwxNjUwLjA3NzM5NDA3NzgyLDAuNzQ4MDQ0ODc0MzY3NDM3OCw5MzAwLjAsMC4xMjE3NjU1NDAwOTY2MDI3MiwwLjEwNjI3MzU2ODczNTAwMTcxCjIyNTY3LjAsNiwxNjAxLjg2NDAzNTUsMC44NTE3NDMyODgyMDU4MTMyLDgzNzIuMCwwLjExODIwNzY5MTQzNTU4MjU1LDAuMDk1NjY5MDY2MzkyNDEyMwoyMjU2Ny4wLDcsMTE5Ni4wMTg0NzY1ODg2NTY4LDAuOTQ4NzAxNTAzNDQ0ODI2NCw1Nzg2LjAsMC4wODgyNTg3OTA5NDUyMTE1NywwLjA2NjExODE1NzkyNDgwODU5CjIyNTY3LjAsMSwyMjY5Ljk1NzE1OTM2MDAwNTMsMS4zMjk0Nzc0NTQ5ODQwMzg1LDEwMjEzLjAsMC4xNjc1MDg4NDU2NDQyMzM4MiwwLjExNjcwNjY2MjA5NTc2MDQ5Cl1dPgogICAgICAgICAgICA8L0RhdGE+CiAgICAgICAgICAgIDxTdHJpbmdUYWJsZSBmb3JtYXQ9IkNTViIgcm93Q291bnQ9IjgiIHNpemU9IjExNCIgY29udGVudEtleT0iUUpHU0haSVBETFVNSlNJVU1QVEZKTVJHVDVXR1VaM1UiPgogICAgICAgICAgICAgICAgPCFbQ0RBVEFbIj4wIC0gPD00MCAlIgoiPjEwMCAlIgoiPjQwIC0gPD01MCAlIgoiPjUwIC0gPD02MCAlIgoiPjYwIC0gPD03MCAlIgoiPjcwIC0gPD04MCAlIgoiPjgwIC0gPD05MCAlIgoiPjkwIC0gPD0xMDAgJSIKXV0+CiAgICAgICAgICAgIDwvU3RyaW5nVGFibGU+CiAgICAgICAgPC9SZXN1bHQ+CiAgICAgICAgPFJlc3VsdCByZWY9ImRkMTk0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E5MzYiIGxhYmVsPSJDdXQgT2ZmIERhdGUiIHJlZj0iYmkxOTM2IiBjb2x1bW49ImMwIiBmb3JtYXQ9IkRETU1ZWTgiIHVzYWdlPSJjYXRlZ29yaWNhbCIvPgogICAgICAgICAgICAgICAgPFN0cmluZ1ZhcmlhYmxlIHZhcm5hbWU9ImJpMTk1NiIgbGFiZWw9IkluZGV4ZWQgTFRWIHJhbmdlIiByZWY9ImJpMTk1NiIgY29sdW1uPSJjMSIgc29ydE9uPSJjdXN0b20iIGN1c3RvbVNvcnQ9ImNzMTgzNiIvPgogICAgICAgICAgICAgICAgPE51bWVyaWNWYXJpYWJsZSB2YXJuYW1lPSJiaTE5MzIiIGxhYmVsPSJOb21pbmFsIChtbikiIHJlZj0iYmkxOTMyIiBjb2x1bW49ImMyIiBmb3JtYXQ9IkNPTU1BMTIuIiB1c2FnZT0icXVhbnRpdGF0aXZlIiBkZWZpbmVkQWdncmVnYXRpb249InN1bSIvPgogICAgICAgICAgICAgICAgPE51bWVyaWNWYXJpYWJsZSB2YXJuYW1lPSJiaTE5NjEiIGxhYmVsPSJXQSBJbmRleGVkIExUViAoTE9BTiBCQUxBTkNFIC8gSU5ERVhFRCB2YWx1YXRpb24pIChpbiAlKToiIHJlZj0iYmkxOTYxIiBjb2x1bW49ImMzIiBmb3JtYXQ9IlBFUkNFTlQxMi4yIiB1c2FnZT0icXVhbnRpdGF0aXZlIi8+CiAgICAgICAgICAgICAgICA8TnVtZXJpY1ZhcmlhYmxlIHZhcm5hbWU9ImJpMTkzMyIgbGFiZWw9Ik51bWJlciBvZiBNb3J0Z2FnZSBMb2FucyIgcmVmPSJiaTE5MzMiIGNvbHVtbj0iYzQiIGZvcm1hdD0iQ09NTUExMi4iIHVzYWdlPSJxdWFudGl0YXRpdmUiLz4KICAgICAgICAgICAgICAgIDxOdW1lcmljVmFyaWFibGUgdmFybmFtZT0iYmkxOTM0IiBsYWJlbD0iJSBvZiBUb3RhbCBBc3NldHMiIHJlZj0iYmkxOTM0IiBjb2x1bW49ImM1IiBmb3JtYXQ9IlBFUkNFTlQxMi4yIiB1c2FnZT0icXVhbnRpdGF0aXZlIi8+CiAgICAgICAgICAgICAgICA8TnVtZXJpY1ZhcmlhYmxlIHZhcm5hbWU9ImJpMTkzNSIgbGFiZWw9IiUgTnVtYmVyIG9mIExvYW5zIiByZWY9ImJpMTkzN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OTM2IiBzb3J0RGlyZWN0aW9uPSJkZXNjZW5kaW5nIi8+CiAgICAgICAgICAgICAgICA8RGVmaW5lZFNvcnRJdGVtIHZhcmlhYmxlPSJiaTE5NTYiIHNvcnREaXJlY3Rpb249ImFzY2VuZGluZyIgc29ydE9uPSJjdXN0b20iLz4KICAgICAgICAgICAgPC9EZWZpbmVkUm93U29ydEl0ZW1zPgogICAgICAgICAgICA8RGF0YSBmb3JtYXQ9IkNTViIgcm93Q291bnQ9IjkiIGF2YWlsYWJsZVJvd0NvdW50PSI5IiBzaXplPSI4MjciIGRhdGFMYXlvdXQ9Im1pbmltYWwiIGdyYW5kVG90YWw9ImZhbHNlIiBpc0luZGV4ZWQ9InRydWUiIGNvbnRlbnRLZXk9IkFEUjNNNlBOSjNTN0NFWTI3STVRSlVGS05VQkM2UEU3Ij4KICAgICAgICAgICAgICAgIDwhW0NEQVRBWzIyNTY3LjAsLTEwMCwxMzU1MS4yNjc0MDEwMTI4ODcsMC42OTgxOTIzMDYyMzczNzY2LDg3NTEwLjAsMS4wLDEuMAoyMjU2Ny4wLDAsMjMwOS4wOTUxOTE4NzU4MDYsMC4yODE2NDc1MDQyMzczMjE2LDI3MDg5LjAsMC4xNzAzOTY5OTExODQ5ODc4NiwwLjMwOTU1MzE5MzkyMDY5NDgKMjI1NjcuMCwyLDE1NzQuNjI5ODMxODk0MDczMywwLjQ1MDExNDY4MzY2ODY0MDY2LDEwNjEwLjAsMC4xMTYxOTc5NzUwODk1MDE4LDAuMTIxMjQzMjg2NDgxNTQ0OTYKMjI1NjcuMCwzLDIwNDEuNDAzNzcwMzQwODM4MywwLjU0OTYwNjA2NDcxMzc2MDUsMTExNzcuMCwwLjE1MDY0MzAxNDQwODI1MDQsMC4xMjc3MjI1NDU5OTQ3NDM0NQoyMjU2Ny4wLDQsMTY1MS44MTM0NTAwMDI2NzAyLDAuNjUyNzAwNTA4NjI3MjgyMywxMDA4OS4wLDAuMTIxODkzNjUwMzIyMjcyMTIsMC4xMTUyODk2ODExNzkyOTM4CjIyNTY3LjAsNSwxNTc0Ljk0MjU4NTY5MDgyNTEsMC43NDgwNTQ0NzEzOTA5MjY4LDg0OTUuMCwwLjExNjIyMTA1NDM5MTc5MTE2LDAuMDk3MDc0NjIwMDQzNDIzNjEKMjI1NjcuMCw2LDE0ODYuNjk2NTY3NDgwMDA0NywwLjg1MDYwODgzNDU5ODExMjgsNzIyOS4wLDAuMTA5NzA5MDQyMjIzNTI1MjksMC4wODI2MDc3MDE5NzY5MTY5MwoyMjU2Ny4wLDcsMTAzNy4yODkwNDg0Nzg2NTM3LDAuOTQ4MzEyNTYyNTAxNDI2NCw0NzU4LjAsMC4wNzY1NDU1Mzc2MDc4Nzg3OSwwLjA1NDM3MDkyOTAzNjY4MTUyNAoyMjU2Ny4wLDEsMTg3NS4zOTY5NTUyNDk5OTc3LDEuMzIwMTIyNjc2MDcxMjU0Myw4MDYzLjAsMC4xMzgzOTI3MzQ3NzE3OTEzLDAuMDkyMTM4MDQxMzY2NzAwOTUKXV0+CiAgICAgICAgICAgIDwvRGF0YT4KICAgICAgICAgICAgPFN0cmluZ1RhYmxlIGZvcm1hdD0iQ1NWIiByb3dDb3VudD0iOCIgc2l6ZT0iMTE0IiBjb250ZW50S2V5PSJRSkdTSFpJUERMVU1KU0lVTVBURkpNUkdUNVdHVVozVSI+CiAgICAgICAgICAgICAgICA8IVtDREFUQVsiPjAgLSA8PTQwICUiCiI+MTAwICUiCiI+NDAgLSA8PTUwICUiCiI+NTAgLSA8PTYwICUiCiI+NjAgLSA8PTcwICUiCiI+NzAgLSA8PTgwICUiCiI+ODAgLSA8PTkwICUiCiI+OTAgLSA8PTEwMCAlIgpdXT4KICAgICAgICAgICAgPC9TdHJpbmdUYWJsZT4KICAgICAgICA8L1Jlc3VsdD4KICAgICAgICA8UmVzdWx0IHJlZj0iZGQxOTg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Tk3NiIgbGFiZWw9IkN1dCBPZmYgRGF0ZSIgcmVmPSJiaTE5NzYiIGNvbHVtbj0iYzAiIGZvcm1hdD0iRERNTVlZOCIgdXNhZ2U9ImNhdGVnb3JpY2FsIi8+CiAgICAgICAgICAgICAgICA8U3RyaW5nVmFyaWFibGUgdmFybmFtZT0iYmkxOTk2IiBsYWJlbD0iQVRUIEFzc2V0IFR5cGUiIHJlZj0iYmkxOTk2IiBjb2x1bW49ImMxIiBzb3J0T249ImN1c3RvbSIgY3VzdG9tU29ydD0iY3M2MTIwIi8+CiAgICAgICAgICAgICAgICA8U3RyaW5nVmFyaWFibGUgdmFybmFtZT0iYmkzMzI3IiBsYWJlbD0iQVRUIFByb3BlcnR5IFN1YnR5cGUiIHJlZj0iYmkzMzI3IiBjb2x1bW49ImMyIiBzb3J0T249ImN1c3RvbSIgY3VzdG9tU29ydD0iY3MzMzI1Ii8+CiAgICAgICAgICAgICAgICA8TnVtZXJpY1ZhcmlhYmxlIHZhcm5hbWU9ImJpMTk3MiIgbGFiZWw9Ik5vbWluYWwgKG1uKSIgcmVmPSJiaTE5NzIiIGNvbHVtbj0iYzMiIGZvcm1hdD0iQ09NTUExMi4iIHVzYWdlPSJxdWFudGl0YXRpdmUiIGRlZmluZWRBZ2dyZWdhdGlvbj0ic3VtIi8+CiAgICAgICAgICAgICAgICA8TnVtZXJpY1ZhcmlhYmxlIHZhcm5hbWU9ImJpMTk3MyIgbGFiZWw9Ik51bWJlciBvZiBNb3J0Z2FnZSBMb2FucyIgcmVmPSJiaTE5NzMiIGNvbHVtbj0iYzQiIGZvcm1hdD0iQ09NTUExMi4iIHVzYWdlPSJxdWFudGl0YXRpdmUiLz4KICAgICAgICAgICAgICAgIDxOdW1lcmljVmFyaWFibGUgdmFybmFtZT0iYmkxOTc0IiBsYWJlbD0iJSBvZiBUb3RhbCBBc3NldHMiIHJlZj0iYmkxOTc0IiBjb2x1bW49ImM1IiBmb3JtYXQ9IlBFUkNFTlQxMi4yIiB1c2FnZT0icXVhbnRpdGF0aXZlIi8+CiAgICAgICAgICAgICAgICA8TnVtZXJpY1ZhcmlhYmxlIHZhcm5hbWU9ImJpMTk3NSIgbGFiZWw9IiUgTnVtYmVyIG9mIExvYW5zIiByZWY9ImJpMTk3N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Tk3NiIgc29ydERpcmVjdGlvbj0iZGVzY2VuZGluZyIvPgogICAgICAgICAgICAgICAgPERlZmluZWRTb3J0SXRlbSB2YXJpYWJsZT0iYmkxOTk2IiBzb3J0RGlyZWN0aW9uPSJhc2NlbmRpbmciIHNvcnRPbj0iY3VzdG9tIi8+CiAgICAgICAgICAgICAgICA8RGVmaW5lZFNvcnRJdGVtIHZhcmlhYmxlPSJiaTMzMjciIHNvcnREaXJlY3Rpb249ImFzY2VuZGluZyIgc29ydE9uPSJjdXN0b20iLz4KICAgICAgICAgICAgPC9EZWZpbmVkUm93U29ydEl0ZW1zPgogICAgICAgICAgICA8RGF0YSBmb3JtYXQ9IkNTViIgcm93Q291bnQ9IjYiIGF2YWlsYWJsZVJvd0NvdW50PSI2IiBzaXplPSI0MTUiIGRhdGFMYXlvdXQ9Im1pbmltYWwiIGdyYW5kVG90YWw9ImZhbHNlIiBpc0luZGV4ZWQ9InRydWUiIGNvbnRlbnRLZXk9IlpOSU5XWk9MTkJLNDNUTkhVUEhDR0JBVE1MTkQzM0xYIj4KICAgICAgICAgICAgICAgIDwhW0NEQVRBWzIyNTY3LjAsLTEwMCwtMTAwLDEzNTUxLjI2NzQwMTAxMjg4Nyw4NzUxMC4wLDEuMCwxLjAKMjI1NjcuMCwzLC0xMDAsMTM1NTEuMjY3NDAxMDEyODg3LDg3NTEwLjAsMS4wLDEuMAoyMjU2Ny4wLDMsMiwyMTA1LjY2NjM3MDc1NTI0NCwyNzIzLjAsMC4xNTUzODUxOTgxODQzMzA0NCwwLjAzMTExNjQ0MzgzNDk5MDI4NgoyMjU2Ny4wLDMsMSw2NzUuNjI3MTIxMDUwMDAxMiwzMDcwLjAsMC4wNDk4NTcxMTY3NTkzODg5OCwwLjAzNTA4MTcwNDk0ODAwNTk0CjIyNTY3LjAsMywwLDE1My42MTY5ODMxNjAwMDA0LDExNjYuMCwwLjAxMTMzNTk4NjQxNDcxMTE2NywwLjAxMzMyNDE5MTUyMDk2OTAzMwoyMjU2Ny4wLDMsLTEsMTA2MTYuMzU2OTI2MDQ3NjE2LDgwNTUxLjAsMC43ODM0MjE2OTg2NDE1Njc1LDAuOTIwNDc3NjU5Njk2MDM0OApdXT4KICAgICAgICAgICAgPC9EYXRhPgogICAgICAgICAgICA8U3RyaW5nVGFibGUgZm9ybWF0PSJDU1YiIHJvd0NvdW50PSI0IiBzaXplPSI5NSIgY29udGVudEtleT0iWEk3VEdYTDRST0tQMkc2Vkk2QldaS1dYTzNZRUs2UjQiPgogICAgICAgICAgICAgICAgPCFbQ0RBVEFbIm8vdyBCdWlsZGluZ3MgbGFuZCIKIm8vdyBCdWlsZGluZ3MgdW5kZXIgY29uc3RydWN0aW9uIgoiby93IFN1YnNpZGlzZWQgSG91c2luZyIKIlJlc2lkZW50aWFsIgpdXT4KICAgICAgICAgICAgPC9TdHJpbmdUYWJsZT4KICAgICAgICA8L1Jlc3VsdD4KICAgICAgICA8UmVzdWx0IHJlZj0iZGQzMDM0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zAyOSIgbGFiZWw9IkN1dCBPZmYgRGF0ZSIgcmVmPSJiaTMwMjkiIGNvbHVtbj0iYzAiIGZvcm1hdD0iRERNTVlZOCIgdXNhZ2U9ImNhdGVnb3JpY2FsIi8+CiAgICAgICAgICAgICAgICA8U3RyaW5nVmFyaWFibGUgdmFybmFtZT0iYmkzMDUxIiBsYWJlbD0iTG9hbiBieSBSYW5raW5nIiByZWY9ImJpMzA1MSIgY29sdW1uPSJjMSIvPgogICAgICAgICAgICAgICAgPE51bWVyaWNWYXJpYWJsZSB2YXJuYW1lPSJiaTMwNjIiIGxhYmVsPSIlIG9mIFRPVEFMIEJhbGFuY2UiIHJlZj0iYmkzMDYy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zMDI5IiBzb3J0RGlyZWN0aW9uPSJhc2NlbmRpbmciLz4KICAgICAgICAgICAgPC9EZWZpbmVkQ29sdW1uU29ydEl0ZW1zPgogICAgICAgICAgICA8RGVmaW5lZFJvd1NvcnRJdGVtcz4KICAgICAgICAgICAgICAgIDxEZWZpbmVkU29ydEl0ZW0gdmFyaWFibGU9ImJpMzA1MSIgc29ydERpcmVjdGlvbj0iYXNjZW5kaW5nIi8+CiAgICAgICAgICAgIDwvRGVmaW5lZFJvd1NvcnRJdGVtcz4KICAgICAgICAgICAgPERhdGEgZm9ybWF0PSJDU1YiIHJvd0NvdW50PSIyIiBhdmFpbGFibGVSb3dDb3VudD0iMiIgc2l6ZT0iNTkiIGRhdGFMYXlvdXQ9Im1pbmltYWwiIGdyYW5kVG90YWw9ImZhbHNlIiBpc0luZGV4ZWQ9InRydWUiIGNvbnRlbnRLZXk9IlFXQlpGM1NLNlZHRkFLVVI0NDRZSDVDUjMzTFNBSkFUIj4KICAgICAgICAgICAgICAgIDwhW0NEQVRBWzIyNTY3LjAsMCwwLjYzNDAzNTQxMDAxODIwNTIKMjI1NjcuMCwxLDAuMzY1OTY0NTg5OTgxNzg1MTYKXV0+CiAgICAgICAgICAgIDwvRGF0YT4KICAgICAgICAgICAgPFN0cmluZ1RhYmxlIGZvcm1hdD0iQ1NWIiByb3dDb3VudD0iMiIgc2l6ZT0iMzYiIGNvbnRlbnRLZXk9IlhRQ1hPS0ZMUzMyNUVNUFBZSFpSVDc3WFJJSkQ1U0lQIj4KICAgICAgICAgICAgICAgIDwhW0NEQVRBWyIxc3QgbGllbiAvIE5vIFByaW9yIHJhbmtzIgoiT3RoZXIiCl1dPgogICAgICAgICAgICA8L1N0cmluZ1RhYmxlPgogICAgICAgIDwvUmVzdWx0PgogICAgICAgIDxSZXN1bHQgcmVmPSJkZDY0NT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TdHJpbmdWYXJpYWJsZSB2YXJuYW1lPSJiaTY0NTciIGxhYmVsPSJSZWZpbmFuY2luZyBNYXJrZXIiIHJlZj0iYmk2NDU3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NjQ1NyIgc29ydERpcmVjdGlvbj0iYXNjZW5kaW5nIi8+CiAgICAgICAgICAgIDwvRGVmaW5lZFNvcnRJdGVtcz4KICAgICAgICAgICAgPERhdGEgZm9ybWF0PSJDU1YiIHJvd0NvdW50PSIxIiBhdmFpbGFibGVSb3dDb3VudD0iMSIgc2l6ZT0iNSIgZGF0YUxheW91dD0ibWluaW1hbCIgZ3JhbmRUb3RhbD0iZmFsc2UiIGlzSW5kZXhlZD0iZmFsc2UiIGNvbnRlbnRLZXk9IjRYVFlNRVk0NzM3VkNVS0YyMjZIUEJUSlhRWlVFNDQyIj4KICAgICAgICAgICAgICAgIDwhW0NEQVRBWyI3MSIKXV0+CiAgICAgICAgICAgIDwvRGF0YT4KICAgICAgICA8L1Jlc3VsdD4KICAgICAgICA8UmVzdWx0IHJlZj0iZGQ2NDY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2NDY0IiBsYWJlbD0iQVRUIEFzc2V0IFR5cGUiIHJlZj0iYmk2NDY0IiBjb2x1bW49ImMwIiBzb3J0T249ImN1c3RvbSIgY3VzdG9tU29ydD0iY3M2MTIwIi8+CiAgICAgICAgICAgIDwvVmFyaWFibGVzPgogICAgICAgICAgICA8Q29sdW1ucz4KICAgICAgICAgICAgICAgIDxTdHJpbmdDb2x1bW4gY29sbmFtZT0iYzAiIGVuY29kaW5nPSJ0ZXh0IiBtYXhMZW5ndGg9IjEyIi8+CiAgICAgICAgICAgIDwvQ29sdW1ucz4KICAgICAgICAgICAgPERlZmluZWRTb3J0SXRlbXM+CiAgICAgICAgICAgICAgICA8RGVmaW5lZFNvcnRJdGVtIHZhcmlhYmxlPSJiaTY0NjQiIHNvcnREaXJlY3Rpb249ImRlc2NlbmRpbmciIHNvcnRPbj0iY3VzdG9tIi8+CiAgICAgICAgICAgIDwvRGVmaW5lZFNvcnRJdGVtcz4KICAgICAgICAgICAgPERhdGEgZm9ybWF0PSJDU1YiIHJvd0NvdW50PSIxIiBhdmFpbGFibGVSb3dDb3VudD0iMSIgc2l6ZT0iMTMiIGRhdGFMYXlvdXQ9Im1pbmltYWwiIGdyYW5kVG90YWw9ImZhbHNlIiBpc0luZGV4ZWQ9ImZhbHNlIiBjb250ZW50S2V5PSJBM0FTNlI0UzVWQTNJNktJNzc1UEIyWTdNT01IQVdXRyI+CiAgICAgICAgICAgICAgICA8IVtDREFUQVsiQ29tbWVyY2lhbCIKXV0+CiAgICAgICAgICAgIDwvRGF0YT4KICAgICAgICA8L1Jlc3VsdD4KICAgICAgICA8UmVzdWx0IHJlZj0iZGQ2NDg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NjQ3NiIgbGFiZWw9IkN1dCBPZmYgRGF0ZSIgcmVmPSJiaTY0NzYiIGNvbHVtbj0iYzAiIGZvcm1hdD0iRERNTVlZOCIgdXNhZ2U9ImNhdGVnb3JpY2FsIi8+CiAgICAgICAgICAgICAgICA8U3RyaW5nVmFyaWFibGUgdmFybmFtZT0iYmk2NDc3IiBsYWJlbD0iTG9hbiBCdWNrZXRzIiByZWY9ImJpNjQ3NyIgY29sdW1uPSJjMSIgc29ydE9uPSJjdXN0b20iIGN1c3RvbVNvcnQ9ImNzMTUxNiIvPgogICAgICAgICAgICAgICAgPE51bWVyaWNWYXJpYWJsZSB2YXJuYW1lPSJiaTY0NzEiIGxhYmVsPSJBdmVyYWdlIE5vbWluYWwgKDAwMHMpIiByZWY9ImJpNjQ3MSIgY29sdW1uPSJjMiIgZm9ybWF0PSJDT01NQTEyLiIgdXNhZ2U9InF1YW50aXRhdGl2ZSIgZGVmaW5lZEFnZ3JlZ2F0aW9uPSJhdmVyYWdlIi8+CiAgICAgICAgICAgICAgICA8TnVtZXJpY1ZhcmlhYmxlIHZhcm5hbWU9ImJpNjQ3MiIgbGFiZWw9Ik5vbWluYWwgKG1uKSIgcmVmPSJiaTY0NzIiIGNvbHVtbj0iYzMiIGZvcm1hdD0iQ09NTUExMi4iIHVzYWdlPSJxdWFudGl0YXRpdmUiIGRlZmluZWRBZ2dyZWdhdGlvbj0ic3VtIi8+CiAgICAgICAgICAgICAgICA8TnVtZXJpY1ZhcmlhYmxlIHZhcm5hbWU9ImJpNjQ3MyIgbGFiZWw9Ik51bWJlciBvZiBNb3J0Z2FnZSBMb2FucyIgcmVmPSJiaTY0NzMiIGNvbHVtbj0iYzQiIGZvcm1hdD0iQ09NTUExMi4iIHVzYWdlPSJxdWFudGl0YXRpdmUiLz4KICAgICAgICAgICAgICAgIDxOdW1lcmljVmFyaWFibGUgdmFybmFtZT0iYmk2NDc0IiBsYWJlbD0iJSBvZiBUb3RhbCBBc3NldHMiIHJlZj0iYmk2NDc0IiBjb2x1bW49ImM1IiBmb3JtYXQ9IlBFUkNFTlQxMi4yIiB1c2FnZT0icXVhbnRpdGF0aXZlIi8+CiAgICAgICAgICAgICAgICA8TnVtZXJpY1ZhcmlhYmxlIHZhcm5hbWU9ImJpNjQ3NSIgbGFiZWw9IiUgTnVtYmVyIG9mIExvYW5zIiByZWY9ImJpNjQ3N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Dc2IiBzb3J0RGlyZWN0aW9uPSJkZXNjZW5kaW5nIi8+CiAgICAgICAgICAgICAgICA8RGVmaW5lZFNvcnRJdGVtIHZhcmlhYmxlPSJiaTY0NzciIHNvcnREaXJlY3Rpb249ImFzY2VuZGluZyIgc29ydE9uPSJjdXN0b20iLz4KICAgICAgICAgICAgPC9EZWZpbmVkUm93U29ydEl0ZW1zPgogICAgICAgICAgICA8RGF0YSBmb3JtYXQ9IkNTViIgcm93Q291bnQ9IjciIGF2YWlsYWJsZVJvd0NvdW50PSI3IiBzaXplPSI2MjQiIGRhdGFMYXlvdXQ9Im1pbmltYWwiIGdyYW5kVG90YWw9ImZhbHNlIiBpc0luZGV4ZWQ9InRydWUiIGNvbnRlbnRLZXk9IjZWWEFDTldGUlBBM1pTNVpPSUk3UTc0Vk9WVVpWSzYzIj4KICAgICAgICAgICAgICAgIDwhW0NEQVRBWzIyNTY3LjAsLTEwMCw2MjMuODc0MzA2ODkwMjY1OSwxMDAxMi41NTg3NTEyODE4NzEsMTYwNDkuMCwxLjAsMS4wCjIyNTY3LjAsMCw0Ny4wNTMxNzA0NjQwNzE4MywyNjQuNTMyOTI0MzQ5MDEyOCw1NjIyLjAsMC4wMjY0MjAxMTIwNzMyNjQ1NSwwLjM1MDMwMjE5OTUxMzk4ODQKMjI1NjcuMCwyLDE4MS4xNTQ5MTg3MjYyNTg4LDg1Mi4zMzM4OTI2MDcwNDUyLDQ3MDUuMCwwLjA4NTEyNjQ4MTAzMDQyODMyLDAuMjkzMTY0NjgzMTU3ODI5MgoyMjU2Ny4wLDMsMzg3Ljg0MzcyMjQyNzY1NDcsNjk3LjczMDg1NjY0NzM1MTUsMTc5OS4wLDAuMDY5Njg1NTY5MjkxNDY4NDQsMC4xMTIwOTQyMTE0NzczNTA2MgoyMjU2Ny4wLDUsNzEwLjU5NDYyODExNjg4OTEsMTI2NC44NTg0MzgwNDgwNTkzLDE3ODAuMCwwLjEyNjMyNzE5MjYyNTU3Mzc2LDAuMTEwOTEwMzM3MDkyNjUzNzQKMjI1NjcuMCwxLDIwMzYuNzE0ODA1NzQ2Nzg4LDM3OTguNDczMTEyNzE3NzYxLDE4NjUuMCwwLjM3OTM3MDg2ODgzMzI0OTcsMC4xMTYyMDY2MTcyMzQ3MTg2NwoyMjU2Ny4wLDQsMTEyNzUuNjQ1NzgwMjYxMzU3LDMxMzQuNjI5NTI2OTEyNjU1NCwyNzguMCwwLjMxMzA2OTc3NjE0NjAxNjY3LDAuMDE3MzIxOTUxNTIzNDU5NDA2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2NDk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NjQ5NSIgbGFiZWw9IkN1dCBPZmYgRGF0ZSIgcmVmPSJiaTY0OTUiIGNvbHVtbj0iYzAiIGZvcm1hdD0iRERNTVlZOCIgdXNhZ2U9ImNhdGVnb3JpY2FsIi8+CiAgICAgICAgICAgICAgICA8U3RyaW5nVmFyaWFibGUgdmFybmFtZT0iYmk2NDk2IiBsYWJlbD0iVW5pbmRleGVkIExUViByYW5nZSIgcmVmPSJiaTY0OTYiIGNvbHVtbj0iYzEiIHNvcnRPbj0iY3VzdG9tIiBjdXN0b21Tb3J0PSJjczE4NjYiLz4KICAgICAgICAgICAgICAgIDxOdW1lcmljVmFyaWFibGUgdmFybmFtZT0iYmk2NDkxIiBsYWJlbD0iTm9taW5hbCAobW4pIiByZWY9ImJpNjQ5MSIgY29sdW1uPSJjMiIgZm9ybWF0PSJDT01NQTEyLiIgdXNhZ2U9InF1YW50aXRhdGl2ZSIgZGVmaW5lZEFnZ3JlZ2F0aW9uPSJzdW0iLz4KICAgICAgICAgICAgICAgIDxOdW1lcmljVmFyaWFibGUgdmFybmFtZT0iYmk2NDkwIiBsYWJlbD0iV0EgTFRWIChMT0FOIEJBTEFOQ0UgLyBvcmlnaW5hbCB2YWx1YXRpb24pIChpbiAlKToiIHJlZj0iYmk2NDkwIiBjb2x1bW49ImMzIiBmb3JtYXQ9IlBFUkNFTlQxMi4yIiB1c2FnZT0icXVhbnRpdGF0aXZlIi8+CiAgICAgICAgICAgICAgICA8TnVtZXJpY1ZhcmlhYmxlIHZhcm5hbWU9ImJpNjQ5MiIgbGFiZWw9Ik51bWJlciBvZiBNb3J0Z2FnZSBMb2FucyIgcmVmPSJiaTY0OTIiIGNvbHVtbj0iYzQiIGZvcm1hdD0iQ09NTUExMi4iIHVzYWdlPSJxdWFudGl0YXRpdmUiLz4KICAgICAgICAgICAgICAgIDxOdW1lcmljVmFyaWFibGUgdmFybmFtZT0iYmk2NDkzIiBsYWJlbD0iJSBvZiBUb3RhbCBBc3NldHMiIHJlZj0iYmk2NDkzIiBjb2x1bW49ImM1IiBmb3JtYXQ9IlBFUkNFTlQxMi4yIiB1c2FnZT0icXVhbnRpdGF0aXZlIi8+CiAgICAgICAgICAgICAgICA8TnVtZXJpY1ZhcmlhYmxlIHZhcm5hbWU9ImJpNjQ5NCIgbGFiZWw9IiUgTnVtYmVyIG9mIExvYW5zIiByZWY9ImJpNjQ5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Dk1IiBzb3J0RGlyZWN0aW9uPSJkZXNjZW5kaW5nIi8+CiAgICAgICAgICAgICAgICA8RGVmaW5lZFNvcnRJdGVtIHZhcmlhYmxlPSJiaTY0OTYiIHNvcnREaXJlY3Rpb249ImFzY2VuZGluZyIgc29ydE9uPSJjdXN0b20iLz4KICAgICAgICAgICAgPC9EZWZpbmVkUm93U29ydEl0ZW1zPgogICAgICAgICAgICA8RGF0YSBmb3JtYXQ9IkNTViIgcm93Q291bnQ9IjkiIGF2YWlsYWJsZVJvd0NvdW50PSI5IiBzaXplPSI4MTciIGRhdGFMYXlvdXQ9Im1pbmltYWwiIGdyYW5kVG90YWw9ImZhbHNlIiBpc0luZGV4ZWQ9InRydWUiIGNvbnRlbnRLZXk9Ik5CNUFaQTdPNEJHNUNYSTdJRFFLUjNIRFNMTlNNM1o1Ij4KICAgICAgICAgICAgICAgIDwhW0NEQVRBWzIyNTY3LjAsLTEwMCwxMDAxMi41NTg3NTEyODE4NzEsMC42MTQ2NjM5OTY5Njc5NDU3LDE2MDQ5LjAsMS4wLDEuMAoyMjU2Ny4wLDAsMjU4OC43NTU5MzE3MDk1MjEsMC4yNzE0NTAwMDg4OTkwOTE3LDY1NjMuMCwwLjI1ODU1MDg4NTU0NDQyNjEsMC40MDg5MzUxMzYxNDU1NTQyNwoyMjU2Ny4wLDIsMTU0MS43MDM1OTUyNDU1ODksMC40NTIxNTEwNzYzNjM3Mzg2NCwyMzkxLjAsMC4xNTM5NzY5ODM2NjA0NjY0NCwwLjE0ODk4MTI0NDkzNzM3OTI3CjIyNTY3LjAsMywxNjgwLjQ4NzU5MjA3MjcyNzIsMC41NDMxMTA0NDQ0ODAzMjQ5LDIwMzMuMCwwLjE2NzgzNzk3NTY2ODA2NTk0LDAuMTI2Njc0NTU5MTYyNTY0NjUKMjI1NjcuMCw0LDExOTEuMjIyMTc2NTIzNjc3LDAuNjUyNDgyMjY5MTA0MTgzLDE0NDkuMCwwLjExODk3MjgwMjY2ODU2NTU0LDAuMDkwMjg1OTk5MTI3NjcxNQoyMjU2Ny4wLDUsMTI4Mi40ODg2NTk5ODgwNzU2LDAuNzUyNzc3NjgzNzczNDk2MiwxMTM2LjAsMC4xMjgwODgwMDM0NjEwNDE2OCwwLjA3MDc4MzIyNjM2OTI0NDIKMjI1NjcuMCw2LDYwOS4zOTI4MjM5MzA0OTkzLDAuODQ2NDg4MjE1OTc0Mjc0NSw2ODQuMCwwLjA2MDg2Mjg0NjI1ODIwMzU3NSwwLjA0MjYxOTQ3Nzg0OTA4NzE3CjIyNTY3LjAsNywzODEuODk0NjkxOTEwMDAwMiwwLjk0NTU3NDAwNjQyNTE2NjIsNTIzLjAsMC4wMzgxNDE1NjgxNDQyMTc2NCwwLjAzMjU4NzcwMDE2ODIzNDc4NAoyMjU2Ny4wLDEsNzM2LjYxMzI3OTkwMTc5MjgsMS42NTkyNjIxNDE0NzA1NDY2LDEyNzAuMCwwLjA3MzU2ODkzNDU5NTAxNDE4LDAuMDc5MTMyNjU2MjQwMjY0MgpdXT4KICAgICAgICAgICAgPC9EYXRhPgogICAgICAgICAgICA8U3RyaW5nVGFibGUgZm9ybWF0PSJDU1YiIHJvd0NvdW50PSI4IiBzaXplPSIxMTQiIGNvbnRlbnRLZXk9IlFKR1NIWklQRExVTUpTSVVNUFRGSk1SR1Q1V0dVWjNVIj4KICAgICAgICAgICAgICAgIDwhW0NEQVRBWyI+MCAtIDw9NDAgJSIKIj4xMDAgJSIKIj40MCAtIDw9NTAgJSIKIj41MCAtIDw9NjAgJSIKIj42MCAtIDw9NzAgJSIKIj43MCAtIDw9ODAgJSIKIj44MCAtIDw9OTAgJSIKIj45MCAtIDw9MTAwICUiCl1dPgogICAgICAgICAgICA8L1N0cmluZ1RhYmxlPgogICAgICAgIDwvUmVzdWx0PgogICAgICAgIDxSZXN1bHQgcmVmPSJkZDY1MT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2NTE0IiBsYWJlbD0iQ3V0IE9mZiBEYXRlIiByZWY9ImJpNjUxNCIgY29sdW1uPSJjMCIgZm9ybWF0PSJERE1NWVk4IiB1c2FnZT0iY2F0ZWdvcmljYWwiLz4KICAgICAgICAgICAgICAgIDxTdHJpbmdWYXJpYWJsZSB2YXJuYW1lPSJiaTY1MTUiIGxhYmVsPSJJbmRleGVkIExUViByYW5nZSIgcmVmPSJiaTY1MTUiIGNvbHVtbj0iYzEiIHNvcnRPbj0iY3VzdG9tIiBjdXN0b21Tb3J0PSJjczE4MzYiLz4KICAgICAgICAgICAgICAgIDxOdW1lcmljVmFyaWFibGUgdmFybmFtZT0iYmk2NTEwIiBsYWJlbD0iTm9taW5hbCAobW4pIiByZWY9ImJpNjUxMCIgY29sdW1uPSJjMiIgZm9ybWF0PSJDT01NQTEyLiIgdXNhZ2U9InF1YW50aXRhdGl2ZSIgZGVmaW5lZEFnZ3JlZ2F0aW9uPSJzdW0iLz4KICAgICAgICAgICAgICAgIDxOdW1lcmljVmFyaWFibGUgdmFybmFtZT0iYmk2NTA5IiBsYWJlbD0iV0EgSW5kZXhlZCBMVFYgKExPQU4gQkFMQU5DRSAvIElOREVYRUQgdmFsdWF0aW9uKSAoaW4gJSk6IiByZWY9ImJpNjUwOSIgY29sdW1uPSJjMyIgZm9ybWF0PSJQRVJDRU5UMTIuMiIgdXNhZ2U9InF1YW50aXRhdGl2ZSIvPgogICAgICAgICAgICAgICAgPE51bWVyaWNWYXJpYWJsZSB2YXJuYW1lPSJiaTY1MTEiIGxhYmVsPSJOdW1iZXIgb2YgTW9ydGdhZ2UgTG9hbnMiIHJlZj0iYmk2NTExIiBjb2x1bW49ImM0IiBmb3JtYXQ9IkNPTU1BMTIuIiB1c2FnZT0icXVhbnRpdGF0aXZlIi8+CiAgICAgICAgICAgICAgICA8TnVtZXJpY1ZhcmlhYmxlIHZhcm5hbWU9ImJpNjUxMiIgbGFiZWw9IiUgb2YgVG90YWwgQXNzZXRzIiByZWY9ImJpNjUxMiIgY29sdW1uPSJjNSIgZm9ybWF0PSJQRVJDRU5UMTIuMiIgdXNhZ2U9InF1YW50aXRhdGl2ZSIvPgogICAgICAgICAgICAgICAgPE51bWVyaWNWYXJpYWJsZSB2YXJuYW1lPSJiaTY1MTMiIGxhYmVsPSIlIE51bWJlciBvZiBMb2FucyIgcmVmPSJiaTY1MTM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UxNCIgc29ydERpcmVjdGlvbj0iZGVzY2VuZGluZyIvPgogICAgICAgICAgICAgICAgPERlZmluZWRTb3J0SXRlbSB2YXJpYWJsZT0iYmk2NTE1IiBzb3J0RGlyZWN0aW9uPSJhc2NlbmRpbmciIHNvcnRPbj0iY3VzdG9tIi8+CiAgICAgICAgICAgIDwvRGVmaW5lZFJvd1NvcnRJdGVtcz4KICAgICAgICAgICAgPERhdGEgZm9ybWF0PSJDU1YiIHJvd0NvdW50PSI5IiBhdmFpbGFibGVSb3dDb3VudD0iOSIgc2l6ZT0iODIwIiBkYXRhTGF5b3V0PSJtaW5pbWFsIiBncmFuZFRvdGFsPSJmYWxzZSIgaXNJbmRleGVkPSJ0cnVlIiBjb250ZW50S2V5PSJPWEVMNkdIQjZSVkFCWVBONEEzMk5IUDUyM1JOQ080NiI+CiAgICAgICAgICAgICAgICA8IVtDREFUQVsyMjU2Ny4wLC0xMDAsMTAwMTIuNTU4NzUxMjgxODcxLDAuNjEwNjkwODA5ODY2ODI2MywxNjA0OS4wLDEuMCwxLjAKMjI1NjcuMCwwLDI2NzQuODQzNjI5MTI3Mzc5MiwwLjI3MjczMDcyMjAzOTkwOTQsNjYzMy4wLDAuMjY3MTQ4ODU3MzA3MzIyMSwwLjQxMzI5Njc3ODYxNTQ5MDEKMjI1NjcuMCwyLDE0NjEuMTIyOTc5NjkyNzI1MywwLjQ1Mzg4MTE4MjU4Mzk3NjEsMjQwOC4wLDAuMTQ1OTI5MDI5MzMwODU1NDEsMC4xNTAwNDA1MDA5NjU3OTIyNwoyMjU2Ny4wLDMsMTczNS4wMTk5NzQxODc3MjgyLDAuNTQyOTUzMzI1NjE3MjgyNiwyMDIyLjAsMC4xNzMyODQzNzM4ODM1MDkwNCwwLjEyNTk4OTE1ODIwMzAwMzMKMjI1NjcuMCw0LDExMzguMjM0MzI0MzcwMjgwNSwwLjY1MjAzMTUwNTMwNTI3NDEsMTQyNS4wLDAuMTEzNjgwNjYzNzE4OTA3NjcsMC4wODg3OTA1Nzg4NTIyNjQ5MwoyMjU2Ny4wLDUsMTI5OS41OTMzNjg1MzE0NzE1LDAuNzQ5MjA2MDIzNDQwNzcyNiwxMTE5LjAsMC4xMjk3OTYzMjg4NzE5ODY4MywwLjA2OTcyMzk3MDM0MDgzMTIKMjI1NjcuMCw2LDU4OS43NjM3ODM0OTU3OTkzLDAuODQ2NDQ1NjA0NzQ2MTI3NSw2NzQuMCwwLjA1ODkwMjQwNDI4NTA0NzkyLDAuMDQxOTk2Mzg2MDY3NjY3NzcKMjI1NjcuMCw3LDM5Ny43NTYwMDA1NDQ3MDAwNCwwLjk0NTMyOTg2NTgzNjg1NjUsNTEzLjAsMC4wMzk3MjU3MDk1MjM5MjkzMTUsMC4wMzE5NjQ2MDgzODY4MTUzOAoyMjU2Ny4wLDEsNzE2LjIyNDY5MTMzMTc5MTksMS42NTk4MzI1ODIwOTk0NDc3LDEyNTUuMCwwLjA3MTUzMjYzMzA3ODQ0MjI0LDAuMDc4MTk4MDE4NTY4MTM1MDkKXV0+CiAgICAgICAgICAgIDwvRGF0YT4KICAgICAgICAgICAgPFN0cmluZ1RhYmxlIGZvcm1hdD0iQ1NWIiByb3dDb3VudD0iOCIgc2l6ZT0iMTE0IiBjb250ZW50S2V5PSJRSkdTSFpJUERMVU1KU0lVTVBURkpNUkdUNVdHVVozVSI+CiAgICAgICAgICAgICAgICA8IVtDREFUQVsiPjAgLSA8PTQwICUiCiI+MTAwICUiCiI+NDAgLSA8PTUwICUiCiI+NTAgLSA8PTYwICUiCiI+NjAgLSA8PTcwICUiCiI+NzAgLSA8PTgwICUiCiI+ODAgLSA8PTkwICUiCiI+OTAgLSA8PTEwMCAlIgpdXT4KICAgICAgICAgICAgPC9TdHJpbmdUYWJsZT4KICAgICAgICA8L1Jlc3VsdD4KICAgICAgICA8UmVzdWx0IHJlZj0iZGQ2NTM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NjUzMiIgbGFiZWw9IkN1dCBPZmYgRGF0ZSIgcmVmPSJiaTY1MzIiIGNvbHVtbj0iYzAiIGZvcm1hdD0iRERNTVlZOCIgdXNhZ2U9ImNhdGVnb3JpY2FsIi8+CiAgICAgICAgICAgICAgICA8U3RyaW5nVmFyaWFibGUgdmFybmFtZT0iYmk2NTMzIiBsYWJlbD0iQVRUIEFzc2V0IFR5cGUiIHJlZj0iYmk2NTMzIiBjb2x1bW49ImMxIiBzb3J0T249ImN1c3RvbSIgY3VzdG9tU29ydD0iY3M2MTIwIi8+CiAgICAgICAgICAgICAgICA8U3RyaW5nVmFyaWFibGUgdmFybmFtZT0iYmk2NTM0IiBsYWJlbD0iQVRUIFByb3BlcnR5IFN1YnR5cGUiIHJlZj0iYmk2NTM0IiBjb2x1bW49ImMyIiBzb3J0T249ImN1c3RvbSIgY3VzdG9tU29ydD0iY3MzMzI1Ii8+CiAgICAgICAgICAgICAgICA8TnVtZXJpY1ZhcmlhYmxlIHZhcm5hbWU9ImJpNjUyOCIgbGFiZWw9Ik5vbWluYWwgKG1uKSIgcmVmPSJiaTY1MjgiIGNvbHVtbj0iYzMiIGZvcm1hdD0iQ09NTUExMi4iIHVzYWdlPSJxdWFudGl0YXRpdmUiIGRlZmluZWRBZ2dyZWdhdGlvbj0ic3VtIi8+CiAgICAgICAgICAgICAgICA8TnVtZXJpY1ZhcmlhYmxlIHZhcm5hbWU9ImJpNjUyOSIgbGFiZWw9Ik51bWJlciBvZiBNb3J0Z2FnZSBMb2FucyIgcmVmPSJiaTY1MjkiIGNvbHVtbj0iYzQiIGZvcm1hdD0iQ09NTUExMi4iIHVzYWdlPSJxdWFudGl0YXRpdmUiLz4KICAgICAgICAgICAgICAgIDxOdW1lcmljVmFyaWFibGUgdmFybmFtZT0iYmk2NTMwIiBsYWJlbD0iJSBvZiBUb3RhbCBBc3NldHMiIHJlZj0iYmk2NTMwIiBjb2x1bW49ImM1IiBmb3JtYXQ9IlBFUkNFTlQxMi4yIiB1c2FnZT0icXVhbnRpdGF0aXZlIi8+CiAgICAgICAgICAgICAgICA8TnVtZXJpY1ZhcmlhYmxlIHZhcm5hbWU9ImJpNjUzMSIgbGFiZWw9IiUgTnVtYmVyIG9mIExvYW5zIiByZWY9ImJpNjUzM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y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UzMiIgc29ydERpcmVjdGlvbj0iZGVzY2VuZGluZyIvPgogICAgICAgICAgICAgICAgPERlZmluZWRTb3J0SXRlbSB2YXJpYWJsZT0iYmk2NTMzIiBzb3J0RGlyZWN0aW9uPSJhc2NlbmRpbmciIHNvcnRPbj0iY3VzdG9tIi8+CiAgICAgICAgICAgICAgICA8RGVmaW5lZFNvcnRJdGVtIHZhcmlhYmxlPSJiaTY1MzQiIHNvcnREaXJlY3Rpb249ImFzY2VuZGluZyIgc29ydE9uPSJjdXN0b20iLz4KICAgICAgICAgICAgPC9EZWZpbmVkUm93U29ydEl0ZW1zPgogICAgICAgICAgICA8RGF0YSBmb3JtYXQ9IkNTViIgcm93Q291bnQ9IjEzIiBhdmFpbGFibGVSb3dDb3VudD0iMTMiIHNpemU9Ijk1NiIgZGF0YUxheW91dD0ibWluaW1hbCIgZ3JhbmRUb3RhbD0iZmFsc2UiIGlzSW5kZXhlZD0idHJ1ZSIgY29udGVudEtleT0iRElLVkxIRlRDNVg2UktGMkk3MkpNQjRPWkNLMzNOWlYiPgogICAgICAgICAgICAgICAgPCFbQ0RBVEFbMjI1NjcuMCwtMTAwLC0xMDAsMTAwMTIuNTU4NzUxMjgxODcxLDE2MDQ5LjAsMS4wLDEuMAoyMjU2Ny4wLDEsLTEwMCwxMDAxMi41NTg3NTEyODE4NzEsMTYwNDkuMCwxLjAsMS4wCjIyNTY3LjAsMSwxMCwxNDQ0Ljg5NDExNjUyMDI2MTQsMzQ0OS4wLDAuMTQ0MzA4MTc4NTk5NzI4NzUsMC4yMTQ5MDQzNTU0MTE1NTIxMgoyMjU2Ny4wLDEsNyw2MTkuMDQyMzI3OTIwOTgyMSw0NjAuMCwwLjA2MTgyNjU4NjMyMDA3ODEwNiwwLjAyODY2MjIyMTk0NTI5MjU0CjIyNTY3LjAsMSwyLDEwMzMuMjI4MDQ3NzI0OTczMywxNDUyLjAsMC4xMDMxOTMyMDY5OTA0NDAxNywwLjA5MDQ3MjkyNjY2MjA5NzMzCjIyNTY3LjAsMSwxMSwxMjgzLjg4ODcxMzQxMTU2NjQsMjY2LjAsMC4xMjgyMjc4MzMxOTQ3MDYxLDAuMDE2NTc0MjQxMzg1NzU2MTIKMjI1NjcuMCwxLDMsMjgwLjM4NTY4NTcxOTUwODksMzA5LjAsMC4wMjgwMDMzOTk3OTg2MzkwOTgsMC4wMTkyNTM1MzYwNDU4NTk1NTQKMjI1NjcuMCwxLDAsMzQ3LjIwODc4MjQ5MDAwMTA2LDIyMTYuMCwwLjAzNDY3NzMyNzg1NTQzNDQ3NCwwLjEzODA3NzEzODc2MjUzOTcxCjIyNTY3LjAsMSw5LDQwMzkuODczMzI4ODkwODc5Nyw3MTI3LjAsMC40MDM0ODA2MTE2MjQyNDMzNywwLjQ0NDA3NzUxMjYxNzYwODYKMjI1NjcuMCwxLDQsMjU1LjU1MzI5NTA5ODgwMDA1LDMzNC4wLDAuMDI1NTIzMjc1NDYzMDM2MTEsMC4wMjA4MTEyNjU0OTk0MDgwNjIKMjI1NjcuMCwxLDgsMTMzLjQ5MDUwNDQ0Mzk4NCwxNjQuMCwwLjAxMzMzMjMwNjczMTk3MjM1NSwwLjAxMDIxODcwNTIxNTI3ODIxCjIyNTY3LjAsMSw1LDk4Ljk3NzI4NzY0MDAwMDAxLDgyLjAsMC4wMDk4ODUzMTQwNDM5NTc4NzYsMC4wMDUxMDkzNTI2MDc2MzkxMDUKMjI1NjcuMCwxLDYsNDc2LjAxNjY2MTQyMDkzMzcsMTkwLjAsMC4wNDc1NDE5NTkzNzc3NjU1NSwwLjAxMTgzODc0Mzg0Njk2ODY1OQpdXT4KICAgICAgICAgICAgPC9EYXRhPgogICAgICAgICAgICA8U3RyaW5nVGFibGUgZm9ybWF0PSJDU1YiIHJvd0NvdW50PSIxMiIgc2l6ZT0iMTg4IiBjb250ZW50S2V5PSJVSUxIWUVDRUVLMkFVNjRHUkNYWFhINE5JTlg1NUdMRyI+CiAgICAgICAgICAgICAgICA8IVtDREFUQVsiQWdyaWN1bHR1cmUiCiJDb21tZXJjaWFsIgoiSG90ZWwvVG91cmlzbSIKIkluZHVzdHJ5IgoiTGFuZCIKIm8vdyBTb2NpYWwgJiBDdWx0dXJhbCBwdXJwb3NlcyIKIm8vdyB1bmRlciBjb25zdHJ1Y3Rpb24iCiJPZmZpY2UiCiJPdGhlciIKIk90aGVyIGNvbW1lcmNpYWxseSB1c2VkIgoiUmV0YWlsIgoiU2hvcHBpbmcgbWFsbHMiCl1dPgogICAgICAgICAgICA8L1N0cmluZ1RhYmxlPgogICAgICAgIDwvUmVzdWx0PgogICAgICAgIDxSZXN1bHQgcmVmPSJkZDY1NTI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2NTQ3IiBsYWJlbD0iQ3V0IE9mZiBEYXRlIiByZWY9ImJpNjU0NyIgY29sdW1uPSJjMCIgZm9ybWF0PSJERE1NWVk4IiB1c2FnZT0iY2F0ZWdvcmljYWwiLz4KICAgICAgICAgICAgICAgIDxTdHJpbmdWYXJpYWJsZSB2YXJuYW1lPSJiaTY1NDkiIGxhYmVsPSJMb2FuIGJ5IFJhbmtpbmciIHJlZj0iYmk2NTQ5IiBjb2x1bW49ImMxIi8+CiAgICAgICAgICAgICAgICA8TnVtZXJpY1ZhcmlhYmxlIHZhcm5hbWU9ImJpNjU0OCIgbGFiZWw9IiUgb2YgVE9UQUwgQmFsYW5jZSIgcmVmPSJiaTY1NDgiIGNvbHVtbj0iYzI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Db2x1bW5Tb3J0SXRlbXM+CiAgICAgICAgICAgICAgICA8RGVmaW5lZFNvcnRJdGVtIHZhcmlhYmxlPSJiaTY1NDciIHNvcnREaXJlY3Rpb249ImFzY2VuZGluZyIvPgogICAgICAgICAgICA8L0RlZmluZWRDb2x1bW5Tb3J0SXRlbXM+CiAgICAgICAgICAgIDxEZWZpbmVkUm93U29ydEl0ZW1zPgogICAgICAgICAgICAgICAgPERlZmluZWRTb3J0SXRlbSB2YXJpYWJsZT0iYmk2NTQ5IiBzb3J0RGlyZWN0aW9uPSJhc2NlbmRpbmciLz4KICAgICAgICAgICAgPC9EZWZpbmVkUm93U29ydEl0ZW1zPgogICAgICAgICAgICA8RGF0YSBmb3JtYXQ9IkNTViIgcm93Q291bnQ9IjIiIGF2YWlsYWJsZVJvd0NvdW50PSIyIiBzaXplPSI1OCIgZGF0YUxheW91dD0ibWluaW1hbCIgZ3JhbmRUb3RhbD0iZmFsc2UiIGlzSW5kZXhlZD0idHJ1ZSIgY29udGVudEtleT0iSVVWTEhaTjQ2UVpDN081UVlSSEFRUU9UUkI0RVJCVjYiPgogICAgICAgICAgICAgICAgPCFbQ0RBVEFbMjI1NjcuMCwwLDAuNzQzMjg0ODc1NjE1MDY2NgoyMjU2Ny4wLDEsMC4yNTY3MTUxMjQzODQ5MzIzCl1dPgogICAgICAgICAgICA8L0RhdGE+CiAgICAgICAgICAgIDxTdHJpbmdUYWJsZSBmb3JtYXQ9IkNTViIgcm93Q291bnQ9IjIiIHNpemU9IjM2IiBjb250ZW50S2V5PSJYUUNYT0tGTFMzMjVFTVBQWUhaUlQ3N1hSSUpENVNJUCI+CiAgICAgICAgICAgICAgICA8IVtDREFUQVsiMXN0IGxpZW4gLyBObyBQcmlvciByYW5rcyIKIk90aGVyIgpdXT4KICAgICAgICAgICAgPC9TdHJpbmdUYWJsZT4KICAgICAgICA8L1Jlc3VsdD4KICAgICAgICA8UmVzdWx0IHJlZj0iZGQ2NjA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2NjAwIiBsYWJlbD0iUmVmaW5hbmNpbmcgTWFya2VyIiByZWY9ImJpNjYwMC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Y2MDA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NjYw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1OjI5OjM2Ljg2OVoiPgogICAgICAgICAgICA8VmFyaWFibGVzPgogICAgICAgICAgICAgICAgPE51bWVyaWNWYXJpYWJsZSB2YXJuYW1lPSJiaTY2MDciIGxhYmVsPSJEYXRlIiByZWY9ImJpNjYwNyIgY29sdW1uPSJjMCIgZm9ybWF0PSJEQVRFOSIgdXNhZ2U9ImNhdGVnb3JpY2FsIi8+CiAgICAgICAgICAgICAgICA8TnVtZXJpY1ZhcmlhYmxlIHZhcm5hbWU9ImJpNjYwOSIgbGFiZWw9IlRvdGFsIENvdmVyIEFzc2V0cyIgcmVmPSJiaTY2MDkiIGNvbHVtbj0iYzEiIGZvcm1hdD0iQ09NTUExMi4iIHVzYWdlPSJxdWFudGl0YXRpdmUiIGRlZmluZWRBZ2dyZWdhdGlvbj0ic3VtIi8+CiAgICAgICAgICAgICAgICA8TnVtZXJpY1ZhcmlhYmxlIHZhcm5hbWU9ImJpNjYxMCIgbGFiZWw9Ik91dHN0YW5kaW5nIENvdmVyZWQgQm9uZHMiIHJlZj0iYmk2NjEwIiBjb2x1bW49ImMyIiBmb3JtYXQ9IkNPTU1BMTIuIiB1c2FnZT0icXVhbnRpdGF0aXZlIiBkZWZpbmVkQWdncmVnYXRpb249InN1bSIvPgogICAgICAgICAgICAgICAgPE51bWVyaWNWYXJpYWJsZSB2YXJuYW1lPSJiaTY2MTEiIGxhYmVsPSJDb3ZlciBQb29sIFNpemUgW05QVl0gKG1uKSIgcmVmPSJiaTY2MTEiIGNvbHVtbj0iYzMiIGZvcm1hdD0iQ09NTUExMi4iIHVzYWdlPSJxdWFudGl0YXRpdmUiIGRlZmluZWRBZ2dyZWdhdGlvbj0ic3VtIi8+CiAgICAgICAgICAgICAgICA8TnVtZXJpY1ZhcmlhYmxlIHZhcm5hbWU9ImJpNjYxMiIgbGFiZWw9Ik91dHN0YW5kaW5nIENvdmVyZWQgQm9uZHMgW05QVl0gKG1uKSIgcmVmPSJiaTY2MTIiIGNvbHVtbj0iYzQiIGZvcm1hdD0iQ09NTUExMi4iIHVzYWdlPSJxdWFudGl0YXRpdmUiIGRlZmluZWRBZ2dyZWdhdGlvbj0ic3VtIi8+CiAgICAgICAgICAgICAgICA8TnVtZXJpY1ZhcmlhYmxlIHZhcm5hbWU9ImJpNjYxMyIgbGFiZWw9IkFjdHVhbCBOb21pbmFsIE9DIC0gRnVsbCBMb2FuIEJhbGFuY2UiIHJlZj0iYmk2NjEzIiBjb2x1bW49ImM1IiBmb3JtYXQ9IlBFUkNFTlQzMi4yIiB1c2FnZT0icXVhbnRpdGF0aXZlIiBkZWZpbmVkQWdncmVnYXRpb249InN1bSIvPgogICAgICAgICAgICAgICAgPE51bWVyaWNWYXJpYWJsZSB2YXJuYW1lPSJiaTY2MTQiIGxhYmVsPSJBY3R1YWwgTm9taW5hbCBPQyAtIEVsaWdpYmxlIExvYW4gQmFsYW5jZSIgcmVmPSJiaTY2MTQiIGNvbHVtbj0iYzYiIGZvcm1hdD0iQ09NTUEzMi4yIiB1c2FnZT0icXVhbnRpdGF0aXZlIiBkZWZpbmVkQWdncmVnYXRpb249InN1bSIvPgogICAgICAgICAgICAgICAgPE51bWVyaWNWYXJpYWJsZSB2YXJuYW1lPSJiaTY2MTUiIGxhYmVsPSJBY3R1YWwgTlBWIE9DIiByZWY9ImJpNjYxNSIgY29sdW1uPSJjNyIgZm9ybWF0PSJQRVJDRU5UMzIuMiIgdXNhZ2U9InF1YW50aXRhdGl2ZSIgZGVmaW5lZEFnZ3JlZ2F0aW9uPSJzdW0iLz4KICAgICAgICAgICAgICAgIDxOdW1lcmljVmFyaWFibGUgdmFybmFtZT0iYmk2NjE2IiBsYWJlbD0iQ2FzaCBpbiBFVVIiIHJlZj0iYmk2NjE2IiBjb2x1bW49ImM4IiBmb3JtYXQ9IkNPTU1BMzIuMiIgdXNhZ2U9InF1YW50aXRhdGl2ZSIgZGVmaW5lZEFnZ3JlZ2F0aW9uPSJzdW0iLz4KICAgICAgICAgICAgICAgIDxOdW1lcmljVmFyaWFibGUgdmFybmFtZT0iYmk2NjE3IiBsYWJlbD0iJSBDb3ZlciBQb29sIExvYW5zIiByZWY9ImJpNjYxNyIgY29sdW1uPSJjOSIgZm9ybWF0PSJQRVJDRU5UMTIuMiIgdXNhZ2U9InF1YW50aXRhdGl2ZSIgZGVmaW5lZEFnZ3JlZ2F0aW9uPSJzdW0iLz4KICAgICAgICAgICAgICAgIDxOdW1lcmljVmFyaWFibGUgdmFybmFtZT0iYmk2NjE4IiBsYWJlbD0iJSBTdWIgQm9uZHMiIHJlZj0iYmk2NjE4IiBjb2x1bW49ImMxMCIgZm9ybWF0PSJQRVJDRU5UMTIuMiIgdXNhZ2U9InF1YW50aXRhdGl2ZSIgZGVmaW5lZEFnZ3JlZ2F0aW9uPSJzdW0iLz4KICAgICAgICAgICAgICAgIDxOdW1lcmljVmFyaWFibGUgdmFybmFtZT0iYmk2NjE5IiBsYWJlbD0iJSBDb3ZlciBQb29sIENhc2giIHJlZj0iYmk2NjE5IiBjb2x1bW49ImMxMSIgZm9ybWF0PSJQRVJDRU5UMTIuMiIgdXNhZ2U9InF1YW50aXRhdGl2ZSIgZGVmaW5lZEFnZ3JlZ2F0aW9uPSJzdW0iLz4KICAgICAgICAgICAgICAgIDxOdW1lcmljVmFyaWFibGUgdmFybmFtZT0iYmk2NjIwIiBsYWJlbD0iTGVnYWxseSBSZXF1aXJlZCBOb21pbmFsIE9DIiByZWY9ImJpNjYyMC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NjYwNyIgc29ydERpcmVjdGlvbj0iY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2NjM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zEuMjE5WiI+CiAgICAgICAgICAgIDxWYXJpYWJsZXM+CiAgICAgICAgICAgICAgICA8TnVtZXJpY1ZhcmlhYmxlIHZhcm5hbWU9ImJpNjYyNSIgbGFiZWw9IkN1dCBPZmYgRGF0ZSIgcmVmPSJiaTY2MjUiIGNvbHVtbj0iYzAiIGZvcm1hdD0iRERNTVlZOCIgdXNhZ2U9ImNhdGVnb3JpY2FsIi8+CiAgICAgICAgICAgICAgICA8U3RyaW5nVmFyaWFibGUgdmFybmFtZT0iYmk2NjI3IiBsYWJlbD0iQXNzZXQgLyBMaWFiaWxpdHkiIHJlZj0iYmk2NjI3IiBjb2x1bW49ImMxIi8+CiAgICAgICAgICAgICAgICA8U3RyaW5nVmFyaWFibGUgdmFybmFtZT0iYmk2NjI4IiBsYWJlbD0iUmVzaWR1YWwgTGlmZSBieSBCdWNrZXRzIiByZWY9ImJpNjYyOCIgY29sdW1uPSJjMiIgc29ydE9uPSJjdXN0b20iIGN1c3RvbVNvcnQ9ImNzNjU1Ii8+CiAgICAgICAgICAgICAgICA8TnVtZXJpY1ZhcmlhYmxlIHZhcm5hbWU9ImJpNjYyNiIgbGFiZWw9IlByaW5jaXBhbCBQYWlkIGluIEVVUiIgcmVmPSJiaTY2MjY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YyNSIgc29ydERpcmVjdGlvbj0iZGVzY2VuZGluZyIvPgogICAgICAgICAgICA8L0RlZmluZWRDb2x1bW5Tb3J0SXRlbXM+CiAgICAgICAgICAgIDxEZWZpbmVkUm93U29ydEl0ZW1zPgogICAgICAgICAgICAgICAgPERlZmluZWRTb3J0SXRlbSB2YXJpYWJsZT0iYmk2NjI3IiBzb3J0RGlyZWN0aW9uPSJhc2NlbmRpbmciLz4KICAgICAgICAgICAgICAgIDxEZWZpbmVkU29ydEl0ZW0gdmFyaWFibGU9ImJpNjYyOCIgc29ydERpcmVjdGlvbj0iYXNjZW5kaW5nIiBzb3J0T249ImN1c3RvbSIvPgogICAgICAgICAgICA8L0RlZmluZWRSb3dTb3J0SXRlbXM+CiAgICAgICAgICAgIDxEYXRhIGZvcm1hdD0iQ1NWIiByb3dDb3VudD0iMCIgYXZhaWxhYmxlUm93Q291bnQ9IjAiIHNpemU9IjAiIGRhdGFMYXlvdXQ9Im1pbmltYWwiIGdyYW5kVG90YWw9ImZhbHNlIiBpc0luZGV4ZWQ9ImZhbHNlIi8+CiAgICAgICAgPC9SZXN1bHQ+CiAgICAgICAgPFJlc3VsdCByZWY9ImRkNjY0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Y2NDAiIGxhYmVsPSJDdXQgT2ZmIERhdGUiIHJlZj0iYmk2NjQwIiBjb2x1bW49ImMwIiBmb3JtYXQ9IkRETU1ZWTgiIHVzYWdlPSJjYXRlZ29yaWNhbCIvPgogICAgICAgICAgICAgICAgPFN0cmluZ1ZhcmlhYmxlIHZhcm5hbWU9ImJpNjY0MSIgbGFiZWw9IkFzc2V0IC8gQm9uZCIgcmVmPSJiaTY2NDEiIGNvbHVtbj0iYzEiLz4KICAgICAgICAgICAgICAgIDxOdW1lcmljVmFyaWFibGUgdmFybmFtZT0iYmk2NjM5IiBsYWJlbD0iQXZlcmFnZSBMaWZlIiByZWY9ImJpNjYzOSIgY29sdW1uPSJjMiIgZm9ybWF0PSJDT01NQTMyLjIiIHVzYWdlPSJxdWFudGl0YXRpdmUiIGRlZmluZWRBZ2dyZWdhdGlvbj0ic3VtIi8+CiAgICAgICAgICAgICAgICA8TnVtZXJpY1ZhcmlhYmxlIHZhcm5hbWU9ImJpNjYzOCIgbGFiZWw9IldlaWdodGVkIEF2ZXJhZ2UgTGlmZSAoaW4geWVhcnMpIiByZWY9ImJpNjYzOCIgY29sdW1uPSJjMyIgZm9ybWF0PSJDT01NQTEyLjE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FJvd1NvcnRJdGVtcz4KICAgICAgICAgICAgICAgIDxEZWZpbmVkU29ydEl0ZW0gdmFyaWFibGU9ImJpNjY0MCIgc29ydERpcmVjdGlvbj0iZGVzY2VuZGluZyIvPgogICAgICAgICAgICAgICAgPERlZmluZWRTb3J0SXRlbSB2YXJpYWJsZT0iYmk2NjQx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WVFRNEdQVVU3NFNCVUdRSU5LT0NIRERLNEdMR1pXQ0UiPgogICAgICAgICAgICAgICAgPCFbQ0RBVEFbMjI1NjcuMCwtMTAwLC4sLgoyMjU2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NjY1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FN0cmluZ1ZhcmlhYmxlIHZhcm5hbWU9ImJpNjY1MiIgbGFiZWw9IkFzc2V0IC8gQm9uZCIgcmVmPSJiaTY2NTIiIGNvbHVtbj0iYzAiLz4KICAgICAgICAgICAgICAgIDxTdHJpbmdWYXJpYWJsZSB2YXJuYW1lPSJiaTY2NTMiIGxhYmVsPSJDdXJyZW5jeSIgcmVmPSJiaTY2NTMiIGNvbHVtbj0iYzEiLz4KICAgICAgICAgICAgICAgIDxOdW1lcmljVmFyaWFibGUgdmFybmFtZT0iYmk2NjUxIiBsYWJlbD0iQmFsYW5jZSIgcmVmPSJiaTY2NTEiIGNvbHVtbj0iYzIiIGZvcm1hdD0iQ09NTUEzMi4yIiB1c2FnZT0icXVhbnRpdGF0aXZl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jY1MiIgc29ydERpcmVjdGlvbj0iYXNjZW5kaW5nIi8+CiAgICAgICAgICAgICAgICA8RGVmaW5lZFNvcnRJdGVtIHZhcmlhYmxlPSJiaTY2NTMiIHNvcnREaXJlY3Rpb249ImFzY2VuZGluZyIvPgogICAgICAgICAgICA8L0RlZmluZWRSb3dTb3J0SXRlbXM+CiAgICAgICAgICAgIDxEYXRhIGZvcm1hdD0iQ1NWIiByb3dDb3VudD0iMyIgYXZhaWxhYmxlUm93Q291bnQ9IjMiIHNpemU9Ijc0IiBkYXRhTGF5b3V0PSJtaW5pbWFsIiBncmFuZFRvdGFsPSJmYWxzZSIgaXNJbmRleGVkPSJ0cnVlIiBjb250ZW50S2V5PSIzNkRLVllPQTZLTlRURk5BVDJZTDVBTTNVRlBIV01BQyI+CiAgICAgICAgICAgICAgICA8IVtDREFUQVswLC0xMDAsNC4yOTEwMDY5MTgzNzYwMzdFOQowLDEsNjk0MjM2NC4zMTAwMDAwMDA1CjAsMiw0LjI4NDA2NDU1NDA2NjAzN0U5Cl1dPgogICAgICAgICAgICA8L0RhdGE+CiAgICAgICAgICAgIDxTdHJpbmdUYWJsZSBmb3JtYXQ9IkNTViIgcm93Q291bnQ9IjMiIHNpemU9IjIwIiBjb250ZW50S2V5PSI3V0Y1WkZSRVVTVU1BSldJS0Q1UUZZSUJJRU9JVERZNyI+CiAgICAgICAgICAgICAgICA8IVtDREFUQVsiQVNTRVQiCiJDSEYiCiJFVVIiCl1dPgogICAgICAgICAgICA8L1N0cmluZ1RhYmxlPgogICAgICAgIDwvUmVzdWx0PgogICAgICAgIDxSZXN1bHQgcmVmPSJkZDY2Nj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OC4xNThaIj4KICAgICAgICAgICAgPFZhcmlhYmxlcz4KICAgICAgICAgICAgICAgIDxTdHJpbmdWYXJpYWJsZSB2YXJuYW1lPSJiaTY2NjIiIGxhYmVsPSJBc3NldCAvIEJvbmQiIHJlZj0iYmk2NjYyIiBjb2x1bW49ImMwIi8+CiAgICAgICAgICAgICAgICA8U3RyaW5nVmFyaWFibGUgdmFybmFtZT0iYmk2NjYzIiBsYWJlbD0iSW50ZXJlc3QgUmF0ZSBCZWhhdmlvciIgcmVmPSJiaTY2NjMiIGNvbHVtbj0iYzEiLz4KICAgICAgICAgICAgICAgIDxOdW1lcmljVmFyaWFibGUgdmFybmFtZT0iYmk2NjY1IiBsYWJlbD0iQmFsYW5jZSIgcmVmPSJiaTY2NjUiIGNvbHVtbj0iYzIiIGZvcm1hdD0iQ09NTUEzMi4yIiB1c2FnZT0icXVhbnRpdGF0aXZlIiBkZWZpbmVkQWdncmVnYXRpb249InN1bSIvPgogICAgICAgICAgICA8L1ZhcmlhYmxlcz4KICAgICAgICAgICAgPENvbHVtbnM+CiAgICAgICAgICAgICAgICA8U3RyaW5nQ29sdW1uIGNvbG5hbWU9ImMwIiBlbmNvZGluZz0idGV4dCIgbWF4TGVuZ3RoPSIwIi8+CiAgICAgICAgICAgICAgICA8U3RyaW5nQ29sdW1uIGNvbG5hbWU9ImMxIiBlbmNvZGluZz0idGV4dCIgbWF4TGVuZ3RoPSIwIi8+CiAgICAgICAgICAgICAgICA8TnVtZXJpY0NvbHVtbiBjb2xuYW1lPSJjMiIgZW5jb2Rpbmc9InRleHQiIGRhdGFUeXBlPSJkb3VibGUiLz4KICAgICAgICAgICAgPC9Db2x1bW5zPgogICAgICAgICAgICA8RGF0YSBmb3JtYXQ9IkNTViIgcm93Q291bnQ9IjEiIGF2YWlsYWJsZVJvd0NvdW50PSIxIiBzaXplPSI0IiBkYXRhTGF5b3V0PSJtaW5pbWFsIiBncmFuZFRvdGFsPSJ0cnVlIiBpc0luZGV4ZWQ9ImZhbHNlIiBjb250ZW50S2V5PSJZREk1T0gyRVpaQkxaWk5FVU1WR0E1STJWVk9SQkhWRyI+CiAgICAgICAgICAgICAgICA8IVtDREFUQVssLC4KXV0+CiAgICAgICAgICAgIDwvRGF0YT4KICAgICAgICA8L1Jlc3VsdD4KICAgICAgICA8UmVzdWx0IHJlZj0iZGQ2Njc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kuOTk4WiI+CiAgICAgICAgICAgIDxWYXJpYWJsZXM+CiAgICAgICAgICAgICAgICA8TnVtZXJpY1ZhcmlhYmxlIHZhcm5hbWU9ImJpNjY3MiIgbGFiZWw9IkpvaW5lZCBDdXQgT2ZmIERhdGUiIHJlZj0iYmk2NjcyIiBjb2x1bW49ImMwIiBmb3JtYXQ9IkRBVEU5IiB1c2FnZT0iY2F0ZWdvcmljYWwiLz4KICAgICAgICAgICAgICAgIDxTdHJpbmdWYXJpYWJsZSB2YXJuYW1lPSJiaTY2NzQiIGxhYmVsPSJFVSIgcmVmPSJiaTY2NzQiIGNvbHVtbj0iYzEiLz4KICAgICAgICAgICAgICAgIDxTdHJpbmdWYXJpYWJsZSB2YXJuYW1lPSJiaTY2NzUiIGxhYmVsPSJTdWJzdGl0dXRlIEFzc2V0cyAtIENvdW50cnkiIHJlZj0iYmk2Njc1IiBjb2x1bW49ImMyIiBzb3J0T249ImN1c3RvbSIgY3VzdG9tU29ydD0iY3M0NTA1Ii8+CiAgICAgICAgICAgICAgICA8TnVtZXJpY1ZhcmlhYmxlIHZhcm5hbWU9ImJpNjY3MyIgbGFiZWw9Ik5vbWluYWwgKG1uKSIgcmVmPSJiaTY2NzMiIGNvbHVtbj0iYzMiIGZvcm1hdD0iQ09NTUExMi4iIHVzYWdlPSJxdWFudGl0YXRpdmUiIGRlZmluZWRBZ2dyZWdhdGlvbj0ic3Vt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EiLz4KICAgICAgICAgICAgICAgIDxOdW1lcmljQ29sdW1uIGNvbG5hbWU9ImMzIiBlbmNvZGluZz0idGV4dCIgZGF0YVR5cGU9ImRvdWJsZSIvPgogICAgICAgICAgICA8L0NvbHVtbnM+CiAgICAgICAgICAgIDxEZWZpbmVkQ29sdW1uU29ydEl0ZW1zPgogICAgICAgICAgICAgICAgPERlZmluZWRTb3J0SXRlbSB2YXJpYWJsZT0iYmk2NjcyIiBzb3J0RGlyZWN0aW9uPSJkZXNjZW5kaW5nIi8+CiAgICAgICAgICAgIDwvRGVmaW5lZENvbHVtblNvcnRJdGVtcz4KICAgICAgICAgICAgPERlZmluZWRSb3dTb3J0SXRlbXM+CiAgICAgICAgICAgICAgICA8RGVmaW5lZFNvcnRJdGVtIHZhcmlhYmxlPSJiaTY2NzQiIHNvcnREaXJlY3Rpb249ImFzY2VuZGluZyIvPgogICAgICAgICAgICAgICAgPERlZmluZWRTb3J0SXRlbSB2YXJpYWJsZT0iYmk2Njc1IiBzb3J0RGlyZWN0aW9uPSJhc2NlbmRpbmciIHNvcnRPbj0iY3VzdG9tIi8+CiAgICAgICAgICAgIDwvRGVmaW5lZFJvd1NvcnRJdGVtcz4KICAgICAgICAgICAgPERhdGEgZm9ybWF0PSJDU1YiIHJvd0NvdW50PSIzIiBhdmFpbGFibGVSb3dDb3VudD0iMyIgc2l6ZT0iNjAiIGRhdGFMYXlvdXQ9Im1pbmltYWwiIGdyYW5kVG90YWw9ImZhbHNlIiBpc0luZGV4ZWQ9InRydWUiIGNvbnRlbnRLZXk9IkJSQjJTQzVJUVNBRU9FWUI0WjVJS1BESE1NUzZXUk80Ij4KICAgICAgICAgICAgICAgIDwhW0NEQVRBWzIyNTY3LjAsLTEwMCwtMTAwLDkyLjQKMjI1NjcuMCwxLC0xMDAsOTIuNAoyMjU2Ny4wLDEsMCw5Mi40Cl1dPgogICAgICAgICAgICA8L0RhdGE+CiAgICAgICAgICAgIDxTdHJpbmdUYWJsZSBmb3JtYXQ9IkNTViIgcm93Q291bnQ9IjIiIHNpemU9IjM2IiBjb250ZW50S2V5PSI3SUlZU1pGWVM2RVlXRFRUMkJESVpPRjIzVkE2N01WNSI+CiAgICAgICAgICAgICAgICA8IVtDREFUQVsiRG9tZXN0aWMgKENvdW50cnkgb2YgSXNzdWVyKSIKIkVVIgpdXT4KICAgICAgICAgICAgPC9TdHJpbmdUYWJsZT4KICAgICAgICA8L1Jlc3VsdD4KICAgICAgICA8UmVzdWx0IHJlZj0iZGQ2Njg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2Njg2IiBsYWJlbD0iQ0MgZWxpZ2liaWxpdHkiIHJlZj0iYmk2Njg2IiBjb2x1bW49ImMwIi8+CiAgICAgICAgICAgICAgICA8TnVtZXJpY1ZhcmlhYmxlIHZhcm5hbWU9ImJpNjY4OCIgbGFiZWw9Ik5vbWluYWwgKG1uKSIgcmVmPSJiaTY2ODgiIGNvbHVtbj0iYzEiIGZvcm1hdD0iQ09NTUExMi4iIHVzYWdlPSJxdWFudGl0YXRpdmU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2Njg2IiBzb3J0RGlyZWN0aW9uPSJhc2NlbmRpbmciLz4KICAgICAgICAgICAgPC9EZWZpbmVkU29ydEl0ZW1zPgogICAgICAgICAgICA8RGF0YSBmb3JtYXQ9IkNTViIgcm93Q291bnQ9IjEiIGF2YWlsYWJsZVJvd0NvdW50PSIxIiBzaXplPSIyMyIgZGF0YUxheW91dD0ibWluaW1hbCIgZ3JhbmRUb3RhbD0iZmFsc2UiIGlzSW5kZXhlZD0iZmFsc2UiIGNvbnRlbnRLZXk9IkI2TUhUV1ZVRFJLQkVIV0NaV1JNU1lFSkVNVFZFVjQ3Ij4KICAgICAgICAgICAgICAgIDwhW0NEQVRBWyJZIiwxNzU2LjcyMjA4MzIwMjA2MTkKXV0+CiAgICAgICAgICAgIDwvRGF0YT4KICAgICAgICA8L1Jlc3VsdD4KICAgICAgICA8UmVzdWx0IHJlZj0iZGQzN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zNTkyIiBsYWJlbD0iUmVmaW5hbmNpbmcgTWFya2VyIiByZWY9ImJpMzU5M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OTI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MzUw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M1MTgiIGxhYmVsPSJDdXQgT2ZmIERhdGUiIHJlZj0iYmkzNTE4IiBjb2x1bW49ImMwIiBmb3JtYXQ9IkRETU1ZWTgiIHVzYWdlPSJjYXRlZ29yaWNhbCIvPgogICAgICAgICAgICAgICAgPE51bWVyaWNWYXJpYWJsZSB2YXJuYW1lPSJiaTM1MTQiIGxhYmVsPSJOTy4gT0YgTE9BTlMiIHJlZj0iYmkzNTE0IiBjb2x1bW49ImMxIiBmb3JtYXQ9IkNPTU1BMTIuIiB1c2FnZT0icXVhbnRpdGF0aXZlIi8+CiAgICAgICAgICAgICAgICA8TnVtZXJpY1ZhcmlhYmxlIHZhcm5hbWU9ImJpMzUyMiIgbGFiZWw9Ik5PLiBPRiBCT1JST1dFUlM6IiByZWY9ImJpMzUyMiIgY29sdW1uPSJjMiIgZm9ybWF0PSJDT01NQTEyLiIgdXNhZ2U9InF1YW50aXRhdGl2ZSIvPgogICAgICAgICAgICAgICAgPE51bWVyaWNWYXJpYWJsZSB2YXJuYW1lPSJiaTM2ODkiIGxhYmVsPSJOTy4gT0YgR1VBUkFOVE9SUyIgcmVmPSJiaTM2ODkiIGNvbHVtbj0iYzMiIGZvcm1hdD0iQ09NTUExMi4iIHVzYWdlPSJxdWFudGl0YXRpdmUiLz4KICAgICAgICAgICAgPC9WYXJpYWJsZXM+CiAgICAgICAgICAgIDxDb2x1bW5zPgogICAgICAgICAgICAgICAgPE51bWVyaWNDb2x1bW4gY29sbmFtZT0iYzAiIGVuY29kaW5nPSJ0ZXh0IiBkYXRhVHlwZT0iZGF0ZSIvPgogICAgICAgICAgICAgICAgPE51bWVyaWNDb2x1bW4gY29sbmFtZT0iYzEiIGVuY29kaW5nPSJ0ZXh0IiBkYXRhVHlwZT0iZG91YmxlIi8+CiAgICAgICAgICAgICAgICA8TnVtZXJpY0NvbHVtbiBjb2xuYW1lPSJjMiIgZW5jb2Rpbmc9InRleHQiIGRhdGFUeXBlPSJkb3VibGUiLz4KICAgICAgICAgICAgICAgIDxOdW1lcmljQ29sdW1uIGNvbG5hbWU9ImMzIiBlbmNvZGluZz0idGV4dCIgZGF0YVR5cGU9ImRvdWJsZSIvPgogICAgICAgICAgICA8L0NvbHVtbnM+CiAgICAgICAgICAgIDxEZWZpbmVkUm93U29ydEl0ZW1zPgogICAgICAgICAgICAgICAgPERlZmluZWRTb3J0SXRlbSB2YXJpYWJsZT0iYmkzNTE4IiBzb3J0RGlyZWN0aW9uPSJkZXNjZW5kaW5nIi8+CiAgICAgICAgICAgIDwvRGVmaW5lZFJvd1NvcnRJdGVtcz4KICAgICAgICAgICAgPERhdGEgZm9ybWF0PSJDU1YiIHJvd0NvdW50PSIxIiBhdmFpbGFibGVSb3dDb3VudD0iMSIgc2l6ZT0iMjgiIGRhdGFMYXlvdXQ9Im1pbmltYWwiIGdyYW5kVG90YWw9ImZhbHNlIiBpc0luZGV4ZWQ9ImZhbHNlIiBjb250ZW50S2V5PSJIM0xORk80Q1RMUVJSUEFEMlQ0UkEyT0xCMlgzQVQ2NSI+CiAgICAgICAgICAgICAgICA8IVtDREFUQVsyMjU2Ny4wLDk5ODcuMCw1NTk4LjAsMjA5LjAKXV0+CiAgICAgICAgICAgIDwvRGF0YT4KICAgICAgICA8L1Jlc3VsdD4KICAgICAgICA8UmVzdWx0IHJlZj0iZGQzNzE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zcxNSIgbGFiZWw9IkN1dCBPZmYgRGF0ZSIgcmVmPSJiaTM3MTUiIGNvbHVtbj0iYzAiIGZvcm1hdD0iRERNTVlZOCIgdXNhZ2U9ImNhdGVnb3JpY2FsIi8+CiAgICAgICAgICAgICAgICA8U3RyaW5nVmFyaWFibGUgdmFybmFtZT0iYmkzNzE2IiBsYWJlbD0iTG9hbiBCdWNrZXRzIiByZWY9ImJpMzcxNiIgY29sdW1uPSJjMSIgc29ydE9uPSJjdXN0b20iIGN1c3RvbVNvcnQ9ImNzMTUxNiIvPgogICAgICAgICAgICAgICAgPE51bWVyaWNWYXJpYWJsZSB2YXJuYW1lPSJiaTM3MTAiIGxhYmVsPSJBdmVyYWdlIE5vbWluYWwgKDAwMHMpIiByZWY9ImJpMzcxMCIgY29sdW1uPSJjMiIgZm9ybWF0PSJDT01NQTEyLiIgdXNhZ2U9InF1YW50aXRhdGl2ZSIgZGVmaW5lZEFnZ3JlZ2F0aW9uPSJhdmVyYWdlIi8+CiAgICAgICAgICAgICAgICA8TnVtZXJpY1ZhcmlhYmxlIHZhcm5hbWU9ImJpMzcxMSIgbGFiZWw9Ik5vbWluYWwgKG1uKSIgcmVmPSJiaTM3MTEiIGNvbHVtbj0iYzMiIGZvcm1hdD0iQ09NTUExMi4iIHVzYWdlPSJxdWFudGl0YXRpdmUiIGRlZmluZWRBZ2dyZWdhdGlvbj0ic3VtIi8+CiAgICAgICAgICAgICAgICA8TnVtZXJpY1ZhcmlhYmxlIHZhcm5hbWU9ImJpMzc0MSIgbGFiZWw9Ik5PLiBPRiBMT0FOUyIgcmVmPSJiaTM3NDEiIGNvbHVtbj0iYzQiIGZvcm1hdD0iQ09NTUExMi4iIHVzYWdlPSJxdWFudGl0YXRpdmUiLz4KICAgICAgICAgICAgICAgIDxOdW1lcmljVmFyaWFibGUgdmFybmFtZT0iYmkzNzEzIiBsYWJlbD0iJSBvZiBUb3RhbCBBc3NldHMiIHJlZj0iYmkzNzEzIiBjb2x1bW49ImM1IiBmb3JtYXQ9IlBFUkNFTlQxMi4yIiB1c2FnZT0icXVhbnRpdGF0aXZlIi8+CiAgICAgICAgICAgICAgICA8TnVtZXJpY1ZhcmlhYmxlIHZhcm5hbWU9ImJpMzcxNCIgbGFiZWw9IiUgTnVtYmVyIG9mIExvYW5zIiByZWY9ImJpMzcx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E1IiBzb3J0RGlyZWN0aW9uPSJkZXNjZW5kaW5nIi8+CiAgICAgICAgICAgICAgICA8RGVmaW5lZFNvcnRJdGVtIHZhcmlhYmxlPSJiaTM3MTYiIHNvcnREaXJlY3Rpb249ImFzY2VuZGluZyIgc29ydE9uPSJjdXN0b20iLz4KICAgICAgICAgICAgPC9EZWZpbmVkUm93U29ydEl0ZW1zPgogICAgICAgICAgICA8RGF0YSBmb3JtYXQ9IkNTViIgcm93Q291bnQ9IjciIGF2YWlsYWJsZVJvd0NvdW50PSI3IiBzaXplPSI2MjMiIGRhdGFMYXlvdXQ9Im1pbmltYWwiIGdyYW5kVG90YWw9ImZhbHNlIiBpc0luZGV4ZWQ9InRydWUiIGNvbnRlbnRLZXk9IjVMSVZaUlZPVUxDRTdXNjNKWE42VDNSVzdOR1E1U0VKIj4KICAgICAgICAgICAgICAgIDwhW0NEQVRBWzIyNTY3LjAsLTEwMCw0MjAuNDA3MjIxMjI1MTk5MjQsNDE5OC42MDY5MTgzNzYwNjYsOTk4Ny4wLDEuMCwxLjAKMjI1NjcuMCwwLDQwLjExMDQxNzY4NjYxODIzLDIwNS42MDYwMDEwNjE2MDU1Myw1MTI2LjAsMC4wNDg5NzAwNTI0NjIzMzY2NSwwLjUxMzI2NzI0NzQyMTY0ODEKMjI1NjcuMCwyLDE4MS4yMTcwNjkzMzMzMTIwOCw0NjAuMjkxMzU2MTA2NjEzNjUsMjU0MC4wLDAuMTA5NjI5NTQyNjIwOTIzNjEsMC4yNTQzMzA2Mjk4MTg3NjQ0CjIyNTY3LjAsMyw0MDQuODE1NzkxNTE1NTI0ODQsNDIwLjYwMzYwNzM4NDYzMDUsMTAzOS4wLDAuMTAwMTc2OTQzMzQzNzAxMDcsMC4xMDQwMzUyNDU4MTk1NjU0NAoyMjU2Ny4wLDUsNzAxLjQzMzQ1NjQ3OTE3ODcsNTA1LjAzMjA4ODY2NTAwOTEsNzIwLjAsMC4xMjAyODU2MzI0Njg4NjMwNSwwLjA3MjA5MzcyMTgzODM4OTkxCjIyNTY3LjAsMSwxOTY1LjE1OTYyODc3MzQyMiw5ODAuNjE0NjU0NzU3OTM3NCw0OTkuMCwwLjIzMzU1NzE0NzM2MzgyNTgyLDAuMDQ5OTY0OTU0NDQwNzczMDEKMjI1NjcuMCw0LDI1ODE2LjgxMjg2MzQ5NjI3LDE2MjYuNDU5MjEwNDAwMjY1Miw2My4wLDAuMzg3MzgwNjgxNzQwMzQ4OCwwLjAwNjMwODIwMDY2MDg1OTExNjUKXV0+CiAgICAgICAgICAgIDwvRGF0YT4KICAgICAgICAgICAgPFN0cmluZ1RhYmxlIGZvcm1hdD0iQ1NWIiByb3dDb3VudD0iNiIgc2l6ZT0iMTI4IiBjb250ZW50S2V5PSJQTFkyQzRXVDNLSlFQUkRGQzIyWE5WVkw0QVVWSEtXTSI+CiAgICAgICAgICAgICAgICA8IVtDREFUQVsiPjAgLSA8PTEwMCwwMDAiCiI+MSwwMDAsMDAwIC0gPD01LDAwMCwwMDAiCiI+MTAwLDAwMCAtIDw9MzAwLDAwMCIKIj4zMDAsMDAwIC0gPD01MDAsMDAwIgoiPjUsMDAwLDAwMCIKIj41MDAsMDAwIC0gPD0xLDAwMCwwMDAiCl1dPgogICAgICAgICAgICA8L1N0cmluZ1RhYmxlPgogICAgICAgIDwvUmVzdWx0PgogICAgICAgIDxSZXN1bHQgcmVmPSJkZDQ5OT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0OTg2IiBsYWJlbD0iQ3V0IE9mZiBEYXRlIiByZWY9ImJpNDk4NiIgY29sdW1uPSJjMCIgZm9ybWF0PSJERE1NWVk4IiB1c2FnZT0iY2F0ZWdvcmljYWwiLz4KICAgICAgICAgICAgICAgIDxTdHJpbmdWYXJpYWJsZSB2YXJuYW1lPSJiaTUwMTEiIGxhYmVsPSJBVFQgUHVibGljIEFzc2V0IFpvbmUiIHJlZj0iYmk1MDExIiBjb2x1bW49ImMxIi8+CiAgICAgICAgICAgICAgICA8U3RyaW5nVmFyaWFibGUgdmFybmFtZT0iYmk1MDE1IiBsYWJlbD0iQVRUIFB1YmxpYyBBc3NldCBDb3VudHJ5IE5hbWVzIiByZWY9ImJpNTAxNSIgY29sdW1uPSJjMiIvPgogICAgICAgICAgICAgICAgPE51bWVyaWNWYXJpYWJsZSB2YXJuYW1lPSJiaTQ5ODUiIGxhYmVsPSIlIG9mIFRPVEFMIEJhbGFuY2UiIHJlZj0iYmk0OTg1IiBjb2x1bW49ImMz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EiLz4KICAgICAgICAgICAgICAgIDxOdW1lcmljQ29sdW1uIGNvbG5hbWU9ImMzIiBlbmNvZGluZz0idGV4dCIgZGF0YVR5cGU9ImRvdWJsZSIvPgogICAgICAgICAgICA8L0NvbHVtbnM+CiAgICAgICAgICAgIDxEZWZpbmVkUm93U29ydEl0ZW1zPgogICAgICAgICAgICAgICAgPERlZmluZWRTb3J0SXRlbSB2YXJpYWJsZT0iYmk0OTg2IiBzb3J0RGlyZWN0aW9uPSJkZXNjZW5kaW5nIi8+CiAgICAgICAgICAgICAgICA8RGVmaW5lZFNvcnRJdGVtIHZhcmlhYmxlPSJiaTUwMTEiIHNvcnREaXJlY3Rpb249ImFzY2VuZGluZyIvPgogICAgICAgICAgICAgICAgPERlZmluZWRTb3J0SXRlbSB2YXJpYWJsZT0iYmk1MDE1IiBzb3J0RGlyZWN0aW9uPSJhc2NlbmRpbmciLz4KICAgICAgICAgICAgPC9EZWZpbmVkUm93U29ydEl0ZW1zPgogICAgICAgICAgICA8RGF0YSBmb3JtYXQ9IkNTViIgcm93Q291bnQ9IjUiIGF2YWlsYWJsZVJvd0NvdW50PSI1IiBzaXplPSIxMzgiIGRhdGFMYXlvdXQ9Im1pbmltYWwiIGdyYW5kVG90YWw9ImZhbHNlIiBpc0luZGV4ZWQ9InRydWUiIGNvbnRlbnRLZXk9Ikk3VkdYUzNVNVRJWFBIMk1NQkpUM0U0MkZBUlJNNU5QIj4KICAgICAgICAgICAgICAgIDwhW0NEQVRBWzIyNTY3LjAsLTEwMCwtMTAwLDEuMAoyMjU2Ny4wLDIsLTEwMCwxLjAKMjI1NjcuMCwyLDAsMC45OTE4NDQ0MTk4NDMxMzExCjIyNTY3LjAsMiwxLDAuMDAyMzU4MTc4MzEwNjgzNDg3CjIyNTY3LjAsMiwzLDAuMDA1Nzk3NDAxODQ2MTg1Mzk1Cl1dPgogICAgICAgICAgICA8L0RhdGE+CiAgICAgICAgICAgIDxTdHJpbmdUYWJsZSBmb3JtYXQ9IkNTViIgcm93Q291bnQ9IjQiIHNpemU9IjQ3IiBjb250ZW50S2V5PSJaVjNMVlIzT1JQNFdaNU5TR01JSlFRNlVHWVc0TEZGVSI+CiAgICAgICAgICAgICAgICA8IVtDREFUQVsiQXVzdHJpYSIKIkRlbm1hcmsiCiJFdXJvcGVhbiBVbmlvbiIKIkh1bmdhcnkiCl1dPgogICAgICAgICAgICA8L1N0cmluZ1RhYmxlPgogICAgICAgIDwvUmVzdWx0PgogICAgICAgIDxSZXN1bHQgcmVmPSJkZDU4MjY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1OTE3IiBsYWJlbD0iQ3V0IE9mZiBEYXRlIiByZWY9ImJpNTkxNyIgY29sdW1uPSJjMCIgZm9ybWF0PSJERE1NWVk4IiB1c2FnZT0iY2F0ZWdvcmljYWwiLz4KICAgICAgICAgICAgICAgIDxTdHJpbmdWYXJpYWJsZSB2YXJuYW1lPSJiaTU5MDEiIGxhYmVsPSJNYWluIEN1c3RvbWVyIFJlZ2lvbiIgcmVmPSJiaTU5MDEiIGNvbHVtbj0iYzEiIHNvcnRPbj0iY3VzdG9tIiBjdXN0b21Tb3J0PSJjczU5MjUiLz4KICAgICAgICAgICAgICAgIDxOdW1lcmljVmFyaWFibGUgdmFybmFtZT0iYmk1OTEzIiBsYWJlbD0iJSBvZiBUT1RBTCBCYWxhbmNlIiByZWY9ImJpNTkxMyIgY29sdW1uPSJjM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TkxNyIgc29ydERpcmVjdGlvbj0iZGVzY2VuZGluZyIvPgogICAgICAgICAgICAgICAgPERlZmluZWRTb3J0SXRlbSB2YXJpYWJsZT0iYmk1OTAxIiBzb3J0RGlyZWN0aW9uPSJhc2NlbmRpbmciIHNvcnRPbj0iY3VzdG9tIi8+CiAgICAgICAgICAgIDwvRGVmaW5lZFJvd1NvcnRJdGVtcz4KICAgICAgICAgICAgPERhdGEgZm9ybWF0PSJDU1YiIHJvd0NvdW50PSIxMCIgYXZhaWxhYmxlUm93Q291bnQ9IjEwIiBzaXplPSIyODYiIGRhdGFMYXlvdXQ9Im1pbmltYWwiIGdyYW5kVG90YWw9ImZhbHNlIiBpc0luZGV4ZWQ9InRydWUiIGNvbnRlbnRLZXk9IkxMWEgyVFdXUlNBSFNRTjZGMkVPWDRYTEpWNDIzNUVZIj4KICAgICAgICAgICAgICAgIDwhW0NEQVRBWzIyNTY3LjAsLTEwMCwxLjAKMjI1NjcuMCw3LDAuMjA0NDI2NTMwMjUyNjI3MjUKMjI1NjcuMCwyLDAuMjkxOTkxNDMyMzcxMDY4CjIyNTY3LjAsNiwwLjExNzgzNzQxNjEwMDMwMTM5CjIyNTY3LjAsMywwLjA4OTMzNjYxNDc5NjMwNDAzCjIyNTY3LjAsNSwwLjEzOTk2NTIxNjg0NTIyOTUKMjI1NjcuMCw0LDAuMDk1ODk5NjMxNzczMDQwMjcKMjI1NjcuMCwxLDAuMDE2MjQzNDA3OTQ1NDIwMDgKMjI1NjcuMCwwLDAuMDA5OTYwOTEwMDcyMzc3ODA1CjIyNTY3LjAsOCwwLjAzNDMzODgzOTg0MzYzODE3NgpdXT4KICAgICAgICAgICAgPC9EYXRhPgogICAgICAgICAgICA8U3RyaW5nVGFibGUgZm9ybWF0PSJDU1YiIHJvd0NvdW50PSI5IiBzaXplPSIxMDciIGNvbnRlbnRLZXk9IkUyTE43Sks0U1VBRDVEQVFFWE9LQzJPQUhJRFRLQlczIj4KICAgICAgICAgICAgICAgIDwhW0NEQVRBWyJCdXJnZW5sYW5kIgoiQ2FyaW50aGlhIgoiTG93ZXIgQXVzdHJpYSIKIlNhbHpidXJnIgoiU3R5cmlhIgoiVHlyb2wiCiJVcHBlciBBdXN0cmlhIgoiVmllbm5hIgoiVm9yYXJsYmVyZyIKXV0+CiAgICAgICAgICAgIDwvU3RyaW5nVGFibGU+CiAgICAgICAgPC9SZXN1bHQ+CiAgICAgICAgPFJlc3VsdCByZWY9ImRkNDk0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Q5NDQiIGxhYmVsPSJDdXQgT2ZmIERhdGUiIHJlZj0iYmk0OTQ0IiBjb2x1bW49ImMwIiBmb3JtYXQ9IkRETU1ZWTgiIHVzYWdlPSJjYXRlZ29yaWNhbCIvPgogICAgICAgICAgICAgICAgPFN0cmluZ1ZhcmlhYmxlIHZhcm5hbWU9ImJpNDk0NSIgbGFiZWw9IkludGVyZXN0IFJhdGUgVHlwZSIgcmVmPSJiaTQ5NDUiIGNvbHVtbj0iYzEiIHNvcnRPbj0iY3VzdG9tIiBjdXN0b21Tb3J0PSJjczYxMTkiLz4KICAgICAgICAgICAgICAgIDxOdW1lcmljVmFyaWFibGUgdmFybmFtZT0iYmk0OTQzIiBsYWJlbD0iJSBvZiBUT1RBTCBCYWxhbmNlIiByZWY9ImJpNDk0MyIgY29sdW1uPSJjM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Dk0NCIgc29ydERpcmVjdGlvbj0iZGVzY2VuZGluZyIvPgogICAgICAgICAgICAgICAgPERlZmluZWRTb3J0SXRlbSB2YXJpYWJsZT0iYmk0OTQ1IiBzb3J0RGlyZWN0aW9uPSJhc2NlbmRpbmciIHNvcnRPbj0iY3VzdG9tIi8+CiAgICAgICAgICAgIDwvRGVmaW5lZFJvd1NvcnRJdGVtcz4KICAgICAgICAgICAgPERhdGEgZm9ybWF0PSJDU1YiIHJvd0NvdW50PSIzIiBhdmFpbGFibGVSb3dDb3VudD0iMyIgc2l6ZT0iNzUiIGRhdGFMYXlvdXQ9Im1pbmltYWwiIGdyYW5kVG90YWw9ImZhbHNlIiBpc0luZGV4ZWQ9InRydWUiIGNvbnRlbnRLZXk9IlRSRVNYN0ZIMzVGWEpSVlBERUxDVFpUVE5VMlBFS080Ij4KICAgICAgICAgICAgICAgIDwhW0NEQVRBWzIyNTY3LjAsLTEwMCwxLjAKMjI1NjcuMCwwLDAuNDUyMzM1Mzc2MzIwNzA1MQoyMjU2Ny4wLDEsMC41NDc2NjQ2MjM2NzkzMDIyCl1dPgogICAgICAgICAgICA8L0RhdGE+CiAgICAgICAgICAgIDxTdHJpbmdUYWJsZSBmb3JtYXQ9IkNTViIgcm93Q291bnQ9IjIiIHNpemU9IjI5IiBjb250ZW50S2V5PSJFQ1FVVTZSNzVQQTRQQUtSUVAzWE5PVEJRT1RGVlRVSiI+CiAgICAgICAgICAgICAgICA8IVtDREFUQVsiRml4ZWQgcmF0ZSIKIkZsb2F0aW5nIHJhdGUiCl1dPgogICAgICAgICAgICA8L1N0cmluZ1RhYmxlPgogICAgICAgIDwvUmVzdWx0PgogICAgICAgIDxSZXN1bHQgcmVmPSJkZDQ5Njc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0OTYzIiBsYWJlbD0iQ3V0IE9mZiBEYXRlIiByZWY9ImJpNDk2MyIgY29sdW1uPSJjMCIgZm9ybWF0PSJERE1NWVk4IiB1c2FnZT0iY2F0ZWdvcmljYWwiLz4KICAgICAgICAgICAgICAgIDxTdHJpbmdWYXJpYWJsZSB2YXJuYW1lPSJiaTQ5NjQiIGxhYmVsPSJBVFQgUmVkdWN0aW9uIFR5cGUiIHJlZj0iYmk0OTY0IiBjb2x1bW49ImMxIiBzb3J0T249ImN1c3RvbSIgY3VzdG9tU29ydD0iY3MxMzg1Ii8+CiAgICAgICAgICAgICAgICA8TnVtZXJpY1ZhcmlhYmxlIHZhcm5hbWU9ImJpNDk2MiIgbGFiZWw9IiUgb2YgVE9UQUwgQmFsYW5jZSIgcmVmPSJiaTQ5NjIiIGNvbHVtbj0iYzI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Sb3dTb3J0SXRlbXM+CiAgICAgICAgICAgICAgICA8RGVmaW5lZFNvcnRJdGVtIHZhcmlhYmxlPSJiaTQ5NjMiIHNvcnREaXJlY3Rpb249ImRlc2NlbmRpbmciLz4KICAgICAgICAgICAgICAgIDxEZWZpbmVkU29ydEl0ZW0gdmFyaWFibGU9ImJpNDk2NCIgc29ydERpcmVjdGlvbj0iYXNjZW5kaW5nIiBzb3J0T249ImN1c3RvbSIvPgogICAgICAgICAgICA8L0RlZmluZWRSb3dTb3J0SXRlbXM+CiAgICAgICAgICAgIDxEYXRhIGZvcm1hdD0iQ1NWIiByb3dDb3VudD0iMyIgYXZhaWxhYmxlUm93Q291bnQ9IjMiIHNpemU9Ijc2IiBkYXRhTGF5b3V0PSJtaW5pbWFsIiBncmFuZFRvdGFsPSJmYWxzZSIgaXNJbmRleGVkPSJ0cnVlIiBjb250ZW50S2V5PSJOUkxaN0o3MlU1VjRNSjNKS0dERzVFQjdJMzVGNjRHWCI+CiAgICAgICAgICAgICAgICA8IVtDREFUQVsyMjU2Ny4wLC0xMDAsMS4wCjIyNTY3LjAsMSwwLjIxNTMxNzQ5MjQ4NjIxNDQ2CjIyNTY3LjAsMCwwLjc4NDY4MjUwNzUxMzc4NjMKXV0+CiAgICAgICAgICAgIDwvRGF0YT4KICAgICAgICAgICAgPFN0cmluZ1RhYmxlIGZvcm1hdD0iQ1NWIiByb3dDb3VudD0iMiIgc2l6ZT0iMzgiIGNvbnRlbnRLZXk9IlVZM05SRUtKUUFXSEJMSTNCUFRaU1VCUVo3VVFCVTNaIj4KICAgICAgICAgICAgICAgIDwhW0NEQVRBWyJBbW9ydGlzaW5nIgoiQnVsbGV0IC8gaW50ZXJlc3Qgb25seSIKXV0+CiAgICAgICAgICAgIDwvU3RyaW5nVGFibGU+CiAgICAgICAgPC9SZXN1bHQ+CiAgICAgICAgPFJlc3VsdCByZWY9ImRkMzky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M5MTciIGxhYmVsPSJDdXQgT2ZmIERhdGUiIHJlZj0iYmkzOTE3IiBjb2x1bW49ImMwIiBmb3JtYXQ9IkRETU1ZWTgiIHVzYWdlPSJjYXRlZ29yaWNhbCIvPgogICAgICAgICAgICAgICAgPFN0cmluZ1ZhcmlhYmxlIHZhcm5hbWU9ImJpMzk1NSIgbGFiZWw9IlR5cGUgb2YgRXhwb3N1cmUgZ3JvdXBlZCIgcmVmPSJiaTM5NTUiIGNvbHVtbj0iYzEiIHNvcnRPbj0iY3VzdG9tIiBjdXN0b21Tb3J0PSJjczUyMTIiLz4KICAgICAgICAgICAgICAgIDxOdW1lcmljVmFyaWFibGUgdmFybmFtZT0iYmkzOTEyIiBsYWJlbD0iQXZlcmFnZSBOb21pbmFsICgwMDBzKSIgcmVmPSJiaTM5MTIiIGNvbHVtbj0iYzIiIGZvcm1hdD0iQ09NTUExMi4iIHVzYWdlPSJxdWFudGl0YXRpdmUiIGRlZmluZWRBZ2dyZWdhdGlvbj0iYXZlcmFnZSIvPgogICAgICAgICAgICAgICAgPE51bWVyaWNWYXJpYWJsZSB2YXJuYW1lPSJiaTM5MTMiIGxhYmVsPSJOb21pbmFsIChtbikiIHJlZj0iYmkzOTEzIiBjb2x1bW49ImMzIiBmb3JtYXQ9IkNPTU1BMTIuIiB1c2FnZT0icXVhbnRpdGF0aXZlIiBkZWZpbmVkQWdncmVnYXRpb249InN1bSIvPgogICAgICAgICAgICAgICAgPE51bWVyaWNWYXJpYWJsZSB2YXJuYW1lPSJiaTM5MTQiIGxhYmVsPSJOTy4gT0YgTE9BTlMiIHJlZj0iYmkzOTE0IiBjb2x1bW49ImM0IiBmb3JtYXQ9IkNPTU1BMTIuIiB1c2FnZT0icXVhbnRpdGF0aXZlIi8+CiAgICAgICAgICAgICAgICA8TnVtZXJpY1ZhcmlhYmxlIHZhcm5hbWU9ImJpMzkxNSIgbGFiZWw9IiUgb2YgVG90YWwgQXNzZXRzIiByZWY9ImJpMzkxNSIgY29sdW1uPSJjNSIgZm9ybWF0PSJQRVJDRU5UMTIuMiIgdXNhZ2U9InF1YW50aXRhdGl2ZSIvPgogICAgICAgICAgICAgICAgPE51bWVyaWNWYXJpYWJsZSB2YXJuYW1lPSJiaTM5MTYiIGxhYmVsPSIlIE51bWJlciBvZiBMb2FucyIgcmVmPSJiaTM5MTY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zkxNyIgc29ydERpcmVjdGlvbj0iZGVzY2VuZGluZyIvPgogICAgICAgICAgICAgICAgPERlZmluZWRTb3J0SXRlbSB2YXJpYWJsZT0iYmkzOTU1IiBzb3J0RGlyZWN0aW9uPSJhc2NlbmRpbmciIHNvcnRPbj0iY3VzdG9tIi8+CiAgICAgICAgICAgIDwvRGVmaW5lZFJvd1NvcnRJdGVtcz4KICAgICAgICAgICAgPERhdGEgZm9ybWF0PSJDU1YiIHJvd0NvdW50PSI1IiBhdmFpbGFibGVSb3dDb3VudD0iNSIgc2l6ZT0iNDM3IiBkYXRhTGF5b3V0PSJtaW5pbWFsIiBncmFuZFRvdGFsPSJmYWxzZSIgaXNJbmRleGVkPSJ0cnVlIiBjb250ZW50S2V5PSJWSEpYSVFGMzczWDZaRVA3TVNGVTRGRUNHTVNJQkZCNSI+CiAgICAgICAgICAgICAgICA8IVtDREFUQVsyMjU2Ny4wLC0xMDAsNDIwLjQwNzIyMTIyNTE5OTI0LDQxOTguNjA2OTE4Mzc2MDY2LDk5ODcuMCwxLjAsMS4wCjIyNTY3LjAsMywyMDkuNjgxNTY5NTk4NDg4MzIsODc1LjYzMDIzNDY0MzI4MSw0MTc2LjAsMC4yMDg1NTI1NjMxODczMDUxNywwLjQxODE0MzU4NjY2MjY2MTQ0CjIyNTY3LjAsMiwxNTEzLjYwNTE2MTU3NzUzNjQsMTQyNS44MTYwNjIyMDYwNDE4LDk0Mi4wLDAuMzM5NTkyNjUyOTczOTM0MDQsMC4wOTQzMjI2MTk0MDUyMjY3OQoyMjU2Ny4wLDAsMzY1LjU5NDEzOTk5MjcyOTU0LDE2MjEuNDEwMDEwODY3NzU5NCw0NDM1LjAsMC4zODYxNzgwOTI0OTMzMjgxLDAuNDQ0MDc3MzAwNDkwNjM3OAoyMjU2Ny4wLDEsNjM1LjM3MDA3MDY0MjgwMDEsMjc1Ljc1MDYxMDY1ODk3NDksNDM0LjAsMC4wNjU2NzY2OTEzNDU0MzA3MiwwLjA0MzQ1NjQ5MzQ0MTQ3MzkyCl1dPgogICAgICAgICAgICA8L0RhdGE+CiAgICAgICAgICAgIDxTdHJpbmdUYWJsZSBmb3JtYXQ9IkNTViIgcm93Q291bnQ9IjQiIHNpemU9IjgzIiBjb250ZW50S2V5PSJLMkFTTVBUUDVQV0xJR0dUUUIyT0lXWTNSTzRDRFQyQSI+CiAgICAgICAgICAgICAgICA8IVtDREFUQVsiTG9jYWwvbXVuaWNpcGFsIGF1dGhvcml0aWVzIgoiT3RoZXJzIgoiUmVnaW9uYWwvZmVkZXJhbCBhdXRob3JpdGllcyIKIlNvdmVyZWlnbnMiCl1dPgogICAgICAgICAgICA8L1N0cmluZ1RhYmxlPgogICAgICAgIDwvUmVzdWx0PgogICAgICAgIDxSZXN1bHQgcmVmPSJkZDM3NT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zNzUwIiBsYWJlbD0iQ3V0IE9mZiBEYXRlIiByZWY9ImJpMzc1MCIgY29sdW1uPSJjMCIgZm9ybWF0PSJERE1NWVk4IiB1c2FnZT0iY2F0ZWdvcmljYWwiLz4KICAgICAgICAgICAgICAgIDxTdHJpbmdWYXJpYWJsZSB2YXJuYW1lPSJiaTM3NjgiIGxhYmVsPSJUeXBlIG9mIEV4cG9zdXJlIiByZWY9ImJpMzc2OCIgY29sdW1uPSJjMSIgc29ydE9uPSJjdXN0b20iIGN1c3RvbVNvcnQ9ImNzNTQwNCIvPgogICAgICAgICAgICAgICAgPE51bWVyaWNWYXJpYWJsZSB2YXJuYW1lPSJiaTM3NDUiIGxhYmVsPSJBdmVyYWdlIE5vbWluYWwgKDAwMHMpIiByZWY9ImJpMzc0NSIgY29sdW1uPSJjMiIgZm9ybWF0PSJDT01NQTEyLiIgdXNhZ2U9InF1YW50aXRhdGl2ZSIgZGVmaW5lZEFnZ3JlZ2F0aW9uPSJhdmVyYWdlIi8+CiAgICAgICAgICAgICAgICA8TnVtZXJpY1ZhcmlhYmxlIHZhcm5hbWU9ImJpMzc0NiIgbGFiZWw9Ik5vbWluYWwgKG1uKSIgcmVmPSJiaTM3NDYiIGNvbHVtbj0iYzMiIGZvcm1hdD0iQ09NTUExMi4iIHVzYWdlPSJxdWFudGl0YXRpdmUiIGRlZmluZWRBZ2dyZWdhdGlvbj0ic3VtIi8+CiAgICAgICAgICAgICAgICA8TnVtZXJpY1ZhcmlhYmxlIHZhcm5hbWU9ImJpMzc0NyIgbGFiZWw9Ik5PLiBPRiBMT0FOUyIgcmVmPSJiaTM3NDciIGNvbHVtbj0iYzQiIGZvcm1hdD0iQ09NTUExMi4iIHVzYWdlPSJxdWFudGl0YXRpdmUiLz4KICAgICAgICAgICAgICAgIDxOdW1lcmljVmFyaWFibGUgdmFybmFtZT0iYmkzNzQ4IiBsYWJlbD0iJSBvZiBUb3RhbCBBc3NldHMiIHJlZj0iYmkzNzQ4IiBjb2x1bW49ImM1IiBmb3JtYXQ9IlBFUkNFTlQxMi4yIiB1c2FnZT0icXVhbnRpdGF0aXZlIi8+CiAgICAgICAgICAgICAgICA8TnVtZXJpY1ZhcmlhYmxlIHZhcm5hbWU9ImJpMzc0OSIgbGFiZWw9IiUgTnVtYmVyIG9mIExvYW5zIiByZWY9ImJpMzc0O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UwIiBzb3J0RGlyZWN0aW9uPSJkZXNjZW5kaW5nIi8+CiAgICAgICAgICAgICAgICA8RGVmaW5lZFNvcnRJdGVtIHZhcmlhYmxlPSJiaTM3NjgiIHNvcnREaXJlY3Rpb249ImFzY2VuZGluZyIgc29ydE9uPSJjdXN0b20iLz4KICAgICAgICAgICAgPC9EZWZpbmVkUm93U29ydEl0ZW1zPgogICAgICAgICAgICA8RGF0YSBmb3JtYXQ9IkNTViIgcm93Q291bnQ9IjgiIGF2YWlsYWJsZVJvd0NvdW50PSI4IiBzaXplPSI3MTEiIGRhdGFMYXlvdXQ9Im1pbmltYWwiIGdyYW5kVG90YWw9ImZhbHNlIiBpc0luZGV4ZWQ9InRydWUiIGNvbnRlbnRLZXk9IkVSUk40VFhHV1Q3UDVEU1JJWEFHMlRTQ1ZGUldJUTJGIj4KICAgICAgICAgICAgICAgIDwhW0NEQVRBWzIyNTY3LjAsLTEwMCw0MjAuNDA3MjIxMjI1MTk5MjQsNDE5OC42MDY5MTgzNzYwNjYsOTk4Ny4wLDEuMCwxLjAKMjI1NjcuMCwyLDE5MDIuNTMzNDE1Nzg5NDczLDEwOC40NDQ0MDQ2OTk5OTk5OCw1Ny4wLDAuMDI1ODI4NjYzMzY1Nzg3MDYsMC4wMDU3MDc0MTk2NDU1MzkyMDEKMjI1NjcuMCw1LDE4Ni4yNTUzNjA1MTA2MzA0NSw3NjcuMTg1ODI5OTQzMjgzNiw0MTE5LjAsMC4xODI3MjM4OTk4MjE1MTg3LDAuNDEyNDM2MTY3MDE3MTIyMjcKMjI1NjcuMCwxLDcxNjQuNTA1MDk0NTk1NzE1LDYwMS44MTg0Mjc5NDYwNDAzLDg0LjAsMC4xNDMzMzc2NDQ5OTY1MDA3LDAuMDA4NDEwOTM0MjE0NDc4ODIyCjIyNTY3LjAsNCw5NjAuMzcwMjAzMTAwMjMzMSw4MjMuOTk3NjM0MjYwMDAwMiw4NTguMCwwLjE5NjI1NTAwNzk3NzQzMywwLjA4NTkxMTY4NTE5MDc0Nzk3CjIyNTY3LjAsMCwzMzguMTcyMDI4NTk2MzYxNDMsMTM4NC40NzYyODUwNzM1MDc2LDQwOTQuMCwwLjMyOTc0NjU4MzA5MDIyOTk3LDAuNDA5OTMyOTEyNzg2NjIyNgoyMjU2Ny4wLDMsNjk0LjgyMDMxMDI0NzA3MzgsMjM2LjkzMzcyNTc5NDI1MTk4LDM0MS4wLDAuMDU2NDMxNTA5NDAzMDk4MTcsMC4wMzQxNDQzODc3MDQwMTUyMgoyMjU2Ny4wLDYsNjM1LjM3MDA3MDY0MjgwMDEsMjc1Ljc1MDYxMDY1ODk3NDksNDM0LjAsMC4wNjU2NzY2OTEzNDU0MzA3MiwwLjA0MzQ1NjQ5MzQ0MTQ3MzkyCl1dPgogICAgICAgICAgICA8L0RhdGE+CiAgICAgICAgICAgIDxTdHJpbmdUYWJsZSBmb3JtYXQ9IkNTViIgcm93Q291bnQ9IjciIHNpemU9IjI0MSIgY29udGVudEtleT0iUzVWUlZLSUpLWDJWM0FVMzU2SVhZWEhJWTRTR0lNRTQiPgogICAgICAgICAgICAgICAgPCFbQ0RBVEFbIkRpcmVjdCBjbGFpbSBhZ2FpbnN0IG11bmljaXBhbGl0eSIKIkRpcmVjdCBjbGFpbSBhZ2FpbnN0IHJlZ2lvbi9mZWRlcmFsIHN0YXRlIgoiRGlyZWN0IGNsYWltIGFnYWluc3Qgc292ZXJlaWduIgoiTG9hbiB3aXRoIGd1YXJhbnRlZSBvZiBtdW5pY2lwYWxpdHkiCiJMb2FuIHdpdGggZ3VhcmFudGVlIG9mIHJlZ2lvbi9mZWRlcmFsIHN0YXRlIgoiTG9hbiB3aXRoIGd1YXJhbnRlZSBvZiBzb3ZlcmVpZ24iCiJPdGhlcnMiCl1dPgogICAgICAgICAgICA8L1N0cmluZ1RhYmxlPgogICAgICAgIDwvUmVzdWx0PgogICAgICAgIDxSZXN1bHQgcmVmPSJkZDQ4MzMiIHR5cGU9InJlbGF0aW9uYWwiIHN0YXR1cz0ic3VjY2VzcyIgZGF0YUxldmVsPSJiYXNlbGluZSIgY29uc3VtZXJEYXRhTW9kZWw9ImFnZ3JlZ2F0ZWQiIGxhYmVsPSJFcmdlYm5pc3NlIiBkYXRhTG9jYWxlPSJlbl9VUyIgc29ydExvY2FsZT0iZGVfQVQiIHN1cHBvcnRzQ3VzdG9tUXVlcnk9InRydWUiIHN1cHBvcnRzRXhwb3J0RGV0YWlsPSJmYWxzZSIgdGFibGVEYXRlTW9kaWZpZWQ9IjIwMjEtMTAtMTVUMDY6Mzc6MjQuNTI5WiI+CiAgICAgICAgICAgIDxWYXJpYWJsZXM+CiAgICAgICAgICAgICAgICA8TnVtZXJpY1ZhcmlhYmxlIHZhcm5hbWU9ImJpNDgyOSIgbGFiZWw9IkN1dCBPZmYgRGF0ZSIgcmVmPSJiaTQ4MjkiIGNvbHVtbj0iYzAiIGZvcm1hdD0iRERNTVlZOCIgdXNhZ2U9ImNhdGVnb3JpY2FsIi8+CiAgICAgICAgICAgICAgICA8U3RyaW5nVmFyaWFibGUgdmFybmFtZT0iYmk0ODQ3IiBsYWJlbD0iUmVwb3J0aW5nIExvYW4gSUQiIHJlZj0iYmk0ODQ3IiBjb2x1bW49ImMxIi8+CiAgICAgICAgICAgICAgICA8TnVtZXJpY1ZhcmlhYmxlIHZhcm5hbWU9ImJpNDg1MyIgbGFiZWw9IiUgb2YgVG90YWwgQXNzZXRzIiByZWY9ImJpNDg1MyIgY29sdW1uPSJjM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PC9Db2x1bW5zPgogICAgICAgICAgICA8RGVmaW5lZENvbHVtblNvcnRJdGVtcz4KICAgICAgICAgICAgICAgIDxEZWZpbmVkU29ydEl0ZW0gdmFyaWFibGU9ImJpNDgyOSIgc29ydERpcmVjdGlvbj0iYXNjZW5kaW5nIi8+CiAgICAgICAgICAgIDwvRGVmaW5lZENvbHVtblNvcnRJdGVtcz4KICAgICAgICAgICAgPERlZmluZWRSb3dTb3J0SXRlbXM+CiAgICAgICAgICAgICAgICA8RGVmaW5lZE1lYXN1cmVTb3J0SXRlbSB2YXJpYWJsZT0iYmk0ODUzIiBzb3J0RGlyZWN0aW9uPSJkZXNjZW5kaW5nIi8+CiAgICAgICAgICAgICAgICA8RGVmaW5lZFNvcnRJdGVtIHZhcmlhYmxlPSJiaTQ4NDciIHNvcnREaXJlY3Rpb249ImFzY2VuZGluZyIvPgogICAgICAgICAgICA8L0RlZmluZWRSb3dTb3J0SXRlbXM+CiAgICAgICAgICAgIDxEYXRhIGZvcm1hdD0iQ1NWIiByb3dDb3VudD0iMTIiIGF2YWlsYWJsZVJvd0NvdW50PSIxMiIgc2l6ZT0iMzU4IiBkYXRhTGF5b3V0PSJtaW5pbWFsIiBncmFuZFRvdGFsPSJmYWxzZSIgaXNJbmRleGVkPSJ0cnVlIiBjb250ZW50S2V5PSJXRUhUWDNOVjdNSjNIM1RGVFdXRFdNREg1WUlDSEsyNiI+CiAgICAgICAgICAgICAgICA8IVtDREFUQVsyMjU2Ny4wLC0xMDAsMS4wCjIyNTY3LjAsOCwwLjAzMzM0NDM5MzIwNTEwMzYzNQoyMjU2Ny4wLDcsMC4wMjc4Njc0NTc1MzQwNDY3NzQKMjI1NjcuMCwwLDAuMDI3MzkwMDM3Mjc1NjIwODQ1CjIyNTY3LjAsNiwwLjAyMTQzNTY4MTM0NjEzODA1NAoyMjU2Ny4wLDEsMC4wMTkwNTM5Mzg5NzQzNDQ5MzQKMjI1NjcuMCwzLDAuMDE5MDUzOTM4OTc0MzQ0OTM0CjIyNTY3LjAsNCwwLjAxOTA1MzkzODk3NDM0NDkzNAoyMjU2Ny4wLDUsMC4wMTkwNTM5Mzg5NzQzNDQ5MzQKMjI1NjcuMCw5LDAuMDE3MDcxMzQ0NzM5Njc5MjEyCjIyNTY3LjAsMiwwLjAxMzEyMjc2MzAwNzE0Mjk3NQoyMjU2Ny4wLC05OSwwLjc4MzU1MjU2Njk5NDg4NjUKXV0+CiAgICAgICAgICAgIDwvRGF0YT4KICAgICAgICAgICAgPFN0cmluZ1RhYmxlIGZvcm1hdD0iQ1NWIiByb3dDb3VudD0iMTAiIHNpemU9IjE3MCIgY29udGVudEtleT0iVENBWTNUS1JHNkw3SFdGRFoyTEFER1lQWTZTQUhWVkwiPgogICAgICAgICAgICAgICAgPCFbQ0RBVEFbIjE5ODI4NTM0ODc1OTAxIgoiMTk4Mjg1MzQ4NzU5MDgiCiIxOTg0MDMxMDAyODIxMSIKIjE5ODQwMzEyNTY0MzY2IgoiMTk4NDAzMTI1NjQzNjciCiIxOTg0MDMxMjU2NDM2OCIKIjE5ODQwMzEyNTY0MzY5IgoiMTk4ODIwMjI1OTg1MDIiCiIxOTg4MjAyMjU5ODUwMyIKIjE5ODgyOTcxNTg5MDExIgpdXT4KICAgICAgICAgICAgPC9TdHJpbmdUYWJsZ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NzI4IiBiYXNlPSJiaTI5Ii8+CiAgICAgICAgICAgICAgICA8UmVsYXRpb25hbERhdGFJdGVtIG5hbWU9ImJpNjcyO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NzMwIiBiYXNlPSJiaTg3MyIvPgogICAgICAgICAgICAgICAgPFJlbGF0aW9uYWxEYXRhSXRlbSBuYW1lPSJiaTY3MzE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NzMy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zMy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M0IiBiYXNlPSJiaTI5Ii8+CiAgICAgICAgICAgICAgICA8UmVsYXRpb25hbERhdGFJdGVtIG5hbWU9ImJpNjczN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3Mz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NzM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NzM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cz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3ND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c0MSIgYmFzZT0iYmkxMDU5Ii8+CiAgICAgICAgICAgICAgICA8UmVsYXRpb25hbERhdGFJdGVtIG5hbWU9ImJpNjc0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3NDM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c0NCIgYmFzZT0iYmkxMDU5Ii8+CiAgICAgICAgICAgICAgICA8UmVsYXRpb25hbERhdGFJdGVtIG5hbWU9ImJpNjc0N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3NDYiIGJhc2U9ImJpMTA1OSIvPgogICAgICAgICAgICAgICAgPFJlbGF0aW9uYWxEYXRhSXRlbSBuYW1lPSJiaTY3NDc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NzQ4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c0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3NT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NzU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NzU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3NT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NzU0IiBiYXNlPSJiaTEwNTkiLz4KICAgICAgICAgICAgICAgIDxSZWxhdGlvbmFsRGF0YUl0ZW0gbmFtZT0iYmk2NzU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3NT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3NT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c1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3NT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3Nj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NzY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c2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3Nj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3Nj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NzY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3Nj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3Nj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3Nj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c2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Nzc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Nzc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3N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c3MyIgYmFzZT0iYmk5MjQiLz4KICAgICAgICAgICAgICAgIDxSZWxhdGlvbmFsRGF0YUl0ZW0gbmFtZT0iYmk2Nzc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3NzUiIGJhc2U9ImJpOTI0Ii8+CiAgICAgICAgICAgICAgICA8UmVsYXRpb25hbERhdGFJdGVtIG5hbWU9ImJpNjc3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Nzc3IiBiYXNlPSJiaTkyNCIvPgogICAgICAgICAgICAgICAgPFJlbGF0aW9uYWxEYXRhSXRlbSBuYW1lPSJiaTY3N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c3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3ODAiIGJhc2U9ImJpOTI0Ii8+CiAgICAgICAgICAgICAgICA8UmVsYXRpb25hbERhdGFJdGVtIG5hbWU9ImJpNjc4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3ODI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Nzgz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3ODQ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c4NS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Nzg2IiBiYXNlPSJiaTMxIi8+CiAgICAgICAgICAgICAgICA8UmVsYXRpb25hbERhdGFJdGVtIG5hbWU9ImJpNjc4Ny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Nzg4IiBiYXNlPSJiaTMxIi8+CiAgICAgICAgICAgICAgICA8UmVsYXRpb25hbERhdGFJdGVtIG5hbWU9ImJpNjc4O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3OTA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NzkxIiBiYXNlPSJiaTkyNCIvPgogICAgICAgICAgICAgICAgPFJlbGF0aW9uYWxEYXRhSXRlbSBuYW1lPSJiaTY3OTI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Q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I4LGJpNjcyO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MwLGJpNjczMT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j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z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0LGJpNjczNT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M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Q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MSxiaTY3ND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NCxiaTY3ND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2LGJpNjc0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0LGJpNjc1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D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T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2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Nj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U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Y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z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4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5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MD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T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zLGJpNjc3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1LGJpNjc3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NyxiaTY3Nz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wLGJpNjc4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gy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gz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YsYmk2Nzg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gsYmk2Nzg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TEsYmk2Nzk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RGF0ZSB2YWx1ZT0iMjI1NjcuMCIgZGF0YVR5cGU9ImRhdGUiIGR5bmFtaWNWYWx1ZT0iZmlyc3Q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NzQ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cy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NzM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3Mz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NzQ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3ND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NzQ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c1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3MzY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c2N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NzMz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3MzI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czN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NzI5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3NjU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czMS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3NTg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3NDM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3NDk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3NTA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3NTE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3NTI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3NTM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3NTY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3Mzc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3Mzg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3Mzk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NzU5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NzQy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NzQ1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NzQ3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NzQ4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NzU1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c2MC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c1Ny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3NjE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NzYy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c2My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3NjY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NzY3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c2O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3Njk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Nzcw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Nzcz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Nzc1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Nzc3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Nzc5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Nzgw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Nzc0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Nzc2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Nzc4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Nzgx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c3MS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c3Mi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c4My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c4NC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c4NS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c4Ni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c4O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c5MC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c5MS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3ODI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Nzg3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c4O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Nzky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kRpcmVjdCBjbGFpbSBhZ2FpbnN0IHNvdmVyZWlnbjwvVmFsdWU+CiAgICAgICAgICAgIDxWYWx1ZT5Mb2FuIHdpdGggZ3VhcmFudGVlIG9mIHNvdmVyZWlnbjwvVmFsdWU+CiAgICAgICAgICAgIDxWYWx1ZT5EaXJlY3QgY2xhaW0gYWdhaW5zdCByZWdpb24vZmVkZXJhbCBzdGF0ZTwvVmFsdWU+CiAgICAgICAgICAgIDxWYWx1ZT5Mb2FuIHdpdGggZ3VhcmFudGVlIG9mIHJlZ2lvbi9mZWRlcmFsIHN0YXRlPC9WYWx1ZT4KICAgICAgICAgICAgPFZhbHVlPkRpcmVjdCBjbGFpbSBhZ2FpbnN0IG11bmljaXBhbGl0eTwvVmFsdWU+CiAgICAgICAgICAgIDxWYWx1ZT5Mb2FuIHdpdGggZ3VhcmFudGVlIG9mIG11bmljaXBhbGl0eT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E1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E1VDA5OjE2OjQzLjQ0Ml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NTYw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U1NyIvPgogICAgICAgICAgICAgICAgPFN0YWNrTGF5b3V0U3RhdGUgY29udGFpbmVyPSJ2aTY2OTUiIHZpc3VhbD0idmk2NjI0Ii8+CiAgICAgICAgICAgICAgICA8U3RhY2tMYXlvdXRTdGF0ZSBjb250YWluZXI9InZpMzQ5NiIgdmlzdWFsPSJ2aTM0OTgiLz4KICAgICAgICAgICAgPC9MYXlvdXRTdGF0ZXM+CiAgICAgICAgPC9WaWV3PgogICAgICAgIDxWaXN1YWxFbGVtZW50cz4KICAgICAgICAgICAgPFByb21wdFN0YXRlIGVsZW1lbnQ9InZlNzIzIj4KICAgICAgICAgICAgICAgIDxTZWxlY3Rpb25zPgogICAgICAgICAgICAgICAgICAgIDxTZWxlY3Rpb24+ZXEoJHtiaTcyOH0sMjI1NjcpPC9TZWxlY3Rpb24+CiAgICAgICAgICAgICAgICA8L1NlbGVjdGlvbnM+CiAgICAgICAgICAgIDwvUHJvbXB0U3RhdGU+CiAgICAgICAgICAgIDxQcm9tcHRTdGF0ZSBlbGVtZW50PSJ2ZTEyMzYiPgogICAgICAgICAgICAgICAgPFNlbGVjdGlvbnM+CiAgICAgICAgICAgICAgICAgICAgPFNlbGVjdGlvbj5lcSgke2JpMTI0MX0sJzcxJyk8L1NlbGVjdGlvbj4KICAgICAgICAgICAgICAgIDwvU2VsZWN0aW9ucz4KICAgICAgICAgICAgPC9Qcm9tcHRTdGF0ZT4KICAgICAgICAgICAgPFRhYmxlU3RhdGUgZWxlbWVudD0idmUxMDEiPgogICAgICAgICAgICAgICAgPFZpc2libGVDZWxscyBob3Jpem9udGFsSW5kZXg9Ii0xIiB2ZXJ0aWNhbEluZGV4PSItMSIgaG9yaXpvbnRhbENlbGxzPSIwIiB2ZXJ0aWNhbENlbGxzPSIwIi8+CiAgICAgICAgICAgIDwvVGFibGVTdGF0ZT4KICAgICAgICAgICAgPENyb3NzdGFiU3RhdGUgZWxlbWVudD0idmU0NzgiPgogICAgICAgICAgICAgICAgPFZpc2libGVDZWxscyBob3Jpem9udGFsSW5kZXg9Ii0xIiB2ZXJ0aWNhbEluZGV4PSItMSIgaG9yaXpvbnRhbENlbGxzPSIwIiB2ZXJ0aWNhbENlbGxzPSIwIi8+CiAgICAgICAgICAgIDwvQ3Jvc3N0YWJTdGF0ZT4KICAgICAgICAgICAgPENyb3NzdGFiU3RhdGUgZWxlbWVudD0idmU2NTkiPgogICAgICAgICAgICAgICAgPFZpc2libGVDZWxscyBob3Jpem9udGFsSW5kZXg9Ii0xIiB2ZXJ0aWNhbEluZGV4PSItMSIgaG9yaXpvbnRhbENlbGxzPSIwIiB2ZXJ0aWNhbENlbGxzPSIwIi8+CiAgICAgICAgICAgIDwvQ3Jvc3N0YWJTdGF0ZT4KICAgICAgICAgICAgPENyb3NzdGFiU3RhdGUgZWxlbWVudD0idmU3MTUiPgogICAgICAgICAgICAgICAgPFZpc2libGVDZWxscyBob3Jpem9udGFsSW5kZXg9Ii0xIiB2ZXJ0aWNhbEluZGV4PSItMSIgaG9yaXpvbnRhbENlbGxzPSIwIiB2ZXJ0aWNhbENlbGxzPSIwIi8+CiAgICAgICAgICAgIDwvQ3Jvc3N0YWJTdGF0ZT4KICAgICAgICAgICAgPFRhYmxlU3RhdGUgZWxlbWVudD0idmU3NDQiPgogICAgICAgICAgICAgICAgPFZpc2libGVDZWxscyBob3Jpem9udGFsSW5kZXg9Ii0xIiB2ZXJ0aWNhbEluZGV4PSItMSIgaG9yaXpvbnRhbENlbGxzPSIwIiB2ZXJ0aWNhbENlbGxzPSIwIi8+CiAgICAgICAgICAgIDwvVGFibGVTdGF0ZT4KICAgICAgICAgICAgPENyb3NzdGFiU3RhdGUgZWxlbWVudD0idmU3NjIiPgogICAgICAgICAgICAgICAgPFZpc2libGVDZWxscyBob3Jpem9udGFsSW5kZXg9Ii0xIiB2ZXJ0aWNhbEluZGV4PSItMSIgaG9yaXpvbnRhbENlbGxzPSIwIiB2ZXJ0aWNhbENlbGxzPSIwIi8+CiAgICAgICAgICAgIDwvQ3Jvc3N0YWJTdGF0ZT4KICAgICAgICAgICAgPFRhYmxlU3RhdGUgZWxlbWVudD0idmU4ND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wIiB2ZXJ0aWNhbEluZGV4PSIwIiBob3Jpem9udGFsQ2VsbHM9IjEiIHZlcnRpY2FsQ2VsbHM9IjEiLz4KICAgICAgICAgICAgPC9Dcm9zc3RhYlN0YXRlPgogICAgICAgICAgICA8Q3Jvc3N0YWJTdGF0ZSBlbGVtZW50PSJ2ZTY1MDAiPgogICAgICAgICAgICAgICAgPFZpc2libGVDZWxscyBob3Jpem9udGFsSW5kZXg9IjAiIHZlcnRpY2FsSW5kZXg9IjAiIGhvcml6b250YWxDZWxscz0iMSIgdmVydGljYWxDZWxscz0iMSIvPgogICAgICAgICAgICA8L0Nyb3NzdGFiU3RhdGU+CiAgICAgICAgICAgIDxDcm9zc3RhYlN0YXRlIGVsZW1lbnQ9InZlNjUxOSI+CiAgICAgICAgICAgICAgICA8VmlzaWJsZUNlbGxzIGhvcml6b250YWxJbmRleD0iMCIgdmVydGljYWxJbmRleD0iMCIgaG9yaXpvbnRhbENlbGxzPSIxIiB2ZXJ0aWNhbENlbGxzPSIxIi8+CiAgICAgICAgICAgIDwvQ3Jvc3N0YWJTdGF0ZT4KICAgICAgICAgICAgPENyb3NzdGFiU3RhdGUgZWxlbWVudD0idmU2NTM4Ij4KICAgICAgICAgICAgICAgIDxWaXNpYmxlQ2VsbHMgaG9yaXpvbnRhbEluZGV4PSIwIiB2ZXJ0aWNhbEluZGV4PSIwIiBob3Jpem9udGFsQ2VsbHM9IjEiIHZlcnRpY2FsQ2VsbHM9IjIiLz4KICAgICAgICAgICAgPC9Dcm9zc3RhYlN0YXRlPgogICAgICAgICAgICA8Q3Jvc3N0YWJTdGF0ZSBlbGVtZW50PSJ2ZTY1NTMiPgogICAgICAgICAgICAgICAgPFZpc2libGVDZWxscyBob3Jpem9udGFsSW5kZXg9IjAiIHZlcnRpY2FsSW5kZXg9IjAiIGhvcml6b250YWxDZWxscz0iMCIgdmVydGljYWxDZWxscz0iMS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30.xml><?xml version="1.0" encoding="utf-8"?>
<ReportState xmlns="sas.reportstate">
  <data type="reportstate">UkNfU1RBUlRbVgVnZ1VjAgAAAFNnYwIAAABjAAAAAGRVBgAAAHZlMTIzNmRVAAAAAGMAAAAAZ5lmVQEAAABTVgFnmGRVBgAAAGJpNzc4NmRVEgAAAFJlZmluYW5jaW5nIE1hcmtlcmFWAWdjAWRVAgAAADcxYxj8//9iAAAAAAAA+H9kVQIAAAA3MWMBAAAAVGMIAAAAYWMAZ2MCAAAAYwAAAABkVQUAAAB2ZTcyM2RVAAAAAGMAAAAAZ5lmVQEAAABTVgFnmGRVBgAAAGJpNDY4NGRVDAAAAEN1dCBPZmYgRGF0ZWFWAWdjAGFjGPz//2IAAAAAgGHWQGRVCgAAADMwLzA5LzIwMjJjAQAAAFRjCAAAAGFjAFRWAWZVAwAAAFNkVQYAAABiaTQ3MzhkVQYAAABiaTQ1MDJkVQYAAABiaTQ2ODRUVgFhVgFnZFUGAAAAZGQ0NjkxVgFmVQIAAABTZFUcAAAARG9tZXN0aWMgKENvdW50cnkgb2YgSXNzdWVyKWRVAgAAAEVVVFYBZmdVBAAAAFNWAWfAYwAAAABkVQYAAABiaTQ2ODRkVRMAAABKb2luZWQgQ3V0IE9mZiBEYXRlZFUFAAAAREFURTljGAAAAFYBZmNVAwAAAFMAAAAAgGHWQAAAAACAYdZAAAAAAIBh1kBUVgFhYwEAAABiAwAAAGIAAAAAAAD4f2IAAAAAAAD4f2IAAAAAAAD4f2IAAAAAAAD4f2IAAAAAAAD4f2FjAGMAYwBjAVYBZ8BjAQAAAGRVBgAAAGJpNDczOGRVAgAAAEVVYWMYAAAAVgFhVgFmY1UDAAAAU5z///8BAAAAAQAAAFRjAQAAAGIDAAAAYgAAAAAAAPh/YgAAAAAAAPh/YgAAAAAAAPh/YgAAAAAAAPh/YgAAAAAAAPh/YWMAYwBjAGMBVgFnwGMBAAAAZFUGAAAAYmk0NTAyZFUbAAAAU3Vic3RpdHV0ZSBBc3NldHMgLSBDb3VudHJ5YWMYAAAAVgFhVgFmY1UDAAAAU5z///+c////AAAAAFRjAQAAAGIDAAAAYgAAAAAAAPh/YgAAAAAAAPh/YgAAAAAAAPh/YgAAAAAAAPh/YgAAAAAAAPh/YWMAYwBjAGMBVgFnwGMAAAAAZFUGAAAAYmk0NDk5ZFUMAAAATm9taW5hbCAobW4pZFUIAAAAQ09NTUExMi5jAAAAAFYBZmNVAwAAAFMAAAAAAAAAAAAAAAAAAAAAAAAAAAAAAABUVgFhYwIAAABiAwAAAGIAAAAAAAD4f2IAAAAAAAD4f2IAAAAAAAD4f2IAAAAAAAD4f2IAAAAAAAD4f2FjAGMAYwBjAVRnoGZjVQMAAABTAAAAVFYBZWNVAAAAAFNUYVYBYWMDAAAAYgMAAABjAWMAYgAAAAAAAAAAVgFhVgFhVgNnZ2RVBgAAAGRkNDY5MVYBYVYBZmdVAgAAAFNnZFULAAAATUFUQ0hFU19BTExWAWdjAWRVCwAAAE1BVENIRVNfQUxMY5z///9iAAAAAAAA+H9kVQsAAABNQVRDSEVTX0FMTFYBZmdVAQAAAFNnZFULAAAATUFUQ0hFU19BTExWAWdjAWRVCwAAAE1BVENIRVNfQUxMY5z///9iAAAAAAAA+H9kVQsAAABNQVRDSEVTX0FMTFYBZmdVAQAAAFNnZFUSAAAAMzAuIFNlcHRlbWJlciAyMDIyVgFnYwBhYxj8//9iAAAAAIBh1kBkVRIAAAAzMC4gU2VwdGVtYmVyIDIwMjJWAWFjAwAAAGMBVgFmY1UBAAAAUwAAAABUVgFhVgFmZ1UBAAAAU1YBZ2MAYWMY/P//YgAAAAAAAAAAZFUBAAAAMFRWAWFUYwIAAABjAVYBYVYBYVYBYVYBYVRjAQAAAGMBVgFhVgFhVgFhVgFhZ2RVAgAAAEVVVgFnYwFkVQIAAABFVWMBAAAAYgAAAAAAAPh/ZFUCAAAARVVWAWZnVQIAAABTZ2RVCwAAAE1BVENIRVNfQUxMVgFnYwFkVQsAAABNQVRDSEVTX0FMTGOc////YgAAAAAAAPh/ZFULAAAATUFUQ0hFU19BTExWAWZnVQEAAABTZ2RVEgAAADMwLiBTZXB0ZW1iZXIgMjAyMlYBZ2MAYWMY/P//YgAAAACAYdZAZFUSAAAAMzAuIFNlcHRlbWJlciAyMDIyVgFhYwMAAABjAVYBZmNVAQAAAFMBAAAAVFYBYVYBZmdVAQAAAFNWAWdjAGFjGPz//2IAAAAAAAAAAGRVAQAAADBUVgFhVGMCAAAAYwFWAWFWAWFWAWFWAWFnZFUcAAAARG9tZXN0aWMgKENvdW50cnkgb2YgSXNzdWVyKVYBZ2MBZFUcAAAARG9tZXN0aWMgKENvdW50cnkgb2YgSXNzdWVyKWMAAAAAYgAAAAAAAPh/ZFUcAAAARG9tZXN0aWMgKENvdW50cnkgb2YgSXNzdWVyKVYBZmdVAQAAAFNnZFUSAAAAMzAuIFNlcHRlbWJlciAyMDIyVgFnYwBhYxj8//9iAAAAAIBh1kBkVRIAAAAzMC4gU2VwdGVtYmVyIDIwMjJWAWFjAwAAAGMBVgFmY1UBAAAAUwIAAABUVgFhVgFmZ1UBAAAAU1YBZ2MAYWMY/P//YgAAAAAAAAAAZFUBAAAAMFRWAWFUYwIAAABjAVYBYVYBYVYBYVYBYVRjAQAAAGMBVgFhVgFhVgFhVgFhVGMAAAAAYwFWAWFWAWFWAWFWAWFWAWZnVQIAAABTZ2RVFwAAAGRlZmF1bHRSb3dBeGlzSGllcmFyY2h5ZFUQAAAAWmVpbGVuaGllcmFyY2hpZVYBZmdVAgAAAFNnZFUGAAAAYmk0NzM4ZFUCAAAARVVhYwEAAABjAVYBYVYBYWdkVQYAAABiaTQ1MDJkVRsAAABTdWJzdGl0dXRlIEFzc2V0cyAtIENvdW50cnlhYwEAAABjAVYBYVYBYVRjAAAAAGdkVQQAAAByb290VgFhVgFmZ1UBAAAAU2dkVQIAAABFVVYBZ2MBZFUCAAAARVVjAQAAAGIAAAAAAAD4f2RVAgAAAEVVVgFmZ1UBAAAAU2dkVRwAAABEb21lc3RpYyAoQ291bnRyeSBvZiBJc3N1ZXIpVgFnYwFkVRwAAABEb21lc3RpYyAoQ291bnRyeSBvZiBJc3N1ZXIpYwAAAABiAAAAAAAA+H9kVRwAAABEb21lc3RpYyAoQ291bnRyeSBvZiBJc3N1ZXIpVgFhYwIAAABjAVYBYVYBYVYBYVYBYVRjAQAAAGMAVgFhVgFhVgFhVgFhVGMAAAAAYwBWAWFWAWFWAWFWAWFnZFUEAAAAcm9vdFYBYVYBZmdVAQAAAFNnZFUCAAAARVVWAWdjAWRVAgAAAEVVYwEAAABiAAAAAAAA+H9kVQIAAABFVVYBZmdVAQAAAFNnZFUcAAAARG9tZXN0aWMgKENvdW50cnkgb2YgSXNzdWVyKVYBZ2MBZFUcAAAARG9tZXN0aWMgKENvdW50cnkgb2YgSXNzdWVyKWMAAAAAYgAAAAAAAPh/ZFUcAAAARG9tZXN0aWMgKENvdW50cnkgb2YgSXNzdWVyKVYBYWMCAAAAYwFWAWFWAWFWAWFWAWFUYwEAAABjAFYBYVYBYVYBYVYBYVRjAAAAAGMAVgFhVgFhVgFhVgFhYwFnZFUaAAAAZGVmYXVsdENvbHVtbkF4aXNIaWVyYXJjaHlkVREAAABTcGFsdGVuaGllcmFyY2hpZVYBZmdVAQAAAFNnZFUGAAAAYmk0Njg0ZFUTAAAASm9pbmVkIEN1dCBPZmYgRGF0ZWRVBQAAAERBVEU5YwAAAABjAVYBYVYBYVRjAAAAAGdkVQQAAAByb290VgFhVgFmZ1UBAAAAU2dkVRIAAAAzMC4gU2VwdGVtYmVyIDIwMjJWAWdjAGFjGPz//2IAAAAAgGHWQGRVEgAAADMwLiBTZXB0ZW1iZXIgMjAyMlYBYWMBAAAAYwFWAWFWAWFWAWFWAWFUYwAAAABjAFYBYVYBYVYBYVYBYWdkVQQAAAByb290VgFhVgFmZ1UBAAAAU2dkVRIAAAAzMC4gU2VwdGVtYmVyIDIwMjJWAWdjAGFjGPz//2IAAAAAgGHWQGRVEgAAADMwLiBTZXB0ZW1iZXIgMjAyMlYBYWMBAAAAYwFWAWFWAWFWAWFWAWFUYwAAAABjAFYBYVYBYVYBYVYBYWMBVGMBYwBjAGIAAAAAAAAAAFYBZlUBAAAAU2RVBgAAAGJpNDQ5OVRjAGMAYwBhY0IFAgBWAWFkVY8FAAA8UmVzdWx0IHJlZj0iZGQ0Njk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Q3LjcwNFoiPjxWYXJpYWJsZXM+PE51bWVyaWNWYXJpYWJsZSB2YXJuYW1lPSJiaTQ2ODQiIGxhYmVsPSJKb2luZWQgQ3V0IE9mZiBEYXRlIiByZWY9ImJpNDY4NCIgY29sdW1uPSJjMCIgZm9ybWF0PSJEQVRFOSIgdXNhZ2U9ImNhdGVnb3JpY2FsIi8+PFN0cmluZ1ZhcmlhYmxlIHZhcm5hbWU9ImJpNDczOCIgbGFiZWw9IkVVIiByZWY9ImJpNDczOCIgY29sdW1uPSJjMSIvPjxTdHJpbmdWYXJpYWJsZSB2YXJuYW1lPSJiaTQ1MDIiIGxhYmVsPSJTdWJzdGl0dXRlIEFzc2V0cyAtIENvdW50cnkiIHJlZj0iYmk0NTAyIiBjb2x1bW49ImMyIiBzb3J0T249ImN1c3RvbSIgY3VzdG9tU29ydD0iY3M0NTA1Ii8+PE51bWVyaWNWYXJpYWJsZSB2YXJuYW1lPSJiaTQ0OTkiIGxhYmVsPSJOb21pbmFsIChtbikiIHJlZj0iYmk0NDk5IiBjb2x1bW49ImMzIiBmb3JtYXQ9IkNPTU1BMTIuIiB1c2FnZT0icXVhbnRpdGF0aXZlIiBkZWZpbmVkQWdncmVnYXRpb249InN1bSIvPjwvVmFyaWFibGVzPjxDb2x1bW5zPjxOdW1lcmljQ29sdW1uIGNvbG5hbWU9ImMwIiBlbmNvZGluZz0idGV4dCIgZGF0YVR5cGU9ImRhdGUiLz48U3RyaW5nQ29sdW1uIGNvbG5hbWU9ImMxIiBlbmNvZGluZz0idGV4dCIgbWF4TGVuZ3RoPSIxIi8+PFN0cmluZ0NvbHVtbiBjb2xuYW1lPSJjMiIgZW5jb2Rpbmc9InRleHQiIG1heExlbmd0aD0iMSIvPjxOdW1lcmljQ29sdW1uIGNvbG5hbWU9ImMzIiBlbmNvZGluZz0idGV4dCIgZGF0YVR5cGU9ImRvdWJsZSIvPjwvQ29sdW1ucz48RGF0YSBmb3JtYXQ9IkNTViIgcm93Q291bnQ9IjMiIGF2YWlsYWJsZVJvd0NvdW50PSIzIiBzaXplPSI1NyIgZGF0YUxheW91dD0ibWluaW1hbCIgZ3JhbmRUb3RhbD0iZmFsc2UiIGlzSW5kZXhlZD0idHJ1ZSIgY29udGVudEtleT0iNVVHQTJSUFM3QTVBTE1DWFRBWkRDREE0NkhIVzQ2Q1oiPjwhW0NEQVRBWzIyOTE4LjAsLTEwMCwtMTAwLDAuMAoyMjkxOC4wLDEsLTEwMCwwLjAKMjI5MTguMCwxLDAsMC4wCl1dPjwvRGF0YT48U3RyaW5nVGFibGUgZm9ybWF0PSJDU1YiIHJvd0NvdW50PSIyIiBzaXplPSIzNiIgY29udGVudEtleT0iN0lJWVNaRllTNkVZV0RUVDJCRElaT0YyM1ZBNjdNVjUiPjwhW0NEQVRBWyJEb21lc3RpYyAoQ291bnRyeSBvZiBJc3N1ZXIpIgoiRVUiCl1dPjwvU3RyaW5nVGFibGU+PC9SZXN1bHQ+VgFhYwBjAGMAYwFjAGMAYwBWAWFjAQAAAGMAYwBdRU5EX1JDKw==</data>
</ReportState>
</file>

<file path=customXml/item31.xml><?xml version="1.0" encoding="utf-8"?>
<ReportState xmlns="sas.reportstate">
  <data type="reportstate">Q0VDU19TVEFSVFtWAWdVAAAAAFNUXUVORF9DRUNTKys=</data>
</ReportState>
</file>

<file path=customXml/item32.xml><?xml version="1.0" encoding="utf-8"?>
<ReportState xmlns="sas.reportstate">
  <data type="reportstate">Q0VDU19TVEFSVFtWAWdVAAAAAFNUXUVORF9DRUNTKys=</data>
</ReportState>
</file>

<file path=customXml/item33.xml><?xml version="1.0" encoding="utf-8"?>
<ReportState xmlns="sas.reportstate">
  <data type="reportstate">UkNfU1RBUlRbVgVnZ1VjAwAAAFNnYwIAAABjAAAAAGRVBgAAAHZlMTQyNWRVAAAAAGMAAAAAZ5lmVQEAAABTVgFnmGRVBgAAAGJpNzc2N2RVDgAAAEFUVCBBc3NldCBUeXBlYVYBZ2MBZFULAAAAUmVzaWRlbnRpYWxjGPz//2IAAAAAAAD4f2RVCwAAAFJlc2lkZW50aWFsYwEAAABUYwgAAABhYwBnYwIAAABjAAAAAGRVBgAAAHZlMzU2OWRVAAAAAGMAAAAAZ5lmVQEAAABTVgFnmGRVBgAAAGJpNzc2OGRVEgAAAFJlZmluYW5jaW5nIE1hcmtlcmFWAWdjAWRVAgAAADcxYxj8//9iAAAAAAAA+H9kVQIAAAA3MWMBAAAAVGMIAAAAYWMAZ2MCAAAAYwAAAABkVQUAAAB2ZTcyM2RVAAAAAGMAAAAAZ5lmVQEAAABTVgFnmGRVBgAAAGJpMTkzNmRVDAAAAEN1dCBPZmYgRGF0ZWFWAWdjAGFjGPz//2IAAAAAgGHWQGRVCgAAADMwLzA5LzIwMjJjAQAAAFRjCAAAAGFjAFRWAWZVAgAAAFNkVQYAAABiaTE5MzZkVQYAAABiaTE5NTZUVgFhVgFnZFUGAAAAZGQxOTQwVgFmVQgAAABTZFULAAAAPjAgLSA8PTQwICVkVQYAAAA+MTAwICVkVQwAAAA+NDAgLSA8PTUwICVkVQwAAAA+NTAgLSA8PTYwICVkVQwAAAA+NjAgLSA8PTcwICVkVQwAAAA+NzAgLSA8PTgwICVkVQwAAAA+ODAgLSA8PTkwICVkVQ0AAAA+OTAgLSA8PTEwMCAlVFYBZmdVBwAAAFNWAWfAYwAAAABkVQYAAABiaTE5MzZkVQwAAABDdXQgT2ZmIERhdGVkVQcAAABERE1NWVk4YxgAAABWAWZjVQkAAABTAAAAAIBh1kAAAAAAgGHWQAAAAACAYdZAAAAAAIBh1kAAAAAAgGHWQAAAAACAYdZAAAAAAIBh1kAAAAAAgGHWQAAAAACAYdZAVFYBYWMBAAAAYgkAAABiAAAAAAAA+H9iAAAAAAAA+H9iAAAAAAAA+H9iAAAAAAAA+H9iAAAAAAAA+H9hYwBjAGMAYwFWAWfAYwEAAABkVQYAAABiaTE5NTZkVREAAABJbmRleGVkIExUViByYW5nZWFjGAAAAFYBYVYBZmNVCQAAAFOc////AAAAAAIAAAADAAAABAAAAAUAAAAGAAAABwAAAAEAAABUYwEAAABiCQAAAGIAAAAAAAD4f2IAAAAAAAD4f2IAAAAAAAD4f2IAAAAAAAD4f2IAAAAAAAD4f2FjAGMAYwBjAVYBZ8BjAAAAAGRVBgAAAGJpMTkzMmRVDAAAAE5vbWluYWwgKG1uKWRVCAAAAENPTU1BMTIuYwAAAABWAWZjVQkAAABTGtx9Bk3azUCYzabuTb6kQNwmjVIRBZ5AUdyHDj6joUC4+CqjHnGfQKD7mnbFeJtANV1BrwVdm0Dp3TdC81qRQCQ4xdthaJxAVFYBYWMCAAAAYgkAAABiAAAAAAAA+H9iAAAAAAAA+H9iAAAAAAAA+H9iAAAAAAAA+H9iAAAAAAAA+H9hYwBjAGMAYwFWAWfAYwAAAABkVQYAAABiaTE5NjFkVTkAAABXQSBJbmRleGVkIExUViAoTE9BTiBCQUxBTkNFIC8gSU5ERVhFRCB2YWx1YXRpb24pIChpbiAlKTpkVQsAAABQRVJDRU5UMTIuMmMYAAAAVgFmY1UJAAAAU0yarNXk1OU/Eqneo9cH0j9LOaRfYu3cPzZX0pbsqOE/hEBigz7n5D/M5uNZuADoP3S1y0+rIus/50MOyd9U7j9gSFl/DRL1P1RWAWFjAgAAAGIJAAAAYgAAAAAAAPh/YgAAAAAAAPh/YgAAAAAAAPh/YgAAAAAAAPh/YgAAAAAAAPh/YWMAYwBjAGMBVgFnwGMAAAAAZFUGAAAAYmkxOTMzZFUYAAAATnVtYmVyIG9mIE1vcnRnYWdlIExvYW5zZFUIAAAAQ09NTUExMi5jGAAAAFYBZmNVCQAAAFMAAAAAkOP2QAAAAADAXN1AAAAAAAA1x0AAAAAAAAzHQAAAAAAAY8VAAAAAAADxwUAAAAAAAMS+QAAAAAAAxLJAAAAAAAAUvEBUVgFhYwIAAABiCQAAAGIAAAAAAAD4f2IAAAAAAAD4f2IAAAAAAAD4f2IAAAAAAAD4f2IAAAAAAAD4f2FjAGMAYwBjAVYBZ8BjAAAAAGRVBgAAAGJpMTkzNGRVEQAAACUgb2YgVG90YWwgQXNzZXRzZFULAAAAUEVSQ0VOVDEyLjJjGAAAAFYBZmNVCQAAAFMAAAAAAADwP44lCj5EPMY/vrpQ5esWwD/uyP5WBOjCP+gu81IK2sA/0FCtv6ByvT/snYgB4lS9Pw/dM2CGmrI/goX8Q3lzvj9UVgFhYwIAAABiCQAAAGIAAAAAAAD4f2IAAAAAAAD4f2IAAAAAAAD4f2IAAAAAAAD4f2IAAAAAAAD4f2FjAGMAYwBjAVYBZ8BjAAAAAGRVBgAAAGJpMTkzNWRVEQAAACUgTnVtYmVyIG9mIExvYW5zZFULAAAAUEVSQ0VOVDEyLjJjGAAAAFYBZmNVCQAAAFMAAAAAAADwP/7N2cNrhtQ/8CWKV+04wD+SvUdXRBzAP+YT0R9c5r0/NM4kIUYVuT8lPuH/i4G1PzzI9Y1DPKo/pvwii52gsz9UVgFhYwIAAABiCQAAAGIAAAAAAAD4f2IAAAAAAAD4f2IAAAAAAAD4f2IAAAAAAAD4f2IAAAAAAAD4f2FjAGMAYwBjAVRnoGZjVQkAAABTAAAAAAAAAAAAVFYBZWNVAAAAAFNUYVYBYWMJAAAAYgkAAABjAWMAYgAAAAAAAAAAVgFhVgFhVgNnZ2RVBgAAAGRkMTk0MFYBYVYBZmdVAQAAAFNnZFUKAAAAMzAvMDkvMjAyMlYBZ2MAYWMY/P//YgAAAACAYdZAZFUKAAAAMzAvMDkvMjAyMlYBZmdVCQAAAFNnZFULAAAATUFUQ0hFU19BTExWAWdjAWRVCwAAAE1BVENIRVNfQUxMY5z///9iAAAAAAAA+H9kVQsAAABNQVRDSEVTX0FMTFYBYWMCAAAAYwFWAWZjVQEAAABTAAAAAFRWAWFWAWZnVQUAAABTVgFnYwBhYxj8//9iTJqs1eTU5T9kVQcAAAA2OCwyMiAlVgFnYwBhYxj8//9iGtx9Bk3azUBkVQcAAAAxNcKgMjg1VgFnYwBhYxj8//9iAAAAAJDj9kBkVQcAAAA5M8KgNzUzVgFnYwBhYxj8//9iAAAAAAAA8D9kVQgAAAAxMDAsMDAgJVYBZ2MAYWMY/P//YgAAAAAAAPA/ZFUIAAAAMTAwLDAwICVUVgFhZ2RVCwAAAD4wIC0gPD00MCAlVgFnYwFkVQsAAAA+MCAtIDw9NDAgJWMAAAAAYgAAAAAAAPh/ZFULAAAAPjAgLSA8PTQwICVWAWFjAgAAAGMBVgFmY1UBAAAAUwEAAABUVgFhVgFmZ1UFAAAAU1YBZ2MAYWMY/P//YhKp3qPXB9I/ZFUHAAAAMjgsMTcgJVYBZ2MAYWMY/P//YpjNpu5NvqRAZFUGAAAAMsKgNjU1VgFnYwBhYxj8//9iAAAAAMBc3UBkVQcAAAAzMMKgMDY3VgFnYwBhYxj8//9ijiUKPkQ8xj9kVQcAAAAxNywzNyAlVgFnYwBhYxj8//9i/s3Zw2uG1D9kVQcAAAAzMiwwNyAlVFYBYWdkVQwAAAA+NDAgLSA8PTUwICVWAWdjAWRVDAAAAD40MCAtIDw9NTAgJWMCAAAAYgAAAAAAAPh/ZFUMAAAAPjQwIC0gPD01MCAlVgFhYwIAAABjAVYBZmNVAQAAAFMCAAAAVFYBYVYBZmdVBQAAAFNWAWdjAGFjGPz//2JLOaRfYu3cP2RVBwAAADQ1LDIwICVWAWdjAGFjGPz//2LcJo1SEQWeQGRVBgAAADHCoDkyMVYBZ2MAYWMY/P//YgAAAAAANcdAZFUHAAAAMTHCoDg4MlYBZ2MAYWMY/P//Yr66UOXrFsA/ZFUHAAAAMTIsNTcgJVYBZ2MAYWMY/P//YvAlilftOMA/ZFUHAAAAMTIsNjcgJVRWAWFnZFUMAAAAPjUwIC0gPD02MCAlVgFnYwFkVQwAAAA+NTAgLSA8PTYwICVjAwAAAGIAAAAAAAD4f2RVDAAAAD41MCAtIDw9NjAgJVYBYWMCAAAAYwFWAWZjVQEAAABTAwAAAFRWAWFWAWZnVQUAAABTVgFnYwBhYxj8//9iNlfSluyo4T9kVQcAAAA1NSwxOSAlVgFnYwBhYxj8//9iUdyHDj6joUBkVQYAAAAywqAyNThWAWdjAGFjGPz//2IAAAAAAAzHQGRVBwAAADExwqA4MDBWAWdjAGFjGPz//2LuyP5WBOjCP2RVBwAAADE0LDc3ICVWAWdjAGFjGPz//2KSvUdXRBzAP2RVBwAAADEyLDU5ICVUVgFhZ2RVDAAAAD42MCAtIDw9NzAgJVYBZ2MBZFUMAAAAPjYwIC0gPD03MCAlYwQAAABiAAAAAAAA+H9kVQwAAAA+NjAgLSA8PTcwICVWAWFjAgAAAGMBVgFmY1UBAAAAUwQAAABUVgFhVgFmZ1UFAAAAU1YBZ2MAYWMY/P//YoRAYoM+5+Q/ZFUHAAAANjUsMzIgJVYBZ2MAYWMY/P//Yrj4KqMecZ9AZFUGAAAAMsKgMDEyVgFnYwBhYxj8//9iAAAAAABjxUBkVQcAAAAxMMKgOTUwVgFnYwBhYxj8//9i6C7zUgrawD9kVQcAAAAxMywxNyAlVgFnYwBhYxj8//9i5hPRH1zmvT9kVQcAAAAxMSw2OCAlVFYBYWdkVQwAAAA+NzAgLSA8PTgwICVWAWdjAWRVDAAAAD43MCAtIDw9ODAgJWMFAAAAYgAAAAAAAPh/ZFUMAAAAPjcwIC0gPD04MCAlVgFhYwIAAABjAVYBZmNVAQAAAFMFAAAAVFYBYVYBZmdVBQAAAFNWAWdjAGFjGPz//2LM5uNZuADoP2RVBwAAADc1LDAxICVWAWdjAGFjGPz//2Kg+5p2xXibQGRVBgAAADHCoDc1OFYBZ2MAYWMY/P//YgAAAAAA8cFAZFUGAAAAOcKgMTg2VgFnYwBhYxj8//9i0FCtv6ByvT9kVQcAAAAxMSw1MCAlVgFnYwBhYxj8//9iNM4kIUYVuT9kVQYAAAA5LDgwICVUVgFhZ2RVDAAAAD44MCAtIDw9OTAgJVYBZ2MBZFUMAAAAPjgwIC0gPD05MCAlYwYAAABiAAAAAAAA+H9kVQwAAAA+ODAgLSA8PTkwICVWAWFjAgAAAGMBVgFmY1UBAAAAUwYAAABUVgFhVgFmZ1UFAAAAU1YBZ2MAYWMY/P//YnS1y0+rIus/ZFUHAAAAODQsODAgJVYBZ2MAYWMY/P//YjVdQa8FXZtAZFUGAAAAMcKgNzUxVgFnYwBhYxj8//9iAAAAAADEvkBkVQYAAAA3wqA4NzZWAWdjAGFjGPz//2LsnYgB4lS9P2RVBwAAADExLDQ2ICVWAWdjAGFjGPz//2IlPuH/i4G1P2RVBgAAADgsNDAgJVRWAWFnZFUNAAAAPjkwIC0gPD0xMDAgJVYBZ2MBZFUNAAAAPjkwIC0gPD0xMDAgJWMHAAAAYgAAAAAAAPh/ZFUNAAAAPjkwIC0gPD0xMDAgJVYBYWMCAAAAYwFWAWZjVQEAAABTBwAAAFRWAWFWAWZnVQUAAABTVgFnYwBhYxj8//9i50MOyd9U7j9kVQcAAAA5NCw3OSAlVgFnYwBhYxj8//9i6d03QvNakUBkVQYAAAAxwqAxMTFWAWdjAGFjGPz//2IAAAAAAMSyQGRVBgAAADTCoDgwNFYBZ2MAYWMY/P//Yg/dM2CGmrI/ZFUGAAAANywyNyAlVgFnYwBhYxj8//9iPMj1jUM8qj9kVQYAAAA1LDEyICVUVgFhZ2RVBgAAAD4xMDAgJVYBZ2MBZFUGAAAAPjEwMCAlYwEAAABiAAAAAAAA+H9kVQYAAAA+MTAwICVWAWFjAgAAAGMBVgFmY1UBAAAAUwgAAABUVgFhVgFmZ1UFAAAAU1YBZ2MAYWMY/P//YmBIWX8NEvU/ZFUIAAAAMTMxLDY5ICVWAWdjAGFjGPz//2IkOMXbYWicQGRVBgAAADHCoDgxOFYBZ2MAYWMY/P//YgAAAAAAFLxAZFUGAAAAN8KgMTg4VgFnYwBhYxj8//9igoX8Q3lzvj9kVQcAAAAxMSw4OSAlVgFnYwBhYxj8//9ipvwii52gsz9kVQYAAAA3LDY3ICVUVgFhVGMBAAAAYwFWAWFWAWFWAWFWAWFUYwAAAABjAVYBYVYBYVYBYVYBYVYBZmdVAQAAAFNnZFUXAAAAZGVmYXVsdFJvd0F4aXNIaWVyYXJjaHlkVRAAAABaZWlsZW5oaWVyYXJjaGllVgFmZ1UCAAAAU2dkVQYAAABiaTE5MzZkVQwAAABDdXQgT2ZmIERhdGVkVQcAAABERE1NWVk4YwAAAABjAVYBYVYBYWdkVQYAAABiaTE5NTZkVREAAABJbmRleGVkIExUViByYW5nZWFjAQAAAGMBVgFhVgFhVGMAAAAAZ2RVBAAAAHJvb3RWAWFWAWZnVQEAAABTZ2RVCgAAADMwLzA5LzIwMjJWAWdjAGFjGPz//2IAAAAAgGHWQGRVCgAAADMwLzA5LzIwMjJWAWZnVQgAAABTZ2RVCwAAAD4wIC0gPD00MCAlVgFnYwFkVQsAAAA+MCAtIDw9NDAgJWMAAAAAYgAAAAAAAPh/ZFULAAAAPjAgLSA8PTQwICVWAWFjAgAAAGMBVgFhVgFhVgFhVgFhZ2RVDAAAAD40MCAtIDw9NTAgJVYBZ2MBZFUMAAAAPjQwIC0gPD01MCAlYwIAAABiAAAAAAAA+H9kVQwAAAA+NDAgLSA8PTUwICVWAWFjAgAAAGMBVgFhVgFhVgFhVgFhZ2RVDAAAAD41MCAtIDw9NjAgJVYBZ2MBZFUMAAAAPjUwIC0gPD02MCAlYwMAAABiAAAAAAAA+H9kVQwAAAA+NTAgLSA8PTYwICVWAWFjAgAAAGMBVgFhVgFhVgFhVgFhZ2RVDAAAAD42MCAtIDw9NzAgJVYBZ2MBZFUMAAAAPjYwIC0gPD03MCAlYwQAAABiAAAAAAAA+H9kVQwAAAA+NjAgLSA8PTcwICVWAWFjAgAAAGMBVgFhVgFhVgFhVgFhZ2RVDAAAAD43MCAtIDw9ODAgJVYBZ2MBZFUMAAAAPjcwIC0gPD04MCAlYwUAAABiAAAAAAAA+H9kVQwAAAA+NzAgLSA8PTgwICVWAWFjAgAAAGMBVgFhVgFhVgFhVgFhZ2RVDAAAAD44MCAtIDw9OTAgJVYBZ2MBZFUMAAAAPjgwIC0gPD05MCAlYwYAAABiAAAAAAAA+H9kVQwAAAA+ODAgLSA8PTkwICVWAWFjAgAAAGMBVgFhVgFhVgFhVgFhZ2RVDQAAAD45MCAtIDw9MTAwICVWAWdjAWRVDQAAAD45MCAtIDw9MTAwICVjBwAAAGIAAAAAAAD4f2RVDQAAAD45MCAtIDw9MTAwICVWAWFjAgAAAGMBVgFhVgFhVgFhVgFhZ2RVBgAAAD4xMDAgJVYBZ2MBZFUGAAAAPjEwMCAlYwEAAABiAAAAAAAA+H9kVQYAAAA+MTAwICVWAWFjAgAAAGMBVgFhVgFhVgFhVgFhVGMBAAAAYwBWAWFWAWFWAWFWAWFUYwAAAABjAFYBYVYBYVYBYVYBYWdkVQQAAAByb290VgFhVgFmZ1UBAAAAU2dkVQoAAAAzMC8wOS8yMDIyVgFnYwBhYxj8//9iAAAAAIBh1kBkVQoAAAAzMC8wOS8yMDIyVgFmZ1UIAAAAU2dkVQsAAAA+MCAtIDw9NDAgJVYBZ2MBZFULAAAAPjAgLSA8PTQwICVjAAAAAGIAAAAAAAD4f2RVCwAAAD4wIC0gPD00MCAlVgFhYwIAAABjAVYBYVYBYVYBYVYBYWdkVQwAAAA+NDAgLSA8PTUwICVWAWdjAWRVDAAAAD40MCAtIDw9NTAgJWMCAAAAYgAAAAAAAPh/ZFUMAAAAPjQwIC0gPD01MCAlVgFhYwIAAABjAVYBYVYBYVYBYVYBYWdkVQwAAAA+NTAgLSA8PTYwICVWAWdjAWRVDAAAAD41MCAtIDw9NjAgJWMDAAAAYgAAAAAAAPh/ZFUMAAAAPjUwIC0gPD02MCAlVgFhYwIAAABjAVYBYVYBYVYBYVYBYWdkVQwAAAA+NjAgLSA8PTcwICVWAWdjAWRVDAAAAD42MCAtIDw9NzAgJWMEAAAAYgAAAAAAAPh/ZFUMAAAAPjYwIC0gPD03MCAlVgFhYwIAAABjAVYBYVYBYVYBYVYBYWdkVQwAAAA+NzAgLSA8PTgwICVWAWdjAWRVDAAAAD43MCAtIDw9ODAgJWMFAAAAYgAAAAAAAPh/ZFUMAAAAPjcwIC0gPD04MCAlVgFhYwIAAABjAVYBYVYBYVYBYVYBYWdkVQwAAAA+ODAgLSA8PTkwICVWAWdjAWRVDAAAAD44MCAtIDw9OTAgJWMGAAAAYgAAAAAAAPh/ZFUMAAAAPjgwIC0gPD05MCAlVgFhYwIAAABjAVYBYVYBYVYBYVYBYWdkVQ0AAAA+OTAgLSA8PTEwMCAlVgFnYwFkVQ0AAAA+OTAgLSA8PTEwMCAlYwcAAABiAAAAAAAA+H9kVQ0AAAA+OTAgLSA8PTEwMCAlVgFhYwIAAABjAVYBYVYBYVYBYVYBYWdkVQYAAAA+MTAwICVWAWdjAWRVBgAAAD4xMDAgJWMBAAAAYgAAAAAAAPh/ZFUGAAAAPjEwMCAlVgFhYwIAAABjAVYBYVYBYVYBYVYBYVRjAQAAAGMAVgFhVgFhVgFhVgFhVGMAAAAAYwBWAWFWAWFWAWFWAWFjAVRjAWMAYwBiAAAAAAAAAABWAWZVBQAAAFNkVQYAAABiaTE5NjFkVQYAAABiaTE5MzJkVQYAAABiaTE5MzNkVQYAAABiaTE5MzRkVQYAAABiaTE5MzVUYwBjAGMAYWNCBQIAVgFhZFV5CwAAPFJlc3VsdCByZWY9ImRkMTk0M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xOTM2IiBsYWJlbD0iQ3V0IE9mZiBEYXRlIiByZWY9ImJpMTkzNiIgY29sdW1uPSJjMCIgZm9ybWF0PSJERE1NWVk4IiB1c2FnZT0iY2F0ZWdvcmljYWwiLz48U3RyaW5nVmFyaWFibGUgdmFybmFtZT0iYmkxOTU2IiBsYWJlbD0iSW5kZXhlZCBMVFYgcmFuZ2UiIHJlZj0iYmkxOTU2IiBjb2x1bW49ImMxIiBzb3J0T249ImN1c3RvbSIgY3VzdG9tU29ydD0iY3MxODM2Ii8+PE51bWVyaWNWYXJpYWJsZSB2YXJuYW1lPSJiaTE5MzIiIGxhYmVsPSJOb21pbmFsIChtbikiIHJlZj0iYmkxOTMyIiBjb2x1bW49ImMyIiBmb3JtYXQ9IkNPTU1BMTIuIiB1c2FnZT0icXVhbnRpdGF0aXZlIiBkZWZpbmVkQWdncmVnYXRpb249InN1bSIvPjxOdW1lcmljVmFyaWFibGUgdmFybmFtZT0iYmkxOTYxIiBsYWJlbD0iV0EgSW5kZXhlZCBMVFYgKExPQU4gQkFMQU5DRSAvIElOREVYRUQgdmFsdWF0aW9uKSAoaW4gJSk6IiByZWY9ImJpMTk2MSIgY29sdW1uPSJjMyIgZm9ybWF0PSJQRVJDRU5UMTIuMiIgdXNhZ2U9InF1YW50aXRhdGl2ZSIvPjxOdW1lcmljVmFyaWFibGUgdmFybmFtZT0iYmkxOTMzIiBsYWJlbD0iTnVtYmVyIG9mIE1vcnRnYWdlIExvYW5zIiByZWY9ImJpMTkzMyIgY29sdW1uPSJjNCIgZm9ybWF0PSJDT01NQTEyLiIgdXNhZ2U9InF1YW50aXRhdGl2ZSIvPjxOdW1lcmljVmFyaWFibGUgdmFybmFtZT0iYmkxOTM0IiBsYWJlbD0iJSBvZiBUb3RhbCBBc3NldHMiIHJlZj0iYmkxOTM0IiBjb2x1bW49ImM1IiBmb3JtYXQ9IlBFUkNFTlQxMi4yIiB1c2FnZT0icXVhbnRpdGF0aXZlIi8+PE51bWVyaWNWYXJpYWJsZSB2YXJuYW1lPSJiaTE5MzUiIGxhYmVsPSIlIE51bWJlciBvZiBMb2FucyIgcmVmPSJiaTE5MzUiIGNvbHVtbj0iYzY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F0YSBmb3JtYXQ9IkNTViIgcm93Q291bnQ9IjkiIGF2YWlsYWJsZVJvd0NvdW50PSI5IiBzaXplPSI4MjYiIGRhdGFMYXlvdXQ9Im1pbmltYWwiIGdyYW5kVG90YWw9ImZhbHNlIiBpc0luZGV4ZWQ9InRydWUiIGNvbnRlbnRLZXk9IkRZQTJRSUdVNldSNEdWTjI2UTYzRUdFV0RWNU1PSk1aIj48IVtDREFUQVsyMjkxOC4wLC0xMDAsMTUyODQuNjAxNzYwNjA5MTIzLDAuNjgyMjM4MDIzMTIxMzM3Miw5Mzc1My4wLDEuMCwxLjAKMjI5MTguMCwwLDI2NTUuMTUyMjExMzkyMDE4LDAuMjgxNzI4NjU4NzAzODcwNCwzMDA2Ny4wLDAuMTczNzE0MTg5ODA4NjQ2LDAuMzIwNzA0NDA0MTI1NzM0NjQKMjI5MTguMCwyLDE5MjEuMjY2OTE2NDcxMDAxNCwwLjQ1MTk4ODc4NjEyNTA4OTI1LDExODgyLjAsMC4xMjU2OTk1MDc2ODUwNzUyNiwwLjEyNjczNzI3Nzc0MDQ0NTYzCjIyOTE4LjAsMywyMjU3LjYyMTIwNDYxMDQ4NSwwLjU1MTg3MDYyNjk5NjUzODEsMTE4MDAuMCwwLjE0NzcwNTU5NTQ3MjQ3OTksMC4xMjU4NjI2MzkwNjIyMTY2NwoyMjkxOC4wLDQsMjAxMi4yNzk5MTkzMTA5ODA0LDAuNjUzMjI4MDUwODEyNzAwNiwxMDk1MC4wLDAuMTMxNjU0MDYyNzUwNzE4NzgsMC4xMTY3OTYyNjI1MTk1OTkzOAoyMjkxOC4wLDUsMTc1OC4xOTI4MzUyNTYyMDI3LDAuNzUwMDg3OTA1NDcwNzI5Nyw5MTg2LjAsMC4xMTUwMzAzMzMzMjQ1NzE2OSwwLjA5Nzk4MDg2NDYxMjMzMjQxCjIyOTE4LjAsNiwxNzUxLjI1NTU1MTM1ODUyMjMsMC44NDc5ODIwNzg0MTAxOTYxLDc4NzYuMCwwLjExNDU3NjQ1OTI4ODA1MjIxLDAuMDg0MDA3OTc4NDExMzU3NQoyMjkxOC4wLDcsMTExMC43Mzc1NTcyOTAwMDAzLDAuOTQ3ODYwNjE1NDMxNzQ3Niw0ODA0LjAsMC4wNzI2NzAzNjI5MzY5MzYyOCwwLjA1MTI0MTAyNjk1MzgwNDE0CjIyOTE4LjAsMSwxODE4LjA5NTU2NDkxOTk5NzcsMS4zMTY5MDc0MDM0MjcyMTU3LDcxODguMCwwLjExODk0OTQ4ODczMzUyNTQzLDAuMDc2NjY5NTQ2NTc0NTA5NjEKXV0+PC9EYXRhPjxTdHJpbmdUYWJsZSBmb3JtYXQ9IkNTViIgcm93Q291bnQ9IjgiIHNpemU9IjExNCIgY29udGVudEtleT0iUUpHU0haSVBETFVNSlNJVU1QVEZKTVJHVDVXR1VaM1UiPjwhW0NEQVRBWyI+MCAtIDw9NDAgJSIKIj4xMDAgJSIKIj40MCAtIDw9NTAgJSIKIj41MCAtIDw9NjAgJSIKIj42MCAtIDw9NzAgJSIKIj43MCAtIDw9ODAgJSIKIj44MCAtIDw9OTAgJSIKIj45MCAtIDw9MTAwICUiCl1dPjwvU3RyaW5nVGFibGU+PC9SZXN1bHQ+VgFhYwBjAGMAYwFjAGMAYwBWAWFjAQAAAGMAYwBdRU5EX1JDKw==</data>
</ReportState>
</file>

<file path=customXml/item34.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wN1QwOTowNjo0Nl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A3VDA2OjM1OjM2LjU4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M4IiBhdmFpbGFibGVSb3dDb3VudD0iMzgiIHNpemU9IjMwNCIgZGF0YUxheW91dD0ibWluaW1hbCIgZ3JhbmRUb3RhbD0iZmFsc2UiIGlzSW5kZXhlZD0iZmFsc2UiIGNvbnRlbnRLZXk9IllKMklUR05QMlE2S1hPVTVIVjdVRU9ET0tLWExVQktJIj4KICAgICAgICAgICAgICAgIDwhW0NEQVRBWz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MjI1MDg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3MjgiIGJhc2U9ImJpMjkiLz4KICAgICAgICAgICAgICAgIDxSZWxhdGlvbmFsRGF0YUl0ZW0gbmFtZT0iYmk2NzI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3MzAiIGJhc2U9ImJpODczIi8+CiAgICAgICAgICAgICAgICA8UmVsYXRpb25hbERhdGFJdGVtIG5hbWU9ImJpNjcz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3Mz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2NzMz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Y3MzQiIGJhc2U9ImJpMjkiLz4KICAgICAgICAgICAgICAgIDxSZWxhdGlvbmFsRGF0YUl0ZW0gbmFtZT0iYmk2NzM1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jczNi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Y3Mzc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Rl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h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Y3Mzg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2NzM5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jc0MC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2NzQxIiBiYXNlPSJiaTEwNTkiLz4KICAgICAgICAgICAgICAgIDxSZWxhdGlvbmFsRGF0YUl0ZW0gbmFtZT0iYmk2NzQy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NZWFzdXJlU29ydEl0ZW0gcmVmPSJiaTE2MzAiIHNvcnREaXJlY3Rpb249ImFzY2VuZGluZyIv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3NDM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c0NCIgYmFzZT0iYmkxMDU5Ii8+CiAgICAgICAgICAgICAgICA8UmVsYXRpb25hbERhdGFJdGVtIG5hbWU9ImJpNjc0N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TWVhc3VyZVNvcnRJdGVtIHJlZj0iYmkxOTY2IiBzb3J0RGlyZWN0aW9uPSJhc2NlbmRpbmciL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NzQ2IiBiYXNlPSJiaTEwNTkiLz4KICAgICAgICAgICAgICAgIDxSZWxhdGlvbmFsRGF0YUl0ZW0gbmFtZT0iYmk2NzQ3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c0OC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TWVhc3VyZVNvcnRJdGVtIHJlZj0iYmkxOTczIiBzb3J0RGlyZWN0aW9uPSJhc2NlbmRpbmciL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2NzQ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jc1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Y3NT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Y3NT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jc1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TWVhc3VyZVNvcnRJdGVtIHJlZj0iYmkyNzA3IiBzb3J0RGlyZWN0aW9uPSJhc2NlbmRpbmciPgogICAgICAgICAgICAgICAgICAgICAgICAgICAgPFNvcnRNZW1iZXIgcmVmPSJiaTI2MzciPidSZXNpZGVudGlhbCc8L1NvcnRNZW1iZXI+CiAgICAgICAgICAgICAgICAgICAgICAgIDwvTWVhc3VyZVNvcnRJdGVt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Y3NTQiIGJhc2U9ImJpMTA1OSIvPgogICAgICAgICAgICAgICAgPFJlbGF0aW9uYWxEYXRhSXRlbSBuYW1lPSJiaTY3NT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jc1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jc1Ny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2NzU4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jc1O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jc2MC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Y3NjE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2NzYy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jc2My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jc2NC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Y3NjU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jc2Ni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jc2Ny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jc2OC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2NzY5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Y3NzA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Y3NzE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jc3Mi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2NzczIiBiYXNlPSJiaTkyNCIvPgogICAgICAgICAgICAgICAgPFJlbGF0aW9uYWxEYXRhSXRlbSBuYW1lPSJiaTY3NzQ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NZWFzdXJlU29ydEl0ZW0gcmVmPSJiaTY0NzIiIHNvcnREaXJlY3Rpb249ImFzY2VuZGluZyIv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3NzUiIGJhc2U9ImJpOTI0Ii8+CiAgICAgICAgICAgICAgICA8UmVsYXRpb25hbERhdGFJdGVtIG5hbWU9ImJpNjc3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Nzc3IiBiYXNlPSJiaTkyNCIvPgogICAgICAgICAgICAgICAgPFJlbGF0aW9uYWxEYXRhSXRlbSBuYW1lPSJiaTY3N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c3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TWVhc3VyZVNvcnRJdGVtIHJlZj0iYmk2NTI5IiBzb3J0RGlyZWN0aW9uPSJhc2NlbmRpbmciL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NzgwIiBiYXNlPSJiaTkyNCIvPgogICAgICAgICAgICAgICAgPFJlbGF0aW9uYWxEYXRhSXRlbSBuYW1lPSJiaTY3ODE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Nzgy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c4My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Nzg0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3ODU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c4NiIgYmFzZT0iYmkzMSIvPgogICAgICAgICAgICAgICAgPFJlbGF0aW9uYWxEYXRhSXRlbSBuYW1lPSJiaTY3ODc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c4OCIgYmFzZT0iYmkzMSIvPgogICAgICAgICAgICAgICAgPFJlbGF0aW9uYWxEYXRhSXRlbSBuYW1lPSJiaTY3ODk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Nzkw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c5MSIgYmFzZT0iYmk5MjQiLz4KICAgICAgICAgICAgICAgIDxSZWxhdGlvbmFsRGF0YUl0ZW0gbmFtZT0iYmk2Nzky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EaXJlY3QgY2xhaW0gYWdhaW5zdCBzb3ZlcmVpZ24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EaXJlY3QgY2xhaW0gYWdhaW5zdCByZWdpb24vZmVkZXJhbCBzdGF0ZScsY29uZChpbigke2JpODY1LGJpbm5lZH0sJ084NC4xMTAtMjEnLCdPODQuMTEwLTMzJywnTzg0LjExMC0yMicsJ084NC4xMTAtMjMnLCdPODQuMjUwLTAzJywnRTM2LjAwMC0wMCcsJ0UzNy4wMDAtMDAnLCdFMzguMTEwLTAwJywnTzg0LjEyMC0yMScsJ084NC4xMjAtMjInKSwnRGlyZWN0IGNsYWltIGFnYWluc3QgbXVuaWNpcGFsaXR5Jyxjb25kKGVxKCR7Ymk4ODYsYmlubmVkfSwnRUlGTExVTFVCTzAxJyksJ0RpcmVjdCBj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TG9hbiB3aXRoIGd1YXJhbnRlZSBvZiBzb3ZlcmVpZ24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Mb2FuIHdpdGggZ3VhcmFudGVlIG9mIHJlZ2lvbi9mZWRlcmFsIHN0YXRlJyxjb25kKG9yKGluKCR7Ymk4ODIsYmlubmVkfSwnTzg0LjExMC0yMScsJ084NC4xMTAtMzMnLCdPODQuMjUwLTAzJyksaW4oJHtiaTg3MSxiaW5uZWR9LCdET1JOQklSTlNFSUwnLCdFQlMnLCdXT0hOQkFVR0UxJykpLCdMb2FuIHdpdGggZ3VhcmFudGVlIG9mIG11bmljaXBhbGl0eS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LSDiiaQgMjQgbW9udGhzJyxjb25kKGx0KCR7Ymk4NzUscmF3fSwzNiksJ+KJpSAyNC0g4omkIDM2IG1vbnRocycsY29uZChsdCgke2JpODc1LHJhd30sNjApLCfiiaUgMzY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U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28vd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0RpcmVjdCBjbGFpbSBhZ2FpbnN0IHNvdmVyZWlnbicsJ0xvYW4gd2l0aCBndWFyYW50ZWUgb2Ygc292ZXJlaWduJyksJ1NvdmVyZWlnbnMnLGNvbmQoaW4oJHtiaTE4OTUsYmlubmVkfSwnRGlyZWN0IGNsYWltIGFnYWluc3QgcmVnaW9uL2ZlZGVyYWwgc3RhdGUnLCdMb2FuIHdpdGggZ3VhcmFudGVlIG9mIHJlZ2lvbi9mZWRlcmFsIHN0YXRlJyksJ1JlZ2lvbmFsL2ZlZGVyYWwgYXV0aG9yaXRpZXMnLGNvbmQoaW4oJHtiaTE4OTUsYmlubmVkfSwnRGlyZWN0IGNsYWltIGFnYWluc3QgbXVuaWNpcGFsaXR5JywnTG9hbiB3aXRoIGd1YXJhbnRlZSBvZiBtdW5pY2lwYWxpdHk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yOCxiaTY3Mj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zMCxiaTY3MzE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I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M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NCxiaTY3MzU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zNj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Nz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4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OT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C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0MD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EsYmk2NzQy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Mz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QsYmk2NzQ1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NixiaTY3NDc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OD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5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A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E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I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z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NCxiaTY3NTU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Nj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Nz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CYXI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Tg8L1Byb3BlcnR5PgogICAgICAgICAgICA8L0VkaXRvclByb3BlcnRpZXM+CiAgICAgICAgICAgIDxMaW5rQmFyLz4KICAgICAgICA8L1Byb21wdD4KICAgICAgICA8UHJvbXB0IG5hbWU9InZlMzU2OSIgbGFiZWw9IkJ1dHRvbiBCYXI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Tk8L1Byb3BlcnR5PgogICAgICAgICAgICA8L0VkaXRvclByb3BlcnRpZXM+CiAgICAgICAgICAgIDxMaW5rQmFyLz4KICAgICAgICA8L1Byb21wdD4KICAgICAgICA8UHJvbXB0IG5hbWU9InZlMzU5NiIgbGFiZWw9IkJ1dHRvbiBCYXIgLSBSZWZpbmFuY2luZyBNYXJrZXIgNC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jA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x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y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z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Y0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1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2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c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OD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OT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A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EJhciAtIFJlZmluYW5jaW5nIE1hcmtlciAzICgxKS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zE8L1Byb3BlcnR5PgogICAgICAgICAgICA8L0VkaXRvclByb3BlcnRpZXM+CiAgICAgICAgICAgIDxMaW5rQmFyLz4KICAgICAgICA8L1Byb21wdD4KICAgICAgICA8UHJvbXB0IG5hbWU9InZlNjQ2OSIgbGFiZWw9IkJ1dHRvbiBCYXIgLSBBVFQgQXNzZXQgVHlwZSAxICgxKS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zI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MyxiaTY3NzQ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NSxiaTY3NzY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csYmk2Nzc4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k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MCxiaTY3ODE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lNjaGFsdGZsw6RjaGVubGVpc3RlIC0gUmVmaW5hbmNpbmcgTWFya2VyIDEgKDEp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4Mj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4Mz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Q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1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2LGJpNjc4Nz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g4LGJpNjc4O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kw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xLGJpNjc5Mj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U1My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Y3NDE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2NzI4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Y3MzQ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jczMC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Y3NDA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jc0NC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Y3NDY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2NzU0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jczNi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2NzY0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Y3MzM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jczM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2NzM1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Y3Mjk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jc2NS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2NzMx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jc1OC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jc0M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jc0OS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jc1M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jc1M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jc1M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jc1M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jc1Ni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jczNy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jczOC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jczOS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Y3NTk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Y3NDI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Y3NDU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Y3NDc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Y3NDg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Y3NTU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2NzYw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2NzU3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jc2MS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Y3NjI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2NzYz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jc2Ni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Y3Njc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2NzY4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jc2OS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Y3NzA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Y3NzM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Y3NzU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Y3Nzc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Y3Nzk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Y3ODA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Y3NzQ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Y3NzY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Y3Nzg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Y3ODE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2Nzcx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2Nzcy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2Nzgz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2Nzg0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2Nzg1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2Nzg2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2Nzg4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2Nzkw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2Nzkx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jc4Mi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Y3ODc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2Nzg5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Y3OTI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MC3iiaQ0MCUnPC9WYWx1ZUV4cHJlc3Npb24+CiAgICAgICAgICAgICAgICA8VGVzdEV4cHJlc3Npb24+YmV0d2Vlbigke3ZhcjEzMyxyYXd9LDAsMC40KTwvVGVzdEV4cHJlc3Npb24+CiAgICAgICAgICAgIDwvR3JvdXA+CiAgICAgICAgICAgIDxHcm91cD4KICAgICAgICAgICAgICAgIDxWYWx1ZUV4cHJlc3Npb24+JyZndDs0MCUt4omkNTAlJzwvVmFsdWVFeHByZXNzaW9uPgogICAgICAgICAgICAgICAgPFRlc3RFeHByZXNzaW9uPmJldHdlZW4oJHt2YXIxMzMscmF3fSwwLjQsMC41KTwvVGVzdEV4cHJlc3Npb24+CiAgICAgICAgICAgIDwvR3JvdXA+CiAgICAgICAgICAgIDxHcm91cD4KICAgICAgICAgICAgICAgIDxWYWx1ZUV4cHJlc3Npb24+JyZndDs1MCUt4omkNjAlJzwvVmFsdWVFeHByZXNzaW9uPgogICAgICAgICAgICAgICAgPFRlc3RFeHByZXNzaW9uPmJldHdlZW4oJHt2YXIxMzMscmF3fSwwLjUsMC42KTwvVGVzdEV4cHJlc3Npb24+CiAgICAgICAgICAgIDwvR3JvdXA+CiAgICAgICAgICAgIDxHcm91cD4KICAgICAgICAgICAgICAgIDxWYWx1ZUV4cHJlc3Npb24+JyZndDs2MCUt4omkNzAlJzwvVmFsdWVFeHByZXNzaW9uPgogICAgICAgICAgICAgICAgPFRlc3RFeHByZXNzaW9uPmJldHdlZW4oJHt2YXIxMzMscmF3fSwwLjYsMC43KTwvVGVzdEV4cHJlc3Npb24+CiAgICAgICAgICAgIDwvR3JvdXA+CiAgICAgICAgICAgIDxHcm91cD4KICAgICAgICAgICAgICAgIDxWYWx1ZUV4cHJlc3Npb24+JyZndDs3MCUt4omkODAlJzwvVmFsdWVFeHByZXNzaW9uPgogICAgICAgICAgICAgICAgPFRlc3RFeHByZXNzaW9uPmJldHdlZW4oJHt2YXIxMzMscmF3fSwwLjcsMC44KTwvVGVzdEV4cHJlc3Npb24+CiAgICAgICAgICAgIDwvR3JvdXA+CiAgICAgICAgICAgIDxHcm91cD4KICAgICAgICAgICAgICAgIDxWYWx1ZUV4cHJlc3Npb24+JyZndDs4MCUt4omkOTAlJzwvVmFsdWVFeHByZXNzaW9uPgogICAgICAgICAgICAgICAgPFRlc3RFeHByZXNzaW9uPmJldHdlZW4oJHt2YXIxMzMscmF3fSwwLjgsMC45KTwvVGVzdEV4cHJlc3Npb24+CiAgICAgICAgICAgIDwvR3JvdXA+CiAgICAgICAgICAgIDxHcm91cD4KICAgICAgICAgICAgICAgIDxWYWx1ZUV4cHJlc3Npb24+JyZndDs5MCUt4omkMTAwJSc8L1ZhbHVlRXhwcmVzc2lvbj4KICAgICAgICAgICAgICAgIDxUZXN0RXhwcmVzc2lvbj5iZXR3ZWVuKCR7dmFyMTMzLHJhd30sMC45LDEpPC9UZXN0RXhwcmVzc2lvbj4KICAgICAgICAgICAgPC9Hcm91cD4KICAgICAgICAgICAgPE90aGVyPgogICAgICAgICAgICAgICAgPFZhbHVlRXhwcmVzc2lvbj4nJmd0OzEwM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zAt4omkNDAlJzwvVmFsdWVFeHByZXNzaW9uPgogICAgICAgICAgICAgICAgPFRlc3RFeHByZXNzaW9uPmJldHdlZW4oJHt2YXI5ODAscmF3fSwwLDAuNCk8L1Rlc3RFeHByZXNzaW9uPgogICAgICAgICAgICA8L0dyb3VwPgogICAgICAgICAgICA8R3JvdXA+CiAgICAgICAgICAgICAgICA8VmFsdWVFeHByZXNzaW9uPicmZ3Q7NDAlLeKJpDUwJSc8L1ZhbHVlRXhwcmVzc2lvbj4KICAgICAgICAgICAgICAgIDxUZXN0RXhwcmVzc2lvbj5iZXR3ZWVuKCR7dmFyOTgwLHJhd30sMC40LDAuNSk8L1Rlc3RFeHByZXNzaW9uPgogICAgICAgICAgICA8L0dyb3VwPgogICAgICAgICAgICA8R3JvdXA+CiAgICAgICAgICAgICAgICA8VmFsdWVFeHByZXNzaW9uPicmZ3Q7NTAlLeKJpDYwJSc8L1ZhbHVlRXhwcmVzc2lvbj4KICAgICAgICAgICAgICAgIDxUZXN0RXhwcmVzc2lvbj5iZXR3ZWVuKCR7dmFyOTgwLHJhd30sMC41LDAuNik8L1Rlc3RFeHByZXNzaW9uPgogICAgICAgICAgICA8L0dyb3VwPgogICAgICAgICAgICA8R3JvdXA+CiAgICAgICAgICAgICAgICA8VmFsdWVFeHByZXNzaW9uPicmZ3Q7NjAlLeKJpDcwJSc8L1ZhbHVlRXhwcmVzc2lvbj4KICAgICAgICAgICAgICAgIDxUZXN0RXhwcmVzc2lvbj5iZXR3ZWVuKCR7dmFyOTgwLHJhd30sMC42LDAuNyk8L1Rlc3RFeHByZXNzaW9uPgogICAgICAgICAgICA8L0dyb3VwPgogICAgICAgICAgICA8R3JvdXA+CiAgICAgICAgICAgICAgICA8VmFsdWVFeHByZXNzaW9uPicmZ3Q7NzAlLeKJpDgwJSc8L1ZhbHVlRXhwcmVzc2lvbj4KICAgICAgICAgICAgICAgIDxUZXN0RXhwcmVzc2lvbj5iZXR3ZWVuKCR7dmFyOTgwLHJhd30sMC43LDAuOCk8L1Rlc3RFeHByZXNzaW9uPgogICAgICAgICAgICA8L0dyb3VwPgogICAgICAgICAgICA8R3JvdXA+CiAgICAgICAgICAgICAgICA8VmFsdWVFeHByZXNzaW9uPicmZ3Q7ODAlLeKJpDkwJSc8L1ZhbHVlRXhwcmVzc2lvbj4KICAgICAgICAgICAgICAgIDxUZXN0RXhwcmVzc2lvbj5iZXR3ZWVuKCR7dmFyOTgwLHJhd30sMC44LDAuOSk8L1Rlc3RFeHByZXNzaW9uPgogICAgICAgICAgICA8L0dyb3VwPgogICAgICAgICAgICA8R3JvdXA+CiAgICAgICAgICAgICAgICA8VmFsdWVFeHByZXNzaW9uPicmZ3Q7OTAlLeKJpDEwMCUnPC9WYWx1ZUV4cHJlc3Npb24+CiAgICAgICAgICAgICAgICA8VGVzdEV4cHJlc3Npb24+YmV0d2Vlbigke3Zhcjk4MCxyYXd9LDAuOSwxKTwvVGVzdEV4cHJlc3Npb24+CiAgICAgICAgICAgIDwvR3JvdXA+CiAgICAgICAgICAgIDxPdGhlcj4KICAgICAgICAgICAgICAgIDxWYWx1ZUV4cHJlc3Npb24+JyZndDsxMD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wN1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wN1QwOTowNjo0Ni4zMzR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zNzYiLz4KICAgICAgICAgICAgICAgIDxTdGFja0xheW91dFN0YXRlIGNvbnRhaW5lcj0idmkyNTE1IiB2aXN1YWw9InZpMjQ1MCIvPgogICAgICAgICAgICAgICAgPFN0YWNrTGF5b3V0U3RhdGUgY29udGFpbmVyPSJ2aTE1MTciIHZpc3VhbD0idmkzMDQ0Ii8+CiAgICAgICAgICAgICAgICA8U3RhY2tMYXlvdXRTdGF0ZSBjb250YWluZXI9InZpNjU1OSIgdmlzdWFsPSJ2aTY1MDg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NTUz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wIiB2ZXJ0aWNhbEluZGV4PSIwIiBob3Jpem9udGFsQ2VsbHM9IjIiIHZlcnRpY2FsQ2VsbHM9IjAiLz4KICAgICAgICAgICAgPC9UYWJsZVN0YXRlPgogICAgICAgICAgICA8Q3Jvc3N0YWJTdGF0ZSBlbGVtZW50PSJ2ZTQ3OCI+CiAgICAgICAgICAgICAgICA8VmlzaWJsZUNlbGxzIGhvcml6b250YWxJbmRleD0iMCIgdmVydGljYWxJbmRleD0iMCIgaG9yaXpvbnRhbENlbGxzPSIwIiB2ZXJ0aWNhbENlbGxzPSIwIi8+CiAgICAgICAgICAgIDwvQ3Jvc3N0YWJTdGF0ZT4KICAgICAgICAgICAgPENyb3NzdGFiU3RhdGUgZWxlbWVudD0idmU2NTkiPgogICAgICAgICAgICAgICAgPFNlbGVjdGlvbnM+CiAgICAgICAgICAgICAgICAgICAgPFNlbGVjdGlvbiByZXN1bHREZWZpbml0aW9uPSJkZDEwMjEiPmFuZChlcSgke2JpNjIyOX0sMjI1NTMpLGVxKCR7Ymk3NTB9LCdBU1NFVCcpKTwvU2VsZWN0aW9uPgogICAgICAgICAgICAgICAgPC9TZWxlY3Rpb25zPgogICAgICAgICAgICAgICAgPFZpc2libGVDZWxscyBob3Jpem9udGFsSW5kZXg9IjAiIHZlcnRpY2FsSW5kZXg9IjAiIGhvcml6b250YWxDZWxscz0iMSIgdmVydGljYWxDZWxscz0iMCIvPgogICAgICAgICAgICA8L0Nyb3NzdGFiU3RhdGU+CiAgICAgICAgICAgIDxDcm9zc3RhYlN0YXRlIGVsZW1lbnQ9InZlNzE1Ij4KICAgICAgICAgICAgICAgIDxTZWxlY3Rpb25zPgogICAgICAgICAgICAgICAgICAgIDxTZWxlY3Rpb24gcmVzdWx0RGVmaW5pdGlvbj0iZGQxMDM5Ij5hbmQoZXEoJHtiaTcxOX0sJ0FTU0VUJyksZXEoJHtiaTcyMH0sJ0VVUicpKTwvU2VsZWN0aW9uPgogICAgICAgICAgICAgICAgPC9TZWxlY3Rpb25zPgogICAgICAgICAgICAgICAgPFZpc2libGVDZWxscyBob3Jpem9udGFsSW5kZXg9IjAiIHZlcnRpY2FsSW5kZXg9IjAiIGhvcml6b250YWxDZWxscz0iMCIgdmVydGljYWxDZWxscz0iMSIvPgogICAgICAgICAgICA8L0Nyb3NzdGFiU3RhdGU+CiAgICAgICAgICAgIDxUYWJsZVN0YXRlIGVsZW1lbnQ9InZlNzQ0Ij4KICAgICAgICAgICAgICAgIDxWaXNpYmxlQ2VsbHMgaG9yaXpvbnRhbEluZGV4PSIwIiB2ZXJ0aWNhbEluZGV4PSIwIiBob3Jpem9udGFsQ2VsbHM9IjIiIHZlcnRpY2FsQ2VsbHM9IjAiLz4KICAgICAgICAgICAgPC9UYWJsZVN0YXRlPgogICAgICAgICAgICA8Q3Jvc3N0YWJTdGF0ZSBlbGVtZW50PSJ2ZTc2MiI+CiAgICAgICAgICAgICAgICA8VmlzaWJsZUNlbGxzIGhvcml6b250YWxJbmRleD0iMCIgdmVydGljYWxJbmRleD0iMCIgaG9yaXpvbnRhbENlbGxzPSIwIiB2ZXJ0aWNhbENlbGxzPSIw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NlbGVjdGlvbnM+CiAgICAgICAgICAgICAgICAgICAgPFNlbGVjdGlvbiByZXN1bHREZWZpbml0aW9uPSJkZDE0NDUiPmFuZChlcSgke2JpMTYyMn0sMjI1NTMpLGVxKCR7YmkxNDY1fSwnJmd0OzAgLSAmbHQ7PTEwMCwwMDA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gxMyI+CiAgICAgICAgICAgICAgICA8U2VsZWN0aW9ucz4KICAgICAgICAgICAgICAgICAgICA8U2VsZWN0aW9uIHJlc3VsdERlZmluaXRpb249ImRkMTgxMiI+YW5kKGVxKCR7YmkxODA4fSwyMjU1MyksZXEoJHtiaTE5MjZ9LCcmZ3Q7MTAw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TQxIj4KICAgICAgICAgICAgICAgIDxTZWxlY3Rpb25zPgogICAgICAgICAgICAgICAgICAgIDxTZWxlY3Rpb24gcmVzdWx0RGVmaW5pdGlvbj0iZGQxOTQwIj5hbmQoZXEoJHtiaTE5MzZ9LDIyNTUzKSxlcSgke2JpMTk1Nn0sJyZndDsxMD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5ODEiPgogICAgICAgICAgICAgICAgPFNlbGVjdGlvbnM+CiAgICAgICAgICAgICAgICAgICAgPFNlbGVjdGlvbiByZXN1bHREZWZpbml0aW9uPSJkZDE5ODAiPmFuZChlcSgke2JpMTk3Nn0sMjI1NTMpLGVxKCR7YmkxOTk2fSwnUmVzaWRlbnRpYWwnKSxlcSgke2JpMzMyN30sJ28vdyBCdWlsZGluZ3MgbGFuZ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U2VsZWN0aW9ucz4KICAgICAgICAgICAgICAgICAgICA8U2VsZWN0aW9uIHJlc3VsdERlZmluaXRpb249ImRkNjQ4MCI+YW5kKGVxKCR7Ymk2NDc2fSwyMjU1MyksZXEoJHtiaTY0Nzd9LCcmZ3Q7MCAtICZsdDs9MT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AwIj4KICAgICAgICAgICAgICAgIDxTZWxlY3Rpb25zPgogICAgICAgICAgICAgICAgICAgIDxTZWxlY3Rpb24gcmVzdWx0RGVmaW5pdGlvbj0iZGQ2NDk5Ij5hbmQoZXEoJHtiaTY0OTV9LDIyNTUzKSxlcSgke2JpNjQ5Nn0sJyZndDs5MCUt4omkMTAw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E5Ij4KICAgICAgICAgICAgICAgIDxTZWxlY3Rpb25zPgogICAgICAgICAgICAgICAgICAgIDxTZWxlY3Rpb24gcmVzdWx0RGVmaW5pdGlvbj0iZGQ2NTE4Ij5hbmQoZXEoJHtiaTY1MTR9LDIyNTUzKSxlcSgke2JpNjUxNX0sJyZndDs1MCUt4omkNj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Y1MzgiPgogICAgICAgICAgICAgICAgPFNlbGVjdGlvbnM+CiAgICAgICAgICAgICAgICAgICAgPFNlbGVjdGlvbiByZXN1bHREZWZpbml0aW9uPSJkZDY1MzciPmFuZChlcSgke2JpNjUzMn0sMjI1NTMpLGVxKCR7Ymk2NTMzfSwnQ29tbWVyY2lhbCcpLGVxKCR7Ymk2NTM0fSwnby93IFNvY2lhbCAmYW1wOyBDdWx0dXJhbCBwdXJwb3Nlcy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35.xml><?xml version="1.0" encoding="utf-8"?>
<ReportState xmlns="sas.reportstate">
  <data type="reportstate">UkNfU1RBUlRbVgVnZ1VjAgAAAFNnYwIAAABjAAAAAGRVBgAAAHZlMzU0MGRVAAAAAGMAAAAAZ5lmVQEAAABTVgFnmGRVBgAAAGJpODcwNmRVEgAAAFJlZmluYW5jaW5nIE1hcmtlcmFWAWdjAWRVAgAAADgzYxj8//9iAAAAAAAA+H9kVQIAAAA4M2MBAAAAVGMIAAAAYWMAZ2MCAAAAYwAAAABkVQUAAAB2ZTcyM2RVAAAAAGMAAAAAZ5lmVQEAAABTVgFnmGRVBgAAAGJpMjMyM2RVDAAAAEN1dCBPZmYgRGF0ZWFWAWdjAGFjGPz//2IAAAAAgFzXQGRVCgAAADMwLzA2LzIwMjVjAQAAAFRjCAAAAGFjAFRWAWZVAgAAAFNkVQYAAABiaTIzNDBkVQYAAABiaTIzMjNUVgFhVgFnZFUGAAAAZGQyMzI5VgFmVQUAAABTZFUXAAAAby93IENvbW1lcmNpYWwgLSBIb3RlbHNkVRUAAABvL3cgQ29tbWVyY2lhbCAtIExhbmRkVRoAAABvL3cgQ29tbWVyY2lhbCAtIE1peGVkIFVzZWRVRQAAAG8vdyBDb21tZXJjaWFsIC0gTXVsdGktZmFtaWx5IGFzc2V0cyAobW9yZSB0aGFuIDMgdW5pdHMgcGVyIGJ1aWxkaW5nKWRVFwAAAG8vdyBDb21tZXJjaWFsIC0gUmV0YWlsVFYBZmdVBAAAAFNWAWfAYwAAAABkVQYAAABiaTIzMjNkVQwAAABDdXQgT2ZmIERhdGVkVQcAAABERE1NWVk4YxgAAABWAWZjVQYAAABTAAAAAIBc10AAAAAAgFzXQAAAAACAXNdAAAAAAIBc10AAAAAAgFzXQAAAAACAXNdAVFYBYWMBAAAAYgYAAABiAAAAAAAA+H9iAAAAAAAA+H9iAAAAAAAA+H9iAAAAAAAA+H9iAAAAAAAA+H9hYwBjAGMAYwFWAWfAYwEAAABkVQYAAABiaTIzNDBkVREAAABBVFQgUHJvcGVydHkgVHlwZWFjGAAAAFYBYVYBZmNVBgAAAFOc////AAAAAAEAAAACAAAAAwAAAAQAAABUYwEAAABiBgAAAGIAAAAAAAD4f2IAAAAAAAD4f2IAAAAAAAD4f2IAAAAAAAD4f2IAAAAAAAD4f2FjAGMAYwBjAVYBZ8BjAAAAAGRVBgAAAGJpMjMyNGRVDAAAAE5vbWluYWwgKG1uKWRVCAAAAENPTU1BMTIuYwAAAABWAWZjVQYAAABT28eGRXfoSUDNzdR3wB0IQGfdms8Ulb8/Xq7RtLzJ8D+lEyq0A1FGQHjHEJ3x9wdAVFYBYWMCAAAAYgYAAABiAAAAAAAA+H9iAAAAAAAA+H9iAAAAAAAA+H9iAAAAAAAA+H9iAAAAAAAA+H9hYwBjAGMAYwFWAWfAYwAAAABkVQYAAABiaTIzMjVkVRgAAABOdW1iZXIgb2YgTW9ydGdhZ2UgTG9hbnNkVQgAAABDT01NQTEyLmMYAAAAVgFmY1UGAAAAUwAAAAAAgEJAAAAAAAAA8D8AAAAAAADwPwAAAAAAAPA/AAAAAAAAQEAAAAAAAAAAQFRWAWFjAgAAAGIGAAAAYgAAAAAAAPh/YgAAAAAAAPh/YgAAAAAAAPh/YgAAAAAAAPh/YgAAAAAAAPh/YWMAYwBjAGMBVGegZmNVBgAAAFMAAAAAAABUVgFlY1UAAAAAU1RhVgFhYwYAAABiBgAAAGMBYwBiAAAAAAAAAABWAWFWAWFWA2dnZFUGAAAAZGQyMzI5VgFhVgFmZ1UGAAAAU2dkVQsAAABNQVRDSEVTX0FMTFYBZ2MBZFULAAAATUFUQ0hFU19BTExjnP///2IAAAAAAAD4f2RVCwAAAE1BVENIRVNfQUxMVgFmZ1UBAAAAU2dkVQoAAAAzMC8wNi8yMDI1VgFnYwBhYxj8//9iAAAAAIBc10BkVQoAAAAzMC8wNi8yMDI1VgFhYwIAAABjAVYBZmNVAQAAAFMAAAAAVFYBYVYBZmdVAgAAAFNWAWdjAGFjGPz//2Lbx4ZFd+hJQGRVAgAAADUyVgFnYwBhYxj8//9iAAAAAACAQkBkVQIAAAAzN1RWAWFUYwEAAABjAVYBYVYBYVYBYVYBYWdkVRcAAABvL3cgQ29tbWVyY2lhbCAtIEhvdGVsc1YBZ2MBZFUXAAAAby93IENvbW1lcmNpYWwgLSBIb3RlbHNjAAAAAGIAAAAAAAD4f2RVFwAAAG8vdyBDb21tZXJjaWFsIC0gSG90ZWxzVgFmZ1UBAAAAU2dkVQoAAAAzMC8wNi8yMDI1VgFnYwBhYxj8//9iAAAAAIBc10BkVQoAAAAzMC8wNi8yMDI1VgFhYwIAAABjAVYBZmNVAQAAAFMBAAAAVFYBYVYBZmdVAgAAAFNWAWdjAGFjGPz//2LNzdR3wB0IQGRVAQAAADNWAWdjAGFjGPz//2IAAAAAAADwP2RVAQAAADFUVgFhVGMBAAAAYwFWAWFWAWFWAWFWAWFnZFUVAAAAby93IENvbW1lcmNpYWwgLSBMYW5kVgFnYwFkVRUAAABvL3cgQ29tbWVyY2lhbCAtIExhbmRjAQAAAGIAAAAAAAD4f2RVFQAAAG8vdyBDb21tZXJjaWFsIC0gTGFuZFYBZmdVAQAAAFNnZFUKAAAAMzAvMDYvMjAyNVYBZ2MAYWMY/P//YgAAAACAXNdAZFUKAAAAMzAvMDYvMjAyNVYBYWMCAAAAYwFWAWZjVQEAAABTAgAAAFRWAWFWAWZnVQIAAABTVgFnYwBhYxj8//9iZ92azxSVvz9kVQEAAAAwVgFnYwBhYxj8//9iAAAAAAAA8D9kVQEAAAAxVFYBYVRjAQAAAGMBVgFhVgFhVgFhVgFhZ2RVGgAAAG8vdyBDb21tZXJjaWFsIC0gTWl4ZWQgVXNlVgFnYwFkVRoAAABvL3cgQ29tbWVyY2lhbCAtIE1peGVkIFVzZWMCAAAAYgAAAAAAAPh/ZFUaAAAAby93IENvbW1lcmNpYWwgLSBNaXhlZCBVc2VWAWZnVQEAAABTZ2RVCgAAADMwLzA2LzIwMjVWAWdjAGFjGPz//2IAAAAAgFzXQGRVCgAAADMwLzA2LzIwMjVWAWFjAgAAAGMBVgFmY1UBAAAAUwMAAABUVgFhVgFmZ1UCAAAAU1YBZ2MAYWMY/P//Yl6u0bS8yfA/ZFUBAAAAMVYBZ2MAYWMY/P//YgAAAAAAAPA/ZFUBAAAAMVRWAWFUYwEAAABjAVYBYVYBYVYBYVYBYWdkVUUAAABvL3cgQ29tbWVyY2lhbCAtIE11bHRpLWZhbWlseSBhc3NldHMgKG1vcmUgdGhhbiAzIHVuaXRzIHBlciBidWlsZGluZylWAWdjAWRVRQAAAG8vdyBDb21tZXJjaWFsIC0gTXVsdGktZmFtaWx5IGFzc2V0cyAobW9yZSB0aGFuIDMgdW5pdHMgcGVyIGJ1aWxkaW5nKWMDAAAAYgAAAAAAAPh/ZFVFAAAAby93IENvbW1lcmNpYWwgLSBNdWx0aS1mYW1pbHkgYXNzZXRzIChtb3JlIHRoYW4gMyB1bml0cyBwZXIgYnVpbGRpbmcpVgFmZ1UBAAAAU2dkVQoAAAAzMC8wNi8yMDI1VgFnYwBhYxj8//9iAAAAAIBc10BkVQoAAAAzMC8wNi8yMDI1VgFhYwIAAABjAVYBZmNVAQAAAFMEAAAAVFYBYVYBZmdVAgAAAFNWAWdjAGFjGPz//2KlEyq0A1FGQGRVAgAAADQ1VgFnYwBhYxj8//9iAAAAAAAAQEBkVQIAAAAzMlRWAWFUYwEAAABjAVYBYVYBYVYBYVYBYWdkVRcAAABvL3cgQ29tbWVyY2lhbCAtIFJldGFpbFYBZ2MBZFUXAAAAby93IENvbW1lcmNpYWwgLSBSZXRhaWxjBAAAAGIAAAAAAAD4f2RVFwAAAG8vdyBDb21tZXJjaWFsIC0gUmV0YWlsVgFmZ1UBAAAAU2dkVQoAAAAzMC8wNi8yMDI1VgFnYwBhYxj8//9iAAAAAIBc10BkVQoAAAAzMC8wNi8yMDI1VgFhYwIAAABjAVYBZmNVAQAAAFMFAAAAVFYBYVYBZmdVAgAAAFNWAWdjAGFjGPz//2J4xxCd8fcHQGRVAQAAADNWAWdjAGFjGPz//2IAAAAAAAAAQGRVAQAAADJUVgFhVGMBAAAAYwFWAWFWAWFWAWFWAWFUYwAAAABjAVYBYVYBYVYBYVYBYVYBZmdVAgAAAFNnZFUXAAAAZGVmYXVsdFJvd0F4aXNIaWVyYXJjaHlkVRAAAABaZWlsZW5oaWVyYXJjaGllVgFmZ1UBAAAAU2dkVQYAAABiaTIzNDBkVREAAABBVFQgUHJvcGVydHkgVHlwZWFjAQAAAGMBVgFhVgFhVGMAAAAAZ2RVBAAAAHJvb3RWAWFWAWZnVQUAAABTZ2RVFwAAAG8vdyBDb21tZXJjaWFsIC0gSG90ZWxzVgFnYwFkVRcAAABvL3cgQ29tbWVyY2lhbCAtIEhvdGVsc2MAAAAAYgAAAAAAAPh/ZFUXAAAAby93IENvbW1lcmNpYWwgLSBIb3RlbHNWAWFjAQAAAGMBVgFhVgFhVgFhVgFhZ2RVFQAAAG8vdyBDb21tZXJjaWFsIC0gTGFuZFYBZ2MBZFUVAAAAby93IENvbW1lcmNpYWwgLSBMYW5kYwEAAABiAAAAAAAA+H9kVRUAAABvL3cgQ29tbWVyY2lhbCAtIExhbmRWAWFjAQAAAGMBVgFhVgFhVgFhVgFhZ2RVGgAAAG8vdyBDb21tZXJjaWFsIC0gTWl4ZWQgVXNlVgFnYwFkVRoAAABvL3cgQ29tbWVyY2lhbCAtIE1peGVkIFVzZWMCAAAAYgAAAAAAAPh/ZFUaAAAAby93IENvbW1lcmNpYWwgLSBNaXhlZCBVc2VWAWFjAQAAAGMBVgFhVgFhVgFhVgFhZ2RVRQAAAG8vdyBDb21tZXJjaWFsIC0gTXVsdGktZmFtaWx5IGFzc2V0cyAobW9yZSB0aGFuIDMgdW5pdHMgcGVyIGJ1aWxkaW5nKVYBZ2MBZFVFAAAAby93IENvbW1lcmNpYWwgLSBNdWx0aS1mYW1pbHkgYXNzZXRzIChtb3JlIHRoYW4gMyB1bml0cyBwZXIgYnVpbGRpbmcpYwMAAABiAAAAAAAA+H9kVUUAAABvL3cgQ29tbWVyY2lhbCAtIE11bHRpLWZhbWlseSBhc3NldHMgKG1vcmUgdGhhbiAzIHVuaXRzIHBlciBidWlsZGluZylWAWFjAQAAAGMBVgFhVgFhVgFhVgFhZ2RVFwAAAG8vdyBDb21tZXJjaWFsIC0gUmV0YWlsVgFnYwFkVRcAAABvL3cgQ29tbWVyY2lhbCAtIFJldGFpbGMEAAAAYgAAAAAAAPh/ZFUXAAAAby93IENvbW1lcmNpYWwgLSBSZXRhaWxWAWFjAQAAAGMBVgFhVgFhVgFhVgFhVGMAAAAAYwBWAWFWAWFWAWFWAWFnZFUEAAAAcm9vdFYBYVYBZmdVBQAAAFNnZFUXAAAAby93IENvbW1lcmNpYWwgLSBIb3RlbHNWAWdjAWRVFwAAAG8vdyBDb21tZXJjaWFsIC0gSG90ZWxzYwAAAABiAAAAAAAA+H9kVRcAAABvL3cgQ29tbWVyY2lhbCAtIEhvdGVsc1YBYWMBAAAAYwFWAWFWAWFWAWFWAWFnZFUVAAAAby93IENvbW1lcmNpYWwgLSBMYW5kVgFnYwFkVRUAAABvL3cgQ29tbWVyY2lhbCAtIExhbmRjAQAAAGIAAAAAAAD4f2RVFQAAAG8vdyBDb21tZXJjaWFsIC0gTGFuZFYBYWMBAAAAYwFWAWFWAWFWAWFWAWFnZFUaAAAAby93IENvbW1lcmNpYWwgLSBNaXhlZCBVc2VWAWdjAWRVGgAAAG8vdyBDb21tZXJjaWFsIC0gTWl4ZWQgVXNlYwIAAABiAAAAAAAA+H9kVRoAAABvL3cgQ29tbWVyY2lhbCAtIE1peGVkIFVzZVYBYWMBAAAAYwFWAWFWAWFWAWFWAWFnZFVFAAAAby93IENvbW1lcmNpYWwgLSBNdWx0aS1mYW1pbHkgYXNzZXRzIChtb3JlIHRoYW4gMyB1bml0cyBwZXIgYnVpbGRpbmcpVgFnYwFkVUUAAABvL3cgQ29tbWVyY2lhbCAtIE11bHRpLWZhbWlseSBhc3NldHMgKG1vcmUgdGhhbiAzIHVuaXRzIHBlciBidWlsZGluZyljAwAAAGIAAAAAAAD4f2RVRQAAAG8vdyBDb21tZXJjaWFsIC0gTXVsdGktZmFtaWx5IGFzc2V0cyAobW9yZSB0aGFuIDMgdW5pdHMgcGVyIGJ1aWxkaW5nKVYBYWMBAAAAYwFWAWFWAWFWAWFWAWFnZFUXAAAAby93IENvbW1lcmNpYWwgLSBSZXRhaWxWAWdjAWRVFwAAAG8vdyBDb21tZXJjaWFsIC0gUmV0YWlsYwQAAABiAAAAAAAA+H9kVRcAAABvL3cgQ29tbWVyY2lhbCAtIFJldGFpbFYBYWMBAAAAYwFWAWFWAWFWAWFWAWFUYwAAAABjAFYBYVYBYVYBYVYBYWMBZ2RVGgAAAGRlZmF1bHRDb2x1bW5BeGlzSGllcmFyY2h5ZFURAAAAU3BhbHRlbmhpZXJhcmNoaWVWAWZnVQEAAABTZ2RVBgAAAGJpMjMyM2RVDAAAAEN1dCBPZmYgRGF0ZWRVBwAAAERETU1ZWThjAAAAAGMBVgFhVgFhVGMAAAAAZ2RVBAAAAHJvb3RWAWFWAWZnVQEAAABTZ2RVCgAAADMwLzA2LzIwMjVWAWdjAGFjGPz//2IAAAAAgFzXQGRVCgAAADMwLzA2LzIwMjVWAWFjAQAAAGMBVgFhVgFhVgFhVgFhVGMAAAAAYwBWAWFWAWFWAWFWAWFnZFUEAAAAcm9vdFYBYVYBZmdVAQAAAFNnZFUKAAAAMzAvMDYvMjAyNVYBZ2MAYWMY/P//YgAAAACAXNdAZFUKAAAAMzAvMDYvMjAyNVYBYWMBAAAAYwFWAWFWAWFWAWFWAWFUYwAAAABjAFYBYVYBYVYBYVYBYWMBVGMBYwBjAGIAAAAAAAAAAFYBZlUCAAAAU2RVBgAAAGJpMjMyNGRVBgAAAGJpMjMyNVRjAGMAYwBhY0IFAgBWAWFkVb8GAAA8UmVzdWx0IHJlZj0iZGQyMzI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A3LTE3VDA4OjI1OjIyLjkwMVoiPjxWYXJpYWJsZXM+PE51bWVyaWNWYXJpYWJsZSB2YXJuYW1lPSJiaTIzMjMiIGxhYmVsPSJDdXQgT2ZmIERhdGUiIHJlZj0iYmkyMzIzIiBjb2x1bW49ImMwIiBmb3JtYXQ9IkRETU1ZWTgiIHVzYWdlPSJjYXRlZ29yaWNhbCIvPjxTdHJpbmdWYXJpYWJsZSB2YXJuYW1lPSJiaTIzNDAiIGxhYmVsPSJBVFQgUHJvcGVydHkgVHlwZSIgcmVmPSJiaTIzNDAiIGNvbHVtbj0iYzEiIHNvcnRPbj0iY3VzdG9tIiBjdXN0b21Tb3J0PSJjczIwNTAiLz48TnVtZXJpY1ZhcmlhYmxlIHZhcm5hbWU9ImJpMjMyNCIgbGFiZWw9Ik5vbWluYWwgKG1uKSIgcmVmPSJiaTIzMjQiIGNvbHVtbj0iYzIiIGZvcm1hdD0iQ09NTUExMi4iIHVzYWdlPSJxdWFudGl0YXRpdmUiIGRlZmluZWRBZ2dyZWdhdGlvbj0ic3VtIi8+PE51bWVyaWNWYXJpYWJsZSB2YXJuYW1lPSJiaTIzMjUiIGxhYmVsPSJOdW1iZXIgb2YgTW9ydGdhZ2UgTG9hbnMiIHJlZj0iYmkyMzI1IiBjb2x1bW49ImMzIiBmb3JtYXQ9IkNPTU1BMTIu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L0NvbHVtbnM+PERhdGEgZm9ybWF0PSJDU1YiIHJvd0NvdW50PSI2IiBhdmFpbGFibGVSb3dDb3VudD0iNiIgc2l6ZT0iMTY2IiBkYXRhTGF5b3V0PSJtaW5pbWFsIiBncmFuZFRvdGFsPSJmYWxzZSIgaXNJbmRleGVkPSJ0cnVlIiBjb250ZW50S2V5PSJBWFpSSEdVUlNWSVQ3VDNBTDRRTUJGS1pTRlZXWklZNCI+PCFbQ0RBVEFbMjM5MjIuMCwtMTAwLDUxLjgxNjEzOTg4LDM3LjAKMjM5MjIuMCwwLDMuMDE0NTI3MjYsMS4wCjIzOTIyLjAsMSwwLjEyMzM2ODU1MDAwMDAwMDAxLDEuMAoyMzkyMi4wLDIsMS4wNDkyNTIyMywxLjAKMjM5MjIuMCwzLDQ0LjYzMjkyNTUzLDMyLjAKMjM5MjIuMCw0LDIuOTk2MDY2MzEsMi4wCl1dPjwvRGF0YT48U3RyaW5nVGFibGUgZm9ybWF0PSJDU1YiIHJvd0NvdW50PSI1IiBzaXplPSIxNzciIGNvbnRlbnRLZXk9IkJXSVRQWFpUUUlBNVpMTFFQMktTVEUzUUhTUzZITzM0Ij48IVtDREFUQVsiby93IENvbW1lcmNpYWwgLSBIb3RlbHMiCiJvL3cgQ29tbWVyY2lhbCAtIExhbmQiCiJvL3cgQ29tbWVyY2lhbCAtIE1peGVkIFVzZSIKIm8vdyBDb21tZXJjaWFsIC0gTXVsdGktZmFtaWx5IGFzc2V0cyAobW9yZSB0aGFuIDMgdW5pdHMgcGVyIGJ1aWxkaW5nKSIKIm8vdyBDb21tZXJjaWFsIC0gUmV0YWlsIgpdXT48L1N0cmluZ1RhYmxlPjwvUmVzdWx0PlYBYWMAYwBjAGMBYwBjAGMAVgFhYwEAAABjAGMAXUVORF9SQys=</data>
</ReportState>
</file>

<file path=customXml/item36.xml><?xml version="1.0" encoding="utf-8"?>
<ReportState xmlns="sas.reportstate">
  <data type="reportstate">UkNfU1RBUlRbVgVnZ1VjAQAAAFNnYwIAAABjAAAAAGRVBQAAAHZlNzIzZFUAAAAAYwAAAABnmWZVAQAAAFNWAWeYZFUGAAAAYmk4Njk3ZFUMAAAAQ3V0IE9mZiBEYXRlYVYBZ2MAYWMY/P//YgAAAACAXNdAZFUKAAAAMzAvMDYvMjAyNWMBAAAAVGMIAAAAYWMAVFYBZlUBAAAAU2RVBgAAAGJpMTQzMFRWAWFWAWdkVQYAAABkZDE0MjhWAWFWAWZnVQEAAABTVgFnwGMBAAAAZFUGAAAAYmkxNDMwZFUOAAAAQVRUIEFzc2V0IFR5cGVhYxgAAABWAWFWAWZjVQAAAABTVGMBAAAAYgAAAABiAAAAAAAA+H9iAAAAAAAA+H9iAAAAAAAA+H9iAAAAAAAA+H9iAAAAAAAA+H9hYwBjAGMAYwFUZ6BmY1UAAAAAU1RWAWVjVQAAAABTVGFWAWFjAAAAAGIAAAAAYwFjAGIAAAAAAAAAAFYBYVYBYVYDYWFjQgQEAFYBYWRVZAIAADxSZXN1bHQgcmVmPSJkZDE0Mjg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DctMTdUMDg6MjU6MjIuOTAxWiI+PFZhcmlhYmxlcz48U3RyaW5nVmFyaWFibGUgdmFybmFtZT0iYmkxNDMwIiBsYWJlbD0iQVRUIEFzc2V0IFR5cGUiIHJlZj0iYmkxNDMwIiBjb2x1bW49ImMwIiBzb3J0T249ImN1c3RvbSIgY3VzdG9tU29ydD0iY3M2MTIwIi8+PC9WYXJpYWJsZXM+PENvbHVtbnM+PFN0cmluZ0NvbHVtbiBjb2xuYW1lPSJjMCIgZW5jb2Rpbmc9InRleHQiIG1heExlbmd0aD0iMCIvPjwvQ29sdW1ucz48RGF0YSBmb3JtYXQ9IkNTViIgcm93Q291bnQ9IjAiIGF2YWlsYWJsZVJvd0NvdW50PSIwIiBzaXplPSIwIiBkYXRhTGF5b3V0PSJtaW5pbWFsIiBncmFuZFRvdGFsPSJmYWxzZSIgaXNJbmRleGVkPSJmYWxzZSIvPjwvUmVzdWx0PlYBYWMAYwBjAGMBYwBjAGMAVgFhYwEAAABjAGMAXUVORF9SQys=</data>
</ReportState>
</file>

<file path=customXml/item37.xml><?xml version="1.0" encoding="utf-8"?>
<ReportState xmlns="sas.reportstate">
  <data type="reportstate">UkNfU1RBUlRbVgVnZ1VjAwAAAFNnYwIAAABjAAAAAGRVBgAAAHZlNjQ2MmRVAAAAAGMAAAAAZ5lmVQEAAABTVgFnmGRVBgAAAGJpODcyNGRVEgAAAFJlZmluYW5jaW5nIE1hcmtlcmFWAWdjAWRVAgAAADgzYxj8//9iAAAAAAAA+H9kVQIAAAA4M2MBAAAAVGMIAAAAYWMAZ2MCAAAAYwAAAABkVQYAAAB2ZTY0NjlkVQAAAABjAAAAAGeZZlUBAAAAU1YBZ5hkVQYAAABiaTg3MjVkVQ4AAABBVFQgQXNzZXQgVHlwZWFWAWdjAWRVCgAAAENvbW1lcmNpYWxjGPz//2IAAAAAAAD4f2RVCgAAAENvbW1lcmNpYWxjAQAAAFRjCAAAAGFjAGdjAgAAAGMAAAAAZFUFAAAAdmU3MjNkVQAAAABjAAAAAGeZZlUBAAAAU1YBZ5hkVQYAAABiaTY1MTRkVQwAAABDdXQgT2ZmIERhdGVhVgFnYwBhYxj8//9iAAAAAIBc10BkVQoAAAAzMC8wNi8yMDI1YwEAAABUYwgAAABhYwBUVgFmVQIAAABTZFUGAAAAYmk2NTE0ZFUGAAAAYmk2NTE1VFYBYVYBZ2RVBgAAAGRkNjUxOFYBZlUEAAAAU2RVCwAAAD4wIC0gPD00MCAlZFUMAAAAPjQwIC0gPD01MCAlZFUMAAAAPjUwIC0gPD02MCAlZFUMAAAAPjcwIC0gPD04MCAlVFYBZmdVBwAAAFNWAWfAYwAAAABkVQYAAABiaTY1MTRkVQwAAABDdXQgT2ZmIERhdGVkVQcAAABERE1NWVk4YxgAAABWAWZjVQUAAABTAAAAAIBc10AAAAAAgFzXQAAAAACAXNdAAAAAAIBc10AAAAAAgFzXQFRWAWFjAQAAAGIFAAAAYgAAAAAAAPh/YgAAAAAAAPh/YgAAAAAAAPh/YgAAAAAAAPh/YgAAAAAAAPh/YWMAYwBjAGMBVgFnwGMBAAAAZFUGAAAAYmk2NTE1ZFURAAAASW5kZXhlZCBMVFYgcmFuZ2VhYxgAAABWAWFWAWZjVQUAAABTnP///wAAAAABAAAAAgAAAAMAAABUYwEAAABiBQAAAGIAAAAAAAD4f2IAAAAAAAD4f2IAAAAAAAD4f2IAAAAAAAD4f2IAAAAAAAD4f2FjAGMAYwBjAVYBZ8BjAAAAAGRVBgAAAGJpNjUxMGRVDAAAAE5vbWluYWwgKG1uKWRVCAAAAENPTU1BMTIuYwAAAABWAWZjVQUAAABT28eGRXfoSUB8frX2gPxEQBcehwMZiBNAmLNnZMomAkAepp6BaIgFQFRWAWFjAgAAAGIFAAAAYgAAAAAAAPh/YgAAAAAAAPh/YgAAAAAAAPh/YgAAAAAAAPh/YgAAAAAAAPh/YWMAYwBjAGMBVgFnwGMAAAAAZFUGAAAAYmk2NTA5ZFU5AAAAV0EgSW5kZXhlZCBMVFYgKExPQU4gQkFMQU5DRSAvIElOREVYRUQgdmFsdWF0aW9uKSAoaW4gJSk6ZFULAAAAUEVSQ0VOVDEyLjJjGAAAAFYBZmNVBQAAAFPk3fuCWHzYPyY3cQnGQdY/mus0R1Fb2z/40IiYENTgP+WvCICuJuc/VFYBYWMCAAAAYgUAAABiAAAAAAAA+H9iAAAAAAAA+H9iAAAAAAAA+H9iAAAAAAAA+H9iAAAAAAAA+H9hYwBjAGMAYwFWAWfAYwAAAABkVQYAAABiaTY1MTFkVRgAAABOdW1iZXIgb2YgTW9ydGdhZ2UgTG9hbnNkVQgAAABDT01NQTEyLmMYAAAAVgFmY1UFAAAAUwAAAAAAgEJAAAAAAAAAPkAAAAAAAAAIQAAAAAAAAAhAAAAAAAAA8D9UVgFhYwIAAABiBQAAAGIAAAAAAAD4f2IAAAAAAAD4f2IAAAAAAAD4f2IAAAAAAAD4f2IAAAAAAAD4f2FjAGMAYwBjAVYBZ8BjAAAAAGRVBgAAAGJpNjUxMmRVEQAAACUgb2YgVG90YWwgQXNzZXRzZFULAAAAUEVSQ0VOVDEyLjJjGAAAAFYBZmNVBQAAAFMAAAAAAADwP/BQeWDG6+k/FwzKec0fuD8qdN+Pa2umP5Vk93STmKo/VFYBYWMCAAAAYgUAAABiAAAAAAAA+H9iAAAAAAAA+H9iAAAAAAAA+H9iAAAAAAAA+H9iAAAAAAAA+H9hYwBjAGMAYwFWAWfAYwAAAABkVQYAAABiaTY1MTNkVREAAAAlIE51bWJlciBvZiBMb2Fuc2RVCwAAAFBFUkNFTlQxMi4yYxgAAABWAWZjVQUAAABTAAAAAAAA8D8jn3WDKfLpPxxMkc+6wbQ/HEyRz7rBtD/QusEU+aybP1RWAWFjAgAAAGIFAAAAYgAAAAAAAPh/YgAAAAAAAPh/YgAAAAAAAPh/YgAAAAAAAPh/YgAAAAAAAPh/YWMAYwBjAGMBVGegZmNVBQAAAFMAAAAAAFRWAWVjVQAAAABTVGFWAWFjBQAAAGIFAAAAYwFjAGIAAAAAAAAAAFYBYVYBYVYDZ2dkVQYAAABkZDY1MThWAWFWAWZnVQEAAABTZ2RVCgAAADMwLzA2LzIwMjVWAWdjAGFjGPz//2IAAAAAgFzXQGRVCgAAADMwLzA2LzIwMjVWAWZnVQUAAABTZ2RVCwAAAE1BVENIRVNfQUxMVgFnYwFkVQsAAABNQVRDSEVTX0FMTGOc////YgAAAAAAAPh/ZFULAAAATUFUQ0hFU19BTExWAWFjAgAAAGMBVgFmY1UBAAAAUwAAAABUVgFhVgFmZ1UFAAAAU1YBZ2MAYWMY/P//YuTd+4JYfNg/ZFUHAAAAMzgsMjYgJVYBZ2MAYWMY/P//YtvHhkV36ElAZFUCAAAANTJWAWdjAGFjGPz//2IAAAAAAIBCQGRVAgAAADM3VgFnYwBhYxj8//9iAAAAAAAA8D9kVQgAAAAxMDAsMDAgJVYBZ2MAYWMY/P//YgAAAAAAAPA/ZFUIAAAAMTAwLDAwICVUVgFhZ2RVCwAAAD4wIC0gPD00MCAlVgFnYwFkVQsAAAA+MCAtIDw9NDAgJWMAAAAAYgAAAAAAAPh/ZFULAAAAPjAgLSA8PTQwICVWAWFjAgAAAGMBVgFmY1UBAAAAUwEAAABUVgFhVgFmZ1UFAAAAU1YBZ2MAYWMY/P//YiY3cQnGQdY/ZFUHAAAAMzQsNzggJVYBZ2MAYWMY/P//Ynx+tfaA/ERAZFUCAAAANDJWAWdjAGFjGPz//2IAAAAAAAA+QGRVAgAAADMwVgFnYwBhYxj8//9i8FB5YMbr6T9kVQcAAAA4MSwwMCAlVgFnYwBhYxj8//9iI591gyny6T9kVQcAAAA4MSwwOCAlVFYBYWdkVQwAAAA+NDAgLSA8PTUwICVWAWdjAWRVDAAAAD40MCAtIDw9NTAgJWMBAAAAYgAAAAAAAPh/ZFUMAAAAPjQwIC0gPD01MCAlVgFhYwIAAABjAVYBZmNVAQAAAFMCAAAAVFYBYVYBZmdVBQAAAFNWAWdjAGFjGPz//2Ka6zRHUVvbP2RVBwAAADQyLDc0ICVWAWdjAGFjGPz//2IXHocDGYgTQGRVAQAAADVWAWdjAGFjGPz//2IAAAAAAAAIQGRVAQAAADNWAWdjAGFjGPz//2IXDMp5zR+4P2RVBgAAADksNDIgJVYBZ2MAYWMY/P//YhxMkc+6wbQ/ZFUGAAAAOCwxMSAlVFYBYWdkVQwAAAA+NTAgLSA8PTYwICVWAWdjAWRVDAAAAD41MCAtIDw9NjAgJWMCAAAAYgAAAAAAAPh/ZFUMAAAAPjUwIC0gPD02MCAlVgFhYwIAAABjAVYBZmNVAQAAAFMDAAAAVFYBYVYBZmdVBQAAAFNWAWdjAGFjGPz//2L40IiYENTgP2RVBwAAADUyLDU5ICVWAWdjAGFjGPz//2KYs2dkyiYCQGRVAQAAADJWAWdjAGFjGPz//2IAAAAAAAAIQGRVAQAAADNWAWdjAGFjGPz//2IqdN+Pa2umP2RVBgAAADQsMzggJVYBZ2MAYWMY/P//YhxMkc+6wbQ/ZFUGAAAAOCwxMSAlVFYBYWdkVQwAAAA+NzAgLSA8PTgwICVWAWdjAWRVDAAAAD43MCAtIDw9ODAgJWMDAAAAYgAAAAAAAPh/ZFUMAAAAPjcwIC0gPD04MCAlVgFhYwIAAABjAVYBZmNVAQAAAFMEAAAAVFYBYVYBZmdVBQAAAFNWAWdjAGFjGPz//2LlrwiAribnP2RVBwAAADcyLDM1ICVWAWdjAGFjGPz//2Iepp6BaIgFQGRVAQAAADNWAWdjAGFjGPz//2IAAAAAAADwP2RVAQAAADFWAWdjAGFjGPz//2KVZPd0k5iqP2RVBgAAADUsMTkgJVYBZ2MAYWMY/P//YtC6wRT5rJs/ZFUGAAAAMiw3MCAlVFYBYVRjAQAAAGMBVgFhVgFhVgFhVgFhVGMAAAAAYwFWAWFWAWFWAWFWAWFWAWZnVQEAAABTZ2RVFwAAAGRlZmF1bHRSb3dBeGlzSGllcmFyY2h5ZFUQAAAAWmVpbGVuaGllcmFyY2hpZVYBZmdVAgAAAFNnZFUGAAAAYmk2NTE0ZFUMAAAAQ3V0IE9mZiBEYXRlZFUHAAAARERNTVlZOGMAAAAAYwFWAWFWAWFnZFUGAAAAYmk2NTE1ZFURAAAASW5kZXhlZCBMVFYgcmFuZ2VhYwEAAABjAVYBYVYBYVRjAAAAAGdkVQQAAAByb290VgFhVgFmZ1UBAAAAU2dkVQoAAAAzMC8wNi8yMDI1VgFnYwBhYxj8//9iAAAAAIBc10BkVQoAAAAzMC8wNi8yMDI1VgFmZ1UEAAAAU2dkVQsAAAA+MCAtIDw9NDAgJVYBZ2MBZFULAAAAPjAgLSA8PTQwICVjAAAAAGIAAAAAAAD4f2RVCwAAAD4wIC0gPD00MCAlVgFhYwIAAABjAVYBYVYBYVYBYVYBYWdkVQwAAAA+NDAgLSA8PTUwICVWAWdjAWRVDAAAAD40MCAtIDw9NTAgJWMBAAAAYgAAAAAAAPh/ZFUMAAAAPjQwIC0gPD01MCAlVgFhYwIAAABjAVYBYVYBYVYBYVYBYWdkVQwAAAA+NTAgLSA8PTYwICVWAWdjAWRVDAAAAD41MCAtIDw9NjAgJWMCAAAAYgAAAAAAAPh/ZFUMAAAAPjUwIC0gPD02MCAlVgFhYwIAAABjAVYBYVYBYVYBYVYBYWdkVQwAAAA+NzAgLSA8PTgwICVWAWdjAWRVDAAAAD43MCAtIDw9ODAgJWMDAAAAYgAAAAAAAPh/ZFUMAAAAPjcwIC0gPD04MCAlVgFhYwIAAABjAVYBYVYBYVYBYVYBYVRjAQAAAGMAVgFhVgFhVgFhVgFhVGMAAAAAYwBWAWFWAWFWAWFWAWFnZFUEAAAAcm9vdFYBYVYBZmdVAQAAAFNnZFUKAAAAMzAvMDYvMjAyNVYBZ2MAYWMY/P//YgAAAACAXNdAZFUKAAAAMzAvMDYvMjAyNVYBZmdVBAAAAFNnZFULAAAAPjAgLSA8PTQwICVWAWdjAWRVCwAAAD4wIC0gPD00MCAlYwAAAABiAAAAAAAA+H9kVQsAAAA+MCAtIDw9NDAgJVYBYWMCAAAAYwFWAWFWAWFWAWFWAWFnZFUMAAAAPjQwIC0gPD01MCAlVgFnYwFkVQwAAAA+NDAgLSA8PTUwICVjAQAAAGIAAAAAAAD4f2RVDAAAAD40MCAtIDw9NTAgJVYBYWMCAAAAYwFWAWFWAWFWAWFWAWFnZFUMAAAAPjUwIC0gPD02MCAlVgFnYwFkVQwAAAA+NTAgLSA8PTYwICVjAgAAAGIAAAAAAAD4f2RVDAAAAD41MCAtIDw9NjAgJVYBYWMCAAAAYwFWAWFWAWFWAWFWAWFnZFUMAAAAPjcwIC0gPD04MCAlVgFnYwFkVQwAAAA+NzAgLSA8PTgwICVjAwAAAGIAAAAAAAD4f2RVDAAAAD43MCAtIDw9ODAgJVYBYWMCAAAAYwFWAWFWAWFWAWFWAWFUYwEAAABjAFYBYVYBYVYBYVYBYVRjAAAAAGMAVgFhVgFhVgFhVgFhYwFUYwFjAGMAYgAAAAAAAAAAVgFmVQUAAABTZFUGAAAAYmk2NTA5ZFUGAAAAYmk2NTEwZFUGAAAAYmk2NTExZFUGAAAAYmk2NTEyZFUGAAAAYmk2NTEzVGMAYwBjAGFjQgUCAFYBYWRVlgkAADxSZXN1bHQgcmVmPSJkZDY1MTg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DctMTdUMDg6MjU6MjIuOTAxWiI+PFZhcmlhYmxlcz48TnVtZXJpY1ZhcmlhYmxlIHZhcm5hbWU9ImJpNjUxNCIgbGFiZWw9IkN1dCBPZmYgRGF0ZSIgcmVmPSJiaTY1MTQiIGNvbHVtbj0iYzAiIGZvcm1hdD0iRERNTVlZOCIgdXNhZ2U9ImNhdGVnb3JpY2FsIi8+PFN0cmluZ1ZhcmlhYmxlIHZhcm5hbWU9ImJpNjUxNSIgbGFiZWw9IkluZGV4ZWQgTFRWIHJhbmdlIiByZWY9ImJpNjUxNSIgY29sdW1uPSJjMSIgc29ydE9uPSJjdXN0b20iIGN1c3RvbVNvcnQ9ImNzMTgzNiIvPjxOdW1lcmljVmFyaWFibGUgdmFybmFtZT0iYmk2NTEwIiBsYWJlbD0iTm9taW5hbCAobW4pIiByZWY9ImJpNjUxMCIgY29sdW1uPSJjMiIgZm9ybWF0PSJDT01NQTEyLiIgdXNhZ2U9InF1YW50aXRhdGl2ZSIgZGVmaW5lZEFnZ3JlZ2F0aW9uPSJzdW0iLz48TnVtZXJpY1ZhcmlhYmxlIHZhcm5hbWU9ImJpNjUwOSIgbGFiZWw9IldBIEluZGV4ZWQgTFRWIChMT0FOIEJBTEFOQ0UgLyBJTkRFWEVEIHZhbHVhdGlvbikgKGluICUpOiIgcmVmPSJiaTY1MDkiIGNvbHVtbj0iYzMiIGZvcm1hdD0iUEVSQ0VOVDEyLjIiIHVzYWdlPSJxdWFudGl0YXRpdmUiLz48TnVtZXJpY1ZhcmlhYmxlIHZhcm5hbWU9ImJpNjUxMSIgbGFiZWw9Ik51bWJlciBvZiBNb3J0Z2FnZSBMb2FucyIgcmVmPSJiaTY1MTEiIGNvbHVtbj0iYzQiIGZvcm1hdD0iQ09NTUExMi4iIHVzYWdlPSJxdWFudGl0YXRpdmUiLz48TnVtZXJpY1ZhcmlhYmxlIHZhcm5hbWU9ImJpNjUxMiIgbGFiZWw9IiUgb2YgVG90YWwgQXNzZXRzIiByZWY9ImJpNjUxMiIgY29sdW1uPSJjNSIgZm9ybWF0PSJQRVJDRU5UMTIuMiIgdXNhZ2U9InF1YW50aXRhdGl2ZSIvPjxOdW1lcmljVmFyaWFibGUgdmFybmFtZT0iYmk2NTEzIiBsYWJlbD0iJSBOdW1iZXIgb2YgTG9hbnMiIHJlZj0iYmk2NTEzIiBjb2x1bW49ImM2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L0NvbHVtbnM+PERhdGEgZm9ybWF0PSJDU1YiIHJvd0NvdW50PSI1IiBhdmFpbGFibGVSb3dDb3VudD0iNSIgc2l6ZT0iMzk5IiBkYXRhTGF5b3V0PSJtaW5pbWFsIiBncmFuZFRvdGFsPSJmYWxzZSIgaXNJbmRleGVkPSJ0cnVlIiBjb250ZW50S2V5PSJFWjNKTE9KU05LUE1BN0RGUFpTSE00WDdLNVRaR1pZSyI+PCFbQ0RBVEFbMjM5MjIuMCwtMTAwLDUxLjgxNjEzOTg4LDAuMzgyNTg5NDYyMTk4MTgxNiwzNy4wLDEuMCwxLjAKMjM5MjIuMCwwLDQxLjk3MjY4NTY1OTk5OTk5NiwwLjM0Nzc2NDUwMDgyODY5MDYsMzAuMCwwLjgxMDAzMTExNjg5MTQ0OTgsMC44MTA4MTA4MTA4MTA4MTA5CjIzOTIyLjAsMSw0Ljg4MjkwNzkyLDAuNDI3NDQ4NTc3NDQwMDgzLDMuMCwwLjA5NDIzNTI2OTc2OTM4NTIyLDAuMDgxMDgxMDgxMDgxMDgxMDkKMjM5MjIuMCwyLDIuMjY4OTQwNzIsMC41MjU4ODY4MTk3NjIwNjM0LDMuMCwwLjA0Mzc4ODMwMDgxMjM0NTI2LDAuMDgxMDgxMDgxMDgxMDgxMDkKMjM5MjIuMCwzLDIuNjkxNjA1NTgsMC43MjM0NzE4ODAwMjIzMTMzLDEuMCwwLjA1MTk0NTMxMjUyNjgxOTU5LDAuMDI3MDI3MDI3MDI3MDI3MDMKXV0+PC9EYXRhPjxTdHJpbmdUYWJsZSBmb3JtYXQ9IkNTViIgcm93Q291bnQ9IjQiIHNpemU9IjU5IiBjb250ZW50S2V5PSJEM1M0WVNRTUpJMlZYNk43V1dGNTY0SlBaSDNWTE1BTSI+PCFbQ0RBVEFbIj4wIC0gPD00MCAlIgoiPjQwIC0gPD01MCAlIgoiPjUwIC0gPD02MCAlIgoiPjcwIC0gPD04MCAlIgpdXT48L1N0cmluZ1RhYmxlPjwvUmVzdWx0PlYBYWMAYwBjAGMBYwBjAGMAVgFhYwEAAABjAGMAXUVORF9SQys=</data>
</ReportState>
</file>

<file path=customXml/item38.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i0xNVQxMzozNzo1NFoiIG5leHRVbmlxdWVOYW1lSW5kZXg9Ijc4Njc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xLTI3VDA5OjU2OjUwLjgz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xIiBhdmFpbGFibGVSb3dDb3VudD0iMjEiIHNpemU9IjE2OCIgZGF0YUxheW91dD0ibWluaW1hbCIgZ3JhbmRUb3RhbD0iZmFsc2UiIGlzSW5kZXhlZD0iZmFsc2UiIGNvbnRlbnRLZXk9Ik1YT1lYWUVFUU1XVldWRlFNTFVFTUVYNkFRQjNVWkdPIj4KICAgICAgICAgICAgICAgIDwhW0NEQVRBWzIzMDM2LjAKMjMwMzUuMAoyMzAzNC4wCjIzMDMzLjAKMjMwMzAuMAoyMzAyOS4wCjIzMDI4LjAKMjMwMDkuMAoyMjk3OS4wCjIyOTQ5LjAKMjI5MTguMAoyMjg4OC4wCjIyODU1LjAKMjI4MjYuMAoyMjc5Ni4wCjIyNzY0LjAKMjI3MzUuMAoyMjcwNC4wCjIyNjc2LjAKMjI2NDUuMAoyMjU1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zgyMCIgYmFzZT0iYmkyOSIvPgogICAgICAgICAgICAgICAgPFJlbGF0aW9uYWxEYXRhSXRlbSBuYW1lPSJiaTc4MjE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gyMiIgYmFzZT0iYmk4NzMiLz4KICAgICAgICAgICAgICAgIDxSZWxhdGlvbmFsRGF0YUl0ZW0gbmFtZT0iYmk3ODIz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gyNC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4MjU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gyNiIgYmFzZT0iYmkyOSIvPgogICAgICAgICAgICAgICAgPFJlbGF0aW9uYWxEYXRhSXRlbSBuYW1lPSJiaTc4Mjc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gyOC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4Mjk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4MzA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ODMx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gzMi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ODMzIiBiYXNlPSJiaTEwNTkiLz4KICAgICAgICAgICAgICAgIDxSZWxhdGlvbmFsRGF0YUl0ZW0gbmFtZT0iYmk3ODM0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3ODM1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4MzYiIGJhc2U9ImJpMTA1OSIvPgogICAgICAgICAgICAgICAgPFJlbGF0aW9uYWxEYXRhSXRlbSBuYW1lPSJiaTc4Mzc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3ODM4IiBiYXNlPSJiaTEwNTkiLz4KICAgICAgICAgICAgICAgIDxSZWxhdGlvbmFsRGF0YUl0ZW0gbmFtZT0iYmk3ODM5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zg0MC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c4NDE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3ODQy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zg0My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zg0NC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3ODQ1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zg0NiIgYmFzZT0iYmkxMDU5Ii8+CiAgICAgICAgICAgICAgICA8UmVsYXRpb25hbERhdGFJdGVtIG5hbWU9ImJpNzg0Ny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3ODQ4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DQ5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g1MC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Nzg1MS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Nzg1Mi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DUz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4NTQ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g1NSIgYmFzZT0iYmk5MjQiLz4KICAgICAgICAgICAgICAgIDxSZWxhdGlvbmFsRGF0YUl0ZW0gbmFtZT0iYmk3ODU2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4NTciIGJhc2U9ImJpOTI0Ii8+CiAgICAgICAgICAgICAgICA8UmVsYXRpb25hbERhdGFJdGVtIG5hbWU9ImJpNzg1OC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ODU5IiBiYXNlPSJiaTkyNCIvPgogICAgICAgICAgICAgICAgPFJlbGF0aW9uYWxEYXRhSXRlbSBuYW1lPSJiaTc4NjA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g2M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4NjIiIGJhc2U9ImJpOTI0Ii8+CiAgICAgICAgICAgICAgICA8UmVsYXRpb25hbERhdGFJdGVtIG5hbWU9ImJpNzg2My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DY0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c4IiBiYXNlPSJiaTU4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2NSIgYmFzZT0iYmk0MyIvPgogICAgICAgICAgICAgICAgPFJlbGF0aW9uYWxEYXRhSXRlbSBuYW1lPSJiaTc4NjYiIGJhc2U9ImJpNjQiLz4KICAgICAgICAgICAgPC9CdXNpbmVzc0l0ZW1zPgogICAgICAgICAgICA8RGF0YURlZmluaXRpb24gbmFtZT0iZGQ3MjU4IiB0eXBlPSJyZWxhdGlvbmFsIiBkYXRhU291cmNlPSJkczM0Ij4KICAgICAgICAgICAgICAgIDxSZWxhdGlvbmFsUXVlcnkgZGV0YWlsPSJmYWxzZSIgY29sdW1uVG90YWxzPSJ0cnVlIiBvbWl0VG90YWxJdGVtcz0iYmk3MjcwIGJpNzI3MyI+CiAgICAgICAgICAgICAgICAgICAgPFNvcnRJdGVtcz4KICAgICAgICAgICAgICAgICAgICAgICAgPFNvcnRJdGVtIHJlZj0iYmk3MjYzIiBzb3J0RGlyZWN0aW9uPSJkZ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Mjc4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PC9EZXRhaWxGaWx0ZXJzPgogICAgICAgICAgICA8L0FwcGxpZWRGaWx0ZXJzPgogICAgICAgIDwvUGFyZW50RGF0YURlZmluaXRpb24+CiAgICAgICAgPFBhcmVudERhdGFEZWZpbml0aW9uIG5hbWU9ImRkNzcxMSIgZGF0YVNvdXJjZXM9ImRzMzQgZHMyMTM4IiBjaGlsZFF1ZXJ5UmVsYXRpb25zaGlwPSJpbmRlcGVuZGVudCI+CiAgICAgICAgICAgIDxCdXNpbmVzc0l0ZW1zPgogICAgICAgICAgICAgICAgPFN5bnRoZXRpY0l0ZW1zIG5hbWU9InNpNzcxMyI+CiAgICAgICAgICAgICAgICAgICAgPEl0ZW0gbmFtZT0iYmk3NzE0IiBwdXJwb3NlPSJtZXNzYWdlIi8+CiAgICAgICAgICAgICAgICA8L1N5bnRoZXRpY0l0ZW1zPgogICAgICAgICAgICAgICAgPFJlbGF0aW9uYWxEYXRhSXRlbSBuYW1lPSJiaTIxNzMiIGJhc2U9ImJpNDg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c3MTIiIHR5cGU9InByb2NlZHVyYWwiIGRhdGFTb3VyY2VzPSJkczM0IGRzMjEzOCI+CiAgICAgICAgICAgICAgICA8UHJvY2VkdXJhbFF1ZXJ5IHR5cGU9ImpvaW4iPgogICAgICAgICAgICAgICAgICAgIDxHZW5lcmF0ZWRSZXNvdXJjZXM+CiAgICAgICAgICAgICAgICAgICAgICAgIDxHZW5lcmF0ZWRUYWJsZSBwdXJwb3NlPSJqb2luZWRUYWJsZSIgbmFtZT0iZ2U3NzE1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3Mz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c3NjUiIHB1cnBvc2U9InN0YXR1cyIgc3ludGhldGljSXRlbXM9InNpNzcxMyIvPgogICAgICAgICAgICAgICAgPC9SZXN1bHREZWZpbml0aW9ucz4KICAgICAgICAgICAgPC9EYXRhRGVmaW5pdGlvbj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CAgICA8UmVsYXRpb25hbEZpbHRlckl0ZW0gbmFtZT0iYmk2OTI1Ij4KICAgICAgICAgICAgICAgICAgICA8RXhwcmVzc2lvbj5lcSgke2JpMTksYmlubmVkfSwnODMn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8L0J1c2luZXNzSXRlbUZvbGRlcj4KICAgICAgICAgICAgPEFwcGxpZWRGaWx0ZXJzL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yNzB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CAgICA8Q2FsY3VsYXRlZEl0ZW0gbmFtZT0iYmk3ODE2IiBsYWJlbD0iVG90YWwgQ292ZXIgQXNzZXRzIC0gZWxpZ2libGUgYW1vdW50IiB1c2FnZT0icXVhbnRpdGF0aXZlIiBmb3JtYXQ9IkNPTU1BMTIuIiBhZ2dyZWdhdGlvbj0ic3VtIiBkYXRhVHlwZT0iZG91YmxlIj4KICAgICAgICAgICAgICAgICAgICA8RXhwcmVzc2lvbj5kaXYocGx1cygke2JpODEscmF3fSwke2JpNzQscmF3fSwke2JpOTYscmF3fSksMTAwMDAwMCk8L0V4cHJlc3Npb24+CiAgICAgICAgICAgICAgICA8L0NhbGN1bGF0ZWRJdGVtPgogICAgICAgICAgICA8L0J1c2luZXNzSXRlbUZvbGRlcj4KICAgICAgICAgICAgPEFwcGxpZWRGaWx0ZXJzPgogICAgICAgICAgICAgICAgPERhdGFTb3VyY2VTdWJzZXRGaWx0ZXJzPgogICAgICAgICAgICAgICAgICAgIDxCdXNpbmVzc0l0ZW0gcmVmPSJiaTY5MjMiLz4KICAgICAgICAgICAgICAgIDwvRGF0YVNvdXJjZVN1YnNldEZpbHRlcnM+CiAgICAgICAgICAgIDwvQXBwbGllZEZpbHRlcnM+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yNzB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3NzEyIiByZXNvdXJjZT0iZ2U3NzE1IiBzb3VyY2VzPSJkczM0IGRzMjEzOCIgdHlwZT0ic3RhbmRhbG9uZSIgbGlmZXRpbWU9ImV4ZWN1dG9yIiBleHRlcm5hbFJlZmVyZW5jZU5hbWU9ImNhcy1zaGFyZWQtZGVmYXVsdFNUNV9SU0xUTU9PRFlTX0JPTkRjYXMtc2hhcmVkLWRlZmF1bHRTVDVfUlNMVE1PT0RZU19DQVNIREFURV9JU1NVRUFNT1JUX1NUUlVDVFVSRVRZUEVfQk9OREJvbmRfVHlwZUJvbmRfVXNhZ2VDT1VQT05fRlJFUVVFTkNZQ1VSUkVOQ1lUX0RBVF9TVElDSFRBR0ZJWEVEX0ZMT0FUVF9EQVRfTE9BRF9ISVNUSVJfQkVIQVZJT1JJU0lOQ09VTlRSWV9JU1NVRVJOQU1FX0lTU1VFUkRBVEVfTUFUVVJJVFlEQVRFX05FWFRfQ09VUE9OUVJNX0FDQ09VTlRFUlNURV9SQVRFX0lOREVYUkVGSU5BTkNJTkdfTUFSS0VSU09GVEJVTExFVFRyYWRlX0ZpbHRlcl9OYW1lTU9PRFlTX0FWRVJBR0VfTElGRUNPVVBPTk5VTV9JU1NVRVJQTV9QVlBNX1BWX0VVUk1LVF9WQUxNS1RfVkFMX0VVUlBNX0NBX05PVElPTkFMUE1fQ0FfTk9USU9OQUxfRVVSTlVNX09FTkJfSURFTlRfRklSUkFURV9JTkRFWF9JRFJBVEVfSU5ERVhfU1BSRUFERE9NX1BPT0xDT0RFX0NVUlJFTkNZVF9EQVRfU1RJQ0hUQUdJUl9CRUhBVklPUkxPQ0FUSU9OUFJPVklERVJRUk1fQUNDT1VOVFJFRklOQU5DSU5HX01BUktFUlRfREFUX0xPQURfSElTVEFWR19MSUZFTU9PRFlTX0FNVF9DQVNITU9PRFlTX0FNVF9DQVNIX0VVUk5VTV9JU1NVRVJNS1RfVkFMTUtUX1ZBTF9FVVJPUklHSU5BVE9S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CAgICA8UmVsYXRpb25hbEZpbHRlckl0ZW0gbmFtZT0iYmk3NjA0Ij4KICAgICAgICAgICAgICAgICAgICA8RXhwcmVzc2lvbj5hbmQoZXEoJHtiaTIyNTQsYmlubmVkfSwnODMnKSxlcSgke2JpMjIzMixiaW5uZWR9LCc4MycpKTwvRXhwcmVzc2lvbj4KICAgICAgICAgICAgICAgIDwvUmVsYXRpb25hbEZpbHRlckl0ZW0+CiAgICAgICAgICAgIDwvQnVzaW5lc3NJdGVtRm9sZGVyPgogICAgICAgICAgICA8QXBwbGllZEZpbHRlcnMv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ODIwLGJpNzgyM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ODIyLGJpNzgyMz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ND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NT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I2LGJpNzgyNz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I4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I5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A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x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zMj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MsYmk3ODM0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zNT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2LGJpNzgzNz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gsYmk3ODM5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A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M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y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z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0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U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YsYmk3ODQ3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g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Q5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1MD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1MT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TI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1Mz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1ND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U1LGJpNzg1Nj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U3LGJpNzg1OD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1OSxiaTc4NjA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2M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YyLGJpNzg2Mz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jQ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3ODY1LGJpNzg2Nj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I3OC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AwOS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zgzMy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c4MjA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zgyNi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3ODIy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zgzMi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3ODM2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zgzOC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c4NDY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c4Mjg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zg1M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3ODI1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c4MjQ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zgyNy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3ODIx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c4NTI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zgyMy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c4NDk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c4MzU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c4NDE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c4NDI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c4NDM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c4NDQ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c4NDU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c4NDg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c4Mjk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c4MzA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c4MzE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3ODUw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3ODM0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3ODM3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3ODM5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3ODQw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3ODQ3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3ODU1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3ODU3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3ODU5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3ODYx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3ODYy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3ODU2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3ODU4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3ODYw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3ODYz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zg1My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zg1NC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c4NjQ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3ODY1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3ODY2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3MD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gICAgPEludGVybmFsRGF0YVNvdXJjZU1hcHBpbmcgbmFtZT0iZG03NzY3IiBzb3VyY2U9ImRzMzQiIHRhcmdldD0iZHMyMjEyIj4KICAgICAgICAgICAgPEludGVybmFsQ29sdW1uTWFwcGluZyBzb3VyY2U9ImJpNDgiIHRhcmdldD0iYmkyMjI1Ii8+CiAgICAgICAgPC9JbnRlcm5hbERhdGFTb3VyY2VNYXBwaW5nPgogICAgICAgIDxJbnRlcm5hbERhdGFTb3VyY2VNYXBwaW5nIG5hbWU9ImRtNzc2OC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MtMDEtMj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ItMTItMTVUMTM6Mzc6NTQuOTY0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cyMTg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DwvTGF5b3V0U3RhdGVzPgogICAgICAgIDwvVmlldz4KICAgICAgICA8VmlzdWFsRWxlbWVudHM+CiAgICAgICAgICAgIDxQcm9tcHRTdGF0ZSBlbGVtZW50PSJ2ZTcyMyI+CiAgICAgICAgICAgICAgICA8U2VsZWN0aW9ucz4KICAgICAgICAgICAgICAgICAgICA8U2VsZWN0aW9uPmVxKCR7Ymk3Mjh9LDIzMDA5KTwvU2VsZWN0aW9uPgogICAgICAgICAgICAgICAgPC9TZWxlY3Rpb25zPgogICAgICAgICAgICA8L1Byb21wdFN0YXRlPgogICAgICAgICAgICA8UHJvbXB0U3RhdGUgZWxlbWVudD0idmUxMjM2Ij4KICAgICAgICAgICAgICAgIDxTZWxlY3Rpb25zPgogICAgICAgICAgICAgICAgICAgIDxTZWxlY3Rpb24+ZXEoJHtiaTEyNDF9LCc4MycpPC9TZWxlY3Rpb24+CiAgICAgICAgICAgICAgICA8L1NlbGVjdGlvbnM+CiAgICAgICAgICAgIDwvUHJvbXB0U3RhdGU+CiAgICAgICAgICAgIDxUYWJsZVN0YXRlIGVsZW1lbnQ9InZlMTAxIj4KICAgICAgICAgICAgICAgIDxWaXNpYmxlQ2VsbHMgaG9yaXpvbnRhbEluZGV4PSItMSIgdmVydGljYWxJbmRleD0iLTEiIGhvcml6b250YWxDZWxscz0iMCIgdmVydGljYWxDZWxscz0iMCIvPgogICAgICAgICAgICA8L1RhYmxlU3RhdGU+CiAgICAgICAgICAgIDxDcm9zc3RhYlN0YXRlIGVsZW1lbnQ9InZlNDc4Ij4KICAgICAgICAgICAgICAgIDxWaXNpYmxlQ2VsbHMgaG9yaXpvbnRhbEluZGV4PSItMSIgdmVydGljYWxJbmRleD0iLTEiIGhvcml6b250YWxDZWxscz0iMCIgdmVydGljYWxDZWxscz0iMCIvPgogICAgICAgICAgICA8L0Nyb3NzdGFiU3RhdGU+CiAgICAgICAgICAgIDxDcm9zc3RhYlN0YXRlIGVsZW1lbnQ9InZlNjU5Ij4KICAgICAgICAgICAgICAgIDxWaXNpYmxlQ2VsbHMgaG9yaXpvbnRhbEluZGV4PSItMSIgdmVydGljYWxJbmRleD0iLTEiIGhvcml6b250YWxDZWxscz0iMCIgdmVydGljYWxDZWxscz0iMCIvPgogICAgICAgICAgICA8L0Nyb3NzdGFiU3RhdGU+CiAgICAgICAgICAgIDxDcm9zc3RhYlN0YXRlIGVsZW1lbnQ9InZlNzE1Ij4KICAgICAgICAgICAgICAgIDxWaXNpYmxlQ2VsbHMgaG9yaXpvbnRhbEluZGV4PSItMSIgdmVydGljYWxJbmRleD0iLTEiIGhvcml6b250YWxDZWxscz0iMCIgdmVydGljYWxDZWxscz0iMCIvPgogICAgICAgICAgICA8L0Nyb3NzdGFiU3RhdGU+CiAgICAgICAgICAgIDxUYWJsZVN0YXRlIGVsZW1lbnQ9InZlNzQ0Ij4KICAgICAgICAgICAgICAgIDxWaXNpYmxlQ2VsbHMgaG9yaXpvbnRhbEluZGV4PSItMSIgdmVydGljYWxJbmRleD0iLTEiIGhvcml6b250YWxDZWxscz0iMCIgdmVydGljYWxDZWxscz0iMCIvPgogICAgICAgICAgICA8L1RhYmxlU3RhdGU+CiAgICAgICAgICAgIDxDcm9zc3RhYlN0YXRlIGVsZW1lbnQ9InZlNzYyIj4KICAgICAgICAgICAgICAgIDxWaXNpYmxlQ2VsbHMgaG9yaXpvbnRhbEluZGV4PSItMSIgdmVydGljYWxJbmRleD0iLTEiIGhvcml6b250YWxDZWxscz0iMCIgdmVydGljYWxDZWxscz0iMCIvPgogICAgICAgICAgICA8L0Nyb3NzdGFiU3RhdGU+CiAgICAgICAgICAgIDxUYWJsZVN0YXRlIGVsZW1lbnQ9InZlODQ2Ij4KICAgICAgICAgICAgICAgIDxWaXNpYmxlQ2VsbHMgaG9yaXpvbnRhbEluZGV4PSItMSIgdmVydGljYWxJbmRleD0iLTEiIGhvcml6b250YWxDZWxscz0iMC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wIiB2ZXJ0aWNhbEluZGV4PSIwIiBob3Jpem9udGFsQ2VsbHM9IjQiIHZlcnRpY2FsQ2VsbHM9Ijc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39.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OVQwODoyNzoyNloiIG5leHRVbmlxdWVOYW1lSW5kZXg9IjY5OD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0LTE0VDExOjQ2OjQ1LjE2N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1IiBhdmFpbGFibGVSb3dDb3VudD0iMTUiIHNpemU9IjEyMCIgZGF0YUxheW91dD0ibWluaW1hbCIgZ3JhbmRUb3RhbD0iZmFsc2UiIGlzSW5kZXhlZD0iZmFsc2UiIGNvbnRlbnRLZXk9IlRNUEFPMkFYRTdVR1FKS0szMkdMWlhaN1g0UkpGR1I0Ij4KICAgICAgICAgICAgICAgIDwhW0NEQVRBWzIyNzQ4LjAKMjI3NDcuMAoyMjc0Ni4wCjIyNzQzLjAKMjI3NDIuMAoyMjc0MS4wCjIyNzQwLjAKMjI3MzUuMAoyMjcwNC4wCjIyNjc2LjAKMjI2NDUuMAoyMjYxNC4wCjIyNTgyLjAKMjI1NTMuMAoyMjUy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kyMyIgYmFzZT0iYmkyOSIvPgogICAgICAgICAgICAgICAgPFJlbGF0aW9uYWxEYXRhSXRlbSBuYW1lPSJiaTY5Mj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kyNSIgYmFzZT0iYmk4NzMiLz4KICAgICAgICAgICAgICAgIDxSZWxhdGlvbmFsRGF0YUl0ZW0gbmFtZT0iYmk2OTI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ky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5Mj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kyOSIgYmFzZT0iYmkyOSIvPgogICAgICAgICAgICAgICAgPFJlbGF0aW9uYWxEYXRhSXRlbSBuYW1lPSJiaTY5Mz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TM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kz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kz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5Mz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TM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5MzYiIGJhc2U9ImJpMTA1OSIvPgogICAgICAgICAgICAgICAgPFJlbGF0aW9uYWxEYXRhSXRlbSBuYW1lPSJiaTY5Mz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TM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5MzkiIGJhc2U9ImJpMTA1OSIvPgogICAgICAgICAgICAgICAgPFJlbGF0aW9uYWxEYXRhSXRlbSBuYW1lPSJiaTY5ND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TQxIiBiYXNlPSJiaTEwNTkiLz4KICAgICAgICAgICAgICAgIDxSZWxhdGlvbmFsRGF0YUl0ZW0gbmFtZT0iYmk2OTQ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k0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5ND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TQ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k0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k0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TQ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k0OSIgYmFzZT0iYmkxMDU5Ii8+CiAgICAgICAgICAgICAgICA8UmVsYXRpb25hbERhdGFJdGVtIG5hbWU9ImJpNjk1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TU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TU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5NT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TU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TU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k1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5NT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TU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TU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k2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TY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TY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TY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5Nj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k2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k2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TY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5NjgiIGJhc2U9ImJpOTI0Ii8+CiAgICAgICAgICAgICAgICA8UmVsYXRpb25hbERhdGFJdGVtIG5hbWU9ImJpNjk2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TcwIiBiYXNlPSJiaTkyNCIvPgogICAgICAgICAgICAgICAgPFJlbGF0aW9uYWxEYXRhSXRlbSBuYW1lPSJiaTY5Nz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k3MiIgYmFzZT0iYmk5MjQiLz4KICAgICAgICAgICAgICAgIDxSZWxhdGlvbmFsRGF0YUl0ZW0gbmFtZT0iYmk2OTc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5Nz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Tc1IiBiYXNlPSJiaTkyNCIvPgogICAgICAgICAgICAgICAgPFJlbGF0aW9uYWxEYXRhSXRlbSBuYW1lPSJiaTY5Nz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Tc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k3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Tc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5OD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k4MSIgYmFzZT0iYmkzMSIvPgogICAgICAgICAgICAgICAgPFJlbGF0aW9uYWxEYXRhSXRlbSBuYW1lPSJiaTY5OD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k4MyIgYmFzZT0iYmkzMSIvPgogICAgICAgICAgICAgICAgPFJlbGF0aW9uYWxEYXRhSXRlbSBuYW1lPSJiaTY5OD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Tg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k4NiIgYmFzZT0iYmk5MjQiLz4KICAgICAgICAgICAgICAgIDxSZWxhdGlvbmFsRGF0YUl0ZW0gbmFtZT0iYmk2OTg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V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1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zLGJpNjky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1LGJpNjky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5LGJpNjkz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ixiaTY5Mz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SxiaTY5ND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xLGJpNjk0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5LGJpNjk1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NT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4LGJpNjk2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wLGJpNjk3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ixiaTY5Nz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1LGJpNjk3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c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c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EsYmk2OTg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MsYmk2OTg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YsYmk2OTg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zM1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kz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5Mj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ky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TI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kz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TM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k0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5ND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TM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5NT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ky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TI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5Mz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ky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TY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5Mj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TU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TM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TQ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TQ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TQ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TQ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TQ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TU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TM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TM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TM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k1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kz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k0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k0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k0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k1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5NT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5NT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TU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k1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5NT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TY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k2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5Nj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TY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2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2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3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3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3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3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2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3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3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3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Nj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Nj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Nz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Nz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OD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OD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OD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OD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OD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c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4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OD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4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Tb2NpYWwgJmFtcDsgQ3VsdHVyYWwgcHVycG9zZXM8L1ZhbHVlPgogICAgICAgICAgICA8VmFsdWU+V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DQtMTR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jlUMDg6Mjc6MjYuOTgw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1NjAiPgogICAgICAgICAgICA8TGF5b3V0U3RhdGVzPgogICAgICAgICAgICAgICAgPFN0YWNrTGF5b3V0U3RhdGUgY29udGFpbmVyPSJ2aTc0OCIgdmlzdWFsPSJ2aTg0NSIvPgogICAgICAgICAgICAgICAgPFN0YWNrTGF5b3V0U3RhdGUgY29udGFpbmVyPSJ2aTExNjgiIHZpc3VhbD0idmkyNTE1Ii8+CiAgICAgICAgICAgICAgICA8U3RhY2tMYXlvdXRTdGF0ZSBjb250YWluZXI9InZpMjUxNSIgdmlzdWFsPSJ2aTI0NTAiLz4KICAgICAgICAgICAgICAgIDxTdGFja0xheW91dFN0YXRlIGNvbnRhaW5lcj0idmkxNTE3IiB2aXN1YWw9InZpMzA0NCIvPgogICAgICAgICAgICAgICAgPFN0YWNrTGF5b3V0U3RhdGUgY29udGFpbmVyPSJ2aTY1NTkiIHZpc3VhbD0idmk2NTU3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czNS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LTEiIHZlcnRpY2FsSW5kZXg9Ii0xIiBob3Jpem9udGFsQ2VsbHM9IjAiIHZlcnRpY2FsQ2VsbHM9IjAiLz4KICAgICAgICAgICAgPC9UYWJsZVN0YXRlPgogICAgICAgICAgICA8Q3Jvc3N0YWJTdGF0ZSBlbGVtZW50PSJ2ZTQ3OCI+CiAgICAgICAgICAgICAgICA8VmlzaWJsZUNlbGxzIGhvcml6b250YWxJbmRleD0iLTEiIHZlcnRpY2FsSW5kZXg9Ii0xIiBob3Jpem9udGFsQ2VsbHM9IjAiIHZlcnRpY2FsQ2VsbHM9IjAiLz4KICAgICAgICAgICAgPC9Dcm9zc3RhYlN0YXRlPgogICAgICAgICAgICA8Q3Jvc3N0YWJTdGF0ZSBlbGVtZW50PSJ2ZTY1OSI+CiAgICAgICAgICAgICAgICA8U2VsZWN0aW9ucz4KICAgICAgICAgICAgICAgICAgICA8U2VsZWN0aW9uIHJlc3VsdERlZmluaXRpb249ImRkMTAyMSI+b3IoYW5kKGVxKCR7Ymk2MjI5fSwyMjczNSksZXEoJHtiaTc1MH0sJ0FTU0VUJykpLGFuZChlcSgke2JpNjIyOX0sMjI3MzUpLGVxKCR7Ymk3NTB9LCdCT05EJyk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3MTUiPgogICAgICAgICAgICAgICAgPFZpc2libGVDZWxscyBob3Jpem9udGFsSW5kZXg9Ii0xIiB2ZXJ0aWNhbEluZGV4PSItMSIgaG9yaXpvbnRhbENlbGxzPSIwIiB2ZXJ0aWNhbENlbGxzPSIwIi8+CiAgICAgICAgICAgIDwvQ3Jvc3N0YWJTdGF0ZT4KICAgICAgICAgICAgPFRhYmxlU3RhdGUgZWxlbWVudD0idmU3NDQiPgogICAgICAgICAgICAgICAgPFZpc2libGVDZWxscyBob3Jpem9udGFsSW5kZXg9Ii0xIiB2ZXJ0aWNhbEluZGV4PSItMSIgaG9yaXpvbnRhbENlbGxzPSIwIiB2ZXJ0aWNhbENlbGxzPSIwIi8+CiAgICAgICAgICAgIDwvVGFibGVTdGF0ZT4KICAgICAgICAgICAgPENyb3NzdGFiU3RhdGUgZWxlbWVudD0idmU3NjIiPgogICAgICAgICAgICAgICAgPFZpc2libGVDZWxscyBob3Jpem9udGFsSW5kZXg9Ii0xIiB2ZXJ0aWNhbEluZGV4PSItMSIgaG9yaXpvbnRhbENlbGxzPSIwIiB2ZXJ0aWNhbENlbGxzPSIwIi8+CiAgICAgICAgICAgIDwvQ3Jvc3N0YWJTdGF0ZT4KICAgICAgICAgICAgPFRhYmxlU3RhdGUgZWxlbWVudD0idmU4ND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Q3Jvc3N0YWJTdGF0ZSBlbGVtZW50PSJ2ZTEwNzIiPgogICAgICAgICAgICAgICAgPFNlbGVjdGlvbnM+CiAgICAgICAgICAgICAgICAgICAgPFNlbGVjdGlvbiByZXN1bHREZWZpbml0aW9uPSJkZDE2NzciPmFuZChlcSgke2JpMTA3Nn0sJ1Jlc2lkZW50aWFsJyksZXEoJHtiaTE2NzJ9LDIyNzM1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MzMCI+CiAgICAgICAgICAgICAgICA8U2VsZWN0aW9ucz4KICAgICAgICAgICAgICAgICAgICA8U2VsZWN0aW9uIHJlc3VsdERlZmluaXRpb249ImRkMjMyOSI+YW5kKGVxKCR7YmkyMzQwfSwnby93IE9mZmljZXMnKSxlcSgke2JpMjMyM30sMjI3MzU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NjE3Ij4KICAgICAgICAgICAgICAgIDxTZWxlY3Rpb25zPgogICAgICAgICAgICAgICAgICAgIDxTZWxlY3Rpb24gcmVzdWx0RGVmaW5pdGlvbj0iZGQyNjE2Ij5hbmQoZXEoJHtiaTI2MTJ9LDIyNzM1KSxlcSgke2JpNDAxMn0sJ0V1cm9wZWFuIFVuaW9uJyksZXEoJHtiaTI2Mjd9LCdDemVjaCBSZXB1YmxpYycpLGVxKCR7YmkyNjM3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A5NSI+CiAgICAgICAgICAgICAgICA8U2VsZWN0aW9ucz4KICAgICAgICAgICAgICAgICAgICA8U2VsZWN0aW9uIHJlc3VsdERlZmluaXRpb249ImRkMTEwNiI+YW5kKGVxKCR7YmkxNjQ0fSwyMjczNSksZXEoJHtiaTMyODh9LCdMb3dlciBBdXN0cmlhJyksZXEoJHtiaTExMDB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MjU4Ij4KICAgICAgICAgICAgICAgIDxTZWxlY3Rpb25zPgogICAgICAgICAgICAgICAgICAgIDxTZWxlY3Rpb24gcmVzdWx0RGVmaW5pdGlvbj0iZGQxMjU3Ij5hbmQoZXEoJHtiaTE2ODR9LDIyNzM1KSxlcSgke2JpMjgzOH0sJ0ZpeGVkIHJhdGUnKSxlcSgke2JpMjc4M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zNzIiPgogICAgICAgICAgICAgICAgPFNlbGVjdGlvbnM+CiAgICAgICAgICAgICAgICAgICAgPFNlbGVjdGlvbiByZXN1bHREZWZpbml0aW9uPSJkZDEzNzEiPmFuZChlcSgke2JpMTczNX0sMjI3MzUpLGVxKCR7YmkxMzgwfSwnQW1vcnRpc2luZycpLGVxKCR7YmkxMzY2fSwnQ29tbWVyY2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NDAyIj4KICAgICAgICAgICAgICAgIDxTZWxlY3Rpb25zPgogICAgICAgICAgICAgICAgICAgIDxTZWxlY3Rpb24gcmVzdWx0RGVmaW5pdGlvbj0iZGQxNDAxIj5hbmQoZXEoJHtiaTE2Mzh9LDIyNzM1KSxlcSgke2JpMjkzMX0sJ+KJpSA2MCBtb250aHMnKSxlcSgke2JpMTM5Nn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0NDUiPgogICAgICAgICAgICAgICAgPFNlbGVjdGlvbnM+CiAgICAgICAgICAgICAgICAgICAgPFNlbGVjdGlvbiByZXN1bHREZWZpbml0aW9uPSJkZDI0NDQiPmFuZChlcSgke2JpMjQ1OX0sJzEzNTIxNzQ4MjQwMjAwJyksZXEoJHtiaTI0Mzh9LDIyNzM1KSxlcSgke2JpMjQ1N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1MjciPgogICAgICAgICAgICAgICAgPFNlbGVjdGlvbnM+CiAgICAgICAgICAgICAgICAgICAgPFNlbGVjdGlvbiByZXN1bHREZWZpbml0aW9uPSJkZDI1MjYiPmFuZChlcSgke2JpMjUyMn0sJzE5NjYwMDEzOTI2OTQwJyksZXEoJHtiaTI1MTl9LDIyNzM1KSxlcSgke2JpMjUxOH0sJ0NvbW1lcmN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U0NyI+CiAgICAgICAgICAgICAgICA8U2VsZWN0aW9ucz4KICAgICAgICAgICAgICAgICAgICA8U2VsZWN0aW9uIHJlc3VsdERlZmluaXRpb249ImRkMjU0NiI+YW5kKGVxKCR7YmkyNTQyfSwnMTk2NjAwMTU2NjQ0NDUnKSxlcSgke2JpMjUzOX0sMjI3MzUpKTwvU2VsZWN0aW9uPgogICAgICAgICAgICAgICAgPC9TZWxlY3Rpb25z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U2VsZWN0aW9ucz4KICAgICAgICAgICAgICAgICAgICA8U2VsZWN0aW9uIHJlc3VsdERlZmluaXRpb249ImRkMTQ0NSI+YW5kKGVxKCR7YmkxNjIyfSwyMjczNSksZXEoJHtiaTE0NjV9LCcmZ3Q7MCAtICZsdDs9MT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DEzIj4KICAgICAgICAgICAgICAgIDxTZWxlY3Rpb25zPgogICAgICAgICAgICAgICAgICAgIDxTZWxlY3Rpb24gcmVzdWx0RGVmaW5pdGlvbj0iZGQxODEyIj5hbmQoZXEoJHtiaTE4MDh9LDIyNzM1KSxlcSgke2JpMTkyNn0sJyZndDswIC0gJmx0Oz00MC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5NDEiPgogICAgICAgICAgICAgICAgPFNlbGVjdGlvbnM+CiAgICAgICAgICAgICAgICAgICAgPFNlbGVjdGlvbiByZXN1bHREZWZpbml0aW9uPSJkZDE5NDAiPmFuZChlcSgke2JpMTkzNn0sMjI3MzUpLGVxKCR7YmkxOTU2fSwnJmd0OzAgLSAmbHQ7PTQwI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k4MSI+CiAgICAgICAgICAgICAgICA8U2VsZWN0aW9ucz4KICAgICAgICAgICAgICAgICAgICA8U2VsZWN0aW9uIHJlc3VsdERlZmluaXRpb249ImRkMTk4MCI+YW5kKGVxKCR7YmkxOTc2fSwyMjczNSksZXEoJHtiaTE5OTZ9LCdSZXNpZGVudGlhbCcpLGVxKCR7YmkzMzI3fSwnby93IEJ1aWxkaW5ncyB1bmRlciBjb25zdHJ1Y3Rpb24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zAzNSI+CiAgICAgICAgICAgICAgICA8U2VsZWN0aW9ucz4KICAgICAgICAgICAgICAgICAgICA8U2VsZWN0aW9uIHJlc3VsdERlZmluaXRpb249ImRkMzAzNCI+YW5kKGVxKCR7YmkzMDUxfSwnMXN0IGxpZW4gLyBObyBwcmlvciByYW5rcycpLGVxKCR7YmkzMDI5fSwyMjczNSkpPC9TZWxlY3Rpb24+CiAgICAgICAgICAgICAgICA8L1NlbGVjdGlvbnM+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NlbGVjdGlvbnM+CiAgICAgICAgICAgICAgICAgICAgPFNlbGVjdGlvbiByZXN1bHREZWZpbml0aW9uPSJkZDY0ODAiPmFuZChlcSgke2JpNjQ3Nn0sMjI3MzUpLGVxKCR7Ymk2NDc3fSwnJmd0OzEwMCwwMDAgLSAmbHQ7PTMwMCwwMDAnKSk8L1NlbGVjdGlvbj4KICAgICAgICAgICAgICAgIDwvU2VsZWN0aW9ucz4KICAgICAgICAgICAgICAgIDxWaXNpYmxlQ2VsbHMgaG9yaXpvbnRhbEluZGV4PSIwIiB2ZXJ0aWNhbEluZGV4PSIwIiBob3Jpem9udGFsQ2VsbHM9IjEiIHZlcnRpY2FsQ2VsbHM9IjUiLz4KICAgICAgICAgICAgPC9Dcm9zc3RhYlN0YXRlPgogICAgICAgICAgICA8Q3Jvc3N0YWJTdGF0ZSBlbGVtZW50PSJ2ZTY1MDAiPgogICAgICAgICAgICAgICAgPFNlbGVjdGlvbnM+CiAgICAgICAgICAgICAgICAgICAgPFNlbGVjdGlvbiByZXN1bHREZWZpbml0aW9uPSJkZDY0OTkiPmFuZChlcSgke2JpNjQ5NX0sMjI3MzUpLGVxKCR7Ymk2NDk2fSwnJmd0OzQwIC0gJmx0Oz01MCAlJykpPC9TZWxlY3Rpb24+CiAgICAgICAgICAgICAgICA8L1NlbGVjdGlvbnM+CiAgICAgICAgICAgICAgICA8VmlzaWJsZUNlbGxzIGhvcml6b250YWxJbmRleD0iMCIgdmVydGljYWxJbmRleD0iMCIgaG9yaXpvbnRhbENlbGxzPSIxIiB2ZXJ0aWNhbENlbGxzPSI0Ii8+CiAgICAgICAgICAgIDwvQ3Jvc3N0YWJTdGF0ZT4KICAgICAgICAgICAgPENyb3NzdGFiU3RhdGUgZWxlbWVudD0idmU2NTE5Ij4KICAgICAgICAgICAgICAgIDxTZWxlY3Rpb25zPgogICAgICAgICAgICAgICAgICAgIDxTZWxlY3Rpb24gcmVzdWx0RGVmaW5pdGlvbj0iZGQ2NTE4Ij5hbmQoZXEoJHtiaTY1MTR9LDIyNzM1KSxlcSgke2JpNjUxNX0sJyZndDs1MCAtICZsdDs9NjAgJScpKTwvU2VsZWN0aW9uPgogICAgICAgICAgICAgICAgPC9TZWxlY3Rpb25zPgogICAgICAgICAgICAgICAgPFZpc2libGVDZWxscyBob3Jpem9udGFsSW5kZXg9IjAiIHZlcnRpY2FsSW5kZXg9IjAiIGhvcml6b250YWxDZWxscz0iMSIgdmVydGljYWxDZWxscz0iNCIvPgogICAgICAgICAgICA8L0Nyb3NzdGFiU3RhdGU+CiAgICAgICAgICAgIDxDcm9zc3RhYlN0YXRlIGVsZW1lbnQ9InZlNjUzOCI+CiAgICAgICAgICAgICAgICA8U2VsZWN0aW9ucz4KICAgICAgICAgICAgICAgICAgICA8U2VsZWN0aW9uIHJlc3VsdERlZmluaXRpb249ImRkNjUzNyI+YW5kKGVxKCR7Ymk2NTMyfSwyMjczNSksZXEoJHtiaTY1MzN9LCdDb21tZXJjaWFsJyksZXEoJHtiaTY1MzR9LCdIb3RlbC9Ub3VyaXNtJykpPC9TZWxlY3Rpb24+CiAgICAgICAgICAgICAgICA8L1NlbGVjdGlvbnM+CiAgICAgICAgICAgICAgICA8VmlzaWJsZUNlbGxzIGhvcml6b250YWxJbmRleD0iMCIgdmVydGljYWxJbmRleD0iMCIgaG9yaXpvbnRhbENlbGxzPSIxIiB2ZXJ0aWNhbENlbGxzPSI1Ii8+CiAgICAgICAgICAgIDwvQ3Jvc3N0YWJTdGF0ZT4KICAgICAgICAgICAgPENyb3NzdGFiU3RhdGUgZWxlbWVudD0idmU2NTUzIj4KICAgICAgICAgICAgICAgIDxTZWxlY3Rpb25zPgogICAgICAgICAgICAgICAgICAgIDxTZWxlY3Rpb24gcmVzdWx0RGVmaW5pdGlvbj0iZGQ2NTUyIj5hbmQoZXEoJHtiaTY1NDl9LCcxc3QgbGllbiAvIE5vIHByaW9yIHJhbmtzJyksZXEoJHtiaTY1NDd9LDIyNzM1KSk8L1NlbGVjdGlvbj4KICAgICAgICAgICAgICAgIDwvU2VsZWN0aW9ucz4KICAgICAgICAgICAgICAgIDxWaXNpYmxlQ2VsbHMgaG9yaXpvbnRhbEluZGV4PSIwIiB2ZXJ0aWNhbEluZGV4PSIwIiBob3Jpem9udGFsQ2VsbHM9IjAiIHZlcnRpY2FsQ2VsbHM9IjE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4.xml><?xml version="1.0" encoding="utf-8"?>
<ReportState xmlns="sas.reportstate">
  <data type="reportstate">Q0VDU19TVEFSVFtWAWdVAAAAAFNUXUVORF9DRUNTKys=</data>
</ReportState>
</file>

<file path=customXml/item40.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0LTEwLTE1VDA4OjIwOjMxLjk5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xIiBhdmFpbGFibGVSb3dDb3VudD0iMjEiIHNpemU9IjE2OCIgZGF0YUxheW91dD0ibWluaW1hbCIgZ3JhbmRUb3RhbD0iZmFsc2UiIGlzSW5kZXhlZD0iZmFsc2UiIGNvbnRlbnRLZXk9IkZTWExRQlVUVUJMT0M1TlJIVVgySUNSTktPNURTU0UzIj4KICAgICAgICAgICAgICAgIDwhW0NEQVRBWzIzNjYzLjAKMjM2NjAuMAoyMzY1OS4wCjIzNjU4LjAKMjM2NTcuMAoyMzY1Ni4wCjIzNjUzLjAKMjM2NDkuMAoyMzYxOC4wCjIzNTg4LjAKMjM1NTUuMAoyMzUyNy4wCjIzNDk2LjAKMjM0NjQuMAoyMzQzNS4wCjIzNDA2LjAKMjMzNzMuMAoyMzM0NC4wCjIzMzE0LjAKMjMyODIuMAoyMzE5M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ODY4NSIgYmFzZT0iYmkyOSIvPgogICAgICAgICAgICAgICAgPFJlbGF0aW9uYWxEYXRhSXRlbSBuYW1lPSJiaTg2OD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Tb3J0SXRlbXM+CiAgICAgICAgICAgICAgICAgICAgICAgIDxTb3J0SXRlbSByZWY9ImJpNzM5IiBzb3J0RGlyZWN0aW9uPSJhc2NlbmRpbmciLz4KICAgICAgICAgICAgICAgICAgICA8L1NvcnRJdGVtcz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g2ODciIGJhc2U9ImJpODczIi8+CiAgICAgICAgICAgICAgICA8UmVsYXRpb25hbERhdGFJdGVtIG5hbWU9ImJpODY4O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g2ODk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4Njkw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g2OTEiIGJhc2U9ImJpMjkiLz4KICAgICAgICAgICAgICAgIDxSZWxhdGlvbmFsRGF0YUl0ZW0gbmFtZT0iYmk4Njky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5NDkiIGJhc2U9ImJpODk2Ii8+CiAgICAgICAgICAgICAgICA8UmVsYXRpb25hbEZpbHRlckl0ZW0gbmFtZT0iYmk3OTUw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Q5LHJhd30sMTAzKTwvRXhwcmVzc2lvbj4KICAgICAgICAgICAgICAgIDwvUmVsYXRpb25hbEZpbHRlckl0ZW0+CiAgICAgICAgICAgICAgICA8UmVsYXRpb25hbERhdGFJdGVtIG5hbWU9ImJpODY5M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ICAgIDxCdXNpbmVzc0l0ZW0gcmVmPSJiaTc5NTA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4Njk0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4Njk1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ODY5Ni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g2OTc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ODY5OCIgYmFzZT0iYmkxMDU5Ii8+CiAgICAgICAgICAgICAgICA8UmVsYXRpb25hbERhdGFJdGVtIG5hbWU9ImJpODY5OS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ODcwM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4NzAxIiBiYXNlPSJiaTEwNTkiLz4KICAgICAgICAgICAgICAgIDxSZWxhdGlvbmFsRGF0YUl0ZW0gbmFtZT0iYmk4NzAy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ODcwMyIgYmFzZT0iYmkxMDU5Ii8+CiAgICAgICAgICAgICAgICA8UmVsYXRpb25hbERhdGFJdGVtIG5hbWU9ImJpODcwNC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g3MDU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4NzA2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ODcwNy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g3MDg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g3MDk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ODcxM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g3MTEiIGJhc2U9ImJpMTA1OSIvPgogICAgICAgICAgICAgICAgPFJlbGF0aW9uYWxEYXRhSXRlbSBuYW1lPSJiaTg3MTI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ODcxMy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k1MyIgYmFzZT0iYmk4OTYiLz4KICAgICAgICAgICAgICAgIDxSZWxhdGlvbmFsRmlsdGVySXRlbSBuYW1lPSJiaTc5NTQ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MscmF3fSwxMDMpPC9FeHByZXNzaW9uPgogICAgICAgICAgICAgICAgPC9SZWxhdGlvbmFsRmlsdGVySXRlbT4KICAgICAgICAgICAgICAgIDxSZWxhdGlvbmFsRGF0YUl0ZW0gbmFtZT0iYmk4NzE0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C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5NTUiIGJhc2U9ImJpODk2Ii8+CiAgICAgICAgICAgICAgICA8UmVsYXRpb25hbEZpbHRlckl0ZW0gbmFtZT0iYmk3OTU2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1LHJhd30sMTAzKTwvRXhwcmVzc2lvbj4KICAgICAgICAgICAgICAgIDwvUmVsYXRpb25hbEZpbHRlckl0ZW0+CiAgICAgICAgICAgICAgICA8UmVsYXRpb25hbERhdGFJdGVtIG5hbWU9ImJpODcxN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Y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g3MT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g3MTc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k1NyIgYmFzZT0iYmk4OTYiLz4KICAgICAgICAgICAgICAgIDxSZWxhdGlvbmFsRmlsdGVySXRlbSBuYW1lPSJiaTc5NTg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cscmF3fSwxMDMpPC9FeHByZXNzaW9uPgogICAgICAgICAgICAgICAgPC9SZWxhdGlvbmFsRmlsdGVySXRlbT4KICAgICAgICAgICAgICAgIDxSZWxhdGlvbmFsRGF0YUl0ZW0gbmFtZT0iYmk4NzE4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OC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4Nz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g3MjAiIGJhc2U9ImJpOTI0Ii8+CiAgICAgICAgICAgICAgICA8UmVsYXRpb25hbERhdGFJdGVtIG5hbWU9ImJpODc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4NzIyIiBiYXNlPSJiaTkyNCIvPgogICAgICAgICAgICAgICAgPFJlbGF0aW9uYWxEYXRhSXRlbSBuYW1lPSJiaTg3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ODcyNCIgYmFzZT0iYmk5MjQiLz4KICAgICAgICAgICAgICAgIDxSZWxhdGlvbmFsRGF0YUl0ZW0gbmFtZT0iYmk4Nz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g3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4NzI3IiBiYXNlPSJiaTkyNCIvPgogICAgICAgICAgICAgICAgPFJlbGF0aW9uYWxEYXRhSXRlbSBuYW1lPSJiaTg3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k1MSIgYmFzZT0iYmk4OTYiLz4KICAgICAgICAgICAgICAgIDxSZWxhdGlvbmFsRmlsdGVySXRlbSBuYW1lPSJiaTc5NTI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EscmF3fSwxMDMpPC9FeHByZXNzaW9uPgogICAgICAgICAgICAgICAgPC9SZWxhdGlvbmFsRmlsdGVySXRlbT4KICAgICAgICAgICAgICAgIDxSZWxhdGlvbmFsRGF0YUl0ZW0gbmFtZT0iYmk4NzI5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gICAgPEJ1c2luZXNzSXRlbSByZWY9ImJpNzk1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5MyIgYmFzZT0iYmk3ODc5Ii8+CiAgICAgICAgICAgICAgICA8UmVsYXRpb25hbERhdGFJdGVtIG5hbWU9ImJpODE1MiIgYmFzZT0iYmk4MDA3Ii8+CiAgICAgICAgICAgICAgICA8UmVsYXRpb25hbEZpbHRlckl0ZW0gbmFtZT0iYmk4MTUzIj4KICAgICAgICAgICAgICAgICAgICA8RWRpdG9yUHJvcGVydGllcz4KICAgICAgICAgICAgICAgICAgICAgICAgPFByb3BlcnR5IGtleT0iY29tcGxleGl0eSI+U0lOR0xFX0RBVEFfSVRFTTwvUHJvcGVydHk+CiAgICAgICAgICAgICAgICAgICAgICAgIDxQcm9wZXJ0eSBrZXk9ImludGVyYWN0aXZlRWRpdGluZ0FsbG93ZWQiPkZBTFNFPC9Qcm9wZXJ0eT4KICAgICAgICAgICAgICAgICAgICA8L0VkaXRvclByb3BlcnRpZXM+CiAgICAgICAgICAgICAgICAgICAgPEV4cHJlc3Npb24+Y29udGFpbnMoJHtiaTgxNTIsYmlubmVkfSwnQ1BfMDEwMycpPC9FeHByZXNzaW9uPgogICAgICAgICAgICAgICAgPC9SZWxhdGlvbmFsRmlsdGVySXRlbT4KICAgICAgICAgICAgICAgIDxSZWxhdGlvbmFsRGF0YUl0ZW0gbmFtZT0iYmk4NzMwIiBiYXNlPSJiaTQzIi8+CiAgICAgICAgICAgICAgICA8UmVsYXRpb25hbERhdGFJdGVtIG5hbWU9ImJpODczMS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Y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ODkz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ICAgIDxCdXNpbmVzc0l0ZW0gcmVmPSJiaTgxNTMiLz4KICAgICAgICAgICAgICAgIDwvRGV0YWlsRmlsdGVycz4KICAgICAgICAgICAgPC9BcHBsaWVkRmlsdGVycz4KICAgICAgICA8L1BhcmVudERhdGFEZWZpbml0aW9uPgogICAgICAgIDxQYXJlbnREYXRhRGVmaW5pdGlvbiBuYW1lPSJkZDg0MzgiIGRhdGFTb3VyY2VzPSJkczM0IGRzMjEzOCIgY2hpbGRRdWVyeVJlbGF0aW9uc2hpcD0iaW5kZXBlbmRlbnQiPgogICAgICAgICAgICA8QnVzaW5lc3NJdGVtcz4KICAgICAgICAgICAgICAgIDxTeW50aGV0aWNJdGVtcyBuYW1lPSJzaTg0NDAiPgogICAgICAgICAgICAgICAgICAgIDxJdGVtIG5hbWU9ImJpODQ0MSIgcHVycG9zZT0ibWVzc2FnZSIvPgogICAgICAgICAgICAgICAgPC9TeW50aGV0aWNJdGVtcz4KICAgICAgICAgICAgICAgIDxSZWxhdGlvbmFsRGF0YUl0ZW0gbmFtZT0iYmk4MTU5IiBiYXNlPSJiaTgwMDciLz4KICAgICAgICAgICAgICAgIDxSZWxhdGlvbmFsRGF0YUl0ZW0gbmFtZT0iYmkyMTY2IiBiYXNlPSJiaTM5Ii8+CiAgICAgICAgICAgICAgICA8UmVsYXRpb25hbERhdGFJdGVtIG5hbWU9ImJpMjE2OSIgYmFzZT0iYmk0MyIvPgogICAgICAgICAgICAgICAgPFJlbGF0aW9uYWxEYXRhSXRlbSBuYW1lPSJiaTIxNzQiIGJhc2U9ImJpNDkiLz4KICAgICAgICAgICAgICAgIDxSZWxhdGlvbmFsRGF0YUl0ZW0gbmFtZT0iYmkyMTgwIiBiYXNlPSJiaTY0Ii8+CiAgICAgICAgICAgICAgICA8UmVsYXRpb25hbERhdGFJdGVtIG5hbWU9ImJpMjE5MSIgYmFzZT0iYmk1OS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ciIGJhc2U9ImJpNDEiLz4KICAgICAgICAgICAgICAgIDxSZWxhdGlvbmFsRGF0YUl0ZW0gbmFtZT0iYmkyMTY4IiBiYXNlPSJiaTQy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MiIGJhc2U9ImJpNDg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3IiBiYXNlPSJiaTIxNDMiLz4KICAgICAgICAgICAgICAgIDxSZWxhdGlvbmFsRGF0YUl0ZW0gbmFtZT0iYmkyMTk5IiBiYXNlPSJiaTIxNDYiLz4KICAgICAgICAgICAgICAgIDxSZWxhdGlvbmFsRGF0YUl0ZW0gbmFtZT0iYmkyMjAyIiBiYXNlPSJiaTIxNTMiLz4KICAgICAgICAgICAgICAgIDxSZWxhdGlvbmFsRGF0YUl0ZW0gbmFtZT0iYmkyMjA2IiBiYXNlPSJiaTIxNDEiLz4KICAgICAgICAgICAgICAgIDxSZWxhdGlvbmFsRGF0YUl0ZW0gbmFtZT0iYmkyMTk2IiBiYXNlPSJiaTIxNDIiLz4KICAgICAgICAgICAgICAgIDxSZWxhdGlvbmFsRGF0YUl0ZW0gbmFtZT0iYmkyMTk4IiBiYXNlPSJiaTIxNDQiLz4KICAgICAgICAgICAgICAgIDxSZWxhdGlvbmFsRGF0YUl0ZW0gbmFtZT0iYmkyMjAwIiBiYXNlPSJiaTIxNTEiLz4KICAgICAgICAgICAgICAgIDxSZWxhdGlvbmFsRGF0YUl0ZW0gbmFtZT0iYmkyMjAxIiBiYXNlPSJiaTIxNTI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4NDM5IiB0eXBlPSJwcm9jZWR1cmFsIiBkYXRhU291cmNlcz0iZHMzNCBkczIxMzgiPgogICAgICAgICAgICAgICAgPFByb2NlZHVyYWxRdWVyeSB0eXBlPSJqb2luIj4KICAgICAgICAgICAgICAgICAgICA8R2VuZXJhdGVkUmVzb3VyY2VzPgogICAgICAgICAgICAgICAgICAgICAgICA8R2VuZXJhdGVkVGFibGUgcHVycG9zZT0iam9pbmVkVGFibGUiIG5hbWU9ImdlODQ0Mi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gxNTk8L1JlZmVyZW5jZVZhbHVlPgogICAgICAgICAgICAgICAgICAgICAgICAgICAgPC9MaXN0QXJndW1lbnQ+CiAgICAgICAgICAgICAgICAgICAgICAgICAgICA8TGlzdEFyZ3VtZW50IHB1cnBvc2U9InNlbGVjdENvbHVtbnMiPgogICAgICAgICAgICAgICAgICAgICAgICAgICAgICAgIDxSZWZlcmVuY2VWYWx1ZT5iaTIxNjY8L1JlZmVyZW5jZVZhbHVlPgogICAgICAgICAgICAgICAgICAgICAgICAgICAgICAgIDxSZWZlcmVuY2VWYWx1ZT5iaTIxNjk8L1JlZmVyZW5jZVZhbHVlPgogICAgICAgICAgICAgICAgICAgICAgICAgICAgICAgIDxSZWZlcmVuY2VWYWx1ZT5iaTIxNzQ8L1JlZmVyZW5jZVZhbHVlPgogICAgICAgICAgICAgICAgICAgICAgICAgICAgICAgIDxSZWZlcmVuY2VWYWx1ZT5iaTIxODA8L1JlZmVyZW5jZVZhbHVlPgogICAgICAgICAgICAgICAgICAgICAgICAgICAgICAgIDxSZWZlcmVuY2VWYWx1ZT5iaTIxOTE8L1JlZmVyZW5jZVZhbHVl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ICAgIDxSZWZlcmVuY2VWYWx1ZT5iaTgxNTk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z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jwvUmVmZXJlbmNlVmFsdWU+CiAgICAgICAgICAgICAgICAgICAgICAgICAgICAgICAgPFJlZmVyZW5jZVZhbHVlPmJpMjIwNjwvUmVmZXJlbmNlVmFsdWU+CiAgICAgICAgICAgICAgICAgICAgICAgICAgICAgICAgPFJlZmVyZW5jZVZhbHVlPmJpMjE5NjwvUmVmZXJlbmNlVmFsdWU+CiAgICAgICAgICAgICAgICAgICAgICAgICAgICAgICAgPFJlZmVyZW5jZVZhbHVlPmJpMjE5OD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4NDkzIiBwdXJwb3NlPSJzdGF0dXMiIHN5bnRoZXRpY0l0ZW1zPSJzaTg0NDA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CAgICA8RGF0YUl0ZW0gbmFtZT0iYmk4MDA2IiB4cmVmPSJET01fUE9PTCIvPgogICAgICAgICAgICAgICAgPFJlbGF0aW9uYWxGaWx0ZXJJdGVtIG5hbWU9ImJpODEwNCI+CiAgICAgICAgICAgICAgICAgICAgPEV4cHJlc3Npb24+Y29udGFpbnMoJHtiaTgwMDYsYmlubmVkfSwnQ1BfMDEwMycpPC9FeHByZXNzaW9uPgogICAgICAgICAgICAgICAgPC9SZWxhdGlvbmFsRmlsdGVySXRlbT4KICAgICAgICAgICAgPC9CdXNpbmVzc0l0ZW1Gb2xkZXI+CiAgICAgICAgICAgIDxBcHBsaWVkRmlsdGVycz4KICAgICAgICAgICAgICAgIDxEYXRhU291cmNlU3Vic2V0RmlsdGVycz4KICAgICAgICAgICAgICAgICAgICA8QnVzaW5lc3NJdGVtIHJlZj0iYmk4MTA0Ii8+CiAgICAgICAgICAgICAgICA8L0RhdGFTb3VyY2VTdWJzZXRGaWx0ZXJzPgogICAgICAgICAgICA8L0FwcGxpZWRGaWx0ZXJz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ODc5IiBsYWJlbD0iTm90aW9uYWwgVmFsdWUgYWRhcHRlZCIgdXNhZ2U9InF1YW50aXRhdGl2ZSIgZm9ybWF0PSJDT01NQTEyLjIiIGFnZ3JlZ2F0aW9uPSJzdW0iIGRhdGFUeXBlPSJkb3VibGUiPgogICAgICAgICAgICAgICAgICAgIDxFeHByZXNzaW9uPmNvbmQoZXEoJHtiaTM3LGJpbm5lZH0sJ0JvbmQuWmVyb0NvdXBvbicpLGFicygke2JpNTIscmF3fSksYWJzKCR7Ymk1OCxyYXd9KSk8L0V4cHJlc3Npb24+CiAgICAgICAgICAgICAgICA8L0NhbGN1bGF0ZWRJdGVtPgogICAgICAgICAgICAgICAgPERhdGFJdGVtIG5hbWU9ImJpODAwNyIgeHJlZj0iRE9NX1BPT0wiLz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TAz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1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luKCR7Ymk4NjksYmlubmVkfSwnQ09SUFdCJywnV0JNRUcnLCdXQldFRycpLGFuZChpbigke2JpODY5LGJpbm5lZH0sJ0JJTCcsJ0VBUicsJ1BBVScsJ1BSSycsJ1pJSEFVQU5LJywnWklIQVVTQU4nKSxpbigke2JpODYzLGJpbm5lZH0sJ0tPJywnUFInLCdGQicpLGVxKCR7Ymk4OTQsYmlubmVkfSwnWSc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VxKCR7Ymk4NjksYmlubmVkfSwnQ09SUFdCJy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Q29tbWVyY2lhbCAtIE11bHRpLWZhbWlseSBhc3NldHMgKG1vcmUgdGhhbiAzIHVuaXRzIHBlciBidWlsZGluZyknLGNvbmQoYW5kKGluKCR7Ymk5MjEsYmlubmVkfSwnTEYnLCdMVScpLGVxKCR7YmkxODMxLGJpbm5lZH0sJ0NvbW1lcmNpYWwnKSksJ28vdyBDb21tZXJjaWFsIC0gQWdyaWN1bHR1cmUnLGNvbmQoYW5kKGluKCR7Ymk5MjEsYmlubmVkfSwnSVUnLCdXVScsJ0dVJywnUFUnKSxlcSgke2JpMTA1OSxiaW5uZWR9LCdDb21tZXJjaWFsJykpLCdvL3cgQ29tbWVyY2lhbCAtIExhbmQnLGNvbmQoYW5kKGluKCR7Ymk5MjEsYmlubmVkfSwnR0wnLCdJRScpLGVxKCR7YmkxODMxLGJpbm5lZH0sJ0NvbW1lcmNpYWwnKSksJ28vdyBDb21tZXJjaWFsIC0gUmV0YWlsJyxjb25kKGFuZChpbigke2JpOTIxLGJpbm5lZH0sJ0lUJyksZXEoJHtiaTE4MzEsYmlubmVkfSwnQ29tbWVyY2lhbCcpKSwnby93IENvbW1lcmNpYWwgLSBIb3RlbHMnLGNvbmQoYW5kKGluKCR7Ymk5MjEsYmlubmVkfSwnSUInKSxlcSgke2JpMTgzMSxiaW5uZWR9LCdDb21tZXJjaWFsJykpLCdvL3cgQ29tbWVyY2lhbCAtIE9mZmljZXMnLGNvbmQoYW5kKGluKCR7Ymk5MjEsYmlubmVkfSwnSUknKSxlcSgke2JpMTgzMSxiaW5uZWR9LCdDb21tZXJjaWFsJykpLCdvL3cgQ29tbWVyY2lhbCAtIEluZHVzdHJpYWwnLGNvbmQoYW5kKGluKCR7Ymk5MjEsYmlubmVkfSwnR0VNJywnR0cnLCdJUycpLGVxKCR7YmkxODMxLGJpbm5lZH0sJ0NvbW1lcmNpYWwnKSksJ28vdyBDb21tZXJjaWFsIC0gTWl4ZWQgVXNlJyxjb25kKGFuZChpbigke2JpOTIxLGJpbm5lZH0sJ1MnLCdTTycpLGVxKCR7YmkxMDU5LGJpbm5lZH0sJ0NvbW1lcmNpYWwnKSksJ28vdyBDb21tZXJjaWFsIC0gT3RoZXInLGNvbmQoZXEoJHtiaTE4MzEsYmlubmVkfSwnUHJvbW90ZWQgSG91c2luZycpLCdvL3cgUmVzaWRlbnRpYWwgLSBTdWJzaWRpc2VkIEhvdXNpbmcnLCdvL3cgUmVzaWRlbnRpYWwgKEZsYXQvU2luZ2xlIEZhbWlseSBIb3VzZS9sZXNzIHRoYW4gNCB1bml0cyBwZXIgYnVpbGRpbmcpJykp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xMDN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4NDM5IiByZXNvdXJjZT0iZ2U4NDQyIiBzb3VyY2VzPSJkczM0IGRzMjEzOCIgdHlwZT0ic3RhbmRhbG9uZSIgbGlmZXRpbWU9ImV4ZWN1dG9yIiBleHRlcm5hbFJlZmVyZW5jZU5hbWU9ImNhcy1zaGFyZWQtZGVmYXVsdFNUNV9SU0xUTU9PRFlTX0JPTkRjYXMtc2hhcmVkLWRlZmF1bHRTVDVfUlNMVE1PT0RZU19DQVNIRE9NX1BPT0xCb25kX1VzYWdlVF9EQVRfU1RJQ0hUQUdDT1VOVFJZX0lTU1VFUlJFRklOQU5DSU5HX01BUktFUlBNX0NBX05PVElPTkFMX0VVUkFNT1JUX1NUUlVDVFVSRVRZUEVfQk9OREJvbmRfVHlwZUNPVVBPTl9GUkVRVUVOQ1lDVVJSRU5DWUZJWEVEX0ZMT0FUVF9EQVRfTE9BRF9ISVNUSVJfQkVIQVZJT1JJU0lOREFURV9JU1NVRU5BTUVfSVNTVUVSREFURV9NQVRVUklUWURBVEVfTkVYVF9DT1VQT05RUk1fQUNDT1VOVEVSU1RFX1JBVEVfSU5ERVhTT0ZUQlVMTEVUVHJhZGVfRmlsdGVyX05hbWVNT09EWVNfQVZFUkFHRV9MSUZFQ09VUE9OTlVNX0lTU1VFUlBNX1BWUE1fUFZfRVVSTUtUX1ZBTE1LVF9WQUxfRVVSUE1fQ0FfTk9USU9OQUxOVU1fT0VOQl9JREVOVF9GSVJSQVRFX0lOREVYX0lEUkFURV9JTkRFWF9TUFJFQURET01fUE9PTFRfREFUX1NUSUNIVEFHTE9DQVRJT05SRUZJTkFOQ0lOR19NQVJLRVJNT09EWVNfQU1UX0NBU0hfRVVSQ09ERV9DVVJSRU5DWUlSX0JFSEFWSU9SUFJPVklERVJRUk1fQUNDT1VOVFRfREFUX0xPQURfSElTVEFWR19MSUZFTU9PRFlTX0FNVF9DQVNI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xfQ2FzaCIgeHJlZj0iRE9NX1BPT0wy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ICAgIDxSZWxhdGlvbmFsRmlsdGVySXRlbSBuYW1lPSJiaTgxMDMiPgogICAgICAgICAgICAgICAgICAgIDxFeHByZXNzaW9uPmluKCR7Ymk4NDM1LGJpbm5lZH0sJ0NQXzAxMDNfTVJUR19BQ1QnKTwvRXhwcmVzc2lvbj4KICAgICAgICAgICAgICAgIDwvUmVsYXRpb25hbEZpbHRlckl0ZW0+CiAgICAgICAgICAgICAgICA8R2VuZXJhdGVkRGF0YUl0ZW0gbmFtZT0iYmk4NDM1IiBsYWJlbD0iUG9vbF9Cb25kIiB4cmVmPSJET01fUE9PTCIgdXNhZ2U9ImNhdGVnb3JpY2FsIiBmb3JtYXQ9IiQuIiByb290PSJiaTgxNTkiLz4KICAgICAgICAgICAgPC9CdXNpbmVzc0l0ZW1Gb2xkZXI+CiAgICAgICAgICAgIDxBcHBsaWVkRmlsdGVycz4KICAgICAgICAgICAgICAgIDxEYXRhU291cmNlU3Vic2V0RmlsdGVycz4KICAgICAgICAgICAgICAgICAgICA8QnVzaW5lc3NJdGVtIHJlZj0iYmk4MTAzIi8+CiAgICAgICAgICAgICAgICA8L0RhdGFTb3VyY2VTdWJzZXRGaWx0ZXJzPgogICAgICAgICAgICA8L0FwcGxpZWRGaWx0ZXJz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1LGJpODY4Nj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3LGJpODY4OD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4OT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xLGJpODY5Mj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z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0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U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2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gsYmk4Njk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xLGJpODcwMj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MsYmk4NzA0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U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j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3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4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5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A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EsYmk4NzEy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M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0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T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cx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c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D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wLGJpODc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yLGJpODc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CxiaTg3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3LGJpODc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GNsYXNzPSJtZWFzdXJlYmk2NTQ4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I5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ODczMCxiaTg3MzE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4OTM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M2NDk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gz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44Mz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ODM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zEyNSIgZGF0YT0iZGQ3MTIzIiByZXN1bHREZWZpbml0aW9ucz0iZGQ3MTIxIiBsYWJlbFZhcmlhYmxlPSJiaTcxMjAiIHZhbHVlVmFyaWFibGU9ImJpNzEyMCI+CiAgICAgICAgICAgIDxEZWZhdWx0VmFsdWU+CiAgICAgICAgICAgICAgICA8U3RyaW5nPjgz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g2OTg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4Njg1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g2OTE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ODY4N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g2OTc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ODcwM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g3MDM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4NzEx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4Njkz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g3MTY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ODY5M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4Njg5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g2OTI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ODY4Ni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4NzE3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g2ODg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4NzE0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4NzAw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4NzA2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4NzA3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4NzA4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4NzA5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4NzEw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4NzEz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4Njk0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4Njk1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4Njk2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ODcxN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ODY5OS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ODcwMi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ODcwNC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ODcwNS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ODcxMi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ODcyM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ODcyMi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ODcyNC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ODcyNi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ODcyNy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ODcyM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ODcyMy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ODcyNS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ODcyOC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g3MTg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g3MTk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4NzI5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ODczMC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ODczMS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g0OTUiIHNvdXJjZT0iZHMzNCIgdGFyZ2V0PSJkczIyMTIiPgogICAgICAgICAgICA8SW50ZXJuYWxDb2x1bW5NYXBwaW5nIHNvdXJjZT0iYmk4MDA3IiB0YXJnZXQ9ImJpODQzNSIvPgogICAgICAgIDwvSW50ZXJuYWxEYXRhU291cmNlTWFwcGluZz4KICAgICAgICA8SW50ZXJuYWxEYXRhU291cmNlTWFwcGluZyBuYW1lPSJkbTg0OTY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0LTEwLTE2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0LTA0LTEyVDE2OjU0OjA3LjUyMl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zY0OS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MTEiLz4KICAgICAgICAgICAgPC9Dcm9zc3RhYlN0YXRlPgogICAgICAgICAgICA8Q3Jvc3N0YWJTdGF0ZSBlbGVtZW50PSJ2ZTY1OSI+CiAgICAgICAgICAgICAgICA8VmlzaWJsZUNlbGxzIGhvcml6b250YWxJbmRleD0iMCIgdmVydGljYWxJbmRleD0iMCIgaG9yaXpvbnRhbENlbGxzPSIxIiB2ZXJ0aWNhbENlbGxzPSIyIi8+CiAgICAgICAgICAgIDwvQ3Jvc3N0YWJTdGF0ZT4KICAgICAgICAgICAgPENyb3NzdGFiU3RhdGUgZWxlbWVudD0idmU3MTUiPgogICAgICAgICAgICAgICAgPFZpc2libGVDZWxscyBob3Jpem9udGFsSW5kZXg9IjAiIHZlcnRpY2FsSW5kZXg9IjAiIGhvcml6b250YWxDZWxscz0iMCIgdmVydGljYWxDZWxscz0iNCIvPgogICAgICAgICAgICA8L0Nyb3NzdGFiU3RhdGU+CiAgICAgICAgICAgIDxUYWJsZVN0YXRlIGVsZW1lbnQ9InZlNzQ0Ij4KICAgICAgICAgICAgICAgIDxWaXNpYmxlQ2VsbHMgaG9yaXpvbnRhbEluZGV4PSIwIiB2ZXJ0aWNhbEluZGV4PSIwIiBob3Jpem9udGFsQ2VsbHM9IjIiIHZlcnRpY2FsQ2VsbHM9IjAiLz4KICAgICAgICAgICAgPC9UYWJsZVN0YXRlPgogICAgICAgICAgICA8Q3Jvc3N0YWJTdGF0ZSBlbGVtZW50PSJ2ZTc2MiI+CiAgICAgICAgICAgICAgICA8VmlzaWJsZUNlbGxzIGhvcml6b250YWxJbmRleD0iMCIgdmVydGljYWxJbmRleD0iMCIgaG9yaXpvbnRhbENlbGxzPSIwIiB2ZXJ0aWNhbENlbGxzPSIy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gz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41.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i0xNVQxMzozNzo1NFoiIG5leHRVbmlxdWVOYW1lSW5kZXg9Ijc4Njc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yLTE1VDEzOjU5OjAzLjk2O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wIiBhdmFpbGFibGVSb3dDb3VudD0iMjAiIHNpemU9IjE2MCIgZGF0YUxheW91dD0ibWluaW1hbCIgZ3JhbmRUb3RhbD0iZmFsc2UiIGlzSW5kZXhlZD0iZmFsc2UiIGNvbnRlbnRLZXk9IkNYNElPMlhLNzdWRTM1SUtIV1JNSFdCUldXRUc2NzNHIj4KICAgICAgICAgICAgICAgIDwhW0NEQVRBWzIyOTkzLjAKMjI5OTIuMAoyMjk5MS4wCjIyOTg4LjAKMjI5ODYuMAoyMjk4NS4wCjIyOTg0LjAKMjI5NzkuMAoyMjk0OS4wCjIyOTE4LjAKMjI4ODguMAoyMjg1NS4wCjIyODI2LjAKMjI3OTYuMAoyMjc2NC4wCjIyNzM1LjAKMjI3MDQuMAoyMjY3Ni4wCjIyNjQ1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4MjAiIGJhc2U9ImJpMjkiLz4KICAgICAgICAgICAgICAgIDxSZWxhdGlvbmFsRGF0YUl0ZW0gbmFtZT0iYmk3ODIx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4MjIiIGJhc2U9ImJpODczIi8+CiAgICAgICAgICAgICAgICA8UmVsYXRpb25hbERhdGFJdGVtIG5hbWU9ImJpNzgyMy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4MjQ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ODI1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4MjYiIGJhc2U9ImJpMjkiLz4KICAgICAgICAgICAgICAgIDxSZWxhdGlvbmFsRGF0YUl0ZW0gbmFtZT0iYmk3ODI3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4Mjg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ODI5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ODMw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gzM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4MzI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gzMyIgYmFzZT0iYmkxMDU5Ii8+CiAgICAgICAgICAgICAgICA8UmVsYXRpb25hbERhdGFJdGVtIG5hbWU9ImJpNzgzNC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NzgzNS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ODM2IiBiYXNlPSJiaTEwNTkiLz4KICAgICAgICAgICAgICAgIDxSZWxhdGlvbmFsRGF0YUl0ZW0gbmFtZT0iYmk3ODM3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gzOCIgYmFzZT0iYmkxMDU5Ii8+CiAgICAgICAgICAgICAgICA8UmVsYXRpb25hbERhdGFJdGVtIG5hbWU9ImJpNzgzOS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4NDA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ODQx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g0Mi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4NDM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4NDQ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g0NS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4NDYiIGJhc2U9ImJpMTA1OSIvPgogICAgICAgICAgICAgICAgPFJlbGF0aW9uYWxEYXRhSXRlbSBuYW1lPSJiaTc4NDc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g0OC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g0OS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4NTA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c4NTE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c4NTI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g1My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3ODU0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c4NTUiIGJhc2U9ImJpOTI0Ii8+CiAgICAgICAgICAgICAgICA8UmVsYXRpb25hbERhdGFJdGVtIG5hbWU9ImJpNzg1Ni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3ODU3IiBiYXNlPSJiaTkyNCIvPgogICAgICAgICAgICAgICAgPFJlbGF0aW9uYWxEYXRhSXRlbSBuYW1lPSJiaTc4NTg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zg1OSIgYmFzZT0iYmk5MjQiLz4KICAgICAgICAgICAgICAgIDxSZWxhdGlvbmFsRGF0YUl0ZW0gbmFtZT0iYmk3ODYw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c4NjE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3ODYyIiBiYXNlPSJiaTkyNCIvPgogICAgICAgICAgICAgICAgPFJlbGF0aW9uYWxEYXRhSXRlbSBuYW1lPSJiaTc4NjM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g2NC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3OCIgYmFzZT0iYmk1OC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NjUiIGJhc2U9ImJpNDMiLz4KICAgICAgICAgICAgICAgIDxSZWxhdGlvbmFsRGF0YUl0ZW0gbmFtZT0iYmk3ODY2IiBiYXNlPSJiaTY0Ii8+CiAgICAgICAgICAgIDwvQnVzaW5lc3NJdGVtcz4KICAgICAgICAgICAgPERhdGFEZWZpbml0aW9uIG5hbWU9ImRkNzI1OCIgdHlwZT0icmVsYXRpb25hbCIgZGF0YVNvdXJjZT0iZHMzNCI+CiAgICAgICAgICAgICAgICA8UmVsYXRpb25hbFF1ZXJ5IGRldGFpbD0iZmFsc2UiIGNvbHVtblRvdGFscz0idHJ1ZSIgb21pdFRvdGFsSXRlbXM9ImJpNzI3MCBiaTcyNzMiPgogICAgICAgICAgICAgICAgICAgIDxTb3J0SXRlbXM+CiAgICAgICAgICAgICAgICAgICAgICAgIDxTb3J0SXRlbSByZWY9ImJpNzI2MyIgc29ydERpcmVjdGlvbj0iZGV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I3OC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DwvRGV0YWlsRmlsdGVycz4KICAgICAgICAgICAgPC9BcHBsaWVkRmlsdGVycz4KICAgICAgICA8L1BhcmVudERhdGFEZWZpbml0aW9uPgogICAgICAgIDxQYXJlbnREYXRhRGVmaW5pdGlvbiBuYW1lPSJkZDc3MTEiIGRhdGFTb3VyY2VzPSJkczM0IGRzMjEzOCIgY2hpbGRRdWVyeVJlbGF0aW9uc2hpcD0iaW5kZXBlbmRlbnQiPgogICAgICAgICAgICA8QnVzaW5lc3NJdGVtcz4KICAgICAgICAgICAgICAgIDxTeW50aGV0aWNJdGVtcyBuYW1lPSJzaTc3MTMiPgogICAgICAgICAgICAgICAgICAgIDxJdGVtIG5hbWU9ImJpNzcxNCIgcHVycG9zZT0ibWVzc2FnZSIvPgogICAgICAgICAgICAgICAgPC9TeW50aGV0aWNJdGVtcz4KICAgICAgICAgICAgICAgIDxSZWxhdGlvbmFsRGF0YUl0ZW0gbmFtZT0iYmkyMTczIiBiYXNlPSJiaTQ4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3NzEyIiB0eXBlPSJwcm9jZWR1cmFsIiBkYXRhU291cmNlcz0iZHMzNCBkczIxMzgiPgogICAgICAgICAgICAgICAgPFByb2NlZHVyYWxRdWVyeSB0eXBlPSJqb2luIj4KICAgICAgICAgICAgICAgICAgICA8R2VuZXJhdGVkUmVzb3VyY2VzPgogICAgICAgICAgICAgICAgICAgICAgICA8R2VuZXJhdGVkVGFibGUgcHVycG9zZT0iam9pbmVkVGFibGUiIG5hbWU9ImdlNzcxNS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zM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3NzY1IiBwdXJwb3NlPSJzdGF0dXMiIHN5bnRoZXRpY0l0ZW1zPSJzaTc3MTM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ZXEoJHtiaTE5LGJpbm5lZH0sJzgzJy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PC9CdXNpbmVzc0l0ZW1Gb2xkZXI+CiAgICAgICAgICAgIDxBcHBsaWVkRmlsdGVycy8+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jcw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2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ub3RNaXNzaW5nKCR7Ymk5MjQsYmlubmVkfS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FJlbGF0aW9uYWxGaWx0ZXJJdGVtIG5hbWU9ImJpNjkyOCI+CiAgICAgICAgICAgICAgICAgICAgPEV4cHJlc3Npb24+ZXEoJHtiaTkxOCxiaW5uZWR9LCdDUF8wMjcwX01SVEdfQUNUJyk8L0V4cHJlc3Npb24+CiAgICAgICAgICAgICAgICA8L1JlbGF0aW9uYWxGaWx0ZXJJdGVtPgogICAgICAgICAgICAgICAgPERhdGFJdGVtIG5hbWU9ImJpNzA3MCIgeHJlZj0iQ1VTVF9SSVNLX0NMQVNTIi8+CiAgICAgICAgICAgIDwvQnVzaW5lc3NJdGVtRm9sZGVyPgogICAgICAgICAgICA8QXBwbGllZEZpbHRlcnM+CiAgICAgICAgICAgICAgICA8RGF0YVNvdXJjZVN1YnNldEZpbHRlcnM+CiAgICAgICAgICAgICAgICAgICAgPEJ1c2luZXNzSXRlbSByZWY9ImJpNjkyOCIvPgogICAgICAgICAgICAgICAgPC9EYXRhU291cmNlU3Vic2V0RmlsdGVycz4KICAgICAgICAgICAgPC9BcHBsaWVkRmlsdGVycz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zcxMiIgcmVzb3VyY2U9ImdlNzcxNSIgc291cmNlcz0iZHMzNCBkczIxMzgiIHR5cGU9InN0YW5kYWxvbmUiIGxpZmV0aW1lPSJleGVjdXRvciIgZXh0ZXJuYWxSZWZlcmVuY2VOYW1lPSJjYXMtc2hhcmVkLWRlZmF1bHRTVDVfUlNMVE1PT0RZU19CT05EY2FzLXNoYXJlZC1kZWZhdWx0U1Q1X1JTTFRNT09EWVNfQ0FTSERBVEVfSVNTVUVBTU9SVF9TVFJVQ1RVUkVUWVBFX0JPTkRCb25kX1R5cGVCb25kX1VzYWdlQ09VUE9OX0ZSRVFVRU5DWUNVUlJFTkNZVF9EQVRfU1RJQ0hUQUdGSVhFRF9GTE9BVFRfREFUX0xPQURfSElTVElSX0JFSEFWSU9SSVNJTkNPVU5UUllfSVNTVUVSTkFNRV9JU1NVRVJEQVRFX01BVFVSSVRZREFURV9ORVhUX0NPVVBPTlFSTV9BQ0NPVU5URVJTVEVfUkFURV9JTkRFWFJFRklOQU5DSU5HX01BUktFUlNPRlRCVUxMRVRUcmFkZV9GaWx0ZXJfTmFtZU1PT0RZU19BVkVSQUdFX0xJRkVDT1VQT05OVU1fSVNTVUVSUE1fUFZQTV9QVl9FVVJNS1RfVkFMTUtUX1ZBTF9FVVJQTV9DQV9OT1RJT05BTFBNX0NBX05PVElPTkFMX0VVUk5VTV9PRU5CX0lERU5UX0ZJUlJBVEVfSU5ERVhfSURSQVRFX0lOREVYX1NQUkVBRERPTV9QT09MQ09ERV9DVVJSRU5DWVRfREFUX1NUSUNIVEFHSVJfQkVIQVZJT1JMT0NBVElPTlBST1ZJREVSUVJNX0FDQ09VTlRSRUZJTkFOQ0lOR19NQVJLRVJUX0RBVF9MT0FEX0hJU1RBVkdfTElGRU1PT0RZU19BTVRfQ0FTSE1PT0RZU19BTVRfQ0FTSF9FVVJ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8L0J1c2luZXNzSXRlbUZvbGRlcj4KICAgICAgICAgICAgPEFwcGxpZWRGaWx0ZXJzL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yMCxiaTc4MjE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yMixiaTc4MjM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jQ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jU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NixiaTc4Mjc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yOD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OT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w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zMT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lNjaGFsdGZsw6RjaGVubGVpc3Rl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MzI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zLGJpNzgzND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U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ICAgIDxNZWFzdXJlIG5hbWU9InZlNzI5MyIgdmFyaWFibGU9ImJpNzI5MiIgY29tcGFjdEZvcm1hdD0iZmFsc2UiLz4KICAgICAgICAgICAgICAgICAgICAgICAgPE1lYXN1cmUgbmFtZT0idmU3Mjk3IiB2YXJpYWJsZT0iYmk3Mjk2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zNixiaTc4Mzc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4LGJpNzgzOT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w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E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Mj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Mz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ND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1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2LGJpNzg0Nz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4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TY2hhbHRmbMOkY2hlbmxlaXN0ZS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0OTwvUHJvcGVydHk+CiAgICAgICAgICAgIDwvRWRpdG9yUHJvcGVydGllcz4KICAgICAgICAgICAgPExpbmtCYXIvPgogICAgICAgIDwvUHJvbXB0PgogICAgICAgIDxQcm9tcHQgbmFtZT0idmUzNTY5IiBsYWJlbD0iU2NoYWx0ZmzDpGNoZW5sZWlzdGU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TA8L1Byb3BlcnR5PgogICAgICAgICAgICA8L0VkaXRvclByb3BlcnRpZXM+CiAgICAgICAgICAgIDxMaW5rQmFyLz4KICAgICAgICA8L1Byb21wdD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NTE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xMTU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CAgICA8Q29sdW1uIHZhcmlhYmxlPSJiaTc4MTc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c2MjAgYmk3NjI0IGJpNzY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UyPC9Qcm9wZXJ0eT4KICAgICAgICAgICAgPC9FZGl0b3JQcm9wZXJ0aWVzPgogICAgICAgICAgICA8QXhlcz4KICAgICAgICAgICAgICAgIDxBeGlzIHR5cGU9InJvdyI+CiAgICAgICAgICAgICAgICAgICAgPEhpZXJhcmNoeSBuYW1lPSJ2ZTc2MjUiIHZhcmlhYmxlPSJiaTc2MjQiLz4KICAgICAgICAgICAgICAgICAgICA8SGllcmFyY2h5IG5hbWU9InZlNzYzNSIgdmFyaWFibGU9ImJpNzYzNCIvPgogICAgICAgICAgICAgICAgPC9BeGlzPgogICAgICAgICAgICAgICAgPEF4aXMgdHlwZT0iY29sdW1uIj4KICAgICAgICAgICAgICAgICAgICA8SGllcmFyY2h5IG5hbWU9InZlNzYyMSIgdmFyaWFibGU9ImJpNzYyM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Qcm9tcHQgbmFtZT0idmU2NDYyIiBsYWJlbD0iU2NoYWx0ZmzDpGNoZW5sZWlzdGUgLSBSZWZpbmFuY2luZyBNYXJrZXIgNC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TM8L1Byb3BlcnR5PgogICAgICAgICAgICA8L0VkaXRvclByb3BlcnRpZXM+CiAgICAgICAgICAgIDxMaW5rQmFyLz4KICAgICAgICA8L1Byb21wdD4KICAgICAgICA8UHJvbXB0IG5hbWU9InZlNjQ2OSIgbGFiZWw9IlNjaGFsdGZsw6RjaGVubGVpc3Rl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TQ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1NSxiaTc4NTY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1NyxiaTc4NTg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TksYmk3ODYw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jE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2MixiaTc4NjM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Y0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Nzg2NSxiaTc4NjY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yNzg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5MTg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gz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44Mz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ODM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zEyNSIgZGF0YT0iZGQ3MTIzIiByZXN1bHREZWZpbml0aW9ucz0iZGQ3MTIxIiBsYWJlbFZhcmlhYmxlPSJiaTcxMjAiIHZhbHVlVmFyaWFibGU9ImJpNzEyMCI+CiAgICAgICAgICAgIDxEZWZhdWx0VmFsdWU+CiAgICAgICAgICAgICAgICA8U3RyaW5nPjgz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c4MzM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3ODIw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c4MjY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zgyMi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c4MzI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gzNi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4Mzg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ODQ2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3ODI4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c4NTE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zgyNS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3ODI0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c4Mjc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zgyM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3ODUy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c4MjM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3ODQ5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3ODM1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3ODQx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3ODQy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3ODQz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3ODQ0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3ODQ1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3ODQ4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3ODI5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3ODMw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3ODMx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zg1M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zgzNC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zgzNy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zgzOS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zg0M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zg0Ny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zg1NS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zg1Ny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zg1OS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zg2M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zg2Mi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zg1Ni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zg1OC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zg2M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zg2My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c4NTM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c4NTQ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3ODY0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Nzg2NS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Nzg2Ni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NzA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Nzc2NyIgc291cmNlPSJkczM0IiB0YXJnZXQ9ImRzMjIxMiI+CiAgICAgICAgICAgIDxJbnRlcm5hbENvbHVtbk1hcHBpbmcgc291cmNlPSJiaTQ4IiB0YXJnZXQ9ImJpMjIyNSIvPgogICAgICAgIDwvSW50ZXJuYWxEYXRhU291cmNlTWFwcGluZz4KICAgICAgICA8SW50ZXJuYWxEYXRhU291cmNlTWFwcGluZyBuYW1lPSJkbTc3Njg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EyLTE1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yLTEyLTE1VDEzOjM3OjU0Ljk2NF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jkxOC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Ni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zIi8+CiAgICAgICAgICAgIDwvQ3Jvc3N0YWJTdGF0ZT4KICAgICAgICAgICAgPFRhYmxlU3RhdGUgZWxlbWVudD0idmU3NDQiPgogICAgICAgICAgICAgICAgPFZpc2libGVDZWxscyBob3Jpem9udGFsSW5kZXg9IjAiIHZlcnRpY2FsSW5kZXg9IjAiIGhvcml6b250YWxDZWxscz0iMiIgdmVydGljYWxDZWxscz0iMS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cyNT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42.xml><?xml version="1.0" encoding="utf-8"?>
<ReportState xmlns="sas.reportstate">
  <data type="reportstate">UkNfU1RBUlRbVgVnZ1VjAgAAAFNnYwIAAABjAAAAAGRVBQAAAHZlNzIzZFUAAAAAYwAAAABnmWZVAQAAAFNWAWeYZFUGAAAAYmk3Nzc5ZFUMAAAAQ3V0IE9mZiBEYXRlYVYBZ2MAYWMY/P//YgAAAACAYdZAZFUKAAAAMzAvMDkvMjAyMmMBAAAAVGMIAAAAYWMAZ2MQAAAAYwIAAABkVQYAAAB2ZTM1NDBkVQAAAABjAAAAAGeZZlUBAAAAU1YBZ5hkVQYAAABiaTM1MzZkVRIAAABSZWZpbmFuY2luZyBNYXJrZXJhVgFnYwFkVQIAAAA3MWMY/P//YgAAAAAAAPh/ZFUCAAAANzFjAQAAAFRjCAAAAGFjAFRWAWZVAQAAAFNkVQYAAABiaTM1MzZUVgFhVgFnZFUGAAAAZGQzNTM1VgFmVQEAAABTZFUCAAAANzFUVgFmZ1UBAAAAU1YBZ8BjAQAAAGRVBgAAAGJpMzUzNmRVEgAAAFJlZmluYW5jaW5nIE1hcmtlcmFjGAAAAFYBYVYBZmNVAQAAAFMAAAAAVGMBAAAAYgEAAABiAAAAAAAA+H9iAAAAAAAA+H9iAAAAAAAA+H9iAAAAAAAA+H9iAAAAAAAA+H9hYwBjAGMAYwFUZ6BmY1UBAAAAUwBUVgFlY1UAAAAAU1RhVgFhYwEAAABiAQAAAGMBYwBiAAAAAAAAAABWAWFWAWFWA2FhY0IEAgBWAWFkVYkCAAA8UmVzdWx0IHJlZj0iZGQzNTM1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zUzNiIgbGFiZWw9IlJlZmluYW5jaW5nIE1hcmtlciIgcmVmPSJiaTM1MzY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I0WFRZTUVZNDczN1ZDVUtGMjI2SFBCVEpYUVpVRTQ0MiI+PCFbQ0RBVEFbIjcxIgpdXT48L0RhdGE+PC9SZXN1bHQ+VgFhYwBjAGMAYwFjAGMAYwBWAWFjAQAAAGMAYwBdRU5EX1JDKw==</data>
</ReportState>
</file>

<file path=customXml/item43.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1LTAxLTE3VDA4OjA3OjE3LjUwN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ldFNllJUTY3TlhSUldTMkJZTERGNlc0VEFJVDNKSzZXIj4KICAgICAgICAgICAgICAgIDwhW0NEQVRBWzIzNzU3LjAKMjM3NTYuMAoyMzc1NS4wCjIzNzU0LjAKMjM3NTEuMAoyMzc1MC4wCjIzNzQ5LjAKMjM3NDEuMAoyMzcwOS4wCjIzNjgwLjAKMjM2NDkuMAoyMzYxOC4wCjIzNTg4LjAKMjM1NTUuMAoyMzUyNy4wCjIzNDk2LjAKMjM0NjQuMAoyMzQzNS4wCjIzNDA2LjAKMjMzNzMuMAoyMzI4Mi4wCjIzMTkx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4Njg1IiBiYXNlPSJiaTI5Ii8+CiAgICAgICAgICAgICAgICA8UmVsYXRpb25hbERhdGFJdGVtIG5hbWU9ImJpODY4Ni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FNvcnRJdGVtcz4KICAgICAgICAgICAgICAgICAgICAgICAgPFNvcnRJdGVtIHJlZj0iYmk3MzkiIHNvcnREaXJlY3Rpb249ImFzY2VuZGluZyIvPgogICAgICAgICAgICAgICAgICAgIDwvU29ydEl0ZW1z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ODY4NyIgYmFzZT0iYmk4NzMiLz4KICAgICAgICAgICAgICAgIDxSZWxhdGlvbmFsRGF0YUl0ZW0gbmFtZT0iYmk4Njg4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ODY4OS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g2OTA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ODY5MSIgYmFzZT0iYmkyOSIvPgogICAgICAgICAgICAgICAgPFJlbGF0aW9uYWxEYXRhSXRlbSBuYW1lPSJiaTg2OTI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k0OSIgYmFzZT0iYmk4OTYiLz4KICAgICAgICAgICAgICAgIDxSZWxhdGlvbmFsRmlsdGVySXRlbSBuYW1lPSJiaTc5NTA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DkscmF3fSwxMDMpPC9FeHByZXNzaW9uPgogICAgICAgICAgICAgICAgPC9SZWxhdGlvbmFsRmlsdGVySXRlbT4KICAgICAgICAgICAgICAgIDxSZWxhdGlvbmFsRGF0YUl0ZW0gbmFtZT0iYmk4Njkz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OTI0Ii8+CiAgICAgICAgICAgICAgICAgICAgPEJ1c2luZXNzSXRlbSByZWY9ImJpNzk1M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g2OTQ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g2OTU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4Njk2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ODY5Ny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4Njk4IiBiYXNlPSJiaTEwNTkiLz4KICAgICAgICAgICAgICAgIDxSZWxhdGlvbmFsRGF0YUl0ZW0gbmFtZT0iYmk4Njk5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4NzAw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g3MDEiIGJhc2U9ImJpMTA1OSIvPgogICAgICAgICAgICAgICAgPFJlbGF0aW9uYWxEYXRhSXRlbSBuYW1lPSJiaTg3MDI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4NzAzIiBiYXNlPSJiaTEwNTkiLz4KICAgICAgICAgICAgICAgIDxSZWxhdGlvbmFsRGF0YUl0ZW0gbmFtZT0iYmk4NzA0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ODcwNS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g3MDY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4NzA3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ODcwOC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ODcwOS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4NzEw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ODcxMSIgYmFzZT0iYmkxMDU5Ii8+CiAgICAgICAgICAgICAgICA8UmVsYXRpb25hbERhdGFJdGVtIG5hbWU9ImJpODcxMi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4NzEz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TUzIiBiYXNlPSJiaTg5NiIvPgogICAgICAgICAgICAgICAgPFJlbGF0aW9uYWxGaWx0ZXJJdGVtIG5hbWU9ImJpNzk1N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yxyYXd9LDEwMyk8L0V4cHJlc3Npb24+CiAgICAgICAgICAgICAgICA8L1JlbGF0aW9uYWxGaWx0ZXJJdGVtPgogICAgICAgICAgICAgICAgPFJlbGF0aW9uYWxEYXRhSXRlbSBuYW1lPSJiaTg3MTQ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0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k1NSIgYmFzZT0iYmk4OTYiLz4KICAgICAgICAgICAgICAgIDxSZWxhdGlvbmFsRmlsdGVySXRlbSBuYW1lPSJiaTc5NTY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UscmF3fSwxMDMpPC9FeHByZXNzaW9uPgogICAgICAgICAgICAgICAgPC9SZWxhdGlvbmFsRmlsdGVySXRlbT4KICAgICAgICAgICAgICAgIDxSZWxhdGlvbmFsRGF0YUl0ZW0gbmFtZT0iYmk4NzE1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i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ODcxNi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ODcxNy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TU3IiBiYXNlPSJiaTg5NiIvPgogICAgICAgICAgICAgICAgPFJlbGF0aW9uYWxGaWx0ZXJJdGVtIG5hbWU9ImJpNzk1O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yxyYXd9LDEwMyk8L0V4cHJlc3Npb24+CiAgICAgICAgICAgICAgICA8L1JlbGF0aW9uYWxGaWx0ZXJJdGVtPgogICAgICAgICAgICAgICAgPFJlbGF0aW9uYWxEYXRhSXRlbSBuYW1lPSJiaTg3MTg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4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g3MTk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ODcyMCIgYmFzZT0iYmk5MjQiLz4KICAgICAgICAgICAgICAgIDxSZWxhdGlvbmFsRGF0YUl0ZW0gbmFtZT0iYmk4NzIx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g3MjIiIGJhc2U9ImJpOTI0Ii8+CiAgICAgICAgICAgICAgICA8UmVsYXRpb25hbERhdGFJdGVtIG5hbWU9ImJpODcyMy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4NzI0IiBiYXNlPSJiaTkyNCIvPgogICAgICAgICAgICAgICAgPFJlbGF0aW9uYWxEYXRhSXRlbSBuYW1lPSJiaTg3MjU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ODcyNi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g3MjciIGJhc2U9ImJpOTI0Ii8+CiAgICAgICAgICAgICAgICA8UmVsYXRpb25hbERhdGFJdGVtIG5hbWU9ImJpODcyOC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TUxIiBiYXNlPSJiaTg5NiIvPgogICAgICAgICAgICAgICAgPFJlbGF0aW9uYWxGaWx0ZXJJdGVtIG5hbWU9ImJpNzk1M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SxyYXd9LDEwMyk8L0V4cHJlc3Npb24+CiAgICAgICAgICAgICAgICA8L1JlbGF0aW9uYWxGaWx0ZXJJdGVtPgogICAgICAgICAgICAgICAgPFJlbGF0aW9uYWxEYXRhSXRlbSBuYW1lPSJiaTg3MjkiIGJhc2U9ImJpODczIi8+CiAgICAgICAgICAgIDwvQnVzaW5lc3NJdGVtcz4KICAgICAgICAgICAgPERhdGFEZWZpbml0aW9uIG5hbWU9ImRkNzEyNCIgdHlwZT0icmVsYXRpb25hbCIgZGF0YVNvdXJjZT0iZHM4NTEiPgogICAgICAgICAgICAgICAgPFJlbGF0aW9uYWxRdWVyeSBkZXRhaWw9ImZhbHNlIj4KICAgICAgICAgICAgICAgICAgICA8U29ydEl0ZW1zPgogICAgICAgICAgICAgICAgICAgICAgICA8U29ydEl0ZW0gcmVmPSJiaTcxMjAiIHNvcnREaXJlY3Rpb249ImFzY2VuZGluZyIvPgogICAgICAgICAgICAgICAgICAgIDwvU29ydEl0ZW1zPgogICAgICAgICAgICAgICAgICAgIDxBeGVzPgogICAgICAgICAgICAgICAgICAgICAgICA8QXhpcyB0eXBlPSJjb2x1bW4iPgogICAgICAgICAgICAgICAgICAgICAgICAgICAgPEJ1c2luZXNzSXRlbSByZWY9ImJpNzEyMCIvPgogICAgICAgICAgICAgICAgICAgICAgICA8L0F4aXM+CiAgICAgICAgICAgICAgICAgICAgPC9BeGVzPgogICAgICAgICAgICAgICAgPC9SZWxhdGlvbmFsUXVlcnk+CiAgICAgICAgICAgICAgICA8UmVzdWx0RGVmaW5pdGlvbnM+CiAgICAgICAgICAgICAgICAgICAgPFJlc3VsdERlZmluaXRpb24gbmFtZT0iZGQ3MTI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cxMjIiLz4KICAgICAgICAgICAgICAgICAgICA8QnVzaW5lc3NJdGVtIHJlZj0iYmk3OTU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g1IiBiYXNlPSJiaTQ0Ii8+CiAgICAgICAgICAgICAgICA8UmVsYXRpb25hbERhdGFJdGVtIG5hbWU9ImJpNzI5MSIgYmFzZT0iYmk3MjkwIi8+CiAgICAgICAgICAgICAgICA8UmVsYXRpb25hbERhdGFJdGVtIG5hbWU9ImJpNzM5NiIgYmFzZT0iYmk2MSIvPgogICAgICAgICAgICAgICAgPFJlbGF0aW9uYWxGaWx0ZXJJdGVtIG5hbWU9ImJpNzM5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zOTYsYmlubmVkfSwnRGVidCBzZWN1cml0aWVzIGlzc3VlZCBhdCBhbW9ydGl6ZWQgY29zdHMgRml4JywnRGVidCBzZWN1cml0aWVzIGlzc3VlZCBhdCBhbW9ydGl6ZWQgY29zdHMgRml4IENhbGwnLCdEZWJ0IHNlY3VyaXRpZXMgaXNzdWVkIGF0IGFtb3J0aXplZCBjb3N0cyBGaXggU3RlcCBVcCcsJ0RlYnQgc2VjdXJpdGllcyBpc3N1ZWQgYXQgYW1vcnRpemVkIGNvc3RzIFZhcicsJ0RlYnQgc2VjdXJpdGllcyBpc3N1ZWQgYXQgYW1vcnRpemVkIGNvc3RzIFZhciBDYWxsJywnT3RoZXIgRmluYW5jaWFsIGxpYWJpbGl0aWVzIGF0IEZWIEZpeCcsJ090aGVyIEZpbmFuY2lhbCBsaWFiaWxpdGllcyBhdCBGViBGaXggQ2FsbCcsJ090aGVyIEZpbmFuY2lhbCBsaWFiaWxpdGllcyBhdCBGViBWYXInKSxpc21pc3NpbmcoJHtiaTczOTYsYmlubmVkfSkpPC9FeHByZXNzaW9uPgogICAgICAgICAgICAgICAgPC9SZWxhdGlvbmFsRmlsdGVySXRlbT4KICAgICAgICAgICAgICAgIDxSZWxhdGlvbmFsRGF0YUl0ZW0gbmFtZT0iYmk3ODkzIiBiYXNlPSJiaTc4NzkiLz4KICAgICAgICAgICAgICAgIDxSZWxhdGlvbmFsRGF0YUl0ZW0gbmFtZT0iYmk4MTUyIiBiYXNlPSJiaTgwMDciLz4KICAgICAgICAgICAgICAgIDxSZWxhdGlvbmFsRmlsdGVySXRlbSBuYW1lPSJiaTgxNTMiPgogICAgICAgICAgICAgICAgICAgIDxFZGl0b3JQcm9wZXJ0aWVzPgogICAgICAgICAgICAgICAgICAgICAgICA8UHJvcGVydHkga2V5PSJjb21wbGV4aXR5Ij5TSU5HTEVfREFUQV9JVEVNPC9Qcm9wZXJ0eT4KICAgICAgICAgICAgICAgICAgICAgICAgPFByb3BlcnR5IGtleT0iaW50ZXJhY3RpdmVFZGl0aW5nQWxsb3dlZCI+RkFMU0U8L1Byb3BlcnR5PgogICAgICAgICAgICAgICAgICAgIDwvRWRpdG9yUHJvcGVydGllcz4KICAgICAgICAgICAgICAgICAgICA8RXhwcmVzc2lvbj5jb250YWlucygke2JpODE1MixiaW5uZWR9LCdDUF8wMTAzJyk8L0V4cHJlc3Npb24+CiAgICAgICAgICAgICAgICA8L1JlbGF0aW9uYWxGaWx0ZXJJdGVtPgogICAgICAgICAgICAgICAgPFJlbGF0aW9uYWxEYXRhSXRlbSBuYW1lPSJiaTg3MzAiIGJhc2U9ImJpNDMiLz4KICAgICAgICAgICAgICAgIDxSZWxhdGlvbmFsRGF0YUl0ZW0gbmFtZT0iYmk4NzMxIiBiYXNlPSJiaTY0Ii8+CiAgICAgICAgICAgIDwvQnVzaW5lc3NJdGVtcz4KICAgICAgICAgICAgPERhdGFEZWZpbml0aW9uIG5hbWU9ImRkNzI1OCIgdHlwZT0icmVsYXRpb25hbCIgZGF0YVNvdXJjZT0iZHMzNCI+CiAgICAgICAgICAgICAgICA8UmVsYXRpb25hbFF1ZXJ5IGRldGFpbD0iZmFsc2UiIGNvbHVtblRvdGFscz0idHJ1ZSI+CiAgICAgICAgICAgICAgICAgICAgPFNvcnRJdGVtcz4KICAgICAgICAgICAgICAgICAgICAgICAgPFNvcnRJdGVtIHJlZj0iYmk3MjYzIiBzb3J0RGlyZWN0aW9uPSJhc2NlbmRpbmciLz4KICAgICAgICAgICAgICAgICAgICA8L1NvcnRJdGVtcz4KICAgICAgICAgICAgICAgICAgICA8QXhlcz4KICAgICAgICAgICAgICAgICAgICAgICAgPEF4aXMgdHlwZT0iY29sdW1uIj4KICAgICAgICAgICAgICAgICAgICAgICAgICAgIDxCdXNpbmVzc0l0ZW0gcmVmPSJiaTcyNjIiLz4KICAgICAgICAgICAgICAgICAgICAgICAgICAgIDxCdXNpbmVzc0l0ZW0gcmVmPSJiaTcyNjMiLz4KICAgICAgICAgICAgICAgICAgICAgICAgICAgIDxCdXNpbmVzc0l0ZW0gcmVmPSJiaTcyNjYiLz4KICAgICAgICAgICAgICAgICAgICAgICAgICAgIDxCdXNpbmVzc0l0ZW0gcmVmPSJiaTcyNjciLz4KICAgICAgICAgICAgICAgICAgICAgICAgICAgIDxCdXNpbmVzc0l0ZW0gcmVmPSJiaTc4OTMiLz4KICAgICAgICAgICAgICAgICAgICAgICAgICAgIDxCdXNpbmVzc0l0ZW0gcmVmPSJiaTcyNjkiLz4KICAgICAgICAgICAgICAgICAgICAgICAgICAgIDxCdXNpbmVzc0l0ZW0gcmVmPSJiaTcyNzEiLz4KICAgICAgICAgICAgICAgICAgICAgICAgICAgIDxCdXNpbmVzc0l0ZW0gcmVmPSJiaTcyNzAiLz4KICAgICAgICAgICAgICAgICAgICAgICAgICAgIDxCdXNpbmVzc0l0ZW0gcmVmPSJiaTcyODUiLz4KICAgICAgICAgICAgICAgICAgICAgICAgICAgIDxCdXNpbmVzc0l0ZW0gcmVmPSJiaTcyOTEiLz4KICAgICAgICAgICAgICAgICAgICAgICAgICAgIDxCdXNpbmVzc0l0ZW0gcmVmPSJiaTcyNzMiLz4KICAgICAgICAgICAgICAgICAgICAgICAgPC9BeGlzPgogICAgICAgICAgICAgICAgICAgIDwvQXhlcz4KICAgICAgICAgICAgICAgIDwvUmVsYXRpb25hbFF1ZXJ5PgogICAgICAgICAgICAgICAgPFJlc3VsdERlZmluaXRpb25zPgogICAgICAgICAgICAgICAgICAgIDxSZXN1bHREZWZpbml0aW9uIG5hbWU9ImRkNzI1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zk3Ii8+CiAgICAgICAgICAgICAgICAgICAgPEJ1c2luZXNzSXRlbSByZWY9ImJpODE1MyIvPgogICAgICAgICAgICAgICAgPC9EZXRhaWxGaWx0ZXJzPgogICAgICAgICAgICA8L0FwcGxpZWRGaWx0ZXJzPgogICAgICAgIDwvUGFyZW50RGF0YURlZmluaXRpb24+CiAgICAgICAgPFBhcmVudERhdGFEZWZpbml0aW9uIG5hbWU9ImRkODQzOCIgZGF0YVNvdXJjZXM9ImRzMzQgZHMyMTM4IiBjaGlsZFF1ZXJ5UmVsYXRpb25zaGlwPSJpbmRlcGVuZGVudCI+CiAgICAgICAgICAgIDxCdXNpbmVzc0l0ZW1zPgogICAgICAgICAgICAgICAgPFN5bnRoZXRpY0l0ZW1zIG5hbWU9InNpODQ0MCI+CiAgICAgICAgICAgICAgICAgICAgPEl0ZW0gbmFtZT0iYmk4NDQxIiBwdXJwb3NlPSJtZXNzYWdlIi8+CiAgICAgICAgICAgICAgICA8L1N5bnRoZXRpY0l0ZW1zPgogICAgICAgICAgICAgICAgPFJlbGF0aW9uYWxEYXRhSXRlbSBuYW1lPSJiaTgxNTkiIGJhc2U9ImJpODAwNyIvPgogICAgICAgICAgICAgICAgPFJlbGF0aW9uYWxEYXRhSXRlbSBuYW1lPSJiaTIxNjYiIGJhc2U9ImJpMzkiLz4KICAgICAgICAgICAgICAgIDxSZWxhdGlvbmFsRGF0YUl0ZW0gbmFtZT0iYmkyMTY5IiBiYXNlPSJiaTQzIi8+CiAgICAgICAgICAgICAgICA8UmVsYXRpb25hbERhdGFJdGVtIG5hbWU9ImJpMjE3NCIgYmFzZT0iYmk0OSIvPgogICAgICAgICAgICAgICAgPFJlbGF0aW9uYWxEYXRhSXRlbSBuYW1lPSJiaTIxODAiIGJhc2U9ImJpNjQiLz4KICAgICAgICAgICAgICAgIDxSZWxhdGlvbmFsRGF0YUl0ZW0gbmFtZT0iYmkyMTkxIiBiYXNlPSJiaTU5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yIgYmFzZT0iYmk0MSIvPgogICAgICAgICAgICAgICAgPFJlbGF0aW9uYWxEYXRhSXRlbSBuYW1lPSJiaTIxNjgiIGJhc2U9ImJpNDI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YyIiBiYXNlPSJiaTQ3Ii8+CiAgICAgICAgICAgICAgICA8UmVsYXRpb25hbERhdGFJdGVtIG5hbWU9ImJpMjE3MyIgYmFzZT0iYmk0OC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ciIGJhc2U9ImJpMjE0MyIvPgogICAgICAgICAgICAgICAgPFJlbGF0aW9uYWxEYXRhSXRlbSBuYW1lPSJiaTIxOTkiIGJhc2U9ImJpMjE0NiIvPgogICAgICAgICAgICAgICAgPFJlbGF0aW9uYWxEYXRhSXRlbSBuYW1lPSJiaTIyMDIiIGJhc2U9ImJpMjE1MyIvPgogICAgICAgICAgICAgICAgPFJlbGF0aW9uYWxEYXRhSXRlbSBuYW1lPSJiaTIyMDYiIGJhc2U9ImJpMjE0MSIvPgogICAgICAgICAgICAgICAgPFJlbGF0aW9uYWxEYXRhSXRlbSBuYW1lPSJiaTIxOTYiIGJhc2U9ImJpMjE0MiIvPgogICAgICAgICAgICAgICAgPFJlbGF0aW9uYWxEYXRhSXRlbSBuYW1lPSJiaTIxOTgiIGJhc2U9ImJpMjE0NCIvPgogICAgICAgICAgICAgICAgPFJlbGF0aW9uYWxEYXRhSXRlbSBuYW1lPSJiaTIyMDAiIGJhc2U9ImJpMjE1MSIvPgogICAgICAgICAgICAgICAgPFJlbGF0aW9uYWxEYXRhSXRlbSBuYW1lPSJiaTIyMDEiIGJhc2U9ImJpMjE1Mi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g0MzkiIHR5cGU9InByb2NlZHVyYWwiIGRhdGFTb3VyY2VzPSJkczM0IGRzMjEzOCI+CiAgICAgICAgICAgICAgICA8UHJvY2VkdXJhbFF1ZXJ5IHR5cGU9ImpvaW4iPgogICAgICAgICAgICAgICAgICAgIDxHZW5lcmF0ZWRSZXNvdXJjZXM+CiAgICAgICAgICAgICAgICAgICAgICAgIDxHZW5lcmF0ZWRUYWJsZSBwdXJwb3NlPSJqb2luZWRUYWJsZSIgbmFtZT0iZ2U4NDQy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ODE1OTwvUmVmZXJlbmNlVmFsdWU+CiAgICAgICAgICAgICAgICAgICAgICAgICAgICA8L0xpc3RBcmd1bWVudD4KICAgICAgICAgICAgICAgICAgICAgICAgICAgIDxMaXN0QXJndW1lbnQgcHVycG9zZT0ic2VsZWN0Q29sdW1ucyI+CiAgICAgICAgICAgICAgICAgICAgICAgICAgICAgICAgPFJlZmVyZW5jZVZhbHVlPmJpMjE2NjwvUmVmZXJlbmNlVmFsdWU+CiAgICAgICAgICAgICAgICAgICAgICAgICAgICAgICAgPFJlZmVyZW5jZVZhbHVlPmJpMjE2OTwvUmVmZXJlbmNlVmFsdWU+CiAgICAgICAgICAgICAgICAgICAgICAgICAgICAgICAgPFJlZmVyZW5jZVZhbHVlPmJpMjE3NDwvUmVmZXJlbmNlVmFsdWU+CiAgICAgICAgICAgICAgICAgICAgICAgICAgICAgICAgPFJlZmVyZW5jZVZhbHVlPmJpMjE4MDwvUmVmZXJlbmNlVmFsdWU+CiAgICAgICAgICAgICAgICAgICAgICAgICAgICAgICAgPFJlZmVyZW5jZVZhbHVlPmJpMjE5MTwvUmVmZXJlbmNlVmFsdWU+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gICAgPFJlZmVyZW5jZVZhbHVlPmJpODE1OT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3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yPC9SZWZlcmVuY2VWYWx1ZT4KICAgICAgICAgICAgICAgICAgICAgICAgICAgICAgICA8UmVmZXJlbmNlVmFsdWU+YmkyMjA2PC9SZWZlcmVuY2VWYWx1ZT4KICAgICAgICAgICAgICAgICAgICAgICAgICAgICAgICA8UmVmZXJlbmNlVmFsdWU+YmkyMTk2PC9SZWZlcmVuY2VWYWx1ZT4KICAgICAgICAgICAgICAgICAgICAgICAgICAgICAgICA8UmVmZXJlbmNlVmFsdWU+YmkyMTk4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g0OTMiIHB1cnBvc2U9InN0YXR1cyIgc3ludGhldGljSXRlbXM9InNpODQ0MCIvPgogICAgICAgICAgICAgICAgPC9SZXN1bHREZWZpbml0aW9ucz4KICAgICAgICAgICAgPC9EYXRhRGVmaW5pdGlvbj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CAgICA8UmVsYXRpb25hbEZpbHRlckl0ZW0gbmFtZT0iYmk2OTI1Ij4KICAgICAgICAgICAgICAgICAgICA8RXhwcmVzc2lvbj5hbmQoZXEoJHtiaTE5LGJpbm5lZH0sJzgzJyksZXEoJHtiaTEzLHJhd30sMTAzKS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ICAgIDxEYXRhSXRlbSBuYW1lPSJiaTgwMDYiIHhyZWY9IkRPTV9QT09MIi8+CiAgICAgICAgICAgICAgICA8UmVsYXRpb25hbEZpbHRlckl0ZW0gbmFtZT0iYmk4MTA0Ij4KICAgICAgICAgICAgICAgICAgICA8RXhwcmVzc2lvbj5jb250YWlucygke2JpODAwNixiaW5uZWR9LCdDUF8wMTAzJyk8L0V4cHJlc3Npb24+CiAgICAgICAgICAgICAgICA8L1JlbGF0aW9uYWxGaWx0ZXJJdGVtPgogICAgICAgICAgICA8L0J1c2luZXNzSXRlbUZvbGRlcj4KICAgICAgICAgICAgPEFwcGxpZWRGaWx0ZXJzPgogICAgICAgICAgICAgICAgPERhdGFTb3VyY2VTdWJzZXRGaWx0ZXJzPgogICAgICAgICAgICAgICAgICAgIDxCdXNpbmVzc0l0ZW0gcmVmPSJiaTgxMDQiLz4KICAgICAgICAgICAgICAgIDwvRGF0YVNvdXJjZVN1YnNldEZpbHRlcnM+CiAgICAgICAgICAgIDwvQXBwbGllZEZpbHRlcnM+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4NzkiIGxhYmVsPSJOb3Rpb25hbCBWYWx1ZSBhZGFwdGVkIiB1c2FnZT0icXVhbnRpdGF0aXZlIiBmb3JtYXQ9IkNPTU1BMTIuMiIgYWdncmVnYXRpb249InN1bSIgZGF0YVR5cGU9ImRvdWJsZSI+CiAgICAgICAgICAgICAgICAgICAgPEV4cHJlc3Npb24+Y29uZChlcSgke2JpMzcsYmlubmVkfSwnQm9uZC5aZXJvQ291cG9uJyksYWJzKCR7Ymk1MixyYXd9KSxhYnMoJHtiaTU4LHJhd30pKTwvRXhwcmVzc2lvbj4KICAgICAgICAgICAgICAgIDwvQ2FsY3VsYXRlZEl0ZW0+CiAgICAgICAgICAgICAgICA8RGF0YUl0ZW0gbmFtZT0iYmk4MDA3IiB4cmVmPSJET01fUE9PTCIv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xMDN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CAgICA8Q2FsY3VsYXRlZEl0ZW0gbmFtZT0iYmk3ODE2IiBsYWJlbD0iVG90YWwgQ292ZXIgQXNzZXRzIC0gZWxpZ2libGUgYW1vdW50IiB1c2FnZT0icXVhbnRpdGF0aXZlIiBmb3JtYXQ9IkNPTU1BMTIuIiBhZ2dyZWdhdGlvbj0ic3VtIiBkYXRhVHlwZT0iZG91YmxlIj4KICAgICAgICAgICAgICAgICAgICA8RXhwcmVzc2lvbj5kaXYocGx1cygke2JpODEscmF3fSwke2JpNzQscmF3fSwke2JpOTUscmF3fSksMTAwMDAwMCk8L0V4cHJlc3Npb24+CiAgICAgICAgICAgICAgICA8L0NhbGN1bGF0ZWRJdGVtPgogICAgICAgICAgICA8L0J1c2luZXNzSXRlbUZvbGRlcj4KICAgICAgICAgICAgPEFwcGxpZWRGaWx0ZXJzPgogICAgICAgICAgICAgICAgPERhdGFTb3VyY2VTdWJzZXRGaWx0ZXJzPgogICAgICAgICAgICAgICAgICAgIDxCdXNpbmVzc0l0ZW0gcmVmPSJiaTY5MjMiLz4KICAgICAgICAgICAgICAgIDwvRGF0YVNvdXJjZVN1YnNldEZpbHRlcnM+CiAgICAgICAgICAgIDwvQXBwbGllZEZpbHRlcnM+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aW4oJHtiaTg2OSxiaW5uZWR9LCdDT1JQV0InLCdXQk1FRycsJ1dCV0VHJyksYW5kKGluKCR7Ymk4NjksYmlubmVkfSwnQklMJywnRUFSJywnUEFVJywnUFJLJywnWklIQVVBTksnLCdaSUhBVVNBTicpLGluKCR7Ymk4NjMsYmlubmVkfSwnS08nLCdQUicsJ0ZCJyksZXEoJHtiaTg5NCxiaW5uZWR9LCdZJy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ZXEoJHtiaTg2OSxiaW5uZWR9LCdDT1JQV0In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Db21tZXJjaWFsIC0gTXVsdGktZmFtaWx5IGFzc2V0cyAobW9yZSB0aGFuIDMgdW5pdHMgcGVyIGJ1aWxkaW5nKScsY29uZChhbmQoaW4oJHtiaTkyMSxiaW5uZWR9LCdMRicsJ0xVJyksZXEoJHtiaTE4MzEsYmlubmVkfSwnQ29tbWVyY2lhbCcpKSwnby93IENvbW1lcmNpYWwgLSBBZ3JpY3VsdHVyZScsY29uZChhbmQoaW4oJHtiaTkyMSxiaW5uZWR9LCdJVScsJ1dVJywnR1UnLCdQVScpLGVxKCR7YmkxMDU5LGJpbm5lZH0sJ0NvbW1lcmNpYWwnKSksJ28vdyBDb21tZXJjaWFsIC0gTGFuZCcsY29uZChhbmQoaW4oJHtiaTkyMSxiaW5uZWR9LCdHTCcsJ0lFJyksZXEoJHtiaTE4MzEsYmlubmVkfSwnQ29tbWVyY2lhbCcpKSwnby93IENvbW1lcmNpYWwgLSBSZXRhaWwnLGNvbmQoYW5kKGluKCR7Ymk5MjEsYmlubmVkfSwnSVQnKSxlcSgke2JpMTgzMSxiaW5uZWR9LCdDb21tZXJjaWFsJykpLCdvL3cgQ29tbWVyY2lhbCAtIEhvdGVscycsY29uZChhbmQoaW4oJHtiaTkyMSxiaW5uZWR9LCdJQicpLGVxKCR7YmkxODMxLGJpbm5lZH0sJ0NvbW1lcmNpYWwnKSksJ28vdyBDb21tZXJjaWFsIC0gT2ZmaWNlcycsY29uZChhbmQoaW4oJHtiaTkyMSxiaW5uZWR9LCdJSScpLGVxKCR7YmkxODMxLGJpbm5lZH0sJ0NvbW1lcmNpYWwnKSksJ28vdyBDb21tZXJjaWFsIC0gSW5kdXN0cmlhbCcsY29uZChhbmQoaW4oJHtiaTkyMSxiaW5uZWR9LCdHRU0nLCdHRycsJ0lTJyksZXEoJHtiaTE4MzEsYmlubmVkfSwnQ29tbWVyY2lhbCcpKSwnby93IENvbW1lcmNpYWwgLSBNaXhlZCBVc2UnLGNvbmQoYW5kKGluKCR7Ymk5MjEsYmlubmVkfSwnUycsJ1NPJyksZXEoJHtiaTEwNTksYmlubmVkfSwnQ29tbWVyY2lhbCcpKSwnby93IENvbW1lcmNpYWwgLSBPdGhlcicsY29uZChlcSgke2JpMTgzMSxiaW5uZWR9LCdQcm9tb3RlZCBIb3VzaW5nJyksJ28vdyBSZXNpZGVudGlhbCAtIFN1YnNpZGlzZWQgSG91c2luZycsJ28vdyBSZXNpZGVudGlhbCAoRmxhdC9TaW5nbGUgRmFtaWx5IEhvdXNlL2xlc3MgdGhhbiA0IHVuaXRzIHBlciBidWlsZGluZyknKSk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2ODUsYmk4Njg2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2ODcsYmk4Njg4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g5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w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EsYmk4Njky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2OTM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Q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T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Y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3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OCxiaTg2OTk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w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EsYmk4NzAy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yxiaTg3MDQ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T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2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c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g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k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M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MSxiaTg3MTI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Mz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Q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1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zE2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Nz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4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5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AsYmk4NzIx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IsYmk4NzIz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0LGJpODcyNT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2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csYmk4NzI4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jk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NzMwLGJpODczMT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c0MS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ODY5OC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g2ODU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ODY5M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4Njg3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ODY5Ny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4NzAx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ODcwMy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g3MTE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g2OTM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ODcxNi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4Njkw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g2ODk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ODY5Mi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4Njg2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g3MTc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ODY4OC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g3MTQ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g3MDA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g3MDY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g3MDc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g3MDg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g3MDk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g3MTA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g3MTM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g2OTQ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g2OTU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g2OTY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4NzE1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4Njk5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4NzAy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4NzA0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4NzA1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4NzEy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4NzIw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4NzIy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4NzI0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4NzI2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4NzI3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4NzIx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4NzIz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4NzI1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4NzI4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ODcxOC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ODcxOS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g3Mjk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4NzMw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4NzMx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ODQ5NSIgc291cmNlPSJkczM0IiB0YXJnZXQ9ImRzMjIxMiI+CiAgICAgICAgICAgIDxJbnRlcm5hbENvbHVtbk1hcHBpbmcgc291cmNlPSJiaTgwMDciIHRhcmdldD0iYmk4NDM1Ii8+CiAgICAgICAgPC9JbnRlcm5hbERhdGFTb3VyY2VNYXBwaW5nPgogICAgICAgIDxJbnRlcm5hbERhdGFTb3VyY2VNYXBwaW5nIG5hbWU9ImRtODQ5Ni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UtMDEtMT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QtMDQtMTJUMTY6NTQ6MDcuNTIy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DwvTGF5b3V0U3RhdGVzPgogICAgICAgIDwvVmlldz4KICAgICAgICA8VmlzdWFsRWxlbWVudHM+CiAgICAgICAgICAgIDxQcm9tcHRTdGF0ZSBlbGVtZW50PSJ2ZTcyMyI+CiAgICAgICAgICAgICAgICA8U2VsZWN0aW9ucz4KICAgICAgICAgICAgICAgICAgICA8U2VsZWN0aW9uPmVxKCR7Ymk3Mjh9LDIzNzQxKTwvU2VsZWN0aW9uPgogICAgICAgICAgICAgICAgPC9TZWxlY3Rpb25zPgogICAgICAgICAgICA8L1Byb21wdFN0YXRlPgogICAgICAgICAgICA8UHJvbXB0U3RhdGUgZWxlbWVudD0idmUxMjM2Ij4KICAgICAgICAgICAgICAgIDxTZWxlY3Rpb25zPgogICAgICAgICAgICAgICAgICAgIDxTZWxlY3Rpb24+ZXEoJHtiaTEyNDF9LCc4My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wIi8+CiAgICAgICAgICAgIDwvQ3Jvc3N0YWJTdGF0ZT4KICAgICAgICAgICAgPENyb3NzdGFiU3RhdGUgZWxlbWVudD0idmU2NTkiPgogICAgICAgICAgICAgICAgPFZpc2libGVDZWxscyBob3Jpem9udGFsSW5kZXg9IjAiIHZlcnRpY2FsSW5kZXg9IjAiIGhvcml6b250YWxDZWxscz0iMSIgdmVydGljYWxDZWxscz0iMCIvPgogICAgICAgICAgICA8L0Nyb3NzdGFiU3RhdGU+CiAgICAgICAgICAgIDxDcm9zc3RhYlN0YXRlIGVsZW1lbnQ9InZlNzE1Ij4KICAgICAgICAgICAgICAgIDxWaXNpYmxlQ2VsbHMgaG9yaXpvbnRhbEluZGV4PSIwIiB2ZXJ0aWNhbEluZGV4PSIwIiBob3Jpem9udGFsQ2VsbHM9IjAiIHZlcnRpY2FsQ2VsbHM9IjIiLz4KICAgICAgICAgICAgPC9Dcm9zc3RhYlN0YXRlPgogICAgICAgICAgICA8VGFibGVTdGF0ZSBlbGVtZW50PSJ2ZTc0NCI+CiAgICAgICAgICAgICAgICA8VmlzaWJsZUNlbGxzIGhvcml6b250YWxJbmRleD0iMCIgdmVydGljYWxJbmRleD0iMCIgaG9yaXpvbnRhbENlbGxzPSIxIiB2ZXJ0aWNhbENlbGxzPSIwIi8+CiAgICAgICAgICAgIDwvVGFibGVTdGF0ZT4KICAgICAgICAgICAgPENyb3NzdGFiU3RhdGUgZWxlbWVudD0idmU3NjIiPgogICAgICAgICAgICAgICAgPFZpc2libGVDZWxscyBob3Jpem9udGFsSW5kZXg9IjAiIHZlcnRpY2FsSW5kZXg9IjAiIGhvcml6b250YWxDZWxscz0iMCIgdmVydGljYWxDZWxscz0iMC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44.xml><?xml version="1.0" encoding="utf-8"?>
<ReportState xmlns="sas.reportstate">
  <data type="reportstate">UkNfU1RBUlRbVgVnZ1VjAgAAAFNnYwIAAABjAAAAAGRVBQAAAHZlNzIzZFUAAAAAYwAAAABnmWZVAQAAAFNWAWeYZFUGAAAAYmk3ODE0ZFUMAAAAQ3V0IE9mZiBEYXRlYVYBZ2MAYWMY/P//YgAAAACAYdZAZFUKAAAAMzAvMDkvMjAyMmMBAAAAVGMIAAAAYWMAZ2MQAAAAYwIAAABkVQYAAAB2ZTY5NDBkVQAAAABjAAAAAGeZZlUBAAAAU1YBZ5hkVQYAAABiaTY5MzRkVRIAAABSZWZpbmFuY2luZyBNYXJrZXJhVgFnYwFkVQIAAAA3MWMY/P//YgAAAAAAAPh/ZFUCAAAANzFjAQAAAFRjCAAAAGFjAFRWAWZVAQAAAFNkVQYAAABiaTY5MzRUVgFhVgFnZFUGAAAAZGQ2OTM1VgFmVQEAAABTZFUCAAAANzFUVgFmZ1UBAAAAU1YBZ8BjAQAAAGRVBgAAAGJpNjkzNGRVEgAAAFJlZmluYW5jaW5nIE1hcmtlcmFjGAAAAFYBYVYBZmNVAQAAAFMAAAAAVGMBAAAAYgEAAABiAAAAAAAA+H9iAAAAAAAA+H9iAAAAAAAA+H9iAAAAAAAA+H9iAAAAAAAA+H9hYwBjAGMAYwFUZ6BmY1UBAAAAUwBUVgFlY1UAAAAAU1RhVgFhYwEAAABiAQAAAGMBYwBiAAAAAAAAAABWAWFWAWFWA2FhY0IEAgBWAWFkVYkCAAA8UmVzdWx0IHJlZj0iZGQ2OTM1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NjkzNCIgbGFiZWw9IlJlZmluYW5jaW5nIE1hcmtlciIgcmVmPSJiaTY5MzQ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I0WFRZTUVZNDczN1ZDVUtGMjI2SFBCVEpYUVpVRTQ0MiI+PCFbQ0RBVEFbIjcxIgpdXT48L0RhdGE+PC9SZXN1bHQ+VgFhYwBjAGMAYwFjAGMAYwBWAWFjAQAAAGMAYwBdRU5EX1JDKw==</data>
</ReportState>
</file>

<file path=customXml/item45.xml><?xml version="1.0" encoding="utf-8"?>
<ReportState xmlns="sas.reportstate">
  <data type="reportstate">Q0VDU19TVEFSVFtWAWdVAAAAAFNUXUVORF9DRUNTKys=</data>
</ReportState>
</file>

<file path=customXml/item46.xml><?xml version="1.0" encoding="utf-8"?>
<ReportState xmlns="sas.reportstate">
  <data type="reportstate">UkNfU1RBUlRbVgVnZ1VjAgAAAFNnYwIAAABjAAAAAGRVBgAAAHZlMTIzNmRVAAAAAGMAAAAAZ5lmVQEAAABTVgFnmGRVBgAAAGJpNzc1N2RVEgAAAFJlZmluYW5jaW5nIE1hcmtlcmFWAWdjAWRVAgAAADcxYxj8//9iAAAAAAAA+H9kVQIAAAA3MWMBAAAAVGMIAAAAYWMAZ2MCAAAAYwAAAABkVQUAAAB2ZTcyM2RVAAAAAGMAAAAAZ5lmVQEAAABTVgFnmGRVBgAAAGJpNzc1NmRVDAAAAEN1dCBPZmYgRGF0ZWFWAWdjAGFjGPz//2IAAAAAgGHWQGRVCgAAADMwLzA5LzIwMjJjAQAAAFRjCAAAAGFjAFRWAWZVAgAAAFNkVQUAAABiaTcxOWRVBQAAAGJpNzIwVFYBYVYBZ2RVBgAAAGRkMTAzOVYBZlUEAAAAU2RVBQAAAEFTU0VUZFUEAAAAQk9ORGRVAwAAAENIRmRVAwAAAEVVUlRWAWZnVQMAAABTVgFnwGMBAAAAZFUFAAAAYmk3MTlkVQwAAABBc3NldCAvIEJvbmRhYxgAAABWAWFWAWZjVQYAAABTAAAAAAAAAAAAAAAAAQAAAAEAAAABAAAAVGMBAAAAYgYAAABiAAAAAAAA+H9iAAAAAAAA+H9iAAAAAAAA+H9iAAAAAAAA+H9iAAAAAAAA+H9hYwBjAGMAYwFWAWfAYwEAAABkVQUAAABiaTcyMGRVCAAAAEN1cnJlbmN5YWMYAAAAVgFhVgFmY1UGAAAAU5z///8CAAAAAwAAAJz///8CAAAAAwAAAFRjAQAAAGIGAAAAYgAAAAAAAPh/YgAAAAAAAPh/YgAAAAAAAPh/YgAAAAAAAPh/YgAAAAAAAPh/YWMAYwBjAGMBVgFnwGMAAAAAZFUGAAAAYmkxMDE3ZFUHAAAAQmFsYW5jZWRVCQAAAENPTU1BMzIuMmMAAAAAVgFmY1UGAAAAU7Rbkv++BRhCiusBCaSgzUFYTErfuRgXQugZynzmjRFCMsswyW3mqEFSuDehGVwRQlRWAWFjAgAAAGIGAAAAYgAAAAAAAPh/YgAAAAAAAPh/YgAAAAAAAPh/YgAAAAAAAPh/YgAAAAAAAPh/YWMAYwBjAGMBVGegZmNVBgAAAFMAAAAAAABUVgFlY1UAAAAAU1RhVgFhYwYAAABiBgAAAGMBYwBiAAAAAAAAAABWAWFWAWFWA2dnZFUGAAAAZGQxMDM5VgFhVgFmZ1UCAAAAU2dkVQUAAABBU1NFVFYBZ2MBZFUFAAAAQVNTRVRjAAAAAGIAAAAAAAD4f2RVBQAAAEFTU0VUVgFmZ1UDAAAAU2dkVQsAAABNQVRDSEVTX0FMTFYBZ2MBZFULAAAATUFUQ0hFU19BTExjnP///2IAAAAAAAD4f2RVCwAAAE1BVENIRVNfQUxMVgFhYwIAAABjAVYBZmNVAQAAAFMAAAAAVFYBYVYBZmdVAQAAAFNWAWdjAGFjGPz//2K0W5L/vgUYQmRVFAAAADI1wqA3OTPCoDkwNMKgNjEyLDU5VFYBYWdkVQMAAABDSEZWAWdjAWRVAwAAAENIRmMCAAAAYgAAAAAAAPh/ZFUDAAAAQ0hGVgFhYwIAAABjAVYBZmNVAQAAAFMBAAAAVFYBYVYBZmdVAQAAAFNWAWdjAGFjGPz//2KK6wEJpKDNQWRVEAAAADk5NMKgMTM0wqAwMzQsMDJUVgFhZ2RVAwAAAEVVUlYBZ2MBZFUDAAAARVVSYwMAAABiAAAAAAAA+H9kVQMAAABFVVJWAWFjAgAAAGMBVgFmY1UBAAAAUwIAAABUVgFhVgFmZ1UBAAAAU1YBZ2MAYWMY/P//YlhMSt+5GBdCZFUUAAAAMjTCoDc5OcKgNzcwwqA1NzgsNTdUVgFhVGMBAAAAYwFWAWFWAWFWAWFWAWFnZFUEAAAAQk9ORFYBZ2MBZFUEAAAAQk9ORGMBAAAAYgAAAAAAAPh/ZFUEAAAAQk9ORFYBZmdVAwAAAFNnZFULAAAATUFUQ0hFU19BTExWAWdjAWRVCwAAAE1BVENIRVNfQUxMY5z///9iAAAAAAAA+H9kVQsAAABNQVRDSEVTX0FMTFYBYWMCAAAAYwFWAWZjVQEAAABTAwAAAFRWAWFWAWZnVQEAAABTVgFnYwBhYxj8//9i6BnKfOaNEUJkVRQAAAAxOMKgODQ4wqA3ODTCoDE3OCw1M1RWAWFnZFUDAAAAQ0hGVgFnYwFkVQMAAABDSEZjAgAAAGIAAAAAAAD4f2RVAwAAAENIRlYBYWMCAAAAYwFWAWZjVQEAAABTBAAAAFRWAWFWAWZnVQEAAABTVgFnYwBhYxj8//9iMsswyW3mqEFkVRAAAAAyMDjCoDg3N8KgMjg0LDYwVFYBYWdkVQMAAABFVVJWAWdjAWRVAwAAAEVVUmMDAAAAYgAAAAAAAPh/ZFUDAAAARVVSVgFhYwIAAABjAVYBZmNVAQAAAFMFAAAAVFYBYVYBZmdVAQAAAFNWAWdjAGFjGPz//2JSuDehGVwRQmRVFAAAADE4wqA2MznCoDkwNsKgODkzLDkzVFYBYVRjAQAAAGMBVgFhVgFhVgFhVgFhVGMAAAAAYwFWAWFWAWFWAWFWAWFWAWZnVQEAAABTZ2RVFwAAAGRlZmF1bHRSb3dBeGlzSGllcmFyY2h5ZFUQAAAAWmVpbGVuaGllcmFyY2hpZVYBZmdVAgAAAFNnZFUFAAAAYmk3MTlkVQwAAABBc3NldCAvIEJvbmRhYwEAAABjAVYBYVYBYWdkVQUAAABiaTcyMGRVCAAAAEN1cnJlbmN5YWMBAAAAYwFWAWFWAWFUYwAAAABnZFUEAAAAcm9vdFYBYVYBZmdVAgAAAFNnZFUFAAAAQVNTRVRWAWdjAWRVBQAAAEFTU0VUYwAAAABiAAAAAAAA+H9kVQUAAABBU1NFVFYBZmdVAgAAAFNnZFUDAAAAQ0hGVgFnYwFkVQMAAABDSEZjAgAAAGIAAAAAAAD4f2RVAwAAAENIRlYBYWMCAAAAYwFWAWFWAWFWAWFWAWFnZFUDAAAARVVSVgFnYwFkVQMAAABFVVJjAwAAAGIAAAAAAAD4f2RVAwAAAEVVUlYBYWMCAAAAYwFWAWFWAWFWAWFWAWFUYwEAAABjAFYBYVYBYVYBYVYBYWdkVQQAAABCT05EVgFnYwFkVQQAAABCT05EYwEAAABiAAAAAAAA+H9kVQQAAABCT05EVgFmZ1UCAAAAU2dkVQMAAABDSEZWAWdjAWRVAwAAAENIRmMCAAAAYgAAAAAAAPh/ZFUDAAAAQ0hGVgFhYwIAAABjAVYBYVYBYVYBYVYBYWdkVQMAAABFVVJWAWdjAWRVAwAAAEVVUmMDAAAAYgAAAAAAAPh/ZFUDAAAARVVSVgFhYwIAAABjAVYBYVYBYVYBYVYBYVRjAQAAAGMAVgFhVgFhVgFhVgFhVGMAAAAAYwBWAWFWAWFWAWFWAWFnZFUEAAAAcm9vdFYBYVYBZmdVAgAAAFNnZFUFAAAAQVNTRVRWAWdjAWRVBQAAAEFTU0VUYwAAAABiAAAAAAAA+H9kVQUAAABBU1NFVFYBZmdVAgAAAFNnZFUDAAAAQ0hGVgFnYwFkVQMAAABDSEZjAgAAAGIAAAAAAAD4f2RVAwAAAENIRlYBYWMCAAAAYwFWAWFWAWFWAWFWAWFnZFUDAAAARVVSVgFnYwFkVQMAAABFVVJjAwAAAGIAAAAAAAD4f2RVAwAAAEVVUlYBYWMCAAAAYwFWAWFWAWFWAWFWAWFUYwEAAABjAFYBYVYBYVYBYVYBYWdkVQQAAABCT05EVgFnYwFkVQQAAABCT05EYwEAAABiAAAAAAAA+H9kVQQAAABCT05EVgFmZ1UCAAAAU2dkVQMAAABDSEZWAWdjAWRVAwAAAENIRmMCAAAAYgAAAAAAAPh/ZFUDAAAAQ0hGVgFhYwIAAABjAVYBYVYBYVYBYVYBYWdkVQMAAABFVVJWAWdjAWRVAwAAAEVVUmMDAAAAYgAAAAAAAPh/ZFUDAAAARVVSVgFhYwIAAABjAVYBYVYBYVYBYVYBYVRjAQAAAGMAVgFhVgFhVgFhVgFhVGMAAAAAYwBWAWFWAWFWAWFWAWFjAVRjAWMAYwBiAAAAAAAAAABWAWZVAQAAAFNkVQYAAABiaTEwMTdUYwBjAGMAYWNCBQIAVgFhZFX6BAAAPFJlc3VsdCByZWY9ImRkMTAzO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0My42MTBaIj48VmFyaWFibGVzPjxTdHJpbmdWYXJpYWJsZSB2YXJuYW1lPSJiaTcxOSIgbGFiZWw9IkFzc2V0IC8gQm9uZCIgcmVmPSJiaTcxOSIgY29sdW1uPSJjMCIvPjxTdHJpbmdWYXJpYWJsZSB2YXJuYW1lPSJiaTcyMCIgbGFiZWw9IkN1cnJlbmN5IiByZWY9ImJpNzIwIiBjb2x1bW49ImMxIi8+PE51bWVyaWNWYXJpYWJsZSB2YXJuYW1lPSJiaTEwMTciIGxhYmVsPSJCYWxhbmNlIiByZWY9ImJpMTAxNyIgY29sdW1uPSJjMiIgZm9ybWF0PSJDT01NQTMyLjIiIHVzYWdlPSJxdWFudGl0YXRpdmUiIGRlZmluZWRBZ2dyZWdhdGlvbj0ic3VtIi8+PC9WYXJpYWJsZXM+PENvbHVtbnM+PFN0cmluZ0NvbHVtbiBjb2xuYW1lPSJjMCIgZW5jb2Rpbmc9InRleHQiIG1heExlbmd0aD0iMSIvPjxTdHJpbmdDb2x1bW4gY29sbmFtZT0iYzEiIGVuY29kaW5nPSJ0ZXh0IiBtYXhMZW5ndGg9IjEiLz48TnVtZXJpY0NvbHVtbiBjb2xuYW1lPSJjMiIgZW5jb2Rpbmc9InRleHQiIGRhdGFUeXBlPSJkb3VibGUiLz48L0NvbHVtbnM+PERhdGEgZm9ybWF0PSJDU1YiIHJvd0NvdW50PSI2IiBhdmFpbGFibGVSb3dDb3VudD0iNiIgc2l6ZT0iMTUzIiBkYXRhTGF5b3V0PSJtaW5pbWFsIiBncmFuZFRvdGFsPSJmYWxzZSIgaXNJbmRleGVkPSJ0cnVlIiBjb250ZW50S2V5PSJIRzcyVjREM09LVVhXWVJGRlNDU0FPVVJYU0FPT05VNSI+PCFbQ0RBVEFbMCwtMTAwLDIuNTc5MzkwNDYxMjU4OTU1NEUxMAowLDIsOS45NDEzNDAzNDAxNTAwMDZFOAowLDMsMi40Nzk5NzcwNTc4NTc0NTU0RTEwCjEsLTEwMCwxLjg4NDg3ODQxNzg1MjUzRTEwCjEsMiwyLjA4ODc3Mjg0NTk1MzAwMjZFOAoxLDMsMS44NjM5OTA2ODkzOTNFMTAKXV0+PC9EYXRhPjxTdHJpbmdUYWJsZSBmb3JtYXQ9IkNTViIgcm93Q291bnQ9IjQiIHNpemU9IjI3IiBjb250ZW50S2V5PSJERUJSQjZIQU9ZUFRDTEdVVllUNVhWN05PVlBMSkZINyI+PCFbQ0RBVEFbIkFTU0VUIgoiQk9ORCIKIkNIRiIKIkVVUiIKXV0+PC9TdHJpbmdUYWJsZT48L1Jlc3VsdD5WAWFjAGMAYwBjAWMAYwBjAFYBYWMBAAAAYwBjAF1FTkRfUkMr</data>
</ReportState>
</file>

<file path=customXml/item47.xml><?xml version="1.0" encoding="utf-8"?>
<ReportState xmlns="sas.reportstate">
  <data type="reportstate">UkNfU1RBUlRbVgVnZ1VjAgAAAFNnYwIAAABjAAAAAGRVBgAAAHZlNjYwNWRVAAAAAGMAAAAAZ5lmVQEAAABTVgFnmGRVBgAAAGJpNzgxMWRVEgAAAFJlZmluYW5jaW5nIE1hcmtlcmFWAWdjAWRVAgAAADc0Yxj8//9iAAAAAAAA+H9kVQIAAAA3NGMBAAAAVGMIAAAAYWMAZ2MCAAAAYwAAAABkVQUAAAB2ZTcyM2RVAAAAAGMAAAAAZ5lmVQEAAABTVgFnmGRVBgAAAGJpNjY3MmRVDAAAAEN1dCBPZmYgRGF0ZWFWAWdjAGFjGPz//2IAAAAAgGHWQGRVCgAAADMwLzA5LzIwMjJjAQAAAFRjCAAAAGFjAFRWAWZVAwAAAFNkVQYAAABiaTY2NzRkVQYAAABiaTY2NzVkVQYAAABiaTY2NzJUVgFhVgFnZFUGAAAAZGQ2Njc5VgFmVQIAAABTZFUcAAAARG9tZXN0aWMgKENvdW50cnkgb2YgSXNzdWVyKWRVAgAAAEVVVFYBZmdVBAAAAFNWAWfAYwAAAABkVQYAAABiaTY2NzJkVRMAAABKb2luZWQgQ3V0IE9mZiBEYXRlZFUFAAAAREFURTljGAAAAFYBZmNVAwAAAFMAAAAAgGHWQAAAAACAYdZAAAAAAIBh1kBUVgFhYwEAAABiAwAAAGIAAAAAAAD4f2IAAAAAAAD4f2IAAAAAAAD4f2IAAAAAAAD4f2IAAAAAAAD4f2FjAGMAYwBjAVYBZ8BjAQAAAGRVBgAAAGJpNjY3NGRVAgAAAEVVYWMYAAAAVgFhVgFmY1UDAAAAU5z///8BAAAAAQAAAFRjAQAAAGIDAAAAYgAAAAAAAPh/YgAAAAAAAPh/YgAAAAAAAPh/YgAAAAAAAPh/YgAAAAAAAPh/YWMAYwBjAGMBVgFnwGMBAAAAZFUGAAAAYmk2Njc1ZFUbAAAAU3Vic3RpdHV0ZSBBc3NldHMgLSBDb3VudHJ5YWMYAAAAVgFhVgFmY1UDAAAAU5z///+c////AAAAAFRjAQAAAGIDAAAAYgAAAAAAAPh/YgAAAAAAAPh/YgAAAAAAAPh/YgAAAAAAAPh/YgAAAAAAAPh/YWMAYwBjAGMBVgFnwGMAAAAAZFUGAAAAYmk2NjczZFUMAAAATm9taW5hbCAobW4pZFUIAAAAQ09NTUExMi5jAAAAAFYBZmNVAwAAAFMAAAAAAAAAAAAAAAAAAAAAAAAAAAAAAABUVgFhYwIAAABiAwAAAGIAAAAAAAD4f2IAAAAAAAD4f2IAAAAAAAD4f2IAAAAAAAD4f2IAAAAAAAD4f2FjAGMAYwBjAVRnoGZjVQMAAABTAAAAVFYBZWNVAAAAAFNUYVYBYWMDAAAAYgMAAABjAWMAYgAAAAAAAAAAVgFhVgFhVgNnZ2RVBgAAAGRkNjY3OVYBYVYBZmdVAgAAAFNnZFULAAAATUFUQ0hFU19BTExWAWdjAWRVCwAAAE1BVENIRVNfQUxMY5z///9iAAAAAAAA+H9kVQsAAABNQVRDSEVTX0FMTFYBZmdVAQAAAFNnZFULAAAATUFUQ0hFU19BTExWAWdjAWRVCwAAAE1BVENIRVNfQUxMY5z///9iAAAAAAAA+H9kVQsAAABNQVRDSEVTX0FMTFYBZmdVAQAAAFNnZFUSAAAAMzAuIFNlcHRlbWJlciAyMDIyVgFnYwBhYxj8//9iAAAAAIBh1kBkVRIAAAAzMC4gU2VwdGVtYmVyIDIwMjJWAWFjAwAAAGMBVgFmY1UBAAAAUwAAAABUVgFhVgFmZ1UBAAAAU1YBZ2MAYWMY/P//YgAAAAAAAAAAZFUBAAAAMFRWAWFUYwIAAABjAVYBYVYBYVYBYVYBYVRjAQAAAGMBVgFhVgFhVgFhVgFhZ2RVAgAAAEVVVgFnYwFkVQIAAABFVWMBAAAAYgAAAAAAAPh/ZFUCAAAARVVWAWZnVQIAAABTZ2RVCwAAAE1BVENIRVNfQUxMVgFnYwFkVQsAAABNQVRDSEVTX0FMTGOc////YgAAAAAAAPh/ZFULAAAATUFUQ0hFU19BTExWAWZnVQEAAABTZ2RVEgAAADMwLiBTZXB0ZW1iZXIgMjAyMlYBZ2MAYWMY/P//YgAAAACAYdZAZFUSAAAAMzAuIFNlcHRlbWJlciAyMDIyVgFhYwMAAABjAVYBZmNVAQAAAFMBAAAAVFYBYVYBZmdVAQAAAFNWAWdjAGFjGPz//2IAAAAAAAAAAGRVAQAAADBUVgFhVGMCAAAAYwFWAWFWAWFWAWFWAWFnZFUcAAAARG9tZXN0aWMgKENvdW50cnkgb2YgSXNzdWVyKVYBZ2MBZFUcAAAARG9tZXN0aWMgKENvdW50cnkgb2YgSXNzdWVyKWMAAAAAYgAAAAAAAPh/ZFUcAAAARG9tZXN0aWMgKENvdW50cnkgb2YgSXNzdWVyKVYBZmdVAQAAAFNnZFUSAAAAMzAuIFNlcHRlbWJlciAyMDIyVgFnYwBhYxj8//9iAAAAAIBh1kBkVRIAAAAzMC4gU2VwdGVtYmVyIDIwMjJWAWFjAwAAAGMBVgFmY1UBAAAAUwIAAABUVgFhVgFmZ1UBAAAAU1YBZ2MAYWMY/P//YgAAAAAAAAAAZFUBAAAAMFRWAWFUYwIAAABjAVYBYVYBYVYBYVYBYVRjAQAAAGMBVgFhVgFhVgFhVgFhVGMAAAAAYwFWAWFWAWFWAWFWAWFWAWZnVQIAAABTZ2RVFwAAAGRlZmF1bHRSb3dBeGlzSGllcmFyY2h5ZFUQAAAAWmVpbGVuaGllcmFyY2hpZVYBZmdVAgAAAFNnZFUGAAAAYmk2Njc0ZFUCAAAARVVhYwEAAABjAVYBYVYBYWdkVQYAAABiaTY2NzVkVRsAAABTdWJzdGl0dXRlIEFzc2V0cyAtIENvdW50cnlhYwEAAABjAVYBYVYBYVRjAAAAAGdkVQQAAAByb290VgFhVgFmZ1UBAAAAU2dkVQIAAABFVVYBZ2MBZFUCAAAARVVjAQAAAGIAAAAAAAD4f2RVAgAAAEVVVgFmZ1UBAAAAU2dkVRwAAABEb21lc3RpYyAoQ291bnRyeSBvZiBJc3N1ZXIpVgFnYwFkVRwAAABEb21lc3RpYyAoQ291bnRyeSBvZiBJc3N1ZXIpYwAAAABiAAAAAAAA+H9kVRwAAABEb21lc3RpYyAoQ291bnRyeSBvZiBJc3N1ZXIpVgFhYwIAAABjAVYBYVYBYVYBYVYBYVRjAQAAAGMAVgFhVgFhVgFhVgFhVGMAAAAAYwBWAWFWAWFWAWFWAWFnZFUEAAAAcm9vdFYBYVYBZmdVAQAAAFNnZFUCAAAARVVWAWdjAWRVAgAAAEVVYwEAAABiAAAAAAAA+H9kVQIAAABFVVYBZmdVAQAAAFNnZFUcAAAARG9tZXN0aWMgKENvdW50cnkgb2YgSXNzdWVyKVYBZ2MBZFUcAAAARG9tZXN0aWMgKENvdW50cnkgb2YgSXNzdWVyKWMAAAAAYgAAAAAAAPh/ZFUcAAAARG9tZXN0aWMgKENvdW50cnkgb2YgSXNzdWVyKVYBYWMCAAAAYwFWAWFWAWFWAWFWAWFUYwEAAABjAFYBYVYBYVYBYVYBYVRjAAAAAGMAVgFhVgFhVgFhVgFhYwFnZFUaAAAAZGVmYXVsdENvbHVtbkF4aXNIaWVyYXJjaHlkVREAAABTcGFsdGVuaGllcmFyY2hpZVYBZmdVAQAAAFNnZFUGAAAAYmk2NjcyZFUTAAAASm9pbmVkIEN1dCBPZmYgRGF0ZWRVBQAAAERBVEU5YwAAAABjAVYBYVYBYVRjAAAAAGdkVQQAAAByb290VgFhVgFmZ1UBAAAAU2dkVRIAAAAzMC4gU2VwdGVtYmVyIDIwMjJWAWdjAGFjGPz//2IAAAAAgGHWQGRVEgAAADMwLiBTZXB0ZW1iZXIgMjAyMlYBYWMBAAAAYwFWAWFWAWFWAWFWAWFUYwAAAABjAFYBYVYBYVYBYVYBYWdkVQQAAAByb290VgFhVgFmZ1UBAAAAU2dkVRIAAAAzMC4gU2VwdGVtYmVyIDIwMjJWAWdjAGFjGPz//2IAAAAAgGHWQGRVEgAAADMwLiBTZXB0ZW1iZXIgMjAyMlYBYWMBAAAAYwFWAWFWAWFWAWFWAWFUYwAAAABjAFYBYVYBYVYBYVYBYWMBVGMBYwBjAGIAAAAAAAAAAFYBZlUBAAAAU2RVBgAAAGJpNjY3M1RjAGMAYwBhY0IFAgBWAWFkVY8FAAA8UmVzdWx0IHJlZj0iZGQ2Njc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Q3LjcwNFoiPjxWYXJpYWJsZXM+PE51bWVyaWNWYXJpYWJsZSB2YXJuYW1lPSJiaTY2NzIiIGxhYmVsPSJKb2luZWQgQ3V0IE9mZiBEYXRlIiByZWY9ImJpNjY3MiIgY29sdW1uPSJjMCIgZm9ybWF0PSJEQVRFOSIgdXNhZ2U9ImNhdGVnb3JpY2FsIi8+PFN0cmluZ1ZhcmlhYmxlIHZhcm5hbWU9ImJpNjY3NCIgbGFiZWw9IkVVIiByZWY9ImJpNjY3NCIgY29sdW1uPSJjMSIvPjxTdHJpbmdWYXJpYWJsZSB2YXJuYW1lPSJiaTY2NzUiIGxhYmVsPSJTdWJzdGl0dXRlIEFzc2V0cyAtIENvdW50cnkiIHJlZj0iYmk2Njc1IiBjb2x1bW49ImMyIiBzb3J0T249ImN1c3RvbSIgY3VzdG9tU29ydD0iY3M0NTA1Ii8+PE51bWVyaWNWYXJpYWJsZSB2YXJuYW1lPSJiaTY2NzMiIGxhYmVsPSJOb21pbmFsIChtbikiIHJlZj0iYmk2NjczIiBjb2x1bW49ImMzIiBmb3JtYXQ9IkNPTU1BMTIuIiB1c2FnZT0icXVhbnRpdGF0aXZlIiBkZWZpbmVkQWdncmVnYXRpb249InN1bSIvPjwvVmFyaWFibGVzPjxDb2x1bW5zPjxOdW1lcmljQ29sdW1uIGNvbG5hbWU9ImMwIiBlbmNvZGluZz0idGV4dCIgZGF0YVR5cGU9ImRhdGUiLz48U3RyaW5nQ29sdW1uIGNvbG5hbWU9ImMxIiBlbmNvZGluZz0idGV4dCIgbWF4TGVuZ3RoPSIxIi8+PFN0cmluZ0NvbHVtbiBjb2xuYW1lPSJjMiIgZW5jb2Rpbmc9InRleHQiIG1heExlbmd0aD0iMSIvPjxOdW1lcmljQ29sdW1uIGNvbG5hbWU9ImMzIiBlbmNvZGluZz0idGV4dCIgZGF0YVR5cGU9ImRvdWJsZSIvPjwvQ29sdW1ucz48RGF0YSBmb3JtYXQ9IkNTViIgcm93Q291bnQ9IjMiIGF2YWlsYWJsZVJvd0NvdW50PSIzIiBzaXplPSI1NyIgZGF0YUxheW91dD0ibWluaW1hbCIgZ3JhbmRUb3RhbD0iZmFsc2UiIGlzSW5kZXhlZD0idHJ1ZSIgY29udGVudEtleT0iNVVHQTJSUFM3QTVBTE1DWFRBWkRDREE0NkhIVzQ2Q1oiPjwhW0NEQVRBWzIyOTE4LjAsLTEwMCwtMTAwLDAuMAoyMjkxOC4wLDEsLTEwMCwwLjAKMjI5MTguMCwxLDAsMC4wCl1dPjwvRGF0YT48U3RyaW5nVGFibGUgZm9ybWF0PSJDU1YiIHJvd0NvdW50PSIyIiBzaXplPSIzNiIgY29udGVudEtleT0iN0lJWVNaRllTNkVZV0RUVDJCRElaT0YyM1ZBNjdNVjUiPjwhW0NEQVRBWyJEb21lc3RpYyAoQ291bnRyeSBvZiBJc3N1ZXIpIgoiRVUiCl1dPjwvU3RyaW5nVGFibGU+PC9SZXN1bHQ+VgFhYwBjAGMAYwFjAGMAYwBWAWFjAQAAAGMAYwBdRU5EX1JDKw==</data>
</ReportState>
</file>

<file path=customXml/item48.xml><?xml version="1.0" encoding="utf-8"?>
<ReportState xmlns="sas.reportstate">
  <data type="reportstate">UkNfU1RBUlRbVgVnZ1VjAgAAAFNnYwIAAABjAAAAAGRVBQAAAHZlNzIzZFUAAAAAYwAAAABnmWZVAQAAAFNWAWeYZFUGAAAAYmk3NzU4ZFUMAAAAQ3V0IE9mZiBEYXRlYVYBZ2MAYWMY/P//YgAAAACAYdZAZFUKAAAAMzAvMDkvMjAyMmMBAAAAVGMIAAAAYWMAZ2MQAAAAYwIAAABkVQYAAAB2ZTEyMzZkVQAAAABjAAAAAGeZZlUBAAAAU1YBZ5hkVQYAAABiaTEyNDFkVRIAAABSZWZpbmFuY2luZyBNYXJrZXJhVgFnYwFkVQIAAAA3MWMY/P//YgAAAAAAAPh/ZFUCAAAANzFjAQAAAFRjCAAAAGFjAFRWAWZVAQAAAFNkVQYAAABiaTEyNDFUVgFhVgFnZFUGAAAAZGQxMjM5VgFmVQEAAABTZFUCAAAANzFUVgFmZ1UBAAAAU1YBZ8BjAQAAAGRVBgAAAGJpMTI0MWRVEgAAAFJlZmluYW5jaW5nIE1hcmtlcmFjGAAAAFYBYVYBZmNVAQAAAFMAAAAAVGMBAAAAYgEAAABiAAAAAAAA+H9iAAAAAAAA+H9iAAAAAAAA+H9iAAAAAAAA+H9iAAAAAAAA+H9hYwBjAGMAYwFUZ6BmY1UBAAAAUwBUVgFlY1UAAAAAU1RhVgFhYwEAAABiAQAAAGMBYwBiAAAAAAAAAABWAWFWAWFWA2FhY0IEAgBWAWFkVYkCAAA8UmVzdWx0IHJlZj0iZGQxMjM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TI0MSIgbGFiZWw9IlJlZmluYW5jaW5nIE1hcmtlciIgcmVmPSJiaTEyNDE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I0WFRZTUVZNDczN1ZDVUtGMjI2SFBCVEpYUVpVRTQ0MiI+PCFbQ0RBVEFbIjcxIgpdXT48L0RhdGE+PC9SZXN1bHQ+VgFhYwBjAGMAYwFjAGMAYwBWAWFjAQAAAGMAYwBdRU5EX1JDKw==</data>
</ReportState>
</file>

<file path=customXml/item49.xml><?xml version="1.0" encoding="utf-8"?>
<ReportState xmlns="sas.reportstate">
  <data type="reportstate">Q0VDU19TVEFSVFtWAWdVBQAAAFNVAQAAAFNWAWZVAgAAAFNkVQoAAAAzMC8wOS8yMDIyZFUUAAAAPjEwMCwwMDAgLSA8PTMwMCwwMDBUVFUBAAAAU1YBZlUCAAAAU2RVCgAAADMwLzA5LzIwMjJkVRQAAAA+MTAwLDAwMCAtIDw9MzAwLDAwMFRUVQEAAABTVgFmVQIAAABTZFUKAAAAMzAvMDkvMjAyMmRVFAAAAD4xMDAsMDAwIC0gPD0zMDAsMDAwVFRVAQAAAFNWAWZVAgAAAFNkVQoAAAAzMC8wOS8yMDIyZFUUAAAAPjEwMCwwMDAgLSA8PTMwMCwwMDBUVFUBAAAAU1YBZlUCAAAAU2RVCgAAADMwLzA5LzIwMjJkVRQAAAA+MTAwLDAwMCAtIDw9MzAwLDAwMFRUVF1FTkRfQ0VDUysr</data>
</ReportState>
</file>

<file path=customXml/item5.xml><?xml version="1.0" encoding="utf-8"?>
<ReportState xmlns="sas.reportstate">
  <data type="reportstate">UkNfU1RBUlRbVgVnZ1VjAgAAAFNnYwIAAABjAAAAAGRVBgAAAHZlMzU0MGRVAAAAAGMAAAAAZ5lmVQEAAABTVgFnmGRVBgAAAGJpNzc3MmRVEgAAAFJlZmluYW5jaW5nIE1hcmtlcmFWAWdjAWRVAgAAADcxYxj8//9iAAAAAAAA+H9kVQIAAAA3MWMBAAAAVGMIAAAAYWMAZ2MCAAAAYwAAAABkVQUAAAB2ZTcyM2RVAAAAAGMAAAAAZ5lmVQEAAABTVgFnmGRVBgAAAGJpMjUxOWRVDAAAAEN1dCBPZmYgRGF0ZWFWAWdjAGFjGPz//2IAAAAAgGHWQGRVCgAAADMwLzA5LzIwMjJjAQAAAFRjCAAAAGFjAFRWAWZVAwAAAFNkVQYAAABiaTI1MjJkVQYAAABiaTI1MTlkVQYAAABiaTI1MThUVgFhVgFnZFUGAAAAZGQyNTI2VgFmVQsAAABTZFUOAAAAMTk2NjAwMTE4MDU4NDBkVQ4AAAAxOTY2MDAxMzkyNjk0MGRVDgAAADE5NjYwMDE0MjU2MDQwZFUOAAAAMTk2NjAwMTU2NjIwNDBkVQ4AAAAxOTY2MDAxNTY2NDQ0NWRVDgAAADE5ODQwMzE4MTAwMDA2ZFUOAAAAMTk4ODQxNTY5NzczMDNkVQ4AAAAxOTg4NDE4NjU3NDIwMmRVDgAAADE5ODg0NTI1Mzc2NjAxZFUOAAAAMTk4ODQ1NTI1MzU1MDFkVQoAAABDb21tZXJjaWFsVFYBZmdVBQAAAFNWAWfAYwAAAABkVQYAAABiaTI1MTlkVQwAAABDdXQgT2ZmIERhdGVkVQcAAABERE1NWVk4YxgAAABWAWZjVQwAAABTAAAAAIBh1kAAAAAAgGHWQAAAAACAYdZAAAAAAIBh1kAAAAAAgGHWQAAAAACAYdZAAAAAAIBh1kAAAAAAgGHWQAAAAACAYdZAAAAAAIBh1kAAAAAAgGHWQAAAAACAYdZAVFYBYWMBAAAAYgwAAABiAAAAAAAA+H9iAAAAAAAA+H9iAAAAAAAA+H9iAAAAAAAA+H9iAAAAAAAA+H9hYwBjAGMAYwFWAWfAYwEAAABkVQYAAABiaTI1MThkVQ4AAABBVFQgQXNzZXQgVHlwZWFjGAAAAFYBYVYBZmNVDAAAAFMKAAAACgAAAAoAAAAKAAAACgAAAAoAAAAKAAAACgAAAAoAAAAKAAAACgAAAAoAAABUYwEAAABiDAAAAGIAAAAAAAD4f2IAAAAAAAD4f2IAAAAAAAD4f2IAAAAAAAD4f2IAAAAAAAD4f2FjAGMAYwBjAVYBZ8BjAQAAAGRVBgAAAGJpMjUyMmRVEQAAAFJlcG9ydGluZyBMb2FuIElEYWMYAAAAVgFhVgFmY1UMAAAAU5z///8AAAAAAQAAAAIAAAADAAAABAAAAAUAAAAGAAAABwAAAAgAAAAJAAAAnf///1RjAQAAAGIMAAAAYgAAAAAAAPh/YgAAAAAAAPh/YgAAAAAAAPh/YgAAAAAAAPh/YgAAAAAAAPh/YWMAYwBjAGMBVgFnwGMAAAAAZFUGAAAAYmkyNTIwZFUSAAAAVE9UQUwgTG9hbiBCYWxhbmNlZFUJAAAAQ09NTUExMi4yYxgAAABWAWZjVQwAAABTctcf4jmTA0JxPQofT3upQQAAAAQjnIBBAAAAXAB7fkHZDWuy1j2SQf///1+jpI5BpHA9Sn0Ae0FxPQobaI+EQVK4HgFuq4tBPQrXq9igf0FSuB6FC6h8Qc4V0ypzbgJCVFYBYWMCAAAAYgwAAABiAAAAAAAA+H9iAAAAAAAA+H9iAAAAAAAA+H9iAAAAAAAA+H9iAAAAAAAA+H9hYwBjAGMAYwFWAWfAYwAAAABkVQYAAABiaTI1MjFkVRIAAAAlIG9mIFRPVEFMIEJhbGFuY2VkVQsAAABQRVJDRU5UMTIuMmMYAAAAVgFmY1UMAAAAUwAAAAAAAPA/dqaMZuzTlD8DbI0aGCdrP75S7iHm6Wg/cN3vfuzRfT+zLuVv7gt5P3jl1pgGEmY/YPvonh/OcD/38OwQv512P7/B/dYT2mk/HDVypzlsZz87gjrXYyHuP1RWAWFjAgAAAGIMAAAAYgAAAAAAAPh/YgAAAAAAAPh/YgAAAAAAAPh/YgAAAAAAAPh/YgAAAAAAAPh/YWMAYwBjAGMBVGegZmNVDAAAAFMAAAAAAAAAAAAAAABUVgFlY1UAAAAAU1RhVgFhYwwAAABiDAAAAGMBYwBiAAAAAAAAAABWAWFWAWFWA2dnZFUGAAAAZGQyNTI2VgFhVgFmZ1UMAAAAU2dkVQsAAABNQVRDSEVTX0FMTFYBZ2MBZFULAAAATUFUQ0hFU19BTExjnP///2IAAAAAAAD4f2RVCwAAAE1BVENIRVNfQUxMVgFmZ1UBAAAAU2dkVQoAAAAzMC8wOS8yMDIyVgFnYwBhYxj8//9iAAAAAIBh1kBkVQoAAAAzMC8wOS8yMDIyVgFmZ1UBAAAAU2dkVQoAAABDb21tZXJjaWFsVgFnYwFkVQoAAABDb21tZXJjaWFsYwoAAABiAAAAAAAA+H9kVQoAAABDb21tZXJjaWFsVgFhYwMAAABjAVYBZmNVAQAAAFMAAAAAVFYBYVYBZmdVAgAAAFNWAWdjAGFjGPz//2Jy1x/iOZMDQmRVFAAAADEwwqA1MDnCoDMwMsKgODUxLDk4VgFnYwBhYxj8//9iAAAAAAAA8D9kVQgAAAAxMDAsMDAgJVRWAWFUYwIAAABjAVYBYVYBYVYBYVYBYVRjAQAAAGMBVgFhVgFhVgFhVgFhZ2RVDgAAADE5NjYwMDExODA1ODQwVgFnYwFkVQ4AAAAxOTY2MDAxMTgwNTg0MGMAAAAAYgAAAAAAAPh/ZFUOAAAAMTk2NjAwMTE4MDU4NDBWAWZnVQEAAABTZ2RVCgAAADMwLzA5LzIwMjJWAWdjAGFjGPz//2IAAAAAgGHWQGRVCgAAADMwLzA5LzIwMjJWAWZnVQEAAABTZ2RVCgAAAENvbW1lcmNpYWxWAWdjAWRVCgAAAENvbW1lcmNpYWxjCgAAAGIAAAAAAAD4f2RVCgAAAENvbW1lcmNpYWxWAWFjAwAAAGMBVgFmY1UBAAAAUwEAAABUVgFhVgFmZ1UCAAAAU1YBZ2MAYWMY/P//YnE9Ch9Pe6lBZFUQAAAAMjEzwqA3NTXCoDc5MSw1MlYBZ2MAYWMY/P//YnamjGbs05Q/ZFUGAAAAMiwwMyAlVFYBYVRjAgAAAGMBVgFhVgFhVgFhVgFhVGMBAAAAYwFWAWFWAWFWAWFWAWFnZFUOAAAAMTk2NjAwMTM5MjY5NDBWAWdjAWRVDgAAADE5NjYwMDEzOTI2OTQwYwEAAABiAAAAAAAA+H9kVQ4AAAAxOTY2MDAxMzkyNjk0MFYBZmdVAQAAAFNnZFUKAAAAMzAvMDkvMjAyMlYBZ2MAYWMY/P//YgAAAACAYdZAZFUKAAAAMzAvMDkvMjAyMlYBZmdVAQAAAFNnZFUKAAAAQ29tbWVyY2lhbFYBZ2MBZFUKAAAAQ29tbWVyY2lhbGMKAAAAYgAAAAAAAPh/ZFUKAAAAQ29tbWVyY2lhbFYBYWMDAAAAYwFWAWZjVQEAAABTAgAAAFRWAWFWAWZnVQIAAABTVgFnYwBhYxj8//9iAAAABCOcgEFkVQ8AAAAzNMKgODMzwqA1MDQsNTBWAWdjAGFjGPz//2IDbI0aGCdrP2RVBgAAADAsMzMgJVRWAWFUYwIAAABjAVYBYVYBYVYBYVYBYVRjAQAAAGMBVgFhVgFhVgFhVgFhZ2RVDgAAADE5NjYwMDE0MjU2MDQwVgFnYwFkVQ4AAAAxOTY2MDAxNDI1NjA0MGMCAAAAYgAAAAAAAPh/ZFUOAAAAMTk2NjAwMTQyNTYwNDBWAWZnVQEAAABTZ2RVCgAAADMwLzA5LzIwMjJWAWdjAGFjGPz//2IAAAAAgGHWQGRVCgAAADMwLzA5LzIwMjJWAWZnVQEAAABTZ2RVCgAAAENvbW1lcmNpYWxWAWdjAWRVCgAAAENvbW1lcmNpYWxjCgAAAGIAAAAAAAD4f2RVCgAAAENvbW1lcmNpYWxWAWFjAwAAAGMBVgFmY1UBAAAAUwMAAABUVgFhVgFmZ1UCAAAAU1YBZ2MAYWMY/P//YgAAAFwAe35BZFUPAAAAMzHCoDk2McKgMDkzLDc1VgFnYwBhYxj8//9ivlLuIebpaD9kVQYAAAAwLDMwICVUVgFhVGMCAAAAYwFWAWFWAWFWAWFWAWFUYwEAAABjAVYBYVYBYVYBYVYBYWdkVQ4AAAAxOTY2MDAxNTY2MjA0MFYBZ2MBZFUOAAAAMTk2NjAwMTU2NjIwNDBjAwAAAGIAAAAAAAD4f2RVDgAAADE5NjYwMDE1NjYyMDQwVgFmZ1UBAAAAU2dkVQoAAAAzMC8wOS8yMDIyVgFnYwBhYxj8//9iAAAAAIBh1kBkVQoAAAAzMC8wOS8yMDIyVgFmZ1UBAAAAU2dkVQoAAABDb21tZXJjaWFsVgFnYwFkVQoAAABDb21tZXJjaWFsYwoAAABiAAAAAAAA+H9kVQoAAABDb21tZXJjaWFsVgFhYwMAAABjAVYBZmNVAQAAAFMEAAAAVFYBYVYBZmdVAgAAAFNWAWdjAGFjGPz//2LZDWuy1j2SQWRVDwAAADc2wqA1MTDCoDYzNiw2MFYBZ2MAYWMY/P//YnDd737s0X0/ZFUGAAAAMCw3MyAlVFYBYVRjAgAAAGMBVgFhVgFhVgFhVgFhVGMBAAAAYwFWAWFWAWFWAWFWAWFnZFUOAAAAMTk2NjAwMTU2NjQ0NDVWAWdjAWRVDgAAADE5NjYwMDE1NjY0NDQ1YwQAAABiAAAAAAAA+H9kVQ4AAAAxOTY2MDAxNTY2NDQ0NVYBZmdVAQAAAFNnZFUKAAAAMzAvMDkvMjAyMlYBZ2MAYWMY/P//YgAAAACAYdZAZFUKAAAAMzAvMDkvMjAyMlYBZmdVAQAAAFNnZFUKAAAAQ29tbWVyY2lhbFYBZ2MBZFUKAAAAQ29tbWVyY2lhbGMKAAAAYgAAAAAAAPh/ZFUKAAAAQ29tbWVyY2lhbFYBYWMDAAAAYwFWAWZjVQEAAABTBQAAAFRWAWFWAWZnVQIAAABTVgFnYwBhYxj8//9i////X6OkjkFkVQ8AAAA2NMKgMjYzwqAyNzYsMDBWAWdjAGFjGPz//2KzLuVv7gt5P2RVBgAAADAsNjEgJVRWAWFUYwIAAABjAVYBYVYBYVYBYVYBYVRjAQAAAGMBVgFhVgFhVgFhVgFhZ2RVDgAAADE5ODQwMzE4MTAwMDA2VgFnYwFkVQ4AAAAxOTg0MDMxODEwMDAwNmMFAAAAYgAAAAAAAPh/ZFUOAAAAMTk4NDAzMTgxMDAwMDZWAWZnVQEAAABTZ2RVCgAAADMwLzA5LzIwMjJWAWdjAGFjGPz//2IAAAAAgGHWQGRVCgAAADMwLzA5LzIwMjJWAWZnVQEAAABTZ2RVCgAAAENvbW1lcmNpYWxWAWdjAWRVCgAAAENvbW1lcmNpYWxjCgAAAGIAAAAAAAD4f2RVCgAAAENvbW1lcmNpYWxWAWFjAwAAAGMBVgFmY1UBAAAAUwYAAABUVgFhVgFmZ1UCAAAAU1YBZ2MAYWMY/P//YqRwPUp9AHtBZFUPAAAAMjjCoDMxM8KgNTU2LDY0VgFnYwBhYxj8//9ieOXWmAYSZj9kVQYAAAAwLDI3ICVUVgFhVGMCAAAAYwFWAWFWAWFWAWFWAWFUYwEAAABjAVYBYVYBYVYBYVYBYWdkVQ4AAAAxOTg4NDE1Njk3NzMwM1YBZ2MBZFUOAAAAMTk4ODQxNTY5NzczMDNjBgAAAGIAAAAAAAD4f2RVDgAAADE5ODg0MTU2OTc3MzAzVgFmZ1UBAAAAU2dkVQoAAAAzMC8wOS8yMDIyVgFnYwBhYxj8//9iAAAAAIBh1kBkVQoAAAAzMC8wOS8yMDIyVgFmZ1UBAAAAU2dkVQoAAABDb21tZXJjaWFsVgFnYwFkVQoAAABDb21tZXJjaWFsYwoAAABiAAAAAAAA+H9kVQoAAABDb21tZXJjaWFsVgFhYwMAAABjAVYBZmNVAQAAAFMHAAAAVFYBYVYBZmdVAgAAAFNWAWdjAGFjGPz//2JxPQobaI+EQWRVDwAAADQzwqAxMTfCoDgyNywzOFYBZ2MAYWMY/P//YmD76J4fznA/ZFUGAAAAMCw0MSAlVFYBYVRjAgAAAGMBVgFhVgFhVgFhVgFhVGMBAAAAYwFWAWFWAWFWAWFWAWFnZFUOAAAAMTk4ODQxODY1NzQyMDJWAWdjAWRVDgAAADE5ODg0MTg2NTc0MjAyYwcAAABiAAAAAAAA+H9kVQ4AAAAxOTg4NDE4NjU3NDIwMlYBZmdVAQAAAFNnZFUKAAAAMzAvMDkvMjAyMlYBZ2MAYWMY/P//YgAAAACAYdZAZFUKAAAAMzAvMDkvMjAyMlYBZmdVAQAAAFNnZFUKAAAAQ29tbWVyY2lhbFYBZ2MBZFUKAAAAQ29tbWVyY2lhbGMKAAAAYgAAAAAAAPh/ZFUKAAAAQ29tbWVyY2lhbFYBYWMDAAAAYwFWAWZjVQEAAABTCAAAAFRWAWFWAWZnVQIAAABTVgFnYwBhYxj8//9iUrgeAW6ri0FkVQ8AAAA1OMKgMDI3wqA0NTYsMTRWAWdjAGFjGPz//2L38OwQv512P2RVBgAAADAsNTUgJVRWAWFUYwIAAABjAVYBYVYBYVYBYVYBYVRjAQAAAGMBVgFhVgFhVgFhVgFhZ2RVDgAAADE5ODg0NTI1Mzc2NjAxVgFnYwFkVQ4AAAAxOTg4NDUyNTM3NjYwMWMIAAAAYgAAAAAAAPh/ZFUOAAAAMTk4ODQ1MjUzNzY2MDFWAWZnVQEAAABTZ2RVCgAAADMwLzA5LzIwMjJWAWdjAGFjGPz//2IAAAAAgGHWQGRVCgAAADMwLzA5LzIwMjJWAWZnVQEAAABTZ2RVCgAAAENvbW1lcmNpYWxWAWdjAWRVCgAAAENvbW1lcmNpYWxjCgAAAGIAAAAAAAD4f2RVCgAAAENvbW1lcmNpYWxWAWFjAwAAAGMBVgFmY1UBAAAAUwkAAABUVgFhVgFmZ1UCAAAAU1YBZ2MAYWMY/P//Yj0K16vYoH9BZFUPAAAAMzPCoDE2NMKgNjgyLDc0VgFnYwBhYxj8//9iv8H91hPaaT9kVQYAAAAwLDMyICVUVgFhVGMCAAAAYwFWAWFWAWFWAWFWAWFUYwEAAABjAVYBYVYBYVYBYVYBYWdkVQ4AAAAxOTg4NDU1MjUzNTUwMVYBZ2MBZFUOAAAAMTk4ODQ1NTI1MzU1MDFjCQAAAGIAAAAAAAD4f2RVDgAAADE5ODg0NTUyNTM1NTAxVgFmZ1UBAAAAU2dkVQoAAAAzMC8wOS8yMDIyVgFnYwBhYxj8//9iAAAAAIBh1kBkVQoAAAAzMC8wOS8yMDIyVgFmZ1UBAAAAU2dkVQoAAABDb21tZXJjaWFsVgFnYwFkVQoAAABDb21tZXJjaWFsYwoAAABiAAAAAAAA+H9kVQoAAABDb21tZXJjaWFsVgFhYwMAAABjAVYBZmNVAQAAAFMKAAAAVFYBYVYBZmdVAgAAAFNWAWdjAGFjGPz//2JSuB6FC6h8QWRVDwAAADMwwqAwNDjCoDQ0MCwzMlYBZ2MAYWMY/P//Yhw1cqc5bGc/ZFUGAAAAMCwyOSAlVFYBYVRjAgAAAGMBVgFhVgFhVgFhVgFhVGMBAAAAYwFWAWFWAWFWAWFWAWFnZFUOAAAAQWxsZSBTb25zdGlnZW5WAWdjAWRVAgAAAH5PY53///9iAAAAAAAA+H9kVQ4AAABBbGxlIFNvbnN0aWdlblYBZmdVAQAAAFNnZFUKAAAAMzAvMDkvMjAyMlYBZ2MAYWMY/P//YgAAAACAYdZAZFUKAAAAMzAvMDkvMjAyMlYBZmdVAQAAAFNnZFUKAAAAQ29tbWVyY2lhbFYBZ2MBZFUKAAAAQ29tbWVyY2lhbGMKAAAAYgAAAAAAAPh/ZFUKAAAAQ29tbWVyY2lhbFYBYWMDAAAAYwFWAWZjVQEAAABTCwAAAFRWAWFWAWZnVQIAAABTVgFnYwBhYxj8//9izhXTKnNuAkJkVRMAAAA5wqA4OTXCoDMwNsKgNTg2LDM5VgFnYwBhYxj8//9iO4I612Mh7j9kVQcAAAA5NCwxNiAlVFYBYVRjAgAAAGMBVgFhVgFhVgFhVgFhVGMBAAAAYwFWAWFWAWFWAWFWAWFUYwAAAABjAVYBYVYBYVYBYVYBYVYBZmdVAgAAAFNnZFUXAAAAZGVmYXVsdFJvd0F4aXNIaWVyYXJjaHlkVRAAAABaZWlsZW5oaWVyYXJjaGllVgFmZ1UBAAAAU2dkVQYAAABiaTI1MjJkVREAAABSZXBvcnRpbmcgTG9hbiBJRGFjAQAAAGMBVgFhVgFhVGMAAAAAZ2RVBAAAAHJvb3RWAWFWAWZnVQsAAABTZ2RVDgAAADE5NjYwMDExODA1ODQwVgFnYwFkVQ4AAAAxOTY2MDAxMTgwNTg0MGMAAAAAYgAAAAAAAPh/ZFUOAAAAMTk2NjAwMTE4MDU4NDBWAWFjAQAAAGMBVgFhVgFhVgFhVgFhZ2RVDgAAADE5NjYwMDEzOTI2OTQwVgFnYwFkVQ4AAAAxOTY2MDAxMzkyNjk0MGMBAAAAYgAAAAAAAPh/ZFUOAAAAMTk2NjAwMTM5MjY5NDBWAWFjAQAAAGMBVgFhVgFhVgFhVgFhZ2RVDgAAADE5NjYwMDE0MjU2MDQwVgFnYwFkVQ4AAAAxOTY2MDAxNDI1NjA0MGMCAAAAYgAAAAAAAPh/ZFUOAAAAMTk2NjAwMTQyNTYwNDBWAWFjAQAAAGMBVgFhVgFhVgFhVgFhZ2RVDgAAADE5NjYwMDE1NjYyMDQwVgFnYwFkVQ4AAAAxOTY2MDAxNTY2MjA0MGMDAAAAYgAAAAAAAPh/ZFUOAAAAMTk2NjAwMTU2NjIwNDBWAWFjAQAAAGMBVgFhVgFhVgFhVgFhZ2RVDgAAADE5NjYwMDE1NjY0NDQ1VgFnYwFkVQ4AAAAxOTY2MDAxNTY2NDQ0NWMEAAAAYgAAAAAAAPh/ZFUOAAAAMTk2NjAwMTU2NjQ0NDVWAWFjAQAAAGMBVgFhVgFhVgFhVgFhZ2RVDgAAADE5ODQwMzE4MTAwMDA2VgFnYwFkVQ4AAAAxOTg0MDMxODEwMDAwNmMFAAAAYgAAAAAAAPh/ZFUOAAAAMTk4NDAzMTgxMDAwMDZWAWFjAQAAAGMBVgFhVgFhVgFhVgFhZ2RVDgAAADE5ODg0MTU2OTc3MzAzVgFnYwFkVQ4AAAAxOTg4NDE1Njk3NzMwM2MGAAAAYgAAAAAAAPh/ZFUOAAAAMTk4ODQxNTY5NzczMDNWAWFjAQAAAGMBVgFhVgFhVgFhVgFhZ2RVDgAAADE5ODg0MTg2NTc0MjAyVgFnYwFkVQ4AAAAxOTg4NDE4NjU3NDIwMmMHAAAAYgAAAAAAAPh/ZFUOAAAAMTk4ODQxODY1NzQyMDJWAWFjAQAAAGMBVgFhVgFhVgFhVgFhZ2RVDgAAADE5ODg0NTI1Mzc2NjAxVgFnYwFkVQ4AAAAxOTg4NDUyNTM3NjYwMWMIAAAAYgAAAAAAAPh/ZFUOAAAAMTk4ODQ1MjUzNzY2MDFWAWFjAQAAAGMBVgFhVgFhVgFhVgFhZ2RVDgAAADE5ODg0NTUyNTM1NTAxVgFnYwFkVQ4AAAAxOTg4NDU1MjUzNTUwMWMJAAAAYgAAAAAAAPh/ZFUOAAAAMTk4ODQ1NTI1MzU1MDFWAWFjAQAAAGMBVgFhVgFhVgFhVgFhZ2RVDgAAAEFsbGUgU29uc3RpZ2VuVgFnYwFkVQIAAAB+T2Od////YgAAAAAAAPh/ZFUOAAAAQWxsZSBTb25zdGlnZW5WAWFjAQAAAGMBVgFhVgFhVgFhVgFhVGMAAAAAYwBWAWFWAWFWAWFWAWFnZFUEAAAAcm9vdFYBYVYBZmdVCwAAAFNnZFUOAAAAMTk2NjAwMTE4MDU4NDBWAWdjAWRVDgAAADE5NjYwMDExODA1ODQwYwAAAABiAAAAAAAA+H9kVQ4AAAAxOTY2MDAxMTgwNTg0MFYBYWMBAAAAYwFWAWFWAWFWAWFWAWFnZFUOAAAAMTk2NjAwMTM5MjY5NDBWAWdjAWRVDgAAADE5NjYwMDEzOTI2OTQwYwEAAABiAAAAAAAA+H9kVQ4AAAAxOTY2MDAxMzkyNjk0MFYBYWMBAAAAYwFWAWFWAWFWAWFWAWFnZFUOAAAAMTk2NjAwMTQyNTYwNDBWAWdjAWRVDgAAADE5NjYwMDE0MjU2MDQwYwIAAABiAAAAAAAA+H9kVQ4AAAAxOTY2MDAxNDI1NjA0MFYBYWMBAAAAYwFWAWFWAWFWAWFWAWFnZFUOAAAAMTk2NjAwMTU2NjIwNDBWAWdjAWRVDgAAADE5NjYwMDE1NjYyMDQwYwMAAABiAAAAAAAA+H9kVQ4AAAAxOTY2MDAxNTY2MjA0MFYBYWMBAAAAYwFWAWFWAWFWAWFWAWFnZFUOAAAAMTk2NjAwMTU2NjQ0NDVWAWdjAWRVDgAAADE5NjYwMDE1NjY0NDQ1YwQAAABiAAAAAAAA+H9kVQ4AAAAxOTY2MDAxNTY2NDQ0NVYBYWMBAAAAYwFWAWFWAWFWAWFWAWFnZFUOAAAAMTk4NDAzMTgxMDAwMDZWAWdjAWRVDgAAADE5ODQwMzE4MTAwMDA2YwUAAABiAAAAAAAA+H9kVQ4AAAAxOTg0MDMxODEwMDAwNlYBYWMBAAAAYwFWAWFWAWFWAWFWAWFnZFUOAAAAMTk4ODQxNTY5NzczMDNWAWdjAWRVDgAAADE5ODg0MTU2OTc3MzAzYwYAAABiAAAAAAAA+H9kVQ4AAAAxOTg4NDE1Njk3NzMwM1YBYWMBAAAAYwFWAWFWAWFWAWFWAWFnZFUOAAAAMTk4ODQxODY1NzQyMDJWAWdjAWRVDgAAADE5ODg0MTg2NTc0MjAyYwcAAABiAAAAAAAA+H9kVQ4AAAAxOTg4NDE4NjU3NDIwMlYBYWMBAAAAYwFWAWFWAWFWAWFWAWFnZFUOAAAAMTk4ODQ1MjUzNzY2MDFWAWdjAWRVDgAAADE5ODg0NTI1Mzc2NjAxYwgAAABiAAAAAAAA+H9kVQ4AAAAxOTg4NDUyNTM3NjYwMVYBYWMBAAAAYwFWAWFWAWFWAWFWAWFnZFUOAAAAMTk4ODQ1NTI1MzU1MDFWAWdjAWRVDgAAADE5ODg0NTUyNTM1NTAxYwkAAABiAAAAAAAA+H9kVQ4AAAAxOTg4NDU1MjUzNTUwMVYBYWMBAAAAYwFWAWFWAWFWAWFWAWFnZFUOAAAAQWxsZSBTb25zdGlnZW5WAWdjAWRVAgAAAH5PY53///9iAAAAAAAA+H9kVQ4AAABBbGxlIFNvbnN0aWdlblYBYWMBAAAAYwFWAWFWAWFWAWFWAWFUYwAAAABjAFYBYVYBYVYBYVYBYWMBZ2RVGgAAAGRlZmF1bHRDb2x1bW5BeGlzSGllcmFyY2h5ZFURAAAAU3BhbHRlbmhpZXJhcmNoaWVWAWZnVQIAAABTZ2RVBgAAAGJpMjUxOWRVDAAAAEN1dCBPZmYgRGF0ZWRVBwAAAERETU1ZWThjAAAAAGMBVgFhVgFhZ2RVBgAAAGJpMjUxOGRVDgAAAEFUVCBBc3NldCBUeXBlYWMBAAAAYwFWAWFWAWFUYwAAAABnZFUEAAAAcm9vdFYBYVYBZmdVAQAAAFNnZFUKAAAAMzAvMDkvMjAyMlYBZ2MAYWMY/P//YgAAAACAYdZAZFUKAAAAMzAvMDkvMjAyMlYBZmdVAQAAAFNnZFUKAAAAQ29tbWVyY2lhbFYBZ2MBZFUKAAAAQ29tbWVyY2lhbGMKAAAAYgAAAAAAAPh/ZFUKAAAAQ29tbWVyY2lhbFYBYWMCAAAAYwFWAWFWAWFWAWFWAWFUYwEAAABjAFYBYVYBYVYBYVYBYVRjAAAAAGMAVgFhVgFhVgFhVgFhZ2RVBAAAAHJvb3RWAWFWAWZnVQEAAABTZ2RVCgAAADMwLzA5LzIwMjJWAWdjAGFjGPz//2IAAAAAgGHWQGRVCgAAADMwLzA5LzIwMjJWAWZnVQEAAABTZ2RVCgAAAENvbW1lcmNpYWxWAWdjAWRVCgAAAENvbW1lcmNpYWxjCgAAAGIAAAAAAAD4f2RVCgAAAENvbW1lcmNpYWxWAWFjAgAAAGMBVgFhVgFhVgFhVgFhVGMBAAAAYwBWAWFWAWFWAWFWAWFUYwAAAABjAFYBYVYBYVYBYVYBYWMBVGMBYwBjAGIAAAAAAAAAAFYBZlUCAAAAU2RVBgAAAGJpMjUyMGRVBgAAAGJpMjUyMVRjAGMAYwBhY2IFAgBWAWFkVeoIAAA8UmVzdWx0IHJlZj0iZGQyNTI2IiB0eXBlPSJyZWxhdGlvbmFsIiBzdGF0dXM9InN1Y2Nlc3MiIGRhdGFMZXZlbD0iY3VzdG9tIiBjb25zdW1lckRhdGFNb2RlbD0iYWdncmVnYXRlZCIgbGFiZWw9IkVyZ2Vibmlzc2UiIGRhdGFMb2NhbGU9ImVuX1VTIiBzb3J0TG9jYWxlPSJkZV9BVCIgc3VwcG9ydHNDdXN0b21RdWVyeT0idHJ1ZSIgc3VwcG9ydHNFeHBvcnREZXRhaWw9ImZhbHNlIiB0YWJsZURhdGVNb2RpZmllZD0iMjAyMi0xMS0wOVQxMzoyMzozOS44OTFaIj48VmFyaWFibGVzPjxOdW1lcmljVmFyaWFibGUgdmFybmFtZT0iYmkyNTE5IiBsYWJlbD0iQ3V0IE9mZiBEYXRlIiByZWY9ImJpMjUxOSIgY29sdW1uPSJjMCIgZm9ybWF0PSJERE1NWVk4IiB1c2FnZT0iY2F0ZWdvcmljYWwiLz48U3RyaW5nVmFyaWFibGUgdmFybmFtZT0iYmkyNTE4IiBsYWJlbD0iQVRUIEFzc2V0IFR5cGUiIHJlZj0iYmkyNTE4IiBjb2x1bW49ImMxIiBzb3J0T249ImN1c3RvbSIgY3VzdG9tU29ydD0iY3M2MTIwIi8+PFN0cmluZ1ZhcmlhYmxlIHZhcm5hbWU9ImJpMjUyMiIgbGFiZWw9IlJlcG9ydGluZyBMb2FuIElEIiByZWY9ImJpMjUyMiIgY29sdW1uPSJjMiIvPjxOdW1lcmljVmFyaWFibGUgdmFybmFtZT0iYmkyNTIwIiBsYWJlbD0iVE9UQUwgTG9hbiBCYWxhbmNlIiByZWY9ImJpMjUyMCIgY29sdW1uPSJjMyIgZm9ybWF0PSJDT01NQTEyLjIiIHVzYWdlPSJxdWFudGl0YXRpdmUiLz48TnVtZXJpY1ZhcmlhYmxlIHZhcm5hbWU9ImJpMjUyMSIgbGFiZWw9IiUgb2YgVE9UQUwgQmFsYW5jZSIgcmVmPSJiaTI1MjEiIGNvbHVtbj0iYzQiIGZvcm1hdD0iUEVSQ0VOVDEyLjIiIHVzYWdlPSJxdWFudGl0YXRpdmUiLz48L1ZhcmlhYmxlcz48Q29sdW1ucz48TnVtZXJpY0NvbHVtbiBjb2xuYW1lPSJjMCIgZW5jb2Rpbmc9InRleHQiIGRhdGFUeXBlPSJkYXRlIi8+PFN0cmluZ0NvbHVtbiBjb2xuYW1lPSJjMSIgZW5jb2Rpbmc9InRleHQiIG1heExlbmd0aD0iMiIvPjxTdHJpbmdDb2x1bW4gY29sbmFtZT0iYzIiIGVuY29kaW5nPSJ0ZXh0IiBtYXhMZW5ndGg9IjEiLz48TnVtZXJpY0NvbHVtbiBjb2xuYW1lPSJjMyIgZW5jb2Rpbmc9InRleHQiIGRhdGFUeXBlPSJkb3VibGUiLz48TnVtZXJpY0NvbHVtbiBjb2xuYW1lPSJjNCIgZW5jb2Rpbmc9InRleHQiIGRhdGFUeXBlPSJkb3VibGUiLz48L0NvbHVtbnM+PERhdGEgZm9ybWF0PSJDU1YiIHJvd0NvdW50PSIxMiIgYXZhaWxhYmxlUm93Q291bnQ9IjEyIiBzaXplPSI1OTIiIGRhdGFMYXlvdXQ9Im1pbmltYWwiIGdyYW5kVG90YWw9ImZhbHNlIiBpc0luZGV4ZWQ9InRydWUiIGNvbnRlbnRLZXk9IkhKQkwzQlM3TE82UzNEQ0syRVVOQk9QVUpYTlFQSExCIj48IVtDREFUQVsyMjkxOC4wLDEwLC0xMDAsMS4wNTA5MzAyODUxOTgwMTk4RTEwLDEuMAoyMjkxOC4wLDEwLDAsMi4xMzc1NTc5MTUyRTgsMC4wMjAzMzk2NzM3NjYyNTAxOTgKMjI5MTguMCwxMCwxLDMuNDgzMzUwNDVFNywwLjAwMzMxNDUzOTk4MzM0Nzg1NAoyMjkxOC4wLDEwLDIsMy4xOTYxMDkzNzVFNywwLjAwMzA0MTIxOTIxMzEyNTgwNTYKMjI5MTguMCwxMCwzLDcuNjUxMDYzNjYwNDU0NTAxRTcsMC4wMDcyODAyNzcwNzI4MTU0MDgKMjI5MTguMCwxMCw0LDYuNDI2MzI3NTk5OTk5OTk5RTcsMC4wMDYxMTQ4OTQyODk4NjE2MDUKMjI5MTguMCwxMCw1LDIuODMxMzU1NjY0RTcsMC4wMDI2OTQxNDIyMzE3NzE4MzEKMjI5MTguMCwxMCw2LDQuMzExNzgyNzM4RTcsMC4wMDQxMDI4MjQ3MDU2MjUwMzU1CjIyOTE4LjAsMTAsNyw1LjgwMjc0NTYxNEU3LDAuMDA1NTIxNTMyMzk0NDIxOTgzCjIyOTE4LjAsMTAsOCwzLjMxNjQ2ODI3NEU3LDAuMDAzMTU1NzQ1MjY3NTEzMjQ4NwoyMjkxOC4wLDEwLDksMy4wMDQ4NDQwMzJFNywwLjAwMjg1OTIyMjk4OTY5MDMzNjQKMjI5MTguMCwxMCwtOTksOS44OTUzMDY1ODYzODU2NDdFOSwwLjk0MTU3NTkyODA4NTU3NjEKXV0+PC9EYXRhPjxTdHJpbmdUYWJsZSBmb3JtYXQ9IkNTViIgcm93Q291bnQ9IjExIiBzaXplPSIxODMiIGNvbnRlbnRLZXk9IkdKRjJOTk1SVUVKRkdYWUhTN0UzWkFSWE5CTTZRTlA3Ij48IVtDREFUQVsiMTk2NjAwMTE4MDU4NDAiCiIxOTY2MDAxMzkyNjk0MCIKIjE5NjYwMDE0MjU2MDQwIgoiMTk2NjAwMTU2NjIwNDAiCiIxOTY2MDAxNTY2NDQ0NSIKIjE5ODQwMzE4MTAwMDA2IgoiMTk4ODQxNTY5NzczMDMiCiIxOTg4NDE4NjU3NDIwMiIKIjE5ODg0NTI1Mzc2NjAxIgoiMTk4ODQ1NTI1MzU1MDEiCiJDb21tZXJjaWFsIgpdXT48L1N0cmluZ1RhYmxlPjwvUmVzdWx0PlYBYWMAYwBjAGMBYwBjAGMAVgFhYwEAAABjAGMAXUVORF9SQys=</data>
</ReportState>
</file>

<file path=customXml/item50.xml><?xml version="1.0" encoding="utf-8"?>
<ReportState xmlns="sas.reportstate">
  <data type="reportstate">Q0VDU19TVEFSVFtWAWdVAAAAAFNUXUVORF9DRUNTKys=</data>
</ReportState>
</file>

<file path=customXml/item51.xml><?xml version="1.0" encoding="utf-8"?>
<ReportState xmlns="sas.reportstate">
  <data type="reportstate">PD94bWwgdmVyc2lvbj0iMS4wIiBlbmNvZGluZz0iVVRGLTgiIHN0YW5kYWxvbmU9InllcyI/Pgo8U0FTUmVwb3J0IHhtbG5zPSJodHRwOi8vd3d3LnNhcy5jb20vc2FzcmVwb3J0bW9kZWwvYmlyZC00LjIuNCIgbGFiZWw9IkFUVF9iYWNrdXAzMC45LjIyIiBjcmVhdGVkQXBwbGljYXRpb249IlNBUyBWaXN1YWwgQW5hbHl0aWNzIDguMy4xIiBjcmVhdGVkTG9jYWxlPSJlbiIgY3JlYXRlZFZlcnNpb249IjQuMS4yIiBsYXN0TW9kaWZpZWRBcHBsaWNhdGlvbj0iU0FTIFZpc3VhbCBBbmFseXRpY3MgOC41LjIiIGRhdGVDcmVhdGVkPSIyMDIxLTA4LTMwVDExOjM2OjUyWiIgZGF0ZU1vZGlmaWVkPSIyMDIxLTEwLTI5VDA4OjI3OjI2WiIgbmV4dFVuaXF1ZU5hbWVJbmRleD0iNjk4OCI+CiAgICA8UmVzdWx0cz4KICAgICAgICA8UmVzdWx0IHJlZj0iZGQxNzE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TnVtZXJpY1ZhcmlhYmxlIHZhcm5hbWU9ImJpNzI4IiBsYWJlbD0iQ3V0IE9mZiBEYXRlIiByZWY9ImJpNzI4IiBjb2x1bW49ImMwIiBmb3JtYXQ9IkRETU1ZWTgiIHVzYWdlPSJjYXRlZ29yaWNhbCIvPgogICAgICAgICAgICA8L1ZhcmlhYmxlcz4KICAgICAgICAgICAgPENvbHVtbnM+CiAgICAgICAgICAgICAgICA8TnVtZXJpY0NvbHVtbiBjb2xuYW1lPSJjMCIgZW5jb2Rpbmc9InRleHQiIGRhdGFUeXBlPSJkYXRlIi8+CiAgICAgICAgICAgIDwvQ29sdW1ucz4KICAgICAgICAgICAgPERlZmluZWRTb3J0SXRlbXM+CiAgICAgICAgICAgICAgICA8RGVmaW5lZFNvcnRJdGVtIHZhcmlhYmxlPSJiaTcyOCIgc29ydERpcmVjdGlvbj0iZGVzY2VuZGluZyIvPgogICAgICAgICAgICA8L0RlZmluZWRTb3J0SXRlbXM+CiAgICAgICAgICAgIDxEYXRhIGZvcm1hdD0iQ1NWIiByb3dDb3VudD0iMTkiIGF2YWlsYWJsZVJvd0NvdW50PSIxOSIgc2l6ZT0iMTUyIiBkYXRhTGF5b3V0PSJtaW5pbWFsIiBncmFuZFRvdGFsPSJmYWxzZSIgaXNJbmRleGVkPSJmYWxzZSIgY29udGVudEtleT0iU0I3RExDRERYMjIzMlZLNUZTT1VNRTdJUEpTU09EWUMiPgogICAgICAgICAgICAgICAgPCFbQ0RBVEFbMjI5MTcuMAoyMjkxNi4wCjIyOTE1LjAKMjI5MTQuMAoyMjkxMS4wCjIyOTEwLjAKMjI5MDkuMAoyMjg4OC4wCjIyODU1LjAKMjI4MjYuMAoyMjc5Ni4wCjIyNzY0LjAKMjI3MzUuMAoyMjcwNC4wCjIyNjc2LjAKMjI2NDUuMAoyMjYxNC4wCjIyNTgyLjAKMjI1NTMuMApdXT4KICAgICAgICAgICAgPC9EYXRhPgogICAgICAgIDwvUmVzdWx0PgogICAgICAgIDxSZXN1bHQgcmVmPSJkZDEyMz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yNDEiIGxhYmVsPSJSZWZpbmFuY2luZyBNYXJrZXIiIHJlZj0iYmkxMjQx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MTI0MSIgc29ydERpcmVjdGlvbj0iYXNjZW5kaW5nIi8+CiAgICAgICAgICAgIDwvRGVmaW5lZFNvcnRJdGVtcz4KICAgICAgICAgICAgPERhdGEgZm9ybWF0PSJDU1YiIHJvd0NvdW50PSIxIiBhdmFpbGFibGVSb3dDb3VudD0iMSIgc2l6ZT0iNSIgZGF0YUxheW91dD0ibWluaW1hbCIgZ3JhbmRUb3RhbD0iZmFsc2UiIGlzSW5kZXhlZD0iZmFsc2UiIGNvbnRlbnRLZXk9IjRYVFlNRVk0NzM3VkNVS0YyMjZIUEJUSlhRWlVFNDQyIj4KICAgICAgICAgICAgICAgIDwhW0NEQVRBWyI3MSIKXV0+CiAgICAgICAgICAgIDwvRGF0YT4KICAgICAgICA8L1Jlc3VsdD4KICAgICAgICA8UmVzdWx0IHJlZj0iZGQ0MjU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c6NTI6MTYuODUxWiI+CiAgICAgICAgICAgIDxWYXJpYWJsZXM+CiAgICAgICAgICAgICAgICA8TnVtZXJpY1ZhcmlhYmxlIHZhcm5hbWU9ImJpMTE0IiBsYWJlbD0iRGF0ZSIgcmVmPSJiaTExNCIgY29sdW1uPSJjMCIgZm9ybWF0PSJEQVRFOSIgdXNhZ2U9ImNhdGVnb3JpY2FsIi8+CiAgICAgICAgICAgICAgICA8TnVtZXJpY1ZhcmlhYmxlIHZhcm5hbWU9ImJpNDA4MSIgbGFiZWw9IlRvdGFsIENvdmVyIEFzc2V0cyIgcmVmPSJiaTQwODEiIGNvbHVtbj0iYzEiIGZvcm1hdD0iQ09NTUExMi4iIHVzYWdlPSJxdWFudGl0YXRpdmUiIGRlZmluZWRBZ2dyZWdhdGlvbj0ic3VtIi8+CiAgICAgICAgICAgICAgICA8TnVtZXJpY1ZhcmlhYmxlIHZhcm5hbWU9ImJpNDEzNCIgbGFiZWw9Ik91dHN0YW5kaW5nIENvdmVyZWQgQm9uZHMiIHJlZj0iYmk0MTM0IiBjb2x1bW49ImMyIiBmb3JtYXQ9IkNPTU1BMTIuIiB1c2FnZT0icXVhbnRpdGF0aXZlIiBkZWZpbmVkQWdncmVnYXRpb249InN1bSIvPgogICAgICAgICAgICAgICAgPE51bWVyaWNWYXJpYWJsZSB2YXJuYW1lPSJiaTQxMzkiIGxhYmVsPSJDb3ZlciBQb29sIFNpemUgW05QVl0gKG1uKSIgcmVmPSJiaTQxMzkiIGNvbHVtbj0iYzMiIGZvcm1hdD0iQ09NTUExMi4iIHVzYWdlPSJxdWFudGl0YXRpdmUiIGRlZmluZWRBZ2dyZWdhdGlvbj0ic3VtIi8+CiAgICAgICAgICAgICAgICA8TnVtZXJpY1ZhcmlhYmxlIHZhcm5hbWU9ImJpNDE0NCIgbGFiZWw9Ik91dHN0YW5kaW5nIENvdmVyZWQgQm9uZHMgW05QVl0gKG1uKSIgcmVmPSJiaTQxNDQiIGNvbHVtbj0iYzQiIGZvcm1hdD0iQ09NTUExMi4iIHVzYWdlPSJxdWFudGl0YXRpdmUiIGRlZmluZWRBZ2dyZWdhdGlvbj0ic3VtIi8+CiAgICAgICAgICAgICAgICA8TnVtZXJpY1ZhcmlhYmxlIHZhcm5hbWU9ImJpNDE0OCIgbGFiZWw9IkFjdHVhbCBOb21pbmFsIE9DIC0gRnVsbCBMb2FuIEJhbGFuY2UiIHJlZj0iYmk0MTQ4IiBjb2x1bW49ImM1IiBmb3JtYXQ9IlBFUkNFTlQzMi4yIiB1c2FnZT0icXVhbnRpdGF0aXZlIiBkZWZpbmVkQWdncmVnYXRpb249InN1bSIvPgogICAgICAgICAgICAgICAgPE51bWVyaWNWYXJpYWJsZSB2YXJuYW1lPSJiaTYwMjIiIGxhYmVsPSJBY3R1YWwgTm9taW5hbCBPQyAtIEVsaWdpYmxlIExvYW4gQmFsYW5jZSIgcmVmPSJiaTYwMjIiIGNvbHVtbj0iYzYiIGZvcm1hdD0iQ09NTUEzMi4yIiB1c2FnZT0icXVhbnRpdGF0aXZlIiBkZWZpbmVkQWdncmVnYXRpb249InN1bSIvPgogICAgICAgICAgICAgICAgPE51bWVyaWNWYXJpYWJsZSB2YXJuYW1lPSJiaTQxOTIiIGxhYmVsPSJBY3R1YWwgTlBWIE9DIiByZWY9ImJpNDE5MiIgY29sdW1uPSJjNyIgZm9ybWF0PSJQRVJDRU5UMzIuMiIgdXNhZ2U9InF1YW50aXRhdGl2ZSIgZGVmaW5lZEFnZ3JlZ2F0aW9uPSJzdW0iLz4KICAgICAgICAgICAgICAgIDxOdW1lcmljVmFyaWFibGUgdmFybmFtZT0iYmk0MDU5IiBsYWJlbD0iQ2FzaCBpbiBFVVIiIHJlZj0iYmk0MDU5IiBjb2x1bW49ImM4IiBmb3JtYXQ9IkNPTU1BMzIuMiIgdXNhZ2U9InF1YW50aXRhdGl2ZSIgZGVmaW5lZEFnZ3JlZ2F0aW9uPSJzdW0iLz4KICAgICAgICAgICAgICAgIDxOdW1lcmljVmFyaWFibGUgdmFybmFtZT0iYmk0MjQ5IiBsYWJlbD0iJSBDb3ZlciBQb29sIExvYW5zIiByZWY9ImJpNDI0OSIgY29sdW1uPSJjOSIgZm9ybWF0PSJQRVJDRU5UMTIuMiIgdXNhZ2U9InF1YW50aXRhdGl2ZSIgZGVmaW5lZEFnZ3JlZ2F0aW9uPSJzdW0iLz4KICAgICAgICAgICAgICAgIDxOdW1lcmljVmFyaWFibGUgdmFybmFtZT0iYmk2MTI2IiBsYWJlbD0iJSBTdWIgQm9uZHMiIHJlZj0iYmk2MTI2IiBjb2x1bW49ImMxMCIgZm9ybWF0PSJQRVJDRU5UMTIuMiIgdXNhZ2U9InF1YW50aXRhdGl2ZSIgZGVmaW5lZEFnZ3JlZ2F0aW9uPSJzdW0iLz4KICAgICAgICAgICAgICAgIDxOdW1lcmljVmFyaWFibGUgdmFybmFtZT0iYmk0MjQyIiBsYWJlbD0iJSBDb3ZlciBQb29sIENhc2giIHJlZj0iYmk0MjQyIiBjb2x1bW49ImMxMSIgZm9ybWF0PSJQRVJDRU5UMTIuMiIgdXNhZ2U9InF1YW50aXRhdGl2ZSIgZGVmaW5lZEFnZ3JlZ2F0aW9uPSJzdW0iLz4KICAgICAgICAgICAgICAgIDxOdW1lcmljVmFyaWFibGUgdmFybmFtZT0iYmk0MzgxIiBsYWJlbD0iTGVnYWxseSBSZXF1aXJlZCBOb21pbmFsIE9DIiByZWY9ImJpNDM4MS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MTE0IiBzb3J0RGlyZWN0aW9uPSJkZ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xMDM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UuNjIzWiI+CiAgICAgICAgICAgIDxWYXJpYWJsZXM+CiAgICAgICAgICAgICAgICA8TnVtZXJpY1ZhcmlhYmxlIHZhcm5hbWU9ImJpNjIyMSIgbGFiZWw9IkN1dCBPZmYgRGF0ZSIgcmVmPSJiaTYyMjEiIGNvbHVtbj0iYzAiIGZvcm1hdD0iRERNTVlZOCIgdXNhZ2U9ImNhdGVnb3JpY2FsIi8+CiAgICAgICAgICAgICAgICA8U3RyaW5nVmFyaWFibGUgdmFybmFtZT0iYmk2NTYiIGxhYmVsPSJBc3NldCAvIExpYWJpbGl0eSIgcmVmPSJiaTY1NiIgY29sdW1uPSJjMSIvPgogICAgICAgICAgICAgICAgPFN0cmluZ1ZhcmlhYmxlIHZhcm5hbWU9ImJpNjU0IiBsYWJlbD0iUmVzaWR1YWwgTGlmZSBieSBCdWNrZXRzIiByZWY9ImJpNjU0IiBjb2x1bW49ImMyIiBzb3J0T249ImN1c3RvbSIgY3VzdG9tU29ydD0iY3M2NTUiLz4KICAgICAgICAgICAgICAgIDxOdW1lcmljVmFyaWFibGUgdmFybmFtZT0iYmk0ODMiIGxhYmVsPSJQcmluY2lwYWwgUGFpZCBpbiBFVVIiIHJlZj0iYmk0ODM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IyMSIgc29ydERpcmVjdGlvbj0iZGVzY2VuZGluZyIvPgogICAgICAgICAgICA8L0RlZmluZWRDb2x1bW5Tb3J0SXRlbXM+CiAgICAgICAgICAgIDxEZWZpbmVkUm93U29ydEl0ZW1zPgogICAgICAgICAgICAgICAgPERlZmluZWRTb3J0SXRlbSB2YXJpYWJsZT0iYmk2NTYiIHNvcnREaXJlY3Rpb249ImFzY2VuZGluZyIvPgogICAgICAgICAgICAgICAgPERlZmluZWRTb3J0SXRlbSB2YXJpYWJsZT0iYmk2NTQiIHNvcnREaXJlY3Rpb249ImFzY2VuZGluZyIgc29ydE9uPSJjdXN0b20iLz4KICAgICAgICAgICAgPC9EZWZpbmVkUm93U29ydEl0ZW1zPgogICAgICAgICAgICA8RGF0YSBmb3JtYXQ9IkNTViIgcm93Q291bnQ9IjAiIGF2YWlsYWJsZVJvd0NvdW50PSIwIiBzaXplPSIwIiBkYXRhTGF5b3V0PSJtaW5pbWFsIiBncmFuZFRvdGFsPSJmYWxzZSIgaXNJbmRleGVkPSJmYWxzZSIvPgogICAgICAgIDwvUmVzdWx0PgogICAgICAgIDxSZXN1bHQgcmVmPSJkZDEwMj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i45MTRaIj4KICAgICAgICAgICAgPFZhcmlhYmxlcz4KICAgICAgICAgICAgICAgIDxOdW1lcmljVmFyaWFibGUgdmFybmFtZT0iYmk2MjI5IiBsYWJlbD0iQ3V0IE9mZiBEYXRlIiByZWY9ImJpNjIyOSIgY29sdW1uPSJjMCIgZm9ybWF0PSJERE1NWVk4IiB1c2FnZT0iY2F0ZWdvcmljYWwiLz4KICAgICAgICAgICAgICAgIDxTdHJpbmdWYXJpYWJsZSB2YXJuYW1lPSJiaTc1MCIgbGFiZWw9IkFzc2V0IC8gQm9uZCIgcmVmPSJiaTc1MCIgY29sdW1uPSJjMSIvPgogICAgICAgICAgICAgICAgPE51bWVyaWNWYXJpYWJsZSB2YXJuYW1lPSJiaTcwNSIgbGFiZWw9IkF2ZXJhZ2UgTGlmZSIgcmVmPSJiaTcwNSIgY29sdW1uPSJjMiIgZm9ybWF0PSJDT01NQTMyLjIiIHVzYWdlPSJxdWFudGl0YXRpdmUiIGRlZmluZWRBZ2dyZWdhdGlvbj0ic3VtIi8+CiAgICAgICAgICAgICAgICA8TnVtZXJpY1ZhcmlhYmxlIHZhcm5hbWU9ImJpNjk5IiBsYWJlbD0iV2VpZ2h0ZWQgQXZlcmFnZSBMaWZlIChpbiB5ZWFycykiIHJlZj0iYmk2OTkiIGNvbHVtbj0iYzMiIGZvcm1hdD0iQ09NTUExMi4x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Sb3dTb3J0SXRlbXM+CiAgICAgICAgICAgICAgICA8RGVmaW5lZFNvcnRJdGVtIHZhcmlhYmxlPSJiaTYyMjkiIHNvcnREaXJlY3Rpb249ImRlc2NlbmRpbmciLz4KICAgICAgICAgICAgICAgIDxEZWZpbmVkU29ydEl0ZW0gdmFyaWFibGU9ImJpNzUw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VkU2RU5ES1BBQ0QyUzRCQzNGM1pDVU1MN1JYTlVTNlYiPgogICAgICAgICAgICAgICAgPCFbQ0RBVEFbMjI5MTcuMCwtMTAwLC4sLgoyMjkx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MTAzO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FN0cmluZ1ZhcmlhYmxlIHZhcm5hbWU9ImJpNzE5IiBsYWJlbD0iQXNzZXQgLyBCb25kIiByZWY9ImJpNzE5IiBjb2x1bW49ImMwIi8+CiAgICAgICAgICAgICAgICA8U3RyaW5nVmFyaWFibGUgdmFybmFtZT0iYmk3MjAiIGxhYmVsPSJDdXJyZW5jeSIgcmVmPSJiaTcyMCIgY29sdW1uPSJjMSIvPgogICAgICAgICAgICAgICAgPE51bWVyaWNWYXJpYWJsZSB2YXJuYW1lPSJiaTEwMTciIGxhYmVsPSJCYWxhbmNlIiByZWY9ImJpMTAxNyIgY29sdW1uPSJjMiIgZm9ybWF0PSJDT01NQTMyLjIiIHVzYWdlPSJxdWFudGl0YXRpdmUiIGRlZmluZWRBZ2dyZWdhdGlvbj0ic3VtIi8+CiAgICAgICAgICAgIDwvVmFyaWFibGVzPgogICAgICAgICAgICA8Q29sdW1ucz4KICAgICAgICAgICAgICAgIDxTdHJpbmdDb2x1bW4gY29sbmFtZT0iYzAiIGVuY29kaW5nPSJ0ZXh0IiBtYXhMZW5ndGg9IjE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3MTkiIHNvcnREaXJlY3Rpb249ImFzY2VuZGluZyIvPgogICAgICAgICAgICAgICAgPERlZmluZWRTb3J0SXRlbSB2YXJpYWJsZT0iYmk3MjAiIHNvcnREaXJlY3Rpb249ImFzY2VuZGluZyIvPgogICAgICAgICAgICA8L0RlZmluZWRSb3dTb3J0SXRlbXM+CiAgICAgICAgICAgIDxEYXRhIGZvcm1hdD0iQ1NWIiByb3dDb3VudD0iMyIgYXZhaWxhYmxlUm93Q291bnQ9IjMiIHNpemU9Ijc5IiBkYXRhTGF5b3V0PSJtaW5pbWFsIiBncmFuZFRvdGFsPSJmYWxzZSIgaXNJbmRleGVkPSJ0cnVlIiBjb250ZW50S2V5PSJFT0VXVU4yNzI0TVdLWDRDSDZTNkpCV09OSTdMNldXUyI+CiAgICAgICAgICAgICAgICA8IVtDREFUQVswLC0xMDAsMi41ODE2Njk2MzY5MDMyMjU3RTEwCjAsMSwxLjAwMjUxNjkyOTAyOTk5OTdFOQowLDIsMi40ODE0MTc5NDQwMDAyMjZFMTAKXV0+CiAgICAgICAgICAgIDwvRGF0YT4KICAgICAgICAgICAgPFN0cmluZ1RhYmxlIGZvcm1hdD0iQ1NWIiByb3dDb3VudD0iMyIgc2l6ZT0iMjAiIGNvbnRlbnRLZXk9IjdXRjVaRlJFVVNVTUFKV0lLRDVRRllJQklFT0lURFk3Ij4KICAgICAgICAgICAgICAgIDwhW0NEQVRBWyJBU1NFVCIKIkNIRiIKIkVVUiIKXV0+CiAgICAgICAgICAgIDwvU3RyaW5nVGFibGU+CiAgICAgICAgPC9SZXN1bHQ+CiAgICAgICAgPFJlc3VsdCByZWY9ImRkNzM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U3RyaW5nVmFyaWFibGUgdmFybmFtZT0iYmk3MzkiIGxhYmVsPSJBc3NldCAvIEJvbmQiIHJlZj0iYmk3MzkiIGNvbHVtbj0iYzAiLz4KICAgICAgICAgICAgICAgIDxTdHJpbmdWYXJpYWJsZSB2YXJuYW1lPSJiaTc1MyIgbGFiZWw9IkludGVyZXN0IFJhdGUgQmVoYXZpb3IiIHJlZj0iYmk3NTMiIGNvbHVtbj0iYzEiLz4KICAgICAgICAgICAgICAgIDxOdW1lcmljVmFyaWFibGUgdmFybmFtZT0iYmk3NTUiIGxhYmVsPSJCYWxhbmNlIiByZWY9ImJpNzU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DY5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zLjk3OFoiPgogICAgICAgICAgICA8VmFyaWFibGVzPgogICAgICAgICAgICAgICAgPE51bWVyaWNWYXJpYWJsZSB2YXJuYW1lPSJiaTQ2ODQiIGxhYmVsPSJKb2luZWQgQ3V0IE9mZiBEYXRlIiByZWY9ImJpNDY4NCIgY29sdW1uPSJjMCIgZm9ybWF0PSJEQVRFOSIgdXNhZ2U9ImNhdGVnb3JpY2FsIi8+CiAgICAgICAgICAgICAgICA8U3RyaW5nVmFyaWFibGUgdmFybmFtZT0iYmk0NzM4IiBsYWJlbD0iRVUiIHJlZj0iYmk0NzM4IiBjb2x1bW49ImMxIi8+CiAgICAgICAgICAgICAgICA8U3RyaW5nVmFyaWFibGUgdmFybmFtZT0iYmk0NTAyIiBsYWJlbD0iU3Vic3RpdHV0ZSBBc3NldHMgLSBDb3VudHJ5IiByZWY9ImJpNDUwMiIgY29sdW1uPSJjMiIgc29ydE9uPSJjdXN0b20iIGN1c3RvbVNvcnQ9ImNzNDUwNSIvPgogICAgICAgICAgICAgICAgPE51bWVyaWNWYXJpYWJsZSB2YXJuYW1lPSJiaTQ0OTkiIGxhYmVsPSJOb21pbmFsIChtbikiIHJlZj0iYmk0NDk5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DY4NCIgc29ydERpcmVjdGlvbj0iZGVzY2VuZGluZyIvPgogICAgICAgICAgICA8L0RlZmluZWRDb2x1bW5Tb3J0SXRlbXM+CiAgICAgICAgICAgIDxEZWZpbmVkUm93U29ydEl0ZW1zPgogICAgICAgICAgICAgICAgPERlZmluZWRTb3J0SXRlbSB2YXJpYWJsZT0iYmk0NzM4IiBzb3J0RGlyZWN0aW9uPSJhc2NlbmRpbmciLz4KICAgICAgICAgICAgICAgIDxEZWZpbmVkU29ydEl0ZW0gdmFyaWFibGU9ImJpNDUwMiIgc29ydERpcmVjdGlvbj0iYXNjZW5kaW5nIiBzb3J0T249ImN1c3RvbSIvPgogICAgICAgICAgICA8L0RlZmluZWRSb3dTb3J0SXRlbXM+CiAgICAgICAgICAgIDxEYXRhIGZvcm1hdD0iQ1NWIiByb3dDb3VudD0iMyIgYXZhaWxhYmxlUm93Q291bnQ9IjMiIHNpemU9IjU3IiBkYXRhTGF5b3V0PSJtaW5pbWFsIiBncmFuZFRvdGFsPSJmYWxzZSIgaXNJbmRleGVkPSJ0cnVlIiBjb250ZW50S2V5PSJWWlozNjZET0pLRjVOUFMyUEo0VDdURjRFWEFSNVpEQyI+CiAgICAgICAgICAgICAgICA8IVtDREFUQVsyMjkxNy4wLC0xMDAsLTEwMCwwLjAKMjI5MTcuMCwxLC0xMDAsMC4wCjIyOTE3LjAsMSwwLDA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ODQ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xMDA4IiBsYWJlbD0iQ0MgZWxpZ2liaWxpdHkiIHJlZj0iYmkxMDA4IiBjb2x1bW49ImMwIi8+CiAgICAgICAgICAgICAgICA8TnVtZXJpY1ZhcmlhYmxlIHZhcm5hbWU9ImJpMTA0NyIgbGFiZWw9Ik5vbWluYWwgKG1uKSIgcmVmPSJiaTEwNDciIGNvbHVtbj0iYzEiIGZvcm1hdD0iQ09NTUExMi4iIHVzYWdlPSJxdWFudGl0YXRpdmU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xMDA4IiBzb3J0RGlyZWN0aW9uPSJhc2NlbmRpbmciLz4KICAgICAgICAgICAgPC9EZWZpbmVkU29ydEl0ZW1zPgogICAgICAgICAgICA8RGF0YSBmb3JtYXQ9IkNTViIgcm93Q291bnQ9IjEiIGF2YWlsYWJsZVJvd0NvdW50PSIxIiBzaXplPSIyMyIgZGF0YUxheW91dD0ibWluaW1hbCIgZ3JhbmRUb3RhbD0iZmFsc2UiIGlzSW5kZXhlZD0iZmFsc2UiIGNvbnRlbnRLZXk9IlZRT1JYSFNBVlVJVElQTFk1RldXTEU1UVRNUlU0WEVQIj4KICAgICAgICAgICAgICAgIDwhW0NEQVRBWyJZIiwzMDU3Ljc5NTc1NTQ4NzI3NjQKXV0+CiAgICAgICAgICAgIDwvRGF0YT4KICAgICAgICA8L1Jlc3VsdD4KICAgICAgICA8UmVzdWx0IHJlZj0iZGQzNTM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zNTM2IiBsYWJlbD0iUmVmaW5hbmNpbmcgTWFya2VyIiByZWY9ImJpMzUzN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MzYiIHNvcnREaXJlY3Rpb249ImFzY2VuZGluZyIvPgogICAgICAgICAgICA8L0RlZmluZWRTb3J0SXRlbXM+CiAgICAgICAgICAgIDxEYXRhIGZvcm1hdD0iQ1NWIiByb3dDb3VudD0iMSIgYXZhaWxhYmxlUm93Q291bnQ9IjEiIHNpemU9IjUiIGRhdGFMYXlvdXQ9Im1pbmltYWwiIGdyYW5kVG90YWw9ImZhbHNlIiBpc0luZGV4ZWQ9ImZhbHNlIiBjb250ZW50S2V5PSI0WFRZTUVZNDczN1ZDVUtGMjI2SFBCVEpYUVpVRTQ0MiI+CiAgICAgICAgICAgICAgICA8IVtDREFUQVsiNzEiCl1dPgogICAgICAgICAgICA8L0RhdGE+CiAgICAgICAgPC9SZXN1bHQ+CiAgICAgICAgPFJlc3VsdCByZWY9ImRkMTY3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2NzIiIGxhYmVsPSJDdXQgT2ZmIERhdGUiIHJlZj0iYmkxNjcyIiBjb2x1bW49ImMwIiBmb3JtYXQ9IkRETU1ZWTgiIHVzYWdlPSJjYXRlZ29yaWNhbCIvPgogICAgICAgICAgICAgICAgPFN0cmluZ1ZhcmlhYmxlIHZhcm5hbWU9ImJpMTA3NiIgbGFiZWw9IkFUVCBBc3NldCBUeXBlIiByZWY9ImJpMTA3NiIgY29sdW1uPSJjMSIgc29ydE9uPSJjdXN0b20iIGN1c3RvbVNvcnQ9ImNzNjEyMCIvPgogICAgICAgICAgICAgICAgPE51bWVyaWNWYXJpYWJsZSB2YXJuYW1lPSJiaTEwNzciIGxhYmVsPSJOb21pbmFsIChtbikiIHJlZj0iYmkxMDc3IiBjb2x1bW49ImMyIiBmb3JtYXQ9IkNPTU1BMTIuIiB1c2FnZT0icXVhbnRpdGF0aXZlIiBkZWZpbmVkQWdncmVnYXRpb249InN1bSIvPgogICAgICAgICAgICAgICAgPE51bWVyaWNWYXJpYWJsZSB2YXJuYW1lPSJiaTEyMzIiIGxhYmVsPSJOdW1iZXIgb2YgTW9ydGdhZ2UgTG9hbnMiIHJlZj0iYmkxMjMyIiBjb2x1bW49ImMzIiBmb3JtYXQ9IkNPTU1BMTIu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E2NzIiIHNvcnREaXJlY3Rpb249ImRlc2NlbmRpbmciLz4KICAgICAgICAgICAgPC9EZWZpbmVkQ29sdW1uU29ydEl0ZW1zPgogICAgICAgICAgICA8RGVmaW5lZFJvd1NvcnRJdGVtcz4KICAgICAgICAgICAgICAgIDxEZWZpbmVkU29ydEl0ZW0gdmFyaWFibGU9ImJpMTA3NiIgc29ydERpcmVjdGlvbj0iYXNjZW5kaW5nIiBzb3J0T249ImN1c3RvbSIvPgogICAgICAgICAgICA8L0RlZmluZWRSb3dTb3J0SXRlbXM+CiAgICAgICAgICAgIDxEYXRhIGZvcm1hdD0iQ1NWIiByb3dDb3VudD0iMyIgYXZhaWxhYmxlUm93Q291bnQ9IjMiIHNpemU9IjExNCIgZGF0YUxheW91dD0ibWluaW1hbCIgZ3JhbmRUb3RhbD0iZmFsc2UiIGlzSW5kZXhlZD0idHJ1ZSIgY29udGVudEtleT0iTFpGNkQzMlhFNFFYWEFXSTRDM0dQUk1KRVgzTkNWT1YiPgogICAgICAgICAgICAgICAgPCFbQ0RBVEFbMjI5MTcuMCwtMTAwLDI1ODE2LjY5NjM2OTAzMjM3LDEwOTg3MC4wCjIyOTE3LjAsMSwxNTI2Mi41MzEwNzYyMjQxNzUsOTM4MjQuMAoyMjkxNy4wLDAsMTA1NTQuMTY1MjkyODA4MTI4LDE2MDQ2LjAKXV0+CiAgICAgICAgICAgIDwvRGF0YT4KICAgICAgICAgICAgPFN0cmluZ1RhYmxlIGZvcm1hdD0iQ1NWIiByb3dDb3VudD0iMiIgc2l6ZT0iMjciIGNvbnRlbnRLZXk9IkRVRTdZUkFQMjNaUUtUSVY0NlhDRFJTTUtCU0FXQzJNIj4KICAgICAgICAgICAgICAgIDwhW0NEQVRBWyJDb21tZXJjaWFsIgoiUmVzaWRlbnRpYWwiCl1dPgogICAgICAgICAgICA8L1N0cmluZ1RhYmxlPgogICAgICAgIDwvUmVzdWx0PgogICAgICAgIDxSZXN1bHQgcmVmPSJkZDIzMj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yMzIzIiBsYWJlbD0iQ3V0IE9mZiBEYXRlIiByZWY9ImJpMjMyMyIgY29sdW1uPSJjMCIgZm9ybWF0PSJERE1NWVk4IiB1c2FnZT0iY2F0ZWdvcmljYWwiLz4KICAgICAgICAgICAgICAgIDxTdHJpbmdWYXJpYWJsZSB2YXJuYW1lPSJiaTIzNDAiIGxhYmVsPSJBVFQgUHJvcGVydHkgVHlwZSIgcmVmPSJiaTIzNDAiIGNvbHVtbj0iYzEiIHNvcnRPbj0iY3VzdG9tIiBjdXN0b21Tb3J0PSJjczIwNTAiLz4KICAgICAgICAgICAgICAgIDxOdW1lcmljVmFyaWFibGUgdmFybmFtZT0iYmkyMzI0IiBsYWJlbD0iTm9taW5hbCAobW4pIiByZWY9ImJpMjMyNCIgY29sdW1uPSJjMiIgZm9ybWF0PSJDT01NQTEyLiIgdXNhZ2U9InF1YW50aXRhdGl2ZSIgZGVmaW5lZEFnZ3JlZ2F0aW9uPSJzdW0iLz4KICAgICAgICAgICAgICAgIDxOdW1lcmljVmFyaWFibGUgdmFybmFtZT0iYmkyMzI1IiBsYWJlbD0iTnVtYmVyIG9mIE1vcnRnYWdlIExvYW5zIiByZWY9ImJpMjMyNSIgY29sdW1uPSJjMyIgZm9ybWF0PSJDT01NQTEyL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MzIzIiBzb3J0RGlyZWN0aW9uPSJkZXNjZW5kaW5nIi8+CiAgICAgICAgICAgIDwvRGVmaW5lZENvbHVtblNvcnRJdGVtcz4KICAgICAgICAgICAgPERlZmluZWRSb3dTb3J0SXRlbXM+CiAgICAgICAgICAgICAgICA8RGVmaW5lZFNvcnRJdGVtIHZhcmlhYmxlPSJiaTIzNDAiIHNvcnREaXJlY3Rpb249ImFzY2VuZGluZyIgc29ydE9uPSJjdXN0b20iLz4KICAgICAgICAgICAgPC9EZWZpbmVkUm93U29ydEl0ZW1zPgogICAgICAgICAgICA8RGF0YSBmb3JtYXQ9IkNTViIgcm93Q291bnQ9IjEwIiBhdmFpbGFibGVSb3dDb3VudD0iMTAiIHNpemU9IjM1NSIgZGF0YUxheW91dD0ibWluaW1hbCIgZ3JhbmRUb3RhbD0iZmFsc2UiIGlzSW5kZXhlZD0idHJ1ZSIgY29udGVudEtleT0iQ0ZVNTVHNVRCWERMT0laR1FYNFhUTVRaNTJVTUZQNUkiPgogICAgICAgICAgICAgICAgPCFbQ0RBVEFbMjI5MTcuMCwtMTAwLDI1ODE2LjY5NjM2OTAzMjM3LDEwOTg3MC4wCjIyOTE3LjAsMyw0ODkwLjMxMzQwMzk0NTU1OCw3MTU3LjAKMjI5MTcuMCwxLDU2OS42MzY1OTA4MzAwMDA4LDM1NzIuMAoyMjkxNy4wLDcsMjYyNy4zNDAyMDQ1NzY3MjgsMzYwNy4wCjIyOTE3LjAsMiwxMTA3LjMxNTg2ODkyMDE3ODQsMTQ1MS4wCjIyOTE3LjAsNiw2MjMuMjY2MjY2MzYwOTk2LDQ3OS4wCjIyOTE3LjAsNCwyNjguNTU4NDA2Njk4OTk1OTUsMjQ5LjAKMjI5MTcuMCw1LDI1Ny42NTgyNjE4NDAzOSw1MTguMAoyMjkxNy4wLDAsMjIxOC4zNzIwNDgyNDk3NDc0LDI4NzcuMAoyMjkxNy4wLC0xLDEzMjU0LjIzNTMxNzYwOTY4NCw4OTk2MC4wCl1dPgogICAgICAgICAgICA8L0RhdGE+CiAgICAgICAgICAgIDxTdHJpbmdUYWJsZSBmb3JtYXQ9IkNTViIgcm93Q291bnQ9IjgiIHNpemU9IjE3NSIgY29udGVudEtleT0iRE40U05NR1MzQlZBWVNZR1A3NVVaN0tQSVJST01RS08iPgogICAgICAgICAgICAgICAgPCFbQ0RBVEFbIiBvL3cgU3Vic2lkaXNlZCBIb3VzaW5nIgoiby93IEZvcmVzdCAmIEFncmljdWx0dXJlIgoiby93IEhvdGVscyIKIm8vdyBIb3VzaW5nIENvb3BlcmF0aXZlcyAvIE11bHRpLWZhbWlseSBhc3NldHMiCiJvL3cgSW5kdXN0cmlhbCIKIm8vdyBNaXhlZCBVc2UiCiJvL3cgT2ZmaWNlcyIKIm8vdyBSZXRhaWwiCl1dPgogICAgICAgICAgICA8L1N0cmluZ1RhYmxlPgogICAgICAgIDwvUmVzdWx0PgogICAgICAgIDxSZXN1bHQgcmVmPSJkZDI0NDQiIHR5cGU9InJlbGF0aW9uYWwiIHN0YXR1cz0ic3VjY2VzcyIgZGF0YUxldmVsPSJiYXNlbGluZSIgY29uc3VtZXJEYXRhTW9kZWw9ImFnZ3JlZ2F0ZWQiIGxhYmVsPSJFcmdlYm5pc3NlIiBkYXRhTG9jYWxlPSJlbl9VUyIgc29ydExvY2FsZT0iZGVfQVQiIHN1cHBvcnRzQ3VzdG9tUXVlcnk9InRydWUiIHN1cHBvcnRzRXhwb3J0RGV0YWlsPSJmYWxzZSIgdGFibGVEYXRlTW9kaWZpZWQ9IjIwMjItMDktMzBUMDg6MTg6NTAuMTc2WiI+CiAgICAgICAgICAgIDxWYXJpYWJsZXM+CiAgICAgICAgICAgICAgICA8TnVtZXJpY1ZhcmlhYmxlIHZhcm5hbWU9ImJpMjQzOCIgbGFiZWw9IkN1dCBPZmYgRGF0ZSIgcmVmPSJiaTI0MzgiIGNvbHVtbj0iYzAiIGZvcm1hdD0iRERNTVlZOCIgdXNhZ2U9ImNhdGVnb3JpY2FsIi8+CiAgICAgICAgICAgICAgICA8U3RyaW5nVmFyaWFibGUgdmFybmFtZT0iYmkyNDU1IiBsYWJlbD0iQVRUIEFzc2V0IFR5cGUiIHJlZj0iYmkyNDU1IiBjb2x1bW49ImMxIiBzb3J0T249ImN1c3RvbSIgY3VzdG9tU29ydD0iY3M2MTIwIi8+CiAgICAgICAgICAgICAgICA8U3RyaW5nVmFyaWFibGUgdmFybmFtZT0iYmkyNDU5IiBsYWJlbD0iUmVwb3J0aW5nIExvYW4gSUQiIHJlZj0iYmkyNDU5IiBjb2x1bW49ImMyIi8+CiAgICAgICAgICAgICAgICA8TnVtZXJpY1ZhcmlhYmxlIHZhcm5hbWU9ImJpMjUxMSIgbGFiZWw9IlRPVEFMIExvYW4gQmFsYW5jZSIgcmVmPSJiaTI1MTEiIGNvbHVtbj0iYzMiIGZvcm1hdD0iQ09NTUExMi4yIiB1c2FnZT0icXVhbnRpdGF0aXZlIi8+CiAgICAgICAgICAgICAgICA8TnVtZXJpY1ZhcmlhYmxlIHZhcm5hbWU9ImJpMjUwNSIgbGFiZWw9IiUgb2YgVE9UQUwgQmFsYW5jZSIgcmVmPSJiaTI1MDUiIGNvbHVtbj0iYzQ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i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PC9Db2x1bW5zPgogICAgICAgICAgICA8RGVmaW5lZENvbHVtblNvcnRJdGVtcz4KICAgICAgICAgICAgICAgIDxEZWZpbmVkU29ydEl0ZW0gdmFyaWFibGU9ImJpMjQzOCIgc29ydERpcmVjdGlvbj0iZGVzY2VuZGluZyIvPgogICAgICAgICAgICAgICAgPERlZmluZWRTb3J0SXRlbSB2YXJpYWJsZT0iYmkyNDU1IiBzb3J0RGlyZWN0aW9uPSJhc2NlbmRpbmciIHNvcnRPbj0iY3VzdG9tIi8+CiAgICAgICAgICAgIDwvRGVmaW5lZENvbHVtblNvcnRJdGVtcz4KICAgICAgICAgICAgPERlZmluZWRSb3dTb3J0SXRlbXM+CiAgICAgICAgICAgICAgICA8RGVmaW5lZE1lYXN1cmVTb3J0SXRlbSB2YXJpYWJsZT0iYmkyNTA1IiBzb3J0RGlyZWN0aW9uPSJhc2NlbmRpbmciPgogICAgICAgICAgICAgICAgICAgIDxEZWZpbmVkU29ydE1lbWJlciB2YXJpYWJsZT0iYmkyNDM4Ij4yMjU1MDwvRGVmaW5lZFNvcnRNZW1iZXI+CiAgICAgICAgICAgICAgICAgICAgPERlZmluZWRTb3J0TWVtYmVyIHZhcmlhYmxlPSJiaTI0NTUiPidSZXNpZGVudGlhbCc8L0RlZmluZWRTb3J0TWVtYmVyPgogICAgICAgICAgICAgICAgPC9EZWZpbmVkTWVhc3VyZVNvcnRJdGVtPgogICAgICAgICAgICAgICAgPERlZmluZWRTb3J0SXRlbSB2YXJpYWJsZT0iYmkyNDU5IiBzb3J0RGlyZWN0aW9uPSJhc2NlbmRpbmciLz4KICAgICAgICAgICAgPC9EZWZpbmVkUm93U29ydEl0ZW1zPgogICAgICAgICAgICA8RGF0YSBmb3JtYXQ9IkNTViIgcm93Q291bnQ9IjEyIiBhdmFpbGFibGVSb3dDb3VudD0iMTIiIHNpemU9IjU3MSIgZGF0YUxheW91dD0ibWluaW1hbCIgZ3JhbmRUb3RhbD0iZmFsc2UiIGlzSW5kZXhlZD0idHJ1ZSIgY29udGVudEtleT0iVjY3NERDSDdEWDZJVUM3SEFSVjVKT0ZMQzM2SVdMSE4iPgogICAgICAgICAgICAgICAgPCFbQ0RBVEFbMjI5MTcuMCwxMCwtMTAwLDEuNTI2MjUzMTA3NjIyNDM5RTEwLDEuMAoyMjkxNy4wLDEwLDksOTk2MzgyMi4yNyw2LjUyODI4OTU4NzI1MDMxM0UtNAoyMjkxNy4wLDEwLDUsMS4wMDc2Nzk0MzFFNyw2LjYwMjMwODc5MTE2NTk2NEUtNAoyMjkxNy4wLDEwLDMsMS4wMjc3MTk4OThFNyw2LjczMzYxMzc5NDkwMjk4MkUtNAoyMjkxNy4wLDEwLDgsMS4xMjQ2OTMwMjNFNyw3LjM2ODk4MTA1MTU4OTkzMUUtNAoyMjkxNy4wLDEwLDcsMS4xNDY5MDYzM0U3LDcuNTE0NTIyNDg4MjU2Mzc4RS00CjIyOTE3LjAsMTAsNCwxLjE2MDIxMjM2NkU3LDcuNjAxNzAzNTQ1Nzk4ODQ1RS00CjIyOTE3LjAsMTAsMCwxLjE2MTc3NzMzNkU3LDcuNjExOTU3MjE4NjE0ODY4RS00CjIyOTE3LjAsMTAsMiwxLjM0NjkwMDQyM0U3LDguODI0ODgyNDI3OTA5ODA5RS00CjIyOTE3LjAsMTAsNiwxLjQ2NzkyMDUwOUU3LDkuNjE3ODA1MjA5ODIzMjM4RS00CjIyOTE3LjAsMTAsMSwxLjQ3MjI4NjM5RTcsOS42NDY0MTA0MzI0OTY5NkUtNAoyMjkxNy4wLDEwLC05OSwxLjUxNDM0MDYyOTY4OTQzNjNFMTAsMC45OTIxOTQ5NTI1NDUyMTczCl1dPgogICAgICAgICAgICA8L0RhdGE+CiAgICAgICAgICAgIDxTdHJpbmdUYWJsZSBmb3JtYXQ9IkNTViIgcm93Q291bnQ9IjExIiBzaXplPSIxODQiIGNvbnRlbnRLZXk9IlRKMzNUNDVTN0JBM0hSN1FDRkZBM1pMSlA2UVNXUDVBIj4KICAgICAgICAgICAgICAgIDwhW0NEQVRBWyIxOTgyODA0MTgzOTMwMSIKIjE5ODI4MTQyNzUwNjc3IgoiMTk4Mjg0NDk2OTcwMDQiCiIxOTgyODczMzk2NjcxNCIKIjE5ODI5NTEzMjQzMTI2IgoiMTk4Mjk1MTkxMDMxMDYiCiIxOTg0MDMxNzIzNDg2MyIKIjE5ODgyMjU1NzMwNTAyIgoiMTk4ODIyNTU3MzA1MDkiCiIxOTg4Mzk0MTczNzcxMCIKIlJlc2lkZW50aWFsIgpdXT4KICAgICAgICAgICAgPC9TdHJpbmdUYWJsZT4KICAgICAgICA8L1Jlc3VsdD4KICAgICAgICA8UmVzdWx0IHJlZj0iZGQyNTI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yLTA5LTMwVDA4OjE4OjUwLjE3NloiPgogICAgICAgICAgICA8VmFyaWFibGVzPgogICAgICAgICAgICAgICAgPE51bWVyaWNWYXJpYWJsZSB2YXJuYW1lPSJiaTI1MTkiIGxhYmVsPSJDdXQgT2ZmIERhdGUiIHJlZj0iYmkyNTE5IiBjb2x1bW49ImMwIiBmb3JtYXQ9IkRETU1ZWTgiIHVzYWdlPSJjYXRlZ29yaWNhbCIvPgogICAgICAgICAgICAgICAgPFN0cmluZ1ZhcmlhYmxlIHZhcm5hbWU9ImJpMjUxOCIgbGFiZWw9IkFUVCBBc3NldCBUeXBlIiByZWY9ImJpMjUxOCIgY29sdW1uPSJjMSIgc29ydE9uPSJjdXN0b20iIGN1c3RvbVNvcnQ9ImNzNjEyMCIvPgogICAgICAgICAgICAgICAgPFN0cmluZ1ZhcmlhYmxlIHZhcm5hbWU9ImJpMjUyMiIgbGFiZWw9IlJlcG9ydGluZyBMb2FuIElEIiByZWY9ImJpMjUyMiIgY29sdW1uPSJjMiIvPgogICAgICAgICAgICAgICAgPE51bWVyaWNWYXJpYWJsZSB2YXJuYW1lPSJiaTI1MjAiIGxhYmVsPSJUT1RBTCBMb2FuIEJhbGFuY2UiIHJlZj0iYmkyNTIwIiBjb2x1bW49ImMzIiBmb3JtYXQ9IkNPTU1BMTIuMiIgdXNhZ2U9InF1YW50aXRhdGl2ZSIvPgogICAgICAgICAgICAgICAgPE51bWVyaWNWYXJpYWJsZSB2YXJuYW1lPSJiaTI1MjEiIGxhYmVsPSIlIG9mIFRPVEFMIEJhbGFuY2UiIHJlZj0iYmkyNTIxIiBjb2x1bW49ImM0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IiLz4KICAgICAgICAgICAgICAgIDxTdHJpbmdDb2x1bW4gY29sbmFtZT0iYzIiIGVuY29kaW5nPSJ0ZXh0IiBtYXhMZW5ndGg9IjEiLz4KICAgICAgICAgICAgICAgIDxOdW1lcmljQ29sdW1uIGNvbG5hbWU9ImMzIiBlbmNvZGluZz0idGV4dCIgZGF0YVR5cGU9ImRvdWJsZSIvPgogICAgICAgICAgICAgICAgPE51bWVyaWNDb2x1bW4gY29sbmFtZT0iYzQiIGVuY29kaW5nPSJ0ZXh0IiBkYXRhVHlwZT0iZG91YmxlIi8+CiAgICAgICAgICAgIDwvQ29sdW1ucz4KICAgICAgICAgICAgPERlZmluZWRDb2x1bW5Tb3J0SXRlbXM+CiAgICAgICAgICAgICAgICA8RGVmaW5lZFNvcnRJdGVtIHZhcmlhYmxlPSJiaTI1MTkiIHNvcnREaXJlY3Rpb249ImRlc2NlbmRpbmciLz4KICAgICAgICAgICAgICAgIDxEZWZpbmVkU29ydEl0ZW0gdmFyaWFibGU9ImJpMjUxOCIgc29ydERpcmVjdGlvbj0iYXNjZW5kaW5nIiBzb3J0T249ImN1c3RvbSIvPgogICAgICAgICAgICA8L0RlZmluZWRDb2x1bW5Tb3J0SXRlbXM+CiAgICAgICAgICAgIDxEZWZpbmVkUm93U29ydEl0ZW1zPgogICAgICAgICAgICAgICAgPERlZmluZWRTb3J0SXRlbSB2YXJpYWJsZT0iYmkyNTIyIiBzb3J0RGlyZWN0aW9uPSJhc2NlbmRpbmciLz4KICAgICAgICAgICAgPC9EZWZpbmVkUm93U29ydEl0ZW1zPgogICAgICAgICAgICA8RGF0YSBmb3JtYXQ9IkNTViIgcm93Q291bnQ9IjEyIiBhdmFpbGFibGVSb3dDb3VudD0iMTIiIHNpemU9IjU2MCIgZGF0YUxheW91dD0ibWluaW1hbCIgZ3JhbmRUb3RhbD0iZmFsc2UiIGlzSW5kZXhlZD0idHJ1ZSIgY29udGVudEtleT0iSTdERUlCV0JXNFpGVUpIT09ONFdPRUVDTUNIQzRaNkoiPgogICAgICAgICAgICAgICAgPCFbQ0RBVEFbMjI5MTcuMCwxMCwtMTAwLDEuMDU1NDE2NTI5MjgwODExN0UxMCwxLjAKMjI5MTcuMCwxMCwwLDIuMTUzMTA2NkU4LDAuMDIwNDAwNTM4OTM2NjcxNgoyMjkxNy4wLDEwLDEsMy40ODMzNTA0NUU3LDAuMDAzMzAwNDUwOTE1MjE2OTk1NAoyMjkxNy4wLDEwLDIsMy4yMTgwOTM3NUU3LDAuMDAzMDQ5MTIxOTkxODU3NDY0CjIyOTE3LjAsMTAsMyw3LjY1MTA2MzY2MDQ1NDUwMUU3LDAuMDA3MjQ5MzMwOTAyMjQ0MDAzNQoyMjkxNy4wLDEwLDQsNi40MjYzMjc1OTk5OTk5OTlFNywwLjAwNjA4ODkwMTc5NTM2ODk0OQoyMjkxNy4wLDEwLDUsMi44MzEzNTU2NjRFNywwLjAwMjY4MjY5MDI3OTU3MDgxNQoyMjkxNy4wLDEwLDYsNC4yOTI3RTcsMC4wMDQwNjczMDQxMjIwMjc2ODY1CjIyOTE3LjAsMTAsNyw1Ljc3OEU3LDAuMDA1NDc0NjE1NzkzNTc0MjAxNQoyMjkxNy4wLDEwLDgsMy4zRTcsMC4wMDMxMjY3Mjc2MDc5NjAzNDMyCjIyOTE3LjAsMTAsOSwzLjBFNywwLjAwMjg0MjQ3OTY0MzYwMDMxMgoyMjkxNy4wLDEwLC05OSw5LjkzOTA0NTcyMTU2MzU2MkU5LDAuOTQxNzE3ODM4MDExOTA2OApdXT4KICAgICAgICAgICAgPC9EYXRhPgogICAgICAgICAgICA8U3RyaW5nVGFibGUgZm9ybWF0PSJDU1YiIHJvd0NvdW50PSIxMSIgc2l6ZT0iMTgzIiBjb250ZW50S2V5PSJHSkYyTk5NUlVFSkZHWFlIUzdFM1pBUlhOQk02UU5QNyI+CiAgICAgICAgICAgICAgICA8IVtDREFUQVsiMTk2NjAwMTE4MDU4NDAiCiIxOTY2MDAxMzkyNjk0MCIKIjE5NjYwMDE0MjU2MDQwIgoiMTk2NjAwMTU2NjIwNDAiCiIxOTY2MDAxNTY2NDQ0NSIKIjE5ODQwMzE4MTAwMDA2IgoiMTk4ODQxNTY5NzczMDMiCiIxOTg4NDE4NjU3NDIwMiIKIjE5ODg0NTI1Mzc2NjAxIgoiMTk4ODQ1NTI1MzU1MDEiCiJDb21tZXJjaWFsIgpdXT4KICAgICAgICAgICAgPC9TdHJpbmdUYWJsZT4KICAgICAgICA8L1Jlc3VsdD4KICAgICAgICA8UmVzdWx0IHJlZj0iZGQyNTQ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yLTA5LTMwVDA4OjE4OjUwLjE3NloiPgogICAgICAgICAgICA8VmFyaWFibGVzPgogICAgICAgICAgICAgICAgPE51bWVyaWNWYXJpYWJsZSB2YXJuYW1lPSJiaTI1MzkiIGxhYmVsPSJDdXQgT2ZmIERhdGUiIHJlZj0iYmkyNTM5IiBjb2x1bW49ImMwIiBmb3JtYXQ9IkRETU1ZWTgiIHVzYWdlPSJjYXRlZ29yaWNhbCIvPgogICAgICAgICAgICAgICAgPFN0cmluZ1ZhcmlhYmxlIHZhcm5hbWU9ImJpMjU0MiIgbGFiZWw9IlJlcG9ydGluZyBMb2FuIElEIiByZWY9ImJpMjU0MiIgY29sdW1uPSJjMSIvPgogICAgICAgICAgICAgICAgPE51bWVyaWNWYXJpYWJsZSB2YXJuYW1lPSJiaTI1NDAiIGxhYmVsPSJUT1RBTCBMb2FuIEJhbGFuY2UiIHJlZj0iYmkyNTQwIiBjb2x1bW49ImMyIiBmb3JtYXQ9IkNPTU1BMTIuMiIgdXNhZ2U9InF1YW50aXRhdGl2ZSIvPgogICAgICAgICAgICAgICAgPE51bWVyaWNWYXJpYWJsZSB2YXJuYW1lPSJiaTI1NDEiIGxhYmVsPSIlIG9mIFRPVEFMIEJhbGFuY2UiIHJlZj0iYmkyNTQxIiBjb2x1bW49ImMz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I1MzkiIHNvcnREaXJlY3Rpb249ImRlc2NlbmRpbmciLz4KICAgICAgICAgICAgPC9EZWZpbmVkQ29sdW1uU29ydEl0ZW1zPgogICAgICAgICAgICA8RGVmaW5lZFJvd1NvcnRJdGVtcz4KICAgICAgICAgICAgICAgIDxEZWZpbmVkU29ydEl0ZW0gdmFyaWFibGU9ImJpMjU0MiIgc29ydERpcmVjdGlvbj0iYXNjZW5kaW5nIi8+CiAgICAgICAgICAgIDwvRGVmaW5lZFJvd1NvcnRJdGVtcz4KICAgICAgICAgICAgPERhdGEgZm9ybWF0PSJDU1YiIHJvd0NvdW50PSIxMiIgYXZhaWxhYmxlUm93Q291bnQ9IjEyIiBzaXplPSI1MjgiIGRhdGFMYXlvdXQ9Im1pbmltYWwiIGdyYW5kVG90YWw9ImZhbHNlIiBpc0luZGV4ZWQ9InRydWUiIGNvbnRlbnRLZXk9IjRPUVEyVkNFUDU2WTZPNVVBMzNYRU9BSlVDQklNTE1QIj4KICAgICAgICAgICAgICAgIDwhW0NEQVRBWzIyOTE3LjAsLTEwMCwyLjU4MTY2OTYzNjkwMzIzNTZFMTAsMS4wCjIyOTE3LjAsMCwyLjE1MzEwNjZFOCwwLjAwODMzOTk3NzIzNDk3NTMyNgoyMjkxNy4wLDEsMy40ODMzNTA0NUU3LDAuMDAxMzQ5MjYyNjYzMjgxMDk2CjIyOTE3LjAsMiwzLjIxODA5Mzc1RTcsMC4wMDEyNDY1MTY0ODA2NTI0ODUKMjI5MTcuMCwzLDcuNjUxMDYzNjYwNDU0NTAxRTcsMC4wMDI5NjM2MTA2NjE1MjIxNzEKMjI5MTcuMCw0LDYuNDI2MzI3NTk5OTk5OTk5RTcsMC4wMDI0ODkyMTM3NjYyMTU0NTkKMjI5MTcuMCw1LDIuODMxMzU1NjY0RTcsMC4wMDEwOTY3MTQ5NDExODY3NjkzCjIyOTE3LjAsNiw0LjI5MjdFNywwLjAwMTY2Mjc2MTE1OTkyNDg1MzgKMjI5MTcuMCw3LDUuNzc4RTcsMC4wMDIyMzgwODY1MTQ3OTE1Nzc3CjIyOTE3LjAsOCwzLjNFNywwLjAwMTI3ODI0MjU1Nzc3Mjk2NzUKMjI5MTcuMCw5LDMuMEU3LDAuMDAxMTYyMDM4Njg4ODg0NTE1OAoyMjkxNy4wLC05OSwyLjUyMDE1NzY3OTc3ODc4MDdFMTAsMC45NzYxNzM1NzUzMzA3OTI2Cl1dPgogICAgICAgICAgICA8L0RhdGE+CiAgICAgICAgICAgIDxTdHJpbmdUYWJsZSBmb3JtYXQ9IkNTViIgcm93Q291bnQ9IjEwIiBzaXplPSIxNzAiIGNvbnRlbnRLZXk9IlFHUEFZVTJYUkoyTU9ZVkFLMklEU1hQM0FMM1JBVUdPIj4KICAgICAgICAgICAgICAgIDwhW0NEQVRBWyIxOTY2MDAxMTgwNTg0MCIKIjE5NjYwMDEzOTI2OTQwIgoiMTk2NjAwMTQyNTYwNDAiCiIxOTY2MDAxNTY2MjA0MCIKIjE5NjYwMDE1NjY0NDQ1IgoiMTk4NDAzMTgxMDAwMDYiCiIxOTg4NDE1Njk3NzMwMyIKIjE5ODg0MTg2NTc0MjAyIgoiMTk4ODQ1MjUzNzY2MDEiCiIxOTg4NDU1MjUzNTUwMSIKXV0+CiAgICAgICAgICAgIDwvU3RyaW5nVGFibGU+CiAgICAgICAgPC9SZXN1bHQ+CiAgICAgICAgPFJlc3VsdCByZWY9ImRkMjYx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jYzNyIgbGFiZWw9IkFUVCBBc3NldCBUeXBlIiByZWY9ImJpMjYzNyIgY29sdW1uPSJjMCIgc29ydE9uPSJjdXN0b20iIGN1c3RvbVNvcnQ9ImNzNjEyMCIvPgogICAgICAgICAgICAgICAgPE51bWVyaWNWYXJpYWJsZSB2YXJuYW1lPSJiaTI2MTIiIGxhYmVsPSJDdXQgT2ZmIERhdGUiIHJlZj0iYmkyNjEyIiBjb2x1bW49ImMxIiBmb3JtYXQ9IkRETU1ZWTgiIHVzYWdlPSJjYXRlZ29yaWNhbCIvPgogICAgICAgICAgICAgICAgPFN0cmluZ1ZhcmlhYmxlIHZhcm5hbWU9ImJpNDAxMiIgbGFiZWw9IkFUVCBNYWluIFByb3BlcnR5IFpvbmUiIHJlZj0iYmk0MDEyIiBjb2x1bW49ImMyIi8+CiAgICAgICAgICAgICAgICA8U3RyaW5nVmFyaWFibGUgdmFybmFtZT0iYmkyNjI3IiBsYWJlbD0iUHJvcGVydHkgQ291bnRyeSIgcmVmPSJiaTI2MjciIGNvbHVtbj0iYzMiLz4KICAgICAgICAgICAgICAgIDxOdW1lcmljVmFyaWFibGUgdmFybmFtZT0iYmkyNzA3IiBsYWJlbD0iJSBvZiBUT1RBTCBCYWxhbmNlIiByZWY9ImJpMjcwNyIgY29sdW1uPSJjNC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U3RyaW5nQ29sdW1uIGNvbG5hbWU9ImMzIiBlbmNvZGluZz0idGV4dCIgbWF4TGVuZ3RoPSIxIi8+CiAgICAgICAgICAgICAgICA8TnVtZXJpY0NvbHVtbiBjb2xuYW1lPSJjNCIgZW5jb2Rpbmc9InRleHQiIGRhdGFUeXBlPSJkb3VibGUiLz4KICAgICAgICAgICAgPC9Db2x1bW5zPgogICAgICAgICAgICA8RGVmaW5lZENvbHVtblNvcnRJdGVtcz4KICAgICAgICAgICAgICAgIDxEZWZpbmVkU29ydEl0ZW0gdmFyaWFibGU9ImJpMjYzNyIgc29ydERpcmVjdGlvbj0iYXNjZW5kaW5nIiBzb3J0T249ImN1c3RvbSIvPgogICAgICAgICAgICA8L0RlZmluZWRDb2x1bW5Tb3J0SXRlbXM+CiAgICAgICAgICAgIDxEZWZpbmVkUm93U29ydEl0ZW1zPgogICAgICAgICAgICAgICAgPERlZmluZWRTb3J0SXRlbSB2YXJpYWJsZT0iYmkyNjEyIiBzb3J0RGlyZWN0aW9uPSJkZXNjZW5kaW5nIi8+CiAgICAgICAgICAgICAgICA8RGVmaW5lZFNvcnRJdGVtIHZhcmlhYmxlPSJiaTQwMTIiIHNvcnREaXJlY3Rpb249ImFzY2VuZGluZyIvPgogICAgICAgICAgICAgICAgPERlZmluZWRTb3J0SXRlbSB2YXJpYWJsZT0iYmkyNjI3IiBzb3J0RGlyZWN0aW9uPSJhc2NlbmRpbmciLz4KICAgICAgICAgICAgPC9EZWZpbmVkUm93U29ydEl0ZW1zPgogICAgICAgICAgICA8RGF0YSBmb3JtYXQ9IkNTViIgcm93Q291bnQ9IjEyIiBhdmFpbGFibGVSb3dDb3VudD0iMTIiIHNpemU9IjQxMiIgZGF0YUxheW91dD0ibWluaW1hbCIgZ3JhbmRUb3RhbD0iZmFsc2UiIGlzSW5kZXhlZD0idHJ1ZSIgY29udGVudEtleT0iUUhLTkdUSFRHWDRHSFZRUkRWRDdBRFFHM0czMkwyU0IiPgogICAgICAgICAgICAgICAgPCFbQ0RBVEFbLTEwMCwyMjkxNy4wLC0xMDAsLTEwMCwxLjAKLTEwMCwyMjkxNy4wLDIsLTEwMCwxLjAKLTEwMCwyMjkxNy4wLDIsMCwwLjk3ODI5OTA0NDk1NTAwNzkKLTEwMCwyMjkxNy4wLDIsMywwLjAyMTcwMDk1NTA0NDk5MjAyNQo0LDIyOTE3LjAsLTEwMCwtMTAwLDAuNTkxMTg4Mzg2Njk1ODMyMwo0LDIyOTE3LjAsMiwtMTAwLDAuNTkxMTg4Mzg2Njk1ODMyMwo0LDIyOTE3LjAsMiwwLDAuNTg3NTUwNjY4NDYzODk1NQo0LDIyOTE3LjAsMiwzLDAuMDAzNjM3NzE4MjMxOTM2NTg0NAoxLDIyOTE3LjAsLTEwMCwtMTAwLDAuNDA4ODExNjEzMzA0MTczNTQKMSwyMjkxNy4wLDIsLTEwMCwwLjQwODgxMTYxMzMwNDE3MzU0CjEsMjI5MTcuMCwyLDAsMC4zOTA3NDgzNzY0OTExMTgKMSwyMjkxNy4wLDIsMywwLjAxODA2MzIzNjgxMzA1NTQ0Cl1dPgogICAgICAgICAgICA8L0RhdGE+CiAgICAgICAgICAgIDxTdHJpbmdUYWJsZSBmb3JtYXQ9IkNTViIgcm93Q291bnQ9IjUiIHNpemU9IjY0IiBjb250ZW50S2V5PSJQWTdSNk0yVlVWQTNLWFo3UEVDVkNHTURFTUxaWFg3VCI+CiAgICAgICAgICAgICAgICA8IVtDREFUQVsiQXVzdHJpYSIKIkNvbW1lcmNpYWwiCiJFdXJvcGVhbiBVbmlvbiIKIkdlcm1hbnkiCiJSZXNpZGVudGlhbCIKXV0+CiAgICAgICAgICAgIDwvU3RyaW5nVGFibGU+CiAgICAgICAgPC9SZXN1bHQ+CiAgICAgICAgPFJlc3VsdCByZWY9ImRkMTEw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TEwMCIgbGFiZWw9IkFUVCBBc3NldCBUeXBlIiByZWY9ImJpMTEwMCIgY29sdW1uPSJjMCIgc29ydE9uPSJjdXN0b20iIGN1c3RvbVNvcnQ9ImNzNjEyMCIvPgogICAgICAgICAgICAgICAgPE51bWVyaWNWYXJpYWJsZSB2YXJuYW1lPSJiaTE2NDQiIGxhYmVsPSJDdXQgT2ZmIERhdGUiIHJlZj0iYmkxNjQ0IiBjb2x1bW49ImMxIiBmb3JtYXQ9IkRETU1ZWTgiIHVzYWdlPSJjYXRlZ29yaWNhbCIvPgogICAgICAgICAgICAgICAgPFN0cmluZ1ZhcmlhYmxlIHZhcm5hbWU9ImJpMzI4OCIgbGFiZWw9Ik1haW4gUHJvcGVydHkgQ291bnRyeSBFbmdsaXNoIiByZWY9ImJpMzI4OCIgY29sdW1uPSJjMiIgc29ydE9uPSJjdXN0b20iIGN1c3RvbVNvcnQ9ImNzMzI4NSIvPgogICAgICAgICAgICAgICAgPE51bWVyaWNWYXJpYWJsZSB2YXJuYW1lPSJiaTI2NzciIGxhYmVsPSIlIG9mIFRPVEFMIEJhbGFuY2UiIHJlZj0iYmkyNjc3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IiLz4KICAgICAgICAgICAgICAgIDxOdW1lcmljQ29sdW1uIGNvbG5hbWU9ImMzIiBlbmNvZGluZz0idGV4dCIgZGF0YVR5cGU9ImRvdWJsZSIvPgogICAgICAgICAgICA8L0NvbHVtbnM+CiAgICAgICAgICAgIDxEZWZpbmVkQ29sdW1uU29ydEl0ZW1zPgogICAgICAgICAgICAgICAgPERlZmluZWRTb3J0SXRlbSB2YXJpYWJsZT0iYmkxMTAwIiBzb3J0RGlyZWN0aW9uPSJhc2NlbmRpbmciIHNvcnRPbj0iY3VzdG9tIi8+CiAgICAgICAgICAgIDwvRGVmaW5lZENvbHVtblNvcnRJdGVtcz4KICAgICAgICAgICAgPERlZmluZWRSb3dTb3J0SXRlbXM+CiAgICAgICAgICAgICAgICA8RGVmaW5lZFNvcnRJdGVtIHZhcmlhYmxlPSJiaTE2NDQiIHNvcnREaXJlY3Rpb249ImRlc2NlbmRpbmciLz4KICAgICAgICAgICAgICAgIDxEZWZpbmVkU29ydEl0ZW0gdmFyaWFibGU9ImJpMzI4OCIgc29ydERpcmVjdGlvbj0iYXNjZW5kaW5nIiBzb3J0T249ImN1c3RvbSIvPgogICAgICAgICAgICA8L0RlZmluZWRSb3dTb3J0SXRlbXM+CiAgICAgICAgICAgIDxEYXRhIGZvcm1hdD0iQ1NWIiByb3dDb3VudD0iMzAiIGF2YWlsYWJsZVJvd0NvdW50PSIzMCIgc2l6ZT0iOTk1IiBkYXRhTGF5b3V0PSJtaW5pbWFsIiBncmFuZFRvdGFsPSJmYWxzZSIgaXNJbmRleGVkPSJ0cnVlIiBjb250ZW50S2V5PSI1NE03SEZOSlg2MkUyNUJPWkRGRFdIMk5UMlVLQlJKUyI+CiAgICAgICAgICAgICAgICA8IVtDREFUQVstMTAwLDIyOTE3LjAsLTEwMCwxLjAKLTEwMCwyMjkxNy4wLDksMC4yOTQ2MDUxMzU5Nzk1OTUxNQotMTAwLDIyOTE3LjAsMywwLjIxNDQ3MTA2MTIxMDg5NzEyCi0xMDAsMjI5MTcuMCw4LDAuMDc1NjY5MDkxMDY3ODM5NDgKLTEwMCwyMjkxNy4wLDUsMC4wOTIzNTg1NjM5Nzk5NDE3OQotMTAwLDIyOTE3LjAsNywwLjA5MjE4MzEwMjQ5ODMzMzM1Ci0xMDAsMjI5MTcuMCw2LDAuMDkyMzIxODg0NjIwOTczNzgKLTEwMCwyMjkxNy4wLDEsMC4wNzYyMDc1OTY2MzM0OTA5MwotMTAwLDIyOTE3LjAsMCwwLjAyOTE2NzkxODE5Mjg5NzU2NAotMTAwLDIyOTE3LjAsMTAsMC4wMzMwMTU2NDU4MTYwMzEwOAo0LDIyOTE3LjAsLTEwMCwwLjYwMDU4MzkxMjk1OTc4MTIKNCwyMjkxNy4wLDksMC4xMzQwMzkwMjU2MTg0NjAzNwo0LDIyOTE3LjAsMywwLjE2NDcwNjI0NzA0MzkwODE1CjQsMjI5MTcuMCw4LDAuMDQ3ODYwMTY0NzMyMzMxMjYKNCwyMjkxNy4wLDUsMC4wNTQ4Mzk5Njk2NTA1MTYxNwo0LDIyOTE3LjAsNywwLjA1MzMxNzE1MzQ5NDY3OTc3NQo0LDIyOTE3LjAsNiwwLjA0NzQ0ODM5NTk3NzU4Nzc0NAo0LDIyOTE3LjAsMSwwLjA1NTA3NTc0NDAwMTI2ODY3Ngo0LDIyOTE3LjAsMCwwLjAyMDc5ODMwNzU5MjEzNzQ1Ngo0LDIyOTE3LjAsMTAsMC4wMjI0OTg5MDQ4NDg4ODc5MDgKMiwyMjkxNy4wLC0xMDAsMC4zOTk0MTYwODcwNDAyMjQ2CjIsMjI5MTcuMCw5LDAuMTYwNTY2MTEwMzYxMTM1NjYKMiwyMjkxNy4wLDMsMC4wNDk3NjQ4MTQxNjY5ODk1NgoyLDIyOTE3LjAsOCwwLjAyNzgwODkyNjMzNTUwODI1NAoyLDIyOTE3LjAsNSwwLjAzNzUxODU5NDMyOTQyNTY4CjIsMjI5MTcuMCw3LDAuMDM4ODY1OTQ5MDAzNjUzMzk0CjIsMjI5MTcuMCw2LDAuMDQ0ODczNDg4NjQzMzg2MzEKMiwyMjkxNy4wLDEsMC4wMjExMzE4NTI2MzIyMjIzNjQKMiwyMjkxNy4wLDAsMC4wMDgzNjk2MTA2MDA3NjAwOTYKMiwyMjkxNy4wLDEwLDAuMDEwNTE2NzQwOTY3MTQzMTcxCl1dPgogICAgICAgICAgICA8L0RhdGE+CiAgICAgICAgICAgIDxTdHJpbmdUYWJsZSBmb3JtYXQ9IkNTViIgcm93Q291bnQ9IjExIiBzaXplPSIxMzQiIGNvbnRlbnRLZXk9IlBSQllKUzNGMzNRR1ZHVTNTT043UUFPT01JNktTTkNGIj4KICAgICAgICAgICAgICAgIDwhW0NEQVRBWyJCdXJnZW5sYW5kIgoiQ2FyaW50aGlhIgoiQ29tbWVyY2lhbCIKIkxvd2VyIEF1c3RyaWEiCiJSZXNpZGVudGlhbCIKIlNhbHpidXJnIgoiU3R5cmlhIgoiVHlyb2wiCiJVcHBlciBBdXN0cmlhIgoiVmllbm5hIgoiVm9yYXJsYmVyZyIKXV0+CiAgICAgICAgICAgIDwvU3RyaW5nVGFibGU+CiAgICAgICAgPC9SZXN1bHQ+CiAgICAgICAgPFJlc3VsdCByZWY9ImRkMTI1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jc4MSIgbGFiZWw9IkFUVCBBc3NldCBUeXBlIiByZWY9ImJpMjc4MSIgY29sdW1uPSJjMCIgc29ydE9uPSJjdXN0b20iIGN1c3RvbVNvcnQ9ImNzNjEyMCIvPgogICAgICAgICAgICAgICAgPE51bWVyaWNWYXJpYWJsZSB2YXJuYW1lPSJiaTE2ODQiIGxhYmVsPSJDdXQgT2ZmIERhdGUiIHJlZj0iYmkxNjg0IiBjb2x1bW49ImMxIiBmb3JtYXQ9IkRETU1ZWTgiIHVzYWdlPSJjYXRlZ29yaWNhbCIvPgogICAgICAgICAgICAgICAgPFN0cmluZ1ZhcmlhYmxlIHZhcm5hbWU9ImJpMjgzOCIgbGFiZWw9IkludGVyZXN0IFJhdGUgVHlwZSIgcmVmPSJiaTI4MzgiIGNvbHVtbj0iYzIiIHNvcnRPbj0iY3VzdG9tIiBjdXN0b21Tb3J0PSJjczYxMTkiLz4KICAgICAgICAgICAgICAgIDxOdW1lcmljVmFyaWFibGUgdmFybmFtZT0iYmkyNzkzIiBsYWJlbD0iJSBvZiBUT1RBTCBCYWxhbmNlIiByZWY9ImJpMjc5MyIgY29sdW1uPSJjMy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Mjc4MSIgc29ydERpcmVjdGlvbj0iYXNjZW5kaW5nIiBzb3J0T249ImN1c3RvbSIvPgogICAgICAgICAgICA8L0RlZmluZWRDb2x1bW5Tb3J0SXRlbXM+CiAgICAgICAgICAgIDxEZWZpbmVkUm93U29ydEl0ZW1zPgogICAgICAgICAgICAgICAgPERlZmluZWRTb3J0SXRlbSB2YXJpYWJsZT0iYmkxNjg0IiBzb3J0RGlyZWN0aW9uPSJkZXNjZW5kaW5nIi8+CiAgICAgICAgICAgICAgICA8RGVmaW5lZFNvcnRJdGVtIHZhcmlhYmxlPSJiaTI4MzgiIHNvcnREaXJlY3Rpb249ImRlc2NlbmRpbmciIHNvcnRPbj0iY3VzdG9tIi8+CiAgICAgICAgICAgIDwvRGVmaW5lZFJvd1NvcnRJdGVtcz4KICAgICAgICAgICAgPERhdGEgZm9ybWF0PSJDU1YiIHJvd0NvdW50PSI5IiBhdmFpbGFibGVSb3dDb3VudD0iOSIgc2l6ZT0iMjg0IiBkYXRhTGF5b3V0PSJtaW5pbWFsIiBncmFuZFRvdGFsPSJmYWxzZSIgaXNJbmRleGVkPSJ0cnVlIiBjb250ZW50S2V5PSIzVUcyU1haUzJMR09MU0Y0NkYyUjU2QVFFRktWNU9KWiI+CiAgICAgICAgICAgICAgICA8IVtDREFUQVstMTAwLDIyOTE3LjAsLTEwMCwxLjAKLTEwMCwyMjkxNy4wLDIsMC41Mzc3NjcyNjM2ODY5ODk5Ci0xMDAsMjI5MTcuMCwxLDAuNDYyMjMyNzM2MzEzMDE1CjMsMjI5MTcuMCwtMTAwLDAuNTkxMTg4Mzg2Njk1ODMyMwozLDIyOTE3LjAsMiwwLjI3NTM1MzEwNDQ4MTY1NjcKMywyMjkxNy4wLDEsMC4zMTU4MzUyODIyMTQxNzEzNAowLDIyOTE3LjAsLTEwMCwwLjQwODgxMTYxMzMwNDE3MzU0CjAsMjI5MTcuMCwyLDAuMjYyNDE0MTU5MjA1MzMwOQowLDIyOTE3LjAsMSwwLjE0NjM5NzQ1NDA5ODg0MjU4Cl1dPgogICAgICAgICAgICA8L0RhdGE+CiAgICAgICAgICAgIDxTdHJpbmdUYWJsZSBmb3JtYXQ9IkNTViIgcm93Q291bnQ9IjQiIHNpemU9IjU2IiBjb250ZW50S2V5PSJWUDM0VzZIVE0ySFRWQVhMSTNRV1lITUVRRTVKNFhaUCI+CiAgICAgICAgICAgICAgICA8IVtDREFUQVsiQ29tbWVyY2lhbCIKIkZpeGVkIHJhdGUiCiJGbG9hdGluZyByYXRlIgoiUmVzaWRlbnRpYWwiCl1dPgogICAgICAgICAgICA8L1N0cmluZ1RhYmxlPgogICAgICAgIDwvUmVzdWx0PgogICAgICAgIDxSZXN1bHQgcmVmPSJkZDEzNz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zNjYiIGxhYmVsPSJBVFQgQXNzZXQgVHlwZSIgcmVmPSJiaTEzNjYiIGNvbHVtbj0iYzAiIHNvcnRPbj0iY3VzdG9tIiBjdXN0b21Tb3J0PSJjczYxMjAiLz4KICAgICAgICAgICAgICAgIDxOdW1lcmljVmFyaWFibGUgdmFybmFtZT0iYmkxNzM1IiBsYWJlbD0iQ3V0IE9mZiBEYXRlIiByZWY9ImJpMTczNSIgY29sdW1uPSJjMSIgZm9ybWF0PSJERE1NWVk4IiB1c2FnZT0iY2F0ZWdvcmljYWwiLz4KICAgICAgICAgICAgICAgIDxTdHJpbmdWYXJpYWJsZSB2YXJuYW1lPSJiaTEzODAiIGxhYmVsPSJBVFQgUmVkdWN0aW9uIFR5cGUiIHJlZj0iYmkxMzgwIiBjb2x1bW49ImMyIiBzb3J0T249ImN1c3RvbSIgY3VzdG9tU29ydD0iY3MxMzg1Ii8+CiAgICAgICAgICAgICAgICA8TnVtZXJpY1ZhcmlhYmxlIHZhcm5hbWU9ImJpMjg2OCIgbGFiZWw9IiUgb2YgVE9UQUwgQmFsYW5jZSIgcmVmPSJiaTI4Nj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NjYiIHNvcnREaXJlY3Rpb249ImFzY2VuZGluZyIgc29ydE9uPSJjdXN0b20iLz4KICAgICAgICAgICAgPC9EZWZpbmVkQ29sdW1uU29ydEl0ZW1zPgogICAgICAgICAgICA8RGVmaW5lZFJvd1NvcnRJdGVtcz4KICAgICAgICAgICAgICAgIDxEZWZpbmVkU29ydEl0ZW0gdmFyaWFibGU9ImJpMTczNSIgc29ydERpcmVjdGlvbj0iZGVzY2VuZGluZyIvPgogICAgICAgICAgICAgICAgPERlZmluZWRTb3J0SXRlbSB2YXJpYWJsZT0iYmkxMzgwIiBzb3J0RGlyZWN0aW9uPSJhc2NlbmRpbmciIHNvcnRPbj0iY3VzdG9tIi8+CiAgICAgICAgICAgIDwvRGVmaW5lZFJvd1NvcnRJdGVtcz4KICAgICAgICAgICAgPERhdGEgZm9ybWF0PSJDU1YiIHJvd0NvdW50PSIxMiIgYXZhaWxhYmxlUm93Q291bnQ9IjEyIiBzaXplPSIzOTAiIGRhdGFMYXlvdXQ9Im1pbmltYWwiIGdyYW5kVG90YWw9ImZhbHNlIiBpc0luZGV4ZWQ9InRydWUiIGNvbnRlbnRLZXk9IkpVWkxMQlFWQVhSWjdQM1BGWk9HT1M3SE1USlo1V0ZEIj4KICAgICAgICAgICAgICAgIDwhW0NEQVRBWy0xMDAsMjI5MTcuMCwtMTAwLDEuMAotMTAwLDIyOTE3LjAsMSwwLjEyODgxMzQ1MDY1NjQxOTA4Ci0xMDAsMjI5MTcuMCwwLDAuODcwMDcwMzM0NDc5ODMxNQotMTAwLDIyOTE3LjAsMywwLjAwMTExNjIxNDg2Mzc0ODY2MDgKNCwyMjkxNy4wLC0xMDAsMC41OTExODgzODY2OTU4MzIzCjQsMjI5MTcuMCwxLDAuMDM0MDIzODMxNjY1MTQwNDgKNCwyMjkxNy4wLDAsMC41NTcxNTY3NTQ1NDAzNzY1CjQsMjI5MTcuMCwzLDcuODAwNDkwMzE1MzEyNDlFLTYKMiwyMjkxNy4wLC0xMDAsMC40MDg4MTE2MTMzMDQxNzM1NAoyLDIyOTE3LjAsMSwwLjA5NDc4OTYxODk5MTI3ODU0CjIsMjI5MTcuMCwwLDAuMzEyOTEzNTc5OTM5NDYwNTYKMiwyMjkxNy4wLDMsMC4wMDExMDg0MTQzNzM0MzMzNDgzCl1dPgogICAgICAgICAgICA8L0RhdGE+CiAgICAgICAgICAgIDxTdHJpbmdUYWJsZSBmb3JtYXQ9IkNTViIgcm93Q291bnQ9IjUiIHNpemU9IjczIiBjb250ZW50S2V5PSJJT1BJUkpTWlE3TVNQQktGNVpUN1VCU0JWVUg3QVhUTCI+CiAgICAgICAgICAgICAgICA8IVtDREFUQVsiQW1vcnRpc2luZyIKIkJ1bGxldCAvIGludGVyZXN0IG9ubHkiCiJDb21tZXJjaWFsIgoiT3RoZXIiCiJSZXNpZGVudGlhbCIKXV0+CiAgICAgICAgICAgIDwvU3RyaW5nVGFibGU+CiAgICAgICAgPC9SZXN1bHQ+CiAgICAgICAgPFJlc3VsdCByZWY9ImRkMTQw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TM5NiIgbGFiZWw9IkFUVCBBc3NldCBUeXBlIiByZWY9ImJpMTM5NiIgY29sdW1uPSJjMCIgc29ydE9uPSJjdXN0b20iIGN1c3RvbVNvcnQ9ImNzNjEyMCIvPgogICAgICAgICAgICAgICAgPE51bWVyaWNWYXJpYWJsZSB2YXJuYW1lPSJiaTE2MzgiIGxhYmVsPSJDdXQgT2ZmIERhdGUiIHJlZj0iYmkxNjM4IiBjb2x1bW49ImMxIiBmb3JtYXQ9IkRETU1ZWTgiIHVzYWdlPSJjYXRlZ29yaWNhbCIvPgogICAgICAgICAgICAgICAgPFN0cmluZ1ZhcmlhYmxlIHZhcm5hbWU9ImJpMjkzMSIgbGFiZWw9IkFUVCBTZWFzb25pbmcgKGluIG1vbnRocykiIHJlZj0iYmkyOTMxIiBjb2x1bW49ImMyIiBzb3J0T249ImN1c3RvbSIgY3VzdG9tU29ydD0iY3MyOTM1Ii8+CiAgICAgICAgICAgICAgICA8TnVtZXJpY1ZhcmlhYmxlIHZhcm5hbWU9ImJpMjg5OCIgbGFiZWw9IiUgb2YgVE9UQUwgQmFsYW5jZSIgcmVmPSJiaTI4OT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OTYiIHNvcnREaXJlY3Rpb249ImFzY2VuZGluZyIgc29ydE9uPSJjdXN0b20iLz4KICAgICAgICAgICAgPC9EZWZpbmVkQ29sdW1uU29ydEl0ZW1zPgogICAgICAgICAgICA8RGVmaW5lZFJvd1NvcnRJdGVtcz4KICAgICAgICAgICAgICAgIDxEZWZpbmVkU29ydEl0ZW0gdmFyaWFibGU9ImJpMTYzOCIgc29ydERpcmVjdGlvbj0iZGVzY2VuZGluZyIvPgogICAgICAgICAgICAgICAgPERlZmluZWRTb3J0SXRlbSB2YXJpYWJsZT0iYmkyOTMxIiBzb3J0RGlyZWN0aW9uPSJhc2NlbmRpbmciIHNvcnRPbj0iY3VzdG9tIi8+CiAgICAgICAgICAgIDwvRGVmaW5lZFJvd1NvcnRJdGVtcz4KICAgICAgICAgICAgPERhdGEgZm9ybWF0PSJDU1YiIHJvd0NvdW50PSIxOCIgYXZhaWxhYmxlUm93Q291bnQ9IjE4IiBzaXplPSI1ODUiIGRhdGFMYXlvdXQ9Im1pbmltYWwiIGdyYW5kVG90YWw9ImZhbHNlIiBpc0luZGV4ZWQ9InRydWUiIGNvbnRlbnRLZXk9IlJGNUtXR1A0SUZEUkZDQTQ1TU1YQ1BJU05LRDdIVVozIj4KICAgICAgICAgICAgICAgIDwhW0NEQVRBWy0xMDAsMjI5MTcuMCwtMTAwLDEuMAotMTAwLDIyOTE3LjAsNiwwLjE0MTA1NDkxMzk3NTMxNzU4Ci0xMDAsMjI5MTcuMCwzLDAuMzQ4OTc3NTM4MTg5ODYxOTQKLTEwMCwyMjkxNy4wLDAsMC4xNjU2MDc2NzExNTc2NDQwMgotMTAwLDIyOTE3LjAsMSwwLjE1MTg4MDYxODY5MzU5NzA0Ci0xMDAsMjI5MTcuMCwyLDAuMTkyNDc5MjU3OTgzNTgxMgo1LDIyOTE3LjAsLTEwMCwwLjU5MTE4ODM4NjY5NTgzMjMKNSwyMjkxNy4wLDYsMC4wNzE5MDUyMjQxNzcyMDA3OQo1LDIyOTE3LjAsMywwLjI0MjQzNjc5NjMzNjczMjk4CjUsMjI5MTcuMCwwLDAuMDkzMTI3MjA0MzI1OTU0MTkKNSwyMjkxNy4wLDEsMC4wNzg4NDU5MTg5Mzg1OTc5NQo1LDIyOTE3LjAsMiwwLjEwNDg3MzI0MjkxNzM0MjI0CjQsMjI5MTcuMCwtMTAwLDAuNDA4ODExNjEzMzA0MTczNTQKNCwyMjkxNy4wLDYsMC4wNjkxNDk2ODk3OTgxMTY4Mgo0LDIyOTE3LjAsMywwLjEwNjU0MDc0MTg1MzEyODk0CjQsMjI5MTcuMCwwLDAuMDcyNDgwNDY2ODMxNjg5MzkKNCwyMjkxNy4wLDEsMC4wNzMwMzQ2OTk3NTQ5OTkwMwo0LDIyOTE3LjAsMiwwLjA4NzYwNjAxNTA2NjIzODk0Cl1dPgogICAgICAgICAgICA8L0RhdGE+CiAgICAgICAgICAgIDxTdHJpbmdUYWJsZSBmb3JtYXQ9IkNTViIgcm93Q291bnQ9IjciIHNpemU9IjEzNSIgY29udGVudEtleT0iSlRKSVBDSjZKN0QySlBJTE5HSUhWWEQyU0VHTjUzTjUiPgogICAgICAgICAgICAgICAgPCFbQ0RBVEFbIuKJpSAxMiAtIOKJpCAyNCBtb250aHMiCiLiiaUgMjQgLSDiiaQgMzYgbW9udGhzIgoi4omlIDM2IC0g4omkIDYwIG1vbnRocyIKIuKJpSA2MCBtb250aHMiCiJDb21tZXJjaWFsIgoiUmVzaWRlbnRpYWwiCiJVcCB0byAxMm1vbnRocyIKXV0+CiAgICAgICAgICAgIDwvU3RyaW5nVGFibGU+CiAgICAgICAgPC9SZXN1bHQ+CiAgICAgICAgPFJlc3VsdCByZWY9ImRkMzU2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zU2NSIgbGFiZWw9IlJlZmluYW5jaW5nIE1hcmtlciIgcmVmPSJiaTM1NjUiIGNvbHVtbj0iYzAiLz4KICAgICAgICAgICAgPC9WYXJpYWJsZXM+CiAgICAgICAgICAgIDxDb2x1bW5zPgogICAgICAgICAgICAgICAgPFN0cmluZ0NvbHVtbiBjb2xuYW1lPSJjMCIgZW5jb2Rpbmc9InRleHQiIG1heExlbmd0aD0iNCIvPgogICAgICAgICAgICA8L0NvbHVtbnM+CiAgICAgICAgICAgIDxEZWZpbmVkU29ydEl0ZW1zPgogICAgICAgICAgICAgICAgPERlZmluZWRTb3J0SXRlbSB2YXJpYWJsZT0iYmkzNTY1IiBzb3J0RGlyZWN0aW9uPSJhc2NlbmRpbmciLz4KICAgICAgICAgICAgPC9EZWZpbmVkU29ydEl0ZW1zPgogICAgICAgICAgICA8RGF0YSBmb3JtYXQ9IkNTViIgcm93Q291bnQ9IjEiIGF2YWlsYWJsZVJvd0NvdW50PSIxIiBzaXplPSI1IiBkYXRhTGF5b3V0PSJtaW5pbWFsIiBncmFuZFRvdGFsPSJmYWxzZSIgaXNJbmRleGVkPSJmYWxzZSIgY29udGVudEtleT0iNFhUWU1FWTQ3MzdWQ1VLRjIyNkhQQlRKWFFaVUU0NDIiPgogICAgICAgICAgICAgICAgPCFbQ0RBVEFbIjcxIgpdXT4KICAgICAgICAgICAgPC9EYXRhPgogICAgICAgIDwvUmVzdWx0PgogICAgICAgIDxSZXN1bHQgcmVmPSJkZDE0Mj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0MzAiIGxhYmVsPSJBVFQgQXNzZXQgVHlwZSIgcmVmPSJiaTE0MzAiIGNvbHVtbj0iYzAiIHNvcnRPbj0iY3VzdG9tIiBjdXN0b21Tb3J0PSJjczYxMjAiLz4KICAgICAgICAgICAgPC9WYXJpYWJsZXM+CiAgICAgICAgICAgIDxDb2x1bW5zPgogICAgICAgICAgICAgICAgPFN0cmluZ0NvbHVtbiBjb2xuYW1lPSJjMCIgZW5jb2Rpbmc9InRleHQiIG1heExlbmd0aD0iMTMiLz4KICAgICAgICAgICAgPC9Db2x1bW5zPgogICAgICAgICAgICA8RGVmaW5lZFNvcnRJdGVtcz4KICAgICAgICAgICAgICAgIDxEZWZpbmVkU29ydEl0ZW0gdmFyaWFibGU9ImJpMTQzMCIgc29ydERpcmVjdGlvbj0iZGVzY2VuZGluZyIgc29ydE9uPSJjdXN0b20iLz4KICAgICAgICAgICAgPC9EZWZpbmVkU29ydEl0ZW1zPgogICAgICAgICAgICA8RGF0YSBmb3JtYXQ9IkNTViIgcm93Q291bnQ9IjEiIGF2YWlsYWJsZVJvd0NvdW50PSIxIiBzaXplPSIxNCIgZGF0YUxheW91dD0ibWluaW1hbCIgZ3JhbmRUb3RhbD0iZmFsc2UiIGlzSW5kZXhlZD0iZmFsc2UiIGNvbnRlbnRLZXk9Ik9OTTVSSkRaWk9JNTNIVkNKR000V1JBN0REM1VaTVpRIj4KICAgICAgICAgICAgICAgIDwhW0NEQVRBWyJSZXNpZGVudGlhbCIKXV0+CiAgICAgICAgICAgIDwvRGF0YT4KICAgICAgICA8L1Jlc3VsdD4KICAgICAgICA8UmVzdWx0IHJlZj0iZGQxNDQ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TYyMiIgbGFiZWw9IkN1dCBPZmYgRGF0ZSIgcmVmPSJiaTE2MjIiIGNvbHVtbj0iYzAiIGZvcm1hdD0iRERNTVlZOCIgdXNhZ2U9ImNhdGVnb3JpY2FsIi8+CiAgICAgICAgICAgICAgICA8U3RyaW5nVmFyaWFibGUgdmFybmFtZT0iYmkxNDY1IiBsYWJlbD0iTG9hbiBCdWNrZXRzIiByZWY9ImJpMTQ2NSIgY29sdW1uPSJjMSIgc29ydE9uPSJjdXN0b20iIGN1c3RvbVNvcnQ9ImNzMTUxNiIvPgogICAgICAgICAgICAgICAgPE51bWVyaWNWYXJpYWJsZSB2YXJuYW1lPSJiaTE2MzAiIGxhYmVsPSJBdmVyYWdlIE5vbWluYWwgKDAwMHMpIiByZWY9ImJpMTYzMCIgY29sdW1uPSJjMiIgZm9ybWF0PSJDT01NQTEyLiIgdXNhZ2U9InF1YW50aXRhdGl2ZSIgZGVmaW5lZEFnZ3JlZ2F0aW9uPSJhdmVyYWdlIi8+CiAgICAgICAgICAgICAgICA8TnVtZXJpY1ZhcmlhYmxlIHZhcm5hbWU9ImJpMTQ3MiIgbGFiZWw9Ik5vbWluYWwgKG1uKSIgcmVmPSJiaTE0NzIiIGNvbHVtbj0iYzMiIGZvcm1hdD0iQ09NTUExMi4iIHVzYWdlPSJxdWFudGl0YXRpdmUiIGRlZmluZWRBZ2dyZWdhdGlvbj0ic3VtIi8+CiAgICAgICAgICAgICAgICA8TnVtZXJpY1ZhcmlhYmxlIHZhcm5hbWU9ImJpMTQ3NyIgbGFiZWw9Ik51bWJlciBvZiBNb3J0Z2FnZSBMb2FucyIgcmVmPSJiaTE0NzciIGNvbHVtbj0iYzQiIGZvcm1hdD0iQ09NTUExMi4iIHVzYWdlPSJxdWFudGl0YXRpdmUiLz4KICAgICAgICAgICAgICAgIDxOdW1lcmljVmFyaWFibGUgdmFybmFtZT0iYmkxNzgxIiBsYWJlbD0iJSBvZiBUb3RhbCBBc3NldHMiIHJlZj0iYmkxNzgxIiBjb2x1bW49ImM1IiBmb3JtYXQ9IlBFUkNFTlQxMi4yIiB1c2FnZT0icXVhbnRpdGF0aXZlIi8+CiAgICAgICAgICAgICAgICA8TnVtZXJpY1ZhcmlhYmxlIHZhcm5hbWU9ImJpMTUxMSIgbGFiZWw9IiUgTnVtYmVyIG9mIExvYW5zIiByZWY9ImJpMTUxM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NjIyIiBzb3J0RGlyZWN0aW9uPSJkZXNjZW5kaW5nIi8+CiAgICAgICAgICAgICAgICA8RGVmaW5lZFNvcnRJdGVtIHZhcmlhYmxlPSJiaTE0NjUiIHNvcnREaXJlY3Rpb249ImFzY2VuZGluZyIgc29ydE9uPSJjdXN0b20iLz4KICAgICAgICAgICAgPC9EZWZpbmVkUm93U29ydEl0ZW1zPgogICAgICAgICAgICA8RGF0YSBmb3JtYXQ9IkNTViIgcm93Q291bnQ9IjciIGF2YWlsYWJsZVJvd0NvdW50PSI3IiBzaXplPSI2MjIiIGRhdGFMYXlvdXQ9Im1pbmltYWwiIGdyYW5kVG90YWw9ImZhbHNlIiBpc0luZGV4ZWQ9InRydWUiIGNvbnRlbnRLZXk9IllDRkZXWEVJSFI3VkszRkRDWEZQT0FDNUxESDNHTjRDIj4KICAgICAgICAgICAgICAgIDwhW0NEQVRBWzIyOTE3LjAsLTEwMCwxNjIuNjcxOTI5MTAzNjg2NywxNTI2Mi41MzEwNzYyMjQxNzUsOTM4MjQuMCwxLjAsMS4wCjIyOTE3LjAsMCw0OS44MDkxMDk0MzY0ODAwODUsMjE1My4xNDgxODI3MjAxNzcsNDMyMjguMCwwLjE0MTA3NDEyMjc2MjkyMzAzLDAuNDYwNzM0OTkzMTc4NzE3NgoyMjkxNy4wLDIsMTc2LjI5ODQ1NjI5MDYwMjUsNzEwNy4xMTk2Njg0NDMwNzcsNDAzMTMuMCwwLjQ2NTY1Nzk5ODIwMTUyMjQsMC40Mjk2NjYxODM0OTI0OTY2CjIyOTE3LjAsMywzNzAuMjg5MTI5NzI0OTQxNDYsMjcwNi44MTM1MzgyODkzMTQsNzMxMC4wLDAuMTc3MzUwMjM5MjczNjEzMTUsMC4wNzc5MTE4MzQ5MjQ5NjU5CjIyOTE3LjAsNSw2NjEuOTYwODkyMDE0NTkzNywxNDA0LjAxOTA1MTk2Mjk1MzIsMjEyMS4wLDAuMDkxOTkxMjMyOTcxMTg5MiwwLjAyMjYwNjE1NjIwNzM2Njk4MwoyMjkxNy4wLDEsMTg4OC43NjE1NjI2OTA3ODc1LDE1MjIuMzQxODE5NTI4Nzc0Myw4MDYuMCwwLjA5OTc0MzczMjY2OTYyNjcyLDAuMDA4NTkwNTUyNTIzODc0NDg4CjIyOTE3LjAsNCw4MDIzLjY2OTg5NzM5MTMwNiwzNjkuMDg4ODE1MjgsNDYuMCwwLjAyNDE4MjY3NDEyMTEzMzM1OCw0LjkwMjc5NjcyNTc4NDQ0OEUtNApdXT4KICAgICAgICAgICAgPC9EYXRhPgogICAgICAgICAgICA8U3RyaW5nVGFibGUgZm9ybWF0PSJDU1YiIHJvd0NvdW50PSI2IiBzaXplPSIxMjgiIGNvbnRlbnRLZXk9IlBMWTJDNFdUM0tKUVBSREZDMjJYTlZWTDRBVVZIS1dNIj4KICAgICAgICAgICAgICAgIDwhW0NEQVRBWyI+MCAtIDw9MTAwLDAwMCIKIj4xLDAwMCwwMDAgLSA8PTUsMDAwLDAwMCIKIj4xMDAsMDAwIC0gPD0zMDAsMDAwIgoiPjMwMCwwMDAgLSA8PTUwMCwwMDAiCiI+NSwwMDAsMDAwIgoiPjUwMCwwMDAgLSA8PTEsMDAwLDAwMCIKXV0+CiAgICAgICAgICAgIDwvU3RyaW5nVGFibGU+CiAgICAgICAgPC9SZXN1bHQ+CiAgICAgICAgPFJlc3VsdCByZWY9ImRkMTg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4MDgiIGxhYmVsPSJDdXQgT2ZmIERhdGUiIHJlZj0iYmkxODA4IiBjb2x1bW49ImMwIiBmb3JtYXQ9IkRETU1ZWTgiIHVzYWdlPSJjYXRlZ29yaWNhbCIvPgogICAgICAgICAgICAgICAgPFN0cmluZ1ZhcmlhYmxlIHZhcm5hbWU9ImJpMTkyNiIgbGFiZWw9IlVuaW5kZXhlZCBMVFYgcmFuZ2UiIHJlZj0iYmkxOTI2IiBjb2x1bW49ImMxIiBzb3J0T249ImN1c3RvbSIgY3VzdG9tU29ydD0iY3MxODY2Ii8+CiAgICAgICAgICAgICAgICA8TnVtZXJpY1ZhcmlhYmxlIHZhcm5hbWU9ImJpMTgwNCIgbGFiZWw9Ik5vbWluYWwgKG1uKSIgcmVmPSJiaTE4MDQiIGNvbHVtbj0iYzIiIGZvcm1hdD0iQ09NTUExMi4iIHVzYWdlPSJxdWFudGl0YXRpdmUiIGRlZmluZWRBZ2dyZWdhdGlvbj0ic3VtIi8+CiAgICAgICAgICAgICAgICA8TnVtZXJpY1ZhcmlhYmxlIHZhcm5hbWU9ImJpMTk2NiIgbGFiZWw9IldBIExUViAoTE9BTiBCQUxBTkNFIC8gb3JpZ2luYWwgdmFsdWF0aW9uKSAoaW4gJSk6IiByZWY9ImJpMTk2NiIgY29sdW1uPSJjMyIgZm9ybWF0PSJQRVJDRU5UMTIuMiIgdXNhZ2U9InF1YW50aXRhdGl2ZSIvPgogICAgICAgICAgICAgICAgPE51bWVyaWNWYXJpYWJsZSB2YXJuYW1lPSJiaTE4MDUiIGxhYmVsPSJOdW1iZXIgb2YgTW9ydGdhZ2UgTG9hbnMiIHJlZj0iYmkxODA1IiBjb2x1bW49ImM0IiBmb3JtYXQ9IkNPTU1BMTIuIiB1c2FnZT0icXVhbnRpdGF0aXZlIi8+CiAgICAgICAgICAgICAgICA8TnVtZXJpY1ZhcmlhYmxlIHZhcm5hbWU9ImJpMTgwNiIgbGFiZWw9IiUgb2YgVG90YWwgQXNzZXRzIiByZWY9ImJpMTgwNiIgY29sdW1uPSJjNSIgZm9ybWF0PSJQRVJDRU5UMTIuMiIgdXNhZ2U9InF1YW50aXRhdGl2ZSIvPgogICAgICAgICAgICAgICAgPE51bWVyaWNWYXJpYWJsZSB2YXJuYW1lPSJiaTE4MDciIGxhYmVsPSIlIE51bWJlciBvZiBMb2FucyIgcmVmPSJiaTE4MDc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TgwOCIgc29ydERpcmVjdGlvbj0iZGVzY2VuZGluZyIvPgogICAgICAgICAgICAgICAgPERlZmluZWRTb3J0SXRlbSB2YXJpYWJsZT0iYmkxOTI2IiBzb3J0RGlyZWN0aW9uPSJhc2NlbmRpbmciIHNvcnRPbj0iY3VzdG9tIi8+CiAgICAgICAgICAgIDwvRGVmaW5lZFJvd1NvcnRJdGVtcz4KICAgICAgICAgICAgPERhdGEgZm9ybWF0PSJDU1YiIHJvd0NvdW50PSI5IiBhdmFpbGFibGVSb3dDb3VudD0iOSIgc2l6ZT0iODI2IiBkYXRhTGF5b3V0PSJtaW5pbWFsIiBncmFuZFRvdGFsPSJmYWxzZSIgaXNJbmRleGVkPSJ0cnVlIiBjb250ZW50S2V5PSJTWUwzWDVCTEdMSENRS1NPQlpVMktUWjRITFpKQVFMUCI+CiAgICAgICAgICAgICAgICA8IVtDREFUQVsyMjkxNy4wLC0xMDAsMTUyNjIuNTMxMDc2MjI0MTc1LDAuNzMxNjc2NjQ3MjkyMzM2MSw5MzgyNC4wLDEuMCwxLjAKMjI5MTcuMCwwLDIxOTMuODE5NTczMjUzODQ5NywwLjI4NTA4ODk3MjYxMzE4NDIsMjUxODIuMCwwLjE0MzczODkwOTUwOTY2NTg2LDAuMjY4Mzk2MTQ1OTc1NDQzMzcKMjI5MTcuMCwyLDE1ODMuMzI4MzI5MjU1NjE2MiwwLjQ1MDU1MDk2ODYxMjY0NTYsMTA0MzMuMCwwLjEwMzczOTU2NDY0Njc5MTExLDAuMTExMTk3NTYxMzkxNTQxNgoyMjkxNy4wLDMsMjE4NC4xNTA0MDgzNTQxMDg1LDAuNTUwNTU5MDg0MTg0NDYxMSwxMTQyOS4wLDAuMTQzMTA1Mzg2NDgxODM3MDIsMC4xMjE4MTMxODIxMjgyNDAxCjIyOTE3LjAsNCwxODM3LjEyNDkyMjc5MDAwMTYsMC42NTM4MDc4OTk5NzIwMzg2LDEwNzYwLjAsMC4xMjAzNjgzMDAyMjU4OTQ4NiwwLjExNDY4MjgxMDM2ODM0OTI1CjIyOTE3LjAsNSwxODI5Ljk0MTYwMjQxNzE4MzcsMC43NDg3ODQ2NjE4Njg2ODAyLDEwMjM5LjAsMC4xMTk4OTc2NDk1NjI3MTU2NiwwLjEwOTEyOTg2MDE2MzcxMDc4CjIyOTE3LjAsNiwxOTU5LjgxOTk2NTQ2ODUyMjcsMC44NTAxNDQ3OTY0OTQzNTI3LDk1MDIuMCwwLjEyODQwNzI3MTA5Mjg5OTYyLDAuMTAxMjc0NzI3MTQ4NzAzOTYKMjI5MTcuMCw3LDEzMTIuOTMyOTI5NTM0OTk4LDAuOTQ4NDk1MzI3NTMwMjYyNCw2MjE5LjAsMC4wODYwMjMyNzY0MTMxOTQxNywwLjA2NjI4MzY4MDA4MTg1NTQKMjI5MTcuMCwxLDIzNjEuNDEzMzQ1MTQ5OTk0LDEuMzMxMDM3MzQ1ODUzODg2LDEwMDYwLjAsMC4xNTQ3MTk2NDIwNjcwMDgyLDAuMTA3MjIyMDMyNzQyMTU1NTMKXV0+CiAgICAgICAgICAgIDwvRGF0YT4KICAgICAgICAgICAgPFN0cmluZ1RhYmxlIGZvcm1hdD0iQ1NWIiByb3dDb3VudD0iOCIgc2l6ZT0iMTE0IiBjb250ZW50S2V5PSJRSkdTSFpJUERMVU1KU0lVTVBURkpNUkdUNVdHVVozVSI+CiAgICAgICAgICAgICAgICA8IVtDREFUQVsiPjAgLSA8PTQwICUiCiI+MTAwICUiCiI+NDAgLSA8PTUwICUiCiI+NTAgLSA8PTYwICUiCiI+NjAgLSA8PTcwICUiCiI+NzAgLSA8PTgwICUiCiI+ODAgLSA8PTkwICUiCiI+OTAgLSA8PTEwMCAlIgpdXT4KICAgICAgICAgICAgPC9TdHJpbmdUYWJsZT4KICAgICAgICA8L1Jlc3VsdD4KICAgICAgICA8UmVzdWx0IHJlZj0iZGQxOTQ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TkzNiIgbGFiZWw9IkN1dCBPZmYgRGF0ZSIgcmVmPSJiaTE5MzYiIGNvbHVtbj0iYzAiIGZvcm1hdD0iRERNTVlZOCIgdXNhZ2U9ImNhdGVnb3JpY2FsIi8+CiAgICAgICAgICAgICAgICA8U3RyaW5nVmFyaWFibGUgdmFybmFtZT0iYmkxOTU2IiBsYWJlbD0iSW5kZXhlZCBMVFYgcmFuZ2UiIHJlZj0iYmkxOTU2IiBjb2x1bW49ImMxIiBzb3J0T249ImN1c3RvbSIgY3VzdG9tU29ydD0iY3MxODM2Ii8+CiAgICAgICAgICAgICAgICA8TnVtZXJpY1ZhcmlhYmxlIHZhcm5hbWU9ImJpMTkzMiIgbGFiZWw9Ik5vbWluYWwgKG1uKSIgcmVmPSJiaTE5MzIiIGNvbHVtbj0iYzIiIGZvcm1hdD0iQ09NTUExMi4iIHVzYWdlPSJxdWFudGl0YXRpdmUiIGRlZmluZWRBZ2dyZWdhdGlvbj0ic3VtIi8+CiAgICAgICAgICAgICAgICA8TnVtZXJpY1ZhcmlhYmxlIHZhcm5hbWU9ImJpMTk2MSIgbGFiZWw9IldBIEluZGV4ZWQgTFRWIChMT0FOIEJBTEFOQ0UgLyBJTkRFWEVEIHZhbHVhdGlvbikgKGluICUpOiIgcmVmPSJiaTE5NjEiIGNvbHVtbj0iYzMiIGZvcm1hdD0iUEVSQ0VOVDEyLjIiIHVzYWdlPSJxdWFudGl0YXRpdmUiLz4KICAgICAgICAgICAgICAgIDxOdW1lcmljVmFyaWFibGUgdmFybmFtZT0iYmkxOTMzIiBsYWJlbD0iTnVtYmVyIG9mIE1vcnRnYWdlIExvYW5zIiByZWY9ImJpMTkzMyIgY29sdW1uPSJjNCIgZm9ybWF0PSJDT01NQTEyLiIgdXNhZ2U9InF1YW50aXRhdGl2ZSIvPgogICAgICAgICAgICAgICAgPE51bWVyaWNWYXJpYWJsZSB2YXJuYW1lPSJiaTE5MzQiIGxhYmVsPSIlIG9mIFRvdGFsIEFzc2V0cyIgcmVmPSJiaTE5MzQiIGNvbHVtbj0iYzUiIGZvcm1hdD0iUEVSQ0VOVDEyLjIiIHVzYWdlPSJxdWFudGl0YXRpdmUiLz4KICAgICAgICAgICAgICAgIDxOdW1lcmljVmFyaWFibGUgdmFybmFtZT0iYmkxOTM1IiBsYWJlbD0iJSBOdW1iZXIgb2YgTG9hbnMiIHJlZj0iYmkxOTM1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5MzYiIHNvcnREaXJlY3Rpb249ImRlc2NlbmRpbmciLz4KICAgICAgICAgICAgICAgIDxEZWZpbmVkU29ydEl0ZW0gdmFyaWFibGU9ImJpMTk1NiIgc29ydERpcmVjdGlvbj0iYXNjZW5kaW5nIiBzb3J0T249ImN1c3RvbSIvPgogICAgICAgICAgICA8L0RlZmluZWRSb3dTb3J0SXRlbXM+CiAgICAgICAgICAgIDxEYXRhIGZvcm1hdD0iQ1NWIiByb3dDb3VudD0iOSIgYXZhaWxhYmxlUm93Q291bnQ9IjkiIHNpemU9IjgyNiIgZGF0YUxheW91dD0ibWluaW1hbCIgZ3JhbmRUb3RhbD0iZmFsc2UiIGlzSW5kZXhlZD0idHJ1ZSIgY29udGVudEtleT0iU0ZaWENWRU1aVERJVFlVRlg2SU5LRkRBRE00U0VHR08iPgogICAgICAgICAgICAgICAgPCFbQ0RBVEFbMjI5MTcuMCwtMTAwLDE1MjYyLjUzMTA3NjIyNDE3NSwwLjY4MDI4MDcwNzA1MjExNTEsOTM4MjQuMCwxLjAsMS4wCjIyOTE3LjAsMCwyNjc4Ljg1MDA1MDczMzg0NCwwLjI4MDgxOTEwNjA1MjA4NjE1LDMwMjE0LjAsMC4xNzU1MTgwNzM0NjczMTE4LDAuMzIyMDI4NDc4ODU0MDI0NgoyMjkxNy4wLDIsMTkzMy43MjcyNzgzMDU2MTQ0LDAuNDUyMTM3NzUxOTM2NDE0NSwxMTkzOS4wLDAuMTI2Njk3NjgwMDAxMzE3NDgsMC4xMjcyNDg4OTE1NDE2MDk4MgoyMjkxNy4wLDMsMjI1My44NjM2NzUwNDQxMDgsMC41NTA4MDExMjI3MzcxNzY0LDExNzg3LjAsMC4xNDc2NzI5OTQ5ODI4MDE3LDAuMTI1NjI4ODM2OTcxMzUwNgoyMjkxNy4wLDQsMTk0OS4wNDU5NzQyOTAwMDMyLDAuNjUxNDI0MjYyNzE3MTQ0OCwxMDczOC4wLDAuMTI3NzAxMzU5OTIyMjg3NjIsMC4xMTQ0NDgzMjg3ODU4MTE3NAoyMjkxNy4wLDUsMTgxNi44NjczNDcwNDcxODA4LDAuNzQ4OTg4MTk1Njc3MjgzNyw5NDEyLjAsMC4xMTkwNDEwMjUyMzg0MzM3MSwwLjEwMDMxNTQ4NDMxMTA1MDQ3CjIyOTE3LjAsNiwxNzIwLjUyMzM2MDQwOTk5ODUsMC44NDgyODU3OTQwMzc5OTM4LDc3NzUuMCwwLjExMjcyODU3Mzc3NDM4NjE4LDAuMDgyODY3OTIyOTE5NTA4ODcKMjI5MTcuMCw3LDExMTIuMjMwODM2NTUzNTIyNSwwLjk0ODAxMTA1NDE0NTg4MTIsNDgyMy4wLDAuMDcyODczMjg4OTA1OTM2NzgsMC4wNTE0MDQ3NTc4NDQ0NzQ3NgoyMjkxNy4wLDEsMTc5Ny40MjI1NTM4NDAwMDA1LDEuMzE4Nzg4Nzk0MzExODIwMiw3MTM2LjAsMC4xMTc3NjcwMDM3MDc1MzEwNywwLjA3NjA1NzI5ODc3MjE2OTE3Cl1dPgogICAgICAgICAgICA8L0RhdGE+CiAgICAgICAgICAgIDxTdHJpbmdUYWJsZSBmb3JtYXQ9IkNTViIgcm93Q291bnQ9IjgiIHNpemU9IjExNCIgY29udGVudEtleT0iUUpHU0haSVBETFVNSlNJVU1QVEZKTVJHVDVXR1VaM1UiPgogICAgICAgICAgICAgICAgPCFbQ0RBVEFbIj4wIC0gPD00MCAlIgoiPjEwMCAlIgoiPjQwIC0gPD01MCAlIgoiPjUwIC0gPD02MCAlIgoiPjYwIC0gPD03MCAlIgoiPjcwIC0gPD04MCAlIgoiPjgwIC0gPD05MCAlIgoiPjkwIC0gPD0xMDAgJSIKXV0+CiAgICAgICAgICAgIDwvU3RyaW5nVGFibGU+CiAgICAgICAgPC9SZXN1bHQ+CiAgICAgICAgPFJlc3VsdCByZWY9ImRkMTk4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5NzYiIGxhYmVsPSJDdXQgT2ZmIERhdGUiIHJlZj0iYmkxOTc2IiBjb2x1bW49ImMwIiBmb3JtYXQ9IkRETU1ZWTgiIHVzYWdlPSJjYXRlZ29yaWNhbCIvPgogICAgICAgICAgICAgICAgPFN0cmluZ1ZhcmlhYmxlIHZhcm5hbWU9ImJpMTk5NiIgbGFiZWw9IkFUVCBBc3NldCBUeXBlIiByZWY9ImJpMTk5NiIgY29sdW1uPSJjMSIgc29ydE9uPSJjdXN0b20iIGN1c3RvbVNvcnQ9ImNzNjEyMCIvPgogICAgICAgICAgICAgICAgPFN0cmluZ1ZhcmlhYmxlIHZhcm5hbWU9ImJpMzMyNyIgbGFiZWw9IkFUVCBQcm9wZXJ0eSBTdWJ0eXBlIiByZWY9ImJpMzMyNyIgY29sdW1uPSJjMiIgc29ydE9uPSJjdXN0b20iIGN1c3RvbVNvcnQ9ImNzMzMyNSIvPgogICAgICAgICAgICAgICAgPE51bWVyaWNWYXJpYWJsZSB2YXJuYW1lPSJiaTE5NzIiIGxhYmVsPSJOb21pbmFsIChtbikiIHJlZj0iYmkxOTcyIiBjb2x1bW49ImMzIiBmb3JtYXQ9IkNPTU1BMTIuIiB1c2FnZT0icXVhbnRpdGF0aXZlIiBkZWZpbmVkQWdncmVnYXRpb249InN1bSIvPgogICAgICAgICAgICAgICAgPE51bWVyaWNWYXJpYWJsZSB2YXJuYW1lPSJiaTE5NzMiIGxhYmVsPSJOdW1iZXIgb2YgTW9ydGdhZ2UgTG9hbnMiIHJlZj0iYmkxOTczIiBjb2x1bW49ImM0IiBmb3JtYXQ9IkNPTU1BMTIuIiB1c2FnZT0icXVhbnRpdGF0aXZlIi8+CiAgICAgICAgICAgICAgICA8TnVtZXJpY1ZhcmlhYmxlIHZhcm5hbWU9ImJpMTk3NCIgbGFiZWw9IiUgb2YgVG90YWwgQXNzZXRzIiByZWY9ImJpMTk3NCIgY29sdW1uPSJjNSIgZm9ybWF0PSJQRVJDRU5UMTIuMiIgdXNhZ2U9InF1YW50aXRhdGl2ZSIvPgogICAgICAgICAgICAgICAgPE51bWVyaWNWYXJpYWJsZSB2YXJuYW1lPSJiaTE5NzUiIGxhYmVsPSIlIE51bWJlciBvZiBMb2FucyIgcmVmPSJiaTE5NzU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5NzYiIHNvcnREaXJlY3Rpb249ImRlc2NlbmRpbmciLz4KICAgICAgICAgICAgICAgIDxEZWZpbmVkU29ydEl0ZW0gdmFyaWFibGU9ImJpMTk5NiIgc29ydERpcmVjdGlvbj0iYXNjZW5kaW5nIiBzb3J0T249ImN1c3RvbSIvPgogICAgICAgICAgICAgICAgPERlZmluZWRTb3J0SXRlbSB2YXJpYWJsZT0iYmkzMzI3IiBzb3J0RGlyZWN0aW9uPSJhc2NlbmRpbmciIHNvcnRPbj0iY3VzdG9tIi8+CiAgICAgICAgICAgIDwvRGVmaW5lZFJvd1NvcnRJdGVtcz4KICAgICAgICAgICAgPERhdGEgZm9ybWF0PSJDU1YiIHJvd0NvdW50PSI2IiBhdmFpbGFibGVSb3dDb3VudD0iNiIgc2l6ZT0iNDE2IiBkYXRhTGF5b3V0PSJtaW5pbWFsIiBncmFuZFRvdGFsPSJmYWxzZSIgaXNJbmRleGVkPSJ0cnVlIiBjb250ZW50S2V5PSJSMkJMUE9BVExNVjc1TEVNUEFIRU9LUTNQTlRTSzJaUSI+CiAgICAgICAgICAgICAgICA8IVtDREFUQVsyMjkxNy4wLC0xMDAsLTEwMCwxNTI2Mi41MzEwNzYyMjQxNzUsOTM4MjQuMCwxLjAsMS4wCjIyOTE3LjAsMywtMTAwLDE1MjYyLjUzMTA3NjIyNDE3NSw5MzgyNC4wLDEuMCwxLjAKMjI5MTcuMCwzLDIsMjIyOS40ODI2NTQwMTQ3NDgsMjg4Ni4wLDAuMTQ2MDc1NTUyMTQwMDkxMjcsMC4wMzA3NTk3MjAzMjc0MjE1NTYKMjI5MTcuMCwzLDEsNzQ4LjQ0MzY4MTkwMDAwMDksMzE1My4wLDAuMDQ5MDM3OTc5MjI5MTQxMDUsMC4wMzM2MDU0NzQwNzkxMjY4NzUKMjI5MTcuMCwzLDAsMTcwLjI4OTE0MzA3MDAwMDA4LDEyMjYuMCwwLjAxMTE1NzMzMzA5MzY3NTA2NCwwLjAxMzA2NzAxOTA5OTU5MDcyNAoyMjkxNy4wLDMsLTEsMTIxMTQuMzE1NTk3MjM5NDYzLDg2NTU5LjAsMC43OTM3MjkxMzU1MzcwOTUsMC45MjI1Njc3ODY0OTM4NjA4Cl1dPgogICAgICAgICAgICA8L0RhdGE+CiAgICAgICAgICAgIDxTdHJpbmdUYWJsZSBmb3JtYXQ9IkNTViIgcm93Q291bnQ9IjQiIHNpemU9Ijk1IiBjb250ZW50S2V5PSJYSTdUR1hMNFJPS1AyRzZWSTZCV1pLV1hPM1lFSzZSNCI+CiAgICAgICAgICAgICAgICA8IVtDREFUQVsiby93IEJ1aWxkaW5ncyBsYW5kIgoiby93IEJ1aWxkaW5ncyB1bmRlciBjb25zdHJ1Y3Rpb24iCiJvL3cgU3Vic2lkaXNlZCBIb3VzaW5nIgoiUmVzaWRlbnRpYWwiCl1dPgogICAgICAgICAgICA8L1N0cmluZ1RhYmxlPgogICAgICAgIDwvUmVzdWx0PgogICAgICAgIDxSZXN1bHQgcmVmPSJkZDMwMz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zMDI5IiBsYWJlbD0iQ3V0IE9mZiBEYXRlIiByZWY9ImJpMzAyOSIgY29sdW1uPSJjMCIgZm9ybWF0PSJERE1NWVk4IiB1c2FnZT0iY2F0ZWdvcmljYWwiLz4KICAgICAgICAgICAgICAgIDxTdHJpbmdWYXJpYWJsZSB2YXJuYW1lPSJiaTMwNTEiIGxhYmVsPSJMb2FuIGJ5IFJhbmtpbmciIHJlZj0iYmkzMDUxIiBjb2x1bW49ImMxIi8+CiAgICAgICAgICAgICAgICA8TnVtZXJpY1ZhcmlhYmxlIHZhcm5hbWU9ImJpMzA2MiIgbGFiZWw9IiUgb2YgVE9UQUwgQmFsYW5jZSIgcmVmPSJiaTMwNjIiIGNvbHVtbj0iYzI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Db2x1bW5Tb3J0SXRlbXM+CiAgICAgICAgICAgICAgICA8RGVmaW5lZFNvcnRJdGVtIHZhcmlhYmxlPSJiaTMwMjkiIHNvcnREaXJlY3Rpb249ImFzY2VuZGluZyIvPgogICAgICAgICAgICA8L0RlZmluZWRDb2x1bW5Tb3J0SXRlbXM+CiAgICAgICAgICAgIDxEZWZpbmVkUm93U29ydEl0ZW1zPgogICAgICAgICAgICAgICAgPERlZmluZWRTb3J0SXRlbSB2YXJpYWJsZT0iYmkzMDUxIiBzb3J0RGlyZWN0aW9uPSJhc2NlbmRpbmciLz4KICAgICAgICAgICAgPC9EZWZpbmVkUm93U29ydEl0ZW1zPgogICAgICAgICAgICA8RGF0YSBmb3JtYXQ9IkNTViIgcm93Q291bnQ9IjIiIGF2YWlsYWJsZVJvd0NvdW50PSIyIiBzaXplPSI1NiIgZGF0YUxheW91dD0ibWluaW1hbCIgZ3JhbmRUb3RhbD0iZmFsc2UiIGlzSW5kZXhlZD0idHJ1ZSIgY29udGVudEtleT0iTFQ0MllJT1YzVUdRU01WSEE2R1FZVktLQkZOUERKUkkiPgogICAgICAgICAgICAgICAgPCFbQ0RBVEFbMjI5MTcuMCwwLDAuNjU4ODQ2NTU5MTE3NTEyMgoyMjkxNy4wLDEsMC4zNDExNTM0NDA4ODI0OApdXT4KICAgICAgICAgICAgPC9EYXRhPgogICAgICAgICAgICA8U3RyaW5nVGFibGUgZm9ybWF0PSJDU1YiIHJvd0NvdW50PSIyIiBzaXplPSIzNiIgY29udGVudEtleT0iNVBJQ05MUDZLNkpLRU5DT01QRkE1UUJQUkpHSFlOT0UiPgogICAgICAgICAgICAgICAgPCFbQ0RBVEFbIjFzdCBsaWVuIC8gTm8gcHJpb3IgcmFua3MiCiJPdGhlciIKXV0+CiAgICAgICAgICAgIDwvU3RyaW5nVGFibGU+CiAgICAgICAgPC9SZXN1bHQ+CiAgICAgICAgPFJlc3VsdCByZWY9ImRkNjQ1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NjQ1NyIgbGFiZWw9IlJlZmluYW5jaW5nIE1hcmtlciIgcmVmPSJiaTY0NTciIGNvbHVtbj0iYzAiLz4KICAgICAgICAgICAgPC9WYXJpYWJsZXM+CiAgICAgICAgICAgIDxDb2x1bW5zPgogICAgICAgICAgICAgICAgPFN0cmluZ0NvbHVtbiBjb2xuYW1lPSJjMCIgZW5jb2Rpbmc9InRleHQiIG1heExlbmd0aD0iNCIvPgogICAgICAgICAgICA8L0NvbHVtbnM+CiAgICAgICAgICAgIDxEZWZpbmVkU29ydEl0ZW1zPgogICAgICAgICAgICAgICAgPERlZmluZWRTb3J0SXRlbSB2YXJpYWJsZT0iYmk2NDU3IiBzb3J0RGlyZWN0aW9uPSJhc2NlbmRpbmciLz4KICAgICAgICAgICAgPC9EZWZpbmVkU29ydEl0ZW1zPgogICAgICAgICAgICA8RGF0YSBmb3JtYXQ9IkNTViIgcm93Q291bnQ9IjEiIGF2YWlsYWJsZVJvd0NvdW50PSIxIiBzaXplPSI1IiBkYXRhTGF5b3V0PSJtaW5pbWFsIiBncmFuZFRvdGFsPSJmYWxzZSIgaXNJbmRleGVkPSJmYWxzZSIgY29udGVudEtleT0iNFhUWU1FWTQ3MzdWQ1VLRjIyNkhQQlRKWFFaVUU0NDIiPgogICAgICAgICAgICAgICAgPCFbQ0RBVEFbIjcxIgpdXT4KICAgICAgICAgICAgPC9EYXRhPgogICAgICAgIDwvUmVzdWx0PgogICAgICAgIDxSZXN1bHQgcmVmPSJkZDY0NjU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Y0NjQiIGxhYmVsPSJBVFQgQXNzZXQgVHlwZSIgcmVmPSJiaTY0NjQiIGNvbHVtbj0iYzAiIHNvcnRPbj0iY3VzdG9tIiBjdXN0b21Tb3J0PSJjczYxMjAiLz4KICAgICAgICAgICAgPC9WYXJpYWJsZXM+CiAgICAgICAgICAgIDxDb2x1bW5zPgogICAgICAgICAgICAgICAgPFN0cmluZ0NvbHVtbiBjb2xuYW1lPSJjMCIgZW5jb2Rpbmc9InRleHQiIG1heExlbmd0aD0iMTIiLz4KICAgICAgICAgICAgPC9Db2x1bW5zPgogICAgICAgICAgICA8RGVmaW5lZFNvcnRJdGVtcz4KICAgICAgICAgICAgICAgIDxEZWZpbmVkU29ydEl0ZW0gdmFyaWFibGU9ImJpNjQ2NCIgc29ydERpcmVjdGlvbj0iZGVzY2VuZGluZyIgc29ydE9uPSJjdXN0b20iLz4KICAgICAgICAgICAgPC9EZWZpbmVkU29ydEl0ZW1zPgogICAgICAgICAgICA8RGF0YSBmb3JtYXQ9IkNTViIgcm93Q291bnQ9IjEiIGF2YWlsYWJsZVJvd0NvdW50PSIxIiBzaXplPSIxMyIgZGF0YUxheW91dD0ibWluaW1hbCIgZ3JhbmRUb3RhbD0iZmFsc2UiIGlzSW5kZXhlZD0iZmFsc2UiIGNvbnRlbnRLZXk9IkEzQVM2UjRTNVZBM0k2S0k3NzVQQjJZN01PTUhBV1dHIj4KICAgICAgICAgICAgICAgIDwhW0NEQVRBWyJDb21tZXJjaWFsIgpdXT4KICAgICAgICAgICAgPC9EYXRhPgogICAgICAgIDwvUmVzdWx0PgogICAgICAgIDxSZXN1bHQgcmVmPSJkZDY0ODA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Dc2IiBsYWJlbD0iQ3V0IE9mZiBEYXRlIiByZWY9ImJpNjQ3NiIgY29sdW1uPSJjMCIgZm9ybWF0PSJERE1NWVk4IiB1c2FnZT0iY2F0ZWdvcmljYWwiLz4KICAgICAgICAgICAgICAgIDxTdHJpbmdWYXJpYWJsZSB2YXJuYW1lPSJiaTY0NzciIGxhYmVsPSJMb2FuIEJ1Y2tldHMiIHJlZj0iYmk2NDc3IiBjb2x1bW49ImMxIiBzb3J0T249ImN1c3RvbSIgY3VzdG9tU29ydD0iY3MxNTE2Ii8+CiAgICAgICAgICAgICAgICA8TnVtZXJpY1ZhcmlhYmxlIHZhcm5hbWU9ImJpNjQ3MSIgbGFiZWw9IkF2ZXJhZ2UgTm9taW5hbCAoMDAwcykiIHJlZj0iYmk2NDcxIiBjb2x1bW49ImMyIiBmb3JtYXQ9IkNPTU1BMTIuIiB1c2FnZT0icXVhbnRpdGF0aXZlIiBkZWZpbmVkQWdncmVnYXRpb249ImF2ZXJhZ2UiLz4KICAgICAgICAgICAgICAgIDxOdW1lcmljVmFyaWFibGUgdmFybmFtZT0iYmk2NDcyIiBsYWJlbD0iTm9taW5hbCAobW4pIiByZWY9ImJpNjQ3MiIgY29sdW1uPSJjMyIgZm9ybWF0PSJDT01NQTEyLiIgdXNhZ2U9InF1YW50aXRhdGl2ZSIgZGVmaW5lZEFnZ3JlZ2F0aW9uPSJzdW0iLz4KICAgICAgICAgICAgICAgIDxOdW1lcmljVmFyaWFibGUgdmFybmFtZT0iYmk2NDczIiBsYWJlbD0iTnVtYmVyIG9mIE1vcnRnYWdlIExvYW5zIiByZWY9ImJpNjQ3MyIgY29sdW1uPSJjNCIgZm9ybWF0PSJDT01NQTEyLiIgdXNhZ2U9InF1YW50aXRhdGl2ZSIvPgogICAgICAgICAgICAgICAgPE51bWVyaWNWYXJpYWJsZSB2YXJuYW1lPSJiaTY0NzQiIGxhYmVsPSIlIG9mIFRvdGFsIEFzc2V0cyIgcmVmPSJiaTY0NzQiIGNvbHVtbj0iYzUiIGZvcm1hdD0iUEVSQ0VOVDEyLjIiIHVzYWdlPSJxdWFudGl0YXRpdmUiLz4KICAgICAgICAgICAgICAgIDxOdW1lcmljVmFyaWFibGUgdmFybmFtZT0iYmk2NDc1IiBsYWJlbD0iJSBOdW1iZXIgb2YgTG9hbnMiIHJlZj0iYmk2NDc1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Y0NzYiIHNvcnREaXJlY3Rpb249ImRlc2NlbmRpbmciLz4KICAgICAgICAgICAgICAgIDxEZWZpbmVkU29ydEl0ZW0gdmFyaWFibGU9ImJpNjQ3NyIgc29ydERpcmVjdGlvbj0iYXNjZW5kaW5nIiBzb3J0T249ImN1c3RvbSIvPgogICAgICAgICAgICA8L0RlZmluZWRSb3dTb3J0SXRlbXM+CiAgICAgICAgICAgIDxEYXRhIGZvcm1hdD0iQ1NWIiByb3dDb3VudD0iNyIgYXZhaWxhYmxlUm93Q291bnQ9IjciIHNpemU9IjYyOCIgZGF0YUxheW91dD0ibWluaW1hbCIgZ3JhbmRUb3RhbD0iZmFsc2UiIGlzSW5kZXhlZD0idHJ1ZSIgY29udGVudEtleT0iT0VSQzZBRkZHNzdXVkwyS1IzTlRaN0VXRktGSllWT1AiPgogICAgICAgICAgICAgICAgPCFbQ0RBVEFbMjI5MTcuMCwtMTAwLDY1Ny43NDQzMTU4OTIzMTUzLDEwNTU0LjE2NTI5MjgwODEyOCwxNjA0Ni4wLDEuMCwxLjAKMjI5MTcuMCwwLDQ2LjM2OTM5NzgzODMwMDI5NCwyNTIuNDgxMzcxMjI5NTQ1MzIsNTQ0NS4wLDAuMDIzOTIyNDM4NjAzNjA5MTc3LDAuMzM5MzM2OTA2Mzk0MTE2OQoyMjkxNy4wLDIsMTgyLjc5OTI3MTU4NjQ5MTcsODY2LjQ2ODU0NzMxOTk3MDksNDc0MC4wLDAuMDgyMDk3MzA2OTE5MjMxNjIsMC4yOTU0MDA3MjI5MjE2MDA0CjIyOTE3LjAsMywzODkuNjkyNjU5NzY0MzEzMzYsNjk4LjMyOTI0NjI5NzY0OTQsMTc5Mi4wLDAuMDY2MTY2MjIyMjM3NzI3MTcsMC4xMTE2Nzg5MjMwOTYwOTg3MQoyMjkxNy4wLDUsNzA3LjY0Mjk4NDc5ODYxODQsMTMwNC4xODYwMjA5ODM4NTQ2LDE4NDMuMCwwLjEyMzU3MDc0MDUzNzE1NjQxLDAuMTE0ODU3Mjg1MzA0NzQ4ODQKMjI5MTcuMCwxLDIwNjcuMDQ1NDA0MjM1ODY5NywzOTc0LjkyODMxMjM0NTU3NiwxOTIzLjAsMC4zNzY2MjE3NjA0MjA0Mjc3LDAuMTE5ODQyOTUxNTE0Mzk2MTEKMjI5MTcuMCw0LDExNDExLjc4ODEwMTA5NDEwNiwzNDU3Ljc3MTc5NDYzMTUxMzMsMzAzLjAsMC4zMjc2MjE1MzEyODE4NDYyLDAuMDE4ODgzMjEwNzY5MDM5MDE0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2NDk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jQ5NSIgbGFiZWw9IkN1dCBPZmYgRGF0ZSIgcmVmPSJiaTY0OTUiIGNvbHVtbj0iYzAiIGZvcm1hdD0iRERNTVlZOCIgdXNhZ2U9ImNhdGVnb3JpY2FsIi8+CiAgICAgICAgICAgICAgICA8U3RyaW5nVmFyaWFibGUgdmFybmFtZT0iYmk2NDk2IiBsYWJlbD0iVW5pbmRleGVkIExUViByYW5nZSIgcmVmPSJiaTY0OTYiIGNvbHVtbj0iYzEiIHNvcnRPbj0iY3VzdG9tIiBjdXN0b21Tb3J0PSJjczE4NjYiLz4KICAgICAgICAgICAgICAgIDxOdW1lcmljVmFyaWFibGUgdmFybmFtZT0iYmk2NDkxIiBsYWJlbD0iTm9taW5hbCAobW4pIiByZWY9ImJpNjQ5MSIgY29sdW1uPSJjMiIgZm9ybWF0PSJDT01NQTEyLiIgdXNhZ2U9InF1YW50aXRhdGl2ZSIgZGVmaW5lZEFnZ3JlZ2F0aW9uPSJzdW0iLz4KICAgICAgICAgICAgICAgIDxOdW1lcmljVmFyaWFibGUgdmFybmFtZT0iYmk2NDkwIiBsYWJlbD0iV0EgTFRWIChMT0FOIEJBTEFOQ0UgLyBvcmlnaW5hbCB2YWx1YXRpb24pIChpbiAlKToiIHJlZj0iYmk2NDkwIiBjb2x1bW49ImMzIiBmb3JtYXQ9IlBFUkNFTlQxMi4yIiB1c2FnZT0icXVhbnRpdGF0aXZlIi8+CiAgICAgICAgICAgICAgICA8TnVtZXJpY1ZhcmlhYmxlIHZhcm5hbWU9ImJpNjQ5MiIgbGFiZWw9Ik51bWJlciBvZiBNb3J0Z2FnZSBMb2FucyIgcmVmPSJiaTY0OTIiIGNvbHVtbj0iYzQiIGZvcm1hdD0iQ09NTUExMi4iIHVzYWdlPSJxdWFudGl0YXRpdmUiLz4KICAgICAgICAgICAgICAgIDxOdW1lcmljVmFyaWFibGUgdmFybmFtZT0iYmk2NDkzIiBsYWJlbD0iJSBvZiBUb3RhbCBBc3NldHMiIHJlZj0iYmk2NDkzIiBjb2x1bW49ImM1IiBmb3JtYXQ9IlBFUkNFTlQxMi4yIiB1c2FnZT0icXVhbnRpdGF0aXZlIi8+CiAgICAgICAgICAgICAgICA8TnVtZXJpY1ZhcmlhYmxlIHZhcm5hbWU9ImJpNjQ5NCIgbGFiZWw9IiUgTnVtYmVyIG9mIExvYW5zIiByZWY9ImJpNjQ5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Dk1IiBzb3J0RGlyZWN0aW9uPSJkZXNjZW5kaW5nIi8+CiAgICAgICAgICAgICAgICA8RGVmaW5lZFNvcnRJdGVtIHZhcmlhYmxlPSJiaTY0OTYiIHNvcnREaXJlY3Rpb249ImFzY2VuZGluZyIgc29ydE9uPSJjdXN0b20iLz4KICAgICAgICAgICAgPC9EZWZpbmVkUm93U29ydEl0ZW1zPgogICAgICAgICAgICA8RGF0YSBmb3JtYXQ9IkNTViIgcm93Q291bnQ9IjkiIGF2YWlsYWJsZVJvd0NvdW50PSI5IiBzaXplPSI4MTciIGRhdGFMYXlvdXQ9Im1pbmltYWwiIGdyYW5kVG90YWw9ImZhbHNlIiBpc0luZGV4ZWQ9InRydWUiIGNvbnRlbnRLZXk9IkJBUElJRldYUElONlNRSDNXRFNSVEhDSEtUVFRTUEY2Ij4KICAgICAgICAgICAgICAgIDwhW0NEQVRBWzIyOTE3LjAsLTEwMCwxMDU1NC4xNjUyOTI4MDgxMjgsMC42MDI5Njg4MjM2NDg4ODY5LDE2MDQ2LjAsMS4wLDEuMAoyMjkxNy4wLDAsMjkyOS4yMjk1MDQyODYzOSwwLjI3MTA1Njk2NTYyNzYzNjE1LDY3NjYuMCwwLjI3NzU0MjUwNzkxMjI0OTYsMC40MjE2NjI3MTk2ODA5MTczNAoyMjkxNy4wLDIsMTc4OC40OTA5MjQ5NjM2MTYsMC40NTMwOTQ3NzYxODMxMzcyLDIyNjMuMCwwLjE2OTQ1ODMwMTU2NTc2NTU1LDAuMTQxMDMyMDMyOTA1Mzk2OTgKMjI5MTcuMCwzLDE2MzAuMDgxOTU3MTIxNjQxNiwwLjU0NzIxODAzODQ0NTE1NzIsMjA3Ny4wLDAuMTU0NDQ5MTU5MzUwNjEzOTYsMC4xMjk0NDAzNTg5Njc5NjcxCjIyOTE3LjAsNCwxMzA5Ljg4MDYwMzI5ODc4MTgsMC42NTEyMTc4Njk1MDE0NTQ4LDE0NDcuMCwwLjEyNDExMDI5ODM0NzQ1NTk3LDAuMDkwMTc4MjM3NTY2OTk0ODkKMjI5MTcuMCw1LDExOTMuOTcwMjAxNDYwNTUxNiwwLjc1MDQwMDIyOTAzMTI2MTEsMTE1OS4wLDAuMTEzMTI3ODY2NDIzODk5MjcsMC4wNzIyMjk4MzkyMTIyNjQ3NAoyMjkxNy4wLDYsNTYyLjMxNjI2MTIzMDEyNSwwLjg0NjI5OTk0OTIxODExMTUsNzM3LjAsMC4wNTMyNzkwODQxOTM3MzU0NiwwLjA0NTkzMDQ0OTk1NjM3NTQyCjIyOTE3LjAsNywzMzUuMDA4MTU2NDQzMDAwMSwwLjkzNTI1MzYwMDI0NDY2MzIsNDYxLjAsMC4wMzE3NDE3OTU1MDQzMDk4NSwwLjAyODcyOTkwMTUzMzA5MjM2CjIyOTE3LjAsMSw4MDUuMTg3Njg0MDA0MDAwNSwxLjY1MDkxODc1MzQyMTgyMTMsMTEzNi4wLDAuMDc2MjkwOTg2NzAxOTY4MzIsMC4wNzA3OTY0NjAxNzY5OTExNQpdXT4KICAgICAgICAgICAgPC9EYXRhPgogICAgICAgICAgICA8U3RyaW5nVGFibGUgZm9ybWF0PSJDU1YiIHJvd0NvdW50PSI4IiBzaXplPSIxMTQiIGNvbnRlbnRLZXk9IlFKR1NIWklQRExVTUpTSVVNUFRGSk1SR1Q1V0dVWjNVIj4KICAgICAgICAgICAgICAgIDwhW0NEQVRBWyI+MCAtIDw9NDAgJSIKIj4xMDAgJSIKIj40MCAtIDw9NTAgJSIKIj41MCAtIDw9NjAgJSIKIj42MCAtIDw9NzAgJSIKIj43MCAtIDw9ODAgJSIKIj44MCAtIDw9OTAgJSIKIj45MCAtIDw9MTAwICUiCl1dPgogICAgICAgICAgICA8L1N0cmluZ1RhYmxlPgogICAgICAgIDwvUmVzdWx0PgogICAgICAgIDxSZXN1bHQgcmVmPSJkZDY1MT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TE0IiBsYWJlbD0iQ3V0IE9mZiBEYXRlIiByZWY9ImJpNjUxNCIgY29sdW1uPSJjMCIgZm9ybWF0PSJERE1NWVk4IiB1c2FnZT0iY2F0ZWdvcmljYWwiLz4KICAgICAgICAgICAgICAgIDxTdHJpbmdWYXJpYWJsZSB2YXJuYW1lPSJiaTY1MTUiIGxhYmVsPSJJbmRleGVkIExUViByYW5nZSIgcmVmPSJiaTY1MTUiIGNvbHVtbj0iYzEiIHNvcnRPbj0iY3VzdG9tIiBjdXN0b21Tb3J0PSJjczE4MzYiLz4KICAgICAgICAgICAgICAgIDxOdW1lcmljVmFyaWFibGUgdmFybmFtZT0iYmk2NTEwIiBsYWJlbD0iTm9taW5hbCAobW4pIiByZWY9ImJpNjUxMCIgY29sdW1uPSJjMiIgZm9ybWF0PSJDT01NQTEyLiIgdXNhZ2U9InF1YW50aXRhdGl2ZSIgZGVmaW5lZEFnZ3JlZ2F0aW9uPSJzdW0iLz4KICAgICAgICAgICAgICAgIDxOdW1lcmljVmFyaWFibGUgdmFybmFtZT0iYmk2NTA5IiBsYWJlbD0iV0EgSW5kZXhlZCBMVFYgKExPQU4gQkFMQU5DRSAvIElOREVYRUQgdmFsdWF0aW9uKSAoaW4gJSk6IiByZWY9ImJpNjUwOSIgY29sdW1uPSJjMyIgZm9ybWF0PSJQRVJDRU5UMTIuMiIgdXNhZ2U9InF1YW50aXRhdGl2ZSIvPgogICAgICAgICAgICAgICAgPE51bWVyaWNWYXJpYWJsZSB2YXJuYW1lPSJiaTY1MTEiIGxhYmVsPSJOdW1iZXIgb2YgTW9ydGdhZ2UgTG9hbnMiIHJlZj0iYmk2NTExIiBjb2x1bW49ImM0IiBmb3JtYXQ9IkNPTU1BMTIuIiB1c2FnZT0icXVhbnRpdGF0aXZlIi8+CiAgICAgICAgICAgICAgICA8TnVtZXJpY1ZhcmlhYmxlIHZhcm5hbWU9ImJpNjUxMiIgbGFiZWw9IiUgb2YgVG90YWwgQXNzZXRzIiByZWY9ImJpNjUxMiIgY29sdW1uPSJjNSIgZm9ybWF0PSJQRVJDRU5UMTIuMiIgdXNhZ2U9InF1YW50aXRhdGl2ZSIvPgogICAgICAgICAgICAgICAgPE51bWVyaWNWYXJpYWJsZSB2YXJuYW1lPSJiaTY1MTMiIGxhYmVsPSIlIE51bWJlciBvZiBMb2FucyIgcmVmPSJiaTY1MTM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UxNCIgc29ydERpcmVjdGlvbj0iZGVzY2VuZGluZyIvPgogICAgICAgICAgICAgICAgPERlZmluZWRTb3J0SXRlbSB2YXJpYWJsZT0iYmk2NTE1IiBzb3J0RGlyZWN0aW9uPSJhc2NlbmRpbmciIHNvcnRPbj0iY3VzdG9tIi8+CiAgICAgICAgICAgIDwvRGVmaW5lZFJvd1NvcnRJdGVtcz4KICAgICAgICAgICAgPERhdGEgZm9ybWF0PSJDU1YiIHJvd0NvdW50PSI5IiBhdmFpbGFibGVSb3dDb3VudD0iOSIgc2l6ZT0iODIyIiBkYXRhTGF5b3V0PSJtaW5pbWFsIiBncmFuZFRvdGFsPSJmYWxzZSIgaXNJbmRleGVkPSJ0cnVlIiBjb250ZW50S2V5PSJRWkZCVFNHMkJWQzNTNlFQRFI1U0pIQ1JNQ0RIRVpRQiI+CiAgICAgICAgICAgICAgICA8IVtDREFUQVsyMjkxNy4wLC0xMDAsMTA1NTQuMTY1MjkyODA4MTI4LDAuNTk0Njc2NjQ5NzE1ODM4OSwxNjA0Ni4wLDEuMCwxLjAKMjI5MTcuMCwwLDMwMDAuMTk0OTIyNjU2MzksMC4yNjk2NTE1MjA5MzU1MTE3Niw2OTkzLjAsMC4yODQyNjY0MzMxNDk0NTk3NiwwLjQzNTgwOTU0NzU1MDc5MTUKMjI5MTcuMCwyLDE4MjAuMzM2NjQ3MDg4NjE0NywwLjQ1MzI0NDIyNDI3OTAwMTk2LDIyNTQuMCwwLjE3MjQ3NTY2MjEyODMwMDksMC4xNDA0NzExNDU0NTY4MTE2NgoyMjkxNy4wLDMsMTU4OC4zODA4ODU1NjMyMzg3LDAuNTQ2NDgwMDY1Nzg2OTc2NiwyMDA2LjAsMC4xNTA0OTgwMTExMTY1Nzc5NiwwLjEyNTAxNTU4MDIwNjkwNTE1CjIyOTE3LjAsNCwxMzI0LjU4MDQwMTg4ODE4MzQsMC42NDkzMjI1ODEzOTE0MjIxLDE0NDIuMCwwLjEyNTUwMzA5NDI4OTMwMjYsMC4wODk4NjY2MzM0Mjg4OTE5NAoyMjkxNy4wLDUsMTEyNC43MjQ3MjU5NDQ1NTEyLDAuNzQ3MDkzMDUzMTAwNjk4NywxMDk0LjAsMC4xMDY1NjY5MDQ2MDUwNDQxMiwwLjA2ODE3ODk4NTQxNjkyNjM0CjIyOTE3LjAsNiw1ODkuNTU1MTI1OTYwMTI1MSwwLjg0Mjg5MjI2NzU3ODM4NDYsNzQ3LjAsMC4wNTU4NTk5NDgxNDQwNjIzOTQsMC4wNDY1NTM2NTgyMzI1ODEzMwoyMjkxNy4wLDcsMzEzLjEwODM0NzExMzAwMDA0LDAuOTM0NzkxNDk3NzQ5Njk5Nyw0MDUuMCwwLjAyOTY2NjgwMzQzMDMzNDc0MiwwLjAyNTIzOTkzNTE4NjMzOTI3NQoyMjkxNy4wLDEsNzkzLjI4NDIzNjU5NDAwMDcsMS42MTg5MTA5MDAxNTkwNDIsMTEwNS4wLDAuMDc1MTYzMTQzMTM2OTE1MjksMC4wNjg4NjQ1MTQ1MjA3NTI4MwpdXT4KICAgICAgICAgICAgPC9EYXRhPgogICAgICAgICAgICA8U3RyaW5nVGFibGUgZm9ybWF0PSJDU1YiIHJvd0NvdW50PSI4IiBzaXplPSIxMTQiIGNvbnRlbnRLZXk9IlFKR1NIWklQRExVTUpTSVVNUFRGSk1SR1Q1V0dVWjNVIj4KICAgICAgICAgICAgICAgIDwhW0NEQVRBWyI+MCAtIDw9NDAgJSIKIj4xMDAgJSIKIj40MCAtIDw9NTAgJSIKIj41MCAtIDw9NjAgJSIKIj42MCAtIDw9NzAgJSIKIj43MCAtIDw9ODAgJSIKIj44MCAtIDw9OTAgJSIKIj45MCAtIDw9MTAwICUiCl1dPgogICAgICAgICAgICA8L1N0cmluZ1RhYmxlPgogICAgICAgIDwvUmVzdWx0PgogICAgICAgIDxSZXN1bHQgcmVmPSJkZDY1Mzc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TMyIiBsYWJlbD0iQ3V0IE9mZiBEYXRlIiByZWY9ImJpNjUzMiIgY29sdW1uPSJjMCIgZm9ybWF0PSJERE1NWVk4IiB1c2FnZT0iY2F0ZWdvcmljYWwiLz4KICAgICAgICAgICAgICAgIDxTdHJpbmdWYXJpYWJsZSB2YXJuYW1lPSJiaTY1MzMiIGxhYmVsPSJBVFQgQXNzZXQgVHlwZSIgcmVmPSJiaTY1MzMiIGNvbHVtbj0iYzEiIHNvcnRPbj0iY3VzdG9tIiBjdXN0b21Tb3J0PSJjczYxMjAiLz4KICAgICAgICAgICAgICAgIDxTdHJpbmdWYXJpYWJsZSB2YXJuYW1lPSJiaTY1MzQiIGxhYmVsPSJBVFQgUHJvcGVydHkgU3VidHlwZSIgcmVmPSJiaTY1MzQiIGNvbHVtbj0iYzIiIHNvcnRPbj0iY3VzdG9tIiBjdXN0b21Tb3J0PSJjczMzMjUiLz4KICAgICAgICAgICAgICAgIDxOdW1lcmljVmFyaWFibGUgdmFybmFtZT0iYmk2NTI4IiBsYWJlbD0iTm9taW5hbCAobW4pIiByZWY9ImJpNjUyOCIgY29sdW1uPSJjMyIgZm9ybWF0PSJDT01NQTEyLiIgdXNhZ2U9InF1YW50aXRhdGl2ZSIgZGVmaW5lZEFnZ3JlZ2F0aW9uPSJzdW0iLz4KICAgICAgICAgICAgICAgIDxOdW1lcmljVmFyaWFibGUgdmFybmFtZT0iYmk2NTI5IiBsYWJlbD0iTnVtYmVyIG9mIE1vcnRnYWdlIExvYW5zIiByZWY9ImJpNjUyOSIgY29sdW1uPSJjNCIgZm9ybWF0PSJDT01NQTEyLiIgdXNhZ2U9InF1YW50aXRhdGl2ZSIvPgogICAgICAgICAgICAgICAgPE51bWVyaWNWYXJpYWJsZSB2YXJuYW1lPSJiaTY1MzAiIGxhYmVsPSIlIG9mIFRvdGFsIEFzc2V0cyIgcmVmPSJiaTY1MzAiIGNvbHVtbj0iYzUiIGZvcm1hdD0iUEVSQ0VOVDEyLjIiIHVzYWdlPSJxdWFudGl0YXRpdmUiLz4KICAgICAgICAgICAgICAgIDxOdW1lcmljVmFyaWFibGUgdmFybmFtZT0iYmk2NTMxIiBsYWJlbD0iJSBOdW1iZXIgb2YgTG9hbnMiIHJlZj0iYmk2NTMx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I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TMyIiBzb3J0RGlyZWN0aW9uPSJkZXNjZW5kaW5nIi8+CiAgICAgICAgICAgICAgICA8RGVmaW5lZFNvcnRJdGVtIHZhcmlhYmxlPSJiaTY1MzMiIHNvcnREaXJlY3Rpb249ImFzY2VuZGluZyIgc29ydE9uPSJjdXN0b20iLz4KICAgICAgICAgICAgICAgIDxEZWZpbmVkU29ydEl0ZW0gdmFyaWFibGU9ImJpNjUzNCIgc29ydERpcmVjdGlvbj0iYXNjZW5kaW5nIiBzb3J0T249ImN1c3RvbSIvPgogICAgICAgICAgICA8L0RlZmluZWRSb3dTb3J0SXRlbXM+CiAgICAgICAgICAgIDxEYXRhIGZvcm1hdD0iQ1NWIiByb3dDb3VudD0iMTMiIGF2YWlsYWJsZVJvd0NvdW50PSIxMyIgc2l6ZT0iOTUxIiBkYXRhTGF5b3V0PSJtaW5pbWFsIiBncmFuZFRvdGFsPSJmYWxzZSIgaXNJbmRleGVkPSJ0cnVlIiBjb250ZW50S2V5PSJCU0VaU1ZaQUpDUEZJUUtMRFJZWjVPS0tRNEpVRklNVyI+CiAgICAgICAgICAgICAgICA8IVtDREFUQVsyMjkxNy4wLC0xMDAsLTEwMCwxMDU1NC4xNjUyOTI4MDgxMjgsMTYwNDYuMCwxLjAsMS4wCjIyOTE3LjAsMSwtMTAwLDEwNTU0LjE2NTI5MjgwODEyOCwxNjA0Ni4wLDEuMCwxLjAKMjI5MTcuMCwxLDgsMTE5Ny4wNDc0OTcyODc3MDM3LDMyMjYuMCwwLjExMzQxOTQzODExNTQzMzEzLDAuMjAxMDQ2OTg5OTA0MDI1OTIKMjI5MTcuMCwxLDUsNjIyLjg4NzAxNzE1MDk5Niw0NzguMCwwLjA1OTAxODEyMjIxNzE1NDEsMC4wMjk3ODkzNTU2MDI2NDI0MDUKMjI5MTcuMCwxLDIsMTEwNy4zMTU4Njg5MjAxNzg0LDE0NTEuMCwwLjEwNDkxNzQyNzIxNDcwNjUyLDAuMDkwNDI3NTIwODc3NDc3MjUKMjI5MTcuMCwxLDksMTQyOS4zNDQ4MjkyMDkwMjkzLDM3OS4wLDAuMTM1NDI5NDUyNjkwNDAwODgsMC4wMjM2MTk1OTM2NjgyMDM5MTQKMjI5MTcuMCwxLDMsMjY4LjU1ODQwNjY5ODk5NTk1LDI0OS4wLDAuMDI1NDQ1NzI2ODA1MzIwOTY1LDAuMDE1NTE3ODg2MDc3NTI3MTEKMjI5MTcuMCwxLDAsMzUyLjgyNjIxMDU1OTk5OTYsMjMxMS4wLDAuMDMzNDMwMDQ0MDQxNTE0NTEsMC4xNDQwMjM0MzI2MzExODUzMwoyMjkxNy4wLDEsNyw0NjE1LjY3Mjc4MDM0MDAwMyw3MjQyLjAsMC40MzczMzE4NjM5ODc4ODMzLDAuNDUxMzI3NDMzNjI4MzE4NTYKMjI5MTcuMCwxLDQsMzY5LjUxMTE1ODg3NDYwNTk0LDM3Ny4wLDAuMDM1MDEwOTMxNTcyODA3NTc0LDAuMDIzNDk0OTUyMDEyOTYyNzMKMjI5MTcuMCwxLDYsOTAuNzIwNTM0NDI1NjUsMTA2LjAsMC4wMDg1OTU3MDkwNzg3MTUwNCwwLjAwNjYwNjAwNzcyNzc4MjYyNQoyMjkxNy4wLDEsMTAsODkuNTQ1NzA0ODU1Mzg5OTcsNzkuMCwwLjAwODQ4NDM5NDc3NDEwOTU4LDAuMDA0OTIzMzQ1MzgyMDI2NjczCjIyOTE3LjAsMSwxMSw0MTAuNzM1Mjg0NDg1NTU2MDYsMTQ4LjAsMC4wMzg5MTY4ODk1MDE5NTI1MDQsMC4wMDkyMjM0ODI0ODc4NDc0NApdXT4KICAgICAgICAgICAgPC9EYXRhPgogICAgICAgICAgICA8U3RyaW5nVGFibGUgZm9ybWF0PSJDU1YiIHJvd0NvdW50PSIxMiIgc2l6ZT0iMTgwIiBjb250ZW50S2V5PSJLN1hDVVo0T0VQQzdRQVFQV0lNUTJCSEVIWE81S0g0TyI+CiAgICAgICAgICAgICAgICA8IVtDREFUQVsiQWdyaWN1bHR1cmUiCiJDb21tZXJjaWFsIgoiSG90ZWwvVG91cmlzbSIKIkluZHVzdHJ5IgoiTGFuZCIKIk9mZmljZSIKIk90aGVyIgoiT3RoZXIgY29tbWVyY2lhbGx5IHVzZWQiCiJSZXRhaWwiCiJTaG9wcGluZyBtYWxscyIKIlNvY2lhbCAmIEN1bHR1cmFsIHB1cnBvc2VzIgoiVW5kZXIgY29uc3RydWN0aW9uIgpdXT4KICAgICAgICAgICAgPC9TdHJpbmdUYWJsZT4KICAgICAgICA8L1Jlc3VsdD4KICAgICAgICA8UmVzdWx0IHJlZj0iZGQ2NTU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jU0NyIgbGFiZWw9IkN1dCBPZmYgRGF0ZSIgcmVmPSJiaTY1NDciIGNvbHVtbj0iYzAiIGZvcm1hdD0iRERNTVlZOCIgdXNhZ2U9ImNhdGVnb3JpY2FsIi8+CiAgICAgICAgICAgICAgICA8U3RyaW5nVmFyaWFibGUgdmFybmFtZT0iYmk2NTQ5IiBsYWJlbD0iTG9hbiBieSBSYW5raW5nIiByZWY9ImJpNjU0OSIgY29sdW1uPSJjMSIvPgogICAgICAgICAgICAgICAgPE51bWVyaWNWYXJpYWJsZSB2YXJuYW1lPSJiaTY1NDgiIGxhYmVsPSIlIG9mIFRPVEFMIEJhbGFuY2UiIHJlZj0iYmk2NTQ4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2NTQ3IiBzb3J0RGlyZWN0aW9uPSJhc2NlbmRpbmciLz4KICAgICAgICAgICAgPC9EZWZpbmVkQ29sdW1uU29ydEl0ZW1zPgogICAgICAgICAgICA8RGVmaW5lZFJvd1NvcnRJdGVtcz4KICAgICAgICAgICAgICAgIDxEZWZpbmVkU29ydEl0ZW0gdmFyaWFibGU9ImJpNjU0OSIgc29ydERpcmVjdGlvbj0iYXNjZW5kaW5nIi8+CiAgICAgICAgICAgIDwvRGVmaW5lZFJvd1NvcnRJdGVtcz4KICAgICAgICAgICAgPERhdGEgZm9ybWF0PSJDU1YiIHJvd0NvdW50PSIyIiBhdmFpbGFibGVSb3dDb3VudD0iMiIgc2l6ZT0iNTciIGRhdGFMYXlvdXQ9Im1pbmltYWwiIGdyYW5kVG90YWw9ImZhbHNlIiBpc0luZGV4ZWQ9InRydWUiIGNvbnRlbnRLZXk9IkZNTDZQRE5UVjVSWFhFVFdER0pSS0FKVDJST0hCSVkyIj4KICAgICAgICAgICAgICAgIDwhW0NEQVRBWzIyOTE3LjAsMCwwLjc0ODkwMTI5MjQzMTYyMjcKMjI5MTcuMCwxLDAuMjUxMDk4NzA3NTY4Mzc2Cl1dPgogICAgICAgICAgICA8L0RhdGE+CiAgICAgICAgICAgIDxTdHJpbmdUYWJsZSBmb3JtYXQ9IkNTViIgcm93Q291bnQ9IjIiIHNpemU9IjM2IiBjb250ZW50S2V5PSI1UElDTkxQNks2SktFTkNPTVBGQTVRQlBSSkdIWU5PRSI+CiAgICAgICAgICAgICAgICA8IVtDREFUQVsiMXN0IGxpZW4gLyBObyBwcmlvciByYW5rcyIKIk90aGVyIgpdXT4KICAgICAgICAgICAgPC9TdHJpbmdUYWJsZT4KICAgICAgICA8L1Jlc3VsdD4KICAgICAgICA8UmVzdWx0IHJlZj0iZGQ2NjA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2NjAwIiBsYWJlbD0iUmVmaW5hbmNpbmcgTWFya2VyIiByZWY9ImJpNjYwMC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Y2MDA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NjYw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3OjUyOjE2Ljg1MVoiPgogICAgICAgICAgICA8VmFyaWFibGVzPgogICAgICAgICAgICAgICAgPE51bWVyaWNWYXJpYWJsZSB2YXJuYW1lPSJiaTY2MDciIGxhYmVsPSJEYXRlIiByZWY9ImJpNjYwNyIgY29sdW1uPSJjMCIgZm9ybWF0PSJEQVRFOSIgdXNhZ2U9ImNhdGVnb3JpY2FsIi8+CiAgICAgICAgICAgICAgICA8TnVtZXJpY1ZhcmlhYmxlIHZhcm5hbWU9ImJpNjYwOSIgbGFiZWw9IlRvdGFsIENvdmVyIEFzc2V0cyIgcmVmPSJiaTY2MDkiIGNvbHVtbj0iYzEiIGZvcm1hdD0iQ09NTUExMi4iIHVzYWdlPSJxdWFudGl0YXRpdmUiIGRlZmluZWRBZ2dyZWdhdGlvbj0ic3VtIi8+CiAgICAgICAgICAgICAgICA8TnVtZXJpY1ZhcmlhYmxlIHZhcm5hbWU9ImJpNjYxMCIgbGFiZWw9Ik91dHN0YW5kaW5nIENvdmVyZWQgQm9uZHMiIHJlZj0iYmk2NjEwIiBjb2x1bW49ImMyIiBmb3JtYXQ9IkNPTU1BMTIuIiB1c2FnZT0icXVhbnRpdGF0aXZlIiBkZWZpbmVkQWdncmVnYXRpb249InN1bSIvPgogICAgICAgICAgICAgICAgPE51bWVyaWNWYXJpYWJsZSB2YXJuYW1lPSJiaTY2MTEiIGxhYmVsPSJDb3ZlciBQb29sIFNpemUgW05QVl0gKG1uKSIgcmVmPSJiaTY2MTEiIGNvbHVtbj0iYzMiIGZvcm1hdD0iQ09NTUExMi4iIHVzYWdlPSJxdWFudGl0YXRpdmUiIGRlZmluZWRBZ2dyZWdhdGlvbj0ic3VtIi8+CiAgICAgICAgICAgICAgICA8TnVtZXJpY1ZhcmlhYmxlIHZhcm5hbWU9ImJpNjYxMiIgbGFiZWw9Ik91dHN0YW5kaW5nIENvdmVyZWQgQm9uZHMgW05QVl0gKG1uKSIgcmVmPSJiaTY2MTIiIGNvbHVtbj0iYzQiIGZvcm1hdD0iQ09NTUExMi4iIHVzYWdlPSJxdWFudGl0YXRpdmUiIGRlZmluZWRBZ2dyZWdhdGlvbj0ic3VtIi8+CiAgICAgICAgICAgICAgICA8TnVtZXJpY1ZhcmlhYmxlIHZhcm5hbWU9ImJpNjYxMyIgbGFiZWw9IkFjdHVhbCBOb21pbmFsIE9DIC0gRnVsbCBMb2FuIEJhbGFuY2UiIHJlZj0iYmk2NjEzIiBjb2x1bW49ImM1IiBmb3JtYXQ9IlBFUkNFTlQzMi4yIiB1c2FnZT0icXVhbnRpdGF0aXZlIiBkZWZpbmVkQWdncmVnYXRpb249InN1bSIvPgogICAgICAgICAgICAgICAgPE51bWVyaWNWYXJpYWJsZSB2YXJuYW1lPSJiaTY2MTQiIGxhYmVsPSJBY3R1YWwgTm9taW5hbCBPQyAtIEVsaWdpYmxlIExvYW4gQmFsYW5jZSIgcmVmPSJiaTY2MTQiIGNvbHVtbj0iYzYiIGZvcm1hdD0iQ09NTUEzMi4yIiB1c2FnZT0icXVhbnRpdGF0aXZlIiBkZWZpbmVkQWdncmVnYXRpb249InN1bSIvPgogICAgICAgICAgICAgICAgPE51bWVyaWNWYXJpYWJsZSB2YXJuYW1lPSJiaTY2MTUiIGxhYmVsPSJBY3R1YWwgTlBWIE9DIiByZWY9ImJpNjYxNSIgY29sdW1uPSJjNyIgZm9ybWF0PSJQRVJDRU5UMzIuMiIgdXNhZ2U9InF1YW50aXRhdGl2ZSIgZGVmaW5lZEFnZ3JlZ2F0aW9uPSJzdW0iLz4KICAgICAgICAgICAgICAgIDxOdW1lcmljVmFyaWFibGUgdmFybmFtZT0iYmk2NjE2IiBsYWJlbD0iQ2FzaCBpbiBFVVIiIHJlZj0iYmk2NjE2IiBjb2x1bW49ImM4IiBmb3JtYXQ9IkNPTU1BMzIuMiIgdXNhZ2U9InF1YW50aXRhdGl2ZSIgZGVmaW5lZEFnZ3JlZ2F0aW9uPSJzdW0iLz4KICAgICAgICAgICAgICAgIDxOdW1lcmljVmFyaWFibGUgdmFybmFtZT0iYmk2NjE3IiBsYWJlbD0iJSBDb3ZlciBQb29sIExvYW5zIiByZWY9ImJpNjYxNyIgY29sdW1uPSJjOSIgZm9ybWF0PSJQRVJDRU5UMTIuMiIgdXNhZ2U9InF1YW50aXRhdGl2ZSIgZGVmaW5lZEFnZ3JlZ2F0aW9uPSJzdW0iLz4KICAgICAgICAgICAgICAgIDxOdW1lcmljVmFyaWFibGUgdmFybmFtZT0iYmk2NjE4IiBsYWJlbD0iJSBTdWIgQm9uZHMiIHJlZj0iYmk2NjE4IiBjb2x1bW49ImMxMCIgZm9ybWF0PSJQRVJDRU5UMTIuMiIgdXNhZ2U9InF1YW50aXRhdGl2ZSIgZGVmaW5lZEFnZ3JlZ2F0aW9uPSJzdW0iLz4KICAgICAgICAgICAgICAgIDxOdW1lcmljVmFyaWFibGUgdmFybmFtZT0iYmk2NjE5IiBsYWJlbD0iJSBDb3ZlciBQb29sIENhc2giIHJlZj0iYmk2NjE5IiBjb2x1bW49ImMxMSIgZm9ybWF0PSJQRVJDRU5UMTIuMiIgdXNhZ2U9InF1YW50aXRhdGl2ZSIgZGVmaW5lZEFnZ3JlZ2F0aW9uPSJzdW0iLz4KICAgICAgICAgICAgICAgIDxOdW1lcmljVmFyaWFibGUgdmFybmFtZT0iYmk2NjIwIiBsYWJlbD0iTGVnYWxseSBSZXF1aXJlZCBOb21pbmFsIE9DIiByZWY9ImJpNjYyMC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NjYwNyIgc29ydERpcmVjdGlvbj0iY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2NjM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UuNjIzWiI+CiAgICAgICAgICAgIDxWYXJpYWJsZXM+CiAgICAgICAgICAgICAgICA8TnVtZXJpY1ZhcmlhYmxlIHZhcm5hbWU9ImJpNjYyNSIgbGFiZWw9IkN1dCBPZmYgRGF0ZSIgcmVmPSJiaTY2MjUiIGNvbHVtbj0iYzAiIGZvcm1hdD0iRERNTVlZOCIgdXNhZ2U9ImNhdGVnb3JpY2FsIi8+CiAgICAgICAgICAgICAgICA8U3RyaW5nVmFyaWFibGUgdmFybmFtZT0iYmk2NjI3IiBsYWJlbD0iQXNzZXQgLyBMaWFiaWxpdHkiIHJlZj0iYmk2NjI3IiBjb2x1bW49ImMxIi8+CiAgICAgICAgICAgICAgICA8U3RyaW5nVmFyaWFibGUgdmFybmFtZT0iYmk2NjI4IiBsYWJlbD0iUmVzaWR1YWwgTGlmZSBieSBCdWNrZXRzIiByZWY9ImJpNjYyOCIgY29sdW1uPSJjMiIgc29ydE9uPSJjdXN0b20iIGN1c3RvbVNvcnQ9ImNzNjU1Ii8+CiAgICAgICAgICAgICAgICA8TnVtZXJpY1ZhcmlhYmxlIHZhcm5hbWU9ImJpNjYyNiIgbGFiZWw9IlByaW5jaXBhbCBQYWlkIGluIEVVUiIgcmVmPSJiaTY2MjY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YyNSIgc29ydERpcmVjdGlvbj0iZGVzY2VuZGluZyIvPgogICAgICAgICAgICA8L0RlZmluZWRDb2x1bW5Tb3J0SXRlbXM+CiAgICAgICAgICAgIDxEZWZpbmVkUm93U29ydEl0ZW1zPgogICAgICAgICAgICAgICAgPERlZmluZWRTb3J0SXRlbSB2YXJpYWJsZT0iYmk2NjI3IiBzb3J0RGlyZWN0aW9uPSJhc2NlbmRpbmciLz4KICAgICAgICAgICAgICAgIDxEZWZpbmVkU29ydEl0ZW0gdmFyaWFibGU9ImJpNjYyOCIgc29ydERpcmVjdGlvbj0iYXNjZW5kaW5nIiBzb3J0T249ImN1c3RvbSIvPgogICAgICAgICAgICA8L0RlZmluZWRSb3dTb3J0SXRlbXM+CiAgICAgICAgICAgIDxEYXRhIGZvcm1hdD0iQ1NWIiByb3dDb3VudD0iMCIgYXZhaWxhYmxlUm93Q291bnQ9IjAiIHNpemU9IjAiIGRhdGFMYXlvdXQ9Im1pbmltYWwiIGdyYW5kVG90YWw9ImZhbHNlIiBpc0luZGV4ZWQ9ImZhbHNlIi8+CiAgICAgICAgPC9SZXN1bHQ+CiAgICAgICAgPFJlc3VsdCByZWY9ImRkNjY0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E51bWVyaWNWYXJpYWJsZSB2YXJuYW1lPSJiaTY2NDAiIGxhYmVsPSJDdXQgT2ZmIERhdGUiIHJlZj0iYmk2NjQwIiBjb2x1bW49ImMwIiBmb3JtYXQ9IkRETU1ZWTgiIHVzYWdlPSJjYXRlZ29yaWNhbCIvPgogICAgICAgICAgICAgICAgPFN0cmluZ1ZhcmlhYmxlIHZhcm5hbWU9ImJpNjY0MSIgbGFiZWw9IkFzc2V0IC8gQm9uZCIgcmVmPSJiaTY2NDEiIGNvbHVtbj0iYzEiLz4KICAgICAgICAgICAgICAgIDxOdW1lcmljVmFyaWFibGUgdmFybmFtZT0iYmk2NjM5IiBsYWJlbD0iQXZlcmFnZSBMaWZlIiByZWY9ImJpNjYzOSIgY29sdW1uPSJjMiIgZm9ybWF0PSJDT01NQTMyLjIiIHVzYWdlPSJxdWFudGl0YXRpdmUiIGRlZmluZWRBZ2dyZWdhdGlvbj0ic3VtIi8+CiAgICAgICAgICAgICAgICA8TnVtZXJpY1ZhcmlhYmxlIHZhcm5hbWU9ImJpNjYzOCIgbGFiZWw9IldlaWdodGVkIEF2ZXJhZ2UgTGlmZSAoaW4geWVhcnMpIiByZWY9ImJpNjYzOCIgY29sdW1uPSJjMyIgZm9ybWF0PSJDT01NQTEyLjE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FJvd1NvcnRJdGVtcz4KICAgICAgICAgICAgICAgIDxEZWZpbmVkU29ydEl0ZW0gdmFyaWFibGU9ImJpNjY0MCIgc29ydERpcmVjdGlvbj0iZGVzY2VuZGluZyIvPgogICAgICAgICAgICAgICAgPERlZmluZWRTb3J0SXRlbSB2YXJpYWJsZT0iYmk2NjQx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VkU2RU5ES1BBQ0QyUzRCQzNGM1pDVU1MN1JYTlVTNlYiPgogICAgICAgICAgICAgICAgPCFbQ0RBVEFbMjI5MTcuMCwtMTAwLC4sLgoyMjkx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NjY1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FN0cmluZ1ZhcmlhYmxlIHZhcm5hbWU9ImJpNjY1MiIgbGFiZWw9IkFzc2V0IC8gQm9uZCIgcmVmPSJiaTY2NTIiIGNvbHVtbj0iYzAiLz4KICAgICAgICAgICAgICAgIDxTdHJpbmdWYXJpYWJsZSB2YXJuYW1lPSJiaTY2NTMiIGxhYmVsPSJDdXJyZW5jeSIgcmVmPSJiaTY2NTMiIGNvbHVtbj0iYzEiLz4KICAgICAgICAgICAgICAgIDxOdW1lcmljVmFyaWFibGUgdmFybmFtZT0iYmk2NjUxIiBsYWJlbD0iQmFsYW5jZSIgcmVmPSJiaTY2NTEiIGNvbHVtbj0iYzIiIGZvcm1hdD0iQ09NTUEzMi4yIiB1c2FnZT0icXVhbnRpdGF0aXZl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jY1MiIgc29ydERpcmVjdGlvbj0iYXNjZW5kaW5nIi8+CiAgICAgICAgICAgICAgICA8RGVmaW5lZFNvcnRJdGVtIHZhcmlhYmxlPSJiaTY2NTMiIHNvcnREaXJlY3Rpb249ImFzY2VuZGluZyIvPgogICAgICAgICAgICA8L0RlZmluZWRSb3dTb3J0SXRlbXM+CiAgICAgICAgICAgIDxEYXRhIGZvcm1hdD0iQ1NWIiByb3dDb3VudD0iMyIgYXZhaWxhYmxlUm93Q291bnQ9IjMiIHNpemU9IjY2IiBkYXRhTGF5b3V0PSJtaW5pbWFsIiBncmFuZFRvdGFsPSJmYWxzZSIgaXNJbmRleGVkPSJ0cnVlIiBjb250ZW50S2V5PSJTWUJITE9DUEdOSkk2Q1BETE1KM1k1R09GNkVUREUyUCI+CiAgICAgICAgICAgICAgICA8IVtDREFUQVswLC0xMDAsMy44NTc1OTk0MDcyMDU5OTRFOQowLDEsNTQ0NzE1My42MQowLDIsMy44NTIxNTIyNTM1OTU5OTRFOQpdXT4KICAgICAgICAgICAgPC9EYXRhPgogICAgICAgICAgICA8U3RyaW5nVGFibGUgZm9ybWF0PSJDU1YiIHJvd0NvdW50PSIzIiBzaXplPSIyMCIgY29udGVudEtleT0iN1dGNVpGUkVVU1VNQUpXSUtENVFGWUlCSUVPSVREWTciPgogICAgICAgICAgICAgICAgPCFbQ0RBVEFbIkFTU0VUIgoiQ0hGIgoiRVVSIgpdXT4KICAgICAgICAgICAgPC9TdHJpbmdUYWJsZT4KICAgICAgICA8L1Jlc3VsdD4KICAgICAgICA8UmVzdWx0IHJlZj0iZGQ2NjY0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U3RyaW5nVmFyaWFibGUgdmFybmFtZT0iYmk2NjYyIiBsYWJlbD0iQXNzZXQgLyBCb25kIiByZWY9ImJpNjY2MiIgY29sdW1uPSJjMCIvPgogICAgICAgICAgICAgICAgPFN0cmluZ1ZhcmlhYmxlIHZhcm5hbWU9ImJpNjY2MyIgbGFiZWw9IkludGVyZXN0IFJhdGUgQmVoYXZpb3IiIHJlZj0iYmk2NjYzIiBjb2x1bW49ImMxIi8+CiAgICAgICAgICAgICAgICA8TnVtZXJpY1ZhcmlhYmxlIHZhcm5hbWU9ImJpNjY2NSIgbGFiZWw9IkJhbGFuY2UiIHJlZj0iYmk2NjY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jY3O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zLjk3OFoiPgogICAgICAgICAgICA8VmFyaWFibGVzPgogICAgICAgICAgICAgICAgPE51bWVyaWNWYXJpYWJsZSB2YXJuYW1lPSJiaTY2NzIiIGxhYmVsPSJKb2luZWQgQ3V0IE9mZiBEYXRlIiByZWY9ImJpNjY3MiIgY29sdW1uPSJjMCIgZm9ybWF0PSJEQVRFOSIgdXNhZ2U9ImNhdGVnb3JpY2FsIi8+CiAgICAgICAgICAgICAgICA8U3RyaW5nVmFyaWFibGUgdmFybmFtZT0iYmk2Njc0IiBsYWJlbD0iRVUiIHJlZj0iYmk2Njc0IiBjb2x1bW49ImMxIi8+CiAgICAgICAgICAgICAgICA8U3RyaW5nVmFyaWFibGUgdmFybmFtZT0iYmk2Njc1IiBsYWJlbD0iU3Vic3RpdHV0ZSBBc3NldHMgLSBDb3VudHJ5IiByZWY9ImJpNjY3NSIgY29sdW1uPSJjMiIgc29ydE9uPSJjdXN0b20iIGN1c3RvbVNvcnQ9ImNzNDUwNSIvPgogICAgICAgICAgICAgICAgPE51bWVyaWNWYXJpYWJsZSB2YXJuYW1lPSJiaTY2NzMiIGxhYmVsPSJOb21pbmFsIChtbikiIHJlZj0iYmk2Njcz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jY3MiIgc29ydERpcmVjdGlvbj0iZGVzY2VuZGluZyIvPgogICAgICAgICAgICA8L0RlZmluZWRDb2x1bW5Tb3J0SXRlbXM+CiAgICAgICAgICAgIDxEZWZpbmVkUm93U29ydEl0ZW1zPgogICAgICAgICAgICAgICAgPERlZmluZWRTb3J0SXRlbSB2YXJpYWJsZT0iYmk2Njc0IiBzb3J0RGlyZWN0aW9uPSJhc2NlbmRpbmciLz4KICAgICAgICAgICAgICAgIDxEZWZpbmVkU29ydEl0ZW0gdmFyaWFibGU9ImJpNjY3NSIgc29ydERpcmVjdGlvbj0iYXNjZW5kaW5nIiBzb3J0T249ImN1c3RvbSIvPgogICAgICAgICAgICA8L0RlZmluZWRSb3dTb3J0SXRlbXM+CiAgICAgICAgICAgIDxEYXRhIGZvcm1hdD0iQ1NWIiByb3dDb3VudD0iMyIgYXZhaWxhYmxlUm93Q291bnQ9IjMiIHNpemU9IjU3IiBkYXRhTGF5b3V0PSJtaW5pbWFsIiBncmFuZFRvdGFsPSJmYWxzZSIgaXNJbmRleGVkPSJ0cnVlIiBjb250ZW50S2V5PSJWWlozNjZET0pLRjVOUFMyUEo0VDdURjRFWEFSNVpEQyI+CiAgICAgICAgICAgICAgICA8IVtDREFUQVsyMjkxNy4wLC0xMDAsLTEwMCwwLjAKMjI5MTcuMCwxLC0xMDAsMC4wCjIyOTE3LjAsMSwwLDA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NjY4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NjY4NiIgbGFiZWw9IkNDIGVsaWdpYmlsaXR5IiByZWY9ImJpNjY4NiIgY29sdW1uPSJjMCIvPgogICAgICAgICAgICAgICAgPE51bWVyaWNWYXJpYWJsZSB2YXJuYW1lPSJiaTY2ODgiIGxhYmVsPSJOb21pbmFsIChtbikiIHJlZj0iYmk2Njg4IiBjb2x1bW49ImMxIiBmb3JtYXQ9IkNPTU1BMTIuIiB1c2FnZT0icXVhbnRpdGF0aXZlIiBkZWZpbmVkQWdncmVnYXRpb249InN1bSIvPgogICAgICAgICAgICA8L1ZhcmlhYmxlcz4KICAgICAgICAgICAgPENvbHVtbnM+CiAgICAgICAgICAgICAgICA8U3RyaW5nQ29sdW1uIGNvbG5hbWU9ImMwIiBlbmNvZGluZz0idGV4dCIgbWF4TGVuZ3RoPSIzIi8+CiAgICAgICAgICAgICAgICA8TnVtZXJpY0NvbHVtbiBjb2xuYW1lPSJjMSIgZW5jb2Rpbmc9InRleHQiIGRhdGFUeXBlPSJkb3VibGUiLz4KICAgICAgICAgICAgPC9Db2x1bW5zPgogICAgICAgICAgICA8RGVmaW5lZFNvcnRJdGVtcz4KICAgICAgICAgICAgICAgIDxEZWZpbmVkU29ydEl0ZW0gdmFyaWFibGU9ImJpNjY4NiIgc29ydERpcmVjdGlvbj0iYXNjZW5kaW5nIi8+CiAgICAgICAgICAgIDwvRGVmaW5lZFNvcnRJdGVtcz4KICAgICAgICAgICAgPERhdGEgZm9ybWF0PSJDU1YiIHJvd0NvdW50PSIxIiBhdmFpbGFibGVSb3dDb3VudD0iMSIgc2l6ZT0iMjIiIGRhdGFMYXlvdXQ9Im1pbmltYWwiIGdyYW5kVG90YWw9ImZhbHNlIiBpc0luZGV4ZWQ9ImZhbHNlIiBjb250ZW50S2V5PSI3WjdDTzVIM001QjNPV1IyT0NZRTRYTFhFUFhUTDU1NSI+CiAgICAgICAgICAgICAgICA8IVtDREFUQVsiWSIsMTcxMi42NDQ5MzI0NzM5MTcKXV0+CiAgICAgICAgICAgIDwvRGF0YT4KICAgICAgICA8L1Jlc3VsdD4KICAgICAgICA8UmVzdWx0IHJlZj0iZGQzN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zNTkyIiBsYWJlbD0iUmVmaW5hbmNpbmcgTWFya2VyIiByZWY9ImJpMzU5M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OTI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MzUw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1MTgiIGxhYmVsPSJDdXQgT2ZmIERhdGUiIHJlZj0iYmkzNTE4IiBjb2x1bW49ImMwIiBmb3JtYXQ9IkRETU1ZWTgiIHVzYWdlPSJjYXRlZ29yaWNhbCIvPgogICAgICAgICAgICAgICAgPE51bWVyaWNWYXJpYWJsZSB2YXJuYW1lPSJiaTM1MTQiIGxhYmVsPSJOTy4gT0YgTE9BTlMiIHJlZj0iYmkzNTE0IiBjb2x1bW49ImMxIiBmb3JtYXQ9IkNPTU1BMTIuIiB1c2FnZT0icXVhbnRpdGF0aXZlIi8+CiAgICAgICAgICAgICAgICA8TnVtZXJpY1ZhcmlhYmxlIHZhcm5hbWU9ImJpMzUyMiIgbGFiZWw9Ik5PLiBPRiBCT1JST1dFUlM6IiByZWY9ImJpMzUyMiIgY29sdW1uPSJjMiIgZm9ybWF0PSJDT01NQTEyLiIgdXNhZ2U9InF1YW50aXRhdGl2ZSIvPgogICAgICAgICAgICAgICAgPE51bWVyaWNWYXJpYWJsZSB2YXJuYW1lPSJiaTM2ODkiIGxhYmVsPSJOTy4gT0YgR1VBUkFOVE9SUyIgcmVmPSJiaTM2ODkiIGNvbHVtbj0iYzMiIGZvcm1hdD0iQ09NTUExMi4iIHVzYWdlPSJxdWFudGl0YXRpdmUiLz4KICAgICAgICAgICAgPC9WYXJpYWJsZXM+CiAgICAgICAgICAgIDxDb2x1bW5zPgogICAgICAgICAgICAgICAgPE51bWVyaWNDb2x1bW4gY29sbmFtZT0iYzAiIGVuY29kaW5nPSJ0ZXh0IiBkYXRhVHlwZT0iZGF0ZSIvPgogICAgICAgICAgICAgICAgPE51bWVyaWNDb2x1bW4gY29sbmFtZT0iYzEiIGVuY29kaW5nPSJ0ZXh0IiBkYXRhVHlwZT0iZG91YmxlIi8+CiAgICAgICAgICAgICAgICA8TnVtZXJpY0NvbHVtbiBjb2xuYW1lPSJjMiIgZW5jb2Rpbmc9InRleHQiIGRhdGFUeXBlPSJkb3VibGUiLz4KICAgICAgICAgICAgICAgIDxOdW1lcmljQ29sdW1uIGNvbG5hbWU9ImMzIiBlbmNvZGluZz0idGV4dCIgZGF0YVR5cGU9ImRvdWJsZSIvPgogICAgICAgICAgICA8L0NvbHVtbnM+CiAgICAgICAgICAgIDxEZWZpbmVkUm93U29ydEl0ZW1zPgogICAgICAgICAgICAgICAgPERlZmluZWRTb3J0SXRlbSB2YXJpYWJsZT0iYmkzNTE4IiBzb3J0RGlyZWN0aW9uPSJkZXNjZW5kaW5nIi8+CiAgICAgICAgICAgIDwvRGVmaW5lZFJvd1NvcnRJdGVtcz4KICAgICAgICAgICAgPERhdGEgZm9ybWF0PSJDU1YiIHJvd0NvdW50PSIxIiBhdmFpbGFibGVSb3dDb3VudD0iMSIgc2l6ZT0iMjgiIGRhdGFMYXlvdXQ9Im1pbmltYWwiIGdyYW5kVG90YWw9ImZhbHNlIiBpc0luZGV4ZWQ9ImZhbHNlIiBjb250ZW50S2V5PSJCVU5LSFhNSE5KSVlBSkZVRFU0TDdaR1JGUlpKMlJMRSI+CiAgICAgICAgICAgICAgICA8IVtDREFUQVsyMjkxNy4wLDk4MDUuMCw1NTg5LjAsMTk4LjAKXV0+CiAgICAgICAgICAgIDwvRGF0YT4KICAgICAgICA8L1Jlc3VsdD4KICAgICAgICA8UmVzdWx0IHJlZj0iZGQzNzE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zcxNSIgbGFiZWw9IkN1dCBPZmYgRGF0ZSIgcmVmPSJiaTM3MTUiIGNvbHVtbj0iYzAiIGZvcm1hdD0iRERNTVlZOCIgdXNhZ2U9ImNhdGVnb3JpY2FsIi8+CiAgICAgICAgICAgICAgICA8U3RyaW5nVmFyaWFibGUgdmFybmFtZT0iYmkzNzE2IiBsYWJlbD0iTG9hbiBCdWNrZXRzIiByZWY9ImJpMzcxNiIgY29sdW1uPSJjMSIgc29ydE9uPSJjdXN0b20iIGN1c3RvbVNvcnQ9ImNzMTUxNiIvPgogICAgICAgICAgICAgICAgPE51bWVyaWNWYXJpYWJsZSB2YXJuYW1lPSJiaTM3MTAiIGxhYmVsPSJBdmVyYWdlIE5vbWluYWwgKDAwMHMpIiByZWY9ImJpMzcxMCIgY29sdW1uPSJjMiIgZm9ybWF0PSJDT01NQTEyLiIgdXNhZ2U9InF1YW50aXRhdGl2ZSIgZGVmaW5lZEFnZ3JlZ2F0aW9uPSJhdmVyYWdlIi8+CiAgICAgICAgICAgICAgICA8TnVtZXJpY1ZhcmlhYmxlIHZhcm5hbWU9ImJpMzcxMSIgbGFiZWw9Ik5vbWluYWwgKG1uKSIgcmVmPSJiaTM3MTEiIGNvbHVtbj0iYzMiIGZvcm1hdD0iQ09NTUExMi4iIHVzYWdlPSJxdWFudGl0YXRpdmUiIGRlZmluZWRBZ2dyZWdhdGlvbj0ic3VtIi8+CiAgICAgICAgICAgICAgICA8TnVtZXJpY1ZhcmlhYmxlIHZhcm5hbWU9ImJpMzc0MSIgbGFiZWw9Ik5PLiBPRiBMT0FOUyIgcmVmPSJiaTM3NDEiIGNvbHVtbj0iYzQiIGZvcm1hdD0iQ09NTUExMi4iIHVzYWdlPSJxdWFudGl0YXRpdmUiLz4KICAgICAgICAgICAgICAgIDxOdW1lcmljVmFyaWFibGUgdmFybmFtZT0iYmkzNzEzIiBsYWJlbD0iJSBvZiBUb3RhbCBBc3NldHMiIHJlZj0iYmkzNzEzIiBjb2x1bW49ImM1IiBmb3JtYXQ9IlBFUkNFTlQxMi4yIiB1c2FnZT0icXVhbnRpdGF0aXZlIi8+CiAgICAgICAgICAgICAgICA8TnVtZXJpY1ZhcmlhYmxlIHZhcm5hbWU9ImJpMzcxNCIgbGFiZWw9IiUgTnVtYmVyIG9mIExvYW5zIiByZWY9ImJpMzcx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E1IiBzb3J0RGlyZWN0aW9uPSJkZXNjZW5kaW5nIi8+CiAgICAgICAgICAgICAgICA8RGVmaW5lZFNvcnRJdGVtIHZhcmlhYmxlPSJiaTM3MTYiIHNvcnREaXJlY3Rpb249ImFzY2VuZGluZyIgc29ydE9uPSJjdXN0b20iLz4KICAgICAgICAgICAgPC9EZWZpbmVkUm93U29ydEl0ZW1zPgogICAgICAgICAgICA8RGF0YSBmb3JtYXQ9IkNTViIgcm93Q291bnQ9IjciIGF2YWlsYWJsZVJvd0NvdW50PSI3IiBzaXplPSI2MTgiIGRhdGFMYXlvdXQ9Im1pbmltYWwiIGdyYW5kVG90YWw9ImZhbHNlIiBpc0luZGV4ZWQ9InRydWUiIGNvbnRlbnRLZXk9IlRVNTdSUzU3REFQU0RMVlFQWDVRMldDRlBaM01PVzVWIj4KICAgICAgICAgICAgICAgIDwhW0NEQVRBWzIyOTE3LjAsLTEwMCwzOTMuNDMxODYyMDMwMTg5MiwzODU3LjU5OTQwNzIwNTk5NCw5ODA1LjAsMS4wLDEuMAoyMjkxNy4wLDAsMzcuNzI4MzA3MTUwOTMwOTUsMTk5LjU0NTAxNjUyMTI3Mzg4LDUyODkuMCwwLjA1MTcyNzc3MDQyMzM2ODQ1LDAuNTM5NDE4NjYzOTQ2OTY1OAoyMjkxNy4wLDIsMTc5Ljc2NzcwMzg0OTg0ODgzLDQyOC43NDU5NzM2ODE4OTAzLDIzODUuMCwwLjExMTE0MzIwODEwMDA5Mjc3LDAuMjQzMjQzMjQzMjQzMjQzMjYKMjI5MTcuMCwzLDM5MS44MzgzNDIwNTY1OTE4LDM2OC4zMjgwNDE1MzMxOTYwMyw5NDAuMCwwLjA5NTQ4MTE1MzYwMTY4MjgsMC4wOTU4Njk0NTQzNjAwMjA0CjIyOTE3LjAsNSw2OTkuMTIyNzMwMzA3OTk4NSw0NjIuMTIwMTI0NzMzNTg2OSw2NjEuMCwwLjExOTc5NDc0MTc0Mjg0MzE2LDAuMDY3NDE0NTg0Mzk1NzE2NDcKMjI5MTcuMCwxLDE5MjEuMzE4NjM2NTUyNjU4NSw5MDguNzgzNzE1MDg5NDA4LDQ3My4wLDAuMjM1NTgyNzA4MDkzNDg0MzYsMC4wNDgyNDA2OTM1MjM3MTIzOTQKMjI5MTcuMCw0LDI2MTQxLjY5MzYwNzgzNTg3NCwxNDkwLjA3NjUzNTY0NjY0NDcsNTcuMCwwLjM4NjI3MDQxODAzODUzLDAuMDA1ODEzMzYwNTMwMzQxNjYy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0O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4NiIgbGFiZWw9IkN1dCBPZmYgRGF0ZSIgcmVmPSJiaTQ5ODYiIGNvbHVtbj0iYzAiIGZvcm1hdD0iRERNTVlZOCIgdXNhZ2U9ImNhdGVnb3JpY2FsIi8+CiAgICAgICAgICAgICAgICA8U3RyaW5nVmFyaWFibGUgdmFybmFtZT0iYmk1MDExIiBsYWJlbD0iQVRUIFB1YmxpYyBBc3NldCBab25lIiByZWY9ImJpNTAxMSIgY29sdW1uPSJjMSIvPgogICAgICAgICAgICAgICAgPFN0cmluZ1ZhcmlhYmxlIHZhcm5hbWU9ImJpNTAxNSIgbGFiZWw9IkFUVCBQdWJsaWMgQXNzZXQgQ291bnRyeSBOYW1lcyIgcmVmPSJiaTUwMTUiIGNvbHVtbj0iYzIiLz4KICAgICAgICAgICAgICAgIDxOdW1lcmljVmFyaWFibGUgdmFybmFtZT0iYmk0OTg1IiBsYWJlbD0iJSBvZiBUT1RBTCBCYWxhbmNlIiByZWY9ImJpNDk4NSIgY29sdW1uPSJjMy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FJvd1NvcnRJdGVtcz4KICAgICAgICAgICAgICAgIDxEZWZpbmVkU29ydEl0ZW0gdmFyaWFibGU9ImJpNDk4NiIgc29ydERpcmVjdGlvbj0iZGVzY2VuZGluZyIvPgogICAgICAgICAgICAgICAgPERlZmluZWRTb3J0SXRlbSB2YXJpYWJsZT0iYmk1MDExIiBzb3J0RGlyZWN0aW9uPSJhc2NlbmRpbmciLz4KICAgICAgICAgICAgICAgIDxEZWZpbmVkU29ydEl0ZW0gdmFyaWFibGU9ImJpNTAxNSIgc29ydERpcmVjdGlvbj0iYXNjZW5kaW5nIi8+CiAgICAgICAgICAgIDwvRGVmaW5lZFJvd1NvcnRJdGVtcz4KICAgICAgICAgICAgPERhdGEgZm9ybWF0PSJDU1YiIHJvd0NvdW50PSI1IiBhdmFpbGFibGVSb3dDb3VudD0iNSIgc2l6ZT0iMTM5IiBkYXRhTGF5b3V0PSJtaW5pbWFsIiBncmFuZFRvdGFsPSJmYWxzZSIgaXNJbmRleGVkPSJ0cnVlIiBjb250ZW50S2V5PSIySVU0VUMyUTJXQkxYNUNZUUFVVlpMU1dOUk01RFNHSSI+CiAgICAgICAgICAgICAgICA8IVtDREFUQVsyMjkxNy4wLC0xMDAsLTEwMCwxLjAKMjI5MTcuMCwyLC0xMDAsMS4wCjIyOTE3LjAsMiwwLDAuOTkxNTIxNjA1OTcxMDg1NAoyMjkxNy4wLDIsMSwwLjAwMjM2NzIyNzA3OTg2MjYwOTUKMjI5MTcuMCwyLDMsMC4wMDYxMTExNjY5NDkwNTIwMjIKXV0+CiAgICAgICAgICAgIDwvRGF0YT4KICAgICAgICAgICAgPFN0cmluZ1RhYmxlIGZvcm1hdD0iQ1NWIiByb3dDb3VudD0iNCIgc2l6ZT0iNDciIGNvbnRlbnRLZXk9IlpWM0xWUjNPUlA0V1o1TlNHTUlKUVE2VUdZVzRMRkZVIj4KICAgICAgICAgICAgICAgIDwhW0NEQVRBWyJBdXN0cmlhIgoiRGVubWFyayIKIkV1cm9wZWFuIFVuaW9uIgoiSHVuZ2FyeSIKXV0+CiAgICAgICAgICAgIDwvU3RyaW5nVGFibGU+CiAgICAgICAgPC9SZXN1bHQ+CiAgICAgICAgPFJlc3VsdCByZWY9ImRkNTgy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U5MTciIGxhYmVsPSJDdXQgT2ZmIERhdGUiIHJlZj0iYmk1OTE3IiBjb2x1bW49ImMwIiBmb3JtYXQ9IkRETU1ZWTgiIHVzYWdlPSJjYXRlZ29yaWNhbCIvPgogICAgICAgICAgICAgICAgPFN0cmluZ1ZhcmlhYmxlIHZhcm5hbWU9ImJpNTkwMSIgbGFiZWw9Ik1haW4gQ3VzdG9tZXIgUmVnaW9uIiByZWY9ImJpNTkwMSIgY29sdW1uPSJjMSIgc29ydE9uPSJjdXN0b20iIGN1c3RvbVNvcnQ9ImNzNTkyNSIvPgogICAgICAgICAgICAgICAgPE51bWVyaWNWYXJpYWJsZSB2YXJuYW1lPSJiaTU5MTMiIGxhYmVsPSIlIG9mIFRPVEFMIEJhbGFuY2UiIHJlZj0iYmk1OTE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1OTE3IiBzb3J0RGlyZWN0aW9uPSJkZXNjZW5kaW5nIi8+CiAgICAgICAgICAgICAgICA8RGVmaW5lZFNvcnRJdGVtIHZhcmlhYmxlPSJiaTU5MDEiIHNvcnREaXJlY3Rpb249ImFzY2VuZGluZyIgc29ydE9uPSJjdXN0b20iLz4KICAgICAgICAgICAgPC9EZWZpbmVkUm93U29ydEl0ZW1zPgogICAgICAgICAgICA8RGF0YSBmb3JtYXQ9IkNTViIgcm93Q291bnQ9IjEwIiBhdmFpbGFibGVSb3dDb3VudD0iMTAiIHNpemU9IjI4NiIgZGF0YUxheW91dD0ibWluaW1hbCIgZ3JhbmRUb3RhbD0iZmFsc2UiIGlzSW5kZXhlZD0idHJ1ZSIgY29udGVudEtleT0iQkFGVFFENzZPTTNVTUpFSUlBSkhPUk43U09RVVdIRlgiPgogICAgICAgICAgICAgICAgPCFbQ0RBVEFbMjI5MTcuMCwtMTAwLDEuMAoyMjkxNy4wLDcsMC4xOTYzNDQ5NjYzNTU3ODE5CjIyOTE3LjAsMiwwLjMwODU1MzQ0NDE4NzI4NzkKMjI5MTcuMCw2LDAuMTA1MTEwNjc2NjgzMzc1MTMKMjI5MTcuMCwzLDAuMDg2NTMwMTAzNTUyMzAxMzcKMjI5MTcuMCw1LDAuMTM4MDc1NTEyNzU3ODA3OTcKMjI5MTcuMCw0LDAuMDk0NDUwMDU3NzIwMTUwODYKMjI5MTcuMCwxLDAuMDE5Mjc0ODY3MjQ1NDA5NDgKMjI5MTcuMCwwLDAuMDE3NTEzMzkyMzg3Mzk3NTgKMjI5MTcuMCw4LDAuMDM0MTQ2OTc5MTEwNDg2ODg0Cl1dPgogICAgICAgICAgICA8L0RhdGE+CiAgICAgICAgICAgIDxTdHJpbmdUYWJsZSBmb3JtYXQ9IkNTViIgcm93Q291bnQ9IjkiIHNpemU9IjEwNyIgY29udGVudEtleT0iRTJMTjdKSzRTVUFENURBUUVYT0tDMk9BSElEVEtCVzMiPgogICAgICAgICAgICAgICAgPCFbQ0RBVEFbIkJ1cmdlbmxhbmQiCiJDYXJpbnRoaWEiCiJMb3dlciBBdXN0cmlhIgoiU2FsemJ1cmciCiJTdHlyaWEiCiJUeXJvbCIKIlVwcGVyIEF1c3RyaWEiCiJWaWVubmEiCiJWb3JhcmxiZXJnIgpdXT4KICAgICAgICAgICAgPC9TdHJpbmdUYWJsZT4KICAgICAgICA8L1Jlc3VsdD4KICAgICAgICA8UmVzdWx0IHJlZj0iZGQ0OTQ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0NCIgbGFiZWw9IkN1dCBPZmYgRGF0ZSIgcmVmPSJiaTQ5NDQiIGNvbHVtbj0iYzAiIGZvcm1hdD0iRERNTVlZOCIgdXNhZ2U9ImNhdGVnb3JpY2FsIi8+CiAgICAgICAgICAgICAgICA8U3RyaW5nVmFyaWFibGUgdmFybmFtZT0iYmk0OTQ1IiBsYWJlbD0iSW50ZXJlc3QgUmF0ZSBUeXBlIiByZWY9ImJpNDk0NSIgY29sdW1uPSJjMSIgc29ydE9uPSJjdXN0b20iIGN1c3RvbVNvcnQ9ImNzNjExOSIvPgogICAgICAgICAgICAgICAgPE51bWVyaWNWYXJpYWJsZSB2YXJuYW1lPSJiaTQ5NDMiIGxhYmVsPSIlIG9mIFRPVEFMIEJhbGFuY2UiIHJlZj0iYmk0OTQ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0OTQ0IiBzb3J0RGlyZWN0aW9uPSJkZXNjZW5kaW5nIi8+CiAgICAgICAgICAgICAgICA8RGVmaW5lZFNvcnRJdGVtIHZhcmlhYmxlPSJiaTQ5NDUiIHNvcnREaXJlY3Rpb249ImFzY2VuZGluZyIgc29ydE9uPSJjdXN0b20iLz4KICAgICAgICAgICAgPC9EZWZpbmVkUm93U29ydEl0ZW1zPgogICAgICAgICAgICA8RGF0YSBmb3JtYXQ9IkNTViIgcm93Q291bnQ9IjMiIGF2YWlsYWJsZVJvd0NvdW50PSIzIiBzaXplPSI3NCIgZGF0YUxheW91dD0ibWluaW1hbCIgZ3JhbmRUb3RhbD0iZmFsc2UiIGlzSW5kZXhlZD0idHJ1ZSIgY29udGVudEtleT0iR1lVR040UzdBR0E0T0lBQTZPNFJOR1ZYWkFPSU4zUFciPgogICAgICAgICAgICAgICAgPCFbQ0RBVEFbMjI5MTcuMCwtMTAwLDEuMAoyMjkxNy4wLDAsMC40MjMxNzc4ODM1NjI0NzIKMjI5MTcuMCwxLDAuNTc2ODIyMTE2NDM3NTI2OQpdXT4KICAgICAgICAgICAgPC9EYXRhPgogICAgICAgICAgICA8U3RyaW5nVGFibGUgZm9ybWF0PSJDU1YiIHJvd0NvdW50PSIyIiBzaXplPSIyOSIgY29udGVudEtleT0iRUNRVVU2Ujc1UEE0UEFLUlFQM1hOT1RCUU9URlZUVUoiPgogICAgICAgICAgICAgICAgPCFbQ0RBVEFbIkZpeGVkIHJhdGUiCiJGbG9hdGluZyByYXRlIgpdXT4KICAgICAgICAgICAgPC9TdHJpbmdUYWJsZT4KICAgICAgICA8L1Jlc3VsdD4KICAgICAgICA8UmVzdWx0IHJlZj0iZGQ0OTY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2MyIgbGFiZWw9IkN1dCBPZmYgRGF0ZSIgcmVmPSJiaTQ5NjMiIGNvbHVtbj0iYzAiIGZvcm1hdD0iRERNTVlZOCIgdXNhZ2U9ImNhdGVnb3JpY2FsIi8+CiAgICAgICAgICAgICAgICA8U3RyaW5nVmFyaWFibGUgdmFybmFtZT0iYmk0OTY0IiBsYWJlbD0iQVRUIFJlZHVjdGlvbiBUeXBlIiByZWY9ImJpNDk2NCIgY29sdW1uPSJjMSIgc29ydE9uPSJjdXN0b20iIGN1c3RvbVNvcnQ9ImNzMTM4NSIvPgogICAgICAgICAgICAgICAgPE51bWVyaWNWYXJpYWJsZSB2YXJuYW1lPSJiaTQ5NjIiIGxhYmVsPSIlIG9mIFRPVEFMIEJhbGFuY2UiIHJlZj0iYmk0OTYy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0OTYzIiBzb3J0RGlyZWN0aW9uPSJkZXNjZW5kaW5nIi8+CiAgICAgICAgICAgICAgICA8RGVmaW5lZFNvcnRJdGVtIHZhcmlhYmxlPSJiaTQ5NjQiIHNvcnREaXJlY3Rpb249ImFzY2VuZGluZyIgc29ydE9uPSJjdXN0b20iLz4KICAgICAgICAgICAgPC9EZWZpbmVkUm93U29ydEl0ZW1zPgogICAgICAgICAgICA8RGF0YSBmb3JtYXQ9IkNTViIgcm93Q291bnQ9IjQiIGF2YWlsYWJsZVJvd0NvdW50PSI0IiBzaXplPSIxMDgiIGRhdGFMYXlvdXQ9Im1pbmltYWwiIGdyYW5kVG90YWw9ImZhbHNlIiBpc0luZGV4ZWQ9InRydWUiIGNvbnRlbnRLZXk9IkRMTkxSVUVXTTNBRkhPWERNTUs1TDVWMzU0M0lUVDdZIj4KICAgICAgICAgICAgICAgIDwhW0NEQVRBWzIyOTE3LjAsLTEwMCwxLjAKMjI5MTcuMCwxLDAuMjIyNDY5OTU0NzE1MDY5OTcKMjI5MTcuMCwwLDAuNzc3NTExODk5Mjg0NjI5NgoyMjkxNy4wLDIsMS44MTQ2MDAwMjk5ODg1OTUyRS01Cl1dPgogICAgICAgICAgICA8L0RhdGE+CiAgICAgICAgICAgIDxTdHJpbmdUYWJsZSBmb3JtYXQ9IkNTViIgcm93Q291bnQ9IjMiIHNpemU9IjQ2IiBjb250ZW50S2V5PSJUTUZOQVJTVFlWSVFRSktPNFlJUDRXSk0yVUdJVUJVSSI+CiAgICAgICAgICAgICAgICA8IVtDREFUQVsiQW1vcnRpc2luZyIKIkJ1bGxldCAvIGludGVyZXN0IG9ubHkiCiJPdGhlciIKXV0+CiAgICAgICAgICAgIDwvU3RyaW5nVGFibGU+CiAgICAgICAgPC9SZXN1bHQ+CiAgICAgICAgPFJlc3VsdCByZWY9ImRkMzky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5MTciIGxhYmVsPSJDdXQgT2ZmIERhdGUiIHJlZj0iYmkzOTE3IiBjb2x1bW49ImMwIiBmb3JtYXQ9IkRETU1ZWTgiIHVzYWdlPSJjYXRlZ29yaWNhbCIvPgogICAgICAgICAgICAgICAgPFN0cmluZ1ZhcmlhYmxlIHZhcm5hbWU9ImJpMzk1NSIgbGFiZWw9IlR5cGUgb2YgRXhwb3N1cmUgZ3JvdXBlZCIgcmVmPSJiaTM5NTUiIGNvbHVtbj0iYzEiIHNvcnRPbj0iY3VzdG9tIiBjdXN0b21Tb3J0PSJjczUyMTIiLz4KICAgICAgICAgICAgICAgIDxOdW1lcmljVmFyaWFibGUgdmFybmFtZT0iYmkzOTEyIiBsYWJlbD0iQXZlcmFnZSBOb21pbmFsICgwMDBzKSIgcmVmPSJiaTM5MTIiIGNvbHVtbj0iYzIiIGZvcm1hdD0iQ09NTUExMi4iIHVzYWdlPSJxdWFudGl0YXRpdmUiIGRlZmluZWRBZ2dyZWdhdGlvbj0iYXZlcmFnZSIvPgogICAgICAgICAgICAgICAgPE51bWVyaWNWYXJpYWJsZSB2YXJuYW1lPSJiaTM5MTMiIGxhYmVsPSJOb21pbmFsIChtbikiIHJlZj0iYmkzOTEzIiBjb2x1bW49ImMzIiBmb3JtYXQ9IkNPTU1BMTIuIiB1c2FnZT0icXVhbnRpdGF0aXZlIiBkZWZpbmVkQWdncmVnYXRpb249InN1bSIvPgogICAgICAgICAgICAgICAgPE51bWVyaWNWYXJpYWJsZSB2YXJuYW1lPSJiaTM5MTQiIGxhYmVsPSJOTy4gT0YgTE9BTlMiIHJlZj0iYmkzOTE0IiBjb2x1bW49ImM0IiBmb3JtYXQ9IkNPTU1BMTIuIiB1c2FnZT0icXVhbnRpdGF0aXZlIi8+CiAgICAgICAgICAgICAgICA8TnVtZXJpY1ZhcmlhYmxlIHZhcm5hbWU9ImJpMzkxNSIgbGFiZWw9IiUgb2YgVG90YWwgQXNzZXRzIiByZWY9ImJpMzkxNSIgY29sdW1uPSJjNSIgZm9ybWF0PSJQRVJDRU5UMTIuMiIgdXNhZ2U9InF1YW50aXRhdGl2ZSIvPgogICAgICAgICAgICAgICAgPE51bWVyaWNWYXJpYWJsZSB2YXJuYW1lPSJiaTM5MTYiIGxhYmVsPSIlIE51bWJlciBvZiBMb2FucyIgcmVmPSJiaTM5MTY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zkxNyIgc29ydERpcmVjdGlvbj0iZGVzY2VuZGluZyIvPgogICAgICAgICAgICAgICAgPERlZmluZWRTb3J0SXRlbSB2YXJpYWJsZT0iYmkzOTU1IiBzb3J0RGlyZWN0aW9uPSJhc2NlbmRpbmciIHNvcnRPbj0iY3VzdG9tIi8+CiAgICAgICAgICAgIDwvRGVmaW5lZFJvd1NvcnRJdGVtcz4KICAgICAgICAgICAgPERhdGEgZm9ybWF0PSJDU1YiIHJvd0NvdW50PSI1IiBhdmFpbGFibGVSb3dDb3VudD0iNSIgc2l6ZT0iNDMzIiBkYXRhTGF5b3V0PSJtaW5pbWFsIiBncmFuZFRvdGFsPSJmYWxzZSIgaXNJbmRleGVkPSJ0cnVlIiBjb250ZW50S2V5PSJET1FUUDY3TUJWRkpNSlFaSE5BUDRITERONzdQTDVLTSI+CiAgICAgICAgICAgICAgICA8IVtDREFUQVsyMjkxNy4wLC0xMDAsMzkzLjQzMTg2MjAzMDE4OTIsMzg1Ny41OTk0MDcyMDU5OTQsOTgwNS4wLDEuMCwxLjAKMjI5MTcuMCwzLDE4NS4zMTkzNDM2Njg1NjkyLDc4NC4yNzE0NjI0MDUzODQ1LDQyMzIuMCwwLjIwMzMwNTU3NDE3MTQzMDQ3LDAuNDMxNjE2NTIyMTgyNTU5OQoyMjkxNy4wLDIsMjE2NC4yMTc3NDI0ODU1MTM2LDEyMjkuMjc1Njc3NzMxNzcxOCw1NjguMCwwLjMxODY2MzM4MzA5NjYxODQ2LDAuMDU3OTI5NjI3NzQwOTQ4NDk0CjIyOTE3LjAsMCwzNTMuMjU3ODkzMTQ1MDQyOCwxNjM1LjU4NDA0NTI2MTU0Nyw0NjMwLjAsMC40MjM5OTAxMjI1MTE0OTY4NywwLjQ3MjIwODA1NzExMzcxNzUKMjI5MTcuMCwxLDU1NS45MTUyNTgxNTI3NzYxLDIwOC40NjgyMjE4MDcyOTEsMzc1LjAsMC4wNTQwNDA5MjAyMjA0NTQzMiwwLjAzODI0NTc5Mjk2Mjc3NDEKXV0+CiAgICAgICAgICAgIDwvRGF0YT4KICAgICAgICAgICAgPFN0cmluZ1RhYmxlIGZvcm1hdD0iQ1NWIiByb3dDb3VudD0iNCIgc2l6ZT0iODMiIGNvbnRlbnRLZXk9IksyQVNNUFRQNVBXTElHR1RRQjJPSVdZM1JPNENEVDJBIj4KICAgICAgICAgICAgICAgIDwhW0NEQVRBWyJMb2NhbC9tdW5pY2lwYWwgYXV0aG9yaXRpZXMiCiJPdGhlcnMiCiJSZWdpb25hbC9mZWRlcmFsIGF1dGhvcml0aWVzIgoiU292ZXJlaWducyIKXV0+CiAgICAgICAgICAgIDwvU3RyaW5nVGFibGU+CiAgICAgICAgPC9SZXN1bHQ+CiAgICAgICAgPFJlc3VsdCByZWY9ImRkMzc1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3NTAiIGxhYmVsPSJDdXQgT2ZmIERhdGUiIHJlZj0iYmkzNzUwIiBjb2x1bW49ImMwIiBmb3JtYXQ9IkRETU1ZWTgiIHVzYWdlPSJjYXRlZ29yaWNhbCIvPgogICAgICAgICAgICAgICAgPFN0cmluZ1ZhcmlhYmxlIHZhcm5hbWU9ImJpMzc2OCIgbGFiZWw9IlR5cGUgb2YgRXhwb3N1cmUiIHJlZj0iYmkzNzY4IiBjb2x1bW49ImMxIiBzb3J0T249ImN1c3RvbSIgY3VzdG9tU29ydD0iY3M1NDA0Ii8+CiAgICAgICAgICAgICAgICA8TnVtZXJpY1ZhcmlhYmxlIHZhcm5hbWU9ImJpMzc0NSIgbGFiZWw9IkF2ZXJhZ2UgTm9taW5hbCAoMDAwcykiIHJlZj0iYmkzNzQ1IiBjb2x1bW49ImMyIiBmb3JtYXQ9IkNPTU1BMTIuIiB1c2FnZT0icXVhbnRpdGF0aXZlIiBkZWZpbmVkQWdncmVnYXRpb249ImF2ZXJhZ2UiLz4KICAgICAgICAgICAgICAgIDxOdW1lcmljVmFyaWFibGUgdmFybmFtZT0iYmkzNzQ2IiBsYWJlbD0iTm9taW5hbCAobW4pIiByZWY9ImJpMzc0NiIgY29sdW1uPSJjMyIgZm9ybWF0PSJDT01NQTEyLiIgdXNhZ2U9InF1YW50aXRhdGl2ZSIgZGVmaW5lZEFnZ3JlZ2F0aW9uPSJzdW0iLz4KICAgICAgICAgICAgICAgIDxOdW1lcmljVmFyaWFibGUgdmFybmFtZT0iYmkzNzQ3IiBsYWJlbD0iTk8uIE9GIExPQU5TIiByZWY9ImJpMzc0NyIgY29sdW1uPSJjNCIgZm9ybWF0PSJDT01NQTEyLiIgdXNhZ2U9InF1YW50aXRhdGl2ZSIvPgogICAgICAgICAgICAgICAgPE51bWVyaWNWYXJpYWJsZSB2YXJuYW1lPSJiaTM3NDgiIGxhYmVsPSIlIG9mIFRvdGFsIEFzc2V0cyIgcmVmPSJiaTM3NDgiIGNvbHVtbj0iYzUiIGZvcm1hdD0iUEVSQ0VOVDEyLjIiIHVzYWdlPSJxdWFudGl0YXRpdmUiLz4KICAgICAgICAgICAgICAgIDxOdW1lcmljVmFyaWFibGUgdmFybmFtZT0iYmkzNzQ5IiBsYWJlbD0iJSBOdW1iZXIgb2YgTG9hbnMiIHJlZj0iYmkzNzQ5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M3NTAiIHNvcnREaXJlY3Rpb249ImRlc2NlbmRpbmciLz4KICAgICAgICAgICAgICAgIDxEZWZpbmVkU29ydEl0ZW0gdmFyaWFibGU9ImJpMzc2OCIgc29ydERpcmVjdGlvbj0iYXNjZW5kaW5nIiBzb3J0T249ImN1c3RvbSIvPgogICAgICAgICAgICA8L0RlZmluZWRSb3dTb3J0SXRlbXM+CiAgICAgICAgICAgIDxEYXRhIGZvcm1hdD0iQ1NWIiByb3dDb3VudD0iOCIgYXZhaWxhYmxlUm93Q291bnQ9IjgiIHNpemU9IjcwNSIgZGF0YUxheW91dD0ibWluaW1hbCIgZ3JhbmRUb3RhbD0iZmFsc2UiIGlzSW5kZXhlZD0idHJ1ZSIgY29udGVudEtleT0iNU5EUktMTENFRjJFRVhaTUU1TElINFpBNUY3V1NBWTMiPgogICAgICAgICAgICAgICAgPCFbQ0RBVEFbMjI5MTcuMCwtMTAwLDM5My40MzE4NjIwMzAxODkyLDM4NTcuNTk5NDA3MjA1OTk0LDk4MDUuMCwxLjAsMS4wCjIyOTE3LjAsMiwxNjUyLjgyMjAwMDU2NjAzNzYsODcuNTk5NTY2MDMsNTMuMCwwLjAyMjcwODMxMDczNTAwMzc1OCwwLjAwNTQwNTQwNTQwNTQwNTQwNgoyMjkxNy4wLDUsMTY2LjcwNzgwMDA0MTk2OCw2OTYuNjcxODk2Mzc1Mzg0Niw0MTc5LjAsMC4xODA1OTcyNjM0MzY0MjY3NiwwLjQyNjIxMTExNjc3NzE1NDUKMjI5MTcuMCwxLDY3ODguODk1MTQ0MzM4MzE4NSw1OTcuNDIyNzcyNzAxNzcyLDg4LjAsMC4xNTQ4NjkwNTQ0NjU3ODY4MywwLjAwODk3NTAxMjc0ODU5NzY1NAoyMjkxNy4wLDQsMTMxNi4zNjAyMTg4MTI0OTk0LDYzMS44NTI5MDUwMjk5OTk5LDQ4MC4wLDAuMTYzNzk0MzI4NjMwODMxNjMsMC4wNDg5NTQ2MTQ5OTIzNTA4NAoyMjkxNy4wLDAsMzM4LjQyNTAzNzY3ODgzMDE3LDEzNDAuNTAxNTc0MjQ1ODQ2OCwzOTYxLjAsMC4zNDc0OTYzMTM4MzIzMjU1LDAuNDAzOTc3NTYyNDY4MTI4NQoyMjkxNy4wLDMsNDQxLjA3OTkyNjc3OTgyMzk1LDI5NS4wODI0NzEwMTU3MDIyNSw2NjkuMCwwLjA3NjQ5MzgwODY3OTE3MTkxLDAuMDY4MjMwNDk0NjQ1NTg4OTkKMjI5MTcuMCw2LDU1NS45MTUyNTgxNTI3NzYxLDIwOC40NjgyMjE4MDcyOTEsMzc1LjAsMC4wNTQwNDA5MjAyMjA0NTQzMiwwLjAzODI0NTc5Mjk2Mjc3NDEKXV0+CiAgICAgICAgICAgIDwvRGF0YT4KICAgICAgICAgICAgPFN0cmluZ1RhYmxlIGZvcm1hdD0iQ1NWIiByb3dDb3VudD0iNyIgc2l6ZT0iMjgzIiBjb250ZW50S2V5PSJPREpaN0RRSU1NU0pJNE9NUkoySEtKWVY2U05DMjNKNCI+CiAgICAgICAgICAgICAgICA8IVtDREFUQVsiby93IENsYWltIGFnYWluc3QgbG9jYWwvbXVuaWNpcGFsIGF1dGhvcml0aWVzIgoiby93IENsYWltIGFnYWluc3QgcmVnaW9uYWwvZmVkZXJhbCBhdXRob3JpdGllcyIKIm8vdyBDbGFpbSBhZ2FpbnN0IHNvdmVyZWlnbnMiCiJvL3cgQ2xhaW0gZ3VhcmFudGVlZCBieSBsb2NhbC9tdW5pY2lwYWwgYXV0aG9yaXRpZXMiCiJvL3cgQ2xhaW0gZ3VhcmFudGVlZCBieSByZWdpb25hbC9mZWRlcmFsIGF1dGhvcml0aWVzIgoiby93IENsYWltIGd1YXJhbnRlZWQgYnkgc292ZXJlaWducyIKIk90aGVycyIKXV0+CiAgICAgICAgICAgIDwvU3RyaW5nVGFibGU+CiAgICAgICAgPC9SZXN1bHQ+CiAgICAgICAgPFJlc3VsdCByZWY9ImRkNDgzMyIgdHlwZT0icmVsYXRpb25hbCIgc3RhdHVzPSJzdWNjZXNzIiBkYXRhTGV2ZWw9ImJhc2VsaW5lIiBjb25zdW1lckRhdGFNb2RlbD0iYWdncmVnYXRlZCIgbGFiZWw9IkVyZ2Vibmlzc2UiIGRhdGFMb2NhbGU9ImVuX1VTIiBzb3J0TG9jYWxlPSJkZV9BVCIgc3VwcG9ydHNDdXN0b21RdWVyeT0idHJ1ZSIgc3VwcG9ydHNFeHBvcnREZXRhaWw9ImZhbHNlIiB0YWJsZURhdGVNb2RpZmllZD0iMjAyMi0wOS0zMFQwODoxODo1MC4xNzZaIj4KICAgICAgICAgICAgPFZhcmlhYmxlcz4KICAgICAgICAgICAgICAgIDxOdW1lcmljVmFyaWFibGUgdmFybmFtZT0iYmk0ODI5IiBsYWJlbD0iQ3V0IE9mZiBEYXRlIiByZWY9ImJpNDgyOSIgY29sdW1uPSJjMCIgZm9ybWF0PSJERE1NWVk4IiB1c2FnZT0iY2F0ZWdvcmljYWwiLz4KICAgICAgICAgICAgICAgIDxTdHJpbmdWYXJpYWJsZSB2YXJuYW1lPSJiaTQ4NDciIGxhYmVsPSJSZXBvcnRpbmcgTG9hbiBJRCIgcmVmPSJiaTQ4NDciIGNvbHVtbj0iYzEiLz4KICAgICAgICAgICAgICAgIDxOdW1lcmljVmFyaWFibGUgdmFybmFtZT0iYmk0ODUzIiBsYWJlbD0iJSBvZiBUb3RhbCBBc3NldHMiIHJlZj0iYmk0ODU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0ODI5IiBzb3J0RGlyZWN0aW9uPSJhc2NlbmRpbmciLz4KICAgICAgICAgICAgPC9EZWZpbmVkQ29sdW1uU29ydEl0ZW1zPgogICAgICAgICAgICA8RGVmaW5lZFJvd1NvcnRJdGVtcz4KICAgICAgICAgICAgICAgIDxEZWZpbmVkTWVhc3VyZVNvcnRJdGVtIHZhcmlhYmxlPSJiaTQ4NTMiIHNvcnREaXJlY3Rpb249ImRlc2NlbmRpbmciLz4KICAgICAgICAgICAgICAgIDxEZWZpbmVkU29ydEl0ZW0gdmFyaWFibGU9ImJpNDg0NyIgc29ydERpcmVjdGlvbj0iYXNjZW5kaW5nIi8+CiAgICAgICAgICAgIDwvRGVmaW5lZFJvd1NvcnRJdGVtcz4KICAgICAgICAgICAgPERhdGEgZm9ybWF0PSJDU1YiIHJvd0NvdW50PSIxMiIgYXZhaWxhYmxlUm93Q291bnQ9IjEyIiBzaXplPSIzNTUiIGRhdGFMYXlvdXQ9Im1pbmltYWwiIGdyYW5kVG90YWw9ImZhbHNlIiBpc0luZGV4ZWQ9InRydWUiIGNvbnRlbnRLZXk9IkxVNjRVN1IyT01EU1BSTTI3NDY1SU8yQTJENE1ZSlFCIj4KICAgICAgICAgICAgICAgIDwhW0NEQVRBWzIyOTE3LjAsLTEwMCwxLjAKMjI5MTcuMCw4LDAuMDMzNTcwMTAwNzkzMjc5MzgKMjI5MTcuMCwwLDAuMDI5ODExMjg2MjA2OTU1NTYzCjIyOTE3LjAsNywwLjAyNzgwMjI2NDc0NTE4MjQ3CjIyOTE3LjAsNiwwLjAyMzMzMDU3MTgxNDEzOTEzNgoyMjkxNy4wLDEsMC4wMjA3MzgyODYwNTcwMTI1NjYKMjI5MTcuMCwzLDAuMDIwNzM4Mjg2MDU3MDEyNTY2CjIyOTE3LjAsNCwwLjAyMDczODI4NjA1NzAxMjU2NgoyMjkxNy4wLDUsMC4wMjA3MzgyODYwNTcwMTI1NjYKMjI5MTcuMCw5LDAuMDE3MjE3NzY0Mzc4NTIyMjczCjIyOTE3LjAsMiwwLjAxMzAxNDgwODMxNzM3MzU5CjIyOTE3LjAsLTk5LDAuNzcyMzAwMDU5NTE2NDk3NgpdXT4KICAgICAgICAgICAgPC9EYXRhPgogICAgICAgICAgICA8U3RyaW5nVGFibGUgZm9ybWF0PSJDU1YiIHJvd0NvdW50PSIxMCIgc2l6ZT0iMTcwIiBjb250ZW50S2V5PSJUQ0FZM1RLUkc2TDdIV0ZEWjJMQURHWVBZNlNBSFZWTCI+CiAgICAgICAgICAgICAgICA8IVtDREFUQVsiMTk4Mjg1MzQ4NzU5MDEiCiIxOTgyODUzNDg3NTkwOCIKIjE5ODQwMzEwMDI4MjExIgoiMTk4NDAzMTI1NjQzNjYiCiIxOTg0MDMxMjU2NDM2NyIKIjE5ODQwMzEyNTY0MzY4IgoiMTk4NDAzMTI1NjQzNjkiCiIxOTg4MjAyMjU5ODUwMiIKIjE5ODgyMDIyNTk4NTAzIgoiMTk4ODI5NzE1ODkwMTEiCl1dPgogICAgICAgICAgICA8L1N0cmluZ1RhYmxl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5MjMiIGJhc2U9ImJpMjkiLz4KICAgICAgICAgICAgICAgIDxSZWxhdGlvbmFsRGF0YUl0ZW0gbmFtZT0iYmk2OTI0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5MjUiIGJhc2U9ImJpODczIi8+CiAgICAgICAgICAgICAgICA8UmVsYXRpb25hbERhdGFJdGVtIG5hbWU9ImJpNjkyNi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5Mjc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2OTI4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Y5MjkiIGJhc2U9ImJpMjkiLz4KICAgICAgICAgICAgICAgIDxSZWxhdGlvbmFsRGF0YUl0ZW0gbmFtZT0iYmk2OTMw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jkzMS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Y5MzI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Y5MzM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2OTM0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jkzNS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2OTM2IiBiYXNlPSJiaTEwNTkiLz4KICAgICAgICAgICAgICAgIDxSZWxhdGlvbmFsRGF0YUl0ZW0gbmFtZT0iYmk2OTM3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jkzO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2OTM5IiBiYXNlPSJiaTEwNTkiLz4KICAgICAgICAgICAgICAgIDxSZWxhdGlvbmFsRGF0YUl0ZW0gbmFtZT0iYmk2OTQw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jk0MSIgYmFzZT0iYmkxMDU5Ii8+CiAgICAgICAgICAgICAgICA8UmVsYXRpb25hbERhdGFJdGVtIG5hbWU9ImJpNjk0Mi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Y5NDM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2OTQ0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jk0NS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Y5NDY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Y5NDc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jk0O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Y5NDkiIGJhc2U9ImJpMTA1OSIvPgogICAgICAgICAgICAgICAgPFJlbGF0aW9uYWxEYXRhSXRlbSBuYW1lPSJiaTY5NTA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jk1MS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jk1Mi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2OTUz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jk1NC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jk1NS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Y5NTY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2OTU3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jk1OC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jk1OS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Y5NjA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jk2MS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jk2Mi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jk2My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2OTY0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Y5NjU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Y5NjY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jk2Ny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2OTY4IiBiYXNlPSJiaTkyNCIvPgogICAgICAgICAgICAgICAgPFJlbGF0aW9uYWxEYXRhSXRlbSBuYW1lPSJiaTY5Njk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Njk3MCIgYmFzZT0iYmk5MjQiLz4KICAgICAgICAgICAgICAgIDxSZWxhdGlvbmFsRGF0YUl0ZW0gbmFtZT0iYmk2OTcx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Y5NzIiIGJhc2U9ImJpOTI0Ii8+CiAgICAgICAgICAgICAgICA8UmVsYXRpb25hbERhdGFJdGVtIG5hbWU9ImJpNjk3My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2OTc0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jk3NSIgYmFzZT0iYmk5MjQiLz4KICAgICAgICAgICAgICAgIDxSZWxhdGlvbmFsRGF0YUl0ZW0gbmFtZT0iYmk2OTc2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jk3Ny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Y5Nzg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jk3OS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2OTgw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Y5ODEiIGJhc2U9ImJpMzEiLz4KICAgICAgICAgICAgICAgIDxSZWxhdGlvbmFsRGF0YUl0ZW0gbmFtZT0iYmk2OTgy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Y5ODMiIGJhc2U9ImJpMzEiLz4KICAgICAgICAgICAgICAgIDxSZWxhdGlvbmFsRGF0YUl0ZW0gbmFtZT0iYmk2OTg0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jk4NS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Y5ODYiIGJhc2U9ImJpOTI0Ii8+CiAgICAgICAgICAgICAgICA8UmVsYXRpb25hbERhdGFJdGVtIG5hbWU9ImJpNjk4Ny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MyxiaTY5MjQ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NSxiaTY5MjY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c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g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SxiaTY5MzA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z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C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z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YsYmk2OTM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ksYmk2OTQ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MSxiaTY5ND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OSxiaTY5NT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CYXI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M8L1Byb3BlcnR5PgogICAgICAgICAgICA8L0VkaXRvclByb3BlcnRpZXM+CiAgICAgICAgICAgIDxMaW5rQmFyLz4KICAgICAgICA8L1Byb21wdD4KICAgICAgICA8UHJvbXB0IG5hbWU9InZlMzU2OSIgbGFiZWw9IkJ1dHRvbiBCYXI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Q8L1Byb3BlcnR5PgogICAgICAgICAgICA8L0VkaXRvclByb3BlcnRpZXM+CiAgICAgICAgICAgIDxMaW5rQmFyLz4KICAgICAgICA8L1Byb21wdD4KICAgICAgICA8UHJvbXB0IG5hbWU9InZlMzU5NiIgbGFiZWw9IkJ1dHRvbiBCYXIgLSBSZWZpbmFuY2luZyBNYXJrZXIgNC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U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w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x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I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z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D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U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EJhciAtIFJlZmluYW5jaW5nIE1hcmtlciAzICgxKS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jY8L1Byb3BlcnR5PgogICAgICAgICAgICA8L0VkaXRvclByb3BlcnRpZXM+CiAgICAgICAgICAgIDxMaW5rQmFyLz4KICAgICAgICA8L1Byb21wdD4KICAgICAgICA8UHJvbXB0IG5hbWU9InZlNjQ2OSIgbGFiZWw9IkJ1dHRvbiBCYXIgLSBBVFQgQXNzZXQgVHlwZSAxICgxKS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j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OCxiaTY5Nj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CxiaTY5Nz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IsYmk2OTc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SxiaTY5Nz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lNjaGFsdGZsw6RjaGVubGVpc3RlIC0gUmVmaW5hbmNpbmcgTWFya2VyIDEgKDEp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3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3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xLGJpNjk4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gzLGJpNjk4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g2LGJpNjk4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RhdGUgdmFsdWU9IjIyOTE3LjAiIGRhdGFUeXBlPSJkYXRlIiBkeW5hbWljVmFsdWU9ImZpcnN0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kz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5Mj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ky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TI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kz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TM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k0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5ND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TM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5NT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ky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TI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5Mz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ky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TY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5Mj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TU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TM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TQ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TQ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TQ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TQ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TQ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TU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TM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TM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TM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k1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kz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k0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k0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k0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k1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5NT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5NT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TU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k1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5NT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TY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k2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5Nj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TY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2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2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3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3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3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3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2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3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3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3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Nj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Nj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Nz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Nz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OD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OD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OD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OD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OD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c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4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OD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4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Tb2NpYWwgJmFtcDsgQ3VsdHVyYWwgcHVycG9zZXM8L1ZhbHVlPgogICAgICAgICAgICA8VmFsdWU+V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DktMzB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jlUMDg6Mjc6MjYuOTgwWiIvPgogICAgICAgICAgICA8L0VkaXRvcj4KICAgICAgICA8L0VkaXRvcnM+CiAgICA8L0hpc3Rvcnk+CiAgICA8U0FTUmVwb3J0U3RhdGU+CiAgICAgICAgPFZpZXcgY3VycmVudFNlY3Rpb249InZpMTA1NSIvPgogICAgICAgIDxWaXN1YWxFbGVtZW50cz4KICAgICAgICAgICAgPFByb21wdFN0YXRlIGVsZW1lbnQ9InZlMTIzNiI+CiAgICAgICAgICAgICAgICA8U2VsZWN0aW9ucz4KICAgICAgICAgICAgICAgICAgICA8U2VsZWN0aW9uPmVxKCR7YmkxMjQx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Qcm9tcHRTdGF0ZSBlbGVtZW50PSJ2ZTcyMyI+CiAgICAgICAgICAgICAgICA8U2VsZWN0aW9ucz4KICAgICAgICAgICAgICAgICAgICA8U2VsZWN0aW9uPmVxKCR7Ymk3Mjh9LDIyOTE3KTwvU2VsZWN0aW9uPgogICAgICAgICAgICAgICAgPC9TZWxlY3Rpb25zPgogICAgICAgICAgICA8L1Byb21wdFN0YXRlPgogICAgICAgICAgICA8UHJvbXB0U3RhdGUgZWxlbWVudD0idmUzNTQwIj4KICAgICAgICAgICAgICAgIDxTZWxlY3Rpb25zPgogICAgICAgICAgICAgICAgICAgIDxTZWxlY3Rpb24+ZXEoJHtiaTM1MzZ9LCc3MScpPC9TZWxlY3Rpb24+CiAgICAgICAgICAgICAgICA8L1NlbGVjdGlvbnM+CiAgICAgICAgICAgIDwvUHJvbXB0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UHJvbXB0U3RhdGUgZWxlbWVudD0idmU2NjA1Ij4KICAgICAgICAgICAgICAgIDxTZWxlY3Rpb25zPgogICAgICAgICAgICAgICAgICAgIDxTZWxlY3Rpb24+ZXEoJHtiaTY2MDB9LCc3NCcpPC9TZWxlY3Rpb24+CiAgICAgICAgICAgICAgICA8L1NlbGVjdGlvbnM+CiAgICAgICAgICAgIDwvUHJvbXB0U3RhdGU+CiAgICAgICAgPC9WaXN1YWxFbGVtZW50cz4KICAgIDwvU0FTUmVwb3J0U3RhdGU+CjwvU0FTUmVwb3J0Pgo=</data>
</ReportState>
</file>

<file path=customXml/item52.xml><?xml version="1.0" encoding="utf-8"?>
<ReportState xmlns="sas.reportstate">
  <data type="reportstate">Q0VDU19TVEFSVFtWAWdVAAAAAFNUXUVORF9DRUNTKys=</data>
</ReportState>
</file>

<file path=customXml/item53.xml><?xml version="1.0" encoding="utf-8"?>
<ReportState xmlns="sas.reportstate">
  <data type="reportstate">UkNfU1RBUlRbVgVnZ1VjAgAAAFNnYwIAAABjAAAAAGRVBgAAAHZlMTIzNmRVAAAAAGMAAAAAZ5lmVQEAAABTVgFnmGRVBgAAAGJpODY5MGRVEgAAAFJlZmluYW5jaW5nIE1hcmtlcmFWAWdjAWRVAgAAADgzYxj8//9iAAAAAAAA+H9kVQIAAAA4M2MBAAAAVGMIAAAAYWMAZ2MCAAAAYwAAAABkVQUAAAB2ZTcyM2RVAAAAAGMAAAAAZ5lmVQEAAABTVgFnmGRVBgAAAGJpNjIyMWRVDAAAAEN1dCBPZmYgRGF0ZWFWAWdjAGFjGPz//2IAAAAAgFzXQGRVCgAAADMwLzA2LzIwMjVjAQAAAFRjCAAAAGFjAFRWAWZVAwAAAFNkVQUAAABiaTY1NmRVBQAAAGJpNjU0ZFUGAAAAYmk2MjIxVFYBYVYBZ2RVBgAAAGRkMTAzMFYBZlUJAAAAU2RVBwAAADAgLSAxIFlkVQcAAAAxIC0gMiBZZFUFAAAAMTArIFlkVQcAAAAyIC0gMyBZZFUHAAAAMyAtIDQgWWRVBwAAADQgLSA1IFlkVQgAAAA1IC0gMTAgWWRVBQAAAEFzc2V0ZFUJAAAATGlhYmlsaXR5VFYBZmdVBAAAAFNWAWfAYwAAAABkVQYAAABiaTYyMjFkVQwAAABDdXQgT2ZmIERhdGVkVQcAAABERE1NWVk4YxgAAABWAWZjVRAAAABTAAAAAIBc10AAAAAAgFzXQAAAAACAXNdAAAAAAIBc10AAAAAAgFzXQAAAAACAXNdAAAAAAIBc10AAAAAAgFzXQAAAAACAXNdAAAAAAIBc10AAAAAAgFzXQAAAAACAXNdAAAAAAIBc10AAAAAAgFzXQAAAAACAXNdAAAAAAIBc10BUVgFhYwEAAABiEAAAAGIAAAAAAAD4f2IAAAAAAAD4f2IAAAAAAAD4f2IAAAAAAAD4f2IAAAAAAAD4f2FjAGMAYwBjAVYBZ8BjAQAAAGRVBQAAAGJpNjU2ZFURAAAAQXNzZXQgLyBMaWFiaWxpdHlhYxgAAABWAWFWAWZjVRAAAABTBwAAAAcAAAAHAAAABwAAAAcAAAAHAAAABwAAAAcAAAAIAAAACAAAAAgAAAAIAAAACAAAAAgAAAAIAAAACAAAAFRjAQAAAGIQAAAAYgAAAAAAAPh/YgAAAAAAAPh/YgAAAAAAAPh/YgAAAAAAAPh/YgAAAAAAAPh/YWMAYwBjAGMBVgFnwGMBAAAAZFUFAAAAYmk2NTRkVRgAAABSZXNpZHVhbCBMaWZlIGJ5IEJ1Y2tldHNhYxgAAABWAWFWAWZjVRAAAABTnP///wAAAAABAAAAAwAAAAQAAAAFAAAABgAAAAIAAACc////AAAAAAEAAAADAAAABAAAAAUAAAAGAAAAAgAAAFRjAQAAAGIQAAAAYgAAAAAAAPh/YgAAAAAAAPh/YgAAAAAAAPh/YgAAAAAAAPh/YgAAAAAAAPh/YWMAYwBjAGMBVgFnwGMAAAAAZFUFAAAAYmk0ODNkVRUAAABQcmluY2lwYWwgUGFpZCBpbiBFVVJkVQkAAABDT01NQTMyLjJjAAAAAFYBZmNVEAAAAFPMcd0tR0SSQcNpLBwPtFRBkMbGxQHfbUFJAf6WpZ9UQaR6C7ZtfTZBhYOpv2AUT0F+jtUpC9hiQeaMww8ji4BBAAAAAOvJg0EAAAAA68mDQQAAAAAAAAAAAAAAAAAAAAAAAAAAAAAAAAAAAAAAAAAAAAAAAAAAAAAAAAAAAAAAAFRWAWFjAgAAAGIQAAAAYgAAAAAAAPh/YgAAAAAAAPh/YgAAAAAAAPh/YgAAAAAAAPh/YgAAAAAAAPh/YWMAYwBjAGMBVGegZmNVEAAAAFMAAAAAAAAAAAAAAAAAAAAAVFYBZWNVAAAAAFNUYVYBYWMQAAAAYhAAAABjAWMAYgAAAAAAAAAAVgFhVgFhVgNnZ2RVBgAAAGRkMTAzMFYBYVYBZmdVAgAAAFNnZFUFAAAAQXNzZXRWAWdjAWRVBQAAAEFzc2V0YwcAAABiAAAAAAAA+H9kVQUAAABBc3NldFYBZmdVCAAAAFNnZFULAAAATUFUQ0hFU19BTExWAWdjAWRVCwAAAE1BVENIRVNfQUxMY5z///9iAAAAAAAA+H9kVQsAAABNQVRDSEVTX0FMTFYBZmdVAQAAAFNnZFUKAAAAMzAvMDYvMjAyNVYBZ2MAYWMY/P//YgAAAACAXNdAZFUKAAAAMzAvMDYvMjAyNVYBYWMDAAAAYwFWAWZjVQEAAABTAAAAAFRWAWFWAWZnVQEAAABTVgFnYwBhYxj8//9izHHdLUdEkkFkVQ8AAAA3NsKgNjE2wqAxMzksNDdUVgFhVGMCAAAAYwFWAWFWAWFWAWFWAWFnZFUHAAAAMCAtIDEgWVYBZ2MBZFUHAAAAMCAtIDEgWWMAAAAAYgAAAAAAAPh/ZFUHAAAAMCAtIDEgWVYBZmdVAQAAAFNnZFUKAAAAMzAvMDYvMjAyNVYBZ2MAYWMY/P//YgAAAACAXNdAZFUKAAAAMzAvMDYvMjAyNVYBYWMDAAAAYwFWAWZjVQEAAABTAQAAAFRWAWFWAWZnVQEAAABTVgFnYwBhYxj8//9iw2ksHA+0VEFkVQ4AAAA1wqA0MjfCoDI2MCw0NFRWAWFUYwIAAABjAVYBYVYBYVYBYVYBYWdkVQcAAAAxIC0gMiBZVgFnYwFkVQcAAAAxIC0gMiBZYwEAAABiAAAAAAAA+H9kVQcAAAAxIC0gMiBZVgFmZ1UBAAAAU2dkVQoAAAAzMC8wNi8yMDI1VgFnYwBhYxj8//9iAAAAAIBc10BkVQoAAAAzMC8wNi8yMDI1VgFhYwMAAABjAVYBZmNVAQAAAFMCAAAAVFYBYVYBZmdVAQAAAFNWAWdjAGFjGPz//2KQxsbFAd9tQWRVDwAAADE1wqA2NjHCoDA3MCwxOFRWAWFUYwIAAABjAVYBYVYBYVYBYVYBYWdkVQcAAAAyIC0gMyBZVgFnYwFkVQcAAAAyIC0gMyBZYwMAAABiAAAAAAAA+H9kVQcAAAAyIC0gMyBZVgFmZ1UBAAAAU2dkVQoAAAAzMC8wNi8yMDI1VgFnYwBhYxj8//9iAAAAAIBc10BkVQoAAAAzMC8wNi8yMDI1VgFhYwMAAABjAVYBZmNVAQAAAFMDAAAAVFYBYVYBZmdVAQAAAFNWAWdjAGFjGPz//2JJAf6WpZ9UQWRVDgAAADXCoDQwNsKgMzU4LDM2VFYBYVRjAgAAAGMBVgFhVgFhVgFhVgFhZ2RVBwAAADMgLSA0IFlWAWdjAWRVBwAAADMgLSA0IFljBAAAAGIAAAAAAAD4f2RVBwAAADMgLSA0IFlWAWZnVQEAAABTZ2RVCgAAADMwLzA2LzIwMjVWAWdjAGFjGPz//2IAAAAAgFzXQGRVCgAAADMwLzA2LzIwMjVWAWFjAwAAAGMBVgFmY1UBAAAAUwQAAABUVgFhVgFmZ1UBAAAAU1YBZ2MAYWMY/P//YqR6C7ZtfTZBZFUOAAAAMcKgNDczwqA5MDEsNzFUVgFhVGMCAAAAYwFWAWFWAWFWAWFWAWFnZFUHAAAANCAtIDUgWVYBZ2MBZFUHAAAANCAtIDUgWWMFAAAAYgAAAAAAAPh/ZFUHAAAANCAtIDUgWVYBZmdVAQAAAFNnZFUKAAAAMzAvMDYvMjAyNVYBZ2MAYWMY/P//YgAAAACAXNdAZFUKAAAAMzAvMDYvMjAyNVYBYWMDAAAAYwFWAWZjVQEAAABTBQAAAFRWAWFWAWZnVQEAAABTVgFnYwBhYxj8//9ihYOpv2AUT0FkVQ4AAAA0wqAwNzPCoDY2NSw1MFRWAWFUYwIAAABjAVYBYVYBYVYBYVYBYWdkVQgAAAA1IC0gMTAgWVYBZ2MBZFUIAAAANSAtIDEwIFljBgAAAGIAAAAAAAD4f2RVCAAAADUgLSAxMCBZVgFmZ1UBAAAAU2dkVQoAAAAzMC8wNi8yMDI1VgFnYwBhYxj8//9iAAAAAIBc10BkVQoAAAAzMC8wNi8yMDI1VgFhYwMAAABjAVYBZmNVAQAAAFMGAAAAVFYBYVYBZmdVAQAAAFNWAWdjAGFjGPz//2J+jtUpC9hiQWRVDgAAADnCoDg3OcKgNjQxLDMxVFYBYVRjAgAAAGMBVgFhVgFhVgFhVgFhZ2RVBQAAADEwKyBZVgFnYwFkVQUAAAAxMCsgWWMCAAAAYgAAAAAAAPh/ZFUFAAAAMTArIFlWAWZnVQEAAABTZ2RVCgAAADMwLzA2LzIwMjVWAWdjAGFjGPz//2IAAAAAgFzXQGRVCgAAADMwLzA2LzIwMjVWAWFjAwAAAGMBVgFmY1UBAAAAUwcAAABUVgFhVgFmZ1UBAAAAU1YBZ2MAYWMY/P//YuaMww8ji4BBZFUPAAAAMzTCoDY5NMKgMjQxLDk3VFYBYVRjAgAAAGMBVgFhVgFhVgFhVgFhVGMBAAAAYwFWAWFWAWFWAWFWAWFnZFUJAAAATGlhYmlsaXR5VgFnYwFkVQkAAABMaWFiaWxpdHljCAAAAGIAAAAAAAD4f2RVCQAAAExpYWJpbGl0eVYBZmdVCAAAAFNnZFULAAAATUFUQ0hFU19BTExWAWdjAWRVCwAAAE1BVENIRVNfQUxMY5z///9iAAAAAAAA+H9kVQsAAABNQVRDSEVTX0FMTFYBZmdVAQAAAFNnZFUKAAAAMzAvMDYvMjAyNVYBZ2MAYWMY/P//YgAAAACAXNdAZFUKAAAAMzAvMDYvMjAyNVYBYWMDAAAAYwFWAWZjVQEAAABTCAAAAFRWAWFWAWZnVQEAAABTVgFnYwBhYxj8//9iAAAAAOvJg0FkVQ8AAAA0McKgNTAwwqAwMDAsMDBUVgFhVGMCAAAAYwFWAWFWAWFWAWFWAWFnZFUHAAAAMCAtIDEgWVYBZ2MBZFUHAAAAMCAtIDEgWWMAAAAAYgAAAAAAAPh/ZFUHAAAAMCAtIDEgWVYBZmdVAQAAAFNnZFUKAAAAMzAvMDYvMjAyNVYBZ2MAYWMY/P//YgAAAACAXNdAZFUKAAAAMzAvMDYvMjAyNVYBYWMDAAAAYwFWAWZjVQEAAABTCQAAAFRWAWFWAWZnVQEAAABTVgFnYwBhYxj8//9iAAAAAOvJg0FkVQ8AAAA0McKgNTAwwqAwMDAsMDBUVgFhVGMCAAAAYwFWAWFWAWFWAWFWAWFnZFUHAAAAMSAtIDIgWVYBZ2MBZFUHAAAAMSAtIDIgWWMBAAAAYgAAAAAAAPh/ZFUHAAAAMSAtIDIgWVYBZmdVAQAAAFNnZFUKAAAAMzAvMDYvMjAyNVYBZ2MAYWMY/P//YgAAAACAXNdAZFUKAAAAMzAvMDYvMjAyNVYBYWMDAAAAYwFWAWZjVQEAAABTCgAAAFRWAWFWAWZnVQEAAABTVgFnYwBhYxj8//9iAAAAAAAAAABkVQQAAAAwLDAwVFYBYVRjAgAAAGMBVgFhVgFhVgFhVgFhZ2RVBwAAADIgLSAzIFlWAWdjAWRVBwAAADIgLSAzIFljAwAAAGIAAAAAAAD4f2RVBwAAADIgLSAzIFlWAWZnVQEAAABTZ2RVCgAAADMwLzA2LzIwMjVWAWdjAGFjGPz//2IAAAAAgFzXQGRVCgAAADMwLzA2LzIwMjVWAWFjAwAAAGMBVgFmY1UBAAAAUwsAAABUVgFhVgFmZ1UBAAAAU1YBZ2MAYWMY/P//YgAAAAAAAAAAZFUEAAAAMCwwMFRWAWFUYwIAAABjAVYBYVYBYVYBYVYBYWdkVQcAAAAzIC0gNCBZVgFnYwFkVQcAAAAzIC0gNCBZYwQAAABiAAAAAAAA+H9kVQcAAAAzIC0gNCBZVgFmZ1UBAAAAU2dkVQoAAAAzMC8wNi8yMDI1VgFnYwBhYxj8//9iAAAAAIBc10BkVQoAAAAzMC8wNi8yMDI1VgFhYwMAAABjAVYBZmNVAQAAAFMMAAAAVFYBYVYBZmdVAQAAAFNWAWdjAGFjGPz//2IAAAAAAAAAAGRVBAAAADAsMDBUVgFhVGMCAAAAYwFWAWFWAWFWAWFWAWFnZFUHAAAANCAtIDUgWVYBZ2MBZFUHAAAANCAtIDUgWWMFAAAAYgAAAAAAAPh/ZFUHAAAANCAtIDUgWVYBZmdVAQAAAFNnZFUKAAAAMzAvMDYvMjAyNVYBZ2MAYWMY/P//YgAAAACAXNdAZFUKAAAAMzAvMDYvMjAyNVYBYWMDAAAAYwFWAWZjVQEAAABTDQAAAFRWAWFWAWZnVQEAAABTVgFnYwBhYxj8//9iAAAAAAAAAABkVQQAAAAwLDAwVFYBYVRjAgAAAGMBVgFhVgFhVgFhVgFhZ2RVCAAAADUgLSAxMCBZVgFnYwFkVQgAAAA1IC0gMTAgWWMGAAAAYgAAAAAAAPh/ZFUIAAAANSAtIDEwIFlWAWZnVQEAAABTZ2RVCgAAADMwLzA2LzIwMjVWAWdjAGFjGPz//2IAAAAAgFzXQGRVCgAAADMwLzA2LzIwMjVWAWFjAwAAAGMBVgFmY1UBAAAAUw4AAABUVgFhVgFmZ1UBAAAAU1YBZ2MAYWMY/P//YgAAAAAAAAAAZFUEAAAAMCwwMFRWAWFUYwIAAABjAVYBYVYBYVYBYVYBYWdkVQUAAAAxMCsgWVYBZ2MBZFUFAAAAMTArIFljAgAAAGIAAAAAAAD4f2RVBQAAADEwKyBZVgFmZ1UBAAAAU2dkVQoAAAAzMC8wNi8yMDI1VgFnYwBhYxj8//9iAAAAAIBc10BkVQoAAAAzMC8wNi8yMDI1VgFhYwMAAABjAVYBZmNVAQAAAFMPAAAAVFYBYVYBZmdVAQAAAFNWAWdjAGFjGPz//2IAAAAAAAAAAGRVBAAAADAsMDBUVgFhVGMCAAAAYwFWAWFWAWFWAWFWAWFUYwEAAABjAVYBYVYBYVYBYVYBYVRjAAAAAGMBVgFhVgFhVgFhVgFhVgFmZ1UCAAAAU2dkVRcAAABkZWZhdWx0Um93QXhpc0hpZXJhcmNoeWRVEAAAAFplaWxlbmhpZXJhcmNoaWVWAWZnVQIAAABTZ2RVBQAAAGJpNjU2ZFURAAAAQXNzZXQgLyBMaWFiaWxpdHlhYwEAAABjAVYBYVYBYWdkVQUAAABiaTY1NGRVGAAAAFJlc2lkdWFsIExpZmUgYnkgQnVja2V0c2FjAQAAAGMBVgFhVgFhVGMAAAAAZ2RVBAAAAHJvb3RWAWFWAWZnVQIAAABTZ2RVBQAAAEFzc2V0VgFnYwFkVQUAAABBc3NldGMHAAAAYgAAAAAAAPh/ZFUFAAAAQXNzZXRWAWZnVQcAAABTZ2RVBwAAADAgLSAxIFlWAWdjAWRVBwAAADAgLSAxIFljAAAAAGIAAAAAAAD4f2RVBwAAADAgLSAxIFlWAWFjAgAAAGMBVgFhVgFhVgFhVgFhZ2RVBwAAADEgLSAyIFlWAWdjAWRVBwAAADEgLSAyIFljAQAAAGIAAAAAAAD4f2RVBwAAADEgLSAyIFlWAWFjAgAAAGMBVgFhVgFhVgFhVgFhZ2RVBwAAADIgLSAzIFlWAWdjAWRVBwAAADIgLSAzIFljAwAAAGIAAAAAAAD4f2RVBwAAADIgLSAzIFlWAWFjAgAAAGMBVgFhVgFhVgFhVgFhZ2RVBwAAADMgLSA0IFlWAWdjAWRVBwAAADMgLSA0IFljBAAAAGIAAAAAAAD4f2RVBwAAADMgLSA0IFlWAWFjAgAAAGMBVgFhVgFhVgFhVgFhZ2RVBwAAADQgLSA1IFlWAWdjAWRVBwAAADQgLSA1IFljBQAAAGIAAAAAAAD4f2RVBwAAADQgLSA1IFlWAWFjAgAAAGMBVgFhVgFhVgFhVgFhZ2RVCAAAADUgLSAxMCBZVgFnYwFkVQgAAAA1IC0gMTAgWWMGAAAAYgAAAAAAAPh/ZFUIAAAANSAtIDEwIFlWAWFjAgAAAGMBVgFhVgFhVgFhVgFhZ2RVBQAAADEwKyBZVgFnYwFkVQUAAAAxMCsgWWMCAAAAYgAAAAAAAPh/ZFUFAAAAMTArIFlWAWFjAgAAAGMBVgFhVgFhVgFhVgFhVGMBAAAAYwBWAWFWAWFWAWFWAWFnZFUJAAAATGlhYmlsaXR5VgFnYwFkVQkAAABMaWFiaWxpdHljCAAAAGIAAAAAAAD4f2RVCQAAAExpYWJpbGl0eVYBZmdVBwAAAFNnZFUHAAAAMCAtIDEgWVYBZ2MBZFUHAAAAMCAtIDEgWWMAAAAAYgAAAAAAAPh/ZFUHAAAAMCAtIDEgWVYBYWMCAAAAYwFWAWFWAWFWAWFWAWFnZFUHAAAAMSAtIDIgWVYBZ2MBZFUHAAAAMSAtIDIgWWMBAAAAYgAAAAAAAPh/ZFUHAAAAMSAtIDIgWVYBYWMCAAAAYwFWAWFWAWFWAWFWAWFnZFUHAAAAMiAtIDMgWVYBZ2MBZFUHAAAAMiAtIDMgWWMDAAAAYgAAAAAAAPh/ZFUHAAAAMiAtIDMgWVYBYWMCAAAAYwFWAWFWAWFWAWFWAWFnZFUHAAAAMyAtIDQgWVYBZ2MBZFUHAAAAMyAtIDQgWWMEAAAAYgAAAAAAAPh/ZFUHAAAAMyAtIDQgWVYBYWMCAAAAYwFWAWFWAWFWAWFWAWFnZFUHAAAANCAtIDUgWVYBZ2MBZFUHAAAANCAtIDUgWWMFAAAAYgAAAAAAAPh/ZFUHAAAANCAtIDUgWVYBYWMCAAAAYwFWAWFWAWFWAWFWAWFnZFUIAAAANSAtIDEwIFlWAWdjAWRVCAAAADUgLSAxMCBZYwYAAABiAAAAAAAA+H9kVQgAAAA1IC0gMTAgWVYBYWMCAAAAYwFWAWFWAWFWAWFWAWFnZFUFAAAAMTArIFlWAWdjAWRVBQAAADEwKyBZYwIAAABiAAAAAAAA+H9kVQUAAAAxMCsgWVYBYWMCAAAAYwFWAWFWAWFWAWFWAWFUYwEAAABjAFYBYVYBYVYBYVYBYVRjAAAAAGMAVgFhVgFhVgFhVgFhZ2RVBAAAAHJvb3RWAWFWAWZnVQIAAABTZ2RVBQAAAEFzc2V0VgFnYwFkVQUAAABBc3NldGMHAAAAYgAAAAAAAPh/ZFUFAAAAQXNzZXRWAWZnVQcAAABTZ2RVBwAAADAgLSAxIFlWAWdjAWRVBwAAADAgLSAxIFljAAAAAGIAAAAAAAD4f2RVBwAAADAgLSAxIFlWAWFjAgAAAGMBVgFhVgFhVgFhVgFhZ2RVBwAAADEgLSAyIFlWAWdjAWRVBwAAADEgLSAyIFljAQAAAGIAAAAAAAD4f2RVBwAAADEgLSAyIFlWAWFjAgAAAGMBVgFhVgFhVgFhVgFhZ2RVBwAAADIgLSAzIFlWAWdjAWRVBwAAADIgLSAzIFljAwAAAGIAAAAAAAD4f2RVBwAAADIgLSAzIFlWAWFjAgAAAGMBVgFhVgFhVgFhVgFhZ2RVBwAAADMgLSA0IFlWAWdjAWRVBwAAADMgLSA0IFljBAAAAGIAAAAAAAD4f2RVBwAAADMgLSA0IFlWAWFjAgAAAGMBVgFhVgFhVgFhVgFhZ2RVBwAAADQgLSA1IFlWAWdjAWRVBwAAADQgLSA1IFljBQAAAGIAAAAAAAD4f2RVBwAAADQgLSA1IFlWAWFjAgAAAGMBVgFhVgFhVgFhVgFhZ2RVCAAAADUgLSAxMCBZVgFnYwFkVQgAAAA1IC0gMTAgWWMGAAAAYgAAAAAAAPh/ZFUIAAAANSAtIDEwIFlWAWFjAgAAAGMBVgFhVgFhVgFhVgFhZ2RVBQAAADEwKyBZVgFnYwFkVQUAAAAxMCsgWWMCAAAAYgAAAAAAAPh/ZFUFAAAAMTArIFlWAWFjAgAAAGMBVgFhVgFhVgFhVgFhVGMBAAAAYwBWAWFWAWFWAWFWAWFnZFUJAAAATGlhYmlsaXR5VgFnYwFkVQkAAABMaWFiaWxpdHljCAAAAGIAAAAAAAD4f2RVCQAAAExpYWJpbGl0eVYBZmdVBwAAAFNnZFUHAAAAMCAtIDEgWVYBZ2MBZFUHAAAAMCAtIDEgWWMAAAAAYgAAAAAAAPh/ZFUHAAAAMCAtIDEgWVYBYWMCAAAAYwFWAWFWAWFWAWFWAWFnZFUHAAAAMSAtIDIgWVYBZ2MBZFUHAAAAMSAtIDIgWWMBAAAAYgAAAAAAAPh/ZFUHAAAAMSAtIDIgWVYBYWMCAAAAYwFWAWFWAWFWAWFWAWFnZFUHAAAAMiAtIDMgWVYBZ2MBZFUHAAAAMiAtIDMgWWMDAAAAYgAAAAAAAPh/ZFUHAAAAMiAtIDMgWVYBYWMCAAAAYwFWAWFWAWFWAWFWAWFnZFUHAAAAMyAtIDQgWVYBZ2MBZFUHAAAAMyAtIDQgWWMEAAAAYgAAAAAAAPh/ZFUHAAAAMyAtIDQgWVYBYWMCAAAAYwFWAWFWAWFWAWFWAWFnZFUHAAAANCAtIDUgWVYBZ2MBZFUHAAAANCAtIDUgWWMFAAAAYgAAAAAAAPh/ZFUHAAAANCAtIDUgWVYBYWMCAAAAYwFWAWFWAWFWAWFWAWFnZFUIAAAANSAtIDEwIFlWAWdjAWRVCAAAADUgLSAxMCBZYwYAAABiAAAAAAAA+H9kVQgAAAA1IC0gMTAgWVYBYWMCAAAAYwFWAWFWAWFWAWFWAWFnZFUFAAAAMTArIFlWAWdjAWRVBQAAADEwKyBZYwIAAABiAAAAAAAA+H9kVQUAAAAxMCsgWVYBYWMCAAAAYwFWAWFWAWFWAWFWAWFUYwEAAABjAFYBYVYBYVYBYVYBYVRjAAAAAGMAVgFhVgFhVgFhVgFhYwFnZFUaAAAAZGVmYXVsdENvbHVtbkF4aXNIaWVyYXJjaHlkVREAAABTcGFsdGVuaGllcmFyY2hpZVYBZmdVAQAAAFNnZFUGAAAAYmk2MjIxZFUMAAAAQ3V0IE9mZiBEYXRlZFUHAAAARERNTVlZOGMAAAAAYwFWAWFWAWFUYwAAAABnZFUEAAAAcm9vdFYBYVYBZmdVAQAAAFNnZFUKAAAAMzAvMDYvMjAyNVYBZ2MAYWMY/P//YgAAAACAXNdAZFUKAAAAMzAvMDYvMjAyNVYBYWMBAAAAYwFWAWFWAWFWAWFWAWFUYwAAAABjAFYBYVYBYVYBYVYBYWdkVQQAAAByb290VgFhVgFmZ1UBAAAAU2dkVQoAAAAzMC8wNi8yMDI1VgFnYwBhYxj8//9iAAAAAIBc10BkVQoAAAAzMC8wNi8yMDI1VgFhYwEAAABjAVYBYVYBYVYBYVYBYVRjAAAAAGMAVgFhVgFhVgFhVgFhYwFUYwFjAGMAYgAAAAAAAAAAVgFmVQEAAABTZFUFAAAAYmk0ODNUYwBjAGMAYWNCBQIAVgFhZFUdBwAAPFJlc3VsdCByZWY9ImRkMTAzM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S0wNy0xN1QwODoyNToyOC4zMThaIj48VmFyaWFibGVzPjxOdW1lcmljVmFyaWFibGUgdmFybmFtZT0iYmk2MjIxIiBsYWJlbD0iQ3V0IE9mZiBEYXRlIiByZWY9ImJpNjIyMSIgY29sdW1uPSJjMCIgZm9ybWF0PSJERE1NWVk4IiB1c2FnZT0iY2F0ZWdvcmljYWwiLz48U3RyaW5nVmFyaWFibGUgdmFybmFtZT0iYmk2NTYiIGxhYmVsPSJBc3NldCAvIExpYWJpbGl0eSIgcmVmPSJiaTY1NiIgY29sdW1uPSJjMSIvPjxTdHJpbmdWYXJpYWJsZSB2YXJuYW1lPSJiaTY1NCIgbGFiZWw9IlJlc2lkdWFsIExpZmUgYnkgQnVja2V0cyIgcmVmPSJiaTY1NCIgY29sdW1uPSJjMiIgc29ydE9uPSJjdXN0b20iIGN1c3RvbVNvcnQ9ImNzNjU1Ii8+PE51bWVyaWNWYXJpYWJsZSB2YXJuYW1lPSJiaTQ4MyIgbGFiZWw9IlByaW5jaXBhbCBQYWlkIGluIEVVUiIgcmVmPSJiaTQ4MyIgY29sdW1uPSJjMyIgZm9ybWF0PSJDT01NQTMyLjIiIHVzYWdlPSJxdWFudGl0YXRpdmUiIGRlZmluZWRBZ2dyZWdhdGlvbj0ic3VtIi8+PC9WYXJpYWJsZXM+PENvbHVtbnM+PE51bWVyaWNDb2x1bW4gY29sbmFtZT0iYzAiIGVuY29kaW5nPSJ0ZXh0IiBkYXRhVHlwZT0iZGF0ZSIvPjxTdHJpbmdDb2x1bW4gY29sbmFtZT0iYzEiIGVuY29kaW5nPSJ0ZXh0IiBtYXhMZW5ndGg9IjEiLz48U3RyaW5nQ29sdW1uIGNvbG5hbWU9ImMyIiBlbmNvZGluZz0idGV4dCIgbWF4TGVuZ3RoPSIxIi8+PE51bWVyaWNDb2x1bW4gY29sbmFtZT0iYzMiIGVuY29kaW5nPSJ0ZXh0IiBkYXRhVHlwZT0iZG91YmxlIi8+PC9Db2x1bW5zPjxEYXRhIGZvcm1hdD0iQ1NWIiByb3dDb3VudD0iMTYiIGF2YWlsYWJsZVJvd0NvdW50PSIxNiIgc2l6ZT0iMzg5IiBkYXRhTGF5b3V0PSJtaW5pbWFsIiBncmFuZFRvdGFsPSJmYWxzZSIgaXNJbmRleGVkPSJ0cnVlIiBjb250ZW50S2V5PSJOS1RMNFFRSDRBRzRaS1JYT04yTzVRM1NRREZZVTZaTiI+PCFbQ0RBVEFbMjM5MjIuMCw3LC0xMDAsNy42NjE2MTM5NDY2MjU0NDFFNwoyMzkyMi4wLDcsMCw1NDI3MjYwLjQ0MDIxMDc2MgoyMzkyMi4wLDcsMSwxLjU2NjEwNzAxODA1MTQ2MDRFNwoyMzkyMi4wLDcsMyw1NDA2MzU4LjM1OTI1MzIzNgoyMzkyMi4wLDcsNCwxNDczOTAxLjcxMTExMjY1NjYKMjM5MjIuMCw3LDUsNDA3MzY2NS40OTczNjA2NDkKMjM5MjIuMCw3LDYsOTg3OTY0MS4zMDczMTg5MjIKMjM5MjIuMCw3LDIsMy40Njk0MjQxOTcwNDgzNTg2RTcKMjM5MjIuMCw4LC0xMDAsNC4xNUU3CjIzOTIyLjAsOCwwLDQuMTVFNwoyMzkyMi4wLDgsMSwwLjAKMjM5MjIuMCw4LDMsMC4wCjIzOTIyLjAsOCw0LDAuMAoyMzkyMi4wLDgsNSwwLjAKMjM5MjIuMCw4LDYsMC4wCjIzOTIyLjAsOCwyLDAuMApdXT48L0RhdGE+PFN0cmluZ1RhYmxlIGZvcm1hdD0iQ1NWIiByb3dDb3VudD0iOSIgc2l6ZT0iODkiIGNvbnRlbnRLZXk9IkNCQUdFRldJSjNGNjJFSTU1UEFPS01YTzVWV1BOQkdTIj48IVtDREFUQVsiMCAtIDEgWSIKIjEgLSAyIFkiCiIxMCsgWSIKIjIgLSAzIFkiCiIzIC0gNCBZIgoiNCAtIDUgWSIKIjUgLSAxMCBZIgoiQXNzZXQiCiJMaWFiaWxpdHkiCl1dPjwvU3RyaW5nVGFibGU+PC9SZXN1bHQ+VgFhYwBjAGMAYwFjAGMAYwBWAWFjAQAAAGMAYwBdRU5EX1JDKw==</data>
</ReportState>
</file>

<file path=customXml/item54.xml><?xml version="1.0" encoding="utf-8"?>
<ReportState xmlns="sas.reportstate">
  <data type="reportstate">UkNfU1RBUlRbVgVnZ1VjAwAAAFNnYwIAAABjAAAAAGRVBgAAAHZlNjQ2MmRVAAAAAGMAAAAAZ5lmVQEAAABTVgFnmGRVBgAAAGJpNzc5NmRVEgAAAFJlZmluYW5jaW5nIE1hcmtlcmFWAWdjAWRVAgAAADcxYxj8//9iAAAAAAAA+H9kVQIAAAA3MWMBAAAAVGMIAAAAYWMAZ2MCAAAAYwAAAABkVQYAAAB2ZTY0NjlkVQAAAABjAAAAAGeZZlUBAAAAU1YBZ5hkVQYAAABiaTc3OTdkVQ4AAABBVFQgQXNzZXQgVHlwZWFWAWdjAWRVCgAAAENvbW1lcmNpYWxjGPz//2IAAAAAAAD4f2RVCgAAAENvbW1lcmNpYWxjAQAAAFRjCAAAAGFjAGdjAgAAAGMAAAAAZFUFAAAAdmU3MjNkVQAAAABjAAAAAGeZZlUBAAAAU1YBZ5hkVQYAAABiaTY0OTVkVQwAAABDdXQgT2ZmIERhdGVhVgFnYwBhYxj8//9iAAAAAIBh1kBkVQoAAAAzMC8wOS8yMDIyYwEAAABUYwgAAABhYwBUVgFmVQIAAABTZFUGAAAAYmk2NDk1ZFUGAAAAYmk2NDk2VFYBYVYBZ2RVBgAAAGRkNjQ5OVYBZlUIAAAAU2RVCwAAAD4wIC0gPD00MCAlZFUGAAAAPjEwMCAlZFUMAAAAPjQwIC0gPD01MCAlZFUMAAAAPjUwIC0gPD02MCAlZFUMAAAAPjYwIC0gPD03MCAlZFUMAAAAPjcwIC0gPD04MCAlZFUMAAAAPjgwIC0gPD05MCAlZFUNAAAAPjkwIC0gPD0xMDAgJVRWAWZnVQcAAABTVgFnwGMAAAAAZFUGAAAAYmk2NDk1ZFUMAAAAQ3V0IE9mZiBEYXRlZFUHAAAARERNTVlZOGMYAAAAVgFmY1UJAAAAUwAAAACAYdZAAAAAAIBh1kAAAAAAgGHWQAAAAACAYdZAAAAAAIBh1kAAAAAAgGHWQAAAAACAYdZAAAAAAIBh1kAAAAAAgGHWQFRWAWFjAQAAAGIJAAAAYgAAAAAAAPh/YgAAAAAAAPh/YgAAAAAAAPh/YgAAAAAAAPh/YgAAAAAAAPh/YWMAYwBjAGMBVgFnwGMBAAAAZFUGAAAAYmk2NDk2ZFUTAAAAVW5pbmRleGVkIExUViByYW5nZWFjGAAAAFYBYVYBZmNVCQAAAFOc////AAAAAAIAAAADAAAABAAAAAUAAAAGAAAABwAAAAEAAABUYwEAAABiCQAAAGIAAAAAAAD4f2IAAAAAAAD4f2IAAAAAAAD4f2IAAAAAAAD4f2IAAAAAAAD4f2FjAGMAYwBjAVYBZ8BjAAAAAGRVBgAAAGJpNjQ5MWRVDAAAAE5vbWluYWwgKG1uKWRVCAAAAENPTU1BMTIuYwAAAABWAWZjVQkAAABTTovaw6aGxECf+B8ZxJqmQHS+YyXBmJtA1EoLD1qJmEDvuaLb6sOVQF8KJrCouZFAXbewCjxphEDAIi4cyudzQNJt8T/dYohAVFYBYWMCAAAAYgkAAABiAAAAAAAA+H9iAAAAAAAA+H9iAAAAAAAA+H9iAAAAAAAA+H9iAAAAAAAA+H9hYwBjAGMAYwFWAWfAYwAAAABkVQYAAABiaTY0OTBkVTIAAABXQSBMVFYgKExPQU4gQkFMQU5DRSAvIG9yaWdpbmFsIHZhbHVhdGlvbikgKGluICUpOmRVCwAAAFBFUkNFTlQxMi4yYxgAAABWAWZjVQkAAABT12yPkgVY4z+NN/IcQ1vRP4LK3WwJ7dw/vQZInKR24T9REQx4f9HkPzIwO4q09+c/YKF4N10A6z/pUBN3W/ztP6yedW6Szvo/VFYBYWMCAAAAYgkAAABiAAAAAAAA+H9iAAAAAAAA+H9iAAAAAAAA+H9iAAAAAAAA+H9iAAAAAAAA+H9hYwBjAGMAYwFWAWfAYwAAAABkVQYAAABiaTY0OTJkVRgAAABOdW1iZXIgb2YgTW9ydGdhZ2UgTG9hbnNkVQgAAABDT01NQTEyLmMYAAAAVgFmY1UJAAAAUwAAAAAARM9AAAAAAAA/ukAAAAAAADKhQAAAAAAAbKBAAAAAAAC0l0AAAAAAAJSRQAAAAAAA0IdAAAAAAADAfEAAAAAAAIiRQFRWAWFjAgAAAGIJAAAAYgAAAAAAAPh/YgAAAAAAAPh/YgAAAAAAAPh/YgAAAAAAAPh/YgAAAAAAAPh/YWMAYwBjAGMBVgFnwGMAAAAAZFUGAAAAYmk2NDkzZFURAAAAJSBvZiBUb3RhbCBBc3NldHNkVQsAAABQRVJDRU5UMTIuMmMYAAAAVgFmY1UJAAAAUwAAAAAAAPA/7Kk9gsie0T9oHlid+YLFP5SDdRJQIMM/lpzdDE/3wD+hqCV8NaK7PySVyZoj0q8/du49lFUInz/X6xjPTwKzP1RWAWFjAgAAAGIJAAAAYgAAAAAAAPh/YgAAAAAAAPh/YgAAAAAAAPh/YgAAAAAAAPh/YgAAAAAAAPh/YWMAYwBjAGMBVgFnwGMAAAAAZFUGAAAAYmk2NDk0ZFURAAAAJSBOdW1iZXIgb2YgTG9hbnNkVQsAAABQRVJDRU5UMTIuMmMYAAAAVgFmY1UJAAAAUwAAAAAAAPA/YzyoTdHc2j895IgyZZnBP72H65++zsA/sD422IZCuD+tB4R4sv2xP2NtWTUvX6g/+s3Wod9snT/zhZlQavGxP1RWAWFjAgAAAGIJAAAAYgAAAAAAAPh/YgAAAAAAAPh/YgAAAAAAAPh/YgAAAAAAAPh/YgAAAAAAAPh/YWMAYwBjAGMBVGegZmNVCQAAAFMAAAAAAAAAAABUVgFlY1UAAAAAU1RhVgFhYwkAAABiCQAAAGMBYwBiAAAAAAAAAABWAWFWAWFWA2dnZFUGAAAAZGQ2NDk5VgFhVgFmZ1UBAAAAU2dkVQoAAAAzMC8wOS8yMDIyVgFnYwBhYxj8//9iAAAAAIBh1kBkVQoAAAAzMC8wOS8yMDIyVgFmZ1UJAAAAU2dkVQsAAABNQVRDSEVTX0FMTFYBZ2MBZFULAAAATUFUQ0hFU19BTExjnP///2IAAAAAAAD4f2RVCwAAAE1BVENIRVNfQUxMVgFhYwIAAABjAVYBZmNVAQAAAFMAAAAAVFYBYVYBZmdVBQAAAFNWAWdjAGFjGPz//2LXbI+SBVjjP2RVBwAAADYwLDQ1ICVWAWdjAGFjGPz//2JOi9rDpobEQGRVBwAAADEwwqA1MDlWAWdjAGFjGPz//2IAAAAAAETPQGRVBwAAADE2wqAwMDhWAWdjAGFjGPz//2IAAAAAAADwP2RVCAAAADEwMCwwMCAlVgFnYwBhYxj8//9iAAAAAAAA8D9kVQgAAAAxMDAsMDAgJVRWAWFnZFULAAAAPjAgLSA8PTQwICVWAWdjAWRVCwAAAD4wIC0gPD00MCAlYwAAAABiAAAAAAAA+H9kVQsAAAA+MCAtIDw9NDAgJVYBYWMCAAAAYwFWAWZjVQEAAABTAQAAAFRWAWFWAWZnVQUAAABTVgFnYwBhYxj8//9ijTfyHENb0T9kVQcAAAAyNywxMiAlVgFnYwBhYxj8//9in/gfGcSapkBkVQYAAAAywqA4OTNWAWdjAGFjGPz//2IAAAAAAD+6QGRVBgAAADbCoDcxOVYBZ2MAYWMY/P//YuypPYLIntE/ZFUHAAAAMjcsNTMgJVYBZ2MAYWMY/P//YmM8qE3R3No/ZFUHAAAANDEsOTcgJVRWAWFnZFUMAAAAPjQwIC0gPD01MCAlVgFnYwFkVQwAAAA+NDAgLSA8PTUwICVjAgAAAGIAAAAAAAD4f2RVDAAAAD40MCAtIDw9NTAgJVYBYWMCAAAAYwFWAWZjVQEAAABTAgAAAFRWAWFWAWZnVQUAAABTVgFnYwBhYxj8//9igsrdbAnt3D9kVQcAAAA0NSwyMCAlVgFnYwBhYxj8//9idL5jJcGYm0BkVQYAAAAxwqA3NjZWAWdjAGFjGPz//2IAAAAAADKhQGRVBgAAADLCoDIwMVYBZ2MAYWMY/P//YmgeWJ35gsU/ZFUHAAAAMTYsODEgJVYBZ2MAYWMY/P//Yj3kiDJlmcE/ZFUHAAAAMTMsNzUgJVRWAWFnZFUMAAAAPjUwIC0gPD02MCAlVgFnYwFkVQwAAAA+NTAgLSA8PTYwICVjAwAAAGIAAAAAAAD4f2RVDAAAAD41MCAtIDw9NjAgJVYBYWMCAAAAYwFWAWZjVQEAAABTAwAAAFRWAWFWAWZnVQUAAABTVgFnYwBhYxj8//9ivQZInKR24T9kVQcAAAA1NCw1NyAlVgFnYwBhYxj8//9i1EoLD1qJmEBkVQYAAAAxwqA1NzBWAWdjAGFjGPz//2IAAAAAAGygQGRVBgAAADLCoDEwMlYBZ2MAYWMY/P//YpSDdRJQIMM/ZFUHAAAAMTQsOTQgJVYBZ2MAYWMY/P//Yr2H65++zsA/ZFUHAAAAMTMsMTMgJVRWAWFnZFUMAAAAPjYwIC0gPD03MCAlVgFnYwFkVQwAAAA+NjAgLSA8PTcwICVjBAAAAGIAAAAAAAD4f2RVDAAAAD42MCAtIDw9NzAgJVYBYWMCAAAAYwFWAWZjVQEAAABTBAAAAFRWAWFWAWZnVQUAAABTVgFnYwBhYxj8//9iUREMeH/R5D9kVQcAAAA2NSwwNiAlVgFnYwBhYxj8//9i77mi2+rDlUBkVQYAAAAxwqAzOTNWAWdjAGFjGPz//2IAAAAAALSXQGRVBgAAADHCoDUxN1YBZ2MAYWMY/P//Ypac3QxP98A/ZFUHAAAAMTMsMjUgJVYBZ2MAYWMY/P//YrA+NtiGQrg/ZFUGAAAAOSw0OCAlVFYBYWdkVQwAAAA+NzAgLSA8PTgwICVWAWdjAWRVDAAAAD43MCAtIDw9ODAgJWMFAAAAYgAAAAAAAPh/ZFUMAAAAPjcwIC0gPD04MCAlVgFhYwIAAABjAVYBZmNVAQAAAFMFAAAAVFYBYVYBZmdVBQAAAFNWAWdjAGFjGPz//2IyMDuKtPfnP2RVBwAAADc0LDkwICVWAWdjAGFjGPz//2JfCiawqLmRQGRVBgAAADHCoDEzNFYBZ2MAYWMY/P//YgAAAAAAlJFAZFUGAAAAMcKgMTI1VgFnYwBhYxj8//9ioaglfDWiuz9kVQcAAAAxMCw3OSAlVgFnYwBhYxj8//9irQeEeLL9sT9kVQYAAAA3LDAzICVUVgFhZ2RVDAAAAD44MCAtIDw9OTAgJVYBZ2MBZFUMAAAAPjgwIC0gPD05MCAlYwYAAABiAAAAAAAA+H9kVQwAAAA+ODAgLSA8PTkwICVWAWFjAgAAAGMBVgFmY1UBAAAAUwYAAABUVgFhVgFmZ1UFAAAAU1YBZ2MAYWMY/P//YmCheDddAOs/ZFUHAAAAODQsMzggJVYBZ2MAYWMY/P//Yl23sAo8aYRAZFUDAAAANjUzVgFnYwBhYxj8//9iAAAAAADQh0BkVQMAAAA3NjJWAWdjAGFjGPz//2IklcmaI9KvP2RVBgAAADYsMjIgJVYBZ2MAYWMY/P//YmNtWTUvX6g/ZFUGAAAANCw3NiAlVFYBYWdkVQ0AAAA+OTAgLSA8PTEwMCAlVgFnYwFkVQ0AAAA+OTAgLSA8PTEwMCAlYwcAAABiAAAAAAAA+H9kVQ0AAAA+OTAgLSA8PTEwMCAlVgFhYwIAAABjAVYBZmNVAQAAAFMHAAAAVFYBYVYBZmdVBQAAAFNWAWdjAGFjGPz//2LpUBN3W/ztP2RVBwAAADkzLDcxICVWAWdjAGFjGPz//2LAIi4cyudzQGRVAwAAADMxOFYBZ2MAYWMY/P//YgAAAAAAwHxAZFUDAAAANDYwVgFnYwBhYxj8//9idu49lFUInz9kVQYAAAAzLDAzICVWAWdjAGFjGPz//2L6zdah32ydP2RVBgAAADIsODcgJVRWAWFnZFUGAAAAPjEwMCAlVgFnYwFkVQYAAAA+MTAwICVjAQAAAGIAAAAAAAD4f2RVBgAAAD4xMDAgJVYBYWMCAAAAYwFWAWZjVQEAAABTCAAAAFRWAWFWAWZnVQUAAABTVgFnYwBhYxj8//9irJ51bpLO+j9kVQgAAAAxNjcsNTQgJVYBZ2MAYWMY/P//YtJt8T/dYohAZFUDAAAANzgwVgFnYwBhYxj8//9iAAAAAACIkUBkVQYAAAAxwqAxMjJWAWdjAGFjGPz//2LX6xjPTwKzP2RVBgAAADcsNDMgJVYBZ2MAYWMY/P//YvOFmVBq8bE/ZFUGAAAANywwMSAlVFYBYVRjAQAAAGMBVgFhVgFhVgFhVgFhVGMAAAAAYwFWAWFWAWFWAWFWAWFWAWZnVQEAAABTZ2RVFwAAAGRlZmF1bHRSb3dBeGlzSGllcmFyY2h5ZFUQAAAAWmVpbGVuaGllcmFyY2hpZVYBZmdVAgAAAFNnZFUGAAAAYmk2NDk1ZFUMAAAAQ3V0IE9mZiBEYXRlZFUHAAAARERNTVlZOGMAAAAAYwFWAWFWAWFnZFUGAAAAYmk2NDk2ZFUTAAAAVW5pbmRleGVkIExUViByYW5nZWFjAQAAAGMBVgFhVgFhVGMAAAAAZ2RVBAAAAHJvb3RWAWFWAWZnVQEAAABTZ2RVCgAAADMwLzA5LzIwMjJWAWdjAGFjGPz//2IAAAAAgGHWQGRVCgAAADMwLzA5LzIwMjJWAWZnVQgAAABTZ2RVCwAAAD4wIC0gPD00MCAlVgFnYwFkVQsAAAA+MCAtIDw9NDAgJWMAAAAAYgAAAAAAAPh/ZFULAAAAPjAgLSA8PTQwICVWAWFjAgAAAGMBVgFhVgFhVgFhVgFhZ2RVDAAAAD40MCAtIDw9NTAgJVYBZ2MBZFUMAAAAPjQwIC0gPD01MCAlYwIAAABiAAAAAAAA+H9kVQwAAAA+NDAgLSA8PTUwICVWAWFjAgAAAGMBVgFhVgFhVgFhVgFhZ2RVDAAAAD41MCAtIDw9NjAgJVYBZ2MBZFUMAAAAPjUwIC0gPD02MCAlYwMAAABiAAAAAAAA+H9kVQwAAAA+NTAgLSA8PTYwICVWAWFjAgAAAGMBVgFhVgFhVgFhVgFhZ2RVDAAAAD42MCAtIDw9NzAgJVYBZ2MBZFUMAAAAPjYwIC0gPD03MCAlYwQAAABiAAAAAAAA+H9kVQwAAAA+NjAgLSA8PTcwICVWAWFjAgAAAGMBVgFhVgFhVgFhVgFhZ2RVDAAAAD43MCAtIDw9ODAgJVYBZ2MBZFUMAAAAPjcwIC0gPD04MCAlYwUAAABiAAAAAAAA+H9kVQwAAAA+NzAgLSA8PTgwICVWAWFjAgAAAGMBVgFhVgFhVgFhVgFhZ2RVDAAAAD44MCAtIDw9OTAgJVYBZ2MBZFUMAAAAPjgwIC0gPD05MCAlYwYAAABiAAAAAAAA+H9kVQwAAAA+ODAgLSA8PTkwICVWAWFjAgAAAGMBVgFhVgFhVgFhVgFhZ2RVDQAAAD45MCAtIDw9MTAwICVWAWdjAWRVDQAAAD45MCAtIDw9MTAwICVjBwAAAGIAAAAAAAD4f2RVDQAAAD45MCAtIDw9MTAwICVWAWFjAgAAAGMBVgFhVgFhVgFhVgFhZ2RVBgAAAD4xMDAgJVYBZ2MBZFUGAAAAPjEwMCAlYwEAAABiAAAAAAAA+H9kVQYAAAA+MTAwICVWAWFjAgAAAGMBVgFhVgFhVgFhVgFhVGMBAAAAYwBWAWFWAWFWAWFWAWFUYwAAAABjAFYBYVYBYVYBYVYBYWdkVQQAAAByb290VgFhVgFmZ1UBAAAAU2dkVQoAAAAzMC8wOS8yMDIyVgFnYwBhYxj8//9iAAAAAIBh1kBkVQoAAAAzMC8wOS8yMDIyVgFmZ1UIAAAAU2dkVQsAAAA+MCAtIDw9NDAgJVYBZ2MBZFULAAAAPjAgLSA8PTQwICVjAAAAAGIAAAAAAAD4f2RVCwAAAD4wIC0gPD00MCAlVgFhYwIAAABjAVYBYVYBYVYBYVYBYWdkVQwAAAA+NDAgLSA8PTUwICVWAWdjAWRVDAAAAD40MCAtIDw9NTAgJWMCAAAAYgAAAAAAAPh/ZFUMAAAAPjQwIC0gPD01MCAlVgFhYwIAAABjAVYBYVYBYVYBYVYBYWdkVQwAAAA+NTAgLSA8PTYwICVWAWdjAWRVDAAAAD41MCAtIDw9NjAgJWMDAAAAYgAAAAAAAPh/ZFUMAAAAPjUwIC0gPD02MCAlVgFhYwIAAABjAVYBYVYBYVYBYVYBYWdkVQwAAAA+NjAgLSA8PTcwICVWAWdjAWRVDAAAAD42MCAtIDw9NzAgJWMEAAAAYgAAAAAAAPh/ZFUMAAAAPjYwIC0gPD03MCAlVgFhYwIAAABjAVYBYVYBYVYBYVYBYWdkVQwAAAA+NzAgLSA8PTgwICVWAWdjAWRVDAAAAD43MCAtIDw9ODAgJWMFAAAAYgAAAAAAAPh/ZFUMAAAAPjcwIC0gPD04MCAlVgFhYwIAAABjAVYBYVYBYVYBYVYBYWdkVQwAAAA+ODAgLSA8PTkwICVWAWdjAWRVDAAAAD44MCAtIDw9OTAgJWMGAAAAYgAAAAAAAPh/ZFUMAAAAPjgwIC0gPD05MCAlVgFhYwIAAABjAVYBYVYBYVYBYVYBYWdkVQ0AAAA+OTAgLSA8PTEwMCAlVgFnYwFkVQ0AAAA+OTAgLSA8PTEwMCAlYwcAAABiAAAAAAAA+H9kVQ0AAAA+OTAgLSA8PTEwMCAlVgFhYwIAAABjAVYBYVYBYVYBYVYBYWdkVQYAAAA+MTAwICVWAWdjAWRVBgAAAD4xMDAgJWMBAAAAYgAAAAAAAPh/ZFUGAAAAPjEwMCAlVgFhYwIAAABjAVYBYVYBYVYBYVYBYVRjAQAAAGMAVgFhVgFhVgFhVgFhVGMAAAAAYwBWAWFWAWFWAWFWAWFjAVRjAWMAYwBiAAAAAAAAAABWAWZVBQAAAFNkVQYAAABiaTY0OTBkVQYAAABiaTY0OTFkVQYAAABiaTY0OTJkVQYAAABiaTY0OTNkVQYAAABiaTY0OTRUYwBjAGMAYWNCBQIAVgFhZFVqCwAAPFJlc3VsdCByZWY9ImRkNjQ5O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2NDk1IiBsYWJlbD0iQ3V0IE9mZiBEYXRlIiByZWY9ImJpNjQ5NSIgY29sdW1uPSJjMCIgZm9ybWF0PSJERE1NWVk4IiB1c2FnZT0iY2F0ZWdvcmljYWwiLz48U3RyaW5nVmFyaWFibGUgdmFybmFtZT0iYmk2NDk2IiBsYWJlbD0iVW5pbmRleGVkIExUViByYW5nZSIgcmVmPSJiaTY0OTYiIGNvbHVtbj0iYzEiIHNvcnRPbj0iY3VzdG9tIiBjdXN0b21Tb3J0PSJjczE4NjYiLz48TnVtZXJpY1ZhcmlhYmxlIHZhcm5hbWU9ImJpNjQ5MSIgbGFiZWw9Ik5vbWluYWwgKG1uKSIgcmVmPSJiaTY0OTEiIGNvbHVtbj0iYzIiIGZvcm1hdD0iQ09NTUExMi4iIHVzYWdlPSJxdWFudGl0YXRpdmUiIGRlZmluZWRBZ2dyZWdhdGlvbj0ic3VtIi8+PE51bWVyaWNWYXJpYWJsZSB2YXJuYW1lPSJiaTY0OTAiIGxhYmVsPSJXQSBMVFYgKExPQU4gQkFMQU5DRSAvIG9yaWdpbmFsIHZhbHVhdGlvbikgKGluICUpOiIgcmVmPSJiaTY0OTAiIGNvbHVtbj0iYzMiIGZvcm1hdD0iUEVSQ0VOVDEyLjIiIHVzYWdlPSJxdWFudGl0YXRpdmUiLz48TnVtZXJpY1ZhcmlhYmxlIHZhcm5hbWU9ImJpNjQ5MiIgbGFiZWw9Ik51bWJlciBvZiBNb3J0Z2FnZSBMb2FucyIgcmVmPSJiaTY0OTIiIGNvbHVtbj0iYzQiIGZvcm1hdD0iQ09NTUExMi4iIHVzYWdlPSJxdWFudGl0YXRpdmUiLz48TnVtZXJpY1ZhcmlhYmxlIHZhcm5hbWU9ImJpNjQ5MyIgbGFiZWw9IiUgb2YgVG90YWwgQXNzZXRzIiByZWY9ImJpNjQ5MyIgY29sdW1uPSJjNSIgZm9ybWF0PSJQRVJDRU5UMTIuMiIgdXNhZ2U9InF1YW50aXRhdGl2ZSIvPjxOdW1lcmljVmFyaWFibGUgdmFybmFtZT0iYmk2NDk0IiBsYWJlbD0iJSBOdW1iZXIgb2YgTG9hbnMiIHJlZj0iYmk2NDk0IiBjb2x1bW49ImM2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L0NvbHVtbnM+PERhdGEgZm9ybWF0PSJDU1YiIHJvd0NvdW50PSI5IiBhdmFpbGFibGVSb3dDb3VudD0iOSIgc2l6ZT0iODE2IiBkYXRhTGF5b3V0PSJtaW5pbWFsIiBncmFuZFRvdGFsPSJmYWxzZSIgaXNJbmRleGVkPSJ0cnVlIiBjb250ZW50S2V5PSJNN1ZWWUUyV0lQT1hNN0JBWVFTN09DSTJLR0RSSkk0WiI+PCFbQ0RBVEFbMjI5MTguMCwtMTAwLDEwNTA5LjMwMjg1MTk4MDIyOCwwLjYwNDQ5NDg0NDY3NTUzODIsMTYwMDguMCwxLjAsMS4wCjIyOTE4LjAsMCwyODkzLjM4MzAwNDE4NzY3ODYsMC4yNzExOTUyMDAyMjE3NjIyLDY3MTkuMCwwLjI3NTMxNjM1OTY5OTU4NjQ1LDAuNDE5NzI3NjM2MTgxOTA5MDYKMjI5MTguMCwyLDE3NjYuMTg4NjE5MTkyNTk5NiwwLjQ1MTk2NzU3OTE4ODE3MTEsMjIwMS4wLDAuMTY4MDU5NTQxNTM4NDU3MzcsMC4xMzc0OTM3NTMxMjM0MzgyOAoyMjkxOC4wLDMsMTU3MC4zMzc5NDgwMTM3MjczLDAuNTQ1NzMyNzg5MjY1NjQ5LDIxMDIuMCwwLjE0OTQyMzYwNzgzODgyMzksMC4xMzEzMDkzNDUzMjczMzYzMgoyMjkxOC4wLDQsMTM5Mi45NzkzNTM0Njg1MTIsMC42NTA1NzM0NzcyMzY4MTM0LDE1MTcuMCwwLjEzMjU0NzI2NTMyMTc5NDIzLDAuMDk0NzY1MTE3NDQxMjc5MzYKMjI5MTguMCw1LDExMzQuNDE0NzM0NDUzNTY2NiwwLjc0ODk4NzQ1NTM1MTY1ODQsMTEyNS4wLDAuMTA3OTQzODYxNzc5NTQ4MywwLjA3MDI3NzM2MTMxOTM0MDMzCjIyOTE4LjAsNiw2NTMuMTU0MzE3MjY1MTI1MSwwLjg0Mzc5NDQ0OTE3ODg5NzYsNzYyLjAsMC4wNjIxNTAxMDg5NTI0NzQ3NzUsMC4wNDc2MDExOTk0MDAyOTk4NQoyMjkxOC4wLDcsMzE4LjQ4Njg0MzI4MDk5OTksMC45MzcwNTUzMzI3MjY3MTIsNDYwLjAsMC4wMzAzMDUyMzAzMDU2NDE4ODIsMC4wMjg3MzU2MzIxODM5MDgwNDYKMjI5MTguMCwxLDc4MC4zNTgwMzIxMTgsMS42NzU0MzI2MTY2OTM3MjE3LDExMjIuMCwwLjA3NDI1NDAyNDU2MzY3MTI0LDAuMDcwMDg5OTU1MDIyNDg4NzYKXV0+PC9EYXRhPjxTdHJpbmdUYWJsZSBmb3JtYXQ9IkNTViIgcm93Q291bnQ9IjgiIHNpemU9IjExNCIgY29udGVudEtleT0iUUpHU0haSVBETFVNSlNJVU1QVEZKTVJHVDVXR1VaM1UiPjwhW0NEQVRBWyI+MCAtIDw9NDAgJSIKIj4xMDAgJSIKIj40MCAtIDw9NTAgJSIKIj41MCAtIDw9NjAgJSIKIj42MCAtIDw9NzAgJSIKIj43MCAtIDw9ODAgJSIKIj44MCAtIDw9OTAgJSIKIj45MCAtIDw9MTAwICUiCl1dPjwvU3RyaW5nVGFibGU+PC9SZXN1bHQ+VgFhYwBjAGMAYwFjAGMAYwBWAWFjAQAAAGMAYwBdRU5EX1JDKw==</data>
</ReportState>
</file>

<file path=customXml/item55.xml><?xml version="1.0" encoding="utf-8"?>
<ReportState xmlns="sas.reportstate">
  <data type="reportstate">U0NTX1NUQVJUW1YBZ1YBYV1FTkRfU0NTKys=</data>
</ReportState>
</file>

<file path=customXml/item56.xml><?xml version="1.0" encoding="utf-8"?>
<ReportState xmlns="sas.reportstate">
  <data type="reportstate">UkNfU1RBUlRbVgVnZ1VjAgAAAFNnYwIAAABjAAAAAGRVBgAAAHZlMTIzNmRVAAAAAGMAAAAAZ5lmVQEAAABTVgFnmGRVBgAAAGJpODY5MmRVEgAAAFJlZmluYW5jaW5nIE1hcmtlcmFWAWdjAWRVAgAAADgzYxj8//9iAAAAAAAA+H9kVQIAAAA4M2MBAAAAVGMIAAAAYWMAZ2MCAAAAYwAAAABkVQUAAAB2ZTcyM2RVAAAAAGMAAAAAZ5lmVQEAAABTVgFnmGRVBgAAAGJpODY5MWRVDAAAAEN1dCBPZmYgRGF0ZWFWAWdjAGFjGPz//2IAAAAAgFzXQGRVCgAAADMwLzA2LzIwMjVjAQAAAFRjCAAAAGFjAFRWAWZVAgAAAFNkVQUAAABiaTcxOWRVBQAAAGJpNzIwVFYBYVYBZ2RVBgAAAGRkMTAzOVYBZlUEAAAAU2RVBQAAAEFTU0VUZFUEAAAAQk9ORGRVAwAAAENIRmRVAwAAAEVVUlRWAWZnVQMAAABTVgFnwGMBAAAAZFUFAAAAYmk3MTlkVQwAAABBc3NldCAvIEJvbmRhYxgAAABWAWFWAWZjVQUAAABTAAAAAAAAAAAAAAAAAQAAAAEAAABUYwEAAABiBQAAAGIAAAAAAAD4f2IAAAAAAAD4f2IAAAAAAAD4f2IAAAAAAAD4f2IAAAAAAAD4f2FjAGMAYwBjAVYBZ8BjAQAAAGRVBQAAAGJpNzIwZFUIAAAAQ3VycmVuY3lhYxgAAABWAWFWAWZjVQUAAABTnP///wIAAAADAAAAnP///wMAAABUYwEAAABiBQAAAGIAAAAAAAD4f2IAAAAAAAD4f2IAAAAAAAD4f2IAAAAAAAD4f2IAAAAAAAD4f2FjAGMAYwBjAVYBZ8BjAAAAAGRVBgAAAGJpMTAxN2RVBwAAAEJhbGFuY2VkVQkAAABDT01NQTMyLjJjAAAAAFYBZmNVBQAAAFO4HoXHbCySQYXrUfhroUtBXI/CZ2FPkUEAAAAA68mDQQAAAADryYNBVFYBYWMCAAAAYgUAAABiAAAAAAAA+H9iAAAAAAAA+H9iAAAAAAAA+H9iAAAAAAAA+H9iAAAAAAAA+H9hYwBjAGMAYwFUZ6BmY1UFAAAAUwAAAAAAVFYBZWNVAAAAAFNUYVYBYWMFAAAAYgUAAABjAWMAYgAAAAAAAAAAVgFhVgFhVgNnZ2RVBgAAAGRkMTAzOVYBYVYBZmdVAgAAAFNnZFUFAAAAQVNTRVRWAWdjAWRVBQAAAEFTU0VUYwAAAABiAAAAAAAA+H9kVQUAAABBU1NFVFYBZmdVAwAAAFNnZFULAAAATUFUQ0hFU19BTExWAWdjAWRVCwAAAE1BVENIRVNfQUxMY5z///9iAAAAAAAA+H9kVQsAAABNQVRDSEVTX0FMTFYBYWMCAAAAYwFWAWZjVQEAAABTAAAAAFRWAWFWAWZnVQEAAABTVgFnYwBhYxj8//9iuB6Fx2wskkFkVQ8AAAA3NsKgMjI1wqAzMjksODhUVgFhZ2RVAwAAAENIRlYBZ2MBZFUDAAAAQ0hGYwIAAABiAAAAAAAA+H9kVQMAAABDSEZWAWFjAgAAAGMBVgFmY1UBAAAAUwEAAABUVgFhVgFmZ1UBAAAAU1YBZ2MAYWMY/P//YoXrUfhroUtBZFUOAAAAM8KgNjIxwqA1OTEsOTRUVgFhZ2RVAwAAAEVVUlYBZ2MBZFUDAAAARVVSYwMAAABiAAAAAAAA+H9kVQMAAABFVVJWAWFjAgAAAGMBVgFmY1UBAAAAUwIAAABUVgFhVgFmZ1UBAAAAU1YBZ2MAYWMY/P//YlyPwmdhT5FBZFUPAAAANzLCoDYwM8KgNzM3LDk0VFYBYVRjAQAAAGMBVgFhVgFhVgFhVgFhZ2RVBAAAAEJPTkRWAWdjAWRVBAAAAEJPTkRjAQAAAGIAAAAAAAD4f2RVBAAAAEJPTkRWAWZnVQIAAABTZ2RVCwAAAE1BVENIRVNfQUxMVgFnYwFkVQsAAABNQVRDSEVTX0FMTGOc////YgAAAAAAAPh/ZFULAAAATUFUQ0hFU19BTExWAWFjAgAAAGMBVgFmY1UBAAAAUwMAAABUVgFhVgFmZ1UBAAAAU1YBZ2MAYWMY/P//YgAAAADryYNBZFUPAAAANDHCoDUwMMKgMDAwLDAwVFYBYWdkVQMAAABFVVJWAWdjAWRVAwAAAEVVUmMDAAAAYgAAAAAAAPh/ZFUDAAAARVVSVgFhYwIAAABjAVYBZmNVAQAAAFMEAAAAVFYBYVYBZmdVAQAAAFNWAWdjAGFjGPz//2IAAAAA68mDQWRVDwAAADQxwqA1MDDCoDAwMCwwMFRWAWFUYwEAAABjAVYBYVYBYVYBYVYBYVRjAAAAAGMBVgFhVgFhVgFhVgFhVgFmZ1UBAAAAU2dkVRcAAABkZWZhdWx0Um93QXhpc0hpZXJhcmNoeWRVEAAAAFplaWxlbmhpZXJhcmNoaWVWAWZnVQIAAABTZ2RVBQAAAGJpNzE5ZFUMAAAAQXNzZXQgLyBCb25kYWMBAAAAYwFWAWFWAWFnZFUFAAAAYmk3MjBkVQgAAABDdXJyZW5jeWFjAQAAAGMBVgFhVgFhVGMAAAAAZ2RVBAAAAHJvb3RWAWFWAWZnVQIAAABTZ2RVBQAAAEFTU0VUVgFnYwFkVQUAAABBU1NFVGMAAAAAYgAAAAAAAPh/ZFUFAAAAQVNTRVRWAWZnVQIAAABTZ2RVAwAAAENIRlYBZ2MBZFUDAAAAQ0hGYwIAAABiAAAAAAAA+H9kVQMAAABDSEZWAWFjAgAAAGMBVgFhVgFhVgFhVgFhZ2RVAwAAAEVVUlYBZ2MBZFUDAAAARVVSYwMAAABiAAAAAAAA+H9kVQMAAABFVVJWAWFjAgAAAGMBVgFhVgFhVgFhVgFhVGMBAAAAYwBWAWFWAWFWAWFWAWFnZFUEAAAAQk9ORFYBZ2MBZFUEAAAAQk9ORGMBAAAAYgAAAAAAAPh/ZFUEAAAAQk9ORFYBZmdVAQAAAFNnZFUDAAAARVVSVgFnYwFkVQMAAABFVVJjAwAAAGIAAAAAAAD4f2RVAwAAAEVVUlYBYWMCAAAAYwFWAWFWAWFWAWFWAWFUYwEAAABjAFYBYVYBYVYBYVYBYVRjAAAAAGMAVgFhVgFhVgFhVgFhZ2RVBAAAAHJvb3RWAWFWAWZnVQIAAABTZ2RVBQAAAEFTU0VUVgFnYwFkVQUAAABBU1NFVGMAAAAAYgAAAAAAAPh/ZFUFAAAAQVNTRVRWAWZnVQIAAABTZ2RVAwAAAENIRlYBZ2MBZFUDAAAAQ0hGYwIAAABiAAAAAAAA+H9kVQMAAABDSEZWAWFjAgAAAGMBVgFhVgFhVgFhVgFhZ2RVAwAAAEVVUlYBZ2MBZFUDAAAARVVSYwMAAABiAAAAAAAA+H9kVQMAAABFVVJWAWFjAgAAAGMBVgFhVgFhVgFhVgFhVGMBAAAAYwBWAWFWAWFWAWFWAWFnZFUEAAAAQk9ORFYBZ2MBZFUEAAAAQk9ORGMBAAAAYgAAAAAAAPh/ZFUEAAAAQk9ORFYBZmdVAQAAAFNnZFUDAAAARVVSVgFnYwFkVQMAAABFVVJjAwAAAGIAAAAAAAD4f2RVAwAAAEVVUlYBYWMCAAAAYwFWAWFWAWFWAWFWAWFUYwEAAABjAFYBYVYBYVYBYVYBYVRjAAAAAGMAVgFhVgFhVgFhVgFhYwFUYwFjAGMAYgAAAAAAAAAAVgFmVQEAAABTZFUGAAAAYmkxMDE3VGMAYwBjAGFjQgUCAFYBYWRVrwQAADxSZXN1bHQgcmVmPSJkZDEwMzk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DctMTdUMDg6MjU6MjUuODQzWiI+PFZhcmlhYmxlcz48U3RyaW5nVmFyaWFibGUgdmFybmFtZT0iYmk3MTkiIGxhYmVsPSJBc3NldCAvIEJvbmQiIHJlZj0iYmk3MTkiIGNvbHVtbj0iYzAiLz48U3RyaW5nVmFyaWFibGUgdmFybmFtZT0iYmk3MjAiIGxhYmVsPSJDdXJyZW5jeSIgcmVmPSJiaTcyMCIgY29sdW1uPSJjMSIvPjxOdW1lcmljVmFyaWFibGUgdmFybmFtZT0iYmkxMDE3IiBsYWJlbD0iQmFsYW5jZSIgcmVmPSJiaTEwMTciIGNvbHVtbj0iYzIiIGZvcm1hdD0iQ09NTUEzMi4yIiB1c2FnZT0icXVhbnRpdGF0aXZlIiBkZWZpbmVkQWdncmVnYXRpb249InN1bSIvPjwvVmFyaWFibGVzPjxDb2x1bW5zPjxTdHJpbmdDb2x1bW4gY29sbmFtZT0iYzAiIGVuY29kaW5nPSJ0ZXh0IiBtYXhMZW5ndGg9IjEiLz48U3RyaW5nQ29sdW1uIGNvbG5hbWU9ImMxIiBlbmNvZGluZz0idGV4dCIgbWF4TGVuZ3RoPSIxIi8+PE51bWVyaWNDb2x1bW4gY29sbmFtZT0iYzIiIGVuY29kaW5nPSJ0ZXh0IiBkYXRhVHlwZT0iZG91YmxlIi8+PC9Db2x1bW5zPjxEYXRhIGZvcm1hdD0iQ1NWIiByb3dDb3VudD0iNSIgYXZhaWxhYmxlUm93Q291bnQ9IjUiIHNpemU9Ijc5IiBkYXRhTGF5b3V0PSJtaW5pbWFsIiBncmFuZFRvdGFsPSJmYWxzZSIgaXNJbmRleGVkPSJ0cnVlIiBjb250ZW50S2V5PSJNRUE2UjRYR0hRWFdZTEdDRlNCSEM1M1JURk1aUDZTNSI+PCFbQ0RBVEFbMCwtMTAwLDcuNjIyNTMyOTg4RTcKMCwyLDM2MjE1OTEuOTQKMCwzLDcuMjYwMzczNzk0RTcKMSwtMTAwLDQuMTVFNwoxLDMsNC4xNUU3Cl1dPjwvRGF0YT48U3RyaW5nVGFibGUgZm9ybWF0PSJDU1YiIHJvd0NvdW50PSI0IiBzaXplPSIyNyIgY29udGVudEtleT0iREVCUkI2SEFPWVBUQ0xHVVZZVDVYVjdOT1ZQTEpGSDciPjwhW0NEQVRBWyJBU1NFVCIKIkJPTkQiCiJDSEYiCiJFVVIiCl1dPjwvU3RyaW5nVGFibGU+PC9SZXN1bHQ+VgFhYwBjAGMAYwFjAGMAYwBWAWFjAQAAAGMAYwBdRU5EX1JDKw==</data>
</ReportState>
</file>

<file path=customXml/item57.xml><?xml version="1.0" encoding="utf-8"?>
<ReportState xmlns="sas.reportstate">
  <data type="reportstate">U0NTX1NUQVJUW1YBZ1YBYV1FTkRfU0NTKys=</data>
</ReportState>
</file>

<file path=customXml/item58.xml><?xml version="1.0" encoding="utf-8"?>
<ReportState xmlns="sas.reportstate">
  <data type="reportstate">UkNfU1RBUlRbVgVnZ1VjAgAAAFNnYwIAAABjAAAAAGRVBgAAAHZlMzU0MGRVAAAAAGMAAAAAZ5lmVQEAAABTVgFnmGRVBgAAAGJpODY5NGRVEgAAAFJlZmluYW5jaW5nIE1hcmtlcmFWAWdjAWRVAgAAADgzYxj8//9iAAAAAAAA+H9kVQIAAAA4M2MBAAAAVGMIAAAAYWMAZ2MCAAAAYwAAAABkVQUAAAB2ZTcyM2RVAAAAAGMAAAAAZ5lmVQEAAABTVgFnmGRVBgAAAGJpMTY4NGRVDAAAAEN1dCBPZmYgRGF0ZWFWAWdjAGFjGPz//2IAAAAAgFzXQGRVCgAAADMwLzA2LzIwMjVjAQAAAFRjCAAAAGFjAFRWAWZVAwAAAFNkVQYAAABiaTE2ODRkVQYAAABiaTI4MzhkVQYAAABiaTI3ODFUVgFhVgFnZFUGAAAAZGQxMjU3VgFmVQMAAABTZFUKAAAAQ29tbWVyY2lhbGRVCgAAAEZpeGVkIHJhdGVkVQ0AAABGbG9hdGluZyByYXRlVFYBZmdVBAAAAFNWAWfAYwEAAABkVQYAAABiaTI3ODFkVQ4AAABBVFQgQXNzZXQgVHlwZWFjGAAAAFYBYVYBZmNVBgAAAFOc////nP///5z///8AAAAAAAAAAAAAAABUYwEAAABiBgAAAGIAAAAAAAD4f2IAAAAAAAD4f2IAAAAAAAD4f2IAAAAAAAD4f2IAAAAAAAD4f2FjAGMAYwBjAVYBZ8BjAAAAAGRVBgAAAGJpMTY4NGRVDAAAAEN1dCBPZmYgRGF0ZWRVBwAAAERETU1ZWThjGAAAAFYBZmNVBgAAAFMAAAAAgFzXQAAAAACAXNdAAAAAAIBc10AAAAAAgFzXQAAAAACAXNdAAAAAAIBc10BUVgFhYwEAAABiBgAAAGIAAAAAAAD4f2IAAAAAAAD4f2IAAAAAAAD4f2IAAAAAAAD4f2IAAAAAAAD4f2FjAGMAYwBjAVYBZ8BjAQAAAGRVBgAAAGJpMjgzOGRVEgAAAEludGVyZXN0IFJhdGUgVHlwZWFjGAAAAFYBYVYBZmNVBgAAAFOc////AgAAAAEAAACc////AgAAAAEAAABUYwEAAABiBgAAAGIAAAAAAAD4f2IAAAAAAAD4f2IAAAAAAAD4f2IAAAAAAAD4f2IAAAAAAAD4f2FjAGMAYwBjAVYBZ8BjAAAAAGRVBgAAAGJpMjc5M2RVEgAAACUgb2YgVE9UQUwgQmFsYW5jZWRVCwAAAFBFUkNFTlQxMi4yYxgAAABWAWZjVQYAAABTAAAAAAAA8D+80m+VkpbpPw61QKq1pck/AAAAAAAA8D+80m+VkpbpPw61QKq1pck/VFYBYWMCAAAAYgYAAABiAAAAAAAA+H9iAAAAAAAA+H9iAAAAAAAA+H9iAAAAAAAA+H9iAAAAAAAA+H9hYwBjAGMAYwFUZ6BmY1UGAAAAUwAAAAAAAFRWAWVjVQAAAABTVGFWAWFjBgAAAGIGAAAAYwFjAGIAAAAAAAAAAFYBYVYBYVYDZ2dkVQYAAABkZDEyNTdWAWFWAWZnVQEAAABTZ2RVCgAAADMwLzA2LzIwMjVWAWdjAGFjGPz//2IAAAAAgFzXQGRVCgAAADMwLzA2LzIwMjVWAWZnVQMAAABTZ2RVCwAAAE1BVENIRVNfQUxMVgFnYwFkVQsAAABNQVRDSEVTX0FMTGOc////YgAAAAAAAPh/ZFULAAAATUFUQ0hFU19BTExWAWZnVQIAAABTZ2RVCwAAAE1BVENIRVNfQUxMVgFnYwFkVQsAAABNQVRDSEVTX0FMTGOc////YgAAAAAAAPh/ZFULAAAATUFUQ0hFU19BTExWAWFjAwAAAGMBVgFmY1UBAAAAUwAAAABUVgFhVgFmZ1UBAAAAU1YBZ2MAYWMY/P//YgAAAAAAAPA/ZFUIAAAAMTAwLDAwICVUVgFhZ2RVCgAAAENvbW1lcmNpYWxWAWdjAWRVCgAAAENvbW1lcmNpYWxjAAAAAGIAAAAAAAD4f2RVCgAAAENvbW1lcmNpYWxWAWFjAwAAAGMBVgFmY1UBAAAAUwMAAABUVgFhVgFmZ1UBAAAAU1YBZ2MAYWMY/P//YgAAAAAAAPA/ZFUIAAAAMTAwLDAwICVUVgFhVGMCAAAAYwFWAWFWAWFWAWFWAWFnZFUNAAAARmxvYXRpbmcgcmF0ZVYBZ2MBZFUNAAAARmxvYXRpbmcgcmF0ZWMCAAAAYgAAAAAAAPh/ZFUNAAAARmxvYXRpbmcgcmF0ZVYBZmdVAgAAAFNnZFULAAAATUFUQ0hFU19BTExWAWdjAWRVCwAAAE1BVENIRVNfQUxMY5z///9iAAAAAAAA+H9kVQsAAABNQVRDSEVTX0FMTFYBYWMDAAAAYwFWAWZjVQEAAABTAQAAAFRWAWFWAWZnVQEAAABTVgFnYwBhYxj8//9ivNJvlZKW6T9kVQcAAAA3OSw5NiAlVFYBYWdkVQoAAABDb21tZXJjaWFsVgFnYwFkVQoAAABDb21tZXJjaWFsYwAAAABiAAAAAAAA+H9kVQoAAABDb21tZXJjaWFsVgFhYwMAAABjAVYBZmNVAQAAAFMEAAAAVFYBYVYBZmdVAQAAAFNWAWdjAGFjGPz//2K80m+VkpbpP2RVBwAAADc5LDk2ICVUVgFhVGMCAAAAYwFWAWFWAWFWAWFWAWFnZFUKAAAARml4ZWQgcmF0ZVYBZ2MBZFUKAAAARml4ZWQgcmF0ZWMBAAAAYgAAAAAAAPh/ZFUKAAAARml4ZWQgcmF0ZVYBZmdVAgAAAFNnZFULAAAATUFUQ0hFU19BTExWAWdjAWRVCwAAAE1BVENIRVNfQUxMY5z///9iAAAAAAAA+H9kVQsAAABNQVRDSEVTX0FMTFYBYWMDAAAAYwFWAWZjVQEAAABTAgAAAFRWAWFWAWZnVQEAAABTVgFnYwBhYxj8//9iDrVAqrWlyT9kVQcAAAAyMCwwNCAlVFYBYWdkVQoAAABDb21tZXJjaWFsVgFnYwFkVQoAAABDb21tZXJjaWFsYwAAAABiAAAAAAAA+H9kVQoAAABDb21tZXJjaWFsVgFhYwMAAABjAVYBZmNVAQAAAFMFAAAAVFYBYVYBZmdVAQAAAFNWAWdjAGFjGPz//2IOtUCqtaXJP2RVBwAAADIwLDA0ICVUVgFhVGMCAAAAYwFWAWFWAWFWAWFWAWFUYwEAAABjAVYBYVYBYVYBYVYBYVRjAAAAAGMBVgFhVgFhVgFhVgFhVgFmZ1UCAAAAU2dkVRcAAABkZWZhdWx0Um93QXhpc0hpZXJhcmNoeWRVEAAAAFplaWxlbmhpZXJhcmNoaWVWAWZnVQIAAABTZ2RVBgAAAGJpMTY4NGRVDAAAAEN1dCBPZmYgRGF0ZWRVBwAAAERETU1ZWThjAAAAAGMBVgFhVgFhZ2RVBgAAAGJpMjgzOGRVEgAAAEludGVyZXN0IFJhdGUgVHlwZWFjAQAAAGMBVgFhVgFhVGMAAAAAZ2RVBAAAAHJvb3RWAWFWAWZnVQEAAABTZ2RVCgAAADMwLzA2LzIwMjVWAWdjAGFjGPz//2IAAAAAgFzXQGRVCgAAADMwLzA2LzIwMjVWAWZnVQIAAABTZ2RVDQAAAEZsb2F0aW5nIHJhdGVWAWdjAWRVDQAAAEZsb2F0aW5nIHJhdGVjAgAAAGIAAAAAAAD4f2RVDQAAAEZsb2F0aW5nIHJhdGVWAWFjAgAAAGMBVgFhVgFhVgFhVgFhZ2RVCgAAAEZpeGVkIHJhdGVWAWdjAWRVCgAAAEZpeGVkIHJhdGVjAQAAAGIAAAAAAAD4f2RVCgAAAEZpeGVkIHJhdGVWAWFjAgAAAGMBVgFhVgFhVgFhVgFhVGMBAAAAYwBWAWFWAWFWAWFWAWFUYwAAAABjAFYBYVYBYVYBYVYBYWdkVQQAAAByb290VgFhVgFmZ1UBAAAAU2dkVQoAAAAzMC8wNi8yMDI1VgFnYwBhYxj8//9iAAAAAIBc10BkVQoAAAAzMC8wNi8yMDI1VgFmZ1UCAAAAU2dkVQ0AAABGbG9hdGluZyByYXRlVgFnYwFkVQ0AAABGbG9hdGluZyByYXRlYwIAAABiAAAAAAAA+H9kVQ0AAABGbG9hdGluZyByYXRlVgFhYwIAAABjAVYBYVYBYVYBYVYBYWdkVQoAAABGaXhlZCByYXRlVgFnYwFkVQoAAABGaXhlZCByYXRlYwEAAABiAAAAAAAA+H9kVQoAAABGaXhlZCByYXRlVgFhYwIAAABjAVYBYVYBYVYBYVYBYVRjAQAAAGMAVgFhVgFhVgFhVgFhVGMAAAAAYwBWAWFWAWFWAWFWAWFjAWdkVRoAAABkZWZhdWx0Q29sdW1uQXhpc0hpZXJhcmNoeWRVEQAAAFNwYWx0ZW5oaWVyYXJjaGllVgFmZ1UBAAAAU2dkVQYAAABiaTI3ODFkVQ4AAABBVFQgQXNzZXQgVHlwZWFjAQAAAGMBVgFhVgFhVGMAAAAAZ2RVBAAAAHJvb3RWAWFWAWZnVQEAAABTZ2RVCgAAAENvbW1lcmNpYWxWAWdjAWRVCgAAAENvbW1lcmNpYWxjAAAAAGIAAAAAAAD4f2RVCgAAAENvbW1lcmNpYWxWAWFjAQAAAGMBVgFhVgFhVgFhVgFhVGMAAAAAYwBWAWFWAWFWAWFWAWFnZFUEAAAAcm9vdFYBYVYBZmdVAQAAAFNnZFUKAAAAQ29tbWVyY2lhbFYBZ2MBZFUKAAAAQ29tbWVyY2lhbGMAAAAAYgAAAAAAAPh/ZFUKAAAAQ29tbWVyY2lhbFYBYWMBAAAAYwFWAWFWAWFWAWFWAWFUYwAAAABjAFYBYVYBYVYBYVYBYWMBVGMBYwBjAGIAAAAAAAAAAFYBZlUBAAAAU2RVBgAAAGJpMjc5M1RjAGMAYwBhY0IFAgBWAWFkVRwGAAA8UmVzdWx0IHJlZj0iZGQxMjU3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A3LTE3VDA4OjI1OjIyLjkwMVoiPjxWYXJpYWJsZXM+PFN0cmluZ1ZhcmlhYmxlIHZhcm5hbWU9ImJpMjc4MSIgbGFiZWw9IkFUVCBBc3NldCBUeXBlIiByZWY9ImJpMjc4MSIgY29sdW1uPSJjMCIgc29ydE9uPSJjdXN0b20iIGN1c3RvbVNvcnQ9ImNzNjEyMCIvPjxOdW1lcmljVmFyaWFibGUgdmFybmFtZT0iYmkxNjg0IiBsYWJlbD0iQ3V0IE9mZiBEYXRlIiByZWY9ImJpMTY4NCIgY29sdW1uPSJjMSIgZm9ybWF0PSJERE1NWVk4IiB1c2FnZT0iY2F0ZWdvcmljYWwiLz48U3RyaW5nVmFyaWFibGUgdmFybmFtZT0iYmkyODM4IiBsYWJlbD0iSW50ZXJlc3QgUmF0ZSBUeXBlIiByZWY9ImJpMjgzOCIgY29sdW1uPSJjMiIgc29ydE9uPSJjdXN0b20iIGN1c3RvbVNvcnQ9ImNzNjExOSIvPjxOdW1lcmljVmFyaWFibGUgdmFybmFtZT0iYmkyNzkzIiBsYWJlbD0iJSBvZiBUT1RBTCBCYWxhbmNlIiByZWY9ImJpMjc5MyIgY29sdW1uPSJjMyIgZm9ybWF0PSJQRVJDRU5UMTIuMiIgdXNhZ2U9InF1YW50aXRhdGl2ZSIvPjwvVmFyaWFibGVzPjxDb2x1bW5zPjxTdHJpbmdDb2x1bW4gY29sbmFtZT0iYzAiIGVuY29kaW5nPSJ0ZXh0IiBtYXhMZW5ndGg9IjEiLz48TnVtZXJpY0NvbHVtbiBjb2xuYW1lPSJjMSIgZW5jb2Rpbmc9InRleHQiIGRhdGFUeXBlPSJkYXRlIi8+PFN0cmluZ0NvbHVtbiBjb2xuYW1lPSJjMiIgZW5jb2Rpbmc9InRleHQiIG1heExlbmd0aD0iMSIvPjxOdW1lcmljQ29sdW1uIGNvbG5hbWU9ImMzIiBlbmNvZGluZz0idGV4dCIgZGF0YVR5cGU9ImRvdWJsZSIvPjwvQ29sdW1ucz48RGF0YSBmb3JtYXQ9IkNTViIgcm93Q291bnQ9IjYiIGF2YWlsYWJsZVJvd0NvdW50PSI2IiBzaXplPSIxNzMiIGRhdGFMYXlvdXQ9Im1pbmltYWwiIGdyYW5kVG90YWw9ImZhbHNlIiBpc0luZGV4ZWQ9InRydWUiIGNvbnRlbnRLZXk9IkdVVk1HSDVDNjRQMzJDRE9RS05QVDVDUjZaUkpDRlNHIj48IVtDREFUQVstMTAwLDIzOTIyLjAsLTEwMCwxLjAKLTEwMCwyMzkyMi4wLDIsMC43OTk2MzA0NDM0NDc4NDU2Ci0xMDAsMjM5MjIuMCwxLDAuMjAwMzY5NTU2NTUyMTU0MzMKMCwyMzkyMi4wLC0xMDAsMS4wCjAsMjM5MjIuMCwyLDAuNzk5NjMwNDQzNDQ3ODQ1NgowLDIzOTIyLjAsMSwwLjIwMDM2OTU1NjU1MjE1NDMzCl1dPjwvRGF0YT48U3RyaW5nVGFibGUgZm9ybWF0PSJDU1YiIHJvd0NvdW50PSIzIiBzaXplPSI0MiIgY29udGVudEtleT0iREVDSTJCN1VHREhHNko0QlBPRVpQT0pURUtVN0pDSDYiPjwhW0NEQVRBWyJDb21tZXJjaWFsIgoiRml4ZWQgcmF0ZSIKIkZsb2F0aW5nIHJhdGUiCl1dPjwvU3RyaW5nVGFibGU+PC9SZXN1bHQ+VgFhYwBjAGMAYwFjAGMAYwBWAWFjAQAAAGMAYwBdRU5EX1JDKw==</data>
</ReportState>
</file>

<file path=customXml/item59.xml><?xml version="1.0" encoding="utf-8"?>
<ReportState xmlns="sas.reportstate">
  <data type="reportstate">Q0VDU19TVEFSVFtWAWdVAAAAAFNUXUVORF9DRUNTKys=</data>
</ReportState>
</file>

<file path=customXml/item6.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0LTA0LTE5VDEyOjAxOjMxLjE1M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4IiBhdmFpbGFibGVSb3dDb3VudD0iMTgiIHNpemU9IjE0NCIgZGF0YUxheW91dD0ibWluaW1hbCIgZ3JhbmRUb3RhbD0iZmFsc2UiIGlzSW5kZXhlZD0iZmFsc2UiIGNvbnRlbnRLZXk9IkpaRkJQVk9RTEJTNUU3T0RHWEtLVUU2RlNKRzNIMkpPIj4KICAgICAgICAgICAgICAgIDwhW0NEQVRBWzIzNDg0LjAKMjM0ODMuMAoyMzQ4Mi4wCjIzNDgxLjAKMjM0NzguMAoyMzQ3Ny4wCjIzNDc2LjAKMjM0NjQuMAoyMzQzNS4wCjIzNDA2LjAKMjMzNzMuMAoyMzM0NC4wCjIzMzE0LjAKMjMyODIuMAoyMzI1My4wCjIzMjIyLjAKMjMxOTEuMAoyMzE2M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ODY4NSIgYmFzZT0iYmkyOSIvPgogICAgICAgICAgICAgICAgPFJlbGF0aW9uYWxEYXRhSXRlbSBuYW1lPSJiaTg2OD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Tb3J0SXRlbXM+CiAgICAgICAgICAgICAgICAgICAgICAgIDxTb3J0SXRlbSByZWY9ImJpNzM5IiBzb3J0RGlyZWN0aW9uPSJhc2NlbmRpbmciLz4KICAgICAgICAgICAgICAgICAgICA8L1NvcnRJdGVtcz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g2ODciIGJhc2U9ImJpODczIi8+CiAgICAgICAgICAgICAgICA8UmVsYXRpb25hbERhdGFJdGVtIG5hbWU9ImJpODY4O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g2ODk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4Njkw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g2OTEiIGJhc2U9ImJpMjkiLz4KICAgICAgICAgICAgICAgIDxSZWxhdGlvbmFsRGF0YUl0ZW0gbmFtZT0iYmk4Njky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5NDkiIGJhc2U9ImJpODk2Ii8+CiAgICAgICAgICAgICAgICA8UmVsYXRpb25hbEZpbHRlckl0ZW0gbmFtZT0iYmk3OTUw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Q5LHJhd30sMTAzKTwvRXhwcmVzc2lvbj4KICAgICAgICAgICAgICAgIDwvUmVsYXRpb25hbEZpbHRlckl0ZW0+CiAgICAgICAgICAgICAgICA8UmVsYXRpb25hbERhdGFJdGVtIG5hbWU9ImJpODY5M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ICAgIDxCdXNpbmVzc0l0ZW0gcmVmPSJiaTc5NTA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4Njk0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4Njk1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ODY5Ni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g2OTc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ODY5OCIgYmFzZT0iYmkxMDU5Ii8+CiAgICAgICAgICAgICAgICA8UmVsYXRpb25hbERhdGFJdGVtIG5hbWU9ImJpODY5OS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ODcwM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4NzAxIiBiYXNlPSJiaTEwNTkiLz4KICAgICAgICAgICAgICAgIDxSZWxhdGlvbmFsRGF0YUl0ZW0gbmFtZT0iYmk4NzAy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ODcwMyIgYmFzZT0iYmkxMDU5Ii8+CiAgICAgICAgICAgICAgICA8UmVsYXRpb25hbERhdGFJdGVtIG5hbWU9ImJpODcwNC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g3MDU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4NzA2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ODcwNy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g3MDg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g3MDk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ODcxM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g3MTEiIGJhc2U9ImJpMTA1OSIvPgogICAgICAgICAgICAgICAgPFJlbGF0aW9uYWxEYXRhSXRlbSBuYW1lPSJiaTg3MTI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ODcxMy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k1MyIgYmFzZT0iYmk4OTYiLz4KICAgICAgICAgICAgICAgIDxSZWxhdGlvbmFsRmlsdGVySXRlbSBuYW1lPSJiaTc5NTQ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MscmF3fSwxMDMpPC9FeHByZXNzaW9uPgogICAgICAgICAgICAgICAgPC9SZWxhdGlvbmFsRmlsdGVySXRlbT4KICAgICAgICAgICAgICAgIDxSZWxhdGlvbmFsRGF0YUl0ZW0gbmFtZT0iYmk4NzE0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C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5NTUiIGJhc2U9ImJpODk2Ii8+CiAgICAgICAgICAgICAgICA8UmVsYXRpb25hbEZpbHRlckl0ZW0gbmFtZT0iYmk3OTU2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1LHJhd30sMTAzKTwvRXhwcmVzc2lvbj4KICAgICAgICAgICAgICAgIDwvUmVsYXRpb25hbEZpbHRlckl0ZW0+CiAgICAgICAgICAgICAgICA8UmVsYXRpb25hbERhdGFJdGVtIG5hbWU9ImJpODcxN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Y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g3MT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g3MTc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k1NyIgYmFzZT0iYmk4OTYiLz4KICAgICAgICAgICAgICAgIDxSZWxhdGlvbmFsRmlsdGVySXRlbSBuYW1lPSJiaTc5NTg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cscmF3fSwxMDMpPC9FeHByZXNzaW9uPgogICAgICAgICAgICAgICAgPC9SZWxhdGlvbmFsRmlsdGVySXRlbT4KICAgICAgICAgICAgICAgIDxSZWxhdGlvbmFsRGF0YUl0ZW0gbmFtZT0iYmk4NzE4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OC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4Nz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g3MjAiIGJhc2U9ImJpOTI0Ii8+CiAgICAgICAgICAgICAgICA8UmVsYXRpb25hbERhdGFJdGVtIG5hbWU9ImJpODc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4NzIyIiBiYXNlPSJiaTkyNCIvPgogICAgICAgICAgICAgICAgPFJlbGF0aW9uYWxEYXRhSXRlbSBuYW1lPSJiaTg3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ODcyNCIgYmFzZT0iYmk5MjQiLz4KICAgICAgICAgICAgICAgIDxSZWxhdGlvbmFsRGF0YUl0ZW0gbmFtZT0iYmk4Nz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g3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4NzI3IiBiYXNlPSJiaTkyNCIvPgogICAgICAgICAgICAgICAgPFJlbGF0aW9uYWxEYXRhSXRlbSBuYW1lPSJiaTg3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k1MSIgYmFzZT0iYmk4OTYiLz4KICAgICAgICAgICAgICAgIDxSZWxhdGlvbmFsRmlsdGVySXRlbSBuYW1lPSJiaTc5NTI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EscmF3fSwxMDMpPC9FeHByZXNzaW9uPgogICAgICAgICAgICAgICAgPC9SZWxhdGlvbmFsRmlsdGVySXRlbT4KICAgICAgICAgICAgICAgIDxSZWxhdGlvbmFsRGF0YUl0ZW0gbmFtZT0iYmk4NzI5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gICAgPEJ1c2luZXNzSXRlbSByZWY9ImJpNzk1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5MyIgYmFzZT0iYmk3ODc5Ii8+CiAgICAgICAgICAgICAgICA8UmVsYXRpb25hbERhdGFJdGVtIG5hbWU9ImJpODE1MiIgYmFzZT0iYmk4MDA3Ii8+CiAgICAgICAgICAgICAgICA8UmVsYXRpb25hbEZpbHRlckl0ZW0gbmFtZT0iYmk4MTUzIj4KICAgICAgICAgICAgICAgICAgICA8RWRpdG9yUHJvcGVydGllcz4KICAgICAgICAgICAgICAgICAgICAgICAgPFByb3BlcnR5IGtleT0iY29tcGxleGl0eSI+U0lOR0xFX0RBVEFfSVRFTTwvUHJvcGVydHk+CiAgICAgICAgICAgICAgICAgICAgICAgIDxQcm9wZXJ0eSBrZXk9ImludGVyYWN0aXZlRWRpdGluZ0FsbG93ZWQiPkZBTFNFPC9Qcm9wZXJ0eT4KICAgICAgICAgICAgICAgICAgICA8L0VkaXRvclByb3BlcnRpZXM+CiAgICAgICAgICAgICAgICAgICAgPEV4cHJlc3Npb24+Y29udGFpbnMoJHtiaTgxNTIsYmlubmVkfSwnQ1BfMDEwMycpPC9FeHByZXNzaW9uPgogICAgICAgICAgICAgICAgPC9SZWxhdGlvbmFsRmlsdGVySXRlbT4KICAgICAgICAgICAgICAgIDxSZWxhdGlvbmFsRGF0YUl0ZW0gbmFtZT0iYmk4NzMwIiBiYXNlPSJiaTQzIi8+CiAgICAgICAgICAgICAgICA8UmVsYXRpb25hbERhdGFJdGVtIG5hbWU9ImJpODczMS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Y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ODkz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ICAgIDxCdXNpbmVzc0l0ZW0gcmVmPSJiaTgxNTMiLz4KICAgICAgICAgICAgICAgIDwvRGV0YWlsRmlsdGVycz4KICAgICAgICAgICAgPC9BcHBsaWVkRmlsdGVycz4KICAgICAgICA8L1BhcmVudERhdGFEZWZpbml0aW9uPgogICAgICAgIDxQYXJlbnREYXRhRGVmaW5pdGlvbiBuYW1lPSJkZDg0MzgiIGRhdGFTb3VyY2VzPSJkczM0IGRzMjEzOCIgY2hpbGRRdWVyeVJlbGF0aW9uc2hpcD0iaW5kZXBlbmRlbnQiPgogICAgICAgICAgICA8QnVzaW5lc3NJdGVtcz4KICAgICAgICAgICAgICAgIDxTeW50aGV0aWNJdGVtcyBuYW1lPSJzaTg0NDAiPgogICAgICAgICAgICAgICAgICAgIDxJdGVtIG5hbWU9ImJpODQ0MSIgcHVycG9zZT0ibWVzc2FnZSIvPgogICAgICAgICAgICAgICAgPC9TeW50aGV0aWNJdGVtcz4KICAgICAgICAgICAgICAgIDxSZWxhdGlvbmFsRGF0YUl0ZW0gbmFtZT0iYmk4MTU5IiBiYXNlPSJiaTgwMDciLz4KICAgICAgICAgICAgICAgIDxSZWxhdGlvbmFsRGF0YUl0ZW0gbmFtZT0iYmkyMTY2IiBiYXNlPSJiaTM5Ii8+CiAgICAgICAgICAgICAgICA8UmVsYXRpb25hbERhdGFJdGVtIG5hbWU9ImJpMjE2OSIgYmFzZT0iYmk0MyIvPgogICAgICAgICAgICAgICAgPFJlbGF0aW9uYWxEYXRhSXRlbSBuYW1lPSJiaTIxNzQiIGJhc2U9ImJpNDkiLz4KICAgICAgICAgICAgICAgIDxSZWxhdGlvbmFsRGF0YUl0ZW0gbmFtZT0iYmkyMTgwIiBiYXNlPSJiaTY0Ii8+CiAgICAgICAgICAgICAgICA8UmVsYXRpb25hbERhdGFJdGVtIG5hbWU9ImJpMjE5MSIgYmFzZT0iYmk1OS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ciIGJhc2U9ImJpNDEiLz4KICAgICAgICAgICAgICAgIDxSZWxhdGlvbmFsRGF0YUl0ZW0gbmFtZT0iYmkyMTY4IiBiYXNlPSJiaTQy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MiIGJhc2U9ImJpNDg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3IiBiYXNlPSJiaTIxNDMiLz4KICAgICAgICAgICAgICAgIDxSZWxhdGlvbmFsRGF0YUl0ZW0gbmFtZT0iYmkyMTk5IiBiYXNlPSJiaTIxNDYiLz4KICAgICAgICAgICAgICAgIDxSZWxhdGlvbmFsRGF0YUl0ZW0gbmFtZT0iYmkyMjAyIiBiYXNlPSJiaTIxNTMiLz4KICAgICAgICAgICAgICAgIDxSZWxhdGlvbmFsRGF0YUl0ZW0gbmFtZT0iYmkyMjA2IiBiYXNlPSJiaTIxNDEiLz4KICAgICAgICAgICAgICAgIDxSZWxhdGlvbmFsRGF0YUl0ZW0gbmFtZT0iYmkyMTk2IiBiYXNlPSJiaTIxNDIiLz4KICAgICAgICAgICAgICAgIDxSZWxhdGlvbmFsRGF0YUl0ZW0gbmFtZT0iYmkyMTk4IiBiYXNlPSJiaTIxNDQiLz4KICAgICAgICAgICAgICAgIDxSZWxhdGlvbmFsRGF0YUl0ZW0gbmFtZT0iYmkyMjAwIiBiYXNlPSJiaTIxNTEiLz4KICAgICAgICAgICAgICAgIDxSZWxhdGlvbmFsRGF0YUl0ZW0gbmFtZT0iYmkyMjAxIiBiYXNlPSJiaTIxNTI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4NDM5IiB0eXBlPSJwcm9jZWR1cmFsIiBkYXRhU291cmNlcz0iZHMzNCBkczIxMzgiPgogICAgICAgICAgICAgICAgPFByb2NlZHVyYWxRdWVyeSB0eXBlPSJqb2luIj4KICAgICAgICAgICAgICAgICAgICA8R2VuZXJhdGVkUmVzb3VyY2VzPgogICAgICAgICAgICAgICAgICAgICAgICA8R2VuZXJhdGVkVGFibGUgcHVycG9zZT0iam9pbmVkVGFibGUiIG5hbWU9ImdlODQ0Mi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gxNTk8L1JlZmVyZW5jZVZhbHVlPgogICAgICAgICAgICAgICAgICAgICAgICAgICAgPC9MaXN0QXJndW1lbnQ+CiAgICAgICAgICAgICAgICAgICAgICAgICAgICA8TGlzdEFyZ3VtZW50IHB1cnBvc2U9InNlbGVjdENvbHVtbnMiPgogICAgICAgICAgICAgICAgICAgICAgICAgICAgICAgIDxSZWZlcmVuY2VWYWx1ZT5iaTIxNjY8L1JlZmVyZW5jZVZhbHVlPgogICAgICAgICAgICAgICAgICAgICAgICAgICAgICAgIDxSZWZlcmVuY2VWYWx1ZT5iaTIxNjk8L1JlZmVyZW5jZVZhbHVlPgogICAgICAgICAgICAgICAgICAgICAgICAgICAgICAgIDxSZWZlcmVuY2VWYWx1ZT5iaTIxNzQ8L1JlZmVyZW5jZVZhbHVlPgogICAgICAgICAgICAgICAgICAgICAgICAgICAgICAgIDxSZWZlcmVuY2VWYWx1ZT5iaTIxODA8L1JlZmVyZW5jZVZhbHVlPgogICAgICAgICAgICAgICAgICAgICAgICAgICAgICAgIDxSZWZlcmVuY2VWYWx1ZT5iaTIxOTE8L1JlZmVyZW5jZVZhbHVl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ICAgIDxSZWZlcmVuY2VWYWx1ZT5iaTgxNTk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z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jwvUmVmZXJlbmNlVmFsdWU+CiAgICAgICAgICAgICAgICAgICAgICAgICAgICAgICAgPFJlZmVyZW5jZVZhbHVlPmJpMjIwNjwvUmVmZXJlbmNlVmFsdWU+CiAgICAgICAgICAgICAgICAgICAgICAgICAgICAgICAgPFJlZmVyZW5jZVZhbHVlPmJpMjE5NjwvUmVmZXJlbmNlVmFsdWU+CiAgICAgICAgICAgICAgICAgICAgICAgICAgICAgICAgPFJlZmVyZW5jZVZhbHVlPmJpMjE5OD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4NDkzIiBwdXJwb3NlPSJzdGF0dXMiIHN5bnRoZXRpY0l0ZW1zPSJzaTg0NDA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CAgICA8RGF0YUl0ZW0gbmFtZT0iYmk4MDA2IiB4cmVmPSJET01fUE9PTCIvPgogICAgICAgICAgICAgICAgPFJlbGF0aW9uYWxGaWx0ZXJJdGVtIG5hbWU9ImJpODEwNCI+CiAgICAgICAgICAgICAgICAgICAgPEV4cHJlc3Npb24+Y29udGFpbnMoJHtiaTgwMDYsYmlubmVkfSwnQ1BfMDEwMycpPC9FeHByZXNzaW9uPgogICAgICAgICAgICAgICAgPC9SZWxhdGlvbmFsRmlsdGVySXRlbT4KICAgICAgICAgICAgPC9CdXNpbmVzc0l0ZW1Gb2xkZXI+CiAgICAgICAgICAgIDxBcHBsaWVkRmlsdGVycz4KICAgICAgICAgICAgICAgIDxEYXRhU291cmNlU3Vic2V0RmlsdGVycz4KICAgICAgICAgICAgICAgICAgICA8QnVzaW5lc3NJdGVtIHJlZj0iYmk4MTA0Ii8+CiAgICAgICAgICAgICAgICA8L0RhdGFTb3VyY2VTdWJzZXRGaWx0ZXJzPgogICAgICAgICAgICA8L0FwcGxpZWRGaWx0ZXJz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ODc5IiBsYWJlbD0iTm90aW9uYWwgVmFsdWUgYWRhcHRlZCIgdXNhZ2U9InF1YW50aXRhdGl2ZSIgZm9ybWF0PSJDT01NQTEyLjIiIGFnZ3JlZ2F0aW9uPSJzdW0iIGRhdGFUeXBlPSJkb3VibGUiPgogICAgICAgICAgICAgICAgICAgIDxFeHByZXNzaW9uPmNvbmQoZXEoJHtiaTM3LGJpbm5lZH0sJ0JvbmQuWmVyb0NvdXBvbicpLGFicygke2JpNTIscmF3fSksYWJzKCR7Ymk1OCxyYXd9KSk8L0V4cHJlc3Npb24+CiAgICAgICAgICAgICAgICA8L0NhbGN1bGF0ZWRJdGVtPgogICAgICAgICAgICAgICAgPERhdGFJdGVtIG5hbWU9ImJpODAwNyIgeHJlZj0iRE9NX1BPT0wiLz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TAz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1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luKCR7Ymk4NjksYmlubmVkfSwnQ09SUFdCJywnV0JNRUcnLCdXQldFRycpLGFuZChpbigke2JpODY5LGJpbm5lZH0sJ0JJTCcsJ0VBUicsJ1BBVScsJ1BSSycsJ1pJSEFVQU5LJywnWklIQVVTQU4nKSxpbigke2JpODYzLGJpbm5lZH0sJ0tPJywnUFInLCdGQicpLGVxKCR7Ymk4OTQsYmlubmVkfSwnWSc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VxKCR7Ymk4NjksYmlubmVkfSwnQ09SUFdCJy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Q29tbWVyY2lhbCAtIE11bHRpLWZhbWlseSBhc3NldHMgKG1vcmUgdGhhbiAzIHVuaXRzIHBlciBidWlsZGluZyknLGNvbmQoYW5kKGluKCR7Ymk5MjEsYmlubmVkfSwnTEYnLCdMVScpLGVxKCR7YmkxODMxLGJpbm5lZH0sJ0NvbW1lcmNpYWwnKSksJ28vdyBDb21tZXJjaWFsIC0gQWdyaWN1bHR1cmUnLGNvbmQoYW5kKGluKCR7Ymk5MjEsYmlubmVkfSwnSVUnLCdXVScsJ0dVJywnUFUnKSxlcSgke2JpMTA1OSxiaW5uZWR9LCdDb21tZXJjaWFsJykpLCdvL3cgQ29tbWVyY2lhbCAtIExhbmQnLGNvbmQoYW5kKGluKCR7Ymk5MjEsYmlubmVkfSwnR0wnLCdJRScpLGVxKCR7YmkxODMxLGJpbm5lZH0sJ0NvbW1lcmNpYWwnKSksJ28vdyBDb21tZXJjaWFsIC0gUmV0YWlsJyxjb25kKGFuZChpbigke2JpOTIxLGJpbm5lZH0sJ0lUJyksZXEoJHtiaTE4MzEsYmlubmVkfSwnQ29tbWVyY2lhbCcpKSwnby93IENvbW1lcmNpYWwgLSBIb3RlbHMnLGNvbmQoYW5kKGluKCR7Ymk5MjEsYmlubmVkfSwnSUInKSxlcSgke2JpMTgzMSxiaW5uZWR9LCdDb21tZXJjaWFsJykpLCdvL3cgQ29tbWVyY2lhbCAtIE9mZmljZXMnLGNvbmQoYW5kKGluKCR7Ymk5MjEsYmlubmVkfSwnSUknKSxlcSgke2JpMTgzMSxiaW5uZWR9LCdDb21tZXJjaWFsJykpLCdvL3cgQ29tbWVyY2lhbCAtIEluZHVzdHJpYWwnLGNvbmQoYW5kKGluKCR7Ymk5MjEsYmlubmVkfSwnR0VNJywnR0cnLCdJUycpLGVxKCR7YmkxODMxLGJpbm5lZH0sJ0NvbW1lcmNpYWwnKSksJ28vdyBDb21tZXJjaWFsIC0gTWl4ZWQgVXNlJyxjb25kKGFuZChpbigke2JpOTIxLGJpbm5lZH0sJ1MnLCdTTycpLGVxKCR7YmkxMDU5LGJpbm5lZH0sJ0NvbW1lcmNpYWwnKSksJ28vdyBDb21tZXJjaWFsIC0gT3RoZXInLGNvbmQoZXEoJHtiaTE4MzEsYmlubmVkfSwnUHJvbW90ZWQgSG91c2luZycpLCdvL3cgUmVzaWRlbnRpYWwgLSBTdWJzaWRpc2VkIEhvdXNpbmcnLCdvL3cgUmVzaWRlbnRpYWwgKEZsYXQvU2luZ2xlIEZhbWlseSBIb3VzZS9sZXNzIHRoYW4gNCB1bml0cyBwZXIgYnVpbGRpbmcpJykp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xMDN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4NDM5IiByZXNvdXJjZT0iZ2U4NDQyIiBzb3VyY2VzPSJkczM0IGRzMjEzOCIgdHlwZT0ic3RhbmRhbG9uZSIgbGlmZXRpbWU9ImV4ZWN1dG9yIiBleHRlcm5hbFJlZmVyZW5jZU5hbWU9ImNhcy1zaGFyZWQtZGVmYXVsdFNUNV9SU0xUTU9PRFlTX0JPTkRjYXMtc2hhcmVkLWRlZmF1bHRTVDVfUlNMVE1PT0RZU19DQVNIRE9NX1BPT0xCb25kX1VzYWdlVF9EQVRfU1RJQ0hUQUdDT1VOVFJZX0lTU1VFUlJFRklOQU5DSU5HX01BUktFUlBNX0NBX05PVElPTkFMX0VVUkFNT1JUX1NUUlVDVFVSRVRZUEVfQk9OREJvbmRfVHlwZUNPVVBPTl9GUkVRVUVOQ1lDVVJSRU5DWUZJWEVEX0ZMT0FUVF9EQVRfTE9BRF9ISVNUSVJfQkVIQVZJT1JJU0lOREFURV9JU1NVRU5BTUVfSVNTVUVSREFURV9NQVRVUklUWURBVEVfTkVYVF9DT1VQT05RUk1fQUNDT1VOVEVSU1RFX1JBVEVfSU5ERVhTT0ZUQlVMTEVUVHJhZGVfRmlsdGVyX05hbWVNT09EWVNfQVZFUkFHRV9MSUZFQ09VUE9OTlVNX0lTU1VFUlBNX1BWUE1fUFZfRVVSTUtUX1ZBTE1LVF9WQUxfRVVSUE1fQ0FfTk9USU9OQUxOVU1fT0VOQl9JREVOVF9GSVJSQVRFX0lOREVYX0lEUkFURV9JTkRFWF9TUFJFQURET01fUE9PTFRfREFUX1NUSUNIVEFHTE9DQVRJT05SRUZJTkFOQ0lOR19NQVJLRVJNT09EWVNfQU1UX0NBU0hfRVVSQ09ERV9DVVJSRU5DWUlSX0JFSEFWSU9SUFJPVklERVJRUk1fQUNDT1VOVFRfREFUX0xPQURfSElTVEFWR19MSUZFTU9PRFlTX0FNVF9DQVNI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xfQ2FzaCIgeHJlZj0iRE9NX1BPT0wy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ICAgIDxSZWxhdGlvbmFsRmlsdGVySXRlbSBuYW1lPSJiaTgxMDMiPgogICAgICAgICAgICAgICAgICAgIDxFeHByZXNzaW9uPmluKCR7Ymk4NDM1LGJpbm5lZH0sJ0NQXzAxMDNfTVJUR19BQ1QnKTwvRXhwcmVzc2lvbj4KICAgICAgICAgICAgICAgIDwvUmVsYXRpb25hbEZpbHRlckl0ZW0+CiAgICAgICAgICAgICAgICA8R2VuZXJhdGVkRGF0YUl0ZW0gbmFtZT0iYmk4NDM1IiBsYWJlbD0iUG9vbF9Cb25kIiB4cmVmPSJET01fUE9PTCIgdXNhZ2U9ImNhdGVnb3JpY2FsIiBmb3JtYXQ9IiQuIiByb290PSJiaTgxNTkiLz4KICAgICAgICAgICAgPC9CdXNpbmVzc0l0ZW1Gb2xkZXI+CiAgICAgICAgICAgIDxBcHBsaWVkRmlsdGVycz4KICAgICAgICAgICAgICAgIDxEYXRhU291cmNlU3Vic2V0RmlsdGVycz4KICAgICAgICAgICAgICAgICAgICA8QnVzaW5lc3NJdGVtIHJlZj0iYmk4MTAzIi8+CiAgICAgICAgICAgICAgICA8L0RhdGFTb3VyY2VTdWJzZXRGaWx0ZXJzPgogICAgICAgICAgICA8L0FwcGxpZWRGaWx0ZXJz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1LGJpODY4Nj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3LGJpODY4OD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4OT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xLGJpODY5Mj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z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0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U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2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gsYmk4Njk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xLGJpODcwMj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MsYmk4NzA0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U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j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3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4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5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A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EsYmk4NzEy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M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0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T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cx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c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D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wLGJpODc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yLGJpODc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CxiaTg3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3LGJpODc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GNsYXNzPSJtZWFzdXJlYmk2NTQ4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I5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ODczMCxiaTg3MzE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4OTM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M0NjQ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gz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44Mz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ODM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zEyNSIgZGF0YT0iZGQ3MTIzIiByZXN1bHREZWZpbml0aW9ucz0iZGQ3MTIxIiBsYWJlbFZhcmlhYmxlPSJiaTcxMjAiIHZhbHVlVmFyaWFibGU9ImJpNzEyMCI+CiAgICAgICAgICAgIDxEZWZhdWx0VmFsdWU+CiAgICAgICAgICAgICAgICA8U3RyaW5nPjgz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g2OTg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4Njg1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g2OTE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ODY4N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g2OTc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ODcwM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g3MDM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4NzEx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4Njkz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g3MTY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ODY5M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4Njg5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g2OTI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ODY4Ni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4NzE3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g2ODg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4NzE0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4NzAw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4NzA2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4NzA3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4NzA4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4NzA5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4NzEw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4NzEz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4Njk0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4Njk1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4Njk2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ODcxN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ODY5OS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ODcwMi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ODcwNC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ODcwNS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ODcxMi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ODcyM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ODcyMi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ODcyNC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ODcyNi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ODcyNy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ODcyM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ODcyMy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ODcyNS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ODcyOC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g3MTg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g3MTk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4NzI5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ODczMC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ODczMS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g0OTUiIHNvdXJjZT0iZHMzNCIgdGFyZ2V0PSJkczIyMTIiPgogICAgICAgICAgICA8SW50ZXJuYWxDb2x1bW5NYXBwaW5nIHNvdXJjZT0iYmk4MDA3IiB0YXJnZXQ9ImJpODQzNSIvPgogICAgICAgIDwvSW50ZXJuYWxEYXRhU291cmNlTWFwcGluZz4KICAgICAgICA8SW50ZXJuYWxEYXRhU291cmNlTWFwcGluZyBuYW1lPSJkbTg0OTY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0LTA0LTIy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0LTA0LTEyVDE2OjU0OjA3LjUyMl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zQ2NC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zIiB2ZXJ0aWNhbENlbGxzPSIwIi8+CiAgICAgICAgICAgIDwvVGFibGVTdGF0ZT4KICAgICAgICAgICAgPENyb3NzdGFiU3RhdGUgZWxlbWVudD0idmU0NzgiPgogICAgICAgICAgICAgICAgPFZpc2libGVDZWxscyBob3Jpem9udGFsSW5kZXg9IjAiIHZlcnRpY2FsSW5kZXg9IjAiIGhvcml6b250YWxDZWxscz0iMCIgdmVydGljYWxDZWxscz0iOC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0Ii8+CiAgICAgICAgICAgIDwvQ3Jvc3N0YWJTdGF0ZT4KICAgICAgICAgICAgPFRhYmxlU3RhdGUgZWxlbWVudD0idmU3NDQiPgogICAgICAgICAgICAgICAgPFZpc2libGVDZWxscyBob3Jpem9udGFsSW5kZXg9IjAiIHZlcnRpY2FsSW5kZXg9IjAiIGhvcml6b250YWxDZWxscz0iMiIgdmVydGljYWxDZWxscz0iMC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cyNT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60.xml><?xml version="1.0" encoding="utf-8"?>
<ReportState xmlns="sas.reportstate">
  <data type="reportstate">UkNfU1RBUlRbVgVnZ1VjAgAAAFNnYwIAAABjAAAAAGRVBgAAAHZlMzU2OWRVAAAAAGMAAAAAZ5lmVQEAAABTVgFnmGRVBgAAAGJpODcwNGRVEgAAAFJlZmluYW5jaW5nIE1hcmtlcmFWAWdjAWRVAgAAADgzYxj8//9iAAAAAAAA+H9kVQIAAAA4M2MBAAAAVGMIAAAAYWMAZ2MCAAAAYwAAAABkVQUAAAB2ZTcyM2RVAAAAAGMAAAAAZ5lmVQEAAABTVgFnmGRVBgAAAGJpMTkzNmRVDAAAAEN1dCBPZmYgRGF0ZWFWAWdjAGFjGPz//2IAAAAAgFzXQGRVCgAAADMwLzA2LzIwMjVjAQAAAFRjCAAAAGFjAFRWAWZVAgAAAFNkVQYAAABiaTE5MzZkVQYAAABiaTE5NTZUVgFhVgFnZFUGAAAAZGQxOTQwVgFmVQQAAABTZFULAAAAPjAgLSA8PTQwICVkVQwAAAA+NDAgLSA8PTUwICVkVQwAAAA+NTAgLSA8PTYwICVkVQwAAAA+NzAgLSA8PTgwICVUVgFmZ1UHAAAAU1YBZ8BjAAAAAGRVBgAAAGJpMTkzNmRVDAAAAEN1dCBPZmYgRGF0ZWRVBwAAAERETU1ZWThjGAAAAFYBZmNVBQAAAFMAAAAAgFzXQAAAAACAXNdAAAAAAIBc10AAAAAAgFzXQAAAAACAXNdAVFYBYWMBAAAAYgUAAABiAAAAAAAA+H9iAAAAAAAA+H9iAAAAAAAA+H9iAAAAAAAA+H9iAAAAAAAA+H9hYwBjAGMAYwFWAWfAYwEAAABkVQYAAABiaTE5NTZkVREAAABJbmRleGVkIExUViByYW5nZWFjGAAAAFYBYVYBZmNVBQAAAFOc////AAAAAAEAAAACAAAAAwAAAFRjAQAAAGIFAAAAYgAAAAAAAPh/YgAAAAAAAPh/YgAAAAAAAPh/YgAAAAAAAPh/YgAAAAAAAPh/YWMAYwBjAGMBVgFnwGMAAAAAZFUGAAAAYmkxOTMyZFUMAAAATm9taW5hbCAobW4pZFUIAAAAQ09NTUExMi5jAAAAAFYBZmNVBQAAAFPbx4ZFd+hJQHx+tfaA/ERAFx6HAxmIE0CYs2dkyiYCQB6mnoFoiAVAVFYBYWMCAAAAYgUAAABiAAAAAAAA+H9iAAAAAAAA+H9iAAAAAAAA+H9iAAAAAAAA+H9iAAAAAAAA+H9hYwBjAGMAYwFWAWfAYwAAAABkVQYAAABiaTE5NjFkVTkAAABXQSBJbmRleGVkIExUViAoTE9BTiBCQUxBTkNFIC8gSU5ERVhFRCB2YWx1YXRpb24pIChpbiAlKTpkVQsAAABQRVJDRU5UMTIuMmMYAAAAVgFmY1UFAAAAU+Td+4JYfNg/JjdxCcZB1j+a6zRHUVvbP/jQiJgQ1OA/5a8IgK4m5z9UVgFhYwIAAABiBQAAAGIAAAAAAAD4f2IAAAAAAAD4f2IAAAAAAAD4f2IAAAAAAAD4f2IAAAAAAAD4f2FjAGMAYwBjAVYBZ8BjAAAAAGRVBgAAAGJpMTkzM2RVGAAAAE51bWJlciBvZiBNb3J0Z2FnZSBMb2Fuc2RVCAAAAENPTU1BMTIuYxgAAABWAWZjVQUAAABTAAAAAACAQkAAAAAAAAA+QAAAAAAAAAhAAAAAAAAACEAAAAAAAADwP1RWAWFjAgAAAGIFAAAAYgAAAAAAAPh/YgAAAAAAAPh/YgAAAAAAAPh/YgAAAAAAAPh/YgAAAAAAAPh/YWMAYwBjAGMBVgFnwGMAAAAAZFUGAAAAYmkxOTM0ZFURAAAAJSBvZiBUb3RhbCBBc3NldHNkVQsAAABQRVJDRU5UMTIuMmMYAAAAVgFmY1UFAAAAUwAAAAAAAPA/8FB5YMbr6T8XDMp5zR+4Pyp0349ra6Y/lWT3dJOYqj9UVgFhYwIAAABiBQAAAGIAAAAAAAD4f2IAAAAAAAD4f2IAAAAAAAD4f2IAAAAAAAD4f2IAAAAAAAD4f2FjAGMAYwBjAVYBZ8BjAAAAAGRVBgAAAGJpMTkzNWRVEQAAACUgTnVtYmVyIG9mIExvYW5zZFULAAAAUEVSQ0VOVDEyLjJjGAAAAFYBZmNVBQAAAFMAAAAAAADwPyOfdYMp8uk/HEyRz7rBtD8cTJHPusG0P9C6wRT5rJs/VFYBYWMCAAAAYgUAAABiAAAAAAAA+H9iAAAAAAAA+H9iAAAAAAAA+H9iAAAAAAAA+H9iAAAAAAAA+H9hYwBjAGMAYwFUZ6BmY1UFAAAAUwAAAAAAVFYBZWNVAAAAAFNUYVYBYWMFAAAAYgUAAABjAWMAYgAAAAAAAAAAVgFhVgFhVgNnZ2RVBgAAAGRkMTk0MFYBYVYBZmdVAQAAAFNnZFUKAAAAMzAvMDYvMjAyNVYBZ2MAYWMY/P//YgAAAACAXNdAZFUKAAAAMzAvMDYvMjAyNVYBZmdVBQAAAFNnZFULAAAATUFUQ0hFU19BTExWAWdjAWRVCwAAAE1BVENIRVNfQUxMY5z///9iAAAAAAAA+H9kVQsAAABNQVRDSEVTX0FMTFYBYWMCAAAAYwFWAWZjVQEAAABTAAAAAFRWAWFWAWZnVQUAAABTVgFnYwBhYxj8//9i5N37glh82D9kVQcAAAAzOCwyNiAlVgFnYwBhYxj8//9i28eGRXfoSUBkVQIAAAA1MlYBZ2MAYWMY/P//YgAAAAAAgEJAZFUCAAAAMzdWAWdjAGFjGPz//2IAAAAAAADwP2RVCAAAADEwMCwwMCAlVgFnYwBhYxj8//9iAAAAAAAA8D9kVQgAAAAxMDAsMDAgJVRWAWFnZFULAAAAPjAgLSA8PTQwICVWAWdjAWRVCwAAAD4wIC0gPD00MCAlYwAAAABiAAAAAAAA+H9kVQsAAAA+MCAtIDw9NDAgJVYBYWMCAAAAYwFWAWZjVQEAAABTAQAAAFRWAWFWAWZnVQUAAABTVgFnYwBhYxj8//9iJjdxCcZB1j9kVQcAAAAzNCw3OCAlVgFnYwBhYxj8//9ifH619oD8REBkVQIAAAA0MlYBZ2MAYWMY/P//YgAAAAAAAD5AZFUCAAAAMzBWAWdjAGFjGPz//2LwUHlgxuvpP2RVBwAAADgxLDAwICVWAWdjAGFjGPz//2Ijn3WDKfLpP2RVBwAAADgxLDA4ICVUVgFhZ2RVDAAAAD40MCAtIDw9NTAgJVYBZ2MBZFUMAAAAPjQwIC0gPD01MCAlYwEAAABiAAAAAAAA+H9kVQwAAAA+NDAgLSA8PTUwICVWAWFjAgAAAGMBVgFmY1UBAAAAUwIAAABUVgFhVgFmZ1UFAAAAU1YBZ2MAYWMY/P//YprrNEdRW9s/ZFUHAAAANDIsNzQgJVYBZ2MAYWMY/P//YhcehwMZiBNAZFUBAAAANVYBZ2MAYWMY/P//YgAAAAAAAAhAZFUBAAAAM1YBZ2MAYWMY/P//YhcMynnNH7g/ZFUGAAAAOSw0MiAlVgFnYwBhYxj8//9iHEyRz7rBtD9kVQYAAAA4LDExICVUVgFhZ2RVDAAAAD41MCAtIDw9NjAgJVYBZ2MBZFUMAAAAPjUwIC0gPD02MCAlYwIAAABiAAAAAAAA+H9kVQwAAAA+NTAgLSA8PTYwICVWAWFjAgAAAGMBVgFmY1UBAAAAUwMAAABUVgFhVgFmZ1UFAAAAU1YBZ2MAYWMY/P//YvjQiJgQ1OA/ZFUHAAAANTIsNTkgJVYBZ2MAYWMY/P//YpizZ2TKJgJAZFUBAAAAMlYBZ2MAYWMY/P//YgAAAAAAAAhAZFUBAAAAM1YBZ2MAYWMY/P//Yip0349ra6Y/ZFUGAAAANCwzOCAlVgFnYwBhYxj8//9iHEyRz7rBtD9kVQYAAAA4LDExICVUVgFhZ2RVDAAAAD43MCAtIDw9ODAgJVYBZ2MBZFUMAAAAPjcwIC0gPD04MCAlYwMAAABiAAAAAAAA+H9kVQwAAAA+NzAgLSA8PTgwICVWAWFjAgAAAGMBVgFmY1UBAAAAUwQAAABUVgFhVgFmZ1UFAAAAU1YBZ2MAYWMY/P//YuWvCICuJuc/ZFUHAAAANzIsMzUgJVYBZ2MAYWMY/P//Yh6mnoFoiAVAZFUBAAAAM1YBZ2MAYWMY/P//YgAAAAAAAPA/ZFUBAAAAMVYBZ2MAYWMY/P//YpVk93STmKo/ZFUGAAAANSwxOSAlVgFnYwBhYxj8//9i0LrBFPmsmz9kVQYAAAAyLDcwICVUVgFhVGMBAAAAYwFWAWFWAWFWAWFWAWFUYwAAAABjAVYBYVYBYVYBYVYBYVYBZmdVAQAAAFNnZFUXAAAAZGVmYXVsdFJvd0F4aXNIaWVyYXJjaHlkVRAAAABaZWlsZW5oaWVyYXJjaGllVgFmZ1UCAAAAU2dkVQYAAABiaTE5MzZkVQwAAABDdXQgT2ZmIERhdGVkVQcAAABERE1NWVk4YwAAAABjAVYBYVYBYWdkVQYAAABiaTE5NTZkVREAAABJbmRleGVkIExUViByYW5nZWFjAQAAAGMBVgFhVgFhVGMAAAAAZ2RVBAAAAHJvb3RWAWFWAWZnVQEAAABTZ2RVCgAAADMwLzA2LzIwMjVWAWdjAGFjGPz//2IAAAAAgFzXQGRVCgAAADMwLzA2LzIwMjVWAWZnVQQAAABTZ2RVCwAAAD4wIC0gPD00MCAlVgFnYwFkVQsAAAA+MCAtIDw9NDAgJWMAAAAAYgAAAAAAAPh/ZFULAAAAPjAgLSA8PTQwICVWAWFjAgAAAGMBVgFhVgFhVgFhVgFhZ2RVDAAAAD40MCAtIDw9NTAgJVYBZ2MBZFUMAAAAPjQwIC0gPD01MCAlYwEAAABiAAAAAAAA+H9kVQwAAAA+NDAgLSA8PTUwICVWAWFjAgAAAGMBVgFhVgFhVgFhVgFhZ2RVDAAAAD41MCAtIDw9NjAgJVYBZ2MBZFUMAAAAPjUwIC0gPD02MCAlYwIAAABiAAAAAAAA+H9kVQwAAAA+NTAgLSA8PTYwICVWAWFjAgAAAGMBVgFhVgFhVgFhVgFhZ2RVDAAAAD43MCAtIDw9ODAgJVYBZ2MBZFUMAAAAPjcwIC0gPD04MCAlYwMAAABiAAAAAAAA+H9kVQwAAAA+NzAgLSA8PTgwICVWAWFjAgAAAGMBVgFhVgFhVgFhVgFhVGMBAAAAYwBWAWFWAWFWAWFWAWFUYwAAAABjAFYBYVYBYVYBYVYBYWdkVQQAAAByb290VgFhVgFmZ1UBAAAAU2dkVQoAAAAzMC8wNi8yMDI1VgFnYwBhYxj8//9iAAAAAIBc10BkVQoAAAAzMC8wNi8yMDI1VgFmZ1UEAAAAU2dkVQsAAAA+MCAtIDw9NDAgJVYBZ2MBZFULAAAAPjAgLSA8PTQwICVjAAAAAGIAAAAAAAD4f2RVCwAAAD4wIC0gPD00MCAlVgFhYwIAAABjAVYBYVYBYVYBYVYBYWdkVQwAAAA+NDAgLSA8PTUwICVWAWdjAWRVDAAAAD40MCAtIDw9NTAgJWMBAAAAYgAAAAAAAPh/ZFUMAAAAPjQwIC0gPD01MCAlVgFhYwIAAABjAVYBYVYBYVYBYVYBYWdkVQwAAAA+NTAgLSA8PTYwICVWAWdjAWRVDAAAAD41MCAtIDw9NjAgJWMCAAAAYgAAAAAAAPh/ZFUMAAAAPjUwIC0gPD02MCAlVgFhYwIAAABjAVYBYVYBYVYBYVYBYWdkVQwAAAA+NzAgLSA8PTgwICVWAWdjAWRVDAAAAD43MCAtIDw9ODAgJWMDAAAAYgAAAAAAAPh/ZFUMAAAAPjcwIC0gPD04MCAlVgFhYwIAAABjAVYBYVYBYVYBYVYBYVRjAQAAAGMAVgFhVgFhVgFhVgFhVGMAAAAAYwBWAWFWAWFWAWFWAWFjAVRjAWMAYwBiAAAAAAAAAABWAWZVBQAAAFNkVQYAAABiaTE5NjFkVQYAAABiaTE5MzJkVQYAAABiaTE5MzNkVQYAAABiaTE5MzRkVQYAAABiaTE5MzVUYwBjAGMAYWNCBQIAVgFhZFWWCQAAPFJlc3VsdCByZWY9ImRkMTk0M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S0wNy0xN1QwODoyNToyMi45MDFaIj48VmFyaWFibGVzPjxOdW1lcmljVmFyaWFibGUgdmFybmFtZT0iYmkxOTM2IiBsYWJlbD0iQ3V0IE9mZiBEYXRlIiByZWY9ImJpMTkzNiIgY29sdW1uPSJjMCIgZm9ybWF0PSJERE1NWVk4IiB1c2FnZT0iY2F0ZWdvcmljYWwiLz48U3RyaW5nVmFyaWFibGUgdmFybmFtZT0iYmkxOTU2IiBsYWJlbD0iSW5kZXhlZCBMVFYgcmFuZ2UiIHJlZj0iYmkxOTU2IiBjb2x1bW49ImMxIiBzb3J0T249ImN1c3RvbSIgY3VzdG9tU29ydD0iY3MxODM2Ii8+PE51bWVyaWNWYXJpYWJsZSB2YXJuYW1lPSJiaTE5MzIiIGxhYmVsPSJOb21pbmFsIChtbikiIHJlZj0iYmkxOTMyIiBjb2x1bW49ImMyIiBmb3JtYXQ9IkNPTU1BMTIuIiB1c2FnZT0icXVhbnRpdGF0aXZlIiBkZWZpbmVkQWdncmVnYXRpb249InN1bSIvPjxOdW1lcmljVmFyaWFibGUgdmFybmFtZT0iYmkxOTYxIiBsYWJlbD0iV0EgSW5kZXhlZCBMVFYgKExPQU4gQkFMQU5DRSAvIElOREVYRUQgdmFsdWF0aW9uKSAoaW4gJSk6IiByZWY9ImJpMTk2MSIgY29sdW1uPSJjMyIgZm9ybWF0PSJQRVJDRU5UMTIuMiIgdXNhZ2U9InF1YW50aXRhdGl2ZSIvPjxOdW1lcmljVmFyaWFibGUgdmFybmFtZT0iYmkxOTMzIiBsYWJlbD0iTnVtYmVyIG9mIE1vcnRnYWdlIExvYW5zIiByZWY9ImJpMTkzMyIgY29sdW1uPSJjNCIgZm9ybWF0PSJDT01NQTEyLiIgdXNhZ2U9InF1YW50aXRhdGl2ZSIvPjxOdW1lcmljVmFyaWFibGUgdmFybmFtZT0iYmkxOTM0IiBsYWJlbD0iJSBvZiBUb3RhbCBBc3NldHMiIHJlZj0iYmkxOTM0IiBjb2x1bW49ImM1IiBmb3JtYXQ9IlBFUkNFTlQxMi4yIiB1c2FnZT0icXVhbnRpdGF0aXZlIi8+PE51bWVyaWNWYXJpYWJsZSB2YXJuYW1lPSJiaTE5MzUiIGxhYmVsPSIlIE51bWJlciBvZiBMb2FucyIgcmVmPSJiaTE5MzUiIGNvbHVtbj0iYzY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F0YSBmb3JtYXQ9IkNTViIgcm93Q291bnQ9IjUiIGF2YWlsYWJsZVJvd0NvdW50PSI1IiBzaXplPSIzOTkiIGRhdGFMYXlvdXQ9Im1pbmltYWwiIGdyYW5kVG90YWw9ImZhbHNlIiBpc0luZGV4ZWQ9InRydWUiIGNvbnRlbnRLZXk9IkVaM0pMT0pTTktQTUE3REZQWlNITTRYN0s1VFpHWllLIj48IVtDREFUQVsyMzkyMi4wLC0xMDAsNTEuODE2MTM5ODgsMC4zODI1ODk0NjIxOTgxODE2LDM3LjAsMS4wLDEuMAoyMzkyMi4wLDAsNDEuOTcyNjg1NjU5OTk5OTk2LDAuMzQ3NzY0NTAwODI4NjkwNiwzMC4wLDAuODEwMDMxMTE2ODkxNDQ5OCwwLjgxMDgxMDgxMDgxMDgxMDkKMjM5MjIuMCwxLDQuODgyOTA3OTIsMC40Mjc0NDg1Nzc0NDAwODMsMy4wLDAuMDk0MjM1MjY5NzY5Mzg1MjIsMC4wODEwODEwODEwODEwODEwOQoyMzkyMi4wLDIsMi4yNjg5NDA3MiwwLjUyNTg4NjgxOTc2MjA2MzQsMy4wLDAuMDQzNzg4MzAwODEyMzQ1MjYsMC4wODEwODEwODEwODEwODEwOQoyMzkyMi4wLDMsMi42OTE2MDU1OCwwLjcyMzQ3MTg4MDAyMjMxMzMsMS4wLDAuMDUxOTQ1MzEyNTI2ODE5NTksMC4wMjcwMjcwMjcwMjcwMjcwMwpdXT48L0RhdGE+PFN0cmluZ1RhYmxlIGZvcm1hdD0iQ1NWIiByb3dDb3VudD0iNCIgc2l6ZT0iNTkiIGNvbnRlbnRLZXk9IkQzUzRZU1FNSkkyVlg2TjdXV0Y1NjRKUFpIM1ZMTUFNIj48IVtDREFUQVsiPjAgLSA8PTQwICUiCiI+NDAgLSA8PTUwICUiCiI+NTAgLSA8PTYwICUiCiI+NzAgLSA8PTgwICUiCl1dPjwvU3RyaW5nVGFibGU+PC9SZXN1bHQ+VgFhYwBjAGMAYwFjAGMAYwBWAWFjAQAAAGMAYwBdRU5EX1JDKw==</data>
</ReportState>
</file>

<file path=customXml/item61.xml><?xml version="1.0" encoding="utf-8"?>
<ReportState xmlns="sas.reportstate">
  <data type="reportstate">U0NTX1NUQVJUW1YBZ1YBYV1FTkRfU0NTKys=</data>
</ReportState>
</file>

<file path=customXml/item62.xml><?xml version="1.0" encoding="utf-8"?>
<ReportState xmlns="sas.reportstate">
  <data type="reportstate">U0NTX1NUQVJUW1YBZ1YBYV1FTkRfU0NTKys=</data>
</ReportState>
</file>

<file path=customXml/item63.xml><?xml version="1.0" encoding="utf-8"?>
<ReportState xmlns="sas.reportstate">
  <data type="reportstate">UkNTX1NUQVJUW1YBZ2MDAAAAVgJnZlUBAAAAU2RVBgAAAHByMTkwOVYBZmdVAQAAAFNWAWdjAWRVAQAAAFljGPz//2IAAAAAAAD4f2RVAQAAAFlUVFYBZ2NVAAAAAFNUVgFhYwBnVQgAAABTVgFnYwBWAWZnVQAAAABTVFYBZ2MBVgFmZ1UAAAAAU1RWAWdjAVYBZmdVAAAAAFNUVgFnYwBWAWZnVQAAAABTVFYBZ2MBVgFmZ1UAAAAAU1RWAWdjAVYBZmdVAAAAAFNUVgFnYwFWAWZnVQAAAABTVFYBZ2MBVgFmZ1UAAAAAU1RUVgFhYV1FTkRfUkNTKys=</data>
</ReportState>
</file>

<file path=customXml/item64.xml><?xml version="1.0" encoding="utf-8"?>
<ReportState xmlns="sas.reportstate">
  <data type="reportstate">UkNfU1RBUlRbVgVnZ1VjAgAAAFNnYwIAAABjAAAAAGRVBgAAAHZlMTIzNmRVAAAAAGMAAAAAZ5lmVQEAAABTVgFnmGRVBgAAAGJpNzc1NWRVEgAAAFJlZmluYW5jaW5nIE1hcmtlcmFWAWdjAWRVAgAAADcxYxj8//9iAAAAAAAA+H9kVQIAAAA3MWMBAAAAVGMIAAAAYWMAZ2MCAAAAYwAAAABkVQUAAAB2ZTcyM2RVAAAAAGMAAAAAZ5lmVQEAAABTVgFnmGRVBgAAAGJpNjIyMWRVDAAAAEN1dCBPZmYgRGF0ZWFWAWdjAGFjGPz//2IAAAAAgGHWQGRVCgAAADMwLzA5LzIwMjJjAQAAAFRjCAAAAGFjAFRWAWZVAwAAAFNkVQUAAABiaTY1NmRVBQAAAGJpNjU0ZFUGAAAAYmk2MjIxVFYBYVYBZ2RVBgAAAGRkMTAzMFYBZlUJAAAAU2RVBwAAADAgLSAxIFlkVQcAAAAxIC0gMiBZZFUFAAAAMTArIFlkVQcAAAAyIC0gMyBZZFUHAAAAMyAtIDQgWWRVBwAAADQgLSA1IFlkVQgAAAA1IC0gMTAgWWRVBQAAAEFzc2V0ZFUJAAAATGlhYmlsaXR5VFYBZmdVBAAAAFNWAWfAYwAAAABkVQYAAABiaTYyMjFkVQwAAABDdXQgT2ZmIERhdGVkVQcAAABERE1NWVk4YxgAAABWAWZjVRAAAABTAAAAAIBh1kAAAAAAgGHWQAAAAACAYdZAAAAAAIBh1kAAAAAAgGHWQAAAAACAYdZAAAAAAIBh1kAAAAAAgGHWQAAAAACAYdZAAAAAAIBh1kAAAAAAgGHWQAAAAACAYdZAAAAAAIBh1kAAAAAAgGHWQAAAAACAYdZAAAAAAIBh1kBUVgFhYwEAAABiEAAAAGIAAAAAAAD4f2IAAAAAAAD4f2IAAAAAAAD4f2IAAAAAAAD4f2IAAAAAAAD4f2FjAGMAYwBjAVYBZ8BjAQAAAGRVBQAAAGJpNjU2ZFURAAAAQXNzZXQgLyBMaWFiaWxpdHlhYxgAAABWAWFWAWZjVRAAAABTBwAAAAcAAAAHAAAABwAAAAcAAAAHAAAABwAAAAcAAAAIAAAACAAAAAgAAAAIAAAACAAAAAgAAAAIAAAACAAAAFRjAQAAAGIQAAAAYgAAAAAAAPh/YgAAAAAAAPh/YgAAAAAAAPh/YgAAAAAAAPh/YgAAAAAAAPh/YWMAYwBjAGMBVgFnwGMBAAAAZFUFAAAAYmk2NTRkVRgAAABSZXNpZHVhbCBMaWZlIGJ5IEJ1Y2tldHNhYxgAAABWAWFWAWZjVRAAAABTnP///wAAAAABAAAAAwAAAAQAAAAFAAAABgAAAAIAAACc////AAAAAAEAAAADAAAABAAAAAUAAAAGAAAAAgAAAFRjAQAAAGIQAAAAYgAAAAAAAPh/YgAAAAAAAPh/YgAAAAAAAPh/YgAAAAAAAPh/YgAAAAAAAPh/YWMAYwBjAGMBVgFnwGMAAAAAZFUFAAAAYmk0ODNkVRUAAABQcmluY2lwYWwgUGFpZCBpbiBFVVJkVQkAAABDT01NQTMyLjJjAAAAAFYBZmNVEAAAAFPQrdf+vgUYQpSKThtjZ9VBrq0uphHG3kEO5yAmKxzaQUho9eI1ttZB5hp18w9J10H9qOGlCSz4Qchy/XJcbARC6BnKfOaNEUIAAAAgSdPIQQAAACgBQNlBAAAAQLAZvkH0H8PqUUbqQQAAAITvEuVBqNfGGc9u/kEAAADAlkDTQVRWAWFjAgAAAGIQAAAAYgAAAAAAAPh/YgAAAAAAAPh/YgAAAAAAAPh/YgAAAAAAAPh/YgAAAAAAAPh/YWMAYwBjAGMBVGegZmNVEAAAAFMAAAAAAAAAAAAAAAAAAAAAVFYBZWNVAAAAAFNUYVYBYWMQAAAAYhAAAABjAWMAYgAAAAAAAAAAVgFhVgFhVgNnZ2RVBgAAAGRkMTAzMFYBYVYBZmdVAgAAAFNnZFUFAAAAQXNzZXRWAWdjAWRVBQAAAEFzc2V0YwcAAABiAAAAAAAA+H9kVQUAAABBc3NldFYBZmdVCAAAAFNnZFULAAAATUFUQ0hFU19BTExWAWdjAWRVCwAAAE1BVENIRVNfQUxMY5z///9iAAAAAAAA+H9kVQsAAABNQVRDSEVTX0FMTFYBZmdVAQAAAFNnZFUKAAAAMzAvMDkvMjAyMlYBZ2MAYWMY/P//YgAAAACAYdZAZFUKAAAAMzAvMDkvMjAyMlYBYWMDAAAAYwFWAWZjVQEAAABTAAAAAFRWAWFWAWZnVQEAAABTVgFnYwBhYxj8//9i0K3X/r4FGEJkVRQAAAAyNcKgNzkzwqA5MDTCoDU2NSw5MlRWAWFUYwIAAABjAVYBYVYBYVYBYVYBYWdkVQcAAAAwIC0gMSBZVgFnYwFkVQcAAAAwIC0gMSBZYwAAAABiAAAAAAAA+H9kVQcAAAAwIC0gMSBZVgFmZ1UBAAAAU2dkVQoAAAAzMC8wOS8yMDIyVgFnYwBhYxj8//9iAAAAAIBh1kBkVQoAAAAzMC8wOS8yMDIyVgFhYwMAAABjAVYBZmNVAQAAAFMBAAAAVFYBYVYBZmdVAQAAAFNWAWdjAGFjGPz//2KUik4bY2fVQWRVEwAAADHCoDQzNsKgMzg4wqA0NjEsMjNUVgFhVGMCAAAAYwFWAWFWAWFWAWFWAWFnZFUHAAAAMSAtIDIgWVYBZ2MBZFUHAAAAMSAtIDIgWWMBAAAAYgAAAAAAAPh/ZFUHAAAAMSAtIDIgWVYBZmdVAQAAAFNnZFUKAAAAMzAvMDkvMjAyMlYBZ2MAYWMY/P//YgAAAACAYdZAZFUKAAAAMzAvMDkvMjAyMlYBYWMDAAAAYwFWAWZjVQEAAABTAgAAAFRWAWFWAWZnVQEAAABTVgFnYwBhYxj8//9irq0uphHG3kFkVRMAAAAywqAwNjXCoDE4OMKgNTA0LDczVFYBYVRjAgAAAGMBVgFhVgFhVgFhVgFhZ2RVBwAAADIgLSAzIFlWAWdjAWRVBwAAADIgLSAzIFljAwAAAGIAAAAAAAD4f2RVBwAAADIgLSAzIFlWAWZnVQEAAABTZ2RVCgAAADMwLzA5LzIwMjJWAWdjAGFjGPz//2IAAAAAgGHWQGRVCgAAADMwLzA5LzIwMjJWAWFjAwAAAGMBVgFmY1UBAAAAUwMAAABUVgFhVgFmZ1UBAAAAU1YBZ2MAYWMY/P//Yg7nICYrHNpBZFUTAAAAMcKgNzUywqAyMTTCoDY4MCw1MVRWAWFUYwIAAABjAVYBYVYBYVYBYVYBYWdkVQcAAAAzIC0gNCBZVgFnYwFkVQcAAAAzIC0gNCBZYwQAAABiAAAAAAAA+H9kVQcAAAAzIC0gNCBZVgFmZ1UBAAAAU2dkVQoAAAAzMC8wOS8yMDIyVgFnYwBhYxj8//9iAAAAAIBh1kBkVQoAAAAzMC8wOS8yMDIyVgFhYwMAAABjAVYBZmNVAQAAAFMEAAAAVFYBYVYBZmdVAQAAAFNWAWdjAGFjGPz//2JIaPXiNbbWQWRVEwAAADHCoDUyNMKgMTYwwqAzOTUsODNUVgFhVGMCAAAAYwFWAWFWAWFWAWFWAWFnZFUHAAAANCAtIDUgWVYBZ2MBZFUHAAAANCAtIDUgWWMFAAAAYgAAAAAAAPh/ZFUHAAAANCAtIDUgWVYBZmdVAQAAAFNnZFUKAAAAMzAvMDkvMjAyMlYBZ2MAYWMY/P//YgAAAACAYdZAZFUKAAAAMzAvMDkvMjAyMlYBYWMDAAAAYwFWAWZjVQEAAABTBQAAAFRWAWFWAWZnVQEAAABTVgFnYwBhYxj8//9i5hp18w9J10FkVRMAAAAxwqA1NjLCoDY1NsKgNzE3LDgzVFYBYVRjAgAAAGMBVgFhVgFhVgFhVgFhZ2RVCAAAADUgLSAxMCBZVgFnYwFkVQgAAAA1IC0gMTAgWWMGAAAAYgAAAAAAAPh/ZFUIAAAANSAtIDEwIFlWAWZnVQEAAABTZ2RVCgAAADMwLzA5LzIwMjJWAWdjAGFjGPz//2IAAAAAgGHWQGRVCgAAADMwLzA5LzIwMjJWAWFjAwAAAGMBVgFmY1UBAAAAUwYAAABUVgFhVgFmZ1UBAAAAU1YBZ2MAYWMY/P//Yv2o4aUJLPhBZFUTAAAANsKgNDg4wqA2MjfCoDgwNiwxMFRWAWFUYwIAAABjAVYBYVYBYVYBYVYBYWdkVQUAAAAxMCsgWVYBZ2MBZFUFAAAAMTArIFljAgAAAGIAAAAAAAD4f2RVBQAAADEwKyBZVgFmZ1UBAAAAU2dkVQoAAAAzMC8wOS8yMDIyVgFnYwBhYxj8//9iAAAAAIBh1kBkVQoAAAAzMC8wOS8yMDIyVgFhYwMAAABjAVYBZmNVAQAAAFMHAAAAVFYBYVYBZmdVAQAAAFNWAWdjAGFjGPz//2LIcv1yXGwEQmRVFAAAADEwwqA5NjTCoDY2N8KgOTk5LDY4VFYBYVRjAgAAAGMBVgFhVgFhVgFhVgFhVGMBAAAAYwFWAWFWAWFWAWFWAWFnZFUJAAAATGlhYmlsaXR5VgFnYwFkVQkAAABMaWFiaWxpdHljCAAAAGIAAAAAAAD4f2RVCQAAAExpYWJpbGl0eVYBZmdVCAAAAFNnZFULAAAATUFUQ0hFU19BTExWAWdjAWRVCwAAAE1BVENIRVNfQUxMY5z///9iAAAAAAAA+H9kVQsAAABNQVRDSEVTX0FMTFYBZmdVAQAAAFNnZFUKAAAAMzAvMDkvMjAyMlYBZ2MAYWMY/P//YgAAAACAYdZAZFUKAAAAMzAvMDkvMjAyMlYBYWMDAAAAYwFWAWZjVQEAAABTCAAAAFRWAWFWAWZnVQEAAABTVgFnYwBhYxj8//9i6BnKfOaNEUJkVRQAAAAxOMKgODQ4wqA3ODTCoDE3OCw1M1RWAWFUYwIAAABjAVYBYVYBYVYBYVYBYWdkVQcAAAAwIC0gMSBZVgFnYwFkVQcAAAAwIC0gMSBZYwAAAABiAAAAAAAA+H9kVQcAAAAwIC0gMSBZVgFmZ1UBAAAAU2dkVQoAAAAzMC8wOS8yMDIyVgFnYwBhYxj8//9iAAAAAIBh1kBkVQoAAAAzMC8wOS8yMDIyVgFhYwMAAABjAVYBZmNVAQAAAFMJAAAAVFYBYVYBZmdVAQAAAFNWAWdjAGFjGPz//2IAAAAgSdPIQWRVEAAAADgzM8KgMDAwwqAwMDAsMDBUVgFhVGMCAAAAYwFWAWFWAWFWAWFWAWFnZFUHAAAAMSAtIDIgWVYBZ2MBZFUHAAAAMSAtIDIgWWMBAAAAYgAAAAAAAPh/ZFUHAAAAMSAtIDIgWVYBZmdVAQAAAFNnZFUKAAAAMzAvMDkvMjAyMlYBZ2MAYWMY/P//YgAAAACAYdZAZFUKAAAAMzAvMDkvMjAyMlYBYWMDAAAAYwFWAWZjVQEAAABTCgAAAFRWAWFWAWZnVQEAAABTVgFnYwBhYxj8//9iAAAAKAFA2UFkVRMAAAAxwqA2OTTCoDUwMMKgMDAwLDAwVFYBYVRjAgAAAGMBVgFhVgFhVgFhVgFhZ2RVBwAAADIgLSAzIFlWAWdjAWRVBwAAADIgLSAzIFljAwAAAGIAAAAAAAD4f2RVBwAAADIgLSAzIFlWAWZnVQEAAABTZ2RVCgAAADMwLzA5LzIwMjJWAWdjAGFjGPz//2IAAAAAgGHWQGRVCgAAADMwLzA5LzIwMjJWAWFjAwAAAGMBVgFmY1UBAAAAUwsAAABUVgFhVgFmZ1UBAAAAU1YBZ2MAYWMY/P//YgAAAECwGb5BZFUQAAAANTA1wqAwMDDCoDAwMCwwMFRWAWFUYwIAAABjAVYBYVYBYVYBYVYBYWdkVQcAAAAzIC0gNCBZVgFnYwFkVQcAAAAzIC0gNCBZYwQAAABiAAAAAAAA+H9kVQcAAAAzIC0gNCBZVgFmZ1UBAAAAU2dkVQoAAAAzMC8wOS8yMDIyVgFnYwBhYxj8//9iAAAAAIBh1kBkVQoAAAAzMC8wOS8yMDIyVgFhYwMAAABjAVYBZmNVAQAAAFMMAAAAVFYBYVYBZmdVAQAAAFNWAWdjAGFjGPz//2L0H8PqUUbqQWRVEwAAADPCoDUyNsKgNTI4wqA4NTQsMTBUVgFhVGMCAAAAYwFWAWFWAWFWAWFWAWFnZFUHAAAANCAtIDUgWVYBZ2MBZFUHAAAANCAtIDUgWWMFAAAAYgAAAAAAAPh/ZFUHAAAANCAtIDUgWVYBZmdVAQAAAFNnZFUKAAAAMzAvMDkvMjAyMlYBZ2MAYWMY/P//YgAAAACAYdZAZFUKAAAAMzAvMDkvMjAyMlYBYWMDAAAAYwFWAWZjVQEAAABTDQAAAFRWAWFWAWZnVQEAAABTVgFnYwBhYxj8//9iAAAAhO8S5UFkVRMAAAAywqA4MjjCoDUwMMKgMDAwLDAwVFYBYVRjAgAAAGMBVgFhVgFhVgFhVgFhZ2RVCAAAADUgLSAxMCBZVgFnYwFkVQgAAAA1IC0gMTAgWWMGAAAAYgAAAAAAAPh/ZFUIAAAANSAtIDEwIFlWAWZnVQEAAABTZ2RVCgAAADMwLzA5LzIwMjJWAWdjAGFjGPz//2IAAAAAgGHWQGRVCgAAADMwLzA5LzIwMjJWAWFjAwAAAGMBVgFmY1UBAAAAUw4AAABUVgFhVgFmZ1UBAAAAU1YBZ2MAYWMY/P//YqjXxhnPbv5BZFUTAAAAOMKgMTY5wqAyNTXCoDMyNCw0M1RWAWFUYwIAAABjAVYBYVYBYVYBYVYBYWdkVQUAAAAxMCsgWVYBZ2MBZFUFAAAAMTArIFljAgAAAGIAAAAAAAD4f2RVBQAAADEwKyBZVgFmZ1UBAAAAU2dkVQoAAAAzMC8wOS8yMDIyVgFnYwBhYxj8//9iAAAAAIBh1kBkVQoAAAAzMC8wOS8yMDIyVgFhYwMAAABjAVYBZmNVAQAAAFMPAAAAVFYBYVYBZmdVAQAAAFNWAWdjAGFjGPz//2IAAADAlkDTQWRVEwAAADHCoDI5MsKgMDAwwqAwMDAsMDBUVgFhVGMCAAAAYwFWAWFWAWFWAWFWAWFUYwEAAABjAVYBYVYBYVYBYVYBYVRjAAAAAGMBVgFhVgFhVgFhVgFhVgFmZ1UCAAAAU2dkVRcAAABkZWZhdWx0Um93QXhpc0hpZXJhcmNoeWRVEAAAAFplaWxlbmhpZXJhcmNoaWVWAWZnVQIAAABTZ2RVBQAAAGJpNjU2ZFURAAAAQXNzZXQgLyBMaWFiaWxpdHlhYwEAAABjAVYBYVYBYWdkVQUAAABiaTY1NGRVGAAAAFJlc2lkdWFsIExpZmUgYnkgQnVja2V0c2FjAQAAAGMBVgFhVgFhVGMAAAAAZ2RVBAAAAHJvb3RWAWFWAWZnVQIAAABTZ2RVBQAAAEFzc2V0VgFnYwFkVQUAAABBc3NldGMHAAAAYgAAAAAAAPh/ZFUFAAAAQXNzZXRWAWZnVQcAAABTZ2RVBwAAADAgLSAxIFlWAWdjAWRVBwAAADAgLSAxIFljAAAAAGIAAAAAAAD4f2RVBwAAADAgLSAxIFlWAWFjAgAAAGMBVgFhVgFhVgFhVgFhZ2RVBwAAADEgLSAyIFlWAWdjAWRVBwAAADEgLSAyIFljAQAAAGIAAAAAAAD4f2RVBwAAADEgLSAyIFlWAWFjAgAAAGMBVgFhVgFhVgFhVgFhZ2RVBwAAADIgLSAzIFlWAWdjAWRVBwAAADIgLSAzIFljAwAAAGIAAAAAAAD4f2RVBwAAADIgLSAzIFlWAWFjAgAAAGMBVgFhVgFhVgFhVgFhZ2RVBwAAADMgLSA0IFlWAWdjAWRVBwAAADMgLSA0IFljBAAAAGIAAAAAAAD4f2RVBwAAADMgLSA0IFlWAWFjAgAAAGMBVgFhVgFhVgFhVgFhZ2RVBwAAADQgLSA1IFlWAWdjAWRVBwAAADQgLSA1IFljBQAAAGIAAAAAAAD4f2RVBwAAADQgLSA1IFlWAWFjAgAAAGMBVgFhVgFhVgFhVgFhZ2RVCAAAADUgLSAxMCBZVgFnYwFkVQgAAAA1IC0gMTAgWWMGAAAAYgAAAAAAAPh/ZFUIAAAANSAtIDEwIFlWAWFjAgAAAGMBVgFhVgFhVgFhVgFhZ2RVBQAAADEwKyBZVgFnYwFkVQUAAAAxMCsgWWMCAAAAYgAAAAAAAPh/ZFUFAAAAMTArIFlWAWFjAgAAAGMBVgFhVgFhVgFhVgFhVGMBAAAAYwBWAWFWAWFWAWFWAWFnZFUJAAAATGlhYmlsaXR5VgFnYwFkVQkAAABMaWFiaWxpdHljCAAAAGIAAAAAAAD4f2RVCQAAAExpYWJpbGl0eVYBZmdVBwAAAFNnZFUHAAAAMCAtIDEgWVYBZ2MBZFUHAAAAMCAtIDEgWWMAAAAAYgAAAAAAAPh/ZFUHAAAAMCAtIDEgWVYBYWMCAAAAYwFWAWFWAWFWAWFWAWFnZFUHAAAAMSAtIDIgWVYBZ2MBZFUHAAAAMSAtIDIgWWMBAAAAYgAAAAAAAPh/ZFUHAAAAMSAtIDIgWVYBYWMCAAAAYwFWAWFWAWFWAWFWAWFnZFUHAAAAMiAtIDMgWVYBZ2MBZFUHAAAAMiAtIDMgWWMDAAAAYgAAAAAAAPh/ZFUHAAAAMiAtIDMgWVYBYWMCAAAAYwFWAWFWAWFWAWFWAWFnZFUHAAAAMyAtIDQgWVYBZ2MBZFUHAAAAMyAtIDQgWWMEAAAAYgAAAAAAAPh/ZFUHAAAAMyAtIDQgWVYBYWMCAAAAYwFWAWFWAWFWAWFWAWFnZFUHAAAANCAtIDUgWVYBZ2MBZFUHAAAANCAtIDUgWWMFAAAAYgAAAAAAAPh/ZFUHAAAANCAtIDUgWVYBYWMCAAAAYwFWAWFWAWFWAWFWAWFnZFUIAAAANSAtIDEwIFlWAWdjAWRVCAAAADUgLSAxMCBZYwYAAABiAAAAAAAA+H9kVQgAAAA1IC0gMTAgWVYBYWMCAAAAYwFWAWFWAWFWAWFWAWFnZFUFAAAAMTArIFlWAWdjAWRVBQAAADEwKyBZYwIAAABiAAAAAAAA+H9kVQUAAAAxMCsgWVYBYWMCAAAAYwFWAWFWAWFWAWFWAWFUYwEAAABjAFYBYVYBYVYBYVYBYVRjAAAAAGMAVgFhVgFhVgFhVgFhZ2RVBAAAAHJvb3RWAWFWAWZnVQIAAABTZ2RVBQAAAEFzc2V0VgFnYwFkVQUAAABBc3NldGMHAAAAYgAAAAAAAPh/ZFUFAAAAQXNzZXRWAWZnVQcAAABTZ2RVBwAAADAgLSAxIFlWAWdjAWRVBwAAADAgLSAxIFljAAAAAGIAAAAAAAD4f2RVBwAAADAgLSAxIFlWAWFjAgAAAGMBVgFhVgFhVgFhVgFhZ2RVBwAAADEgLSAyIFlWAWdjAWRVBwAAADEgLSAyIFljAQAAAGIAAAAAAAD4f2RVBwAAADEgLSAyIFlWAWFjAgAAAGMBVgFhVgFhVgFhVgFhZ2RVBwAAADIgLSAzIFlWAWdjAWRVBwAAADIgLSAzIFljAwAAAGIAAAAAAAD4f2RVBwAAADIgLSAzIFlWAWFjAgAAAGMBVgFhVgFhVgFhVgFhZ2RVBwAAADMgLSA0IFlWAWdjAWRVBwAAADMgLSA0IFljBAAAAGIAAAAAAAD4f2RVBwAAADMgLSA0IFlWAWFjAgAAAGMBVgFhVgFhVgFhVgFhZ2RVBwAAADQgLSA1IFlWAWdjAWRVBwAAADQgLSA1IFljBQAAAGIAAAAAAAD4f2RVBwAAADQgLSA1IFlWAWFjAgAAAGMBVgFhVgFhVgFhVgFhZ2RVCAAAADUgLSAxMCBZVgFnYwFkVQgAAAA1IC0gMTAgWWMGAAAAYgAAAAAAAPh/ZFUIAAAANSAtIDEwIFlWAWFjAgAAAGMBVgFhVgFhVgFhVgFhZ2RVBQAAADEwKyBZVgFnYwFkVQUAAAAxMCsgWWMCAAAAYgAAAAAAAPh/ZFUFAAAAMTArIFlWAWFjAgAAAGMBVgFhVgFhVgFhVgFhVGMBAAAAYwBWAWFWAWFWAWFWAWFnZFUJAAAATGlhYmlsaXR5VgFnYwFkVQkAAABMaWFiaWxpdHljCAAAAGIAAAAAAAD4f2RVCQAAAExpYWJpbGl0eVYBZmdVBwAAAFNnZFUHAAAAMCAtIDEgWVYBZ2MBZFUHAAAAMCAtIDEgWWMAAAAAYgAAAAAAAPh/ZFUHAAAAMCAtIDEgWVYBYWMCAAAAYwFWAWFWAWFWAWFWAWFnZFUHAAAAMSAtIDIgWVYBZ2MBZFUHAAAAMSAtIDIgWWMBAAAAYgAAAAAAAPh/ZFUHAAAAMSAtIDIgWVYBYWMCAAAAYwFWAWFWAWFWAWFWAWFnZFUHAAAAMiAtIDMgWVYBZ2MBZFUHAAAAMiAtIDMgWWMDAAAAYgAAAAAAAPh/ZFUHAAAAMiAtIDMgWVYBYWMCAAAAYwFWAWFWAWFWAWFWAWFnZFUHAAAAMyAtIDQgWVYBZ2MBZFUHAAAAMyAtIDQgWWMEAAAAYgAAAAAAAPh/ZFUHAAAAMyAtIDQgWVYBYWMCAAAAYwFWAWFWAWFWAWFWAWFnZFUHAAAANCAtIDUgWVYBZ2MBZFUHAAAANCAtIDUgWWMFAAAAYgAAAAAAAPh/ZFUHAAAANCAtIDUgWVYBYWMCAAAAYwFWAWFWAWFWAWFWAWFnZFUIAAAANSAtIDEwIFlWAWdjAWRVCAAAADUgLSAxMCBZYwYAAABiAAAAAAAA+H9kVQgAAAA1IC0gMTAgWVYBYWMCAAAAYwFWAWFWAWFWAWFWAWFnZFUFAAAAMTArIFlWAWdjAWRVBQAAADEwKyBZYwIAAABiAAAAAAAA+H9kVQUAAAAxMCsgWVYBYWMCAAAAYwFWAWFWAWFWAWFWAWFUYwEAAABjAFYBYVYBYVYBYVYBYVRjAAAAAGMAVgFhVgFhVgFhVgFhYwFnZFUaAAAAZGVmYXVsdENvbHVtbkF4aXNIaWVyYXJjaHlkVREAAABTcGFsdGVuaGllcmFyY2hpZVYBZmdVAQAAAFNnZFUGAAAAYmk2MjIxZFUMAAAAQ3V0IE9mZiBEYXRlZFUHAAAARERNTVlZOGMAAAAAYwFWAWFWAWFUYwAAAABnZFUEAAAAcm9vdFYBYVYBZmdVAQAAAFNnZFUKAAAAMzAvMDkvMjAyMlYBZ2MAYWMY/P//YgAAAACAYdZAZFUKAAAAMzAvMDkvMjAyMlYBYWMBAAAAYwFWAWFWAWFWAWFWAWFUYwAAAABjAFYBYVYBYVYBYVYBYWdkVQQAAAByb290VgFhVgFmZ1UBAAAAU2dkVQoAAAAzMC8wOS8yMDIyVgFnYwBhYxj8//9iAAAAAIBh1kBkVQoAAAAzMC8wOS8yMDIyVgFhYwEAAABjAVYBYVYBYVYBYVYBYVRjAAAAAGMAVgFhVgFhVgFhVgFhYwFUYwFjAGMAYgAAAAAAAAAAVgFmVQEAAABTZFUFAAAAYmk0ODNUYwBjAGMAYWNCBQIAVgFhZFVqBwAAPFJlc3VsdCByZWY9ImRkMTAzM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1Mi42NTVaIj48VmFyaWFibGVzPjxOdW1lcmljVmFyaWFibGUgdmFybmFtZT0iYmk2MjIxIiBsYWJlbD0iQ3V0IE9mZiBEYXRlIiByZWY9ImJpNjIyMSIgY29sdW1uPSJjMCIgZm9ybWF0PSJERE1NWVk4IiB1c2FnZT0iY2F0ZWdvcmljYWwiLz48U3RyaW5nVmFyaWFibGUgdmFybmFtZT0iYmk2NTYiIGxhYmVsPSJBc3NldCAvIExpYWJpbGl0eSIgcmVmPSJiaTY1NiIgY29sdW1uPSJjMSIvPjxTdHJpbmdWYXJpYWJsZSB2YXJuYW1lPSJiaTY1NCIgbGFiZWw9IlJlc2lkdWFsIExpZmUgYnkgQnVja2V0cyIgcmVmPSJiaTY1NCIgY29sdW1uPSJjMiIgc29ydE9uPSJjdXN0b20iIGN1c3RvbVNvcnQ9ImNzNjU1Ii8+PE51bWVyaWNWYXJpYWJsZSB2YXJuYW1lPSJiaTQ4MyIgbGFiZWw9IlByaW5jaXBhbCBQYWlkIGluIEVVUiIgcmVmPSJiaTQ4MyIgY29sdW1uPSJjMyIgZm9ybWF0PSJDT01NQTMyLjIiIHVzYWdlPSJxdWFudGl0YXRpdmUiIGRlZmluZWRBZ2dyZWdhdGlvbj0ic3VtIi8+PC9WYXJpYWJsZXM+PENvbHVtbnM+PE51bWVyaWNDb2x1bW4gY29sbmFtZT0iYzAiIGVuY29kaW5nPSJ0ZXh0IiBkYXRhVHlwZT0iZGF0ZSIvPjxTdHJpbmdDb2x1bW4gY29sbmFtZT0iYzEiIGVuY29kaW5nPSJ0ZXh0IiBtYXhMZW5ndGg9IjEiLz48U3RyaW5nQ29sdW1uIGNvbG5hbWU9ImMyIiBlbmNvZGluZz0idGV4dCIgbWF4TGVuZ3RoPSIxIi8+PE51bWVyaWNDb2x1bW4gY29sbmFtZT0iYzMiIGVuY29kaW5nPSJ0ZXh0IiBkYXRhVHlwZT0iZG91YmxlIi8+PC9Db2x1bW5zPjxEYXRhIGZvcm1hdD0iQ1NWIiByb3dDb3VudD0iMTYiIGF2YWlsYWJsZVJvd0NvdW50PSIxNiIgc2l6ZT0iNDY2IiBkYXRhTGF5b3V0PSJtaW5pbWFsIiBncmFuZFRvdGFsPSJmYWxzZSIgaXNJbmRleGVkPSJ0cnVlIiBjb250ZW50S2V5PSJFRlQ0TUk0Vk1XN1BHRDRYSzVHUVhNUkJHTEVZTVRFRyI+PCFbQ0RBVEFbMjI5MTguMCw3LC0xMDAsMi41NzkzOTA0NTY1OTE5NzRFMTAKMjI5MTguMCw3LDAsMS40MzYzODg0NjEyMjcyMDgxRTkKMjI5MTguMCw3LDEsMi4wNjUxODg1MDQ3MjkzNTA2RTkKMjI5MTguMCw3LDMsMS43NTIyMTQ2ODA1MTQxMDI1RTkKMjI5MTguMCw3LDQsMS41MjQxNjAzOTU4MzQ0ODk4RTkKMjI5MTguMCw3LDUsMS41NjI2NTY3MTc4Mjk3NjY4RTkKMjI5MTguMCw3LDYsNi40ODg2Mjc4MDYxMDM3NTdFOQoyMjkxOC4wLDcsMiwxLjA5NjQ2Njc5OTk2ODEwNDZFMTAKMjI5MTguMCw4LC0xMDAsMS44ODQ4Nzg0MTc4NTI1M0UxMAoyMjkxOC4wLDgsMCw4LjMzRTgKMjI5MTguMCw4LDEsMS42OTQ1RTkKMjI5MTguMCw4LDMsNS4wNUU4CjIyOTE4LjAsOCw0LDMuNTI2NTI4ODU0MDk3NjUwNUU5CjIyOTE4LjAsOCw1LDIuODI4NUU5CjIyOTE4LjAsOCw2LDguMTY5MjU1MzI0NDI3NjVFOQoyMjkxOC4wLDgsMiwxLjI5MkU5Cl1dPjwvRGF0YT48U3RyaW5nVGFibGUgZm9ybWF0PSJDU1YiIHJvd0NvdW50PSI5IiBzaXplPSI4OSIgY29udGVudEtleT0iQ0JBR0VGV0lKM0Y2MkVJNTVQQU9LTVhPNVZXUE5CR1MiPjwhW0NEQVRBWyIwIC0gMSBZIgoiMSAtIDIgWSIKIjEwKyBZIgoiMiAtIDMgWSIKIjMgLSA0IFkiCiI0IC0gNSBZIgoiNSAtIDEwIFkiCiJBc3NldCIKIkxpYWJpbGl0eSIKXV0+PC9TdHJpbmdUYWJsZT48L1Jlc3VsdD5WAWFjAGMAYwBjAWMAYwBjAFYBYWMBAAAAYwBjAF1FTkRfUkMr</data>
</ReportState>
</file>

<file path=customXml/item65.xml><?xml version="1.0" encoding="utf-8"?>
<ReportState xmlns="sas.reportstate">
  <data type="reportstate">UEVDU19TVEFSVFtWAWdWAWZnVQEAAABTVgFnYwBhYxj8//9iAAAAAIBh1kBkVQoAAAAzMC8wOS8yMDIyVGNVAgAAAFMAAFRdRU5EX1BFQ1MrKw==</data>
</ReportState>
</file>

<file path=customXml/item66.xml><?xml version="1.0" encoding="utf-8"?>
<ReportState xmlns="sas.reportstate">
  <data type="reportstate">Q0VDU19TVEFSVFtWAWdVAAAAAFNUXUVORF9DRUNTKys=</data>
</ReportState>
</file>

<file path=customXml/item67.xml><?xml version="1.0" encoding="utf-8"?>
<ReportState xmlns="sas.reportstate">
  <data type="reportstate">UkNfU1RBUlRbVgVnZ1VjAQAAAFNnYxAAAABjAgAAAGRVBQAAAHZlNzIzZFUAAAAAYwAAAABnmWZVAQAAAFNWAWeYZFUFAAAAYmk3MjhkVQwAAABDdXQgT2ZmIERhdGVkVQcAAABERE1NWVk4VgFnYwBhYxj8//9iAAAAAIBc10BhYwEAAABUYwgAAABhYwBUVgFmVQEAAABTZFUFAAAAYmk3MjhUVgFhVgFnZFUGAAAAZGQxNzEyVgFhVgFmZ1UBAAAAU1YBZ8BjAAAAAGRVBQAAAGJpNzI4ZFUMAAAAQ3V0IE9mZiBEYXRlZFUHAAAARERNTVlZOGMYAAAAVgFmY1UYAAAAUwAAAACAYNdAAAAAAEBg10AAAAAAAGDXQAAAAABAX9dAAAAAAABf10AAAAAAwF7XQAAAAACAXtdAAAAAAIBc10AAAAAAwFTXQAAAAABATddAAAAAAMBF10AAAAAAAD7XQAAAAAAAN9dAAAAAAEAv10AAAAAAQCfXQAAAAAAAINdAAAAAAEAY10AAAAAAgBDXQAAAAAAACddAAAAAAMAA10AAAAAAAOrWQAAAAABA09ZAAAAAAIC81kAAAAAAwKXWQFRWAWFjAQAAAGIYAAAAYgAAAAAAAPh/YgAAAAAAAPh/YgAAAAAAAPh/YgAAAAAAAPh/YgAAAAAAAPh/YWMAYwBjAGMBVGegZmNVGAAAAFMAAAAAAAAAAAAAAAAAAAAAAAAAAAAAAABUVgFlY1UAAAAAU1RhVgFhYxgAAABiGAAAAGMBYwBiAAAAAAAAAABWAWFWAWFWA2FhY0IAAABWAWFkVc4DAAA8UmVzdWx0IHJlZj0iZGQxNzE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UtMDctMTdUMDg6MjU6MjUuODQzWiI+PFZhcmlhYmxlcz48TnVtZXJpY1ZhcmlhYmxlIHZhcm5hbWU9ImJpNzI4IiBsYWJlbD0iQ3V0IE9mZiBEYXRlIiByZWY9ImJpNzI4IiBjb2x1bW49ImMwIiBmb3JtYXQ9IkRETU1ZWTgiIHVzYWdlPSJjYXRlZ29yaWNhbCIvPjwvVmFyaWFibGVzPjxDb2x1bW5zPjxOdW1lcmljQ29sdW1uIGNvbG5hbWU9ImMwIiBlbmNvZGluZz0idGV4dCIgZGF0YVR5cGU9ImRhdGUiLz48L0NvbHVtbnM+PERlZmluZWRTb3J0SXRlbXM+PERlZmluZWRTb3J0SXRlbSB2YXJpYWJsZT0iYmk3MjgiIHNvcnREaXJlY3Rpb249ImRlc2NlbmRpbmciLz48L0RlZmluZWRTb3J0SXRlbXM+PERhdGEgZm9ybWF0PSJDU1YiIHJvd0NvdW50PSIyNCIgYXZhaWxhYmxlUm93Q291bnQ9IjI0IiBzaXplPSIxOTIiIGRhdGFMYXlvdXQ9Im1pbmltYWwiIGdyYW5kVG90YWw9ImZhbHNlIiBpc0luZGV4ZWQ9ImZhbHNlIiBjb250ZW50S2V5PSJLVzJZV0tVWFhTWkk2NFpRUkNZU042TUYyT1FSSzVQNiI+PCFbQ0RBVEFbMjM5MzguMAoyMzkzNy4wCjIzOTM2LjAKMjM5MzMuMAoyMzkzMi4wCjIzOTMxLjAKMjM5MzAuMAoyMzkyMi4wCjIzODkxLjAKMjM4NjEuMAoyMzgzMS4wCjIzODAwLjAKMjM3NzIuMAoyMzc0MS4wCjIzNzA5LjAKMjM2ODAuMAoyMzY0OS4wCjIzNjE4LjAKMjM1ODguMAoyMzU1NS4wCjIzNDY0LjAKMjMzNzMuMAoyMzI4Mi4wCjIzMTkxLjAKXV0+PC9EYXRhPjwvUmVzdWx0PlYBYWMAYwBjAGMBYwBjAGMAVgFhYwEAAABjAGMAXUVORF9SQys=</data>
</ReportState>
</file>

<file path=customXml/item68.xml><?xml version="1.0" encoding="utf-8"?>
<ReportState xmlns="sas.reportstate">
  <data type="reportstate">PD94bWwgdmVyc2lvbj0iMS4wIiBlbmNvZGluZz0iVVRGLTgiIHN0YW5kYWxvbmU9InllcyI/Pgo8U0FTUmVwb3J0IHhtbG5zPSJodHRwOi8vd3d3LnNhcy5jb20vc2FzcmVwb3J0bW9kZWwvYmlyZC00LjIuNCIgbGFiZWw9IkFUVF9iYWNrdXAzMC45LjIyIiBjcmVhdGVkQXBwbGljYXRpb249IlNBUyBWaXN1YWwgQW5hbHl0aWNzIDguMy4xIiBjcmVhdGVkTG9jYWxlPSJlbiIgY3JlYXRlZFZlcnNpb249IjQuMS4yIiBsYXN0TW9kaWZpZWRBcHBsaWNhdGlvbj0iU0FTIFZpc3VhbCBBbmFseXRpY3MgOC41LjIiIGRhdGVDcmVhdGVkPSIyMDIxLTA4LTMwVDExOjM2OjUyWiIgZGF0ZU1vZGlmaWVkPSIyMDIxLTEwLTI5VDA4OjI3OjI2WiIgbmV4dFVuaXF1ZU5hbWVJbmRleD0iNjk4OCI+CiAgICA8UmVzdWx0cz4KICAgICAgICA8UmVzdWx0IHJlZj0iZGQxNzE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TnVtZXJpY1ZhcmlhYmxlIHZhcm5hbWU9ImJpNzI4IiBsYWJlbD0iQ3V0IE9mZiBEYXRlIiByZWY9ImJpNzI4IiBjb2x1bW49ImMwIiBmb3JtYXQ9IkRETU1ZWTgiIHVzYWdlPSJjYXRlZ29yaWNhbCIvPgogICAgICAgICAgICA8L1ZhcmlhYmxlcz4KICAgICAgICAgICAgPENvbHVtbnM+CiAgICAgICAgICAgICAgICA8TnVtZXJpY0NvbHVtbiBjb2xuYW1lPSJjMCIgZW5jb2Rpbmc9InRleHQiIGRhdGFUeXBlPSJkYXRlIi8+CiAgICAgICAgICAgIDwvQ29sdW1ucz4KICAgICAgICAgICAgPERlZmluZWRTb3J0SXRlbXM+CiAgICAgICAgICAgICAgICA8RGVmaW5lZFNvcnRJdGVtIHZhcmlhYmxlPSJiaTcyOCIgc29ydERpcmVjdGlvbj0iZGVzY2VuZGluZyIvPgogICAgICAgICAgICA8L0RlZmluZWRTb3J0SXRlbXM+CiAgICAgICAgICAgIDxEYXRhIGZvcm1hdD0iQ1NWIiByb3dDb3VudD0iMTkiIGF2YWlsYWJsZVJvd0NvdW50PSIxOSIgc2l6ZT0iMTUyIiBkYXRhTGF5b3V0PSJtaW5pbWFsIiBncmFuZFRvdGFsPSJmYWxzZSIgaXNJbmRleGVkPSJmYWxzZSIgY29udGVudEtleT0iU0I3RExDRERYMjIzMlZLNUZTT1VNRTdJUEpTU09EWUMiPgogICAgICAgICAgICAgICAgPCFbQ0RBVEFbMjI5MTcuMAoyMjkxNi4wCjIyOTE1LjAKMjI5MTQuMAoyMjkxMS4wCjIyOTEwLjAKMjI5MDkuMAoyMjg4OC4wCjIyODU1LjAKMjI4MjYuMAoyMjc5Ni4wCjIyNzY0LjAKMjI3MzUuMAoyMjcwNC4wCjIyNjc2LjAKMjI2NDUuMAoyMjYxNC4wCjIyNTgyLjAKMjI1NTMuMApdXT4KICAgICAgICAgICAgPC9EYXRhPgogICAgICAgIDwvUmVzdWx0PgogICAgICAgIDxSZXN1bHQgcmVmPSJkZDEyMz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yNDEiIGxhYmVsPSJSZWZpbmFuY2luZyBNYXJrZXIiIHJlZj0iYmkxMjQx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MTI0MSIgc29ydERpcmVjdGlvbj0iYXNjZW5kaW5nIi8+CiAgICAgICAgICAgIDwvRGVmaW5lZFNvcnRJdGVtcz4KICAgICAgICAgICAgPERhdGEgZm9ybWF0PSJDU1YiIHJvd0NvdW50PSIxIiBhdmFpbGFibGVSb3dDb3VudD0iMSIgc2l6ZT0iNSIgZGF0YUxheW91dD0ibWluaW1hbCIgZ3JhbmRUb3RhbD0iZmFsc2UiIGlzSW5kZXhlZD0iZmFsc2UiIGNvbnRlbnRLZXk9IjRYVFlNRVk0NzM3VkNVS0YyMjZIUEJUSlhRWlVFNDQyIj4KICAgICAgICAgICAgICAgIDwhW0NEQVRBWyI3MSIKXV0+CiAgICAgICAgICAgIDwvRGF0YT4KICAgICAgICA8L1Jlc3VsdD4KICAgICAgICA8UmVzdWx0IHJlZj0iZGQ0MjU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c6NTI6MTYuODUxWiI+CiAgICAgICAgICAgIDxWYXJpYWJsZXM+CiAgICAgICAgICAgICAgICA8TnVtZXJpY1ZhcmlhYmxlIHZhcm5hbWU9ImJpMTE0IiBsYWJlbD0iRGF0ZSIgcmVmPSJiaTExNCIgY29sdW1uPSJjMCIgZm9ybWF0PSJEQVRFOSIgdXNhZ2U9ImNhdGVnb3JpY2FsIi8+CiAgICAgICAgICAgICAgICA8TnVtZXJpY1ZhcmlhYmxlIHZhcm5hbWU9ImJpNDA4MSIgbGFiZWw9IlRvdGFsIENvdmVyIEFzc2V0cyIgcmVmPSJiaTQwODEiIGNvbHVtbj0iYzEiIGZvcm1hdD0iQ09NTUExMi4iIHVzYWdlPSJxdWFudGl0YXRpdmUiIGRlZmluZWRBZ2dyZWdhdGlvbj0ic3VtIi8+CiAgICAgICAgICAgICAgICA8TnVtZXJpY1ZhcmlhYmxlIHZhcm5hbWU9ImJpNDEzNCIgbGFiZWw9Ik91dHN0YW5kaW5nIENvdmVyZWQgQm9uZHMiIHJlZj0iYmk0MTM0IiBjb2x1bW49ImMyIiBmb3JtYXQ9IkNPTU1BMTIuIiB1c2FnZT0icXVhbnRpdGF0aXZlIiBkZWZpbmVkQWdncmVnYXRpb249InN1bSIvPgogICAgICAgICAgICAgICAgPE51bWVyaWNWYXJpYWJsZSB2YXJuYW1lPSJiaTQxMzkiIGxhYmVsPSJDb3ZlciBQb29sIFNpemUgW05QVl0gKG1uKSIgcmVmPSJiaTQxMzkiIGNvbHVtbj0iYzMiIGZvcm1hdD0iQ09NTUExMi4iIHVzYWdlPSJxdWFudGl0YXRpdmUiIGRlZmluZWRBZ2dyZWdhdGlvbj0ic3VtIi8+CiAgICAgICAgICAgICAgICA8TnVtZXJpY1ZhcmlhYmxlIHZhcm5hbWU9ImJpNDE0NCIgbGFiZWw9Ik91dHN0YW5kaW5nIENvdmVyZWQgQm9uZHMgW05QVl0gKG1uKSIgcmVmPSJiaTQxNDQiIGNvbHVtbj0iYzQiIGZvcm1hdD0iQ09NTUExMi4iIHVzYWdlPSJxdWFudGl0YXRpdmUiIGRlZmluZWRBZ2dyZWdhdGlvbj0ic3VtIi8+CiAgICAgICAgICAgICAgICA8TnVtZXJpY1ZhcmlhYmxlIHZhcm5hbWU9ImJpNDE0OCIgbGFiZWw9IkFjdHVhbCBOb21pbmFsIE9DIC0gRnVsbCBMb2FuIEJhbGFuY2UiIHJlZj0iYmk0MTQ4IiBjb2x1bW49ImM1IiBmb3JtYXQ9IlBFUkNFTlQzMi4yIiB1c2FnZT0icXVhbnRpdGF0aXZlIiBkZWZpbmVkQWdncmVnYXRpb249InN1bSIvPgogICAgICAgICAgICAgICAgPE51bWVyaWNWYXJpYWJsZSB2YXJuYW1lPSJiaTYwMjIiIGxhYmVsPSJBY3R1YWwgTm9taW5hbCBPQyAtIEVsaWdpYmxlIExvYW4gQmFsYW5jZSIgcmVmPSJiaTYwMjIiIGNvbHVtbj0iYzYiIGZvcm1hdD0iQ09NTUEzMi4yIiB1c2FnZT0icXVhbnRpdGF0aXZlIiBkZWZpbmVkQWdncmVnYXRpb249InN1bSIvPgogICAgICAgICAgICAgICAgPE51bWVyaWNWYXJpYWJsZSB2YXJuYW1lPSJiaTQxOTIiIGxhYmVsPSJBY3R1YWwgTlBWIE9DIiByZWY9ImJpNDE5MiIgY29sdW1uPSJjNyIgZm9ybWF0PSJQRVJDRU5UMzIuMiIgdXNhZ2U9InF1YW50aXRhdGl2ZSIgZGVmaW5lZEFnZ3JlZ2F0aW9uPSJzdW0iLz4KICAgICAgICAgICAgICAgIDxOdW1lcmljVmFyaWFibGUgdmFybmFtZT0iYmk0MDU5IiBsYWJlbD0iQ2FzaCBpbiBFVVIiIHJlZj0iYmk0MDU5IiBjb2x1bW49ImM4IiBmb3JtYXQ9IkNPTU1BMzIuMiIgdXNhZ2U9InF1YW50aXRhdGl2ZSIgZGVmaW5lZEFnZ3JlZ2F0aW9uPSJzdW0iLz4KICAgICAgICAgICAgICAgIDxOdW1lcmljVmFyaWFibGUgdmFybmFtZT0iYmk0MjQ5IiBsYWJlbD0iJSBDb3ZlciBQb29sIExvYW5zIiByZWY9ImJpNDI0OSIgY29sdW1uPSJjOSIgZm9ybWF0PSJQRVJDRU5UMTIuMiIgdXNhZ2U9InF1YW50aXRhdGl2ZSIgZGVmaW5lZEFnZ3JlZ2F0aW9uPSJzdW0iLz4KICAgICAgICAgICAgICAgIDxOdW1lcmljVmFyaWFibGUgdmFybmFtZT0iYmk2MTI2IiBsYWJlbD0iJSBTdWIgQm9uZHMiIHJlZj0iYmk2MTI2IiBjb2x1bW49ImMxMCIgZm9ybWF0PSJQRVJDRU5UMTIuMiIgdXNhZ2U9InF1YW50aXRhdGl2ZSIgZGVmaW5lZEFnZ3JlZ2F0aW9uPSJzdW0iLz4KICAgICAgICAgICAgICAgIDxOdW1lcmljVmFyaWFibGUgdmFybmFtZT0iYmk0MjQyIiBsYWJlbD0iJSBDb3ZlciBQb29sIENhc2giIHJlZj0iYmk0MjQyIiBjb2x1bW49ImMxMSIgZm9ybWF0PSJQRVJDRU5UMTIuMiIgdXNhZ2U9InF1YW50aXRhdGl2ZSIgZGVmaW5lZEFnZ3JlZ2F0aW9uPSJzdW0iLz4KICAgICAgICAgICAgICAgIDxOdW1lcmljVmFyaWFibGUgdmFybmFtZT0iYmk0MzgxIiBsYWJlbD0iTGVnYWxseSBSZXF1aXJlZCBOb21pbmFsIE9DIiByZWY9ImJpNDM4MS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MTE0IiBzb3J0RGlyZWN0aW9uPSJkZ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xMDM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UuNjIzWiI+CiAgICAgICAgICAgIDxWYXJpYWJsZXM+CiAgICAgICAgICAgICAgICA8TnVtZXJpY1ZhcmlhYmxlIHZhcm5hbWU9ImJpNjIyMSIgbGFiZWw9IkN1dCBPZmYgRGF0ZSIgcmVmPSJiaTYyMjEiIGNvbHVtbj0iYzAiIGZvcm1hdD0iRERNTVlZOCIgdXNhZ2U9ImNhdGVnb3JpY2FsIi8+CiAgICAgICAgICAgICAgICA8U3RyaW5nVmFyaWFibGUgdmFybmFtZT0iYmk2NTYiIGxhYmVsPSJBc3NldCAvIExpYWJpbGl0eSIgcmVmPSJiaTY1NiIgY29sdW1uPSJjMSIvPgogICAgICAgICAgICAgICAgPFN0cmluZ1ZhcmlhYmxlIHZhcm5hbWU9ImJpNjU0IiBsYWJlbD0iUmVzaWR1YWwgTGlmZSBieSBCdWNrZXRzIiByZWY9ImJpNjU0IiBjb2x1bW49ImMyIiBzb3J0T249ImN1c3RvbSIgY3VzdG9tU29ydD0iY3M2NTUiLz4KICAgICAgICAgICAgICAgIDxOdW1lcmljVmFyaWFibGUgdmFybmFtZT0iYmk0ODMiIGxhYmVsPSJQcmluY2lwYWwgUGFpZCBpbiBFVVIiIHJlZj0iYmk0ODM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IyMSIgc29ydERpcmVjdGlvbj0iZGVzY2VuZGluZyIvPgogICAgICAgICAgICA8L0RlZmluZWRDb2x1bW5Tb3J0SXRlbXM+CiAgICAgICAgICAgIDxEZWZpbmVkUm93U29ydEl0ZW1zPgogICAgICAgICAgICAgICAgPERlZmluZWRTb3J0SXRlbSB2YXJpYWJsZT0iYmk2NTYiIHNvcnREaXJlY3Rpb249ImFzY2VuZGluZyIvPgogICAgICAgICAgICAgICAgPERlZmluZWRTb3J0SXRlbSB2YXJpYWJsZT0iYmk2NTQiIHNvcnREaXJlY3Rpb249ImFzY2VuZGluZyIgc29ydE9uPSJjdXN0b20iLz4KICAgICAgICAgICAgPC9EZWZpbmVkUm93U29ydEl0ZW1zPgogICAgICAgICAgICA8RGF0YSBmb3JtYXQ9IkNTViIgcm93Q291bnQ9IjAiIGF2YWlsYWJsZVJvd0NvdW50PSIwIiBzaXplPSIwIiBkYXRhTGF5b3V0PSJtaW5pbWFsIiBncmFuZFRvdGFsPSJmYWxzZSIgaXNJbmRleGVkPSJmYWxzZSIvPgogICAgICAgIDwvUmVzdWx0PgogICAgICAgIDxSZXN1bHQgcmVmPSJkZDEwMj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i45MTRaIj4KICAgICAgICAgICAgPFZhcmlhYmxlcz4KICAgICAgICAgICAgICAgIDxOdW1lcmljVmFyaWFibGUgdmFybmFtZT0iYmk2MjI5IiBsYWJlbD0iQ3V0IE9mZiBEYXRlIiByZWY9ImJpNjIyOSIgY29sdW1uPSJjMCIgZm9ybWF0PSJERE1NWVk4IiB1c2FnZT0iY2F0ZWdvcmljYWwiLz4KICAgICAgICAgICAgICAgIDxTdHJpbmdWYXJpYWJsZSB2YXJuYW1lPSJiaTc1MCIgbGFiZWw9IkFzc2V0IC8gQm9uZCIgcmVmPSJiaTc1MCIgY29sdW1uPSJjMSIvPgogICAgICAgICAgICAgICAgPE51bWVyaWNWYXJpYWJsZSB2YXJuYW1lPSJiaTcwNSIgbGFiZWw9IkF2ZXJhZ2UgTGlmZSIgcmVmPSJiaTcwNSIgY29sdW1uPSJjMiIgZm9ybWF0PSJDT01NQTMyLjIiIHVzYWdlPSJxdWFudGl0YXRpdmUiIGRlZmluZWRBZ2dyZWdhdGlvbj0ic3VtIi8+CiAgICAgICAgICAgICAgICA8TnVtZXJpY1ZhcmlhYmxlIHZhcm5hbWU9ImJpNjk5IiBsYWJlbD0iV2VpZ2h0ZWQgQXZlcmFnZSBMaWZlIChpbiB5ZWFycykiIHJlZj0iYmk2OTkiIGNvbHVtbj0iYzMiIGZvcm1hdD0iQ09NTUExMi4x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Sb3dTb3J0SXRlbXM+CiAgICAgICAgICAgICAgICA8RGVmaW5lZFNvcnRJdGVtIHZhcmlhYmxlPSJiaTYyMjkiIHNvcnREaXJlY3Rpb249ImRlc2NlbmRpbmciLz4KICAgICAgICAgICAgICAgIDxEZWZpbmVkU29ydEl0ZW0gdmFyaWFibGU9ImJpNzUw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VkU2RU5ES1BBQ0QyUzRCQzNGM1pDVU1MN1JYTlVTNlYiPgogICAgICAgICAgICAgICAgPCFbQ0RBVEFbMjI5MTcuMCwtMTAwLC4sLgoyMjkx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MTAzO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FN0cmluZ1ZhcmlhYmxlIHZhcm5hbWU9ImJpNzE5IiBsYWJlbD0iQXNzZXQgLyBCb25kIiByZWY9ImJpNzE5IiBjb2x1bW49ImMwIi8+CiAgICAgICAgICAgICAgICA8U3RyaW5nVmFyaWFibGUgdmFybmFtZT0iYmk3MjAiIGxhYmVsPSJDdXJyZW5jeSIgcmVmPSJiaTcyMCIgY29sdW1uPSJjMSIvPgogICAgICAgICAgICAgICAgPE51bWVyaWNWYXJpYWJsZSB2YXJuYW1lPSJiaTEwMTciIGxhYmVsPSJCYWxhbmNlIiByZWY9ImJpMTAxNyIgY29sdW1uPSJjMiIgZm9ybWF0PSJDT01NQTMyLjIiIHVzYWdlPSJxdWFudGl0YXRpdmUiIGRlZmluZWRBZ2dyZWdhdGlvbj0ic3VtIi8+CiAgICAgICAgICAgIDwvVmFyaWFibGVzPgogICAgICAgICAgICA8Q29sdW1ucz4KICAgICAgICAgICAgICAgIDxTdHJpbmdDb2x1bW4gY29sbmFtZT0iYzAiIGVuY29kaW5nPSJ0ZXh0IiBtYXhMZW5ndGg9IjE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3MTkiIHNvcnREaXJlY3Rpb249ImFzY2VuZGluZyIvPgogICAgICAgICAgICAgICAgPERlZmluZWRTb3J0SXRlbSB2YXJpYWJsZT0iYmk3MjAiIHNvcnREaXJlY3Rpb249ImFzY2VuZGluZyIvPgogICAgICAgICAgICA8L0RlZmluZWRSb3dTb3J0SXRlbXM+CiAgICAgICAgICAgIDxEYXRhIGZvcm1hdD0iQ1NWIiByb3dDb3VudD0iMyIgYXZhaWxhYmxlUm93Q291bnQ9IjMiIHNpemU9Ijc5IiBkYXRhTGF5b3V0PSJtaW5pbWFsIiBncmFuZFRvdGFsPSJmYWxzZSIgaXNJbmRleGVkPSJ0cnVlIiBjb250ZW50S2V5PSJFT0VXVU4yNzI0TVdLWDRDSDZTNkpCV09OSTdMNldXUyI+CiAgICAgICAgICAgICAgICA8IVtDREFUQVswLC0xMDAsMi41ODE2Njk2MzY5MDMyMjU3RTEwCjAsMSwxLjAwMjUxNjkyOTAyOTk5OTdFOQowLDIsMi40ODE0MTc5NDQwMDAyMjZFMTAKXV0+CiAgICAgICAgICAgIDwvRGF0YT4KICAgICAgICAgICAgPFN0cmluZ1RhYmxlIGZvcm1hdD0iQ1NWIiByb3dDb3VudD0iMyIgc2l6ZT0iMjAiIGNvbnRlbnRLZXk9IjdXRjVaRlJFVVNVTUFKV0lLRDVRRllJQklFT0lURFk3Ij4KICAgICAgICAgICAgICAgIDwhW0NEQVRBWyJBU1NFVCIKIkNIRiIKIkVVUiIKXV0+CiAgICAgICAgICAgIDwvU3RyaW5nVGFibGU+CiAgICAgICAgPC9SZXN1bHQ+CiAgICAgICAgPFJlc3VsdCByZWY9ImRkNzM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U3RyaW5nVmFyaWFibGUgdmFybmFtZT0iYmk3MzkiIGxhYmVsPSJBc3NldCAvIEJvbmQiIHJlZj0iYmk3MzkiIGNvbHVtbj0iYzAiLz4KICAgICAgICAgICAgICAgIDxTdHJpbmdWYXJpYWJsZSB2YXJuYW1lPSJiaTc1MyIgbGFiZWw9IkludGVyZXN0IFJhdGUgQmVoYXZpb3IiIHJlZj0iYmk3NTMiIGNvbHVtbj0iYzEiLz4KICAgICAgICAgICAgICAgIDxOdW1lcmljVmFyaWFibGUgdmFybmFtZT0iYmk3NTUiIGxhYmVsPSJCYWxhbmNlIiByZWY9ImJpNzU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DY5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zLjk3OFoiPgogICAgICAgICAgICA8VmFyaWFibGVzPgogICAgICAgICAgICAgICAgPE51bWVyaWNWYXJpYWJsZSB2YXJuYW1lPSJiaTQ2ODQiIGxhYmVsPSJKb2luZWQgQ3V0IE9mZiBEYXRlIiByZWY9ImJpNDY4NCIgY29sdW1uPSJjMCIgZm9ybWF0PSJEQVRFOSIgdXNhZ2U9ImNhdGVnb3JpY2FsIi8+CiAgICAgICAgICAgICAgICA8U3RyaW5nVmFyaWFibGUgdmFybmFtZT0iYmk0NzM4IiBsYWJlbD0iRVUiIHJlZj0iYmk0NzM4IiBjb2x1bW49ImMxIi8+CiAgICAgICAgICAgICAgICA8U3RyaW5nVmFyaWFibGUgdmFybmFtZT0iYmk0NTAyIiBsYWJlbD0iU3Vic3RpdHV0ZSBBc3NldHMgLSBDb3VudHJ5IiByZWY9ImJpNDUwMiIgY29sdW1uPSJjMiIgc29ydE9uPSJjdXN0b20iIGN1c3RvbVNvcnQ9ImNzNDUwNSIvPgogICAgICAgICAgICAgICAgPE51bWVyaWNWYXJpYWJsZSB2YXJuYW1lPSJiaTQ0OTkiIGxhYmVsPSJOb21pbmFsIChtbikiIHJlZj0iYmk0NDk5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DY4NCIgc29ydERpcmVjdGlvbj0iZGVzY2VuZGluZyIvPgogICAgICAgICAgICA8L0RlZmluZWRDb2x1bW5Tb3J0SXRlbXM+CiAgICAgICAgICAgIDxEZWZpbmVkUm93U29ydEl0ZW1zPgogICAgICAgICAgICAgICAgPERlZmluZWRTb3J0SXRlbSB2YXJpYWJsZT0iYmk0NzM4IiBzb3J0RGlyZWN0aW9uPSJhc2NlbmRpbmciLz4KICAgICAgICAgICAgICAgIDxEZWZpbmVkU29ydEl0ZW0gdmFyaWFibGU9ImJpNDUwMiIgc29ydERpcmVjdGlvbj0iYXNjZW5kaW5nIiBzb3J0T249ImN1c3RvbSIvPgogICAgICAgICAgICA8L0RlZmluZWRSb3dTb3J0SXRlbXM+CiAgICAgICAgICAgIDxEYXRhIGZvcm1hdD0iQ1NWIiByb3dDb3VudD0iMyIgYXZhaWxhYmxlUm93Q291bnQ9IjMiIHNpemU9IjU3IiBkYXRhTGF5b3V0PSJtaW5pbWFsIiBncmFuZFRvdGFsPSJmYWxzZSIgaXNJbmRleGVkPSJ0cnVlIiBjb250ZW50S2V5PSJWWlozNjZET0pLRjVOUFMyUEo0VDdURjRFWEFSNVpEQyI+CiAgICAgICAgICAgICAgICA8IVtDREFUQVsyMjkxNy4wLC0xMDAsLTEwMCwwLjAKMjI5MTcuMCwxLC0xMDAsMC4wCjIyOTE3LjAsMSwwLDA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ODQ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xMDA4IiBsYWJlbD0iQ0MgZWxpZ2liaWxpdHkiIHJlZj0iYmkxMDA4IiBjb2x1bW49ImMwIi8+CiAgICAgICAgICAgICAgICA8TnVtZXJpY1ZhcmlhYmxlIHZhcm5hbWU9ImJpMTA0NyIgbGFiZWw9Ik5vbWluYWwgKG1uKSIgcmVmPSJiaTEwNDciIGNvbHVtbj0iYzEiIGZvcm1hdD0iQ09NTUExMi4iIHVzYWdlPSJxdWFudGl0YXRpdmU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xMDA4IiBzb3J0RGlyZWN0aW9uPSJhc2NlbmRpbmciLz4KICAgICAgICAgICAgPC9EZWZpbmVkU29ydEl0ZW1zPgogICAgICAgICAgICA8RGF0YSBmb3JtYXQ9IkNTViIgcm93Q291bnQ9IjEiIGF2YWlsYWJsZVJvd0NvdW50PSIxIiBzaXplPSIyMyIgZGF0YUxheW91dD0ibWluaW1hbCIgZ3JhbmRUb3RhbD0iZmFsc2UiIGlzSW5kZXhlZD0iZmFsc2UiIGNvbnRlbnRLZXk9IlZRT1JYSFNBVlVJVElQTFk1RldXTEU1UVRNUlU0WEVQIj4KICAgICAgICAgICAgICAgIDwhW0NEQVRBWyJZIiwzMDU3Ljc5NTc1NTQ4NzI3NjQKXV0+CiAgICAgICAgICAgIDwvRGF0YT4KICAgICAgICA8L1Jlc3VsdD4KICAgICAgICA8UmVzdWx0IHJlZj0iZGQzNTM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zNTM2IiBsYWJlbD0iUmVmaW5hbmNpbmcgTWFya2VyIiByZWY9ImJpMzUzN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MzYiIHNvcnREaXJlY3Rpb249ImFzY2VuZGluZyIvPgogICAgICAgICAgICA8L0RlZmluZWRTb3J0SXRlbXM+CiAgICAgICAgICAgIDxEYXRhIGZvcm1hdD0iQ1NWIiByb3dDb3VudD0iMSIgYXZhaWxhYmxlUm93Q291bnQ9IjEiIHNpemU9IjUiIGRhdGFMYXlvdXQ9Im1pbmltYWwiIGdyYW5kVG90YWw9ImZhbHNlIiBpc0luZGV4ZWQ9ImZhbHNlIiBjb250ZW50S2V5PSI0WFRZTUVZNDczN1ZDVUtGMjI2SFBCVEpYUVpVRTQ0MiI+CiAgICAgICAgICAgICAgICA8IVtDREFUQVsiNzEiCl1dPgogICAgICAgICAgICA8L0RhdGE+CiAgICAgICAgPC9SZXN1bHQ+CiAgICAgICAgPFJlc3VsdCByZWY9ImRkMTY3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2NzIiIGxhYmVsPSJDdXQgT2ZmIERhdGUiIHJlZj0iYmkxNjcyIiBjb2x1bW49ImMwIiBmb3JtYXQ9IkRETU1ZWTgiIHVzYWdlPSJjYXRlZ29yaWNhbCIvPgogICAgICAgICAgICAgICAgPFN0cmluZ1ZhcmlhYmxlIHZhcm5hbWU9ImJpMTA3NiIgbGFiZWw9IkFUVCBBc3NldCBUeXBlIiByZWY9ImJpMTA3NiIgY29sdW1uPSJjMSIgc29ydE9uPSJjdXN0b20iIGN1c3RvbVNvcnQ9ImNzNjEyMCIvPgogICAgICAgICAgICAgICAgPE51bWVyaWNWYXJpYWJsZSB2YXJuYW1lPSJiaTEwNzciIGxhYmVsPSJOb21pbmFsIChtbikiIHJlZj0iYmkxMDc3IiBjb2x1bW49ImMyIiBmb3JtYXQ9IkNPTU1BMTIuIiB1c2FnZT0icXVhbnRpdGF0aXZlIiBkZWZpbmVkQWdncmVnYXRpb249InN1bSIvPgogICAgICAgICAgICAgICAgPE51bWVyaWNWYXJpYWJsZSB2YXJuYW1lPSJiaTEyMzIiIGxhYmVsPSJOdW1iZXIgb2YgTW9ydGdhZ2UgTG9hbnMiIHJlZj0iYmkxMjMyIiBjb2x1bW49ImMzIiBmb3JtYXQ9IkNPTU1BMTIu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E2NzIiIHNvcnREaXJlY3Rpb249ImRlc2NlbmRpbmciLz4KICAgICAgICAgICAgPC9EZWZpbmVkQ29sdW1uU29ydEl0ZW1zPgogICAgICAgICAgICA8RGVmaW5lZFJvd1NvcnRJdGVtcz4KICAgICAgICAgICAgICAgIDxEZWZpbmVkU29ydEl0ZW0gdmFyaWFibGU9ImJpMTA3NiIgc29ydERpcmVjdGlvbj0iYXNjZW5kaW5nIiBzb3J0T249ImN1c3RvbSIvPgogICAgICAgICAgICA8L0RlZmluZWRSb3dTb3J0SXRlbXM+CiAgICAgICAgICAgIDxEYXRhIGZvcm1hdD0iQ1NWIiByb3dDb3VudD0iMyIgYXZhaWxhYmxlUm93Q291bnQ9IjMiIHNpemU9IjExNCIgZGF0YUxheW91dD0ibWluaW1hbCIgZ3JhbmRUb3RhbD0iZmFsc2UiIGlzSW5kZXhlZD0idHJ1ZSIgY29udGVudEtleT0iTFpGNkQzMlhFNFFYWEFXSTRDM0dQUk1KRVgzTkNWT1YiPgogICAgICAgICAgICAgICAgPCFbQ0RBVEFbMjI5MTcuMCwtMTAwLDI1ODE2LjY5NjM2OTAzMjM3LDEwOTg3MC4wCjIyOTE3LjAsMSwxNTI2Mi41MzEwNzYyMjQxNzUsOTM4MjQuMAoyMjkxNy4wLDAsMTA1NTQuMTY1MjkyODA4MTI4LDE2MDQ2LjAKXV0+CiAgICAgICAgICAgIDwvRGF0YT4KICAgICAgICAgICAgPFN0cmluZ1RhYmxlIGZvcm1hdD0iQ1NWIiByb3dDb3VudD0iMiIgc2l6ZT0iMjciIGNvbnRlbnRLZXk9IkRVRTdZUkFQMjNaUUtUSVY0NlhDRFJTTUtCU0FXQzJNIj4KICAgICAgICAgICAgICAgIDwhW0NEQVRBWyJDb21tZXJjaWFsIgoiUmVzaWRlbnRpYWwiCl1dPgogICAgICAgICAgICA8L1N0cmluZ1RhYmxlPgogICAgICAgIDwvUmVzdWx0PgogICAgICAgIDxSZXN1bHQgcmVmPSJkZDIzMj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yMzIzIiBsYWJlbD0iQ3V0IE9mZiBEYXRlIiByZWY9ImJpMjMyMyIgY29sdW1uPSJjMCIgZm9ybWF0PSJERE1NWVk4IiB1c2FnZT0iY2F0ZWdvcmljYWwiLz4KICAgICAgICAgICAgICAgIDxTdHJpbmdWYXJpYWJsZSB2YXJuYW1lPSJiaTIzNDAiIGxhYmVsPSJBVFQgUHJvcGVydHkgVHlwZSIgcmVmPSJiaTIzNDAiIGNvbHVtbj0iYzEiIHNvcnRPbj0iY3VzdG9tIiBjdXN0b21Tb3J0PSJjczIwNTAiLz4KICAgICAgICAgICAgICAgIDxOdW1lcmljVmFyaWFibGUgdmFybmFtZT0iYmkyMzI0IiBsYWJlbD0iTm9taW5hbCAobW4pIiByZWY9ImJpMjMyNCIgY29sdW1uPSJjMiIgZm9ybWF0PSJDT01NQTEyLiIgdXNhZ2U9InF1YW50aXRhdGl2ZSIgZGVmaW5lZEFnZ3JlZ2F0aW9uPSJzdW0iLz4KICAgICAgICAgICAgICAgIDxOdW1lcmljVmFyaWFibGUgdmFybmFtZT0iYmkyMzI1IiBsYWJlbD0iTnVtYmVyIG9mIE1vcnRnYWdlIExvYW5zIiByZWY9ImJpMjMyNSIgY29sdW1uPSJjMyIgZm9ybWF0PSJDT01NQTEyL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MzIzIiBzb3J0RGlyZWN0aW9uPSJkZXNjZW5kaW5nIi8+CiAgICAgICAgICAgIDwvRGVmaW5lZENvbHVtblNvcnRJdGVtcz4KICAgICAgICAgICAgPERlZmluZWRSb3dTb3J0SXRlbXM+CiAgICAgICAgICAgICAgICA8RGVmaW5lZFNvcnRJdGVtIHZhcmlhYmxlPSJiaTIzNDAiIHNvcnREaXJlY3Rpb249ImFzY2VuZGluZyIgc29ydE9uPSJjdXN0b20iLz4KICAgICAgICAgICAgPC9EZWZpbmVkUm93U29ydEl0ZW1zPgogICAgICAgICAgICA8RGF0YSBmb3JtYXQ9IkNTViIgcm93Q291bnQ9IjEwIiBhdmFpbGFibGVSb3dDb3VudD0iMTAiIHNpemU9IjM1NSIgZGF0YUxheW91dD0ibWluaW1hbCIgZ3JhbmRUb3RhbD0iZmFsc2UiIGlzSW5kZXhlZD0idHJ1ZSIgY29udGVudEtleT0iQ0ZVNTVHNVRCWERMT0laR1FYNFhUTVRaNTJVTUZQNUkiPgogICAgICAgICAgICAgICAgPCFbQ0RBVEFbMjI5MTcuMCwtMTAwLDI1ODE2LjY5NjM2OTAzMjM3LDEwOTg3MC4wCjIyOTE3LjAsMyw0ODkwLjMxMzQwMzk0NTU1OCw3MTU3LjAKMjI5MTcuMCwxLDU2OS42MzY1OTA4MzAwMDA4LDM1NzIuMAoyMjkxNy4wLDcsMjYyNy4zNDAyMDQ1NzY3MjgsMzYwNy4wCjIyOTE3LjAsMiwxMTA3LjMxNTg2ODkyMDE3ODQsMTQ1MS4wCjIyOTE3LjAsNiw2MjMuMjY2MjY2MzYwOTk2LDQ3OS4wCjIyOTE3LjAsNCwyNjguNTU4NDA2Njk4OTk1OTUsMjQ5LjAKMjI5MTcuMCw1LDI1Ny42NTgyNjE4NDAzOSw1MTguMAoyMjkxNy4wLDAsMjIxOC4zNzIwNDgyNDk3NDc0LDI4NzcuMAoyMjkxNy4wLC0xLDEzMjU0LjIzNTMxNzYwOTY4NCw4OTk2MC4wCl1dPgogICAgICAgICAgICA8L0RhdGE+CiAgICAgICAgICAgIDxTdHJpbmdUYWJsZSBmb3JtYXQ9IkNTViIgcm93Q291bnQ9IjgiIHNpemU9IjE3NSIgY29udGVudEtleT0iRE40U05NR1MzQlZBWVNZR1A3NVVaN0tQSVJST01RS08iPgogICAgICAgICAgICAgICAgPCFbQ0RBVEFbIiBvL3cgU3Vic2lkaXNlZCBIb3VzaW5nIgoiby93IEZvcmVzdCAmIEFncmljdWx0dXJlIgoiby93IEhvdGVscyIKIm8vdyBIb3VzaW5nIENvb3BlcmF0aXZlcyAvIE11bHRpLWZhbWlseSBhc3NldHMiCiJvL3cgSW5kdXN0cmlhbCIKIm8vdyBNaXhlZCBVc2UiCiJvL3cgT2ZmaWNlcyIKIm8vdyBSZXRhaWwiCl1dPgogICAgICAgICAgICA8L1N0cmluZ1RhYmxlPgogICAgICAgIDwvUmVzdWx0PgogICAgICAgIDxSZXN1bHQgcmVmPSJkZDI0NDQiIHR5cGU9InJlbGF0aW9uYWwiIHN0YXR1cz0ic3VjY2VzcyIgZGF0YUxldmVsPSJiYXNlbGluZSIgY29uc3VtZXJEYXRhTW9kZWw9ImFnZ3JlZ2F0ZWQiIGxhYmVsPSJFcmdlYm5pc3NlIiBkYXRhTG9jYWxlPSJlbl9VUyIgc29ydExvY2FsZT0iZGVfQVQiIHN1cHBvcnRzQ3VzdG9tUXVlcnk9InRydWUiIHN1cHBvcnRzRXhwb3J0RGV0YWlsPSJmYWxzZSIgdGFibGVEYXRlTW9kaWZpZWQ9IjIwMjItMDktMzBUMDg6MTg6NTAuMTc2WiI+CiAgICAgICAgICAgIDxWYXJpYWJsZXM+CiAgICAgICAgICAgICAgICA8TnVtZXJpY1ZhcmlhYmxlIHZhcm5hbWU9ImJpMjQzOCIgbGFiZWw9IkN1dCBPZmYgRGF0ZSIgcmVmPSJiaTI0MzgiIGNvbHVtbj0iYzAiIGZvcm1hdD0iRERNTVlZOCIgdXNhZ2U9ImNhdGVnb3JpY2FsIi8+CiAgICAgICAgICAgICAgICA8U3RyaW5nVmFyaWFibGUgdmFybmFtZT0iYmkyNDU1IiBsYWJlbD0iQVRUIEFzc2V0IFR5cGUiIHJlZj0iYmkyNDU1IiBjb2x1bW49ImMxIiBzb3J0T249ImN1c3RvbSIgY3VzdG9tU29ydD0iY3M2MTIwIi8+CiAgICAgICAgICAgICAgICA8U3RyaW5nVmFyaWFibGUgdmFybmFtZT0iYmkyNDU5IiBsYWJlbD0iUmVwb3J0aW5nIExvYW4gSUQiIHJlZj0iYmkyNDU5IiBjb2x1bW49ImMyIi8+CiAgICAgICAgICAgICAgICA8TnVtZXJpY1ZhcmlhYmxlIHZhcm5hbWU9ImJpMjUxMSIgbGFiZWw9IlRPVEFMIExvYW4gQmFsYW5jZSIgcmVmPSJiaTI1MTEiIGNvbHVtbj0iYzMiIGZvcm1hdD0iQ09NTUExMi4yIiB1c2FnZT0icXVhbnRpdGF0aXZlIi8+CiAgICAgICAgICAgICAgICA8TnVtZXJpY1ZhcmlhYmxlIHZhcm5hbWU9ImJpMjUwNSIgbGFiZWw9IiUgb2YgVE9UQUwgQmFsYW5jZSIgcmVmPSJiaTI1MDUiIGNvbHVtbj0iYzQ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i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PC9Db2x1bW5zPgogICAgICAgICAgICA8RGVmaW5lZENvbHVtblNvcnRJdGVtcz4KICAgICAgICAgICAgICAgIDxEZWZpbmVkU29ydEl0ZW0gdmFyaWFibGU9ImJpMjQzOCIgc29ydERpcmVjdGlvbj0iZGVzY2VuZGluZyIvPgogICAgICAgICAgICAgICAgPERlZmluZWRTb3J0SXRlbSB2YXJpYWJsZT0iYmkyNDU1IiBzb3J0RGlyZWN0aW9uPSJhc2NlbmRpbmciIHNvcnRPbj0iY3VzdG9tIi8+CiAgICAgICAgICAgIDwvRGVmaW5lZENvbHVtblNvcnRJdGVtcz4KICAgICAgICAgICAgPERlZmluZWRSb3dTb3J0SXRlbXM+CiAgICAgICAgICAgICAgICA8RGVmaW5lZE1lYXN1cmVTb3J0SXRlbSB2YXJpYWJsZT0iYmkyNTA1IiBzb3J0RGlyZWN0aW9uPSJhc2NlbmRpbmciPgogICAgICAgICAgICAgICAgICAgIDxEZWZpbmVkU29ydE1lbWJlciB2YXJpYWJsZT0iYmkyNDM4Ij4yMjU1MDwvRGVmaW5lZFNvcnRNZW1iZXI+CiAgICAgICAgICAgICAgICAgICAgPERlZmluZWRTb3J0TWVtYmVyIHZhcmlhYmxlPSJiaTI0NTUiPidSZXNpZGVudGlhbCc8L0RlZmluZWRTb3J0TWVtYmVyPgogICAgICAgICAgICAgICAgPC9EZWZpbmVkTWVhc3VyZVNvcnRJdGVtPgogICAgICAgICAgICAgICAgPERlZmluZWRTb3J0SXRlbSB2YXJpYWJsZT0iYmkyNDU5IiBzb3J0RGlyZWN0aW9uPSJhc2NlbmRpbmciLz4KICAgICAgICAgICAgPC9EZWZpbmVkUm93U29ydEl0ZW1zPgogICAgICAgICAgICA8RGF0YSBmb3JtYXQ9IkNTViIgcm93Q291bnQ9IjEyIiBhdmFpbGFibGVSb3dDb3VudD0iMTIiIHNpemU9IjU3MSIgZGF0YUxheW91dD0ibWluaW1hbCIgZ3JhbmRUb3RhbD0iZmFsc2UiIGlzSW5kZXhlZD0idHJ1ZSIgY29udGVudEtleT0iVjY3NERDSDdEWDZJVUM3SEFSVjVKT0ZMQzM2SVdMSE4iPgogICAgICAgICAgICAgICAgPCFbQ0RBVEFbMjI5MTcuMCwxMCwtMTAwLDEuNTI2MjUzMTA3NjIyNDM5RTEwLDEuMAoyMjkxNy4wLDEwLDksOTk2MzgyMi4yNyw2LjUyODI4OTU4NzI1MDMxM0UtNAoyMjkxNy4wLDEwLDUsMS4wMDc2Nzk0MzFFNyw2LjYwMjMwODc5MTE2NTk2NEUtNAoyMjkxNy4wLDEwLDMsMS4wMjc3MTk4OThFNyw2LjczMzYxMzc5NDkwMjk4MkUtNAoyMjkxNy4wLDEwLDgsMS4xMjQ2OTMwMjNFNyw3LjM2ODk4MTA1MTU4OTkzMUUtNAoyMjkxNy4wLDEwLDcsMS4xNDY5MDYzM0U3LDcuNTE0NTIyNDg4MjU2Mzc4RS00CjIyOTE3LjAsMTAsNCwxLjE2MDIxMjM2NkU3LDcuNjAxNzAzNTQ1Nzk4ODQ1RS00CjIyOTE3LjAsMTAsMCwxLjE2MTc3NzMzNkU3LDcuNjExOTU3MjE4NjE0ODY4RS00CjIyOTE3LjAsMTAsMiwxLjM0NjkwMDQyM0U3LDguODI0ODgyNDI3OTA5ODA5RS00CjIyOTE3LjAsMTAsNiwxLjQ2NzkyMDUwOUU3LDkuNjE3ODA1MjA5ODIzMjM4RS00CjIyOTE3LjAsMTAsMSwxLjQ3MjI4NjM5RTcsOS42NDY0MTA0MzI0OTY5NkUtNAoyMjkxNy4wLDEwLC05OSwxLjUxNDM0MDYyOTY4OTQzNjNFMTAsMC45OTIxOTQ5NTI1NDUyMTczCl1dPgogICAgICAgICAgICA8L0RhdGE+CiAgICAgICAgICAgIDxTdHJpbmdUYWJsZSBmb3JtYXQ9IkNTViIgcm93Q291bnQ9IjExIiBzaXplPSIxODQiIGNvbnRlbnRLZXk9IlRKMzNUNDVTN0JBM0hSN1FDRkZBM1pMSlA2UVNXUDVBIj4KICAgICAgICAgICAgICAgIDwhW0NEQVRBWyIxOTgyODA0MTgzOTMwMSIKIjE5ODI4MTQyNzUwNjc3IgoiMTk4Mjg0NDk2OTcwMDQiCiIxOTgyODczMzk2NjcxNCIKIjE5ODI5NTEzMjQzMTI2IgoiMTk4Mjk1MTkxMDMxMDYiCiIxOTg0MDMxNzIzNDg2MyIKIjE5ODgyMjU1NzMwNTAyIgoiMTk4ODIyNTU3MzA1MDkiCiIxOTg4Mzk0MTczNzcxMCIKIlJlc2lkZW50aWFsIgpdXT4KICAgICAgICAgICAgPC9TdHJpbmdUYWJsZT4KICAgICAgICA8L1Jlc3VsdD4KICAgICAgICA8UmVzdWx0IHJlZj0iZGQyNTI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yLTA5LTMwVDA4OjE4OjUwLjE3NloiPgogICAgICAgICAgICA8VmFyaWFibGVzPgogICAgICAgICAgICAgICAgPE51bWVyaWNWYXJpYWJsZSB2YXJuYW1lPSJiaTI1MTkiIGxhYmVsPSJDdXQgT2ZmIERhdGUiIHJlZj0iYmkyNTE5IiBjb2x1bW49ImMwIiBmb3JtYXQ9IkRETU1ZWTgiIHVzYWdlPSJjYXRlZ29yaWNhbCIvPgogICAgICAgICAgICAgICAgPFN0cmluZ1ZhcmlhYmxlIHZhcm5hbWU9ImJpMjUxOCIgbGFiZWw9IkFUVCBBc3NldCBUeXBlIiByZWY9ImJpMjUxOCIgY29sdW1uPSJjMSIgc29ydE9uPSJjdXN0b20iIGN1c3RvbVNvcnQ9ImNzNjEyMCIvPgogICAgICAgICAgICAgICAgPFN0cmluZ1ZhcmlhYmxlIHZhcm5hbWU9ImJpMjUyMiIgbGFiZWw9IlJlcG9ydGluZyBMb2FuIElEIiByZWY9ImJpMjUyMiIgY29sdW1uPSJjMiIvPgogICAgICAgICAgICAgICAgPE51bWVyaWNWYXJpYWJsZSB2YXJuYW1lPSJiaTI1MjAiIGxhYmVsPSJUT1RBTCBMb2FuIEJhbGFuY2UiIHJlZj0iYmkyNTIwIiBjb2x1bW49ImMzIiBmb3JtYXQ9IkNPTU1BMTIuMiIgdXNhZ2U9InF1YW50aXRhdGl2ZSIvPgogICAgICAgICAgICAgICAgPE51bWVyaWNWYXJpYWJsZSB2YXJuYW1lPSJiaTI1MjEiIGxhYmVsPSIlIG9mIFRPVEFMIEJhbGFuY2UiIHJlZj0iYmkyNTIxIiBjb2x1bW49ImM0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IiLz4KICAgICAgICAgICAgICAgIDxTdHJpbmdDb2x1bW4gY29sbmFtZT0iYzIiIGVuY29kaW5nPSJ0ZXh0IiBtYXhMZW5ndGg9IjEiLz4KICAgICAgICAgICAgICAgIDxOdW1lcmljQ29sdW1uIGNvbG5hbWU9ImMzIiBlbmNvZGluZz0idGV4dCIgZGF0YVR5cGU9ImRvdWJsZSIvPgogICAgICAgICAgICAgICAgPE51bWVyaWNDb2x1bW4gY29sbmFtZT0iYzQiIGVuY29kaW5nPSJ0ZXh0IiBkYXRhVHlwZT0iZG91YmxlIi8+CiAgICAgICAgICAgIDwvQ29sdW1ucz4KICAgICAgICAgICAgPERlZmluZWRDb2x1bW5Tb3J0SXRlbXM+CiAgICAgICAgICAgICAgICA8RGVmaW5lZFNvcnRJdGVtIHZhcmlhYmxlPSJiaTI1MTkiIHNvcnREaXJlY3Rpb249ImRlc2NlbmRpbmciLz4KICAgICAgICAgICAgICAgIDxEZWZpbmVkU29ydEl0ZW0gdmFyaWFibGU9ImJpMjUxOCIgc29ydERpcmVjdGlvbj0iYXNjZW5kaW5nIiBzb3J0T249ImN1c3RvbSIvPgogICAgICAgICAgICA8L0RlZmluZWRDb2x1bW5Tb3J0SXRlbXM+CiAgICAgICAgICAgIDxEZWZpbmVkUm93U29ydEl0ZW1zPgogICAgICAgICAgICAgICAgPERlZmluZWRTb3J0SXRlbSB2YXJpYWJsZT0iYmkyNTIyIiBzb3J0RGlyZWN0aW9uPSJhc2NlbmRpbmciLz4KICAgICAgICAgICAgPC9EZWZpbmVkUm93U29ydEl0ZW1zPgogICAgICAgICAgICA8RGF0YSBmb3JtYXQ9IkNTViIgcm93Q291bnQ9IjEyIiBhdmFpbGFibGVSb3dDb3VudD0iMTIiIHNpemU9IjU2MCIgZGF0YUxheW91dD0ibWluaW1hbCIgZ3JhbmRUb3RhbD0iZmFsc2UiIGlzSW5kZXhlZD0idHJ1ZSIgY29udGVudEtleT0iSTdERUlCV0JXNFpGVUpIT09ONFdPRUVDTUNIQzRaNkoiPgogICAgICAgICAgICAgICAgPCFbQ0RBVEFbMjI5MTcuMCwxMCwtMTAwLDEuMDU1NDE2NTI5MjgwODExN0UxMCwxLjAKMjI5MTcuMCwxMCwwLDIuMTUzMTA2NkU4LDAuMDIwNDAwNTM4OTM2NjcxNgoyMjkxNy4wLDEwLDEsMy40ODMzNTA0NUU3LDAuMDAzMzAwNDUwOTE1MjE2OTk1NAoyMjkxNy4wLDEwLDIsMy4yMTgwOTM3NUU3LDAuMDAzMDQ5MTIxOTkxODU3NDY0CjIyOTE3LjAsMTAsMyw3LjY1MTA2MzY2MDQ1NDUwMUU3LDAuMDA3MjQ5MzMwOTAyMjQ0MDAzNQoyMjkxNy4wLDEwLDQsNi40MjYzMjc1OTk5OTk5OTlFNywwLjAwNjA4ODkwMTc5NTM2ODk0OQoyMjkxNy4wLDEwLDUsMi44MzEzNTU2NjRFNywwLjAwMjY4MjY5MDI3OTU3MDgxNQoyMjkxNy4wLDEwLDYsNC4yOTI3RTcsMC4wMDQwNjczMDQxMjIwMjc2ODY1CjIyOTE3LjAsMTAsNyw1Ljc3OEU3LDAuMDA1NDc0NjE1NzkzNTc0MjAxNQoyMjkxNy4wLDEwLDgsMy4zRTcsMC4wMDMxMjY3Mjc2MDc5NjAzNDMyCjIyOTE3LjAsMTAsOSwzLjBFNywwLjAwMjg0MjQ3OTY0MzYwMDMxMgoyMjkxNy4wLDEwLC05OSw5LjkzOTA0NTcyMTU2MzU2MkU5LDAuOTQxNzE3ODM4MDExOTA2OApdXT4KICAgICAgICAgICAgPC9EYXRhPgogICAgICAgICAgICA8U3RyaW5nVGFibGUgZm9ybWF0PSJDU1YiIHJvd0NvdW50PSIxMSIgc2l6ZT0iMTgzIiBjb250ZW50S2V5PSJHSkYyTk5NUlVFSkZHWFlIUzdFM1pBUlhOQk02UU5QNyI+CiAgICAgICAgICAgICAgICA8IVtDREFUQVsiMTk2NjAwMTE4MDU4NDAiCiIxOTY2MDAxMzkyNjk0MCIKIjE5NjYwMDE0MjU2MDQwIgoiMTk2NjAwMTU2NjIwNDAiCiIxOTY2MDAxNTY2NDQ0NSIKIjE5ODQwMzE4MTAwMDA2IgoiMTk4ODQxNTY5NzczMDMiCiIxOTg4NDE4NjU3NDIwMiIKIjE5ODg0NTI1Mzc2NjAxIgoiMTk4ODQ1NTI1MzU1MDEiCiJDb21tZXJjaWFsIgpdXT4KICAgICAgICAgICAgPC9TdHJpbmdUYWJsZT4KICAgICAgICA8L1Jlc3VsdD4KICAgICAgICA8UmVzdWx0IHJlZj0iZGQyNTQ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yLTA5LTMwVDA4OjE4OjUwLjE3NloiPgogICAgICAgICAgICA8VmFyaWFibGVzPgogICAgICAgICAgICAgICAgPE51bWVyaWNWYXJpYWJsZSB2YXJuYW1lPSJiaTI1MzkiIGxhYmVsPSJDdXQgT2ZmIERhdGUiIHJlZj0iYmkyNTM5IiBjb2x1bW49ImMwIiBmb3JtYXQ9IkRETU1ZWTgiIHVzYWdlPSJjYXRlZ29yaWNhbCIvPgogICAgICAgICAgICAgICAgPFN0cmluZ1ZhcmlhYmxlIHZhcm5hbWU9ImJpMjU0MiIgbGFiZWw9IlJlcG9ydGluZyBMb2FuIElEIiByZWY9ImJpMjU0MiIgY29sdW1uPSJjMSIvPgogICAgICAgICAgICAgICAgPE51bWVyaWNWYXJpYWJsZSB2YXJuYW1lPSJiaTI1NDAiIGxhYmVsPSJUT1RBTCBMb2FuIEJhbGFuY2UiIHJlZj0iYmkyNTQwIiBjb2x1bW49ImMyIiBmb3JtYXQ9IkNPTU1BMTIuMiIgdXNhZ2U9InF1YW50aXRhdGl2ZSIvPgogICAgICAgICAgICAgICAgPE51bWVyaWNWYXJpYWJsZSB2YXJuYW1lPSJiaTI1NDEiIGxhYmVsPSIlIG9mIFRPVEFMIEJhbGFuY2UiIHJlZj0iYmkyNTQxIiBjb2x1bW49ImMz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I1MzkiIHNvcnREaXJlY3Rpb249ImRlc2NlbmRpbmciLz4KICAgICAgICAgICAgPC9EZWZpbmVkQ29sdW1uU29ydEl0ZW1zPgogICAgICAgICAgICA8RGVmaW5lZFJvd1NvcnRJdGVtcz4KICAgICAgICAgICAgICAgIDxEZWZpbmVkU29ydEl0ZW0gdmFyaWFibGU9ImJpMjU0MiIgc29ydERpcmVjdGlvbj0iYXNjZW5kaW5nIi8+CiAgICAgICAgICAgIDwvRGVmaW5lZFJvd1NvcnRJdGVtcz4KICAgICAgICAgICAgPERhdGEgZm9ybWF0PSJDU1YiIHJvd0NvdW50PSIxMiIgYXZhaWxhYmxlUm93Q291bnQ9IjEyIiBzaXplPSI1MjgiIGRhdGFMYXlvdXQ9Im1pbmltYWwiIGdyYW5kVG90YWw9ImZhbHNlIiBpc0luZGV4ZWQ9InRydWUiIGNvbnRlbnRLZXk9IjRPUVEyVkNFUDU2WTZPNVVBMzNYRU9BSlVDQklNTE1QIj4KICAgICAgICAgICAgICAgIDwhW0NEQVRBWzIyOTE3LjAsLTEwMCwyLjU4MTY2OTYzNjkwMzIzNTZFMTAsMS4wCjIyOTE3LjAsMCwyLjE1MzEwNjZFOCwwLjAwODMzOTk3NzIzNDk3NTMyNgoyMjkxNy4wLDEsMy40ODMzNTA0NUU3LDAuMDAxMzQ5MjYyNjYzMjgxMDk2CjIyOTE3LjAsMiwzLjIxODA5Mzc1RTcsMC4wMDEyNDY1MTY0ODA2NTI0ODUKMjI5MTcuMCwzLDcuNjUxMDYzNjYwNDU0NTAxRTcsMC4wMDI5NjM2MTA2NjE1MjIxNzEKMjI5MTcuMCw0LDYuNDI2MzI3NTk5OTk5OTk5RTcsMC4wMDI0ODkyMTM3NjYyMTU0NTkKMjI5MTcuMCw1LDIuODMxMzU1NjY0RTcsMC4wMDEwOTY3MTQ5NDExODY3NjkzCjIyOTE3LjAsNiw0LjI5MjdFNywwLjAwMTY2Mjc2MTE1OTkyNDg1MzgKMjI5MTcuMCw3LDUuNzc4RTcsMC4wMDIyMzgwODY1MTQ3OTE1Nzc3CjIyOTE3LjAsOCwzLjNFNywwLjAwMTI3ODI0MjU1Nzc3Mjk2NzUKMjI5MTcuMCw5LDMuMEU3LDAuMDAxMTYyMDM4Njg4ODg0NTE1OAoyMjkxNy4wLC05OSwyLjUyMDE1NzY3OTc3ODc4MDdFMTAsMC45NzYxNzM1NzUzMzA3OTI2Cl1dPgogICAgICAgICAgICA8L0RhdGE+CiAgICAgICAgICAgIDxTdHJpbmdUYWJsZSBmb3JtYXQ9IkNTViIgcm93Q291bnQ9IjEwIiBzaXplPSIxNzAiIGNvbnRlbnRLZXk9IlFHUEFZVTJYUkoyTU9ZVkFLMklEU1hQM0FMM1JBVUdPIj4KICAgICAgICAgICAgICAgIDwhW0NEQVRBWyIxOTY2MDAxMTgwNTg0MCIKIjE5NjYwMDEzOTI2OTQwIgoiMTk2NjAwMTQyNTYwNDAiCiIxOTY2MDAxNTY2MjA0MCIKIjE5NjYwMDE1NjY0NDQ1IgoiMTk4NDAzMTgxMDAwMDYiCiIxOTg4NDE1Njk3NzMwMyIKIjE5ODg0MTg2NTc0MjAyIgoiMTk4ODQ1MjUzNzY2MDEiCiIxOTg4NDU1MjUzNTUwMSIKXV0+CiAgICAgICAgICAgIDwvU3RyaW5nVGFibGU+CiAgICAgICAgPC9SZXN1bHQ+CiAgICAgICAgPFJlc3VsdCByZWY9ImRkMjYx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jYzNyIgbGFiZWw9IkFUVCBBc3NldCBUeXBlIiByZWY9ImJpMjYzNyIgY29sdW1uPSJjMCIgc29ydE9uPSJjdXN0b20iIGN1c3RvbVNvcnQ9ImNzNjEyMCIvPgogICAgICAgICAgICAgICAgPE51bWVyaWNWYXJpYWJsZSB2YXJuYW1lPSJiaTI2MTIiIGxhYmVsPSJDdXQgT2ZmIERhdGUiIHJlZj0iYmkyNjEyIiBjb2x1bW49ImMxIiBmb3JtYXQ9IkRETU1ZWTgiIHVzYWdlPSJjYXRlZ29yaWNhbCIvPgogICAgICAgICAgICAgICAgPFN0cmluZ1ZhcmlhYmxlIHZhcm5hbWU9ImJpNDAxMiIgbGFiZWw9IkFUVCBNYWluIFByb3BlcnR5IFpvbmUiIHJlZj0iYmk0MDEyIiBjb2x1bW49ImMyIi8+CiAgICAgICAgICAgICAgICA8U3RyaW5nVmFyaWFibGUgdmFybmFtZT0iYmkyNjI3IiBsYWJlbD0iUHJvcGVydHkgQ291bnRyeSIgcmVmPSJiaTI2MjciIGNvbHVtbj0iYzMiLz4KICAgICAgICAgICAgICAgIDxOdW1lcmljVmFyaWFibGUgdmFybmFtZT0iYmkyNzA3IiBsYWJlbD0iJSBvZiBUT1RBTCBCYWxhbmNlIiByZWY9ImJpMjcwNyIgY29sdW1uPSJjNC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U3RyaW5nQ29sdW1uIGNvbG5hbWU9ImMzIiBlbmNvZGluZz0idGV4dCIgbWF4TGVuZ3RoPSIxIi8+CiAgICAgICAgICAgICAgICA8TnVtZXJpY0NvbHVtbiBjb2xuYW1lPSJjNCIgZW5jb2Rpbmc9InRleHQiIGRhdGFUeXBlPSJkb3VibGUiLz4KICAgICAgICAgICAgPC9Db2x1bW5zPgogICAgICAgICAgICA8RGVmaW5lZENvbHVtblNvcnRJdGVtcz4KICAgICAgICAgICAgICAgIDxEZWZpbmVkU29ydEl0ZW0gdmFyaWFibGU9ImJpMjYzNyIgc29ydERpcmVjdGlvbj0iYXNjZW5kaW5nIiBzb3J0T249ImN1c3RvbSIvPgogICAgICAgICAgICA8L0RlZmluZWRDb2x1bW5Tb3J0SXRlbXM+CiAgICAgICAgICAgIDxEZWZpbmVkUm93U29ydEl0ZW1zPgogICAgICAgICAgICAgICAgPERlZmluZWRTb3J0SXRlbSB2YXJpYWJsZT0iYmkyNjEyIiBzb3J0RGlyZWN0aW9uPSJkZXNjZW5kaW5nIi8+CiAgICAgICAgICAgICAgICA8RGVmaW5lZFNvcnRJdGVtIHZhcmlhYmxlPSJiaTQwMTIiIHNvcnREaXJlY3Rpb249ImFzY2VuZGluZyIvPgogICAgICAgICAgICAgICAgPERlZmluZWRTb3J0SXRlbSB2YXJpYWJsZT0iYmkyNjI3IiBzb3J0RGlyZWN0aW9uPSJhc2NlbmRpbmciLz4KICAgICAgICAgICAgPC9EZWZpbmVkUm93U29ydEl0ZW1zPgogICAgICAgICAgICA8RGF0YSBmb3JtYXQ9IkNTViIgcm93Q291bnQ9IjEyIiBhdmFpbGFibGVSb3dDb3VudD0iMTIiIHNpemU9IjQxMiIgZGF0YUxheW91dD0ibWluaW1hbCIgZ3JhbmRUb3RhbD0iZmFsc2UiIGlzSW5kZXhlZD0idHJ1ZSIgY29udGVudEtleT0iUUhLTkdUSFRHWDRHSFZRUkRWRDdBRFFHM0czMkwyU0IiPgogICAgICAgICAgICAgICAgPCFbQ0RBVEFbLTEwMCwyMjkxNy4wLC0xMDAsLTEwMCwxLjAKLTEwMCwyMjkxNy4wLDIsLTEwMCwxLjAKLTEwMCwyMjkxNy4wLDIsMCwwLjk3ODI5OTA0NDk1NTAwNzkKLTEwMCwyMjkxNy4wLDIsMywwLjAyMTcwMDk1NTA0NDk5MjAyNQo0LDIyOTE3LjAsLTEwMCwtMTAwLDAuNTkxMTg4Mzg2Njk1ODMyMwo0LDIyOTE3LjAsMiwtMTAwLDAuNTkxMTg4Mzg2Njk1ODMyMwo0LDIyOTE3LjAsMiwwLDAuNTg3NTUwNjY4NDYzODk1NQo0LDIyOTE3LjAsMiwzLDAuMDAzNjM3NzE4MjMxOTM2NTg0NAoxLDIyOTE3LjAsLTEwMCwtMTAwLDAuNDA4ODExNjEzMzA0MTczNTQKMSwyMjkxNy4wLDIsLTEwMCwwLjQwODgxMTYxMzMwNDE3MzU0CjEsMjI5MTcuMCwyLDAsMC4zOTA3NDgzNzY0OTExMTgKMSwyMjkxNy4wLDIsMywwLjAxODA2MzIzNjgxMzA1NTQ0Cl1dPgogICAgICAgICAgICA8L0RhdGE+CiAgICAgICAgICAgIDxTdHJpbmdUYWJsZSBmb3JtYXQ9IkNTViIgcm93Q291bnQ9IjUiIHNpemU9IjY0IiBjb250ZW50S2V5PSJQWTdSNk0yVlVWQTNLWFo3UEVDVkNHTURFTUxaWFg3VCI+CiAgICAgICAgICAgICAgICA8IVtDREFUQVsiQXVzdHJpYSIKIkNvbW1lcmNpYWwiCiJFdXJvcGVhbiBVbmlvbiIKIkdlcm1hbnkiCiJSZXNpZGVudGlhbCIKXV0+CiAgICAgICAgICAgIDwvU3RyaW5nVGFibGU+CiAgICAgICAgPC9SZXN1bHQ+CiAgICAgICAgPFJlc3VsdCByZWY9ImRkMTEw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TEwMCIgbGFiZWw9IkFUVCBBc3NldCBUeXBlIiByZWY9ImJpMTEwMCIgY29sdW1uPSJjMCIgc29ydE9uPSJjdXN0b20iIGN1c3RvbVNvcnQ9ImNzNjEyMCIvPgogICAgICAgICAgICAgICAgPE51bWVyaWNWYXJpYWJsZSB2YXJuYW1lPSJiaTE2NDQiIGxhYmVsPSJDdXQgT2ZmIERhdGUiIHJlZj0iYmkxNjQ0IiBjb2x1bW49ImMxIiBmb3JtYXQ9IkRETU1ZWTgiIHVzYWdlPSJjYXRlZ29yaWNhbCIvPgogICAgICAgICAgICAgICAgPFN0cmluZ1ZhcmlhYmxlIHZhcm5hbWU9ImJpMzI4OCIgbGFiZWw9Ik1haW4gUHJvcGVydHkgQ291bnRyeSBFbmdsaXNoIiByZWY9ImJpMzI4OCIgY29sdW1uPSJjMiIgc29ydE9uPSJjdXN0b20iIGN1c3RvbVNvcnQ9ImNzMzI4NSIvPgogICAgICAgICAgICAgICAgPE51bWVyaWNWYXJpYWJsZSB2YXJuYW1lPSJiaTI2NzciIGxhYmVsPSIlIG9mIFRPVEFMIEJhbGFuY2UiIHJlZj0iYmkyNjc3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IiLz4KICAgICAgICAgICAgICAgIDxOdW1lcmljQ29sdW1uIGNvbG5hbWU9ImMzIiBlbmNvZGluZz0idGV4dCIgZGF0YVR5cGU9ImRvdWJsZSIvPgogICAgICAgICAgICA8L0NvbHVtbnM+CiAgICAgICAgICAgIDxEZWZpbmVkQ29sdW1uU29ydEl0ZW1zPgogICAgICAgICAgICAgICAgPERlZmluZWRTb3J0SXRlbSB2YXJpYWJsZT0iYmkxMTAwIiBzb3J0RGlyZWN0aW9uPSJhc2NlbmRpbmciIHNvcnRPbj0iY3VzdG9tIi8+CiAgICAgICAgICAgIDwvRGVmaW5lZENvbHVtblNvcnRJdGVtcz4KICAgICAgICAgICAgPERlZmluZWRSb3dTb3J0SXRlbXM+CiAgICAgICAgICAgICAgICA8RGVmaW5lZFNvcnRJdGVtIHZhcmlhYmxlPSJiaTE2NDQiIHNvcnREaXJlY3Rpb249ImRlc2NlbmRpbmciLz4KICAgICAgICAgICAgICAgIDxEZWZpbmVkU29ydEl0ZW0gdmFyaWFibGU9ImJpMzI4OCIgc29ydERpcmVjdGlvbj0iYXNjZW5kaW5nIiBzb3J0T249ImN1c3RvbSIvPgogICAgICAgICAgICA8L0RlZmluZWRSb3dTb3J0SXRlbXM+CiAgICAgICAgICAgIDxEYXRhIGZvcm1hdD0iQ1NWIiByb3dDb3VudD0iMzAiIGF2YWlsYWJsZVJvd0NvdW50PSIzMCIgc2l6ZT0iOTk1IiBkYXRhTGF5b3V0PSJtaW5pbWFsIiBncmFuZFRvdGFsPSJmYWxzZSIgaXNJbmRleGVkPSJ0cnVlIiBjb250ZW50S2V5PSI1NE03SEZOSlg2MkUyNUJPWkRGRFdIMk5UMlVLQlJKUyI+CiAgICAgICAgICAgICAgICA8IVtDREFUQVstMTAwLDIyOTE3LjAsLTEwMCwxLjAKLTEwMCwyMjkxNy4wLDksMC4yOTQ2MDUxMzU5Nzk1OTUxNQotMTAwLDIyOTE3LjAsMywwLjIxNDQ3MTA2MTIxMDg5NzEyCi0xMDAsMjI5MTcuMCw4LDAuMDc1NjY5MDkxMDY3ODM5NDgKLTEwMCwyMjkxNy4wLDUsMC4wOTIzNTg1NjM5Nzk5NDE3OQotMTAwLDIyOTE3LjAsNywwLjA5MjE4MzEwMjQ5ODMzMzM1Ci0xMDAsMjI5MTcuMCw2LDAuMDkyMzIxODg0NjIwOTczNzgKLTEwMCwyMjkxNy4wLDEsMC4wNzYyMDc1OTY2MzM0OTA5MwotMTAwLDIyOTE3LjAsMCwwLjAyOTE2NzkxODE5Mjg5NzU2NAotMTAwLDIyOTE3LjAsMTAsMC4wMzMwMTU2NDU4MTYwMzEwOAo0LDIyOTE3LjAsLTEwMCwwLjYwMDU4MzkxMjk1OTc4MTIKNCwyMjkxNy4wLDksMC4xMzQwMzkwMjU2MTg0NjAzNwo0LDIyOTE3LjAsMywwLjE2NDcwNjI0NzA0MzkwODE1CjQsMjI5MTcuMCw4LDAuMDQ3ODYwMTY0NzMyMzMxMjYKNCwyMjkxNy4wLDUsMC4wNTQ4Mzk5Njk2NTA1MTYxNwo0LDIyOTE3LjAsNywwLjA1MzMxNzE1MzQ5NDY3OTc3NQo0LDIyOTE3LjAsNiwwLjA0NzQ0ODM5NTk3NzU4Nzc0NAo0LDIyOTE3LjAsMSwwLjA1NTA3NTc0NDAwMTI2ODY3Ngo0LDIyOTE3LjAsMCwwLjAyMDc5ODMwNzU5MjEzNzQ1Ngo0LDIyOTE3LjAsMTAsMC4wMjI0OTg5MDQ4NDg4ODc5MDgKMiwyMjkxNy4wLC0xMDAsMC4zOTk0MTYwODcwNDAyMjQ2CjIsMjI5MTcuMCw5LDAuMTYwNTY2MTEwMzYxMTM1NjYKMiwyMjkxNy4wLDMsMC4wNDk3NjQ4MTQxNjY5ODk1NgoyLDIyOTE3LjAsOCwwLjAyNzgwODkyNjMzNTUwODI1NAoyLDIyOTE3LjAsNSwwLjAzNzUxODU5NDMyOTQyNTY4CjIsMjI5MTcuMCw3LDAuMDM4ODY1OTQ5MDAzNjUzMzk0CjIsMjI5MTcuMCw2LDAuMDQ0ODczNDg4NjQzMzg2MzEKMiwyMjkxNy4wLDEsMC4wMjExMzE4NTI2MzIyMjIzNjQKMiwyMjkxNy4wLDAsMC4wMDgzNjk2MTA2MDA3NjAwOTYKMiwyMjkxNy4wLDEwLDAuMDEwNTE2NzQwOTY3MTQzMTcxCl1dPgogICAgICAgICAgICA8L0RhdGE+CiAgICAgICAgICAgIDxTdHJpbmdUYWJsZSBmb3JtYXQ9IkNTViIgcm93Q291bnQ9IjExIiBzaXplPSIxMzQiIGNvbnRlbnRLZXk9IlBSQllKUzNGMzNRR1ZHVTNTT043UUFPT01JNktTTkNGIj4KICAgICAgICAgICAgICAgIDwhW0NEQVRBWyJCdXJnZW5sYW5kIgoiQ2FyaW50aGlhIgoiQ29tbWVyY2lhbCIKIkxvd2VyIEF1c3RyaWEiCiJSZXNpZGVudGlhbCIKIlNhbHpidXJnIgoiU3R5cmlhIgoiVHlyb2wiCiJVcHBlciBBdXN0cmlhIgoiVmllbm5hIgoiVm9yYXJsYmVyZyIKXV0+CiAgICAgICAgICAgIDwvU3RyaW5nVGFibGU+CiAgICAgICAgPC9SZXN1bHQ+CiAgICAgICAgPFJlc3VsdCByZWY9ImRkMTI1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jc4MSIgbGFiZWw9IkFUVCBBc3NldCBUeXBlIiByZWY9ImJpMjc4MSIgY29sdW1uPSJjMCIgc29ydE9uPSJjdXN0b20iIGN1c3RvbVNvcnQ9ImNzNjEyMCIvPgogICAgICAgICAgICAgICAgPE51bWVyaWNWYXJpYWJsZSB2YXJuYW1lPSJiaTE2ODQiIGxhYmVsPSJDdXQgT2ZmIERhdGUiIHJlZj0iYmkxNjg0IiBjb2x1bW49ImMxIiBmb3JtYXQ9IkRETU1ZWTgiIHVzYWdlPSJjYXRlZ29yaWNhbCIvPgogICAgICAgICAgICAgICAgPFN0cmluZ1ZhcmlhYmxlIHZhcm5hbWU9ImJpMjgzOCIgbGFiZWw9IkludGVyZXN0IFJhdGUgVHlwZSIgcmVmPSJiaTI4MzgiIGNvbHVtbj0iYzIiIHNvcnRPbj0iY3VzdG9tIiBjdXN0b21Tb3J0PSJjczYxMTkiLz4KICAgICAgICAgICAgICAgIDxOdW1lcmljVmFyaWFibGUgdmFybmFtZT0iYmkyNzkzIiBsYWJlbD0iJSBvZiBUT1RBTCBCYWxhbmNlIiByZWY9ImJpMjc5MyIgY29sdW1uPSJjMy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Mjc4MSIgc29ydERpcmVjdGlvbj0iYXNjZW5kaW5nIiBzb3J0T249ImN1c3RvbSIvPgogICAgICAgICAgICA8L0RlZmluZWRDb2x1bW5Tb3J0SXRlbXM+CiAgICAgICAgICAgIDxEZWZpbmVkUm93U29ydEl0ZW1zPgogICAgICAgICAgICAgICAgPERlZmluZWRTb3J0SXRlbSB2YXJpYWJsZT0iYmkxNjg0IiBzb3J0RGlyZWN0aW9uPSJkZXNjZW5kaW5nIi8+CiAgICAgICAgICAgICAgICA8RGVmaW5lZFNvcnRJdGVtIHZhcmlhYmxlPSJiaTI4MzgiIHNvcnREaXJlY3Rpb249ImRlc2NlbmRpbmciIHNvcnRPbj0iY3VzdG9tIi8+CiAgICAgICAgICAgIDwvRGVmaW5lZFJvd1NvcnRJdGVtcz4KICAgICAgICAgICAgPERhdGEgZm9ybWF0PSJDU1YiIHJvd0NvdW50PSI5IiBhdmFpbGFibGVSb3dDb3VudD0iOSIgc2l6ZT0iMjg0IiBkYXRhTGF5b3V0PSJtaW5pbWFsIiBncmFuZFRvdGFsPSJmYWxzZSIgaXNJbmRleGVkPSJ0cnVlIiBjb250ZW50S2V5PSIzVUcyU1haUzJMR09MU0Y0NkYyUjU2QVFFRktWNU9KWiI+CiAgICAgICAgICAgICAgICA8IVtDREFUQVstMTAwLDIyOTE3LjAsLTEwMCwxLjAKLTEwMCwyMjkxNy4wLDIsMC41Mzc3NjcyNjM2ODY5ODk5Ci0xMDAsMjI5MTcuMCwxLDAuNDYyMjMyNzM2MzEzMDE1CjMsMjI5MTcuMCwtMTAwLDAuNTkxMTg4Mzg2Njk1ODMyMwozLDIyOTE3LjAsMiwwLjI3NTM1MzEwNDQ4MTY1NjcKMywyMjkxNy4wLDEsMC4zMTU4MzUyODIyMTQxNzEzNAowLDIyOTE3LjAsLTEwMCwwLjQwODgxMTYxMzMwNDE3MzU0CjAsMjI5MTcuMCwyLDAuMjYyNDE0MTU5MjA1MzMwOQowLDIyOTE3LjAsMSwwLjE0NjM5NzQ1NDA5ODg0MjU4Cl1dPgogICAgICAgICAgICA8L0RhdGE+CiAgICAgICAgICAgIDxTdHJpbmdUYWJsZSBmb3JtYXQ9IkNTViIgcm93Q291bnQ9IjQiIHNpemU9IjU2IiBjb250ZW50S2V5PSJWUDM0VzZIVE0ySFRWQVhMSTNRV1lITUVRRTVKNFhaUCI+CiAgICAgICAgICAgICAgICA8IVtDREFUQVsiQ29tbWVyY2lhbCIKIkZpeGVkIHJhdGUiCiJGbG9hdGluZyByYXRlIgoiUmVzaWRlbnRpYWwiCl1dPgogICAgICAgICAgICA8L1N0cmluZ1RhYmxlPgogICAgICAgIDwvUmVzdWx0PgogICAgICAgIDxSZXN1bHQgcmVmPSJkZDEzNz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zNjYiIGxhYmVsPSJBVFQgQXNzZXQgVHlwZSIgcmVmPSJiaTEzNjYiIGNvbHVtbj0iYzAiIHNvcnRPbj0iY3VzdG9tIiBjdXN0b21Tb3J0PSJjczYxMjAiLz4KICAgICAgICAgICAgICAgIDxOdW1lcmljVmFyaWFibGUgdmFybmFtZT0iYmkxNzM1IiBsYWJlbD0iQ3V0IE9mZiBEYXRlIiByZWY9ImJpMTczNSIgY29sdW1uPSJjMSIgZm9ybWF0PSJERE1NWVk4IiB1c2FnZT0iY2F0ZWdvcmljYWwiLz4KICAgICAgICAgICAgICAgIDxTdHJpbmdWYXJpYWJsZSB2YXJuYW1lPSJiaTEzODAiIGxhYmVsPSJBVFQgUmVkdWN0aW9uIFR5cGUiIHJlZj0iYmkxMzgwIiBjb2x1bW49ImMyIiBzb3J0T249ImN1c3RvbSIgY3VzdG9tU29ydD0iY3MxMzg1Ii8+CiAgICAgICAgICAgICAgICA8TnVtZXJpY1ZhcmlhYmxlIHZhcm5hbWU9ImJpMjg2OCIgbGFiZWw9IiUgb2YgVE9UQUwgQmFsYW5jZSIgcmVmPSJiaTI4Nj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NjYiIHNvcnREaXJlY3Rpb249ImFzY2VuZGluZyIgc29ydE9uPSJjdXN0b20iLz4KICAgICAgICAgICAgPC9EZWZpbmVkQ29sdW1uU29ydEl0ZW1zPgogICAgICAgICAgICA8RGVmaW5lZFJvd1NvcnRJdGVtcz4KICAgICAgICAgICAgICAgIDxEZWZpbmVkU29ydEl0ZW0gdmFyaWFibGU9ImJpMTczNSIgc29ydERpcmVjdGlvbj0iZGVzY2VuZGluZyIvPgogICAgICAgICAgICAgICAgPERlZmluZWRTb3J0SXRlbSB2YXJpYWJsZT0iYmkxMzgwIiBzb3J0RGlyZWN0aW9uPSJhc2NlbmRpbmciIHNvcnRPbj0iY3VzdG9tIi8+CiAgICAgICAgICAgIDwvRGVmaW5lZFJvd1NvcnRJdGVtcz4KICAgICAgICAgICAgPERhdGEgZm9ybWF0PSJDU1YiIHJvd0NvdW50PSIxMiIgYXZhaWxhYmxlUm93Q291bnQ9IjEyIiBzaXplPSIzOTAiIGRhdGFMYXlvdXQ9Im1pbmltYWwiIGdyYW5kVG90YWw9ImZhbHNlIiBpc0luZGV4ZWQ9InRydWUiIGNvbnRlbnRLZXk9IkpVWkxMQlFWQVhSWjdQM1BGWk9HT1M3SE1USlo1V0ZEIj4KICAgICAgICAgICAgICAgIDwhW0NEQVRBWy0xMDAsMjI5MTcuMCwtMTAwLDEuMAotMTAwLDIyOTE3LjAsMSwwLjEyODgxMzQ1MDY1NjQxOTA4Ci0xMDAsMjI5MTcuMCwwLDAuODcwMDcwMzM0NDc5ODMxNQotMTAwLDIyOTE3LjAsMywwLjAwMTExNjIxNDg2Mzc0ODY2MDgKNCwyMjkxNy4wLC0xMDAsMC41OTExODgzODY2OTU4MzIzCjQsMjI5MTcuMCwxLDAuMDM0MDIzODMxNjY1MTQwNDgKNCwyMjkxNy4wLDAsMC41NTcxNTY3NTQ1NDAzNzY1CjQsMjI5MTcuMCwzLDcuODAwNDkwMzE1MzEyNDlFLTYKMiwyMjkxNy4wLC0xMDAsMC40MDg4MTE2MTMzMDQxNzM1NAoyLDIyOTE3LjAsMSwwLjA5NDc4OTYxODk5MTI3ODU0CjIsMjI5MTcuMCwwLDAuMzEyOTEzNTc5OTM5NDYwNTYKMiwyMjkxNy4wLDMsMC4wMDExMDg0MTQzNzM0MzMzNDgzCl1dPgogICAgICAgICAgICA8L0RhdGE+CiAgICAgICAgICAgIDxTdHJpbmdUYWJsZSBmb3JtYXQ9IkNTViIgcm93Q291bnQ9IjUiIHNpemU9IjczIiBjb250ZW50S2V5PSJJT1BJUkpTWlE3TVNQQktGNVpUN1VCU0JWVUg3QVhUTCI+CiAgICAgICAgICAgICAgICA8IVtDREFUQVsiQW1vcnRpc2luZyIKIkJ1bGxldCAvIGludGVyZXN0IG9ubHkiCiJDb21tZXJjaWFsIgoiT3RoZXIiCiJSZXNpZGVudGlhbCIKXV0+CiAgICAgICAgICAgIDwvU3RyaW5nVGFibGU+CiAgICAgICAgPC9SZXN1bHQ+CiAgICAgICAgPFJlc3VsdCByZWY9ImRkMTQw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TM5NiIgbGFiZWw9IkFUVCBBc3NldCBUeXBlIiByZWY9ImJpMTM5NiIgY29sdW1uPSJjMCIgc29ydE9uPSJjdXN0b20iIGN1c3RvbVNvcnQ9ImNzNjEyMCIvPgogICAgICAgICAgICAgICAgPE51bWVyaWNWYXJpYWJsZSB2YXJuYW1lPSJiaTE2MzgiIGxhYmVsPSJDdXQgT2ZmIERhdGUiIHJlZj0iYmkxNjM4IiBjb2x1bW49ImMxIiBmb3JtYXQ9IkRETU1ZWTgiIHVzYWdlPSJjYXRlZ29yaWNhbCIvPgogICAgICAgICAgICAgICAgPFN0cmluZ1ZhcmlhYmxlIHZhcm5hbWU9ImJpMjkzMSIgbGFiZWw9IkFUVCBTZWFzb25pbmcgKGluIG1vbnRocykiIHJlZj0iYmkyOTMxIiBjb2x1bW49ImMyIiBzb3J0T249ImN1c3RvbSIgY3VzdG9tU29ydD0iY3MyOTM1Ii8+CiAgICAgICAgICAgICAgICA8TnVtZXJpY1ZhcmlhYmxlIHZhcm5hbWU9ImJpMjg5OCIgbGFiZWw9IiUgb2YgVE9UQUwgQmFsYW5jZSIgcmVmPSJiaTI4OT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OTYiIHNvcnREaXJlY3Rpb249ImFzY2VuZGluZyIgc29ydE9uPSJjdXN0b20iLz4KICAgICAgICAgICAgPC9EZWZpbmVkQ29sdW1uU29ydEl0ZW1zPgogICAgICAgICAgICA8RGVmaW5lZFJvd1NvcnRJdGVtcz4KICAgICAgICAgICAgICAgIDxEZWZpbmVkU29ydEl0ZW0gdmFyaWFibGU9ImJpMTYzOCIgc29ydERpcmVjdGlvbj0iZGVzY2VuZGluZyIvPgogICAgICAgICAgICAgICAgPERlZmluZWRTb3J0SXRlbSB2YXJpYWJsZT0iYmkyOTMxIiBzb3J0RGlyZWN0aW9uPSJhc2NlbmRpbmciIHNvcnRPbj0iY3VzdG9tIi8+CiAgICAgICAgICAgIDwvRGVmaW5lZFJvd1NvcnRJdGVtcz4KICAgICAgICAgICAgPERhdGEgZm9ybWF0PSJDU1YiIHJvd0NvdW50PSIxOCIgYXZhaWxhYmxlUm93Q291bnQ9IjE4IiBzaXplPSI1ODUiIGRhdGFMYXlvdXQ9Im1pbmltYWwiIGdyYW5kVG90YWw9ImZhbHNlIiBpc0luZGV4ZWQ9InRydWUiIGNvbnRlbnRLZXk9IlJGNUtXR1A0SUZEUkZDQTQ1TU1YQ1BJU05LRDdIVVozIj4KICAgICAgICAgICAgICAgIDwhW0NEQVRBWy0xMDAsMjI5MTcuMCwtMTAwLDEuMAotMTAwLDIyOTE3LjAsNiwwLjE0MTA1NDkxMzk3NTMxNzU4Ci0xMDAsMjI5MTcuMCwzLDAuMzQ4OTc3NTM4MTg5ODYxOTQKLTEwMCwyMjkxNy4wLDAsMC4xNjU2MDc2NzExNTc2NDQwMgotMTAwLDIyOTE3LjAsMSwwLjE1MTg4MDYxODY5MzU5NzA0Ci0xMDAsMjI5MTcuMCwyLDAuMTkyNDc5MjU3OTgzNTgxMgo1LDIyOTE3LjAsLTEwMCwwLjU5MTE4ODM4NjY5NTgzMjMKNSwyMjkxNy4wLDYsMC4wNzE5MDUyMjQxNzcyMDA3OQo1LDIyOTE3LjAsMywwLjI0MjQzNjc5NjMzNjczMjk4CjUsMjI5MTcuMCwwLDAuMDkzMTI3MjA0MzI1OTU0MTkKNSwyMjkxNy4wLDEsMC4wNzg4NDU5MTg5Mzg1OTc5NQo1LDIyOTE3LjAsMiwwLjEwNDg3MzI0MjkxNzM0MjI0CjQsMjI5MTcuMCwtMTAwLDAuNDA4ODExNjEzMzA0MTczNTQKNCwyMjkxNy4wLDYsMC4wNjkxNDk2ODk3OTgxMTY4Mgo0LDIyOTE3LjAsMywwLjEwNjU0MDc0MTg1MzEyODk0CjQsMjI5MTcuMCwwLDAuMDcyNDgwNDY2ODMxNjg5MzkKNCwyMjkxNy4wLDEsMC4wNzMwMzQ2OTk3NTQ5OTkwMwo0LDIyOTE3LjAsMiwwLjA4NzYwNjAxNTA2NjIzODk0Cl1dPgogICAgICAgICAgICA8L0RhdGE+CiAgICAgICAgICAgIDxTdHJpbmdUYWJsZSBmb3JtYXQ9IkNTViIgcm93Q291bnQ9IjciIHNpemU9IjEzNSIgY29udGVudEtleT0iSlRKSVBDSjZKN0QySlBJTE5HSUhWWEQyU0VHTjUzTjUiPgogICAgICAgICAgICAgICAgPCFbQ0RBVEFbIuKJpSAxMiAtIOKJpCAyNCBtb250aHMiCiLiiaUgMjQgLSDiiaQgMzYgbW9udGhzIgoi4omlIDM2IC0g4omkIDYwIG1vbnRocyIKIuKJpSA2MCBtb250aHMiCiJDb21tZXJjaWFsIgoiUmVzaWRlbnRpYWwiCiJVcCB0byAxMm1vbnRocyIKXV0+CiAgICAgICAgICAgIDwvU3RyaW5nVGFibGU+CiAgICAgICAgPC9SZXN1bHQ+CiAgICAgICAgPFJlc3VsdCByZWY9ImRkMzU2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zU2NSIgbGFiZWw9IlJlZmluYW5jaW5nIE1hcmtlciIgcmVmPSJiaTM1NjUiIGNvbHVtbj0iYzAiLz4KICAgICAgICAgICAgPC9WYXJpYWJsZXM+CiAgICAgICAgICAgIDxDb2x1bW5zPgogICAgICAgICAgICAgICAgPFN0cmluZ0NvbHVtbiBjb2xuYW1lPSJjMCIgZW5jb2Rpbmc9InRleHQiIG1heExlbmd0aD0iNCIvPgogICAgICAgICAgICA8L0NvbHVtbnM+CiAgICAgICAgICAgIDxEZWZpbmVkU29ydEl0ZW1zPgogICAgICAgICAgICAgICAgPERlZmluZWRTb3J0SXRlbSB2YXJpYWJsZT0iYmkzNTY1IiBzb3J0RGlyZWN0aW9uPSJhc2NlbmRpbmciLz4KICAgICAgICAgICAgPC9EZWZpbmVkU29ydEl0ZW1zPgogICAgICAgICAgICA8RGF0YSBmb3JtYXQ9IkNTViIgcm93Q291bnQ9IjEiIGF2YWlsYWJsZVJvd0NvdW50PSIxIiBzaXplPSI1IiBkYXRhTGF5b3V0PSJtaW5pbWFsIiBncmFuZFRvdGFsPSJmYWxzZSIgaXNJbmRleGVkPSJmYWxzZSIgY29udGVudEtleT0iNFhUWU1FWTQ3MzdWQ1VLRjIyNkhQQlRKWFFaVUU0NDIiPgogICAgICAgICAgICAgICAgPCFbQ0RBVEFbIjcxIgpdXT4KICAgICAgICAgICAgPC9EYXRhPgogICAgICAgIDwvUmVzdWx0PgogICAgICAgIDxSZXN1bHQgcmVmPSJkZDE0Mj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0MzAiIGxhYmVsPSJBVFQgQXNzZXQgVHlwZSIgcmVmPSJiaTE0MzAiIGNvbHVtbj0iYzAiIHNvcnRPbj0iY3VzdG9tIiBjdXN0b21Tb3J0PSJjczYxMjAiLz4KICAgICAgICAgICAgPC9WYXJpYWJsZXM+CiAgICAgICAgICAgIDxDb2x1bW5zPgogICAgICAgICAgICAgICAgPFN0cmluZ0NvbHVtbiBjb2xuYW1lPSJjMCIgZW5jb2Rpbmc9InRleHQiIG1heExlbmd0aD0iMTMiLz4KICAgICAgICAgICAgPC9Db2x1bW5zPgogICAgICAgICAgICA8RGVmaW5lZFNvcnRJdGVtcz4KICAgICAgICAgICAgICAgIDxEZWZpbmVkU29ydEl0ZW0gdmFyaWFibGU9ImJpMTQzMCIgc29ydERpcmVjdGlvbj0iZGVzY2VuZGluZyIgc29ydE9uPSJjdXN0b20iLz4KICAgICAgICAgICAgPC9EZWZpbmVkU29ydEl0ZW1zPgogICAgICAgICAgICA8RGF0YSBmb3JtYXQ9IkNTViIgcm93Q291bnQ9IjEiIGF2YWlsYWJsZVJvd0NvdW50PSIxIiBzaXplPSIxNCIgZGF0YUxheW91dD0ibWluaW1hbCIgZ3JhbmRUb3RhbD0iZmFsc2UiIGlzSW5kZXhlZD0iZmFsc2UiIGNvbnRlbnRLZXk9Ik9OTTVSSkRaWk9JNTNIVkNKR000V1JBN0REM1VaTVpRIj4KICAgICAgICAgICAgICAgIDwhW0NEQVRBWyJSZXNpZGVudGlhbCIKXV0+CiAgICAgICAgICAgIDwvRGF0YT4KICAgICAgICA8L1Jlc3VsdD4KICAgICAgICA8UmVzdWx0IHJlZj0iZGQxNDQ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TYyMiIgbGFiZWw9IkN1dCBPZmYgRGF0ZSIgcmVmPSJiaTE2MjIiIGNvbHVtbj0iYzAiIGZvcm1hdD0iRERNTVlZOCIgdXNhZ2U9ImNhdGVnb3JpY2FsIi8+CiAgICAgICAgICAgICAgICA8U3RyaW5nVmFyaWFibGUgdmFybmFtZT0iYmkxNDY1IiBsYWJlbD0iTG9hbiBCdWNrZXRzIiByZWY9ImJpMTQ2NSIgY29sdW1uPSJjMSIgc29ydE9uPSJjdXN0b20iIGN1c3RvbVNvcnQ9ImNzMTUxNiIvPgogICAgICAgICAgICAgICAgPE51bWVyaWNWYXJpYWJsZSB2YXJuYW1lPSJiaTE2MzAiIGxhYmVsPSJBdmVyYWdlIE5vbWluYWwgKDAwMHMpIiByZWY9ImJpMTYzMCIgY29sdW1uPSJjMiIgZm9ybWF0PSJDT01NQTEyLiIgdXNhZ2U9InF1YW50aXRhdGl2ZSIgZGVmaW5lZEFnZ3JlZ2F0aW9uPSJhdmVyYWdlIi8+CiAgICAgICAgICAgICAgICA8TnVtZXJpY1ZhcmlhYmxlIHZhcm5hbWU9ImJpMTQ3MiIgbGFiZWw9Ik5vbWluYWwgKG1uKSIgcmVmPSJiaTE0NzIiIGNvbHVtbj0iYzMiIGZvcm1hdD0iQ09NTUExMi4iIHVzYWdlPSJxdWFudGl0YXRpdmUiIGRlZmluZWRBZ2dyZWdhdGlvbj0ic3VtIi8+CiAgICAgICAgICAgICAgICA8TnVtZXJpY1ZhcmlhYmxlIHZhcm5hbWU9ImJpMTQ3NyIgbGFiZWw9Ik51bWJlciBvZiBNb3J0Z2FnZSBMb2FucyIgcmVmPSJiaTE0NzciIGNvbHVtbj0iYzQiIGZvcm1hdD0iQ09NTUExMi4iIHVzYWdlPSJxdWFudGl0YXRpdmUiLz4KICAgICAgICAgICAgICAgIDxOdW1lcmljVmFyaWFibGUgdmFybmFtZT0iYmkxNzgxIiBsYWJlbD0iJSBvZiBUb3RhbCBBc3NldHMiIHJlZj0iYmkxNzgxIiBjb2x1bW49ImM1IiBmb3JtYXQ9IlBFUkNFTlQxMi4yIiB1c2FnZT0icXVhbnRpdGF0aXZlIi8+CiAgICAgICAgICAgICAgICA8TnVtZXJpY1ZhcmlhYmxlIHZhcm5hbWU9ImJpMTUxMSIgbGFiZWw9IiUgTnVtYmVyIG9mIExvYW5zIiByZWY9ImJpMTUxM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NjIyIiBzb3J0RGlyZWN0aW9uPSJkZXNjZW5kaW5nIi8+CiAgICAgICAgICAgICAgICA8RGVmaW5lZFNvcnRJdGVtIHZhcmlhYmxlPSJiaTE0NjUiIHNvcnREaXJlY3Rpb249ImFzY2VuZGluZyIgc29ydE9uPSJjdXN0b20iLz4KICAgICAgICAgICAgPC9EZWZpbmVkUm93U29ydEl0ZW1zPgogICAgICAgICAgICA8RGF0YSBmb3JtYXQ9IkNTViIgcm93Q291bnQ9IjciIGF2YWlsYWJsZVJvd0NvdW50PSI3IiBzaXplPSI2MjIiIGRhdGFMYXlvdXQ9Im1pbmltYWwiIGdyYW5kVG90YWw9ImZhbHNlIiBpc0luZGV4ZWQ9InRydWUiIGNvbnRlbnRLZXk9IllDRkZXWEVJSFI3VkszRkRDWEZQT0FDNUxESDNHTjRDIj4KICAgICAgICAgICAgICAgIDwhW0NEQVRBWzIyOTE3LjAsLTEwMCwxNjIuNjcxOTI5MTAzNjg2NywxNTI2Mi41MzEwNzYyMjQxNzUsOTM4MjQuMCwxLjAsMS4wCjIyOTE3LjAsMCw0OS44MDkxMDk0MzY0ODAwODUsMjE1My4xNDgxODI3MjAxNzcsNDMyMjguMCwwLjE0MTA3NDEyMjc2MjkyMzAzLDAuNDYwNzM0OTkzMTc4NzE3NgoyMjkxNy4wLDIsMTc2LjI5ODQ1NjI5MDYwMjUsNzEwNy4xMTk2Njg0NDMwNzcsNDAzMTMuMCwwLjQ2NTY1Nzk5ODIwMTUyMjQsMC40Mjk2NjYxODM0OTI0OTY2CjIyOTE3LjAsMywzNzAuMjg5MTI5NzI0OTQxNDYsMjcwNi44MTM1MzgyODkzMTQsNzMxMC4wLDAuMTc3MzUwMjM5MjczNjEzMTUsMC4wNzc5MTE4MzQ5MjQ5NjU5CjIyOTE3LjAsNSw2NjEuOTYwODkyMDE0NTkzNywxNDA0LjAxOTA1MTk2Mjk1MzIsMjEyMS4wLDAuMDkxOTkxMjMyOTcxMTg5MiwwLjAyMjYwNjE1NjIwNzM2Njk4MwoyMjkxNy4wLDEsMTg4OC43NjE1NjI2OTA3ODc1LDE1MjIuMzQxODE5NTI4Nzc0Myw4MDYuMCwwLjA5OTc0MzczMjY2OTYyNjcyLDAuMDA4NTkwNTUyNTIzODc0NDg4CjIyOTE3LjAsNCw4MDIzLjY2OTg5NzM5MTMwNiwzNjkuMDg4ODE1MjgsNDYuMCwwLjAyNDE4MjY3NDEyMTEzMzM1OCw0LjkwMjc5NjcyNTc4NDQ0OEUtNApdXT4KICAgICAgICAgICAgPC9EYXRhPgogICAgICAgICAgICA8U3RyaW5nVGFibGUgZm9ybWF0PSJDU1YiIHJvd0NvdW50PSI2IiBzaXplPSIxMjgiIGNvbnRlbnRLZXk9IlBMWTJDNFdUM0tKUVBSREZDMjJYTlZWTDRBVVZIS1dNIj4KICAgICAgICAgICAgICAgIDwhW0NEQVRBWyI+MCAtIDw9MTAwLDAwMCIKIj4xLDAwMCwwMDAgLSA8PTUsMDAwLDAwMCIKIj4xMDAsMDAwIC0gPD0zMDAsMDAwIgoiPjMwMCwwMDAgLSA8PTUwMCwwMDAiCiI+NSwwMDAsMDAwIgoiPjUwMCwwMDAgLSA8PTEsMDAwLDAwMCIKXV0+CiAgICAgICAgICAgIDwvU3RyaW5nVGFibGU+CiAgICAgICAgPC9SZXN1bHQ+CiAgICAgICAgPFJlc3VsdCByZWY9ImRkMTg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4MDgiIGxhYmVsPSJDdXQgT2ZmIERhdGUiIHJlZj0iYmkxODA4IiBjb2x1bW49ImMwIiBmb3JtYXQ9IkRETU1ZWTgiIHVzYWdlPSJjYXRlZ29yaWNhbCIvPgogICAgICAgICAgICAgICAgPFN0cmluZ1ZhcmlhYmxlIHZhcm5hbWU9ImJpMTkyNiIgbGFiZWw9IlVuaW5kZXhlZCBMVFYgcmFuZ2UiIHJlZj0iYmkxOTI2IiBjb2x1bW49ImMxIiBzb3J0T249ImN1c3RvbSIgY3VzdG9tU29ydD0iY3MxODY2Ii8+CiAgICAgICAgICAgICAgICA8TnVtZXJpY1ZhcmlhYmxlIHZhcm5hbWU9ImJpMTgwNCIgbGFiZWw9Ik5vbWluYWwgKG1uKSIgcmVmPSJiaTE4MDQiIGNvbHVtbj0iYzIiIGZvcm1hdD0iQ09NTUExMi4iIHVzYWdlPSJxdWFudGl0YXRpdmUiIGRlZmluZWRBZ2dyZWdhdGlvbj0ic3VtIi8+CiAgICAgICAgICAgICAgICA8TnVtZXJpY1ZhcmlhYmxlIHZhcm5hbWU9ImJpMTk2NiIgbGFiZWw9IldBIExUViAoTE9BTiBCQUxBTkNFIC8gb3JpZ2luYWwgdmFsdWF0aW9uKSAoaW4gJSk6IiByZWY9ImJpMTk2NiIgY29sdW1uPSJjMyIgZm9ybWF0PSJQRVJDRU5UMTIuMiIgdXNhZ2U9InF1YW50aXRhdGl2ZSIvPgogICAgICAgICAgICAgICAgPE51bWVyaWNWYXJpYWJsZSB2YXJuYW1lPSJiaTE4MDUiIGxhYmVsPSJOdW1iZXIgb2YgTW9ydGdhZ2UgTG9hbnMiIHJlZj0iYmkxODA1IiBjb2x1bW49ImM0IiBmb3JtYXQ9IkNPTU1BMTIuIiB1c2FnZT0icXVhbnRpdGF0aXZlIi8+CiAgICAgICAgICAgICAgICA8TnVtZXJpY1ZhcmlhYmxlIHZhcm5hbWU9ImJpMTgwNiIgbGFiZWw9IiUgb2YgVG90YWwgQXNzZXRzIiByZWY9ImJpMTgwNiIgY29sdW1uPSJjNSIgZm9ybWF0PSJQRVJDRU5UMTIuMiIgdXNhZ2U9InF1YW50aXRhdGl2ZSIvPgogICAgICAgICAgICAgICAgPE51bWVyaWNWYXJpYWJsZSB2YXJuYW1lPSJiaTE4MDciIGxhYmVsPSIlIE51bWJlciBvZiBMb2FucyIgcmVmPSJiaTE4MDc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TgwOCIgc29ydERpcmVjdGlvbj0iZGVzY2VuZGluZyIvPgogICAgICAgICAgICAgICAgPERlZmluZWRTb3J0SXRlbSB2YXJpYWJsZT0iYmkxOTI2IiBzb3J0RGlyZWN0aW9uPSJhc2NlbmRpbmciIHNvcnRPbj0iY3VzdG9tIi8+CiAgICAgICAgICAgIDwvRGVmaW5lZFJvd1NvcnRJdGVtcz4KICAgICAgICAgICAgPERhdGEgZm9ybWF0PSJDU1YiIHJvd0NvdW50PSI5IiBhdmFpbGFibGVSb3dDb3VudD0iOSIgc2l6ZT0iODI2IiBkYXRhTGF5b3V0PSJtaW5pbWFsIiBncmFuZFRvdGFsPSJmYWxzZSIgaXNJbmRleGVkPSJ0cnVlIiBjb250ZW50S2V5PSJTWUwzWDVCTEdMSENRS1NPQlpVMktUWjRITFpKQVFMUCI+CiAgICAgICAgICAgICAgICA8IVtDREFUQVsyMjkxNy4wLC0xMDAsMTUyNjIuNTMxMDc2MjI0MTc1LDAuNzMxNjc2NjQ3MjkyMzM2MSw5MzgyNC4wLDEuMCwxLjAKMjI5MTcuMCwwLDIxOTMuODE5NTczMjUzODQ5NywwLjI4NTA4ODk3MjYxMzE4NDIsMjUxODIuMCwwLjE0MzczODkwOTUwOTY2NTg2LDAuMjY4Mzk2MTQ1OTc1NDQzMzcKMjI5MTcuMCwyLDE1ODMuMzI4MzI5MjU1NjE2MiwwLjQ1MDU1MDk2ODYxMjY0NTYsMTA0MzMuMCwwLjEwMzczOTU2NDY0Njc5MTExLDAuMTExMTk3NTYxMzkxNTQxNgoyMjkxNy4wLDMsMjE4NC4xNTA0MDgzNTQxMDg1LDAuNTUwNTU5MDg0MTg0NDYxMSwxMTQyOS4wLDAuMTQzMTA1Mzg2NDgxODM3MDIsMC4xMjE4MTMxODIxMjgyNDAxCjIyOTE3LjAsNCwxODM3LjEyNDkyMjc5MDAwMTYsMC42NTM4MDc4OTk5NzIwMzg2LDEwNzYwLjAsMC4xMjAzNjgzMDAyMjU4OTQ4NiwwLjExNDY4MjgxMDM2ODM0OTI1CjIyOTE3LjAsNSwxODI5Ljk0MTYwMjQxNzE4MzcsMC43NDg3ODQ2NjE4Njg2ODAyLDEwMjM5LjAsMC4xMTk4OTc2NDk1NjI3MTU2NiwwLjEwOTEyOTg2MDE2MzcxMDc4CjIyOTE3LjAsNiwxOTU5LjgxOTk2NTQ2ODUyMjcsMC44NTAxNDQ3OTY0OTQzNTI3LDk1MDIuMCwwLjEyODQwNzI3MTA5Mjg5OTYyLDAuMTAxMjc0NzI3MTQ4NzAzOTYKMjI5MTcuMCw3LDEzMTIuOTMyOTI5NTM0OTk4LDAuOTQ4NDk1MzI3NTMwMjYyNCw2MjE5LjAsMC4wODYwMjMyNzY0MTMxOTQxNywwLjA2NjI4MzY4MDA4MTg1NTQKMjI5MTcuMCwxLDIzNjEuNDEzMzQ1MTQ5OTk0LDEuMzMxMDM3MzQ1ODUzODg2LDEwMDYwLjAsMC4xNTQ3MTk2NDIwNjcwMDgyLDAuMTA3MjIyMDMyNzQyMTU1NTMKXV0+CiAgICAgICAgICAgIDwvRGF0YT4KICAgICAgICAgICAgPFN0cmluZ1RhYmxlIGZvcm1hdD0iQ1NWIiByb3dDb3VudD0iOCIgc2l6ZT0iMTE0IiBjb250ZW50S2V5PSJRSkdTSFpJUERMVU1KU0lVTVBURkpNUkdUNVdHVVozVSI+CiAgICAgICAgICAgICAgICA8IVtDREFUQVsiPjAgLSA8PTQwICUiCiI+MTAwICUiCiI+NDAgLSA8PTUwICUiCiI+NTAgLSA8PTYwICUiCiI+NjAgLSA8PTcwICUiCiI+NzAgLSA8PTgwICUiCiI+ODAgLSA8PTkwICUiCiI+OTAgLSA8PTEwMCAlIgpdXT4KICAgICAgICAgICAgPC9TdHJpbmdUYWJsZT4KICAgICAgICA8L1Jlc3VsdD4KICAgICAgICA8UmVzdWx0IHJlZj0iZGQxOTQ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TkzNiIgbGFiZWw9IkN1dCBPZmYgRGF0ZSIgcmVmPSJiaTE5MzYiIGNvbHVtbj0iYzAiIGZvcm1hdD0iRERNTVlZOCIgdXNhZ2U9ImNhdGVnb3JpY2FsIi8+CiAgICAgICAgICAgICAgICA8U3RyaW5nVmFyaWFibGUgdmFybmFtZT0iYmkxOTU2IiBsYWJlbD0iSW5kZXhlZCBMVFYgcmFuZ2UiIHJlZj0iYmkxOTU2IiBjb2x1bW49ImMxIiBzb3J0T249ImN1c3RvbSIgY3VzdG9tU29ydD0iY3MxODM2Ii8+CiAgICAgICAgICAgICAgICA8TnVtZXJpY1ZhcmlhYmxlIHZhcm5hbWU9ImJpMTkzMiIgbGFiZWw9Ik5vbWluYWwgKG1uKSIgcmVmPSJiaTE5MzIiIGNvbHVtbj0iYzIiIGZvcm1hdD0iQ09NTUExMi4iIHVzYWdlPSJxdWFudGl0YXRpdmUiIGRlZmluZWRBZ2dyZWdhdGlvbj0ic3VtIi8+CiAgICAgICAgICAgICAgICA8TnVtZXJpY1ZhcmlhYmxlIHZhcm5hbWU9ImJpMTk2MSIgbGFiZWw9IldBIEluZGV4ZWQgTFRWIChMT0FOIEJBTEFOQ0UgLyBJTkRFWEVEIHZhbHVhdGlvbikgKGluICUpOiIgcmVmPSJiaTE5NjEiIGNvbHVtbj0iYzMiIGZvcm1hdD0iUEVSQ0VOVDEyLjIiIHVzYWdlPSJxdWFudGl0YXRpdmUiLz4KICAgICAgICAgICAgICAgIDxOdW1lcmljVmFyaWFibGUgdmFybmFtZT0iYmkxOTMzIiBsYWJlbD0iTnVtYmVyIG9mIE1vcnRnYWdlIExvYW5zIiByZWY9ImJpMTkzMyIgY29sdW1uPSJjNCIgZm9ybWF0PSJDT01NQTEyLiIgdXNhZ2U9InF1YW50aXRhdGl2ZSIvPgogICAgICAgICAgICAgICAgPE51bWVyaWNWYXJpYWJsZSB2YXJuYW1lPSJiaTE5MzQiIGxhYmVsPSIlIG9mIFRvdGFsIEFzc2V0cyIgcmVmPSJiaTE5MzQiIGNvbHVtbj0iYzUiIGZvcm1hdD0iUEVSQ0VOVDEyLjIiIHVzYWdlPSJxdWFudGl0YXRpdmUiLz4KICAgICAgICAgICAgICAgIDxOdW1lcmljVmFyaWFibGUgdmFybmFtZT0iYmkxOTM1IiBsYWJlbD0iJSBOdW1iZXIgb2YgTG9hbnMiIHJlZj0iYmkxOTM1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5MzYiIHNvcnREaXJlY3Rpb249ImRlc2NlbmRpbmciLz4KICAgICAgICAgICAgICAgIDxEZWZpbmVkU29ydEl0ZW0gdmFyaWFibGU9ImJpMTk1NiIgc29ydERpcmVjdGlvbj0iYXNjZW5kaW5nIiBzb3J0T249ImN1c3RvbSIvPgogICAgICAgICAgICA8L0RlZmluZWRSb3dTb3J0SXRlbXM+CiAgICAgICAgICAgIDxEYXRhIGZvcm1hdD0iQ1NWIiByb3dDb3VudD0iOSIgYXZhaWxhYmxlUm93Q291bnQ9IjkiIHNpemU9IjgyNiIgZGF0YUxheW91dD0ibWluaW1hbCIgZ3JhbmRUb3RhbD0iZmFsc2UiIGlzSW5kZXhlZD0idHJ1ZSIgY29udGVudEtleT0iU0ZaWENWRU1aVERJVFlVRlg2SU5LRkRBRE00U0VHR08iPgogICAgICAgICAgICAgICAgPCFbQ0RBVEFbMjI5MTcuMCwtMTAwLDE1MjYyLjUzMTA3NjIyNDE3NSwwLjY4MDI4MDcwNzA1MjExNTEsOTM4MjQuMCwxLjAsMS4wCjIyOTE3LjAsMCwyNjc4Ljg1MDA1MDczMzg0NCwwLjI4MDgxOTEwNjA1MjA4NjE1LDMwMjE0LjAsMC4xNzU1MTgwNzM0NjczMTE4LDAuMzIyMDI4NDc4ODU0MDI0NgoyMjkxNy4wLDIsMTkzMy43MjcyNzgzMDU2MTQ0LDAuNDUyMTM3NzUxOTM2NDE0NSwxMTkzOS4wLDAuMTI2Njk3NjgwMDAxMzE3NDgsMC4xMjcyNDg4OTE1NDE2MDk4MgoyMjkxNy4wLDMsMjI1My44NjM2NzUwNDQxMDgsMC41NTA4MDExMjI3MzcxNzY0LDExNzg3LjAsMC4xNDc2NzI5OTQ5ODI4MDE3LDAuMTI1NjI4ODM2OTcxMzUwNgoyMjkxNy4wLDQsMTk0OS4wNDU5NzQyOTAwMDMyLDAuNjUxNDI0MjYyNzE3MTQ0OCwxMDczOC4wLDAuMTI3NzAxMzU5OTIyMjg3NjIsMC4xMTQ0NDgzMjg3ODU4MTE3NAoyMjkxNy4wLDUsMTgxNi44NjczNDcwNDcxODA4LDAuNzQ4OTg4MTk1Njc3MjgzNyw5NDEyLjAsMC4xMTkwNDEwMjUyMzg0MzM3MSwwLjEwMDMxNTQ4NDMxMTA1MDQ3CjIyOTE3LjAsNiwxNzIwLjUyMzM2MDQwOTk5ODUsMC44NDgyODU3OTQwMzc5OTM4LDc3NzUuMCwwLjExMjcyODU3Mzc3NDM4NjE4LDAuMDgyODY3OTIyOTE5NTA4ODcKMjI5MTcuMCw3LDExMTIuMjMwODM2NTUzNTIyNSwwLjk0ODAxMTA1NDE0NTg4MTIsNDgyMy4wLDAuMDcyODczMjg4OTA1OTM2NzgsMC4wNTE0MDQ3NTc4NDQ0NzQ3NgoyMjkxNy4wLDEsMTc5Ny40MjI1NTM4NDAwMDA1LDEuMzE4Nzg4Nzk0MzExODIwMiw3MTM2LjAsMC4xMTc3NjcwMDM3MDc1MzEwNywwLjA3NjA1NzI5ODc3MjE2OTE3Cl1dPgogICAgICAgICAgICA8L0RhdGE+CiAgICAgICAgICAgIDxTdHJpbmdUYWJsZSBmb3JtYXQ9IkNTViIgcm93Q291bnQ9IjgiIHNpemU9IjExNCIgY29udGVudEtleT0iUUpHU0haSVBETFVNSlNJVU1QVEZKTVJHVDVXR1VaM1UiPgogICAgICAgICAgICAgICAgPCFbQ0RBVEFbIj4wIC0gPD00MCAlIgoiPjEwMCAlIgoiPjQwIC0gPD01MCAlIgoiPjUwIC0gPD02MCAlIgoiPjYwIC0gPD03MCAlIgoiPjcwIC0gPD04MCAlIgoiPjgwIC0gPD05MCAlIgoiPjkwIC0gPD0xMDAgJSIKXV0+CiAgICAgICAgICAgIDwvU3RyaW5nVGFibGU+CiAgICAgICAgPC9SZXN1bHQ+CiAgICAgICAgPFJlc3VsdCByZWY9ImRkMTk4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5NzYiIGxhYmVsPSJDdXQgT2ZmIERhdGUiIHJlZj0iYmkxOTc2IiBjb2x1bW49ImMwIiBmb3JtYXQ9IkRETU1ZWTgiIHVzYWdlPSJjYXRlZ29yaWNhbCIvPgogICAgICAgICAgICAgICAgPFN0cmluZ1ZhcmlhYmxlIHZhcm5hbWU9ImJpMTk5NiIgbGFiZWw9IkFUVCBBc3NldCBUeXBlIiByZWY9ImJpMTk5NiIgY29sdW1uPSJjMSIgc29ydE9uPSJjdXN0b20iIGN1c3RvbVNvcnQ9ImNzNjEyMCIvPgogICAgICAgICAgICAgICAgPFN0cmluZ1ZhcmlhYmxlIHZhcm5hbWU9ImJpMzMyNyIgbGFiZWw9IkFUVCBQcm9wZXJ0eSBTdWJ0eXBlIiByZWY9ImJpMzMyNyIgY29sdW1uPSJjMiIgc29ydE9uPSJjdXN0b20iIGN1c3RvbVNvcnQ9ImNzMzMyNSIvPgogICAgICAgICAgICAgICAgPE51bWVyaWNWYXJpYWJsZSB2YXJuYW1lPSJiaTE5NzIiIGxhYmVsPSJOb21pbmFsIChtbikiIHJlZj0iYmkxOTcyIiBjb2x1bW49ImMzIiBmb3JtYXQ9IkNPTU1BMTIuIiB1c2FnZT0icXVhbnRpdGF0aXZlIiBkZWZpbmVkQWdncmVnYXRpb249InN1bSIvPgogICAgICAgICAgICAgICAgPE51bWVyaWNWYXJpYWJsZSB2YXJuYW1lPSJiaTE5NzMiIGxhYmVsPSJOdW1iZXIgb2YgTW9ydGdhZ2UgTG9hbnMiIHJlZj0iYmkxOTczIiBjb2x1bW49ImM0IiBmb3JtYXQ9IkNPTU1BMTIuIiB1c2FnZT0icXVhbnRpdGF0aXZlIi8+CiAgICAgICAgICAgICAgICA8TnVtZXJpY1ZhcmlhYmxlIHZhcm5hbWU9ImJpMTk3NCIgbGFiZWw9IiUgb2YgVG90YWwgQXNzZXRzIiByZWY9ImJpMTk3NCIgY29sdW1uPSJjNSIgZm9ybWF0PSJQRVJDRU5UMTIuMiIgdXNhZ2U9InF1YW50aXRhdGl2ZSIvPgogICAgICAgICAgICAgICAgPE51bWVyaWNWYXJpYWJsZSB2YXJuYW1lPSJiaTE5NzUiIGxhYmVsPSIlIE51bWJlciBvZiBMb2FucyIgcmVmPSJiaTE5NzU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5NzYiIHNvcnREaXJlY3Rpb249ImRlc2NlbmRpbmciLz4KICAgICAgICAgICAgICAgIDxEZWZpbmVkU29ydEl0ZW0gdmFyaWFibGU9ImJpMTk5NiIgc29ydERpcmVjdGlvbj0iYXNjZW5kaW5nIiBzb3J0T249ImN1c3RvbSIvPgogICAgICAgICAgICAgICAgPERlZmluZWRTb3J0SXRlbSB2YXJpYWJsZT0iYmkzMzI3IiBzb3J0RGlyZWN0aW9uPSJhc2NlbmRpbmciIHNvcnRPbj0iY3VzdG9tIi8+CiAgICAgICAgICAgIDwvRGVmaW5lZFJvd1NvcnRJdGVtcz4KICAgICAgICAgICAgPERhdGEgZm9ybWF0PSJDU1YiIHJvd0NvdW50PSI2IiBhdmFpbGFibGVSb3dDb3VudD0iNiIgc2l6ZT0iNDE2IiBkYXRhTGF5b3V0PSJtaW5pbWFsIiBncmFuZFRvdGFsPSJmYWxzZSIgaXNJbmRleGVkPSJ0cnVlIiBjb250ZW50S2V5PSJSMkJMUE9BVExNVjc1TEVNUEFIRU9LUTNQTlRTSzJaUSI+CiAgICAgICAgICAgICAgICA8IVtDREFUQVsyMjkxNy4wLC0xMDAsLTEwMCwxNTI2Mi41MzEwNzYyMjQxNzUsOTM4MjQuMCwxLjAsMS4wCjIyOTE3LjAsMywtMTAwLDE1MjYyLjUzMTA3NjIyNDE3NSw5MzgyNC4wLDEuMCwxLjAKMjI5MTcuMCwzLDIsMjIyOS40ODI2NTQwMTQ3NDgsMjg4Ni4wLDAuMTQ2MDc1NTUyMTQwMDkxMjcsMC4wMzA3NTk3MjAzMjc0MjE1NTYKMjI5MTcuMCwzLDEsNzQ4LjQ0MzY4MTkwMDAwMDksMzE1My4wLDAuMDQ5MDM3OTc5MjI5MTQxMDUsMC4wMzM2MDU0NzQwNzkxMjY4NzUKMjI5MTcuMCwzLDAsMTcwLjI4OTE0MzA3MDAwMDA4LDEyMjYuMCwwLjAxMTE1NzMzMzA5MzY3NTA2NCwwLjAxMzA2NzAxOTA5OTU5MDcyNAoyMjkxNy4wLDMsLTEsMTIxMTQuMzE1NTk3MjM5NDYzLDg2NTU5LjAsMC43OTM3MjkxMzU1MzcwOTUsMC45MjI1Njc3ODY0OTM4NjA4Cl1dPgogICAgICAgICAgICA8L0RhdGE+CiAgICAgICAgICAgIDxTdHJpbmdUYWJsZSBmb3JtYXQ9IkNTViIgcm93Q291bnQ9IjQiIHNpemU9Ijk1IiBjb250ZW50S2V5PSJYSTdUR1hMNFJPS1AyRzZWSTZCV1pLV1hPM1lFSzZSNCI+CiAgICAgICAgICAgICAgICA8IVtDREFUQVsiby93IEJ1aWxkaW5ncyBsYW5kIgoiby93IEJ1aWxkaW5ncyB1bmRlciBjb25zdHJ1Y3Rpb24iCiJvL3cgU3Vic2lkaXNlZCBIb3VzaW5nIgoiUmVzaWRlbnRpYWwiCl1dPgogICAgICAgICAgICA8L1N0cmluZ1RhYmxlPgogICAgICAgIDwvUmVzdWx0PgogICAgICAgIDxSZXN1bHQgcmVmPSJkZDMwMz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zMDI5IiBsYWJlbD0iQ3V0IE9mZiBEYXRlIiByZWY9ImJpMzAyOSIgY29sdW1uPSJjMCIgZm9ybWF0PSJERE1NWVk4IiB1c2FnZT0iY2F0ZWdvcmljYWwiLz4KICAgICAgICAgICAgICAgIDxTdHJpbmdWYXJpYWJsZSB2YXJuYW1lPSJiaTMwNTEiIGxhYmVsPSJMb2FuIGJ5IFJhbmtpbmciIHJlZj0iYmkzMDUxIiBjb2x1bW49ImMxIi8+CiAgICAgICAgICAgICAgICA8TnVtZXJpY1ZhcmlhYmxlIHZhcm5hbWU9ImJpMzA2MiIgbGFiZWw9IiUgb2YgVE9UQUwgQmFsYW5jZSIgcmVmPSJiaTMwNjIiIGNvbHVtbj0iYzI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Db2x1bW5Tb3J0SXRlbXM+CiAgICAgICAgICAgICAgICA8RGVmaW5lZFNvcnRJdGVtIHZhcmlhYmxlPSJiaTMwMjkiIHNvcnREaXJlY3Rpb249ImFzY2VuZGluZyIvPgogICAgICAgICAgICA8L0RlZmluZWRDb2x1bW5Tb3J0SXRlbXM+CiAgICAgICAgICAgIDxEZWZpbmVkUm93U29ydEl0ZW1zPgogICAgICAgICAgICAgICAgPERlZmluZWRTb3J0SXRlbSB2YXJpYWJsZT0iYmkzMDUxIiBzb3J0RGlyZWN0aW9uPSJhc2NlbmRpbmciLz4KICAgICAgICAgICAgPC9EZWZpbmVkUm93U29ydEl0ZW1zPgogICAgICAgICAgICA8RGF0YSBmb3JtYXQ9IkNTViIgcm93Q291bnQ9IjIiIGF2YWlsYWJsZVJvd0NvdW50PSIyIiBzaXplPSI1NiIgZGF0YUxheW91dD0ibWluaW1hbCIgZ3JhbmRUb3RhbD0iZmFsc2UiIGlzSW5kZXhlZD0idHJ1ZSIgY29udGVudEtleT0iTFQ0MllJT1YzVUdRU01WSEE2R1FZVktLQkZOUERKUkkiPgogICAgICAgICAgICAgICAgPCFbQ0RBVEFbMjI5MTcuMCwwLDAuNjU4ODQ2NTU5MTE3NTEyMgoyMjkxNy4wLDEsMC4zNDExNTM0NDA4ODI0OApdXT4KICAgICAgICAgICAgPC9EYXRhPgogICAgICAgICAgICA8U3RyaW5nVGFibGUgZm9ybWF0PSJDU1YiIHJvd0NvdW50PSIyIiBzaXplPSIzNiIgY29udGVudEtleT0iNVBJQ05MUDZLNkpLRU5DT01QRkE1UUJQUkpHSFlOT0UiPgogICAgICAgICAgICAgICAgPCFbQ0RBVEFbIjFzdCBsaWVuIC8gTm8gcHJpb3IgcmFua3MiCiJPdGhlciIKXV0+CiAgICAgICAgICAgIDwvU3RyaW5nVGFibGU+CiAgICAgICAgPC9SZXN1bHQ+CiAgICAgICAgPFJlc3VsdCByZWY9ImRkNjQ1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NjQ1NyIgbGFiZWw9IlJlZmluYW5jaW5nIE1hcmtlciIgcmVmPSJiaTY0NTciIGNvbHVtbj0iYzAiLz4KICAgICAgICAgICAgPC9WYXJpYWJsZXM+CiAgICAgICAgICAgIDxDb2x1bW5zPgogICAgICAgICAgICAgICAgPFN0cmluZ0NvbHVtbiBjb2xuYW1lPSJjMCIgZW5jb2Rpbmc9InRleHQiIG1heExlbmd0aD0iNCIvPgogICAgICAgICAgICA8L0NvbHVtbnM+CiAgICAgICAgICAgIDxEZWZpbmVkU29ydEl0ZW1zPgogICAgICAgICAgICAgICAgPERlZmluZWRTb3J0SXRlbSB2YXJpYWJsZT0iYmk2NDU3IiBzb3J0RGlyZWN0aW9uPSJhc2NlbmRpbmciLz4KICAgICAgICAgICAgPC9EZWZpbmVkU29ydEl0ZW1zPgogICAgICAgICAgICA8RGF0YSBmb3JtYXQ9IkNTViIgcm93Q291bnQ9IjEiIGF2YWlsYWJsZVJvd0NvdW50PSIxIiBzaXplPSI1IiBkYXRhTGF5b3V0PSJtaW5pbWFsIiBncmFuZFRvdGFsPSJmYWxzZSIgaXNJbmRleGVkPSJmYWxzZSIgY29udGVudEtleT0iNFhUWU1FWTQ3MzdWQ1VLRjIyNkhQQlRKWFFaVUU0NDIiPgogICAgICAgICAgICAgICAgPCFbQ0RBVEFbIjcxIgpdXT4KICAgICAgICAgICAgPC9EYXRhPgogICAgICAgIDwvUmVzdWx0PgogICAgICAgIDxSZXN1bHQgcmVmPSJkZDY0NjU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Y0NjQiIGxhYmVsPSJBVFQgQXNzZXQgVHlwZSIgcmVmPSJiaTY0NjQiIGNvbHVtbj0iYzAiIHNvcnRPbj0iY3VzdG9tIiBjdXN0b21Tb3J0PSJjczYxMjAiLz4KICAgICAgICAgICAgPC9WYXJpYWJsZXM+CiAgICAgICAgICAgIDxDb2x1bW5zPgogICAgICAgICAgICAgICAgPFN0cmluZ0NvbHVtbiBjb2xuYW1lPSJjMCIgZW5jb2Rpbmc9InRleHQiIG1heExlbmd0aD0iMTIiLz4KICAgICAgICAgICAgPC9Db2x1bW5zPgogICAgICAgICAgICA8RGVmaW5lZFNvcnRJdGVtcz4KICAgICAgICAgICAgICAgIDxEZWZpbmVkU29ydEl0ZW0gdmFyaWFibGU9ImJpNjQ2NCIgc29ydERpcmVjdGlvbj0iZGVzY2VuZGluZyIgc29ydE9uPSJjdXN0b20iLz4KICAgICAgICAgICAgPC9EZWZpbmVkU29ydEl0ZW1zPgogICAgICAgICAgICA8RGF0YSBmb3JtYXQ9IkNTViIgcm93Q291bnQ9IjEiIGF2YWlsYWJsZVJvd0NvdW50PSIxIiBzaXplPSIxMyIgZGF0YUxheW91dD0ibWluaW1hbCIgZ3JhbmRUb3RhbD0iZmFsc2UiIGlzSW5kZXhlZD0iZmFsc2UiIGNvbnRlbnRLZXk9IkEzQVM2UjRTNVZBM0k2S0k3NzVQQjJZN01PTUhBV1dHIj4KICAgICAgICAgICAgICAgIDwhW0NEQVRBWyJDb21tZXJjaWFsIgpdXT4KICAgICAgICAgICAgPC9EYXRhPgogICAgICAgIDwvUmVzdWx0PgogICAgICAgIDxSZXN1bHQgcmVmPSJkZDY0ODA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Dc2IiBsYWJlbD0iQ3V0IE9mZiBEYXRlIiByZWY9ImJpNjQ3NiIgY29sdW1uPSJjMCIgZm9ybWF0PSJERE1NWVk4IiB1c2FnZT0iY2F0ZWdvcmljYWwiLz4KICAgICAgICAgICAgICAgIDxTdHJpbmdWYXJpYWJsZSB2YXJuYW1lPSJiaTY0NzciIGxhYmVsPSJMb2FuIEJ1Y2tldHMiIHJlZj0iYmk2NDc3IiBjb2x1bW49ImMxIiBzb3J0T249ImN1c3RvbSIgY3VzdG9tU29ydD0iY3MxNTE2Ii8+CiAgICAgICAgICAgICAgICA8TnVtZXJpY1ZhcmlhYmxlIHZhcm5hbWU9ImJpNjQ3MSIgbGFiZWw9IkF2ZXJhZ2UgTm9taW5hbCAoMDAwcykiIHJlZj0iYmk2NDcxIiBjb2x1bW49ImMyIiBmb3JtYXQ9IkNPTU1BMTIuIiB1c2FnZT0icXVhbnRpdGF0aXZlIiBkZWZpbmVkQWdncmVnYXRpb249ImF2ZXJhZ2UiLz4KICAgICAgICAgICAgICAgIDxOdW1lcmljVmFyaWFibGUgdmFybmFtZT0iYmk2NDcyIiBsYWJlbD0iTm9taW5hbCAobW4pIiByZWY9ImJpNjQ3MiIgY29sdW1uPSJjMyIgZm9ybWF0PSJDT01NQTEyLiIgdXNhZ2U9InF1YW50aXRhdGl2ZSIgZGVmaW5lZEFnZ3JlZ2F0aW9uPSJzdW0iLz4KICAgICAgICAgICAgICAgIDxOdW1lcmljVmFyaWFibGUgdmFybmFtZT0iYmk2NDczIiBsYWJlbD0iTnVtYmVyIG9mIE1vcnRnYWdlIExvYW5zIiByZWY9ImJpNjQ3MyIgY29sdW1uPSJjNCIgZm9ybWF0PSJDT01NQTEyLiIgdXNhZ2U9InF1YW50aXRhdGl2ZSIvPgogICAgICAgICAgICAgICAgPE51bWVyaWNWYXJpYWJsZSB2YXJuYW1lPSJiaTY0NzQiIGxhYmVsPSIlIG9mIFRvdGFsIEFzc2V0cyIgcmVmPSJiaTY0NzQiIGNvbHVtbj0iYzUiIGZvcm1hdD0iUEVSQ0VOVDEyLjIiIHVzYWdlPSJxdWFudGl0YXRpdmUiLz4KICAgICAgICAgICAgICAgIDxOdW1lcmljVmFyaWFibGUgdmFybmFtZT0iYmk2NDc1IiBsYWJlbD0iJSBOdW1iZXIgb2YgTG9hbnMiIHJlZj0iYmk2NDc1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Y0NzYiIHNvcnREaXJlY3Rpb249ImRlc2NlbmRpbmciLz4KICAgICAgICAgICAgICAgIDxEZWZpbmVkU29ydEl0ZW0gdmFyaWFibGU9ImJpNjQ3NyIgc29ydERpcmVjdGlvbj0iYXNjZW5kaW5nIiBzb3J0T249ImN1c3RvbSIvPgogICAgICAgICAgICA8L0RlZmluZWRSb3dTb3J0SXRlbXM+CiAgICAgICAgICAgIDxEYXRhIGZvcm1hdD0iQ1NWIiByb3dDb3VudD0iNyIgYXZhaWxhYmxlUm93Q291bnQ9IjciIHNpemU9IjYyOCIgZGF0YUxheW91dD0ibWluaW1hbCIgZ3JhbmRUb3RhbD0iZmFsc2UiIGlzSW5kZXhlZD0idHJ1ZSIgY29udGVudEtleT0iT0VSQzZBRkZHNzdXVkwyS1IzTlRaN0VXRktGSllWT1AiPgogICAgICAgICAgICAgICAgPCFbQ0RBVEFbMjI5MTcuMCwtMTAwLDY1Ny43NDQzMTU4OTIzMTUzLDEwNTU0LjE2NTI5MjgwODEyOCwxNjA0Ni4wLDEuMCwxLjAKMjI5MTcuMCwwLDQ2LjM2OTM5NzgzODMwMDI5NCwyNTIuNDgxMzcxMjI5NTQ1MzIsNTQ0NS4wLDAuMDIzOTIyNDM4NjAzNjA5MTc3LDAuMzM5MzM2OTA2Mzk0MTE2OQoyMjkxNy4wLDIsMTgyLjc5OTI3MTU4NjQ5MTcsODY2LjQ2ODU0NzMxOTk3MDksNDc0MC4wLDAuMDgyMDk3MzA2OTE5MjMxNjIsMC4yOTU0MDA3MjI5MjE2MDA0CjIyOTE3LjAsMywzODkuNjkyNjU5NzY0MzEzMzYsNjk4LjMyOTI0NjI5NzY0OTQsMTc5Mi4wLDAuMDY2MTY2MjIyMjM3NzI3MTcsMC4xMTE2Nzg5MjMwOTYwOTg3MQoyMjkxNy4wLDUsNzA3LjY0Mjk4NDc5ODYxODQsMTMwNC4xODYwMjA5ODM4NTQ2LDE4NDMuMCwwLjEyMzU3MDc0MDUzNzE1NjQxLDAuMTE0ODU3Mjg1MzA0NzQ4ODQKMjI5MTcuMCwxLDIwNjcuMDQ1NDA0MjM1ODY5NywzOTc0LjkyODMxMjM0NTU3NiwxOTIzLjAsMC4zNzY2MjE3NjA0MjA0Mjc3LDAuMTE5ODQyOTUxNTE0Mzk2MTEKMjI5MTcuMCw0LDExNDExLjc4ODEwMTA5NDEwNiwzNDU3Ljc3MTc5NDYzMTUxMzMsMzAzLjAsMC4zMjc2MjE1MzEyODE4NDYyLDAuMDE4ODgzMjEwNzY5MDM5MDE0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2NDk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jQ5NSIgbGFiZWw9IkN1dCBPZmYgRGF0ZSIgcmVmPSJiaTY0OTUiIGNvbHVtbj0iYzAiIGZvcm1hdD0iRERNTVlZOCIgdXNhZ2U9ImNhdGVnb3JpY2FsIi8+CiAgICAgICAgICAgICAgICA8U3RyaW5nVmFyaWFibGUgdmFybmFtZT0iYmk2NDk2IiBsYWJlbD0iVW5pbmRleGVkIExUViByYW5nZSIgcmVmPSJiaTY0OTYiIGNvbHVtbj0iYzEiIHNvcnRPbj0iY3VzdG9tIiBjdXN0b21Tb3J0PSJjczE4NjYiLz4KICAgICAgICAgICAgICAgIDxOdW1lcmljVmFyaWFibGUgdmFybmFtZT0iYmk2NDkxIiBsYWJlbD0iTm9taW5hbCAobW4pIiByZWY9ImJpNjQ5MSIgY29sdW1uPSJjMiIgZm9ybWF0PSJDT01NQTEyLiIgdXNhZ2U9InF1YW50aXRhdGl2ZSIgZGVmaW5lZEFnZ3JlZ2F0aW9uPSJzdW0iLz4KICAgICAgICAgICAgICAgIDxOdW1lcmljVmFyaWFibGUgdmFybmFtZT0iYmk2NDkwIiBsYWJlbD0iV0EgTFRWIChMT0FOIEJBTEFOQ0UgLyBvcmlnaW5hbCB2YWx1YXRpb24pIChpbiAlKToiIHJlZj0iYmk2NDkwIiBjb2x1bW49ImMzIiBmb3JtYXQ9IlBFUkNFTlQxMi4yIiB1c2FnZT0icXVhbnRpdGF0aXZlIi8+CiAgICAgICAgICAgICAgICA8TnVtZXJpY1ZhcmlhYmxlIHZhcm5hbWU9ImJpNjQ5MiIgbGFiZWw9Ik51bWJlciBvZiBNb3J0Z2FnZSBMb2FucyIgcmVmPSJiaTY0OTIiIGNvbHVtbj0iYzQiIGZvcm1hdD0iQ09NTUExMi4iIHVzYWdlPSJxdWFudGl0YXRpdmUiLz4KICAgICAgICAgICAgICAgIDxOdW1lcmljVmFyaWFibGUgdmFybmFtZT0iYmk2NDkzIiBsYWJlbD0iJSBvZiBUb3RhbCBBc3NldHMiIHJlZj0iYmk2NDkzIiBjb2x1bW49ImM1IiBmb3JtYXQ9IlBFUkNFTlQxMi4yIiB1c2FnZT0icXVhbnRpdGF0aXZlIi8+CiAgICAgICAgICAgICAgICA8TnVtZXJpY1ZhcmlhYmxlIHZhcm5hbWU9ImJpNjQ5NCIgbGFiZWw9IiUgTnVtYmVyIG9mIExvYW5zIiByZWY9ImJpNjQ5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Dk1IiBzb3J0RGlyZWN0aW9uPSJkZXNjZW5kaW5nIi8+CiAgICAgICAgICAgICAgICA8RGVmaW5lZFNvcnRJdGVtIHZhcmlhYmxlPSJiaTY0OTYiIHNvcnREaXJlY3Rpb249ImFzY2VuZGluZyIgc29ydE9uPSJjdXN0b20iLz4KICAgICAgICAgICAgPC9EZWZpbmVkUm93U29ydEl0ZW1zPgogICAgICAgICAgICA8RGF0YSBmb3JtYXQ9IkNTViIgcm93Q291bnQ9IjkiIGF2YWlsYWJsZVJvd0NvdW50PSI5IiBzaXplPSI4MTciIGRhdGFMYXlvdXQ9Im1pbmltYWwiIGdyYW5kVG90YWw9ImZhbHNlIiBpc0luZGV4ZWQ9InRydWUiIGNvbnRlbnRLZXk9IkJBUElJRldYUElONlNRSDNXRFNSVEhDSEtUVFRTUEY2Ij4KICAgICAgICAgICAgICAgIDwhW0NEQVRBWzIyOTE3LjAsLTEwMCwxMDU1NC4xNjUyOTI4MDgxMjgsMC42MDI5Njg4MjM2NDg4ODY5LDE2MDQ2LjAsMS4wLDEuMAoyMjkxNy4wLDAsMjkyOS4yMjk1MDQyODYzOSwwLjI3MTA1Njk2NTYyNzYzNjE1LDY3NjYuMCwwLjI3NzU0MjUwNzkxMjI0OTYsMC40MjE2NjI3MTk2ODA5MTczNAoyMjkxNy4wLDIsMTc4OC40OTA5MjQ5NjM2MTYsMC40NTMwOTQ3NzYxODMxMzcyLDIyNjMuMCwwLjE2OTQ1ODMwMTU2NTc2NTU1LDAuMTQxMDMyMDMyOTA1Mzk2OTgKMjI5MTcuMCwzLDE2MzAuMDgxOTU3MTIxNjQxNiwwLjU0NzIxODAzODQ0NTE1NzIsMjA3Ny4wLDAuMTU0NDQ5MTU5MzUwNjEzOTYsMC4xMjk0NDAzNTg5Njc5NjcxCjIyOTE3LjAsNCwxMzA5Ljg4MDYwMzI5ODc4MTgsMC42NTEyMTc4Njk1MDE0NTQ4LDE0NDcuMCwwLjEyNDExMDI5ODM0NzQ1NTk3LDAuMDkwMTc4MjM3NTY2OTk0ODkKMjI5MTcuMCw1LDExOTMuOTcwMjAxNDYwNTUxNiwwLjc1MDQwMDIyOTAzMTI2MTEsMTE1OS4wLDAuMTEzMTI3ODY2NDIzODk5MjcsMC4wNzIyMjk4MzkyMTIyNjQ3NAoyMjkxNy4wLDYsNTYyLjMxNjI2MTIzMDEyNSwwLjg0NjI5OTk0OTIxODExMTUsNzM3LjAsMC4wNTMyNzkwODQxOTM3MzU0NiwwLjA0NTkzMDQ0OTk1NjM3NTQyCjIyOTE3LjAsNywzMzUuMDA4MTU2NDQzMDAwMSwwLjkzNTI1MzYwMDI0NDY2MzIsNDYxLjAsMC4wMzE3NDE3OTU1MDQzMDk4NSwwLjAyODcyOTkwMTUzMzA5MjM2CjIyOTE3LjAsMSw4MDUuMTg3Njg0MDA0MDAwNSwxLjY1MDkxODc1MzQyMTgyMTMsMTEzNi4wLDAuMDc2MjkwOTg2NzAxOTY4MzIsMC4wNzA3OTY0NjAxNzY5OTExNQpdXT4KICAgICAgICAgICAgPC9EYXRhPgogICAgICAgICAgICA8U3RyaW5nVGFibGUgZm9ybWF0PSJDU1YiIHJvd0NvdW50PSI4IiBzaXplPSIxMTQiIGNvbnRlbnRLZXk9IlFKR1NIWklQRExVTUpTSVVNUFRGSk1SR1Q1V0dVWjNVIj4KICAgICAgICAgICAgICAgIDwhW0NEQVRBWyI+MCAtIDw9NDAgJSIKIj4xMDAgJSIKIj40MCAtIDw9NTAgJSIKIj41MCAtIDw9NjAgJSIKIj42MCAtIDw9NzAgJSIKIj43MCAtIDw9ODAgJSIKIj44MCAtIDw9OTAgJSIKIj45MCAtIDw9MTAwICUiCl1dPgogICAgICAgICAgICA8L1N0cmluZ1RhYmxlPgogICAgICAgIDwvUmVzdWx0PgogICAgICAgIDxSZXN1bHQgcmVmPSJkZDY1MT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TE0IiBsYWJlbD0iQ3V0IE9mZiBEYXRlIiByZWY9ImJpNjUxNCIgY29sdW1uPSJjMCIgZm9ybWF0PSJERE1NWVk4IiB1c2FnZT0iY2F0ZWdvcmljYWwiLz4KICAgICAgICAgICAgICAgIDxTdHJpbmdWYXJpYWJsZSB2YXJuYW1lPSJiaTY1MTUiIGxhYmVsPSJJbmRleGVkIExUViByYW5nZSIgcmVmPSJiaTY1MTUiIGNvbHVtbj0iYzEiIHNvcnRPbj0iY3VzdG9tIiBjdXN0b21Tb3J0PSJjczE4MzYiLz4KICAgICAgICAgICAgICAgIDxOdW1lcmljVmFyaWFibGUgdmFybmFtZT0iYmk2NTEwIiBsYWJlbD0iTm9taW5hbCAobW4pIiByZWY9ImJpNjUxMCIgY29sdW1uPSJjMiIgZm9ybWF0PSJDT01NQTEyLiIgdXNhZ2U9InF1YW50aXRhdGl2ZSIgZGVmaW5lZEFnZ3JlZ2F0aW9uPSJzdW0iLz4KICAgICAgICAgICAgICAgIDxOdW1lcmljVmFyaWFibGUgdmFybmFtZT0iYmk2NTA5IiBsYWJlbD0iV0EgSW5kZXhlZCBMVFYgKExPQU4gQkFMQU5DRSAvIElOREVYRUQgdmFsdWF0aW9uKSAoaW4gJSk6IiByZWY9ImJpNjUwOSIgY29sdW1uPSJjMyIgZm9ybWF0PSJQRVJDRU5UMTIuMiIgdXNhZ2U9InF1YW50aXRhdGl2ZSIvPgogICAgICAgICAgICAgICAgPE51bWVyaWNWYXJpYWJsZSB2YXJuYW1lPSJiaTY1MTEiIGxhYmVsPSJOdW1iZXIgb2YgTW9ydGdhZ2UgTG9hbnMiIHJlZj0iYmk2NTExIiBjb2x1bW49ImM0IiBmb3JtYXQ9IkNPTU1BMTIuIiB1c2FnZT0icXVhbnRpdGF0aXZlIi8+CiAgICAgICAgICAgICAgICA8TnVtZXJpY1ZhcmlhYmxlIHZhcm5hbWU9ImJpNjUxMiIgbGFiZWw9IiUgb2YgVG90YWwgQXNzZXRzIiByZWY9ImJpNjUxMiIgY29sdW1uPSJjNSIgZm9ybWF0PSJQRVJDRU5UMTIuMiIgdXNhZ2U9InF1YW50aXRhdGl2ZSIvPgogICAgICAgICAgICAgICAgPE51bWVyaWNWYXJpYWJsZSB2YXJuYW1lPSJiaTY1MTMiIGxhYmVsPSIlIE51bWJlciBvZiBMb2FucyIgcmVmPSJiaTY1MTM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UxNCIgc29ydERpcmVjdGlvbj0iZGVzY2VuZGluZyIvPgogICAgICAgICAgICAgICAgPERlZmluZWRTb3J0SXRlbSB2YXJpYWJsZT0iYmk2NTE1IiBzb3J0RGlyZWN0aW9uPSJhc2NlbmRpbmciIHNvcnRPbj0iY3VzdG9tIi8+CiAgICAgICAgICAgIDwvRGVmaW5lZFJvd1NvcnRJdGVtcz4KICAgICAgICAgICAgPERhdGEgZm9ybWF0PSJDU1YiIHJvd0NvdW50PSI5IiBhdmFpbGFibGVSb3dDb3VudD0iOSIgc2l6ZT0iODIyIiBkYXRhTGF5b3V0PSJtaW5pbWFsIiBncmFuZFRvdGFsPSJmYWxzZSIgaXNJbmRleGVkPSJ0cnVlIiBjb250ZW50S2V5PSJRWkZCVFNHMkJWQzNTNlFQRFI1U0pIQ1JNQ0RIRVpRQiI+CiAgICAgICAgICAgICAgICA8IVtDREFUQVsyMjkxNy4wLC0xMDAsMTA1NTQuMTY1MjkyODA4MTI4LDAuNTk0Njc2NjQ5NzE1ODM4OSwxNjA0Ni4wLDEuMCwxLjAKMjI5MTcuMCwwLDMwMDAuMTk0OTIyNjU2MzksMC4yNjk2NTE1MjA5MzU1MTE3Niw2OTkzLjAsMC4yODQyNjY0MzMxNDk0NTk3NiwwLjQzNTgwOTU0NzU1MDc5MTUKMjI5MTcuMCwyLDE4MjAuMzM2NjQ3MDg4NjE0NywwLjQ1MzI0NDIyNDI3OTAwMTk2LDIyNTQuMCwwLjE3MjQ3NTY2MjEyODMwMDksMC4xNDA0NzExNDU0NTY4MTE2NgoyMjkxNy4wLDMsMTU4OC4zODA4ODU1NjMyMzg3LDAuNTQ2NDgwMDY1Nzg2OTc2NiwyMDA2LjAsMC4xNTA0OTgwMTExMTY1Nzc5NiwwLjEyNTAxNTU4MDIwNjkwNTE1CjIyOTE3LjAsNCwxMzI0LjU4MDQwMTg4ODE4MzQsMC42NDkzMjI1ODEzOTE0MjIxLDE0NDIuMCwwLjEyNTUwMzA5NDI4OTMwMjYsMC4wODk4NjY2MzM0Mjg4OTE5NAoyMjkxNy4wLDUsMTEyNC43MjQ3MjU5NDQ1NTEyLDAuNzQ3MDkzMDUzMTAwNjk4NywxMDk0LjAsMC4xMDY1NjY5MDQ2MDUwNDQxMiwwLjA2ODE3ODk4NTQxNjkyNjM0CjIyOTE3LjAsNiw1ODkuNTU1MTI1OTYwMTI1MSwwLjg0Mjg5MjI2NzU3ODM4NDYsNzQ3LjAsMC4wNTU4NTk5NDgxNDQwNjIzOTQsMC4wNDY1NTM2NTgyMzI1ODEzMwoyMjkxNy4wLDcsMzEzLjEwODM0NzExMzAwMDA0LDAuOTM0NzkxNDk3NzQ5Njk5Nyw0MDUuMCwwLjAyOTY2NjgwMzQzMDMzNDc0MiwwLjAyNTIzOTkzNTE4NjMzOTI3NQoyMjkxNy4wLDEsNzkzLjI4NDIzNjU5NDAwMDcsMS42MTg5MTA5MDAxNTkwNDIsMTEwNS4wLDAuMDc1MTYzMTQzMTM2OTE1MjksMC4wNjg4NjQ1MTQ1MjA3NTI4MwpdXT4KICAgICAgICAgICAgPC9EYXRhPgogICAgICAgICAgICA8U3RyaW5nVGFibGUgZm9ybWF0PSJDU1YiIHJvd0NvdW50PSI4IiBzaXplPSIxMTQiIGNvbnRlbnRLZXk9IlFKR1NIWklQRExVTUpTSVVNUFRGSk1SR1Q1V0dVWjNVIj4KICAgICAgICAgICAgICAgIDwhW0NEQVRBWyI+MCAtIDw9NDAgJSIKIj4xMDAgJSIKIj40MCAtIDw9NTAgJSIKIj41MCAtIDw9NjAgJSIKIj42MCAtIDw9NzAgJSIKIj43MCAtIDw9ODAgJSIKIj44MCAtIDw9OTAgJSIKIj45MCAtIDw9MTAwICUiCl1dPgogICAgICAgICAgICA8L1N0cmluZ1RhYmxlPgogICAgICAgIDwvUmVzdWx0PgogICAgICAgIDxSZXN1bHQgcmVmPSJkZDY1Mzc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TMyIiBsYWJlbD0iQ3V0IE9mZiBEYXRlIiByZWY9ImJpNjUzMiIgY29sdW1uPSJjMCIgZm9ybWF0PSJERE1NWVk4IiB1c2FnZT0iY2F0ZWdvcmljYWwiLz4KICAgICAgICAgICAgICAgIDxTdHJpbmdWYXJpYWJsZSB2YXJuYW1lPSJiaTY1MzMiIGxhYmVsPSJBVFQgQXNzZXQgVHlwZSIgcmVmPSJiaTY1MzMiIGNvbHVtbj0iYzEiIHNvcnRPbj0iY3VzdG9tIiBjdXN0b21Tb3J0PSJjczYxMjAiLz4KICAgICAgICAgICAgICAgIDxTdHJpbmdWYXJpYWJsZSB2YXJuYW1lPSJiaTY1MzQiIGxhYmVsPSJBVFQgUHJvcGVydHkgU3VidHlwZSIgcmVmPSJiaTY1MzQiIGNvbHVtbj0iYzIiIHNvcnRPbj0iY3VzdG9tIiBjdXN0b21Tb3J0PSJjczMzMjUiLz4KICAgICAgICAgICAgICAgIDxOdW1lcmljVmFyaWFibGUgdmFybmFtZT0iYmk2NTI4IiBsYWJlbD0iTm9taW5hbCAobW4pIiByZWY9ImJpNjUyOCIgY29sdW1uPSJjMyIgZm9ybWF0PSJDT01NQTEyLiIgdXNhZ2U9InF1YW50aXRhdGl2ZSIgZGVmaW5lZEFnZ3JlZ2F0aW9uPSJzdW0iLz4KICAgICAgICAgICAgICAgIDxOdW1lcmljVmFyaWFibGUgdmFybmFtZT0iYmk2NTI5IiBsYWJlbD0iTnVtYmVyIG9mIE1vcnRnYWdlIExvYW5zIiByZWY9ImJpNjUyOSIgY29sdW1uPSJjNCIgZm9ybWF0PSJDT01NQTEyLiIgdXNhZ2U9InF1YW50aXRhdGl2ZSIvPgogICAgICAgICAgICAgICAgPE51bWVyaWNWYXJpYWJsZSB2YXJuYW1lPSJiaTY1MzAiIGxhYmVsPSIlIG9mIFRvdGFsIEFzc2V0cyIgcmVmPSJiaTY1MzAiIGNvbHVtbj0iYzUiIGZvcm1hdD0iUEVSQ0VOVDEyLjIiIHVzYWdlPSJxdWFudGl0YXRpdmUiLz4KICAgICAgICAgICAgICAgIDxOdW1lcmljVmFyaWFibGUgdmFybmFtZT0iYmk2NTMxIiBsYWJlbD0iJSBOdW1iZXIgb2YgTG9hbnMiIHJlZj0iYmk2NTMx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I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TMyIiBzb3J0RGlyZWN0aW9uPSJkZXNjZW5kaW5nIi8+CiAgICAgICAgICAgICAgICA8RGVmaW5lZFNvcnRJdGVtIHZhcmlhYmxlPSJiaTY1MzMiIHNvcnREaXJlY3Rpb249ImFzY2VuZGluZyIgc29ydE9uPSJjdXN0b20iLz4KICAgICAgICAgICAgICAgIDxEZWZpbmVkU29ydEl0ZW0gdmFyaWFibGU9ImJpNjUzNCIgc29ydERpcmVjdGlvbj0iYXNjZW5kaW5nIiBzb3J0T249ImN1c3RvbSIvPgogICAgICAgICAgICA8L0RlZmluZWRSb3dTb3J0SXRlbXM+CiAgICAgICAgICAgIDxEYXRhIGZvcm1hdD0iQ1NWIiByb3dDb3VudD0iMTMiIGF2YWlsYWJsZVJvd0NvdW50PSIxMyIgc2l6ZT0iOTUxIiBkYXRhTGF5b3V0PSJtaW5pbWFsIiBncmFuZFRvdGFsPSJmYWxzZSIgaXNJbmRleGVkPSJ0cnVlIiBjb250ZW50S2V5PSJCU0VaU1ZaQUpDUEZJUUtMRFJZWjVPS0tRNEpVRklNVyI+CiAgICAgICAgICAgICAgICA8IVtDREFUQVsyMjkxNy4wLC0xMDAsLTEwMCwxMDU1NC4xNjUyOTI4MDgxMjgsMTYwNDYuMCwxLjAsMS4wCjIyOTE3LjAsMSwtMTAwLDEwNTU0LjE2NTI5MjgwODEyOCwxNjA0Ni4wLDEuMCwxLjAKMjI5MTcuMCwxLDgsMTE5Ny4wNDc0OTcyODc3MDM3LDMyMjYuMCwwLjExMzQxOTQzODExNTQzMzEzLDAuMjAxMDQ2OTg5OTA0MDI1OTIKMjI5MTcuMCwxLDUsNjIyLjg4NzAxNzE1MDk5Niw0NzguMCwwLjA1OTAxODEyMjIxNzE1NDEsMC4wMjk3ODkzNTU2MDI2NDI0MDUKMjI5MTcuMCwxLDIsMTEwNy4zMTU4Njg5MjAxNzg0LDE0NTEuMCwwLjEwNDkxNzQyNzIxNDcwNjUyLDAuMDkwNDI3NTIwODc3NDc3MjUKMjI5MTcuMCwxLDksMTQyOS4zNDQ4MjkyMDkwMjkzLDM3OS4wLDAuMTM1NDI5NDUyNjkwNDAwODgsMC4wMjM2MTk1OTM2NjgyMDM5MTQKMjI5MTcuMCwxLDMsMjY4LjU1ODQwNjY5ODk5NTk1LDI0OS4wLDAuMDI1NDQ1NzI2ODA1MzIwOTY1LDAuMDE1NTE3ODg2MDc3NTI3MTEKMjI5MTcuMCwxLDAsMzUyLjgyNjIxMDU1OTk5OTYsMjMxMS4wLDAuMDMzNDMwMDQ0MDQxNTE0NTEsMC4xNDQwMjM0MzI2MzExODUzMwoyMjkxNy4wLDEsNyw0NjE1LjY3Mjc4MDM0MDAwMyw3MjQyLjAsMC40MzczMzE4NjM5ODc4ODMzLDAuNDUxMzI3NDMzNjI4MzE4NTYKMjI5MTcuMCwxLDQsMzY5LjUxMTE1ODg3NDYwNTk0LDM3Ny4wLDAuMDM1MDEwOTMxNTcyODA3NTc0LDAuMDIzNDk0OTUyMDEyOTYyNzMKMjI5MTcuMCwxLDYsOTAuNzIwNTM0NDI1NjUsMTA2LjAsMC4wMDg1OTU3MDkwNzg3MTUwNCwwLjAwNjYwNjAwNzcyNzc4MjYyNQoyMjkxNy4wLDEsMTAsODkuNTQ1NzA0ODU1Mzg5OTcsNzkuMCwwLjAwODQ4NDM5NDc3NDEwOTU4LDAuMDA0OTIzMzQ1MzgyMDI2NjczCjIyOTE3LjAsMSwxMSw0MTAuNzM1Mjg0NDg1NTU2MDYsMTQ4LjAsMC4wMzg5MTY4ODk1MDE5NTI1MDQsMC4wMDkyMjM0ODI0ODc4NDc0NApdXT4KICAgICAgICAgICAgPC9EYXRhPgogICAgICAgICAgICA8U3RyaW5nVGFibGUgZm9ybWF0PSJDU1YiIHJvd0NvdW50PSIxMiIgc2l6ZT0iMTgwIiBjb250ZW50S2V5PSJLN1hDVVo0T0VQQzdRQVFQV0lNUTJCSEVIWE81S0g0TyI+CiAgICAgICAgICAgICAgICA8IVtDREFUQVsiQWdyaWN1bHR1cmUiCiJDb21tZXJjaWFsIgoiSG90ZWwvVG91cmlzbSIKIkluZHVzdHJ5IgoiTGFuZCIKIk9mZmljZSIKIk90aGVyIgoiT3RoZXIgY29tbWVyY2lhbGx5IHVzZWQiCiJSZXRhaWwiCiJTaG9wcGluZyBtYWxscyIKIlNvY2lhbCAmIEN1bHR1cmFsIHB1cnBvc2VzIgoiVW5kZXIgY29uc3RydWN0aW9uIgpdXT4KICAgICAgICAgICAgPC9TdHJpbmdUYWJsZT4KICAgICAgICA8L1Jlc3VsdD4KICAgICAgICA8UmVzdWx0IHJlZj0iZGQ2NTU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jU0NyIgbGFiZWw9IkN1dCBPZmYgRGF0ZSIgcmVmPSJiaTY1NDciIGNvbHVtbj0iYzAiIGZvcm1hdD0iRERNTVlZOCIgdXNhZ2U9ImNhdGVnb3JpY2FsIi8+CiAgICAgICAgICAgICAgICA8U3RyaW5nVmFyaWFibGUgdmFybmFtZT0iYmk2NTQ5IiBsYWJlbD0iTG9hbiBieSBSYW5raW5nIiByZWY9ImJpNjU0OSIgY29sdW1uPSJjMSIvPgogICAgICAgICAgICAgICAgPE51bWVyaWNWYXJpYWJsZSB2YXJuYW1lPSJiaTY1NDgiIGxhYmVsPSIlIG9mIFRPVEFMIEJhbGFuY2UiIHJlZj0iYmk2NTQ4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2NTQ3IiBzb3J0RGlyZWN0aW9uPSJhc2NlbmRpbmciLz4KICAgICAgICAgICAgPC9EZWZpbmVkQ29sdW1uU29ydEl0ZW1zPgogICAgICAgICAgICA8RGVmaW5lZFJvd1NvcnRJdGVtcz4KICAgICAgICAgICAgICAgIDxEZWZpbmVkU29ydEl0ZW0gdmFyaWFibGU9ImJpNjU0OSIgc29ydERpcmVjdGlvbj0iYXNjZW5kaW5nIi8+CiAgICAgICAgICAgIDwvRGVmaW5lZFJvd1NvcnRJdGVtcz4KICAgICAgICAgICAgPERhdGEgZm9ybWF0PSJDU1YiIHJvd0NvdW50PSIyIiBhdmFpbGFibGVSb3dDb3VudD0iMiIgc2l6ZT0iNTciIGRhdGFMYXlvdXQ9Im1pbmltYWwiIGdyYW5kVG90YWw9ImZhbHNlIiBpc0luZGV4ZWQ9InRydWUiIGNvbnRlbnRLZXk9IkZNTDZQRE5UVjVSWFhFVFdER0pSS0FKVDJST0hCSVkyIj4KICAgICAgICAgICAgICAgIDwhW0NEQVRBWzIyOTE3LjAsMCwwLjc0ODkwMTI5MjQzMTYyMjcKMjI5MTcuMCwxLDAuMjUxMDk4NzA3NTY4Mzc2Cl1dPgogICAgICAgICAgICA8L0RhdGE+CiAgICAgICAgICAgIDxTdHJpbmdUYWJsZSBmb3JtYXQ9IkNTViIgcm93Q291bnQ9IjIiIHNpemU9IjM2IiBjb250ZW50S2V5PSI1UElDTkxQNks2SktFTkNPTVBGQTVRQlBSSkdIWU5PRSI+CiAgICAgICAgICAgICAgICA8IVtDREFUQVsiMXN0IGxpZW4gLyBObyBwcmlvciByYW5rcyIKIk90aGVyIgpdXT4KICAgICAgICAgICAgPC9TdHJpbmdUYWJsZT4KICAgICAgICA8L1Jlc3VsdD4KICAgICAgICA8UmVzdWx0IHJlZj0iZGQ2NjA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2NjAwIiBsYWJlbD0iUmVmaW5hbmNpbmcgTWFya2VyIiByZWY9ImJpNjYwMC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Y2MDA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NjYw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3OjUyOjE2Ljg1MVoiPgogICAgICAgICAgICA8VmFyaWFibGVzPgogICAgICAgICAgICAgICAgPE51bWVyaWNWYXJpYWJsZSB2YXJuYW1lPSJiaTY2MDciIGxhYmVsPSJEYXRlIiByZWY9ImJpNjYwNyIgY29sdW1uPSJjMCIgZm9ybWF0PSJEQVRFOSIgdXNhZ2U9ImNhdGVnb3JpY2FsIi8+CiAgICAgICAgICAgICAgICA8TnVtZXJpY1ZhcmlhYmxlIHZhcm5hbWU9ImJpNjYwOSIgbGFiZWw9IlRvdGFsIENvdmVyIEFzc2V0cyIgcmVmPSJiaTY2MDkiIGNvbHVtbj0iYzEiIGZvcm1hdD0iQ09NTUExMi4iIHVzYWdlPSJxdWFudGl0YXRpdmUiIGRlZmluZWRBZ2dyZWdhdGlvbj0ic3VtIi8+CiAgICAgICAgICAgICAgICA8TnVtZXJpY1ZhcmlhYmxlIHZhcm5hbWU9ImJpNjYxMCIgbGFiZWw9Ik91dHN0YW5kaW5nIENvdmVyZWQgQm9uZHMiIHJlZj0iYmk2NjEwIiBjb2x1bW49ImMyIiBmb3JtYXQ9IkNPTU1BMTIuIiB1c2FnZT0icXVhbnRpdGF0aXZlIiBkZWZpbmVkQWdncmVnYXRpb249InN1bSIvPgogICAgICAgICAgICAgICAgPE51bWVyaWNWYXJpYWJsZSB2YXJuYW1lPSJiaTY2MTEiIGxhYmVsPSJDb3ZlciBQb29sIFNpemUgW05QVl0gKG1uKSIgcmVmPSJiaTY2MTEiIGNvbHVtbj0iYzMiIGZvcm1hdD0iQ09NTUExMi4iIHVzYWdlPSJxdWFudGl0YXRpdmUiIGRlZmluZWRBZ2dyZWdhdGlvbj0ic3VtIi8+CiAgICAgICAgICAgICAgICA8TnVtZXJpY1ZhcmlhYmxlIHZhcm5hbWU9ImJpNjYxMiIgbGFiZWw9Ik91dHN0YW5kaW5nIENvdmVyZWQgQm9uZHMgW05QVl0gKG1uKSIgcmVmPSJiaTY2MTIiIGNvbHVtbj0iYzQiIGZvcm1hdD0iQ09NTUExMi4iIHVzYWdlPSJxdWFudGl0YXRpdmUiIGRlZmluZWRBZ2dyZWdhdGlvbj0ic3VtIi8+CiAgICAgICAgICAgICAgICA8TnVtZXJpY1ZhcmlhYmxlIHZhcm5hbWU9ImJpNjYxMyIgbGFiZWw9IkFjdHVhbCBOb21pbmFsIE9DIC0gRnVsbCBMb2FuIEJhbGFuY2UiIHJlZj0iYmk2NjEzIiBjb2x1bW49ImM1IiBmb3JtYXQ9IlBFUkNFTlQzMi4yIiB1c2FnZT0icXVhbnRpdGF0aXZlIiBkZWZpbmVkQWdncmVnYXRpb249InN1bSIvPgogICAgICAgICAgICAgICAgPE51bWVyaWNWYXJpYWJsZSB2YXJuYW1lPSJiaTY2MTQiIGxhYmVsPSJBY3R1YWwgTm9taW5hbCBPQyAtIEVsaWdpYmxlIExvYW4gQmFsYW5jZSIgcmVmPSJiaTY2MTQiIGNvbHVtbj0iYzYiIGZvcm1hdD0iQ09NTUEzMi4yIiB1c2FnZT0icXVhbnRpdGF0aXZlIiBkZWZpbmVkQWdncmVnYXRpb249InN1bSIvPgogICAgICAgICAgICAgICAgPE51bWVyaWNWYXJpYWJsZSB2YXJuYW1lPSJiaTY2MTUiIGxhYmVsPSJBY3R1YWwgTlBWIE9DIiByZWY9ImJpNjYxNSIgY29sdW1uPSJjNyIgZm9ybWF0PSJQRVJDRU5UMzIuMiIgdXNhZ2U9InF1YW50aXRhdGl2ZSIgZGVmaW5lZEFnZ3JlZ2F0aW9uPSJzdW0iLz4KICAgICAgICAgICAgICAgIDxOdW1lcmljVmFyaWFibGUgdmFybmFtZT0iYmk2NjE2IiBsYWJlbD0iQ2FzaCBpbiBFVVIiIHJlZj0iYmk2NjE2IiBjb2x1bW49ImM4IiBmb3JtYXQ9IkNPTU1BMzIuMiIgdXNhZ2U9InF1YW50aXRhdGl2ZSIgZGVmaW5lZEFnZ3JlZ2F0aW9uPSJzdW0iLz4KICAgICAgICAgICAgICAgIDxOdW1lcmljVmFyaWFibGUgdmFybmFtZT0iYmk2NjE3IiBsYWJlbD0iJSBDb3ZlciBQb29sIExvYW5zIiByZWY9ImJpNjYxNyIgY29sdW1uPSJjOSIgZm9ybWF0PSJQRVJDRU5UMTIuMiIgdXNhZ2U9InF1YW50aXRhdGl2ZSIgZGVmaW5lZEFnZ3JlZ2F0aW9uPSJzdW0iLz4KICAgICAgICAgICAgICAgIDxOdW1lcmljVmFyaWFibGUgdmFybmFtZT0iYmk2NjE4IiBsYWJlbD0iJSBTdWIgQm9uZHMiIHJlZj0iYmk2NjE4IiBjb2x1bW49ImMxMCIgZm9ybWF0PSJQRVJDRU5UMTIuMiIgdXNhZ2U9InF1YW50aXRhdGl2ZSIgZGVmaW5lZEFnZ3JlZ2F0aW9uPSJzdW0iLz4KICAgICAgICAgICAgICAgIDxOdW1lcmljVmFyaWFibGUgdmFybmFtZT0iYmk2NjE5IiBsYWJlbD0iJSBDb3ZlciBQb29sIENhc2giIHJlZj0iYmk2NjE5IiBjb2x1bW49ImMxMSIgZm9ybWF0PSJQRVJDRU5UMTIuMiIgdXNhZ2U9InF1YW50aXRhdGl2ZSIgZGVmaW5lZEFnZ3JlZ2F0aW9uPSJzdW0iLz4KICAgICAgICAgICAgICAgIDxOdW1lcmljVmFyaWFibGUgdmFybmFtZT0iYmk2NjIwIiBsYWJlbD0iTGVnYWxseSBSZXF1aXJlZCBOb21pbmFsIE9DIiByZWY9ImJpNjYyMC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NjYwNyIgc29ydERpcmVjdGlvbj0iY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2NjM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UuNjIzWiI+CiAgICAgICAgICAgIDxWYXJpYWJsZXM+CiAgICAgICAgICAgICAgICA8TnVtZXJpY1ZhcmlhYmxlIHZhcm5hbWU9ImJpNjYyNSIgbGFiZWw9IkN1dCBPZmYgRGF0ZSIgcmVmPSJiaTY2MjUiIGNvbHVtbj0iYzAiIGZvcm1hdD0iRERNTVlZOCIgdXNhZ2U9ImNhdGVnb3JpY2FsIi8+CiAgICAgICAgICAgICAgICA8U3RyaW5nVmFyaWFibGUgdmFybmFtZT0iYmk2NjI3IiBsYWJlbD0iQXNzZXQgLyBMaWFiaWxpdHkiIHJlZj0iYmk2NjI3IiBjb2x1bW49ImMxIi8+CiAgICAgICAgICAgICAgICA8U3RyaW5nVmFyaWFibGUgdmFybmFtZT0iYmk2NjI4IiBsYWJlbD0iUmVzaWR1YWwgTGlmZSBieSBCdWNrZXRzIiByZWY9ImJpNjYyOCIgY29sdW1uPSJjMiIgc29ydE9uPSJjdXN0b20iIGN1c3RvbVNvcnQ9ImNzNjU1Ii8+CiAgICAgICAgICAgICAgICA8TnVtZXJpY1ZhcmlhYmxlIHZhcm5hbWU9ImJpNjYyNiIgbGFiZWw9IlByaW5jaXBhbCBQYWlkIGluIEVVUiIgcmVmPSJiaTY2MjY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YyNSIgc29ydERpcmVjdGlvbj0iZGVzY2VuZGluZyIvPgogICAgICAgICAgICA8L0RlZmluZWRDb2x1bW5Tb3J0SXRlbXM+CiAgICAgICAgICAgIDxEZWZpbmVkUm93U29ydEl0ZW1zPgogICAgICAgICAgICAgICAgPERlZmluZWRTb3J0SXRlbSB2YXJpYWJsZT0iYmk2NjI3IiBzb3J0RGlyZWN0aW9uPSJhc2NlbmRpbmciLz4KICAgICAgICAgICAgICAgIDxEZWZpbmVkU29ydEl0ZW0gdmFyaWFibGU9ImJpNjYyOCIgc29ydERpcmVjdGlvbj0iYXNjZW5kaW5nIiBzb3J0T249ImN1c3RvbSIvPgogICAgICAgICAgICA8L0RlZmluZWRSb3dTb3J0SXRlbXM+CiAgICAgICAgICAgIDxEYXRhIGZvcm1hdD0iQ1NWIiByb3dDb3VudD0iMCIgYXZhaWxhYmxlUm93Q291bnQ9IjAiIHNpemU9IjAiIGRhdGFMYXlvdXQ9Im1pbmltYWwiIGdyYW5kVG90YWw9ImZhbHNlIiBpc0luZGV4ZWQ9ImZhbHNlIi8+CiAgICAgICAgPC9SZXN1bHQ+CiAgICAgICAgPFJlc3VsdCByZWY9ImRkNjY0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E51bWVyaWNWYXJpYWJsZSB2YXJuYW1lPSJiaTY2NDAiIGxhYmVsPSJDdXQgT2ZmIERhdGUiIHJlZj0iYmk2NjQwIiBjb2x1bW49ImMwIiBmb3JtYXQ9IkRETU1ZWTgiIHVzYWdlPSJjYXRlZ29yaWNhbCIvPgogICAgICAgICAgICAgICAgPFN0cmluZ1ZhcmlhYmxlIHZhcm5hbWU9ImJpNjY0MSIgbGFiZWw9IkFzc2V0IC8gQm9uZCIgcmVmPSJiaTY2NDEiIGNvbHVtbj0iYzEiLz4KICAgICAgICAgICAgICAgIDxOdW1lcmljVmFyaWFibGUgdmFybmFtZT0iYmk2NjM5IiBsYWJlbD0iQXZlcmFnZSBMaWZlIiByZWY9ImJpNjYzOSIgY29sdW1uPSJjMiIgZm9ybWF0PSJDT01NQTMyLjIiIHVzYWdlPSJxdWFudGl0YXRpdmUiIGRlZmluZWRBZ2dyZWdhdGlvbj0ic3VtIi8+CiAgICAgICAgICAgICAgICA8TnVtZXJpY1ZhcmlhYmxlIHZhcm5hbWU9ImJpNjYzOCIgbGFiZWw9IldlaWdodGVkIEF2ZXJhZ2UgTGlmZSAoaW4geWVhcnMpIiByZWY9ImJpNjYzOCIgY29sdW1uPSJjMyIgZm9ybWF0PSJDT01NQTEyLjE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FJvd1NvcnRJdGVtcz4KICAgICAgICAgICAgICAgIDxEZWZpbmVkU29ydEl0ZW0gdmFyaWFibGU9ImJpNjY0MCIgc29ydERpcmVjdGlvbj0iZGVzY2VuZGluZyIvPgogICAgICAgICAgICAgICAgPERlZmluZWRTb3J0SXRlbSB2YXJpYWJsZT0iYmk2NjQx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VkU2RU5ES1BBQ0QyUzRCQzNGM1pDVU1MN1JYTlVTNlYiPgogICAgICAgICAgICAgICAgPCFbQ0RBVEFbMjI5MTcuMCwtMTAwLC4sLgoyMjkx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NjY1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FN0cmluZ1ZhcmlhYmxlIHZhcm5hbWU9ImJpNjY1MiIgbGFiZWw9IkFzc2V0IC8gQm9uZCIgcmVmPSJiaTY2NTIiIGNvbHVtbj0iYzAiLz4KICAgICAgICAgICAgICAgIDxTdHJpbmdWYXJpYWJsZSB2YXJuYW1lPSJiaTY2NTMiIGxhYmVsPSJDdXJyZW5jeSIgcmVmPSJiaTY2NTMiIGNvbHVtbj0iYzEiLz4KICAgICAgICAgICAgICAgIDxOdW1lcmljVmFyaWFibGUgdmFybmFtZT0iYmk2NjUxIiBsYWJlbD0iQmFsYW5jZSIgcmVmPSJiaTY2NTEiIGNvbHVtbj0iYzIiIGZvcm1hdD0iQ09NTUEzMi4yIiB1c2FnZT0icXVhbnRpdGF0aXZl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jY1MiIgc29ydERpcmVjdGlvbj0iYXNjZW5kaW5nIi8+CiAgICAgICAgICAgICAgICA8RGVmaW5lZFNvcnRJdGVtIHZhcmlhYmxlPSJiaTY2NTMiIHNvcnREaXJlY3Rpb249ImFzY2VuZGluZyIvPgogICAgICAgICAgICA8L0RlZmluZWRSb3dTb3J0SXRlbXM+CiAgICAgICAgICAgIDxEYXRhIGZvcm1hdD0iQ1NWIiByb3dDb3VudD0iMyIgYXZhaWxhYmxlUm93Q291bnQ9IjMiIHNpemU9IjY2IiBkYXRhTGF5b3V0PSJtaW5pbWFsIiBncmFuZFRvdGFsPSJmYWxzZSIgaXNJbmRleGVkPSJ0cnVlIiBjb250ZW50S2V5PSJTWUJITE9DUEdOSkk2Q1BETE1KM1k1R09GNkVUREUyUCI+CiAgICAgICAgICAgICAgICA8IVtDREFUQVswLC0xMDAsMy44NTc1OTk0MDcyMDU5OTRFOQowLDEsNTQ0NzE1My42MQowLDIsMy44NTIxNTIyNTM1OTU5OTRFOQpdXT4KICAgICAgICAgICAgPC9EYXRhPgogICAgICAgICAgICA8U3RyaW5nVGFibGUgZm9ybWF0PSJDU1YiIHJvd0NvdW50PSIzIiBzaXplPSIyMCIgY29udGVudEtleT0iN1dGNVpGUkVVU1VNQUpXSUtENVFGWUlCSUVPSVREWTciPgogICAgICAgICAgICAgICAgPCFbQ0RBVEFbIkFTU0VUIgoiQ0hGIgoiRVVSIgpdXT4KICAgICAgICAgICAgPC9TdHJpbmdUYWJsZT4KICAgICAgICA8L1Jlc3VsdD4KICAgICAgICA8UmVzdWx0IHJlZj0iZGQ2NjY0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U3RyaW5nVmFyaWFibGUgdmFybmFtZT0iYmk2NjYyIiBsYWJlbD0iQXNzZXQgLyBCb25kIiByZWY9ImJpNjY2MiIgY29sdW1uPSJjMCIvPgogICAgICAgICAgICAgICAgPFN0cmluZ1ZhcmlhYmxlIHZhcm5hbWU9ImJpNjY2MyIgbGFiZWw9IkludGVyZXN0IFJhdGUgQmVoYXZpb3IiIHJlZj0iYmk2NjYzIiBjb2x1bW49ImMxIi8+CiAgICAgICAgICAgICAgICA8TnVtZXJpY1ZhcmlhYmxlIHZhcm5hbWU9ImJpNjY2NSIgbGFiZWw9IkJhbGFuY2UiIHJlZj0iYmk2NjY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jY3O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zLjk3OFoiPgogICAgICAgICAgICA8VmFyaWFibGVzPgogICAgICAgICAgICAgICAgPE51bWVyaWNWYXJpYWJsZSB2YXJuYW1lPSJiaTY2NzIiIGxhYmVsPSJKb2luZWQgQ3V0IE9mZiBEYXRlIiByZWY9ImJpNjY3MiIgY29sdW1uPSJjMCIgZm9ybWF0PSJEQVRFOSIgdXNhZ2U9ImNhdGVnb3JpY2FsIi8+CiAgICAgICAgICAgICAgICA8U3RyaW5nVmFyaWFibGUgdmFybmFtZT0iYmk2Njc0IiBsYWJlbD0iRVUiIHJlZj0iYmk2Njc0IiBjb2x1bW49ImMxIi8+CiAgICAgICAgICAgICAgICA8U3RyaW5nVmFyaWFibGUgdmFybmFtZT0iYmk2Njc1IiBsYWJlbD0iU3Vic3RpdHV0ZSBBc3NldHMgLSBDb3VudHJ5IiByZWY9ImJpNjY3NSIgY29sdW1uPSJjMiIgc29ydE9uPSJjdXN0b20iIGN1c3RvbVNvcnQ9ImNzNDUwNSIvPgogICAgICAgICAgICAgICAgPE51bWVyaWNWYXJpYWJsZSB2YXJuYW1lPSJiaTY2NzMiIGxhYmVsPSJOb21pbmFsIChtbikiIHJlZj0iYmk2Njcz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jY3MiIgc29ydERpcmVjdGlvbj0iZGVzY2VuZGluZyIvPgogICAgICAgICAgICA8L0RlZmluZWRDb2x1bW5Tb3J0SXRlbXM+CiAgICAgICAgICAgIDxEZWZpbmVkUm93U29ydEl0ZW1zPgogICAgICAgICAgICAgICAgPERlZmluZWRTb3J0SXRlbSB2YXJpYWJsZT0iYmk2Njc0IiBzb3J0RGlyZWN0aW9uPSJhc2NlbmRpbmciLz4KICAgICAgICAgICAgICAgIDxEZWZpbmVkU29ydEl0ZW0gdmFyaWFibGU9ImJpNjY3NSIgc29ydERpcmVjdGlvbj0iYXNjZW5kaW5nIiBzb3J0T249ImN1c3RvbSIvPgogICAgICAgICAgICA8L0RlZmluZWRSb3dTb3J0SXRlbXM+CiAgICAgICAgICAgIDxEYXRhIGZvcm1hdD0iQ1NWIiByb3dDb3VudD0iMyIgYXZhaWxhYmxlUm93Q291bnQ9IjMiIHNpemU9IjU3IiBkYXRhTGF5b3V0PSJtaW5pbWFsIiBncmFuZFRvdGFsPSJmYWxzZSIgaXNJbmRleGVkPSJ0cnVlIiBjb250ZW50S2V5PSJWWlozNjZET0pLRjVOUFMyUEo0VDdURjRFWEFSNVpEQyI+CiAgICAgICAgICAgICAgICA8IVtDREFUQVsyMjkxNy4wLC0xMDAsLTEwMCwwLjAKMjI5MTcuMCwxLC0xMDAsMC4wCjIyOTE3LjAsMSwwLDA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NjY4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NjY4NiIgbGFiZWw9IkNDIGVsaWdpYmlsaXR5IiByZWY9ImJpNjY4NiIgY29sdW1uPSJjMCIvPgogICAgICAgICAgICAgICAgPE51bWVyaWNWYXJpYWJsZSB2YXJuYW1lPSJiaTY2ODgiIGxhYmVsPSJOb21pbmFsIChtbikiIHJlZj0iYmk2Njg4IiBjb2x1bW49ImMxIiBmb3JtYXQ9IkNPTU1BMTIuIiB1c2FnZT0icXVhbnRpdGF0aXZlIiBkZWZpbmVkQWdncmVnYXRpb249InN1bSIvPgogICAgICAgICAgICA8L1ZhcmlhYmxlcz4KICAgICAgICAgICAgPENvbHVtbnM+CiAgICAgICAgICAgICAgICA8U3RyaW5nQ29sdW1uIGNvbG5hbWU9ImMwIiBlbmNvZGluZz0idGV4dCIgbWF4TGVuZ3RoPSIzIi8+CiAgICAgICAgICAgICAgICA8TnVtZXJpY0NvbHVtbiBjb2xuYW1lPSJjMSIgZW5jb2Rpbmc9InRleHQiIGRhdGFUeXBlPSJkb3VibGUiLz4KICAgICAgICAgICAgPC9Db2x1bW5zPgogICAgICAgICAgICA8RGVmaW5lZFNvcnRJdGVtcz4KICAgICAgICAgICAgICAgIDxEZWZpbmVkU29ydEl0ZW0gdmFyaWFibGU9ImJpNjY4NiIgc29ydERpcmVjdGlvbj0iYXNjZW5kaW5nIi8+CiAgICAgICAgICAgIDwvRGVmaW5lZFNvcnRJdGVtcz4KICAgICAgICAgICAgPERhdGEgZm9ybWF0PSJDU1YiIHJvd0NvdW50PSIxIiBhdmFpbGFibGVSb3dDb3VudD0iMSIgc2l6ZT0iMjIiIGRhdGFMYXlvdXQ9Im1pbmltYWwiIGdyYW5kVG90YWw9ImZhbHNlIiBpc0luZGV4ZWQ9ImZhbHNlIiBjb250ZW50S2V5PSI3WjdDTzVIM001QjNPV1IyT0NZRTRYTFhFUFhUTDU1NSI+CiAgICAgICAgICAgICAgICA8IVtDREFUQVsiWSIsMTcxMi42NDQ5MzI0NzM5MTcKXV0+CiAgICAgICAgICAgIDwvRGF0YT4KICAgICAgICA8L1Jlc3VsdD4KICAgICAgICA8UmVzdWx0IHJlZj0iZGQzN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zNTkyIiBsYWJlbD0iUmVmaW5hbmNpbmcgTWFya2VyIiByZWY9ImJpMzU5M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OTI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MzUw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1MTgiIGxhYmVsPSJDdXQgT2ZmIERhdGUiIHJlZj0iYmkzNTE4IiBjb2x1bW49ImMwIiBmb3JtYXQ9IkRETU1ZWTgiIHVzYWdlPSJjYXRlZ29yaWNhbCIvPgogICAgICAgICAgICAgICAgPE51bWVyaWNWYXJpYWJsZSB2YXJuYW1lPSJiaTM1MTQiIGxhYmVsPSJOTy4gT0YgTE9BTlMiIHJlZj0iYmkzNTE0IiBjb2x1bW49ImMxIiBmb3JtYXQ9IkNPTU1BMTIuIiB1c2FnZT0icXVhbnRpdGF0aXZlIi8+CiAgICAgICAgICAgICAgICA8TnVtZXJpY1ZhcmlhYmxlIHZhcm5hbWU9ImJpMzUyMiIgbGFiZWw9Ik5PLiBPRiBCT1JST1dFUlM6IiByZWY9ImJpMzUyMiIgY29sdW1uPSJjMiIgZm9ybWF0PSJDT01NQTEyLiIgdXNhZ2U9InF1YW50aXRhdGl2ZSIvPgogICAgICAgICAgICAgICAgPE51bWVyaWNWYXJpYWJsZSB2YXJuYW1lPSJiaTM2ODkiIGxhYmVsPSJOTy4gT0YgR1VBUkFOVE9SUyIgcmVmPSJiaTM2ODkiIGNvbHVtbj0iYzMiIGZvcm1hdD0iQ09NTUExMi4iIHVzYWdlPSJxdWFudGl0YXRpdmUiLz4KICAgICAgICAgICAgPC9WYXJpYWJsZXM+CiAgICAgICAgICAgIDxDb2x1bW5zPgogICAgICAgICAgICAgICAgPE51bWVyaWNDb2x1bW4gY29sbmFtZT0iYzAiIGVuY29kaW5nPSJ0ZXh0IiBkYXRhVHlwZT0iZGF0ZSIvPgogICAgICAgICAgICAgICAgPE51bWVyaWNDb2x1bW4gY29sbmFtZT0iYzEiIGVuY29kaW5nPSJ0ZXh0IiBkYXRhVHlwZT0iZG91YmxlIi8+CiAgICAgICAgICAgICAgICA8TnVtZXJpY0NvbHVtbiBjb2xuYW1lPSJjMiIgZW5jb2Rpbmc9InRleHQiIGRhdGFUeXBlPSJkb3VibGUiLz4KICAgICAgICAgICAgICAgIDxOdW1lcmljQ29sdW1uIGNvbG5hbWU9ImMzIiBlbmNvZGluZz0idGV4dCIgZGF0YVR5cGU9ImRvdWJsZSIvPgogICAgICAgICAgICA8L0NvbHVtbnM+CiAgICAgICAgICAgIDxEZWZpbmVkUm93U29ydEl0ZW1zPgogICAgICAgICAgICAgICAgPERlZmluZWRTb3J0SXRlbSB2YXJpYWJsZT0iYmkzNTE4IiBzb3J0RGlyZWN0aW9uPSJkZXNjZW5kaW5nIi8+CiAgICAgICAgICAgIDwvRGVmaW5lZFJvd1NvcnRJdGVtcz4KICAgICAgICAgICAgPERhdGEgZm9ybWF0PSJDU1YiIHJvd0NvdW50PSIxIiBhdmFpbGFibGVSb3dDb3VudD0iMSIgc2l6ZT0iMjgiIGRhdGFMYXlvdXQ9Im1pbmltYWwiIGdyYW5kVG90YWw9ImZhbHNlIiBpc0luZGV4ZWQ9ImZhbHNlIiBjb250ZW50S2V5PSJCVU5LSFhNSE5KSVlBSkZVRFU0TDdaR1JGUlpKMlJMRSI+CiAgICAgICAgICAgICAgICA8IVtDREFUQVsyMjkxNy4wLDk4MDUuMCw1NTg5LjAsMTk4LjAKXV0+CiAgICAgICAgICAgIDwvRGF0YT4KICAgICAgICA8L1Jlc3VsdD4KICAgICAgICA8UmVzdWx0IHJlZj0iZGQzNzE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zcxNSIgbGFiZWw9IkN1dCBPZmYgRGF0ZSIgcmVmPSJiaTM3MTUiIGNvbHVtbj0iYzAiIGZvcm1hdD0iRERNTVlZOCIgdXNhZ2U9ImNhdGVnb3JpY2FsIi8+CiAgICAgICAgICAgICAgICA8U3RyaW5nVmFyaWFibGUgdmFybmFtZT0iYmkzNzE2IiBsYWJlbD0iTG9hbiBCdWNrZXRzIiByZWY9ImJpMzcxNiIgY29sdW1uPSJjMSIgc29ydE9uPSJjdXN0b20iIGN1c3RvbVNvcnQ9ImNzMTUxNiIvPgogICAgICAgICAgICAgICAgPE51bWVyaWNWYXJpYWJsZSB2YXJuYW1lPSJiaTM3MTAiIGxhYmVsPSJBdmVyYWdlIE5vbWluYWwgKDAwMHMpIiByZWY9ImJpMzcxMCIgY29sdW1uPSJjMiIgZm9ybWF0PSJDT01NQTEyLiIgdXNhZ2U9InF1YW50aXRhdGl2ZSIgZGVmaW5lZEFnZ3JlZ2F0aW9uPSJhdmVyYWdlIi8+CiAgICAgICAgICAgICAgICA8TnVtZXJpY1ZhcmlhYmxlIHZhcm5hbWU9ImJpMzcxMSIgbGFiZWw9Ik5vbWluYWwgKG1uKSIgcmVmPSJiaTM3MTEiIGNvbHVtbj0iYzMiIGZvcm1hdD0iQ09NTUExMi4iIHVzYWdlPSJxdWFudGl0YXRpdmUiIGRlZmluZWRBZ2dyZWdhdGlvbj0ic3VtIi8+CiAgICAgICAgICAgICAgICA8TnVtZXJpY1ZhcmlhYmxlIHZhcm5hbWU9ImJpMzc0MSIgbGFiZWw9Ik5PLiBPRiBMT0FOUyIgcmVmPSJiaTM3NDEiIGNvbHVtbj0iYzQiIGZvcm1hdD0iQ09NTUExMi4iIHVzYWdlPSJxdWFudGl0YXRpdmUiLz4KICAgICAgICAgICAgICAgIDxOdW1lcmljVmFyaWFibGUgdmFybmFtZT0iYmkzNzEzIiBsYWJlbD0iJSBvZiBUb3RhbCBBc3NldHMiIHJlZj0iYmkzNzEzIiBjb2x1bW49ImM1IiBmb3JtYXQ9IlBFUkNFTlQxMi4yIiB1c2FnZT0icXVhbnRpdGF0aXZlIi8+CiAgICAgICAgICAgICAgICA8TnVtZXJpY1ZhcmlhYmxlIHZhcm5hbWU9ImJpMzcxNCIgbGFiZWw9IiUgTnVtYmVyIG9mIExvYW5zIiByZWY9ImJpMzcx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E1IiBzb3J0RGlyZWN0aW9uPSJkZXNjZW5kaW5nIi8+CiAgICAgICAgICAgICAgICA8RGVmaW5lZFNvcnRJdGVtIHZhcmlhYmxlPSJiaTM3MTYiIHNvcnREaXJlY3Rpb249ImFzY2VuZGluZyIgc29ydE9uPSJjdXN0b20iLz4KICAgICAgICAgICAgPC9EZWZpbmVkUm93U29ydEl0ZW1zPgogICAgICAgICAgICA8RGF0YSBmb3JtYXQ9IkNTViIgcm93Q291bnQ9IjciIGF2YWlsYWJsZVJvd0NvdW50PSI3IiBzaXplPSI2MTgiIGRhdGFMYXlvdXQ9Im1pbmltYWwiIGdyYW5kVG90YWw9ImZhbHNlIiBpc0luZGV4ZWQ9InRydWUiIGNvbnRlbnRLZXk9IlRVNTdSUzU3REFQU0RMVlFQWDVRMldDRlBaM01PVzVWIj4KICAgICAgICAgICAgICAgIDwhW0NEQVRBWzIyOTE3LjAsLTEwMCwzOTMuNDMxODYyMDMwMTg5MiwzODU3LjU5OTQwNzIwNTk5NCw5ODA1LjAsMS4wLDEuMAoyMjkxNy4wLDAsMzcuNzI4MzA3MTUwOTMwOTUsMTk5LjU0NTAxNjUyMTI3Mzg4LDUyODkuMCwwLjA1MTcyNzc3MDQyMzM2ODQ1LDAuNTM5NDE4NjYzOTQ2OTY1OAoyMjkxNy4wLDIsMTc5Ljc2NzcwMzg0OTg0ODgzLDQyOC43NDU5NzM2ODE4OTAzLDIzODUuMCwwLjExMTE0MzIwODEwMDA5Mjc3LDAuMjQzMjQzMjQzMjQzMjQzMjYKMjI5MTcuMCwzLDM5MS44MzgzNDIwNTY1OTE4LDM2OC4zMjgwNDE1MzMxOTYwMyw5NDAuMCwwLjA5NTQ4MTE1MzYwMTY4MjgsMC4wOTU4Njk0NTQzNjAwMjA0CjIyOTE3LjAsNSw2OTkuMTIyNzMwMzA3OTk4NSw0NjIuMTIwMTI0NzMzNTg2OSw2NjEuMCwwLjExOTc5NDc0MTc0Mjg0MzE2LDAuMDY3NDE0NTg0Mzk1NzE2NDcKMjI5MTcuMCwxLDE5MjEuMzE4NjM2NTUyNjU4NSw5MDguNzgzNzE1MDg5NDA4LDQ3My4wLDAuMjM1NTgyNzA4MDkzNDg0MzYsMC4wNDgyNDA2OTM1MjM3MTIzOTQKMjI5MTcuMCw0LDI2MTQxLjY5MzYwNzgzNTg3NCwxNDkwLjA3NjUzNTY0NjY0NDcsNTcuMCwwLjM4NjI3MDQxODAzODUzLDAuMDA1ODEzMzYwNTMwMzQxNjYy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0O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4NiIgbGFiZWw9IkN1dCBPZmYgRGF0ZSIgcmVmPSJiaTQ5ODYiIGNvbHVtbj0iYzAiIGZvcm1hdD0iRERNTVlZOCIgdXNhZ2U9ImNhdGVnb3JpY2FsIi8+CiAgICAgICAgICAgICAgICA8U3RyaW5nVmFyaWFibGUgdmFybmFtZT0iYmk1MDExIiBsYWJlbD0iQVRUIFB1YmxpYyBBc3NldCBab25lIiByZWY9ImJpNTAxMSIgY29sdW1uPSJjMSIvPgogICAgICAgICAgICAgICAgPFN0cmluZ1ZhcmlhYmxlIHZhcm5hbWU9ImJpNTAxNSIgbGFiZWw9IkFUVCBQdWJsaWMgQXNzZXQgQ291bnRyeSBOYW1lcyIgcmVmPSJiaTUwMTUiIGNvbHVtbj0iYzIiLz4KICAgICAgICAgICAgICAgIDxOdW1lcmljVmFyaWFibGUgdmFybmFtZT0iYmk0OTg1IiBsYWJlbD0iJSBvZiBUT1RBTCBCYWxhbmNlIiByZWY9ImJpNDk4NSIgY29sdW1uPSJjMy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FJvd1NvcnRJdGVtcz4KICAgICAgICAgICAgICAgIDxEZWZpbmVkU29ydEl0ZW0gdmFyaWFibGU9ImJpNDk4NiIgc29ydERpcmVjdGlvbj0iZGVzY2VuZGluZyIvPgogICAgICAgICAgICAgICAgPERlZmluZWRTb3J0SXRlbSB2YXJpYWJsZT0iYmk1MDExIiBzb3J0RGlyZWN0aW9uPSJhc2NlbmRpbmciLz4KICAgICAgICAgICAgICAgIDxEZWZpbmVkU29ydEl0ZW0gdmFyaWFibGU9ImJpNTAxNSIgc29ydERpcmVjdGlvbj0iYXNjZW5kaW5nIi8+CiAgICAgICAgICAgIDwvRGVmaW5lZFJvd1NvcnRJdGVtcz4KICAgICAgICAgICAgPERhdGEgZm9ybWF0PSJDU1YiIHJvd0NvdW50PSI1IiBhdmFpbGFibGVSb3dDb3VudD0iNSIgc2l6ZT0iMTM5IiBkYXRhTGF5b3V0PSJtaW5pbWFsIiBncmFuZFRvdGFsPSJmYWxzZSIgaXNJbmRleGVkPSJ0cnVlIiBjb250ZW50S2V5PSIySVU0VUMyUTJXQkxYNUNZUUFVVlpMU1dOUk01RFNHSSI+CiAgICAgICAgICAgICAgICA8IVtDREFUQVsyMjkxNy4wLC0xMDAsLTEwMCwxLjAKMjI5MTcuMCwyLC0xMDAsMS4wCjIyOTE3LjAsMiwwLDAuOTkxNTIxNjA1OTcxMDg1NAoyMjkxNy4wLDIsMSwwLjAwMjM2NzIyNzA3OTg2MjYwOTUKMjI5MTcuMCwyLDMsMC4wMDYxMTExNjY5NDkwNTIwMjIKXV0+CiAgICAgICAgICAgIDwvRGF0YT4KICAgICAgICAgICAgPFN0cmluZ1RhYmxlIGZvcm1hdD0iQ1NWIiByb3dDb3VudD0iNCIgc2l6ZT0iNDciIGNvbnRlbnRLZXk9IlpWM0xWUjNPUlA0V1o1TlNHTUlKUVE2VUdZVzRMRkZVIj4KICAgICAgICAgICAgICAgIDwhW0NEQVRBWyJBdXN0cmlhIgoiRGVubWFyayIKIkV1cm9wZWFuIFVuaW9uIgoiSHVuZ2FyeSIKXV0+CiAgICAgICAgICAgIDwvU3RyaW5nVGFibGU+CiAgICAgICAgPC9SZXN1bHQ+CiAgICAgICAgPFJlc3VsdCByZWY9ImRkNTgy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U5MTciIGxhYmVsPSJDdXQgT2ZmIERhdGUiIHJlZj0iYmk1OTE3IiBjb2x1bW49ImMwIiBmb3JtYXQ9IkRETU1ZWTgiIHVzYWdlPSJjYXRlZ29yaWNhbCIvPgogICAgICAgICAgICAgICAgPFN0cmluZ1ZhcmlhYmxlIHZhcm5hbWU9ImJpNTkwMSIgbGFiZWw9Ik1haW4gQ3VzdG9tZXIgUmVnaW9uIiByZWY9ImJpNTkwMSIgY29sdW1uPSJjMSIgc29ydE9uPSJjdXN0b20iIGN1c3RvbVNvcnQ9ImNzNTkyNSIvPgogICAgICAgICAgICAgICAgPE51bWVyaWNWYXJpYWJsZSB2YXJuYW1lPSJiaTU5MTMiIGxhYmVsPSIlIG9mIFRPVEFMIEJhbGFuY2UiIHJlZj0iYmk1OTE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1OTE3IiBzb3J0RGlyZWN0aW9uPSJkZXNjZW5kaW5nIi8+CiAgICAgICAgICAgICAgICA8RGVmaW5lZFNvcnRJdGVtIHZhcmlhYmxlPSJiaTU5MDEiIHNvcnREaXJlY3Rpb249ImFzY2VuZGluZyIgc29ydE9uPSJjdXN0b20iLz4KICAgICAgICAgICAgPC9EZWZpbmVkUm93U29ydEl0ZW1zPgogICAgICAgICAgICA8RGF0YSBmb3JtYXQ9IkNTViIgcm93Q291bnQ9IjEwIiBhdmFpbGFibGVSb3dDb3VudD0iMTAiIHNpemU9IjI4NiIgZGF0YUxheW91dD0ibWluaW1hbCIgZ3JhbmRUb3RhbD0iZmFsc2UiIGlzSW5kZXhlZD0idHJ1ZSIgY29udGVudEtleT0iQkFGVFFENzZPTTNVTUpFSUlBSkhPUk43U09RVVdIRlgiPgogICAgICAgICAgICAgICAgPCFbQ0RBVEFbMjI5MTcuMCwtMTAwLDEuMAoyMjkxNy4wLDcsMC4xOTYzNDQ5NjYzNTU3ODE5CjIyOTE3LjAsMiwwLjMwODU1MzQ0NDE4NzI4NzkKMjI5MTcuMCw2LDAuMTA1MTEwNjc2NjgzMzc1MTMKMjI5MTcuMCwzLDAuMDg2NTMwMTAzNTUyMzAxMzcKMjI5MTcuMCw1LDAuMTM4MDc1NTEyNzU3ODA3OTcKMjI5MTcuMCw0LDAuMDk0NDUwMDU3NzIwMTUwODYKMjI5MTcuMCwxLDAuMDE5Mjc0ODY3MjQ1NDA5NDgKMjI5MTcuMCwwLDAuMDE3NTEzMzkyMzg3Mzk3NTgKMjI5MTcuMCw4LDAuMDM0MTQ2OTc5MTEwNDg2ODg0Cl1dPgogICAgICAgICAgICA8L0RhdGE+CiAgICAgICAgICAgIDxTdHJpbmdUYWJsZSBmb3JtYXQ9IkNTViIgcm93Q291bnQ9IjkiIHNpemU9IjEwNyIgY29udGVudEtleT0iRTJMTjdKSzRTVUFENURBUUVYT0tDMk9BSElEVEtCVzMiPgogICAgICAgICAgICAgICAgPCFbQ0RBVEFbIkJ1cmdlbmxhbmQiCiJDYXJpbnRoaWEiCiJMb3dlciBBdXN0cmlhIgoiU2FsemJ1cmciCiJTdHlyaWEiCiJUeXJvbCIKIlVwcGVyIEF1c3RyaWEiCiJWaWVubmEiCiJWb3JhcmxiZXJnIgpdXT4KICAgICAgICAgICAgPC9TdHJpbmdUYWJsZT4KICAgICAgICA8L1Jlc3VsdD4KICAgICAgICA8UmVzdWx0IHJlZj0iZGQ0OTQ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0NCIgbGFiZWw9IkN1dCBPZmYgRGF0ZSIgcmVmPSJiaTQ5NDQiIGNvbHVtbj0iYzAiIGZvcm1hdD0iRERNTVlZOCIgdXNhZ2U9ImNhdGVnb3JpY2FsIi8+CiAgICAgICAgICAgICAgICA8U3RyaW5nVmFyaWFibGUgdmFybmFtZT0iYmk0OTQ1IiBsYWJlbD0iSW50ZXJlc3QgUmF0ZSBUeXBlIiByZWY9ImJpNDk0NSIgY29sdW1uPSJjMSIgc29ydE9uPSJjdXN0b20iIGN1c3RvbVNvcnQ9ImNzNjExOSIvPgogICAgICAgICAgICAgICAgPE51bWVyaWNWYXJpYWJsZSB2YXJuYW1lPSJiaTQ5NDMiIGxhYmVsPSIlIG9mIFRPVEFMIEJhbGFuY2UiIHJlZj0iYmk0OTQ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0OTQ0IiBzb3J0RGlyZWN0aW9uPSJkZXNjZW5kaW5nIi8+CiAgICAgICAgICAgICAgICA8RGVmaW5lZFNvcnRJdGVtIHZhcmlhYmxlPSJiaTQ5NDUiIHNvcnREaXJlY3Rpb249ImFzY2VuZGluZyIgc29ydE9uPSJjdXN0b20iLz4KICAgICAgICAgICAgPC9EZWZpbmVkUm93U29ydEl0ZW1zPgogICAgICAgICAgICA8RGF0YSBmb3JtYXQ9IkNTViIgcm93Q291bnQ9IjMiIGF2YWlsYWJsZVJvd0NvdW50PSIzIiBzaXplPSI3NCIgZGF0YUxheW91dD0ibWluaW1hbCIgZ3JhbmRUb3RhbD0iZmFsc2UiIGlzSW5kZXhlZD0idHJ1ZSIgY29udGVudEtleT0iR1lVR040UzdBR0E0T0lBQTZPNFJOR1ZYWkFPSU4zUFciPgogICAgICAgICAgICAgICAgPCFbQ0RBVEFbMjI5MTcuMCwtMTAwLDEuMAoyMjkxNy4wLDAsMC40MjMxNzc4ODM1NjI0NzIKMjI5MTcuMCwxLDAuNTc2ODIyMTE2NDM3NTI2OQpdXT4KICAgICAgICAgICAgPC9EYXRhPgogICAgICAgICAgICA8U3RyaW5nVGFibGUgZm9ybWF0PSJDU1YiIHJvd0NvdW50PSIyIiBzaXplPSIyOSIgY29udGVudEtleT0iRUNRVVU2Ujc1UEE0UEFLUlFQM1hOT1RCUU9URlZUVUoiPgogICAgICAgICAgICAgICAgPCFbQ0RBVEFbIkZpeGVkIHJhdGUiCiJGbG9hdGluZyByYXRlIgpdXT4KICAgICAgICAgICAgPC9TdHJpbmdUYWJsZT4KICAgICAgICA8L1Jlc3VsdD4KICAgICAgICA8UmVzdWx0IHJlZj0iZGQ0OTY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2MyIgbGFiZWw9IkN1dCBPZmYgRGF0ZSIgcmVmPSJiaTQ5NjMiIGNvbHVtbj0iYzAiIGZvcm1hdD0iRERNTVlZOCIgdXNhZ2U9ImNhdGVnb3JpY2FsIi8+CiAgICAgICAgICAgICAgICA8U3RyaW5nVmFyaWFibGUgdmFybmFtZT0iYmk0OTY0IiBsYWJlbD0iQVRUIFJlZHVjdGlvbiBUeXBlIiByZWY9ImJpNDk2NCIgY29sdW1uPSJjMSIgc29ydE9uPSJjdXN0b20iIGN1c3RvbVNvcnQ9ImNzMTM4NSIvPgogICAgICAgICAgICAgICAgPE51bWVyaWNWYXJpYWJsZSB2YXJuYW1lPSJiaTQ5NjIiIGxhYmVsPSIlIG9mIFRPVEFMIEJhbGFuY2UiIHJlZj0iYmk0OTYy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0OTYzIiBzb3J0RGlyZWN0aW9uPSJkZXNjZW5kaW5nIi8+CiAgICAgICAgICAgICAgICA8RGVmaW5lZFNvcnRJdGVtIHZhcmlhYmxlPSJiaTQ5NjQiIHNvcnREaXJlY3Rpb249ImFzY2VuZGluZyIgc29ydE9uPSJjdXN0b20iLz4KICAgICAgICAgICAgPC9EZWZpbmVkUm93U29ydEl0ZW1zPgogICAgICAgICAgICA8RGF0YSBmb3JtYXQ9IkNTViIgcm93Q291bnQ9IjQiIGF2YWlsYWJsZVJvd0NvdW50PSI0IiBzaXplPSIxMDgiIGRhdGFMYXlvdXQ9Im1pbmltYWwiIGdyYW5kVG90YWw9ImZhbHNlIiBpc0luZGV4ZWQ9InRydWUiIGNvbnRlbnRLZXk9IkRMTkxSVUVXTTNBRkhPWERNTUs1TDVWMzU0M0lUVDdZIj4KICAgICAgICAgICAgICAgIDwhW0NEQVRBWzIyOTE3LjAsLTEwMCwxLjAKMjI5MTcuMCwxLDAuMjIyNDY5OTU0NzE1MDY5OTcKMjI5MTcuMCwwLDAuNzc3NTExODk5Mjg0NjI5NgoyMjkxNy4wLDIsMS44MTQ2MDAwMjk5ODg1OTUyRS01Cl1dPgogICAgICAgICAgICA8L0RhdGE+CiAgICAgICAgICAgIDxTdHJpbmdUYWJsZSBmb3JtYXQ9IkNTViIgcm93Q291bnQ9IjMiIHNpemU9IjQ2IiBjb250ZW50S2V5PSJUTUZOQVJTVFlWSVFRSktPNFlJUDRXSk0yVUdJVUJVSSI+CiAgICAgICAgICAgICAgICA8IVtDREFUQVsiQW1vcnRpc2luZyIKIkJ1bGxldCAvIGludGVyZXN0IG9ubHkiCiJPdGhlciIKXV0+CiAgICAgICAgICAgIDwvU3RyaW5nVGFibGU+CiAgICAgICAgPC9SZXN1bHQ+CiAgICAgICAgPFJlc3VsdCByZWY9ImRkMzky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5MTciIGxhYmVsPSJDdXQgT2ZmIERhdGUiIHJlZj0iYmkzOTE3IiBjb2x1bW49ImMwIiBmb3JtYXQ9IkRETU1ZWTgiIHVzYWdlPSJjYXRlZ29yaWNhbCIvPgogICAgICAgICAgICAgICAgPFN0cmluZ1ZhcmlhYmxlIHZhcm5hbWU9ImJpMzk1NSIgbGFiZWw9IlR5cGUgb2YgRXhwb3N1cmUgZ3JvdXBlZCIgcmVmPSJiaTM5NTUiIGNvbHVtbj0iYzEiIHNvcnRPbj0iY3VzdG9tIiBjdXN0b21Tb3J0PSJjczUyMTIiLz4KICAgICAgICAgICAgICAgIDxOdW1lcmljVmFyaWFibGUgdmFybmFtZT0iYmkzOTEyIiBsYWJlbD0iQXZlcmFnZSBOb21pbmFsICgwMDBzKSIgcmVmPSJiaTM5MTIiIGNvbHVtbj0iYzIiIGZvcm1hdD0iQ09NTUExMi4iIHVzYWdlPSJxdWFudGl0YXRpdmUiIGRlZmluZWRBZ2dyZWdhdGlvbj0iYXZlcmFnZSIvPgogICAgICAgICAgICAgICAgPE51bWVyaWNWYXJpYWJsZSB2YXJuYW1lPSJiaTM5MTMiIGxhYmVsPSJOb21pbmFsIChtbikiIHJlZj0iYmkzOTEzIiBjb2x1bW49ImMzIiBmb3JtYXQ9IkNPTU1BMTIuIiB1c2FnZT0icXVhbnRpdGF0aXZlIiBkZWZpbmVkQWdncmVnYXRpb249InN1bSIvPgogICAgICAgICAgICAgICAgPE51bWVyaWNWYXJpYWJsZSB2YXJuYW1lPSJiaTM5MTQiIGxhYmVsPSJOTy4gT0YgTE9BTlMiIHJlZj0iYmkzOTE0IiBjb2x1bW49ImM0IiBmb3JtYXQ9IkNPTU1BMTIuIiB1c2FnZT0icXVhbnRpdGF0aXZlIi8+CiAgICAgICAgICAgICAgICA8TnVtZXJpY1ZhcmlhYmxlIHZhcm5hbWU9ImJpMzkxNSIgbGFiZWw9IiUgb2YgVG90YWwgQXNzZXRzIiByZWY9ImJpMzkxNSIgY29sdW1uPSJjNSIgZm9ybWF0PSJQRVJDRU5UMTIuMiIgdXNhZ2U9InF1YW50aXRhdGl2ZSIvPgogICAgICAgICAgICAgICAgPE51bWVyaWNWYXJpYWJsZSB2YXJuYW1lPSJiaTM5MTYiIGxhYmVsPSIlIE51bWJlciBvZiBMb2FucyIgcmVmPSJiaTM5MTY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zkxNyIgc29ydERpcmVjdGlvbj0iZGVzY2VuZGluZyIvPgogICAgICAgICAgICAgICAgPERlZmluZWRTb3J0SXRlbSB2YXJpYWJsZT0iYmkzOTU1IiBzb3J0RGlyZWN0aW9uPSJhc2NlbmRpbmciIHNvcnRPbj0iY3VzdG9tIi8+CiAgICAgICAgICAgIDwvRGVmaW5lZFJvd1NvcnRJdGVtcz4KICAgICAgICAgICAgPERhdGEgZm9ybWF0PSJDU1YiIHJvd0NvdW50PSI1IiBhdmFpbGFibGVSb3dDb3VudD0iNSIgc2l6ZT0iNDMzIiBkYXRhTGF5b3V0PSJtaW5pbWFsIiBncmFuZFRvdGFsPSJmYWxzZSIgaXNJbmRleGVkPSJ0cnVlIiBjb250ZW50S2V5PSJET1FUUDY3TUJWRkpNSlFaSE5BUDRITERONzdQTDVLTSI+CiAgICAgICAgICAgICAgICA8IVtDREFUQVsyMjkxNy4wLC0xMDAsMzkzLjQzMTg2MjAzMDE4OTIsMzg1Ny41OTk0MDcyMDU5OTQsOTgwNS4wLDEuMCwxLjAKMjI5MTcuMCwzLDE4NS4zMTkzNDM2Njg1NjkyLDc4NC4yNzE0NjI0MDUzODQ1LDQyMzIuMCwwLjIwMzMwNTU3NDE3MTQzMDQ3LDAuNDMxNjE2NTIyMTgyNTU5OQoyMjkxNy4wLDIsMjE2NC4yMTc3NDI0ODU1MTM2LDEyMjkuMjc1Njc3NzMxNzcxOCw1NjguMCwwLjMxODY2MzM4MzA5NjYxODQ2LDAuMDU3OTI5NjI3NzQwOTQ4NDk0CjIyOTE3LjAsMCwzNTMuMjU3ODkzMTQ1MDQyOCwxNjM1LjU4NDA0NTI2MTU0Nyw0NjMwLjAsMC40MjM5OTAxMjI1MTE0OTY4NywwLjQ3MjIwODA1NzExMzcxNzUKMjI5MTcuMCwxLDU1NS45MTUyNTgxNTI3NzYxLDIwOC40NjgyMjE4MDcyOTEsMzc1LjAsMC4wNTQwNDA5MjAyMjA0NTQzMiwwLjAzODI0NTc5Mjk2Mjc3NDEKXV0+CiAgICAgICAgICAgIDwvRGF0YT4KICAgICAgICAgICAgPFN0cmluZ1RhYmxlIGZvcm1hdD0iQ1NWIiByb3dDb3VudD0iNCIgc2l6ZT0iODMiIGNvbnRlbnRLZXk9IksyQVNNUFRQNVBXTElHR1RRQjJPSVdZM1JPNENEVDJBIj4KICAgICAgICAgICAgICAgIDwhW0NEQVRBWyJMb2NhbC9tdW5pY2lwYWwgYXV0aG9yaXRpZXMiCiJPdGhlcnMiCiJSZWdpb25hbC9mZWRlcmFsIGF1dGhvcml0aWVzIgoiU292ZXJlaWducyIKXV0+CiAgICAgICAgICAgIDwvU3RyaW5nVGFibGU+CiAgICAgICAgPC9SZXN1bHQ+CiAgICAgICAgPFJlc3VsdCByZWY9ImRkMzc1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3NTAiIGxhYmVsPSJDdXQgT2ZmIERhdGUiIHJlZj0iYmkzNzUwIiBjb2x1bW49ImMwIiBmb3JtYXQ9IkRETU1ZWTgiIHVzYWdlPSJjYXRlZ29yaWNhbCIvPgogICAgICAgICAgICAgICAgPFN0cmluZ1ZhcmlhYmxlIHZhcm5hbWU9ImJpMzc2OCIgbGFiZWw9IlR5cGUgb2YgRXhwb3N1cmUiIHJlZj0iYmkzNzY4IiBjb2x1bW49ImMxIiBzb3J0T249ImN1c3RvbSIgY3VzdG9tU29ydD0iY3M1NDA0Ii8+CiAgICAgICAgICAgICAgICA8TnVtZXJpY1ZhcmlhYmxlIHZhcm5hbWU9ImJpMzc0NSIgbGFiZWw9IkF2ZXJhZ2UgTm9taW5hbCAoMDAwcykiIHJlZj0iYmkzNzQ1IiBjb2x1bW49ImMyIiBmb3JtYXQ9IkNPTU1BMTIuIiB1c2FnZT0icXVhbnRpdGF0aXZlIiBkZWZpbmVkQWdncmVnYXRpb249ImF2ZXJhZ2UiLz4KICAgICAgICAgICAgICAgIDxOdW1lcmljVmFyaWFibGUgdmFybmFtZT0iYmkzNzQ2IiBsYWJlbD0iTm9taW5hbCAobW4pIiByZWY9ImJpMzc0NiIgY29sdW1uPSJjMyIgZm9ybWF0PSJDT01NQTEyLiIgdXNhZ2U9InF1YW50aXRhdGl2ZSIgZGVmaW5lZEFnZ3JlZ2F0aW9uPSJzdW0iLz4KICAgICAgICAgICAgICAgIDxOdW1lcmljVmFyaWFibGUgdmFybmFtZT0iYmkzNzQ3IiBsYWJlbD0iTk8uIE9GIExPQU5TIiByZWY9ImJpMzc0NyIgY29sdW1uPSJjNCIgZm9ybWF0PSJDT01NQTEyLiIgdXNhZ2U9InF1YW50aXRhdGl2ZSIvPgogICAgICAgICAgICAgICAgPE51bWVyaWNWYXJpYWJsZSB2YXJuYW1lPSJiaTM3NDgiIGxhYmVsPSIlIG9mIFRvdGFsIEFzc2V0cyIgcmVmPSJiaTM3NDgiIGNvbHVtbj0iYzUiIGZvcm1hdD0iUEVSQ0VOVDEyLjIiIHVzYWdlPSJxdWFudGl0YXRpdmUiLz4KICAgICAgICAgICAgICAgIDxOdW1lcmljVmFyaWFibGUgdmFybmFtZT0iYmkzNzQ5IiBsYWJlbD0iJSBOdW1iZXIgb2YgTG9hbnMiIHJlZj0iYmkzNzQ5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M3NTAiIHNvcnREaXJlY3Rpb249ImRlc2NlbmRpbmciLz4KICAgICAgICAgICAgICAgIDxEZWZpbmVkU29ydEl0ZW0gdmFyaWFibGU9ImJpMzc2OCIgc29ydERpcmVjdGlvbj0iYXNjZW5kaW5nIiBzb3J0T249ImN1c3RvbSIvPgogICAgICAgICAgICA8L0RlZmluZWRSb3dTb3J0SXRlbXM+CiAgICAgICAgICAgIDxEYXRhIGZvcm1hdD0iQ1NWIiByb3dDb3VudD0iOCIgYXZhaWxhYmxlUm93Q291bnQ9IjgiIHNpemU9IjcwNSIgZGF0YUxheW91dD0ibWluaW1hbCIgZ3JhbmRUb3RhbD0iZmFsc2UiIGlzSW5kZXhlZD0idHJ1ZSIgY29udGVudEtleT0iNU5EUktMTENFRjJFRVhaTUU1TElINFpBNUY3V1NBWTMiPgogICAgICAgICAgICAgICAgPCFbQ0RBVEFbMjI5MTcuMCwtMTAwLDM5My40MzE4NjIwMzAxODkyLDM4NTcuNTk5NDA3MjA1OTk0LDk4MDUuMCwxLjAsMS4wCjIyOTE3LjAsMiwxNjUyLjgyMjAwMDU2NjAzNzYsODcuNTk5NTY2MDMsNTMuMCwwLjAyMjcwODMxMDczNTAwMzc1OCwwLjAwNTQwNTQwNTQwNTQwNTQwNgoyMjkxNy4wLDUsMTY2LjcwNzgwMDA0MTk2OCw2OTYuNjcxODk2Mzc1Mzg0Niw0MTc5LjAsMC4xODA1OTcyNjM0MzY0MjY3NiwwLjQyNjIxMTExNjc3NzE1NDUKMjI5MTcuMCwxLDY3ODguODk1MTQ0MzM4MzE4NSw1OTcuNDIyNzcyNzAxNzcyLDg4LjAsMC4xNTQ4NjkwNTQ0NjU3ODY4MywwLjAwODk3NTAxMjc0ODU5NzY1NAoyMjkxNy4wLDQsMTMxNi4zNjAyMTg4MTI0OTk0LDYzMS44NTI5MDUwMjk5OTk5LDQ4MC4wLDAuMTYzNzk0MzI4NjMwODMxNjMsMC4wNDg5NTQ2MTQ5OTIzNTA4NAoyMjkxNy4wLDAsMzM4LjQyNTAzNzY3ODgzMDE3LDEzNDAuNTAxNTc0MjQ1ODQ2OCwzOTYxLjAsMC4zNDc0OTYzMTM4MzIzMjU1LDAuNDAzOTc3NTYyNDY4MTI4NQoyMjkxNy4wLDMsNDQxLjA3OTkyNjc3OTgyMzk1LDI5NS4wODI0NzEwMTU3MDIyNSw2NjkuMCwwLjA3NjQ5MzgwODY3OTE3MTkxLDAuMDY4MjMwNDk0NjQ1NTg4OTkKMjI5MTcuMCw2LDU1NS45MTUyNTgxNTI3NzYxLDIwOC40NjgyMjE4MDcyOTEsMzc1LjAsMC4wNTQwNDA5MjAyMjA0NTQzMiwwLjAzODI0NTc5Mjk2Mjc3NDEKXV0+CiAgICAgICAgICAgIDwvRGF0YT4KICAgICAgICAgICAgPFN0cmluZ1RhYmxlIGZvcm1hdD0iQ1NWIiByb3dDb3VudD0iNyIgc2l6ZT0iMjgzIiBjb250ZW50S2V5PSJPREpaN0RRSU1NU0pJNE9NUkoySEtKWVY2U05DMjNKNCI+CiAgICAgICAgICAgICAgICA8IVtDREFUQVsiby93IENsYWltIGFnYWluc3QgbG9jYWwvbXVuaWNpcGFsIGF1dGhvcml0aWVzIgoiby93IENsYWltIGFnYWluc3QgcmVnaW9uYWwvZmVkZXJhbCBhdXRob3JpdGllcyIKIm8vdyBDbGFpbSBhZ2FpbnN0IHNvdmVyZWlnbnMiCiJvL3cgQ2xhaW0gZ3VhcmFudGVlZCBieSBsb2NhbC9tdW5pY2lwYWwgYXV0aG9yaXRpZXMiCiJvL3cgQ2xhaW0gZ3VhcmFudGVlZCBieSByZWdpb25hbC9mZWRlcmFsIGF1dGhvcml0aWVzIgoiby93IENsYWltIGd1YXJhbnRlZWQgYnkgc292ZXJlaWducyIKIk90aGVycyIKXV0+CiAgICAgICAgICAgIDwvU3RyaW5nVGFibGU+CiAgICAgICAgPC9SZXN1bHQ+CiAgICAgICAgPFJlc3VsdCByZWY9ImRkNDgzMyIgdHlwZT0icmVsYXRpb25hbCIgc3RhdHVzPSJzdWNjZXNzIiBkYXRhTGV2ZWw9ImJhc2VsaW5lIiBjb25zdW1lckRhdGFNb2RlbD0iYWdncmVnYXRlZCIgbGFiZWw9IkVyZ2Vibmlzc2UiIGRhdGFMb2NhbGU9ImVuX1VTIiBzb3J0TG9jYWxlPSJkZV9BVCIgc3VwcG9ydHNDdXN0b21RdWVyeT0idHJ1ZSIgc3VwcG9ydHNFeHBvcnREZXRhaWw9ImZhbHNlIiB0YWJsZURhdGVNb2RpZmllZD0iMjAyMi0wOS0zMFQwODoxODo1MC4xNzZaIj4KICAgICAgICAgICAgPFZhcmlhYmxlcz4KICAgICAgICAgICAgICAgIDxOdW1lcmljVmFyaWFibGUgdmFybmFtZT0iYmk0ODI5IiBsYWJlbD0iQ3V0IE9mZiBEYXRlIiByZWY9ImJpNDgyOSIgY29sdW1uPSJjMCIgZm9ybWF0PSJERE1NWVk4IiB1c2FnZT0iY2F0ZWdvcmljYWwiLz4KICAgICAgICAgICAgICAgIDxTdHJpbmdWYXJpYWJsZSB2YXJuYW1lPSJiaTQ4NDciIGxhYmVsPSJSZXBvcnRpbmcgTG9hbiBJRCIgcmVmPSJiaTQ4NDciIGNvbHVtbj0iYzEiLz4KICAgICAgICAgICAgICAgIDxOdW1lcmljVmFyaWFibGUgdmFybmFtZT0iYmk0ODUzIiBsYWJlbD0iJSBvZiBUb3RhbCBBc3NldHMiIHJlZj0iYmk0ODU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0ODI5IiBzb3J0RGlyZWN0aW9uPSJhc2NlbmRpbmciLz4KICAgICAgICAgICAgPC9EZWZpbmVkQ29sdW1uU29ydEl0ZW1zPgogICAgICAgICAgICA8RGVmaW5lZFJvd1NvcnRJdGVtcz4KICAgICAgICAgICAgICAgIDxEZWZpbmVkTWVhc3VyZVNvcnRJdGVtIHZhcmlhYmxlPSJiaTQ4NTMiIHNvcnREaXJlY3Rpb249ImRlc2NlbmRpbmciLz4KICAgICAgICAgICAgICAgIDxEZWZpbmVkU29ydEl0ZW0gdmFyaWFibGU9ImJpNDg0NyIgc29ydERpcmVjdGlvbj0iYXNjZW5kaW5nIi8+CiAgICAgICAgICAgIDwvRGVmaW5lZFJvd1NvcnRJdGVtcz4KICAgICAgICAgICAgPERhdGEgZm9ybWF0PSJDU1YiIHJvd0NvdW50PSIxMiIgYXZhaWxhYmxlUm93Q291bnQ9IjEyIiBzaXplPSIzNTUiIGRhdGFMYXlvdXQ9Im1pbmltYWwiIGdyYW5kVG90YWw9ImZhbHNlIiBpc0luZGV4ZWQ9InRydWUiIGNvbnRlbnRLZXk9IkxVNjRVN1IyT01EU1BSTTI3NDY1SU8yQTJENE1ZSlFCIj4KICAgICAgICAgICAgICAgIDwhW0NEQVRBWzIyOTE3LjAsLTEwMCwxLjAKMjI5MTcuMCw4LDAuMDMzNTcwMTAwNzkzMjc5MzgKMjI5MTcuMCwwLDAuMDI5ODExMjg2MjA2OTU1NTYzCjIyOTE3LjAsNywwLjAyNzgwMjI2NDc0NTE4MjQ3CjIyOTE3LjAsNiwwLjAyMzMzMDU3MTgxNDEzOTEzNgoyMjkxNy4wLDEsMC4wMjA3MzgyODYwNTcwMTI1NjYKMjI5MTcuMCwzLDAuMDIwNzM4Mjg2MDU3MDEyNTY2CjIyOTE3LjAsNCwwLjAyMDczODI4NjA1NzAxMjU2NgoyMjkxNy4wLDUsMC4wMjA3MzgyODYwNTcwMTI1NjYKMjI5MTcuMCw5LDAuMDE3MjE3NzY0Mzc4NTIyMjczCjIyOTE3LjAsMiwwLjAxMzAxNDgwODMxNzM3MzU5CjIyOTE3LjAsLTk5LDAuNzcyMzAwMDU5NTE2NDk3NgpdXT4KICAgICAgICAgICAgPC9EYXRhPgogICAgICAgICAgICA8U3RyaW5nVGFibGUgZm9ybWF0PSJDU1YiIHJvd0NvdW50PSIxMCIgc2l6ZT0iMTcwIiBjb250ZW50S2V5PSJUQ0FZM1RLUkc2TDdIV0ZEWjJMQURHWVBZNlNBSFZWTCI+CiAgICAgICAgICAgICAgICA8IVtDREFUQVsiMTk4Mjg1MzQ4NzU5MDEiCiIxOTgyODUzNDg3NTkwOCIKIjE5ODQwMzEwMDI4MjExIgoiMTk4NDAzMTI1NjQzNjYiCiIxOTg0MDMxMjU2NDM2NyIKIjE5ODQwMzEyNTY0MzY4IgoiMTk4NDAzMTI1NjQzNjkiCiIxOTg4MjAyMjU5ODUwMiIKIjE5ODgyMDIyNTk4NTAzIgoiMTk4ODI5NzE1ODkwMTEiCl1dPgogICAgICAgICAgICA8L1N0cmluZ1RhYmxl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5MjMiIGJhc2U9ImJpMjkiLz4KICAgICAgICAgICAgICAgIDxSZWxhdGlvbmFsRGF0YUl0ZW0gbmFtZT0iYmk2OTI0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5MjUiIGJhc2U9ImJpODczIi8+CiAgICAgICAgICAgICAgICA8UmVsYXRpb25hbERhdGFJdGVtIG5hbWU9ImJpNjkyNi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5Mjc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2OTI4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Y5MjkiIGJhc2U9ImJpMjkiLz4KICAgICAgICAgICAgICAgIDxSZWxhdGlvbmFsRGF0YUl0ZW0gbmFtZT0iYmk2OTMw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jkzMS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Y5MzI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Y5MzM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2OTM0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jkzNS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2OTM2IiBiYXNlPSJiaTEwNTkiLz4KICAgICAgICAgICAgICAgIDxSZWxhdGlvbmFsRGF0YUl0ZW0gbmFtZT0iYmk2OTM3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jkzO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2OTM5IiBiYXNlPSJiaTEwNTkiLz4KICAgICAgICAgICAgICAgIDxSZWxhdGlvbmFsRGF0YUl0ZW0gbmFtZT0iYmk2OTQw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jk0MSIgYmFzZT0iYmkxMDU5Ii8+CiAgICAgICAgICAgICAgICA8UmVsYXRpb25hbERhdGFJdGVtIG5hbWU9ImJpNjk0Mi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Y5NDM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2OTQ0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jk0NS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Y5NDY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Y5NDc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jk0O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Y5NDkiIGJhc2U9ImJpMTA1OSIvPgogICAgICAgICAgICAgICAgPFJlbGF0aW9uYWxEYXRhSXRlbSBuYW1lPSJiaTY5NTA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jk1MS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jk1Mi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2OTUz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jk1NC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jk1NS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Y5NTY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2OTU3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jk1OC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jk1OS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Y5NjA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jk2MS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jk2Mi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jk2My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2OTY0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Y5NjU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Y5NjY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jk2Ny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2OTY4IiBiYXNlPSJiaTkyNCIvPgogICAgICAgICAgICAgICAgPFJlbGF0aW9uYWxEYXRhSXRlbSBuYW1lPSJiaTY5Njk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Njk3MCIgYmFzZT0iYmk5MjQiLz4KICAgICAgICAgICAgICAgIDxSZWxhdGlvbmFsRGF0YUl0ZW0gbmFtZT0iYmk2OTcx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Y5NzIiIGJhc2U9ImJpOTI0Ii8+CiAgICAgICAgICAgICAgICA8UmVsYXRpb25hbERhdGFJdGVtIG5hbWU9ImJpNjk3My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2OTc0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jk3NSIgYmFzZT0iYmk5MjQiLz4KICAgICAgICAgICAgICAgIDxSZWxhdGlvbmFsRGF0YUl0ZW0gbmFtZT0iYmk2OTc2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jk3Ny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Y5Nzg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jk3OS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2OTgw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Y5ODEiIGJhc2U9ImJpMzEiLz4KICAgICAgICAgICAgICAgIDxSZWxhdGlvbmFsRGF0YUl0ZW0gbmFtZT0iYmk2OTgy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Y5ODMiIGJhc2U9ImJpMzEiLz4KICAgICAgICAgICAgICAgIDxSZWxhdGlvbmFsRGF0YUl0ZW0gbmFtZT0iYmk2OTg0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jk4NS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Y5ODYiIGJhc2U9ImJpOTI0Ii8+CiAgICAgICAgICAgICAgICA8UmVsYXRpb25hbERhdGFJdGVtIG5hbWU9ImJpNjk4Ny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MyxiaTY5MjQ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NSxiaTY5MjY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c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g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SxiaTY5MzA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z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C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z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YsYmk2OTM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ksYmk2OTQ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MSxiaTY5ND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OSxiaTY5NT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CYXI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M8L1Byb3BlcnR5PgogICAgICAgICAgICA8L0VkaXRvclByb3BlcnRpZXM+CiAgICAgICAgICAgIDxMaW5rQmFyLz4KICAgICAgICA8L1Byb21wdD4KICAgICAgICA8UHJvbXB0IG5hbWU9InZlMzU2OSIgbGFiZWw9IkJ1dHRvbiBCYXI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Q8L1Byb3BlcnR5PgogICAgICAgICAgICA8L0VkaXRvclByb3BlcnRpZXM+CiAgICAgICAgICAgIDxMaW5rQmFyLz4KICAgICAgICA8L1Byb21wdD4KICAgICAgICA8UHJvbXB0IG5hbWU9InZlMzU5NiIgbGFiZWw9IkJ1dHRvbiBCYXIgLSBSZWZpbmFuY2luZyBNYXJrZXIgNC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U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w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x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I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z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D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U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EJhciAtIFJlZmluYW5jaW5nIE1hcmtlciAzICgxKS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jY8L1Byb3BlcnR5PgogICAgICAgICAgICA8L0VkaXRvclByb3BlcnRpZXM+CiAgICAgICAgICAgIDxMaW5rQmFyLz4KICAgICAgICA8L1Byb21wdD4KICAgICAgICA8UHJvbXB0IG5hbWU9InZlNjQ2OSIgbGFiZWw9IkJ1dHRvbiBCYXIgLSBBVFQgQXNzZXQgVHlwZSAxICgxKS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j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OCxiaTY5Nj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CxiaTY5Nz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IsYmk2OTc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SxiaTY5Nz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lNjaGFsdGZsw6RjaGVubGVpc3RlIC0gUmVmaW5hbmNpbmcgTWFya2VyIDEgKDEp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3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3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xLGJpNjk4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gzLGJpNjk4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g2LGJpNjk4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Ny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Y5MzY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2OTIz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Y5Mjk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jkyNS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Y5MzU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jkzO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Y5NDE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2OTQ5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jkzM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2OTU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Y5Mjg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jkyN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2OTMw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Y5MjQ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jk2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2OTI2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jk1M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jkz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jk0N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jk0N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jk0N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jk0N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jk0O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jk1M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jkzM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jkzM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jkzN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Y5NTQ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Y5Mzc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Y5NDA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Y5NDI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Y5NDM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Y5NTA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2OTU1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2OTUy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jk1N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Y5NTc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2OTU4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jk2MS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Y5NjI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2OTYz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jk2N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Y5Nj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Y5Njg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Y5NzA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Y5NzI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Y5NzQ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Y5NzU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Y5Njk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Y5NzE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Y5NzM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Y5NzY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2OTY2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2OTY3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2OTc4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2OTc5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2OTgw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2OTgx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2OTgz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2OTg1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2OTg2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jk3N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Y5ODI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2OTg0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Y5ODc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U29jaWFsICZhbXA7IEN1bHR1cmFsIHB1cnBvc2VzPC9WYWx1ZT4KICAgICAgICAgICAgPFZhbHVlPl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A5LTMw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I5VDA4OjI3OjI2Ljk4MF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gICAgPFN0YWNrTGF5b3V0U3RhdGUgY29udGFpbmVyPSJ2aTY2OTUiIHZpc3VhbD0idmk2NjI0Ii8+CiAgICAgICAgICAgICAgICA8U3RhY2tMYXlvdXRTdGF0ZSBjb250YWluZXI9InZpMzQ5NiIgdmlzdWFsPSJ2aTM0OTgiLz4KICAgICAgICAgICAgPC9MYXlvdXRTdGF0ZXM+CiAgICAgICAgPC9WaWV3PgogICAgICAgIDxWaXN1YWxFbGVtZW50cz4KICAgICAgICAgICAgPFByb21wdFN0YXRlIGVsZW1lbnQ9InZlNzIzIj4KICAgICAgICAgICAgICAgIDxTZWxlY3Rpb25zPgogICAgICAgICAgICAgICAgICAgIDxTZWxlY3Rpb24+ZXEoJHtiaTcyOH0sMjI5MTcpPC9TZWxlY3Rpb24+CiAgICAgICAgICAgICAgICA8L1NlbGVjdGlvbnM+CiAgICAgICAgICAgIDwvUHJvbXB0U3RhdGU+CiAgICAgICAgICAgIDxQcm9tcHRTdGF0ZSBlbGVtZW50PSJ2ZTEyMzYiPgogICAgICAgICAgICAgICAgPFNlbGVjdGlvbnM+CiAgICAgICAgICAgICAgICAgICAgPFNlbGVjdGlvbj5lcSgke2JpMTI0MX0sJzcx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AiLz4KICAgICAgICAgICAgPC9Dcm9zc3RhYlN0YXRlPgogICAgICAgICAgICA8Q3Jvc3N0YWJTdGF0ZSBlbGVtZW50PSJ2ZTY1OSI+CiAgICAgICAgICAgICAgICA8VmlzaWJsZUNlbGxzIGhvcml6b250YWxJbmRleD0iMCIgdmVydGljYWxJbmRleD0iMCIgaG9yaXpvbnRhbENlbGxzPSIxIiB2ZXJ0aWNhbENlbGxzPSIxIi8+CiAgICAgICAgICAgIDwvQ3Jvc3N0YWJTdGF0ZT4KICAgICAgICAgICAgPENyb3NzdGFiU3RhdGUgZWxlbWVudD0idmU3MTUiPgogICAgICAgICAgICAgICAgPFZpc2libGVDZWxscyBob3Jpem9udGFsSW5kZXg9IjAiIHZlcnRpY2FsSW5kZXg9IjAiIGhvcml6b250YWxDZWxscz0iMCIgdmVydGljYWxDZWxscz0iMiIvPgogICAgICAgICAgICA8L0Nyb3NzdGFiU3RhdGU+CiAgICAgICAgICAgIDxUYWJsZVN0YXRlIGVsZW1lbnQ9InZlNzQ0Ij4KICAgICAgICAgICAgICAgIDxWaXNpYmxlQ2VsbHMgaG9yaXpvbnRhbEluZGV4PSIwIiB2ZXJ0aWNhbEluZGV4PSIwIiBob3Jpem9udGFsQ2VsbHM9IjIiIHZlcnRpY2FsQ2VsbHM9IjAiLz4KICAgICAgICAgICAgPC9UYWJsZVN0YXRlPgogICAgICAgICAgICA8Q3Jvc3N0YWJTdGF0ZSBlbGVtZW50PSJ2ZTc2MiI+CiAgICAgICAgICAgICAgICA8VmlzaWJsZUNlbGxzIGhvcml6b250YWxJbmRleD0iMCIgdmVydGljYWxJbmRleD0iMCIgaG9yaXpvbnRhbENlbGxzPSIwIiB2ZXJ0aWNhbENlbGxzPSIy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VGFibGVTdGF0ZSBlbGVtZW50PSJ2ZTY2MjMiPgogICAgICAgICAgICAgICAgPFZpc2libGVDZWxscyBob3Jpem9udGFsSW5kZXg9Ii0xIiB2ZXJ0aWNhbEluZGV4PSItMSIgaG9yaXpvbnRhbENlbGxzPSIwIiB2ZXJ0aWNhbENlbGxzPSIwIi8+CiAgICAgICAgICAgIDwvVGFibGVTdGF0ZT4KICAgICAgICAgICAgPENyb3NzdGFiU3RhdGUgZWxlbWVudD0idmU2NjMyIj4KICAgICAgICAgICAgICAgIDxWaXNpYmxlQ2VsbHMgaG9yaXpvbnRhbEluZGV4PSItMSIgdmVydGljYWxJbmRleD0iLTEiIGhvcml6b250YWxDZWxscz0iMCIgdmVydGljYWxDZWxscz0iMCIvPgogICAgICAgICAgICA8L0Nyb3NzdGFiU3RhdGU+CiAgICAgICAgICAgIDxDcm9zc3RhYlN0YXRlIGVsZW1lbnQ9InZlNjY0NSI+CiAgICAgICAgICAgICAgICA8VmlzaWJsZUNlbGxzIGhvcml6b250YWxJbmRleD0iLTEiIHZlcnRpY2FsSW5kZXg9Ii0xIiBob3Jpem9udGFsQ2VsbHM9IjAiIHZlcnRpY2FsQ2VsbHM9IjAiLz4KICAgICAgICAgICAgPC9Dcm9zc3RhYlN0YXRlPgogICAgICAgICAgICA8Q3Jvc3N0YWJTdGF0ZSBlbGVtZW50PSJ2ZTY2NTciPgogICAgICAgICAgICAgICAgPFZpc2libGVDZWxscyBob3Jpem9udGFsSW5kZXg9Ii0xIiB2ZXJ0aWNhbEluZGV4PSItMSIgaG9yaXpvbnRhbENlbGxzPSIwIiB2ZXJ0aWNhbENlbGxzPSIwIi8+CiAgICAgICAgICAgIDwvQ3Jvc3N0YWJTdGF0ZT4KICAgICAgICAgICAgPFRhYmxlU3RhdGUgZWxlbWVudD0idmU2NjY5Ij4KICAgICAgICAgICAgICAgIDxWaXNpYmxlQ2VsbHMgaG9yaXpvbnRhbEluZGV4PSItMSIgdmVydGljYWxJbmRleD0iLTEiIGhvcml6b250YWxDZWxscz0iMCIgdmVydGljYWxDZWxscz0iMCIvPgogICAgICAgICAgICA8L1RhYmxlU3RhdGU+CiAgICAgICAgICAgIDxDcm9zc3RhYlN0YXRlIGVsZW1lbnQ9InZlNjY4MCI+CiAgICAgICAgICAgICAgICA8VmlzaWJsZUNlbGxzIGhvcml6b250YWxJbmRleD0iLTEiIHZlcnRpY2FsSW5kZXg9Ii0xIiBob3Jpem9udGFsQ2VsbHM9IjAiIHZlcnRpY2FsQ2VsbHM9IjAiLz4KICAgICAgICAgICAgPC9Dcm9zc3RhYlN0YXRlPgogICAgICAgICAgICA8VGFibGVTdGF0ZSBlbGVtZW50PSJ2ZTY2OTIiPgogICAgICAgICAgICAgICAgPFZpc2libGVDZWxscyBob3Jpem9udGFsSW5kZXg9Ii0xIiB2ZXJ0aWNhbEluZGV4PSItMSIgaG9yaXpvbnRhbENlbGxzPSIwIiB2ZXJ0aWNhbENlbGxzPSIwIi8+CiAgICAgICAgICAgIDwvVGFibGV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Q3Jvc3N0YWJTdGF0ZSBlbGVtZW50PSJ2ZTM0OTkiPgogICAgICAgICAgICAgICAgPFZpc2libGVDZWxscyBob3Jpem9udGFsSW5kZXg9Ii0xIiB2ZXJ0aWNhbEluZGV4PSItMSIgaG9yaXpvbnRhbENlbGxzPSIwIiB2ZXJ0aWNhbENlbGxzPSIwIi8+CiAgICAgICAgICAgIDwvQ3Jvc3N0YWJTdGF0ZT4KICAgICAgICAgICAgPENyb3NzdGFiU3RhdGUgZWxlbWVudD0idmUzNzIwIj4KICAgICAgICAgICAgICAgIDxWaXNpYmxlQ2VsbHMgaG9yaXpvbnRhbEluZGV4PSItMSIgdmVydGljYWxJbmRleD0iLTEiIGhvcml6b250YWxDZWxscz0iMCIgdmVydGljYWxDZWxscz0iMCIvPgogICAgICAgICAgICA8L0Nyb3NzdGFiU3RhdGU+CiAgICAgICAgICAgIDxDcm9zc3RhYlN0YXRlIGVsZW1lbnQ9InZlNDk5MiI+CiAgICAgICAgICAgICAgICA8VmlzaWJsZUNlbGxzIGhvcml6b250YWxJbmRleD0iLTEiIHZlcnRpY2FsSW5kZXg9Ii0xIiBob3Jpem9udGFsQ2VsbHM9IjAiIHZlcnRpY2FsQ2VsbHM9IjAiLz4KICAgICAgICAgICAgPC9Dcm9zc3RhYlN0YXRlPgogICAgICAgICAgICA8Q3Jvc3N0YWJTdGF0ZSBlbGVtZW50PSJ2ZTU4MjMiPgogICAgICAgICAgICAgICAgPFZpc2libGVDZWxscyBob3Jpem9udGFsSW5kZXg9Ii0xIiB2ZXJ0aWNhbEluZGV4PSItMSIgaG9yaXpvbnRhbENlbGxzPSIwIiB2ZXJ0aWNhbENlbGxzPSIwIi8+CiAgICAgICAgICAgIDwvQ3Jvc3N0YWJTdGF0ZT4KICAgICAgICAgICAgPENyb3NzdGFiU3RhdGUgZWxlbWVudD0idmU0OTQ5Ij4KICAgICAgICAgICAgICAgIDxWaXNpYmxlQ2VsbHMgaG9yaXpvbnRhbEluZGV4PSItMSIgdmVydGljYWxJbmRleD0iLTEiIGhvcml6b250YWxDZWxscz0iMCIgdmVydGljYWxDZWxscz0iMCIvPgogICAgICAgICAgICA8L0Nyb3NzdGFiU3RhdGU+CiAgICAgICAgICAgIDxDcm9zc3RhYlN0YXRlIGVsZW1lbnQ9InZlNDk2OCI+CiAgICAgICAgICAgICAgICA8VmlzaWJsZUNlbGxzIGhvcml6b250YWxJbmRleD0iLTEiIHZlcnRpY2FsSW5kZXg9Ii0xIiBob3Jpem9udGFsQ2VsbHM9IjAiIHZlcnRpY2FsQ2VsbHM9IjAiLz4KICAgICAgICAgICAgPC9Dcm9zc3RhYlN0YXRlPgogICAgICAgICAgICA8Q3Jvc3N0YWJTdGF0ZSBlbGVtZW50PSJ2ZTM5MjIiPgogICAgICAgICAgICAgICAgPFZpc2libGVDZWxscyBob3Jpem9udGFsSW5kZXg9Ii0xIiB2ZXJ0aWNhbEluZGV4PSItMSIgaG9yaXpvbnRhbENlbGxzPSIwIiB2ZXJ0aWNhbENlbGxzPSIwIi8+CiAgICAgICAgICAgIDwvQ3Jvc3N0YWJTdGF0ZT4KICAgICAgICAgICAgPENyb3NzdGFiU3RhdGUgZWxlbWVudD0idmUzNzU1Ij4KICAgICAgICAgICAgICAgIDxWaXNpYmxlQ2VsbHMgaG9yaXpvbnRhbEluZGV4PSItMSIgdmVydGljYWxJbmRleD0iLTEiIGhvcml6b250YWxDZWxscz0iMCIgdmVydGljYWxDZWxscz0iMCIvPgogICAgICAgICAgICA8L0Nyb3NzdGFiU3RhdGU+CiAgICAgICAgICAgIDxDcm9zc3RhYlN0YXRlIGVsZW1lbnQ9InZlNDgzNC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69.xml><?xml version="1.0" encoding="utf-8"?>
<ReportState xmlns="sas.reportstate">
  <data type="reportstate">UkNfU1RBUlRbVgVnZ1VjAgAAAFNnYwIAAABjAAAAAGRVBQAAAHZlNzIzZFUAAAAAYwAAAABnmWZVAQAAAFNWAWeYZFUGAAAAYmk3NzgxZFUMAAAAQ3V0IE9mZiBEYXRlYVYBZ2MAYWMY/P//YgAAAACAYdZAZFUKAAAAMzAvMDkvMjAyMmMBAAAAVGMIAAAAYWMAZ2MQAAAAYwIAAABkVQYAAAB2ZTM1OTZkVQAAAABjAAAAAGeZZlUBAAAAU1YBZ5hkVQYAAABiaTM1OTJkVRIAAABSZWZpbmFuY2luZyBNYXJrZXJhVgFnYwFkVQIAAAA3NGMY/P//YgAAAAAAAPh/ZFUCAAAANzRjAQAAAFRjCAAAAGFjAFRWAWZVAQAAAFNkVQYAAABiaTM1OTJUVgFhVgFnZFUGAAAAZGQzNTkxVgFmVQEAAABTZFUCAAAANzRUVgFmZ1UBAAAAU1YBZ8BjAQAAAGRVBgAAAGJpMzU5MmRVEgAAAFJlZmluYW5jaW5nIE1hcmtlcmFjGAAAAFYBYVYBZmNVAQAAAFMAAAAAVGMBAAAAYgEAAABiAAAAAAAA+H9iAAAAAAAA+H9iAAAAAAAA+H9iAAAAAAAA+H9iAAAAAAAA+H9hYwBjAGMAYwFUZ6BmY1UBAAAAUwBUVgFlY1UAAAAAU1RhVgFhYwEAAABiAQAAAGMBYwBiAAAAAAAAAABWAWFWAWFWA2FhY0IEAgBWAWFkVYkCAAA8UmVzdWx0IHJlZj0iZGQzNTk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zU5MiIgbGFiZWw9IlJlZmluYW5jaW5nIE1hcmtlciIgcmVmPSJiaTM1OTI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JaQlRDVk41TElaS0M3NEZUQkwySEM1S0syWUlMRlhWWCI+PCFbQ0RBVEFbIjc0IgpdXT48L0RhdGE+PC9SZXN1bHQ+VgFhYwBjAGMAYwFjAGMAYwBWAWFjAQAAAGMAYwBdRU5EX1JDKw==</data>
</ReportState>
</file>

<file path=customXml/item7.xml><?xml version="1.0" encoding="utf-8"?>
<ReportState xmlns="sas.reportstate">
  <data type="reportstate">UkNfU1RBUlRbVgVnZ1VjAgAAAFNnYwIAAABjAAAAAGRVBgAAAHZlMzU0MGRVAAAAAGMAAAAAZ5lmVQEAAABTVgFnmGRVBgAAAGJpNzc3MWRVEgAAAFJlZmluYW5jaW5nIE1hcmtlcmFWAWdjAWRVAgAAADcxYxj8//9iAAAAAAAA+H9kVQIAAAA3MWMBAAAAVGMIAAAAYWMAZ2MCAAAAYwAAAABkVQUAAAB2ZTcyM2RVAAAAAGMAAAAAZ5lmVQEAAABTVgFnmGRVBgAAAGJpMjQzOGRVDAAAAEN1dCBPZmYgRGF0ZWFWAWdjAGFjGPz//2IAAAAAgGHWQGRVCgAAADMwLzA5LzIwMjJjAQAAAFRjCAAAAGFjAFRWAWZVAwAAAFNkVQYAAABiaTI0NTlkVQYAAABiaTI0MzhkVQYAAABiaTI0NTVUVgFhVgFnZFUGAAAAZGQyNDQ0VgFmVQsAAABTZFUOAAAAMTk4MjgwNDE4MzkzMDFkVQ4AAAAxOTgyODE0Mjc1MDY3N2RVDgAAADE5ODI4NDQ5Njk3MDA0ZFUOAAAAMTk4Mjg3MzM5NjY3MTRkVQ4AAAAxOTgyOTUxMzI0MzEyNmRVDgAAADE5ODI5NTE5MTAzMTA2ZFUOAAAAMTk4NDAzMTcyMzQ4NjNkVQ4AAAAxOTg4MjI1NTczMDUwMmRVDgAAADE5ODgyMjU1NzMwNTA5ZFUOAAAAMTk4ODM5NDE3Mzc3MTBkVQsAAABSZXNpZGVudGlhbFRWAWZnVQUAAABTVgFnwGMAAAAAZFUGAAAAYmkyNDM4ZFUMAAAAQ3V0IE9mZiBEYXRlZFUHAAAARERNTVlZOGMYAAAAVgFmY1UMAAAAUwAAAACAYdZAAAAAAIBh1kAAAAAAgGHWQAAAAACAYdZAAAAAAIBh1kAAAAAAgGHWQAAAAACAYdZAAAAAAIBh1kAAAAAAgGHWQAAAAACAYdZAAAAAAIBh1kAAAAAAgGHWQFRWAWFjAQAAAGIMAAAAYgAAAAAAAPh/YgAAAAAAAPh/YgAAAAAAAPh/YgAAAAAAAPh/YgAAAAAAAPh/YWMAYwBjAGMBVgFnwGMBAAAAZFUGAAAAYmkyNDU1ZFUOAAAAQVRUIEFzc2V0IFR5cGVhYxgAAABWAWFWAWZjVQwAAABTCgAAAAoAAAAKAAAACgAAAAoAAAAKAAAACgAAAAoAAAAKAAAACgAAAAoAAAAKAAAAVGMBAAAAYgwAAABiAAAAAAAA+H9iAAAAAAAA+H9iAAAAAAAA+H9iAAAAAAAA+H9iAAAAAAAA+H9hYwBjAGMAYwFWAWfAYwEAAABkVQYAAABiaTI0NTlkVREAAABSZXBvcnRpbmcgTG9hbiBJRGFjGAAAAFYBYVYBZmNVDAAAAFOc////CQAAAAUAAAADAAAACAAAAAcAAAAEAAAAAAAAAAIAAAAGAAAAAQAAAJ3///9UYwEAAABiDAAAAGIAAAAAAAD4f2IAAAAAAAD4f2IAAAAAAAD4f2IAAAAAAAD4f2IAAAAAAAD4f2FjAGMAYwBjAVYBZ8BjAAAAAGRVBgAAAGJpMjUxMWRVEgAAAFRPVEFMIExvYW4gQmFsYW5jZWRVCQAAAENPTU1BMTIuMmMYAAAAVgFmY1UMAAAAU5TfBB1EeAxCCtejyCUBY0EfhetJTzhjQfYoXN8pmmNB9ihcR6pzZUGamZnpIOBlQVK4HnUZIWZBuB6Fq70oZkH2KFyHqbBpQa5H4aKU/2tBzczM/OUUbEGzO6qDdj8MQlRWAWFjAgAAAGIMAAAAYgAAAAAAAPh/YgAAAAAAAPh/YgAAAAAAAPh/YgAAAAAAAPh/YgAAAAAAAPh/YWMAYwBjAGMBVgFnwGMAAAAAZFUGAAAAYmkyNTA1ZFUSAAAAJSBvZiBUT1RBTCBCYWxhbmNlZFULAAAAUEVSQ0VOVDEyLjJjGAAAAFYBZmNVDAAAAFMAAAAAAADwP9aHjSNrXEU/QcpmsGuaRT+4F9eBaAhGPzpVWZCfHEg/5NzSN4mWSD9u/mMskN9IP8RMCvQm6Eg/ARQTiijgTD9lmdaHWXhPPy3Wy5VPkE8/GnnGQyfA7z9UVgFhYwIAAABiDAAAAGIAAAAAAAD4f2IAAAAAAAD4f2IAAAAAAAD4f2IAAAAAAAD4f2IAAAAAAAD4f2FjAGMAYwBjAVRnoGZjVQwAAABTAAAAAAAAAAAAAAAAVFYBZWNVAAAAAFNUYVYBYWMMAAAAYgwAAABjAWMAYgAAAAAAAAAAVgFhVgFhVgNnZ2RVBgAAAGRkMjQ0NFYBYVYBZmdVDAAAAFNnZFULAAAATUFUQ0hFU19BTExWAWdjAWRVCwAAAE1BVENIRVNfQUxMY5z///9iAAAAAAAA+H9kVQsAAABNQVRDSEVTX0FMTFYBZmdVAQAAAFNnZFUKAAAAMzAvMDkvMjAyMlYBZ2MAYWMY/P//YgAAAACAYdZAZFUKAAAAMzAvMDkvMjAyMlYBZmdVAQAAAFNnZFULAAAAUmVzaWRlbnRpYWxWAWdjAWRVCwAAAFJlc2lkZW50aWFsYwoAAABiAAAAAAAA+H9kVQsAAABSZXNpZGVudGlhbFYBYWMDAAAAYwFWAWZjVQEAAABTAAAAAFRWAWFWAWZnVQIAAABTVgFnYwBhYxj8//9ilN8EHUR4DEJkVRQAAAAxNcKgMjg0wqA2MDHCoDc2MCw2MVYBZ2MAYWMY/P//YgAAAAAAAPA/ZFUIAAAAMTAwLDAwICVUVgFhVGMCAAAAYwFWAWFWAWFWAWFWAWFUYwEAAABjAVYBYVYBYVYBYVYBYWdkVQ4AAAAxOTg4Mzk0MTczNzcxMFYBZ2MBZFUOAAAAMTk4ODM5NDE3Mzc3MTBjCQAAAGIAAAAAAAD4f2RVDgAAADE5ODgzOTQxNzM3NzEwVgFmZ1UBAAAAU2dkVQoAAAAzMC8wOS8yMDIyVgFnYwBhYxj8//9iAAAAAIBh1kBkVQoAAAAzMC8wOS8yMDIyVgFmZ1UBAAAAU2dkVQsAAABSZXNpZGVudGlhbFYBZ2MBZFULAAAAUmVzaWRlbnRpYWxjCgAAAGIAAAAAAAD4f2RVCwAAAFJlc2lkZW50aWFsVgFhYwMAAABjAVYBZmNVAQAAAFMBAAAAVFYBYVYBZmdVAgAAAFNWAWdjAGFjGPz//2IK16PIJQFjQWRVDgAAADnCoDk2M8KgODIyLDI3VgFnYwBhYxj8//9i1oeNI2tcRT9kVQYAAAAwLDA3ICVUVgFhVGMCAAAAYwFWAWFWAWFWAWFWAWFUYwEAAABjAVYBYVYBYVYBYVYBYWdkVQ4AAAAxOTgyOTUxOTEwMzEwNlYBZ2MBZFUOAAAAMTk4Mjk1MTkxMDMxMDZjBQAAAGIAAAAAAAD4f2RVDgAAADE5ODI5NTE5MTAzMTA2VgFmZ1UBAAAAU2dkVQoAAAAzMC8wOS8yMDIyVgFnYwBhYxj8//9iAAAAAIBh1kBkVQoAAAAzMC8wOS8yMDIyVgFmZ1UBAAAAU2dkVQsAAABSZXNpZGVudGlhbFYBZ2MBZFULAAAAUmVzaWRlbnRpYWxjCgAAAGIAAAAAAAD4f2RVCwAAAFJlc2lkZW50aWFsVgFhYwMAAABjAVYBZmNVAQAAAFMCAAAAVFYBYVYBZmdVAgAAAFNWAWdjAGFjGPz//2IfhetJTzhjQWRVDwAAADEwwqAwNzbCoDc5NCwzMVYBZ2MAYWMY/P//YkHKZrBrmkU/ZFUGAAAAMCwwNyAlVFYBYVRjAgAAAGMBVgFhVgFhVgFhVgFhVGMBAAAAYwFWAWFWAWFWAWFWAWFnZFUOAAAAMTk4Mjg3MzM5NjY3MTRWAWdjAWRVDgAAADE5ODI4NzMzOTY2NzE0YwMAAABiAAAAAAAA+H9kVQ4AAAAxOTgyODczMzk2NjcxNFYBZmdVAQAAAFNnZFUKAAAAMzAvMDkvMjAyMlYBZ2MAYWMY/P//YgAAAACAYdZAZFUKAAAAMzAvMDkvMjAyMlYBZmdVAQAAAFNnZFULAAAAUmVzaWRlbnRpYWxWAWdjAWRVCwAAAFJlc2lkZW50aWFsYwoAAABiAAAAAAAA+H9kVQsAAABSZXNpZGVudGlhbFYBYWMDAAAAYwFWAWZjVQEAAABTAwAAAFRWAWFWAWZnVQIAAABTVgFnYwBhYxj8//9i9ihc3ymaY0FkVQ8AAAAxMMKgMjc3wqAxOTgsOThWAWdjAGFjGPz//2K4F9eBaAhGP2RVBgAAADAsMDcgJVRWAWFUYwIAAABjAVYBYVYBYVYBYVYBYVRjAQAAAGMBVgFhVgFhVgFhVgFhZ2RVDgAAADE5ODgyMjU1NzMwNTA5VgFnYwFkVQ4AAAAxOTg4MjI1NTczMDUwOWMIAAAAYgAAAAAAAPh/ZFUOAAAAMTk4ODIyNTU3MzA1MDlWAWZnVQEAAABTZ2RVCgAAADMwLzA5LzIwMjJWAWdjAGFjGPz//2IAAAAAgGHWQGRVCgAAADMwLzA5LzIwMjJWAWZnVQEAAABTZ2RVCwAAAFJlc2lkZW50aWFsVgFnYwFkVQsAAABSZXNpZGVudGlhbGMKAAAAYgAAAAAAAPh/ZFULAAAAUmVzaWRlbnRpYWxWAWFjAwAAAGMBVgFmY1UBAAAAUwQAAABUVgFhVgFmZ1UCAAAAU1YBZ2MAYWMY/P//YvYoXEeqc2VBZFUPAAAAMTHCoDI0NsKgOTMwLDIzVgFnYwBhYxj8//9iOlVZkJ8cSD9kVQYAAAAwLDA3ICVUVgFhVGMCAAAAYwFWAWFWAWFWAWFWAWFUYwEAAABjAVYBYVYBYVYBYVYBYWdkVQ4AAAAxOTg4MjI1NTczMDUwMlYBZ2MBZFUOAAAAMTk4ODIyNTU3MzA1MDJjBwAAAGIAAAAAAAD4f2RVDgAAADE5ODgyMjU1NzMwNTAyVgFmZ1UBAAAAU2dkVQoAAAAzMC8wOS8yMDIyVgFnYwBhYxj8//9iAAAAAIBh1kBkVQoAAAAzMC8wOS8yMDIyVgFmZ1UBAAAAU2dkVQsAAABSZXNpZGVudGlhbFYBZ2MBZFULAAAAUmVzaWRlbnRpYWxjCgAAAGIAAAAAAAD4f2RVCwAAAFJlc2lkZW50aWFsVgFhYwMAAABjAVYBZmNVAQAAAFMFAAAAVFYBYVYBZmdVAgAAAFNWAWdjAGFjGPz//2KamZnpIOBlQWRVDwAAADExwqA0NjnCoDA2MywzMFYBZ2MAYWMY/P//YuTc0jeJlkg/ZFUGAAAAMCwwOCAlVFYBYVRjAgAAAGMBVgFhVgFhVgFhVgFhVGMBAAAAYwFWAWFWAWFWAWFWAWFnZFUOAAAAMTk4Mjk1MTMyNDMxMjZWAWdjAWRVDgAAADE5ODI5NTEzMjQzMTI2YwQAAABiAAAAAAAA+H9kVQ4AAAAxOTgyOTUxMzI0MzEyNlYBZmdVAQAAAFNnZFUKAAAAMzAvMDkvMjAyMlYBZ2MAYWMY/P//YgAAAACAYdZAZFUKAAAAMzAvMDkvMjAyMlYBZmdVAQAAAFNnZFULAAAAUmVzaWRlbnRpYWxWAWdjAWRVCwAAAFJlc2lkZW50aWFsYwoAAABiAAAAAAAA+H9kVQsAAABSZXNpZGVudGlhbFYBYWMDAAAAYwFWAWZjVQEAAABTBgAAAFRWAWFWAWZnVQIAAABTVgFnYwBhYxj8//9iUrgedRkhZkFkVQ8AAAAxMcKgNjAywqAxMjMsNjZWAWdjAGFjGPz//2Ju/mMskN9IP2RVBgAAADAsMDggJVRWAWFUYwIAAABjAVYBYVYBYVYBYVYBYVRjAQAAAGMBVgFhVgFhVgFhVgFhZ2RVDgAAADE5ODI4MDQxODM5MzAxVgFnYwFkVQ4AAAAxOTgyODA0MTgzOTMwMWMAAAAAYgAAAAAAAPh/ZFUOAAAAMTk4MjgwNDE4MzkzMDFWAWZnVQEAAABTZ2RVCgAAADMwLzA5LzIwMjJWAWdjAGFjGPz//2IAAAAAgGHWQGRVCgAAADMwLzA5LzIwMjJWAWZnVQEAAABTZ2RVCwAAAFJlc2lkZW50aWFsVgFnYwFkVQsAAABSZXNpZGVudGlhbGMKAAAAYgAAAAAAAPh/ZFULAAAAUmVzaWRlbnRpYWxWAWFjAwAAAGMBVgFmY1UBAAAAUwcAAABUVgFhVgFmZ1UCAAAAU1YBZ2MAYWMY/P//Yrgehau9KGZBZFUPAAAAMTHCoDYxN8KgNzczLDM2VgFnYwBhYxj8//9ixEwK9CboSD9kVQYAAAAwLDA4ICVUVgFhVGMCAAAAYwFWAWFWAWFWAWFWAWFUYwEAAABjAVYBYVYBYVYBYVYBYWdkVQ4AAAAxOTgyODQ0OTY5NzAwNFYBZ2MBZFUOAAAAMTk4Mjg0NDk2OTcwMDRjAgAAAGIAAAAAAAD4f2RVDgAAADE5ODI4NDQ5Njk3MDA0VgFmZ1UBAAAAU2dkVQoAAAAzMC8wOS8yMDIyVgFnYwBhYxj8//9iAAAAAIBh1kBkVQoAAAAzMC8wOS8yMDIyVgFmZ1UBAAAAU2dkVQsAAABSZXNpZGVudGlhbFYBZ2MBZFULAAAAUmVzaWRlbnRpYWxjCgAAAGIAAAAAAAD4f2RVCwAAAFJlc2lkZW50aWFsVgFhYwMAAABjAVYBZmNVAQAAAFMIAAAAVFYBYVYBZmdVAgAAAFNWAWdjAGFjGPz//2L2KFyHqbBpQWRVDwAAADEzwqA0NjnCoDAwNCwyM1YBZ2MAYWMY/P//YgEUE4oo4Ew/ZFUGAAAAMCwwOSAlVFYBYVRjAgAAAGMBVgFhVgFhVgFhVgFhVGMBAAAAYwFWAWFWAWFWAWFWAWFnZFUOAAAAMTk4NDAzMTcyMzQ4NjNWAWdjAWRVDgAAADE5ODQwMzE3MjM0ODYzYwYAAABiAAAAAAAA+H9kVQ4AAAAxOTg0MDMxNzIzNDg2M1YBZmdVAQAAAFNnZFUKAAAAMzAvMDkvMjAyMlYBZ2MAYWMY/P//YgAAAACAYdZAZFUKAAAAMzAvMDkvMjAyMlYBZmdVAQAAAFNnZFULAAAAUmVzaWRlbnRpYWxWAWdjAWRVCwAAAFJlc2lkZW50aWFsYwoAAABiAAAAAAAA+H9kVQsAAABSZXNpZGVudGlhbFYBYWMDAAAAYwFWAWZjVQEAAABTCQAAAFRWAWFWAWZnVQIAAABTVgFnYwBhYxj8//9irkfhopT/a0FkVQ8AAAAxNMKgNjc5wqAyMDUsMDlWAWdjAGFjGPz//2JlmdaHWXhPP2RVBgAAADAsMTAgJVRWAWFUYwIAAABjAVYBYVYBYVYBYVYBYVRjAQAAAGMBVgFhVgFhVgFhVgFhZ2RVDgAAADE5ODI4MTQyNzUwNjc3VgFnYwFkVQ4AAAAxOTgyODE0Mjc1MDY3N2MBAAAAYgAAAAAAAPh/ZFUOAAAAMTk4MjgxNDI3NTA2NzdWAWZnVQEAAABTZ2RVCgAAADMwLzA5LzIwMjJWAWdjAGFjGPz//2IAAAAAgGHWQGRVCgAAADMwLzA5LzIwMjJWAWZnVQEAAABTZ2RVCwAAAFJlc2lkZW50aWFsVgFnYwFkVQsAAABSZXNpZGVudGlhbGMKAAAAYgAAAAAAAPh/ZFULAAAAUmVzaWRlbnRpYWxWAWFjAwAAAGMBVgFmY1UBAAAAUwoAAABUVgFhVgFmZ1UCAAAAU1YBZ2MAYWMY/P//Ys3MzPzlFGxBZFUPAAAAMTTCoDcyMsKgODYzLDkwVgFnYwBhYxj8//9iLdbLlU+QTz9kVQYAAAAwLDEwICVUVgFhVGMCAAAAYwFWAWFWAWFWAWFWAWFUYwEAAABjAVYBYVYBYVYBYVYBYWdkVQ4AAABBbGxlIFNvbnN0aWdlblYBZ2MBZFUCAAAAfk9jnf///2IAAAAAAAD4f2RVDgAAAEFsbGUgU29uc3RpZ2VuVgFmZ1UBAAAAU2dkVQoAAAAzMC8wOS8yMDIyVgFnYwBhYxj8//9iAAAAAIBh1kBkVQoAAAAzMC8wOS8yMDIyVgFmZ1UBAAAAU2dkVQsAAABSZXNpZGVudGlhbFYBZ2MBZFULAAAAUmVzaWRlbnRpYWxjCgAAAGIAAAAAAAD4f2RVCwAAAFJlc2lkZW50aWFsVgFhYwMAAABjAVYBZmNVAQAAAFMLAAAAVFYBYVYBZmdVAgAAAFNWAWdjAGFjGPz//2KzO6qDdj8MQmRVFAAAADE1wqAxNjXCoDQ3NsKgOTgxLDI4VgFnYwBhYxj8//9iGnnGQyfA7z9kVQcAAAA5OSwyMiAlVFYBYVRjAgAAAGMBVgFhVgFhVgFhVgFhVGMBAAAAYwFWAWFWAWFWAWFWAWFUYwAAAABjAVYBYVYBYVYBYVYBYVYBZmdVAgAAAFNnZFUXAAAAZGVmYXVsdFJvd0F4aXNIaWVyYXJjaHlkVRAAAABaZWlsZW5oaWVyYXJjaGllVgFmZ1UBAAAAU2dkVQYAAABiaTI0NTlkVREAAABSZXBvcnRpbmcgTG9hbiBJRGFjAQAAAGMBVgFhVgFhVGMAAAAAZ2RVBAAAAHJvb3RWAWFWAWZnVQsAAABTZ2RVDgAAADE5ODgzOTQxNzM3NzEwVgFnYwFkVQ4AAAAxOTg4Mzk0MTczNzcxMGMJAAAAYgAAAAAAAPh/ZFUOAAAAMTk4ODM5NDE3Mzc3MTBWAWFjAQAAAGMBVgFhVgFhVgFhVgFhZ2RVDgAAADE5ODI5NTE5MTAzMTA2VgFnYwFkVQ4AAAAxOTgyOTUxOTEwMzEwNmMFAAAAYgAAAAAAAPh/ZFUOAAAAMTk4Mjk1MTkxMDMxMDZWAWFjAQAAAGMBVgFhVgFhVgFhVgFhZ2RVDgAAADE5ODI4NzMzOTY2NzE0VgFnYwFkVQ4AAAAxOTgyODczMzk2NjcxNGMDAAAAYgAAAAAAAPh/ZFUOAAAAMTk4Mjg3MzM5NjY3MTRWAWFjAQAAAGMBVgFhVgFhVgFhVgFhZ2RVDgAAADE5ODgyMjU1NzMwNTA5VgFnYwFkVQ4AAAAxOTg4MjI1NTczMDUwOWMIAAAAYgAAAAAAAPh/ZFUOAAAAMTk4ODIyNTU3MzA1MDlWAWFjAQAAAGMBVgFhVgFhVgFhVgFhZ2RVDgAAADE5ODgyMjU1NzMwNTAyVgFnYwFkVQ4AAAAxOTg4MjI1NTczMDUwMmMHAAAAYgAAAAAAAPh/ZFUOAAAAMTk4ODIyNTU3MzA1MDJWAWFjAQAAAGMBVgFhVgFhVgFhVgFhZ2RVDgAAADE5ODI5NTEzMjQzMTI2VgFnYwFkVQ4AAAAxOTgyOTUxMzI0MzEyNmMEAAAAYgAAAAAAAPh/ZFUOAAAAMTk4Mjk1MTMyNDMxMjZWAWFjAQAAAGMBVgFhVgFhVgFhVgFhZ2RVDgAAADE5ODI4MDQxODM5MzAxVgFnYwFkVQ4AAAAxOTgyODA0MTgzOTMwMWMAAAAAYgAAAAAAAPh/ZFUOAAAAMTk4MjgwNDE4MzkzMDFWAWFjAQAAAGMBVgFhVgFhVgFhVgFhZ2RVDgAAADE5ODI4NDQ5Njk3MDA0VgFnYwFkVQ4AAAAxOTgyODQ0OTY5NzAwNGMCAAAAYgAAAAAAAPh/ZFUOAAAAMTk4Mjg0NDk2OTcwMDRWAWFjAQAAAGMBVgFhVgFhVgFhVgFhZ2RVDgAAADE5ODQwMzE3MjM0ODYzVgFnYwFkVQ4AAAAxOTg0MDMxNzIzNDg2M2MGAAAAYgAAAAAAAPh/ZFUOAAAAMTk4NDAzMTcyMzQ4NjNWAWFjAQAAAGMBVgFhVgFhVgFhVgFhZ2RVDgAAADE5ODI4MTQyNzUwNjc3VgFnYwFkVQ4AAAAxOTgyODE0Mjc1MDY3N2MBAAAAYgAAAAAAAPh/ZFUOAAAAMTk4MjgxNDI3NTA2NzdWAWFjAQAAAGMBVgFhVgFhVgFhVgFhZ2RVDgAAAEFsbGUgU29uc3RpZ2VuVgFnYwFkVQIAAAB+T2Od////YgAAAAAAAPh/ZFUOAAAAQWxsZSBTb25zdGlnZW5WAWFjAQAAAGMBVgFhVgFhVgFhVgFhVGMAAAAAYwBWAWFWAWFWAWFWAWFnZFUEAAAAcm9vdFYBYVYBZmdVCwAAAFNnZFUOAAAAMTk4ODM5NDE3Mzc3MTBWAWdjAWRVDgAAADE5ODgzOTQxNzM3NzEwYwkAAABiAAAAAAAA+H9kVQ4AAAAxOTg4Mzk0MTczNzcxMFYBYWMBAAAAYwFWAWFWAWFWAWFWAWFnZFUOAAAAMTk4Mjk1MTkxMDMxMDZWAWdjAWRVDgAAADE5ODI5NTE5MTAzMTA2YwUAAABiAAAAAAAA+H9kVQ4AAAAxOTgyOTUxOTEwMzEwNlYBYWMBAAAAYwFWAWFWAWFWAWFWAWFnZFUOAAAAMTk4Mjg3MzM5NjY3MTRWAWdjAWRVDgAAADE5ODI4NzMzOTY2NzE0YwMAAABiAAAAAAAA+H9kVQ4AAAAxOTgyODczMzk2NjcxNFYBYWMBAAAAYwFWAWFWAWFWAWFWAWFnZFUOAAAAMTk4ODIyNTU3MzA1MDlWAWdjAWRVDgAAADE5ODgyMjU1NzMwNTA5YwgAAABiAAAAAAAA+H9kVQ4AAAAxOTg4MjI1NTczMDUwOVYBYWMBAAAAYwFWAWFWAWFWAWFWAWFnZFUOAAAAMTk4ODIyNTU3MzA1MDJWAWdjAWRVDgAAADE5ODgyMjU1NzMwNTAyYwcAAABiAAAAAAAA+H9kVQ4AAAAxOTg4MjI1NTczMDUwMlYBYWMBAAAAYwFWAWFWAWFWAWFWAWFnZFUOAAAAMTk4Mjk1MTMyNDMxMjZWAWdjAWRVDgAAADE5ODI5NTEzMjQzMTI2YwQAAABiAAAAAAAA+H9kVQ4AAAAxOTgyOTUxMzI0MzEyNlYBYWMBAAAAYwFWAWFWAWFWAWFWAWFnZFUOAAAAMTk4MjgwNDE4MzkzMDFWAWdjAWRVDgAAADE5ODI4MDQxODM5MzAxYwAAAABiAAAAAAAA+H9kVQ4AAAAxOTgyODA0MTgzOTMwMVYBYWMBAAAAYwFWAWFWAWFWAWFWAWFnZFUOAAAAMTk4Mjg0NDk2OTcwMDRWAWdjAWRVDgAAADE5ODI4NDQ5Njk3MDA0YwIAAABiAAAAAAAA+H9kVQ4AAAAxOTgyODQ0OTY5NzAwNFYBYWMBAAAAYwFWAWFWAWFWAWFWAWFnZFUOAAAAMTk4NDAzMTcyMzQ4NjNWAWdjAWRVDgAAADE5ODQwMzE3MjM0ODYzYwYAAABiAAAAAAAA+H9kVQ4AAAAxOTg0MDMxNzIzNDg2M1YBYWMBAAAAYwFWAWFWAWFWAWFWAWFnZFUOAAAAMTk4MjgxNDI3NTA2NzdWAWdjAWRVDgAAADE5ODI4MTQyNzUwNjc3YwEAAABiAAAAAAAA+H9kVQ4AAAAxOTgyODE0Mjc1MDY3N1YBYWMBAAAAYwFWAWFWAWFWAWFWAWFnZFUOAAAAQWxsZSBTb25zdGlnZW5WAWdjAWRVAgAAAH5PY53///9iAAAAAAAA+H9kVQ4AAABBbGxlIFNvbnN0aWdlblYBYWMBAAAAYwFWAWFWAWFWAWFWAWFUYwAAAABjAFYBYVYBYVYBYVYBYWMBZ2RVGgAAAGRlZmF1bHRDb2x1bW5BeGlzSGllcmFyY2h5ZFURAAAAU3BhbHRlbmhpZXJhcmNoaWVWAWZnVQIAAABTZ2RVBgAAAGJpMjQzOGRVDAAAAEN1dCBPZmYgRGF0ZWRVBwAAAERETU1ZWThjAAAAAGMBVgFhVgFhZ2RVBgAAAGJpMjQ1NWRVDgAAAEFUVCBBc3NldCBUeXBlYWMBAAAAYwFWAWFWAWFUYwAAAABnZFUEAAAAcm9vdFYBYVYBZmdVAQAAAFNnZFUKAAAAMzAvMDkvMjAyMlYBZ2MAYWMY/P//YgAAAACAYdZAZFUKAAAAMzAvMDkvMjAyMlYBZmdVAQAAAFNnZFULAAAAUmVzaWRlbnRpYWxWAWdjAWRVCwAAAFJlc2lkZW50aWFsYwoAAABiAAAAAAAA+H9kVQsAAABSZXNpZGVudGlhbFYBYWMCAAAAYwFWAWFWAWFWAWFWAWFUYwEAAABjAFYBYVYBYVYBYVYBYVRjAAAAAGMAVgFhVgFhVgFhVgFhZ2RVBAAAAHJvb3RWAWFWAWZnVQEAAABTZ2RVCgAAADMwLzA5LzIwMjJWAWdjAGFjGPz//2IAAAAAgGHWQGRVCgAAADMwLzA5LzIwMjJWAWZnVQEAAABTZ2RVCwAAAFJlc2lkZW50aWFsVgFnYwFkVQsAAABSZXNpZGVudGlhbGMKAAAAYgAAAAAAAPh/ZFULAAAAUmVzaWRlbnRpYWxWAWFjAgAAAGMBVgFhVgFhVgFhVgFhVGMBAAAAYwBWAWFWAWFWAWFWAWFUYwAAAABjAFYBYVYBYVYBYVYBYWMBVGMBYwBjAGIAAAAAAAAAAFYBZlUCAAAAU2RVBgAAAGJpMjUxMWRVBgAAAGJpMjUwNVRjAGMAYwBhY2IFAgBWAWFkVdcIAAA8UmVzdWx0IHJlZj0iZGQyNDQ0IiB0eXBlPSJyZWxhdGlvbmFsIiBzdGF0dXM9InN1Y2Nlc3MiIGRhdGFMZXZlbD0iY3VzdG9tIiBjb25zdW1lckRhdGFNb2RlbD0iYWdncmVnYXRlZCIgbGFiZWw9IkVyZ2Vibmlzc2UiIGRhdGFMb2NhbGU9ImVuX1VTIiBzb3J0TG9jYWxlPSJkZV9BVCIgc3VwcG9ydHNDdXN0b21RdWVyeT0idHJ1ZSIgc3VwcG9ydHNFeHBvcnREZXRhaWw9ImZhbHNlIiB0YWJsZURhdGVNb2RpZmllZD0iMjAyMi0xMS0wOVQxMzoyMzozOS44OTFaIj48VmFyaWFibGVzPjxOdW1lcmljVmFyaWFibGUgdmFybmFtZT0iYmkyNDM4IiBsYWJlbD0iQ3V0IE9mZiBEYXRlIiByZWY9ImJpMjQzOCIgY29sdW1uPSJjMCIgZm9ybWF0PSJERE1NWVk4IiB1c2FnZT0iY2F0ZWdvcmljYWwiLz48U3RyaW5nVmFyaWFibGUgdmFybmFtZT0iYmkyNDU1IiBsYWJlbD0iQVRUIEFzc2V0IFR5cGUiIHJlZj0iYmkyNDU1IiBjb2x1bW49ImMxIiBzb3J0T249ImN1c3RvbSIgY3VzdG9tU29ydD0iY3M2MTIwIi8+PFN0cmluZ1ZhcmlhYmxlIHZhcm5hbWU9ImJpMjQ1OSIgbGFiZWw9IlJlcG9ydGluZyBMb2FuIElEIiByZWY9ImJpMjQ1OSIgY29sdW1uPSJjMiIvPjxOdW1lcmljVmFyaWFibGUgdmFybmFtZT0iYmkyNTExIiBsYWJlbD0iVE9UQUwgTG9hbiBCYWxhbmNlIiByZWY9ImJpMjUxMSIgY29sdW1uPSJjMyIgZm9ybWF0PSJDT01NQTEyLjIiIHVzYWdlPSJxdWFudGl0YXRpdmUiLz48TnVtZXJpY1ZhcmlhYmxlIHZhcm5hbWU9ImJpMjUwNSIgbGFiZWw9IiUgb2YgVE9UQUwgQmFsYW5jZSIgcmVmPSJiaTI1MDUiIGNvbHVtbj0iYzQiIGZvcm1hdD0iUEVSQ0VOVDEyLjIiIHVzYWdlPSJxdWFudGl0YXRpdmUiLz48L1ZhcmlhYmxlcz48Q29sdW1ucz48TnVtZXJpY0NvbHVtbiBjb2xuYW1lPSJjMCIgZW5jb2Rpbmc9InRleHQiIGRhdGFUeXBlPSJkYXRlIi8+PFN0cmluZ0NvbHVtbiBjb2xuYW1lPSJjMSIgZW5jb2Rpbmc9InRleHQiIG1heExlbmd0aD0iMiIvPjxTdHJpbmdDb2x1bW4gY29sbmFtZT0iYzIiIGVuY29kaW5nPSJ0ZXh0IiBtYXhMZW5ndGg9IjEiLz48TnVtZXJpY0NvbHVtbiBjb2xuYW1lPSJjMyIgZW5jb2Rpbmc9InRleHQiIGRhdGFUeXBlPSJkb3VibGUiLz48TnVtZXJpY0NvbHVtbiBjb2xuYW1lPSJjNCIgZW5jb2Rpbmc9InRleHQiIGRhdGFUeXBlPSJkb3VibGUiLz48L0NvbHVtbnM+PERhdGEgZm9ybWF0PSJDU1YiIHJvd0NvdW50PSIxMiIgYXZhaWxhYmxlUm93Q291bnQ9IjEyIiBzaXplPSI1NzIiIGRhdGFMYXlvdXQ9Im1pbmltYWwiIGdyYW5kVG90YWw9ImZhbHNlIiBpc0luZGV4ZWQ9InRydWUiIGNvbnRlbnRLZXk9IlJIQUZaUU8zQkRNU0MzWEVaSkdSQUEyQkc1RVdCTTdFIj48IVtDREFUQVsyMjkxOC4wLDEwLC0xMDAsMS41Mjg0NjAxNzYwNjA5MTY5RTEwLDEuMAoyMjkxOC4wLDEwLDksOTk2MzgyMi4yNyw2LjUxODg2Mjg1NjkxNjc4NEUtNAoyMjkxOC4wLDEwLDUsMS4wMDc2Nzk0MzFFNyw2LjU5Mjc3NTE3ODQ2MDY0NUUtNAoyMjkxOC4wLDEwLDMsMS4wMjc3MTk4OThFNyw2LjcyMzg5MDU4MDE4MjQ0NUUtNAoyMjkxOC4wLDEwLDgsMS4xMjQ2OTMwMjNFNyw3LjM1ODM0MDM3ODIxMzI2NUUtNAoyMjkxOC4wLDEwLDcsMS4xNDY5MDYzM0U3LDcuNTAzNjcxNjU1NzE2NjYyRS00CjIyOTE4LjAsMTAsNCwxLjE2MDIxMjM2NkU3LDcuNTkwNzI2ODI1NDEyMjk0RS00CjIyOTE4LjAsMTAsMCwxLjE2MTc3NzMzNkU3LDcuNjAwOTY1NjkyMTEyOTg0RS00CjIyOTE4LjAsMTAsMiwxLjM0NjkwMDQyM0U3LDguODEyMTM5NDU5NjY5NjMzRS00CjIyOTE4LjAsMTAsNiwxLjQ2NzkyMDUwOUU3LDkuNjAzOTE3Mjc1NjQwNTI2RS00CjIyOTE4LjAsMTAsMSwxLjQ3MjI4NjM5RTcsOS42MzI0ODExOTI4OTc3NzNFLTQKMjI5MTguMCwxMCwtOTksMS41MTY1NDc2OTgxMjc5MTVFMTAsMC45OTIyMDYyMjI4OTA0NzY0Cl1dPjwvRGF0YT48U3RyaW5nVGFibGUgZm9ybWF0PSJDU1YiIHJvd0NvdW50PSIxMSIgc2l6ZT0iMTg0IiBjb250ZW50S2V5PSJUSjMzVDQ1UzdCQTNIUjdRQ0ZGQTNaTEpQNlFTV1A1QSI+PCFbQ0RBVEFbIjE5ODI4MDQxODM5MzAxIgoiMTk4MjgxNDI3NTA2NzciCiIxOTgyODQ0OTY5NzAwNCIKIjE5ODI4NzMzOTY2NzE0IgoiMTk4Mjk1MTMyNDMxMjYiCiIxOTgyOTUxOTEwMzEwNiIKIjE5ODQwMzE3MjM0ODYzIgoiMTk4ODIyNTU3MzA1MDIiCiIxOTg4MjI1NTczMDUwOSIKIjE5ODgzOTQxNzM3NzEwIgoiUmVzaWRlbnRpYWwiCl1dPjwvU3RyaW5nVGFibGU+PC9SZXN1bHQ+VgFhYwBjAGMAYwFjAGMAYwBWAWFjAQAAAGMAYwBdRU5EX1JDKw==</data>
</ReportState>
</file>

<file path=customXml/item70.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C0xNVQxMjo0Mjo1MVoiIG5leHRVbmlxdWVOYW1lSW5kZXg9IjczNzQ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0VDA4OjM3OjA4LjM4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kJZTVJBWDRLQkZaSTZHV0RERVpNRFpRSlVaQlo1WVdLIj4KICAgICAgICAgICAgICAgIDwhW0NEQVRBWzIyOTMxLjAKMjI5MzAuMAoyMjkyOS4wCjIyOTI4LjAKMjI5MjUuMAoyMjkyNC4wCjIyOTIzLjAKMjI5MjIuMAoyMjkyMS4wCjIyOTE4LjAKMjI4ODguMAoyMjg1NS4wCjIyODI2LjAKMjI3OTYuMAoyMjc2NC4wCjIyNzM1LjAKMjI3MDQuMAoyMjY3Ni4wCjIyNjQ1LjAKMjI2MTQuMAoyMjU4Mi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MzAzIiBiYXNlPSJiaTI5Ii8+CiAgICAgICAgICAgICAgICA8UmVsYXRpb25hbERhdGFJdGVtIG5hbWU9ImJpNzMw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3MzA1IiBiYXNlPSJiaTg3MyIvPgogICAgICAgICAgICAgICAgPFJlbGF0aW9uYWxEYXRhSXRlbSBuYW1lPSJiaTczMD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3MzA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zMw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3MzA5IiBiYXNlPSJiaTI5Ii8+CiAgICAgICAgICAgICAgICA8UmVsYXRpb25hbERhdGFJdGVtIG5hbWU9ImJpNzMx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czMT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MzE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MzE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Mx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zMT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MxNiIgYmFzZT0iYmkxMDU5Ii8+CiAgICAgICAgICAgICAgICA8UmVsYXRpb25hbERhdGFJdGVtIG5hbWU9ImJpNzMx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zMT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zMxOSIgYmFzZT0iYmkxMDU5Ii8+CiAgICAgICAgICAgICAgICA8UmVsYXRpb25hbERhdGFJdGVtIG5hbWU9ImJpNzMy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czMjEiIGJhc2U9ImJpMTA1OSIvPgogICAgICAgICAgICAgICAgPFJlbGF0aW9uYWxEYXRhSXRlbSBuYW1lPSJiaTczMj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MzI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My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zMj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MzI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MzI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zMj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MzI5IiBiYXNlPSJiaTEwNTkiLz4KICAgICAgICAgICAgICAgIDxSZWxhdGlvbmFsRGF0YUl0ZW0gbmFtZT0iYmk3MzM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zMz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zMz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Mz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zMz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zMz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MzM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Mz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zMz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zMDEiIGJhc2U9ImJpNjkyOCIvPgogICAgICAgICAgICAgICAgPFJlbGF0aW9uYWxEYXRhSXRlbSBuYW1lPSJiaTczMz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zAx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zQ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zND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zND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zND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M0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MzQ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zQ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zND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M0OCIgYmFzZT0iYmk5MjQiLz4KICAgICAgICAgICAgICAgIDxSZWxhdGlvbmFsRGF0YUl0ZW0gbmFtZT0iYmk3MzQ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zNTAiIGJhc2U9ImJpOTI0Ii8+CiAgICAgICAgICAgICAgICA8UmVsYXRpb25hbERhdGFJdGVtIG5hbWU9ImJpNzM1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MzUyIiBiYXNlPSJiaTkyNCIvPgogICAgICAgICAgICAgICAgPFJlbGF0aW9uYWxEYXRhSXRlbSBuYW1lPSJiaTczNT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M1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zNTUiIGJhc2U9ImJpOTI0Ii8+CiAgICAgICAgICAgICAgICA8UmVsYXRpb25hbERhdGFJdGVtIG5hbWU9ImJpNzM1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czNT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3MzAyIiBiYXNlPSJiaTY5MjgiLz4KICAgICAgICAgICAgICAgIDxSZWxhdGlvbmFsRGF0YUl0ZW0gbmFtZT0iYmk3MzU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czMDI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czNT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zM2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3MzYxIiBiYXNlPSJiaTMxIi8+CiAgICAgICAgICAgICAgICA8UmVsYXRpb25hbERhdGFJdGVtIG5hbWU9ImJpNzM2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3MzYzIiBiYXNlPSJiaTMxIi8+CiAgICAgICAgICAgICAgICA8UmVsYXRpb25hbERhdGFJdGVtIG5hbWU9ImJpNzM2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czNj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3MzY2IiBiYXNlPSJiaTkyNCIvPgogICAgICAgICAgICAgICAgPFJlbGF0aW9uYWxEYXRhSXRlbSBuYW1lPSJiaTczNj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ICAgIDxQYXJlbnREYXRhRGVmaW5pdGlvbiBuYW1lPSJkZDY5MzciIGRhdGFTb3VyY2U9ImRzODUxIiBjaGlsZFF1ZXJ5UmVsYXRpb25zaGlwPSJpbmRlcGVuZGVudCIgc3RhdHVzPSJleGVjdXRhYmxlIj4KICAgICAgICAgICAgPEJ1c2luZXNzSXRlbXM+CiAgICAgICAgICAgICAgICA8UmVsYXRpb25hbERhdGFJdGVtIG5hbWU9ImJpNjkzNCIgYmFzZT0iYmk5MjQiLz4KICAgICAgICAgICAgICAgIDxSZWxhdGlvbmFsRmlsdGVySXRlbSBuYW1lPSJiaTY5Mz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OTM0LGJpbm5lZH0sJzcxJyksaXNtaXNzaW5nKCR7Ymk2OTM0LGJpbm5lZH0pKTwvRXhwcmVzc2lvbj4KICAgICAgICAgICAgICAgIDwvUmVsYXRpb25hbEZpbHRlckl0ZW0+CiAgICAgICAgICAgICAgICA8UmVsYXRpb25hbERhdGFJdGVtIG5hbWU9ImJpNzM2OCIgYmFzZT0iYmk4NzMiLz4KICAgICAgICAgICAgPC9CdXNpbmVzc0l0ZW1zPgogICAgICAgICAgICA8RGF0YURlZmluaXRpb24gbmFtZT0iZGQ2OTM4IiB0eXBlPSJyZWxhdGlvbmFsIiBkYXRhU291cmNlPSJkczg1MSI+CiAgICAgICAgICAgICAgICA8UmVsYXRpb25hbFF1ZXJ5IGRldGFpbD0iZmFsc2UiPgogICAgICAgICAgICAgICAgICAgIDxTb3J0SXRlbXM+CiAgICAgICAgICAgICAgICAgICAgICAgIDxTb3J0SXRlbSByZWY9ImJpNjkzNCIgc29ydERpcmVjdGlvbj0iYXNjZW5kaW5nIi8+CiAgICAgICAgICAgICAgICAgICAgPC9Tb3J0SXRlbXM+CiAgICAgICAgICAgICAgICAgICAgPEF4ZXM+CiAgICAgICAgICAgICAgICAgICAgICAgIDxBeGlzIHR5cGU9ImNvbHVtbiI+CiAgICAgICAgICAgICAgICAgICAgICAgICAgICA8QnVzaW5lc3NJdGVtIHJlZj0iYmk2OTM0Ii8+CiAgICAgICAgICAgICAgICAgICAgICAgIDwvQXhpcz4KICAgICAgICAgICAgICAgICAgICA8L0F4ZXM+CiAgICAgICAgICAgICAgICA8L1JlbGF0aW9uYWxRdWVyeT4KICAgICAgICAgICAgICAgIDxSZXN1bHREZWZpbml0aW9ucz4KICAgICAgICAgICAgICAgICAgICA8UmVzdWx0RGVmaW5pdGlvbiBuYW1lPSJkZDY5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zNiIvPgogICAgICAgICAgICAgICAgPC9EZXRhaWxGaWx0ZXJzPgogICAgICAgICAgICA8L0FwcGxpZWRGaWx0ZXJzPgogICAgICAgIDwvUGFyZW50RGF0YURlZmluaXRpb24+CiAgICAgICAgPFBhcmVudERhdGFEZWZpbml0aW9uIG5hbWU9ImRkNjk1NCIgZGF0YVNvdXJjZT0iZHMzNCIgY2hpbGRRdWVyeVJlbGF0aW9uc2hpcD0iaW5kZXBlbmRlbnQiIHN0YXR1cz0iZXhlY3V0YWJsZSI+CiAgICAgICAgICAgIDxCdXNpbmVzc0l0ZW1zPgogICAgICAgICAgICAgICAgPFJlbGF0aW9uYWxEYXRhSXRlbSBuYW1lPSJiaTY5NTgiIGJhc2U9ImJpNDciLz4KICAgICAgICAgICAgICAgIDxSZWxhdGlvbmFsRGF0YUl0ZW0gbmFtZT0iYmk2OTYwIiBiYXNlPSJiaTQ4Ii8+CiAgICAgICAgICAgICAgICA8UmVsYXRpb25hbERhdGFJdGVtIG5hbWU9ImJpNjk2NCIgYmFzZT0iYmk1NCIvPgogICAgICAgICAgICAgICAgPFJlbGF0aW9uYWxEYXRhSXRlbSBuYW1lPSJiaTY5NjciIGJhc2U9ImJpNDEiLz4KICAgICAgICAgICAgICAgIDxSZWxhdGlvbmFsRGF0YUl0ZW0gbmFtZT0iYmk2OTc1IiBiYXNlPSJiaTQyIi8+CiAgICAgICAgICAgICAgICA8UmVsYXRpb25hbERhdGFJdGVtIG5hbWU9ImJpNjk3OCIgYmFzZT0iYmk0NCIvPgogICAgICAgICAgICAgICAgPFJlbGF0aW9uYWxEYXRhSXRlbSBuYW1lPSJiaTY5OTIiIGJhc2U9ImJpNDAiLz4KICAgICAgICAgICAgICAgIDxSZWxhdGlvbmFsRGF0YUl0ZW0gbmFtZT0iYmk2OTk4IiBiYXNlPSJiaTU4Ii8+CiAgICAgICAgICAgICAgICA8UmVsYXRpb25hbERhdGFJdGVtIG5hbWU9ImJpNzAwNCIgYmFzZT0iYmk2NiIvPgogICAgICAgICAgICAgICAgPFJlbGF0aW9uYWxEYXRhSXRlbSBuYW1lPSJiaTcwMTciIGJhc2U9ImJpMzkiLz4KICAgICAgICAgICAgICAgIDxSZWxhdGlvbmFsRmlsdGVySXRlbSBuYW1lPSJiaTcw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E3LGJpbm5lZH0sJ0lzc3VhbmNlJyksaXNtaXNzaW5nKCR7Ymk3MDE3LGJpbm5lZH0pKTwvRXhwcmVzc2lvbj4KICAgICAgICAgICAgICAgIDwvUmVsYXRpb25hbEZpbHRlckl0ZW0+CiAgICAgICAgICAgICAgICA8UmVsYXRpb25hbERhdGFJdGVtIG5hbWU9ImJpNzA2OCIgYmFzZT0iYmk3MDU0Ii8+CiAgICAgICAgICAgICAgICA8UmVsYXRpb25hbERhdGFJdGVtIG5hbWU9ImJpNzE5OCIgYmFzZT0iYmk3MTc1Ii8+CiAgICAgICAgICAgICAgICA8UmVsYXRpb25hbERhdGFJdGVtIG5hbWU9ImJpNzM2OSIgYmFzZT0iYmk0MyIvPgogICAgICAgICAgICAgICAgPFJlbGF0aW9uYWxEYXRhSXRlbSBuYW1lPSJiaTczNzAiIGJhc2U9ImJpNjQiLz4KICAgICAgICAgICAgPC9CdXNpbmVzc0l0ZW1zPgogICAgICAgICAgICA8RGF0YURlZmluaXRpb24gbmFtZT0iZGQ2OTU1IiB0eXBlPSJyZWxhdGlvbmFsIiBkYXRhU291cmNlPSJkczM0Ij4KICAgICAgICAgICAgICAgIDxSZWxhdGlvbmFsUXVlcnkgZGV0YWlsPSJmYWxzZSI+CiAgICAgICAgICAgICAgICAgICAgPFNvcnRJdGVtcz4KICAgICAgICAgICAgICAgICAgICAgICAgPFNvcnRJdGVtIHJlZj0iYmk2OTc4IiBzb3J0RGlyZWN0aW9uPSJkZXNjZW5kaW5nIi8+CiAgICAgICAgICAgICAgICAgICAgPC9Tb3J0SXRlbXM+CiAgICAgICAgICAgICAgICAgICAgPEF4ZXM+CiAgICAgICAgICAgICAgICAgICAgICAgIDxBeGlzIHR5cGU9ImNvbHVtbiI+CiAgICAgICAgICAgICAgICAgICAgICAgICAgICA8QnVzaW5lc3NJdGVtIHJlZj0iYmk2OTU4Ii8+CiAgICAgICAgICAgICAgICAgICAgICAgICAgICA8QnVzaW5lc3NJdGVtIHJlZj0iYmk2OTYwIi8+CiAgICAgICAgICAgICAgICAgICAgICAgICAgICA8QnVzaW5lc3NJdGVtIHJlZj0iYmk2OTY0Ii8+CiAgICAgICAgICAgICAgICAgICAgICAgICAgICA8QnVzaW5lc3NJdGVtIHJlZj0iYmk2OTY3Ii8+CiAgICAgICAgICAgICAgICAgICAgICAgICAgICA8QnVzaW5lc3NJdGVtIHJlZj0iYmk2OTc1Ii8+CiAgICAgICAgICAgICAgICAgICAgICAgICAgICA8QnVzaW5lc3NJdGVtIHJlZj0iYmk2OTc4Ii8+CiAgICAgICAgICAgICAgICAgICAgICAgICAgICA8QnVzaW5lc3NJdGVtIHJlZj0iYmk2OTkyIi8+CiAgICAgICAgICAgICAgICAgICAgICAgICAgICA8QnVzaW5lc3NJdGVtIHJlZj0iYmk2OTk4Ii8+CiAgICAgICAgICAgICAgICAgICAgICAgICAgICA8QnVzaW5lc3NJdGVtIHJlZj0iYmk3MDA0Ii8+CiAgICAgICAgICAgICAgICAgICAgICAgICAgICA8QnVzaW5lc3NJdGVtIHJlZj0iYmk3MDY4Ii8+CiAgICAgICAgICAgICAgICAgICAgICAgICAgICA8QnVzaW5lc3NJdGVtIHJlZj0iYmk3MTk4Ii8+CiAgICAgICAgICAgICAgICAgICAgICAgIDwvQXhpcz4KICAgICAgICAgICAgICAgICAgICA8L0F4ZXM+CiAgICAgICAgICAgICAgICA8L1JlbGF0aW9uYWxRdWVyeT4KICAgICAgICAgICAgICAgIDxSZXN1bHREZWZpbml0aW9ucz4KICAgICAgICAgICAgICAgICAgICA8UmVzdWx0RGVmaW5pdGlvbiBuYW1lPSJkZDY5NTY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AyMiIvPgogICAgICAgICAgICAgICAgPC9EZXRhaWxGaWx0ZXJzPgogICAgICAgICAgICA8L0FwcGxpZWRGaWx0ZXJzPgogICAgICAgIDwvUGFyZW50RGF0YURlZmluaXRpb24+CiAgICAgICAgPFBhcmVudERhdGFEZWZpbml0aW9uIG5hbWU9ImRkNzA3MiIgZGF0YVNvdXJjZT0iZHM4NTEiIGNoaWxkUXVlcnlSZWxhdGlvbnNoaXA9ImluZGVwZW5kZW50IiBzdGF0dXM9ImV4ZWN1dGFibGUiPgogICAgICAgICAgICA8QnVzaW5lc3NJdGVtcz4KICAgICAgICAgICAgICAgIDxSZWxhdGlvbmFsRGF0YUl0ZW0gbmFtZT0iYmk3MDcwIiBiYXNlPSJiaTkyNCIvPgogICAgICAgICAgICAgICAgPFJlbGF0aW9uYWxGaWx0ZXJJdGVtIG5hbWU9ImJpNzA3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NzAsYmlubmVkfSwnNzQnKSxpc21pc3NpbmcoJHtiaTcwNzAsYmlubmVkfSkpPC9FeHByZXNzaW9uPgogICAgICAgICAgICAgICAgPC9SZWxhdGlvbmFsRmlsdGVySXRlbT4KICAgICAgICAgICAgICAgIDxSZWxhdGlvbmFsRGF0YUl0ZW0gbmFtZT0iYmk3MzcxIiBiYXNlPSJiaTg3MyIvPgogICAgICAgICAgICA8L0J1c2luZXNzSXRlbXM+CiAgICAgICAgICAgIDxEYXRhRGVmaW5pdGlvbiBuYW1lPSJkZDcwNzMiIHR5cGU9InJlbGF0aW9uYWwiIGRhdGFTb3VyY2U9ImRzODUxIj4KICAgICAgICAgICAgICAgIDxSZWxhdGlvbmFsUXVlcnkgZGV0YWlsPSJmYWxzZSI+CiAgICAgICAgICAgICAgICAgICAgPFNvcnRJdGVtcz4KICAgICAgICAgICAgICAgICAgICAgICAgPFNvcnRJdGVtIHJlZj0iYmk3MDcwIiBzb3J0RGlyZWN0aW9uPSJhc2NlbmRpbmciLz4KICAgICAgICAgICAgICAgICAgICA8L1NvcnRJdGVtcz4KICAgICAgICAgICAgICAgICAgICA8QXhlcz4KICAgICAgICAgICAgICAgICAgICAgICAgPEF4aXMgdHlwZT0iY29sdW1uIj4KICAgICAgICAgICAgICAgICAgICAgICAgICAgIDxCdXNpbmVzc0l0ZW0gcmVmPSJiaTcwNzAiLz4KICAgICAgICAgICAgICAgICAgICAgICAgPC9BeGlzPgogICAgICAgICAgICAgICAgICAgIDwvQXhlcz4KICAgICAgICAgICAgICAgIDwvUmVsYXRpb25hbFF1ZXJ5PgogICAgICAgICAgICAgICAgPFJlc3VsdERlZmluaXRpb25zPgogICAgICAgICAgICAgICAgICAgIDxSZXN1bHREZWZpbml0aW9uIG5hbWU9ImRkNzA2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DcxIi8+CiAgICAgICAgICAgICAgICA8L0RldGFpbEZpbHRlcnM+CiAgICAgICAgICAgIDwvQXBwbGllZEZpbHRlcnM+CiAgICAgICAgPC9QYXJlbnREYXRhRGVmaW5pdGlvbj4KICAgICAgICA8UGFyZW50RGF0YURlZmluaXRpb24gbmFtZT0iZGQ3MjIwIiBkYXRhU291cmNlPSJkczM0IiBjaGlsZFF1ZXJ5UmVsYXRpb25zaGlwPSJpbmRlcGVuZGVudCIgc3RhdHVzPSJleGVjdXRhYmxlIj4KICAgICAgICAgICAgPEJ1c2luZXNzSXRlbXM+CiAgICAgICAgICAgICAgICA8UmVsYXRpb25hbERhdGFJdGVtIG5hbWU9ImJpNzIwNSIgYmFzZT0iYmk0NyIvPgogICAgICAgICAgICAgICAgPFJlbGF0aW9uYWxEYXRhSXRlbSBuYW1lPSJiaTcyMDYiIGJhc2U9ImJpNDgiLz4KICAgICAgICAgICAgICAgIDxSZWxhdGlvbmFsRGF0YUl0ZW0gbmFtZT0iYmk3MjA3IiBiYXNlPSJiaTU0Ii8+CiAgICAgICAgICAgICAgICA8UmVsYXRpb25hbERhdGFJdGVtIG5hbWU9ImJpNzIwOCIgYmFzZT0iYmk0MSIvPgogICAgICAgICAgICAgICAgPFJlbGF0aW9uYWxEYXRhSXRlbSBuYW1lPSJiaTcyMDkiIGJhc2U9ImJpNDIiLz4KICAgICAgICAgICAgICAgIDxSZWxhdGlvbmFsRGF0YUl0ZW0gbmFtZT0iYmk3MjEwIiBiYXNlPSJiaTQ0Ii8+CiAgICAgICAgICAgICAgICA8UmVsYXRpb25hbERhdGFJdGVtIG5hbWU9ImJpNzIxNSIgYmFzZT0iYmk0MCIvPgogICAgICAgICAgICAgICAgPFJlbGF0aW9uYWxEYXRhSXRlbSBuYW1lPSJiaTcyMTYiIGJhc2U9ImJpNTgiLz4KICAgICAgICAgICAgICAgIDxSZWxhdGlvbmFsRGF0YUl0ZW0gbmFtZT0iYmk3MjE3IiBiYXNlPSJiaTY2Ii8+CiAgICAgICAgICAgICAgICA8UmVsYXRpb25hbERhdGFJdGVtIG5hbWU9ImJpNzIxNCIgYmFzZT0iYmkzOSIvPgogICAgICAgICAgICAgICAgPFJlbGF0aW9uYWxGaWx0ZXJJdGVtIG5hbWU9ImJpNzIx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yMTQsYmlubmVkfSwnSXNzdWFuY2UnKSxpc21pc3NpbmcoJHtiaTcyMTQsYmlubmVkfSkpPC9FeHByZXNzaW9uPgogICAgICAgICAgICAgICAgPC9SZWxhdGlvbmFsRmlsdGVySXRlbT4KICAgICAgICAgICAgICAgIDxSZWxhdGlvbmFsRGF0YUl0ZW0gbmFtZT0iYmk3MjEyIiBiYXNlPSJiaTcwNTQiLz4KICAgICAgICAgICAgICAgIDxSZWxhdGlvbmFsRGF0YUl0ZW0gbmFtZT0iYmk3MjE4IiBiYXNlPSJiaTcxNzUiLz4KICAgICAgICAgICAgICAgIDxSZWxhdGlvbmFsRGF0YUl0ZW0gbmFtZT0iYmk3MzcyIiBiYXNlPSJiaTQzIi8+CiAgICAgICAgICAgICAgICA8UmVsYXRpb25hbERhdGFJdGVtIG5hbWU9ImJpNzM3MyIgYmFzZT0iYmk2NCIvPgogICAgICAgICAgICA8L0J1c2luZXNzSXRlbXM+CiAgICAgICAgICAgIDxEYXRhRGVmaW5pdGlvbiBuYW1lPSJkZDcyMjEiIHR5cGU9InJlbGF0aW9uYWwiIGRhdGFTb3VyY2U9ImRzMzQiPgogICAgICAgICAgICAgICAgPFJlbGF0aW9uYWxRdWVyeSBkZXRhaWw9ImZhbHNlIj4KICAgICAgICAgICAgICAgICAgICA8U29ydEl0ZW1zPgogICAgICAgICAgICAgICAgICAgICAgICA8U29ydEl0ZW0gcmVmPSJiaTcyMTAiIHNvcnREaXJlY3Rpb249ImRlc2NlbmRpbmciLz4KICAgICAgICAgICAgICAgICAgICA8L1NvcnRJdGVtcz4KICAgICAgICAgICAgICAgICAgICA8QXhlcz4KICAgICAgICAgICAgICAgICAgICAgICAgPEF4aXMgdHlwZT0iY29sdW1uIj4KICAgICAgICAgICAgICAgICAgICAgICAgICAgIDxCdXNpbmVzc0l0ZW0gcmVmPSJiaTcyMDUiLz4KICAgICAgICAgICAgICAgICAgICAgICAgICAgIDxCdXNpbmVzc0l0ZW0gcmVmPSJiaTcyMDYiLz4KICAgICAgICAgICAgICAgICAgICAgICAgICAgIDxCdXNpbmVzc0l0ZW0gcmVmPSJiaTcyMDciLz4KICAgICAgICAgICAgICAgICAgICAgICAgICAgIDxCdXNpbmVzc0l0ZW0gcmVmPSJiaTcyMDgiLz4KICAgICAgICAgICAgICAgICAgICAgICAgICAgIDxCdXNpbmVzc0l0ZW0gcmVmPSJiaTcyMDkiLz4KICAgICAgICAgICAgICAgICAgICAgICAgICAgIDxCdXNpbmVzc0l0ZW0gcmVmPSJiaTcyMTAiLz4KICAgICAgICAgICAgICAgICAgICAgICAgICAgIDxCdXNpbmVzc0l0ZW0gcmVmPSJiaTcyMTUiLz4KICAgICAgICAgICAgICAgICAgICAgICAgICAgIDxCdXNpbmVzc0l0ZW0gcmVmPSJiaTcyMTYiLz4KICAgICAgICAgICAgICAgICAgICAgICAgICAgIDxCdXNpbmVzc0l0ZW0gcmVmPSJiaTcyMTciLz4KICAgICAgICAgICAgICAgICAgICAgICAgICAgIDxCdXNpbmVzc0l0ZW0gcmVmPSJiaTcyMTIiLz4KICAgICAgICAgICAgICAgICAgICAgICAgICAgIDxCdXNpbmVzc0l0ZW0gcmVmPSJiaTcyMTgiLz4KICAgICAgICAgICAgICAgICAgICAgICAgPC9BeGlzPgogICAgICAgICAgICAgICAgICAgIDwvQXhlcz4KICAgICAgICAgICAgICAgIDwvUmVsYXRpb25hbFF1ZXJ5PgogICAgICAgICAgICAgICAgPFJlc3VsdERlZmluaXRpb25zPgogICAgICAgICAgICAgICAgICAgIDxSZXN1bHREZWZpbml0aW9uIG5hbWU9ImRkNzIxM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jE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IGZvcm1hdD0iQ09NTUEzMi40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sYWJlbD0iU29mdCBCdWxsZXQgSW5kaWNhdG9yIiB4cmVmPSJTT0ZUQlVMTEVUIi8+CiAgICAgICAgICAgICAgICA8RGF0YUl0ZW0gbmFtZT0iYmk2NiIgeHJlZj0iUkFURV9JTkRFWF9TUFJFQUQiIGZvcm1hdD0iQ09NTUEzMi40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A1N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MTc1IiBsYWJlbD0iU29mdCBCdWxsZXQiIHVzYWdlPSJjYXRlZ29yaWNhbCIgZm9ybWF0PSIkLiIgYWdncmVnYXRpb249InN1bSIgZGF0YVR5cGU9InN0cmluZyI+CiAgICAgICAgICAgICAgICAgICAgPEV4cHJlc3Npb24+Y29uZChub3RNaXNzaW5nKCR7Ymk2NSxiaW5uZWR9KSwnW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EYXRhSXRlbSBuYW1lPSJiaTY5MjQiIHhyZWY9IkFERElUSU9OQUxfVFJVU1RFRV9PQyIvPgogICAgICAgICAgICAgICAgPERhdGFJdGVtIG5hbWU9ImJpNjkyNSIgeHJlZj0iQ09MTF9FWENFU1NfVk9MVU5UQVJZIi8+CiAgICAgICAgICAgICAgICA8RGF0YUl0ZW0gbmFtZT0iYmk2OTI2IiB4cmVmPSJDT0xMX0VYQ0VTU19UUlVTVEVFIi8+CiAgICAgICAgICAgICAgICA8RGF0YUl0ZW0gbmFtZT0iYmk2OTI3IiB4cmVmPSJDT01QX0xFR0FDWV9JU1NVQU5DRVNfRVVSIi8+CiAgICAgICAgICAgICAgICA8RGF0YUl0ZW0gbmFtZT0iYmk2OTI4IiB4cmVmPSJMSVFVSURBVElPTl9DT1NUU19FVVIiLz4KICAgICAgICAgICAgICAgIDxEYXRhSXRlbSBuYW1lPSJiaTY5MjkiIHhyZWY9IkNQX0lOVEVSRVNUX0VVUiIvPgogICAgICAgICAgICAgICAgPERhdGFJdGVtIG5hbWU9ImJpNjkzMCIgeHJlZj0iQ09WX0JPTkRfSU5URVJFU1RfRVVSIi8+CiAgICAgICAgICAgICAgICA8RGF0YUl0ZW0gbmFtZT0iYmk2OTMxIiB4cmVmPSJJU1NfUE9UX0VVUl9UUlVTVEVFIi8+CiAgICAgICAgICAgICAgICA8RGF0YUl0ZW0gbmFtZT0iYmk2OTMyIiB4cmVmPSJJU1NfUE9UX0VVUl9WT0xVTlRBUlkiLz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ERhdGFJdGVtIG5hbWU9ImJpNjkyMyIgeHJlZj0iQ1VTVF9SSVNLX0NMQVNT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AzLGJpNzMw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A1LGJpNzMw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w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w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5LGJpNzMx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kJ1dHRvbiBiYXIgLSBSZWZpbmFuY2luZyBNYXJrZXIgMi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TE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I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Mz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Q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Y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TU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2LGJpNzMxNz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g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ksYmk3MzI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SxiaTczMj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OSxiaTczMz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iYXIgLSBSZWZpbmFuY2luZyBNYXJrZXIgMy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M8L1Byb3BlcnR5PgogICAgICAgICAgICA8L0VkaXRvclByb3BlcnRpZXM+CiAgICAgICAgICAgIDxMaW5rQmFyLz4KICAgICAgICA8L1Byb21wdD4KICAgICAgICA8UHJvbXB0IG5hbWU9InZlMzU2OSIgbGFiZWw9IkJ1dHRvbiBiYXIgLSBSZWZpbmFuY2luZyBNYXJrZXIgNC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Q8L1Byb3BlcnR5PgogICAgICAgICAgICA8L0VkaXRvclByb3BlcnRpZXM+CiAgICAgICAgICAgIDxMaW5rQmFyLz4KICAgICAgICA8L1Byb21wdD4KICAgICAgICA8UHJvbXB0IG5hbWU9InZlMzU5NiIgbGFiZWw9IkJ1dHRvbiBiYXIgLSBSZWZpbmFuY2luZyBNYXJrZXIgNS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M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zAx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YmFyIC0gUmVmaW5hbmNpbmcgTWFya2VyIDY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Q2PC9Qcm9wZXJ0eT4KICAgICAgICAgICAgPC9FZGl0b3JQcm9wZXJ0aWVzPgogICAgICAgICAgICA8TGlua0Jhci8+CiAgICAgICAgPC9Qcm9tcHQ+CiAgICAgICAgPFByb21wdCBuYW1lPSJ2ZTY0NjkiIGxhYmVsPSJCdXR0b24gYmFy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D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OCxiaTczND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MCxiaTczNT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TIsYmk3MzU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T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NSxiaTczNT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kJ1dHRvbiBiYXIgLSBSZWZpbmFuY2luZyBNYXJrZXIgNy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Tc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Tg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3MzAy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T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Y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YxLGJpNzM2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YzLGJpNzM2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Y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Y2LGJpNzM2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ICAgIDxQcm9tcHQgbmFtZT0idmU2OTQwIiBsYWJlbD0iQnV0dG9uIGJhciAtIFJlZmluYW5jaW5nIE1hcmtlciAxIiBzZWxlY3Rpb25EaXNhYmxlZD0idHJ1ZSIgc291cmNlSW50ZXJhY3Rpb25WYXJpYWJsZXM9ImJpNjkzNCIgYXBwbHlEeW5hbWljQnJ1c2hlcz0icHJvbXB0c09ubHkiIHJlZj0icHI2O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2ODwvUHJvcGVydHk+CiAgICAgICAgICAgIDwvRWRpdG9yUHJvcGVydGllcz4KICAgICAgICAgICAgPExpbmtCYXIvPgogICAgICAgIDwvUHJvbXB0PgogICAgICAgIDxUYWJsZSBuYW1lPSJ2ZTY5NTMiIGRhdGE9ImRkNjk1NCIgcmVzdWx0RGVmaW5pdGlvbnM9ImRkNjk1NiIgbGFiZWw9Iklzc3VhbmNlcyIgc291cmNlSW50ZXJhY3Rpb25WYXJpYWJsZXM9ImJpNjk1OCBiaTY5NjAgYmk2OTY0IGJpNjk2NyBiaTY5NzUgYmk2OTc4IGJpNzA2OCBiaTcxOT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Y5LGJpNzM3MDwvUHJvcGVydHk+CiAgICAgICAgICAgIDwvRWRpdG9yUHJvcGVydGllcz4KICAgICAgICAgICAgPENvbHVtbnM+CiAgICAgICAgICAgICAgICA8Q29sdW1uIHZhcmlhYmxlPSJiaTY5NTgiIGlzVmlzaWJsZT0idHJ1ZSIvPgogICAgICAgICAgICAgICAgPENvbHVtbiB2YXJpYWJsZT0iYmk2OTYwIiBpc1Zpc2libGU9InRydWUiLz4KICAgICAgICAgICAgICAgIDxDb2x1bW4gdmFyaWFibGU9ImJpNjk2NCIgaXNWaXNpYmxlPSJ0cnVlIi8+CiAgICAgICAgICAgICAgICA8Q29sdW1uIHZhcmlhYmxlPSJiaTY5NzUiIGlzVmlzaWJsZT0idHJ1ZSIvPgogICAgICAgICAgICAgICAgPENvbHVtbiB2YXJpYWJsZT0iYmk2OTk4IiBpc1Zpc2libGU9InRydWUiIGNvbXBhY3RGb3JtYXQ9ImZhbHNlIi8+CiAgICAgICAgICAgICAgICA8Q29sdW1uIHZhcmlhYmxlPSJiaTcxOTgiIGlzVmlzaWJsZT0idHJ1ZSIvPgogICAgICAgICAgICAgICAgPENvbHVtbiB2YXJpYWJsZT0iYmk2OTY3IiBpc1Zpc2libGU9InRydWUiLz4KICAgICAgICAgICAgICAgIDxDb2x1bW4gdmFyaWFibGU9ImJpNjk5MiIgaXNWaXNpYmxlPSJ0cnVlIiBjb21wYWN0Rm9ybWF0PSJmYWxzZSIvPgogICAgICAgICAgICAgICAgPENvbHVtbiB2YXJpYWJsZT0iYmk2OTc4IiBpc1Zpc2libGU9InRydWUiLz4KICAgICAgICAgICAgICAgIDxDb2x1bW4gY2xhc3M9InRhYmxlQ29sdW1uYmk3MDY4IiB2YXJpYWJsZT0iYmk3MDY4IiBpc1Zpc2libGU9InRydWUiLz4KICAgICAgICAgICAgICAgIDxDb2x1bW4gdmFyaWFibGU9ImJpNzAwNCIgaXNWaXNpYmxlPSJ0cnVlIiBjb21wYWN0Rm9ybWF0PSJmYWxzZSIvPgogICAgICAgICAgICA8L0NvbHVtbnM+CiAgICAgICAgPC9UYWJsZT4KICAgICAgICA8UHJvbXB0IG5hbWU9InZlNzA3NSIgbGFiZWw9IkJ1dHRvbiBiYXIgLSBSZWZpbmFuY2luZyBNYXJrZXIgOCIgc2VsZWN0aW9uRGlzYWJsZWQ9InRydWUiIHNvdXJjZUludGVyYWN0aW9uVmFyaWFibGVzPSJiaTcwNzAiIGFwcGx5RHluYW1pY0JydXNoZXM9InByb21wdHNPbmx5IiByZWY9InByNzA3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zE8L1Byb3BlcnR5PgogICAgICAgICAgICA8L0VkaXRvclByb3BlcnRpZXM+CiAgICAgICAgICAgIDxMaW5rQmFyLz4KICAgICAgICA8L1Byb21wdD4KICAgICAgICA8VGFibGUgbmFtZT0idmU3MjIyIiBkYXRhPSJkZDcyMjAiIHJlc3VsdERlZmluaXRpb25zPSJkZDcyMTMiIGxhYmVsPSJJc3N1YW5jZXMgKDEpIiBzb3VyY2VJbnRlcmFjdGlvblZhcmlhYmxlcz0iYmk3MjA1IGJpNzIwNiBiaTcyMDcgYmk3MjA4IGJpNzIwOSBiaTcyMTAgYmk3MjEyIGJpNzIx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zIsYmk3MzczPC9Qcm9wZXJ0eT4KICAgICAgICAgICAgPC9FZGl0b3JQcm9wZXJ0aWVzPgogICAgICAgICAgICA8Q29sdW1ucz4KICAgICAgICAgICAgICAgIDxDb2x1bW4gdmFyaWFibGU9ImJpNzIwNSIgaXNWaXNpYmxlPSJ0cnVlIi8+CiAgICAgICAgICAgICAgICA8Q29sdW1uIHZhcmlhYmxlPSJiaTcyMDYiIGlzVmlzaWJsZT0idHJ1ZSIvPgogICAgICAgICAgICAgICAgPENvbHVtbiB2YXJpYWJsZT0iYmk3MjA3IiBpc1Zpc2libGU9InRydWUiLz4KICAgICAgICAgICAgICAgIDxDb2x1bW4gdmFyaWFibGU9ImJpNzIwOSIgaXNWaXNpYmxlPSJ0cnVlIi8+CiAgICAgICAgICAgICAgICA8Q29sdW1uIHZhcmlhYmxlPSJiaTcyMTYiIGlzVmlzaWJsZT0idHJ1ZSIgY29tcGFjdEZvcm1hdD0iZmFsc2UiLz4KICAgICAgICAgICAgICAgIDxDb2x1bW4gdmFyaWFibGU9ImJpNzIxOCIgaXNWaXNpYmxlPSJ0cnVlIi8+CiAgICAgICAgICAgICAgICA8Q29sdW1uIHZhcmlhYmxlPSJiaTcyMDgiIGlzVmlzaWJsZT0idHJ1ZSIvPgogICAgICAgICAgICAgICAgPENvbHVtbiB2YXJpYWJsZT0iYmk3MjE1IiBpc1Zpc2libGU9InRydWUiIGNvbXBhY3RGb3JtYXQ9ImZhbHNlIi8+CiAgICAgICAgICAgICAgICA8Q29sdW1uIHZhcmlhYmxlPSJiaTcyMTAiIGlzVmlzaWJsZT0idHJ1ZSIvPgogICAgICAgICAgICAgICAgPENvbHVtbiBjbGFzcz0idGFibGVDb2x1bW5iaTcwNjgiIHZhcmlhYmxlPSJiaTcyMTIiIGlzVmlzaWJsZT0idHJ1ZSIvPgogICAgICAgICAgICAgICAgPENvbHVtbiB2YXJpYWJsZT0iYmk3MjE3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MzE2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MwMy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MzA5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zMDU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MzE1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zMTk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MzIx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MyOS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czMTE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zMzO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3MzA4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czMDc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zMxMC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3MzA0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czNDA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zMwNi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czMzM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czMTg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czMjQ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czMjU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czMjY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czMjc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czMjg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czMzE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czMTI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czMTM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czMTQ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3MzM0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3MzE3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3MzIw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3MzIy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3MzIz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3MzMw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zMzNS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zMzMi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czMzY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3MzM3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zMzOC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czNDE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3MzQy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zM0My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czNDQ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3MzQ1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3MzQ4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3MzUw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3MzUy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3MzU0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3MzU1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3MzQ5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3MzUx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3MzUz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3MzU2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zM0Ni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zM0Ny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zM1OC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zM1OS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zM2MC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zM2MS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zM2My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zM2NS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zM2Ni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czNTc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3MzYy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zM2NC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3MzY3Ii8+CiAgICAgICAgPC9JbnRlcmFjdGlvbj4KICAgICAgICA8SW50ZXJhY3Rpb24gbmFtZT0iaWE2OTUxIiB0eXBlPSJmaWx0ZXIiIGRlcml2ZWQ9InRydWUiPgogICAgICAgICAgICA8SW50ZXJhY3Rpb25FbGVtZW50UmVmZXJlbmNlIHJlZj0idmU3MjMiIHB1cnBvc2U9InNvdXJjZSIgdmFyaWFibGU9ImJpNzI4Ii8+CiAgICAgICAgICAgIDxJbnRlcmFjdGlvbkVsZW1lbnRSZWZlcmVuY2UgcmVmPSJ2ZTY5NDAiIHB1cnBvc2U9InRhcmdldCIgdmFyaWFibGU9ImJpNzM2OCIvPgogICAgICAgIDwvSW50ZXJhY3Rpb24+CiAgICAgICAgPEludGVyYWN0aW9uIG5hbWU9ImlhNjk1NyIgdHlwZT0iZmlsdGVyIiBkZXJpdmVkPSJ0cnVlIj4KICAgICAgICAgICAgPEludGVyYWN0aW9uRWxlbWVudFJlZmVyZW5jZSByZWY9InZlNzIzIiBwdXJwb3NlPSJzb3VyY2UiIHZhcmlhYmxlPSJiaTcyOCIvPgogICAgICAgICAgICA8SW50ZXJhY3Rpb25FbGVtZW50UmVmZXJlbmNlIHJlZj0idmU2OTUzIiBwdXJwb3NlPSJ0YXJnZXQiIHZhcmlhYmxlPSJiaTczNjkiLz4KICAgICAgICA8L0ludGVyYWN0aW9uPgogICAgICAgIDxJbnRlcmFjdGlvbiBuYW1lPSJpYTY5NjYiIHR5cGU9ImZpbHRlciIgZGVyaXZlZD0idHJ1ZSI+CiAgICAgICAgICAgIDxJbnRlcmFjdGlvbkVsZW1lbnRSZWZlcmVuY2UgcmVmPSJ2ZTY5NDAiIHB1cnBvc2U9InNvdXJjZSIgdmFyaWFibGU9ImJpNjkzNCIvPgogICAgICAgICAgICA8SW50ZXJhY3Rpb25FbGVtZW50UmVmZXJlbmNlIHJlZj0idmU2OTUzIiBwdXJwb3NlPSJ0YXJnZXQiIHZhcmlhYmxlPSJiaTczNzAiLz4KICAgICAgICA8L0ludGVyYWN0aW9uPgogICAgICAgIDxJbnRlcmFjdGlvbiBuYW1lPSJpYTcwOTgiIHR5cGU9ImZpbHRlciIgZGVyaXZlZD0idHJ1ZSI+CiAgICAgICAgICAgIDxJbnRlcmFjdGlvbkVsZW1lbnRSZWZlcmVuY2UgcmVmPSJ2ZTcyMyIgcHVycG9zZT0ic291cmNlIiB2YXJpYWJsZT0iYmk3MjgiLz4KICAgICAgICAgICAgPEludGVyYWN0aW9uRWxlbWVudFJlZmVyZW5jZSByZWY9InZlNzA3NSIgcHVycG9zZT0idGFyZ2V0IiB2YXJpYWJsZT0iYmk3MzcxIi8+CiAgICAgICAgPC9JbnRlcmFjdGlvbj4KICAgICAgICA8SW50ZXJhY3Rpb24gbmFtZT0iaWE3MjI4IiB0eXBlPSJmaWx0ZXIiIGRlcml2ZWQ9InRydWUiPgogICAgICAgICAgICA8SW50ZXJhY3Rpb25FbGVtZW50UmVmZXJlbmNlIHJlZj0idmU3MjMiIHB1cnBvc2U9InNvdXJjZSIgdmFyaWFibGU9ImJpNzI4Ii8+CiAgICAgICAgICAgIDxJbnRlcmFjdGlvbkVsZW1lbnRSZWZlcmVuY2UgcmVmPSJ2ZTcyMjIiIHB1cnBvc2U9InRhcmdldCIgdmFyaWFibGU9ImJpNzM3MiIvPgogICAgICAgIDwvSW50ZXJhY3Rpb24+CiAgICAgICAgPEludGVyYWN0aW9uIG5hbWU9ImlhNzIyOSIgdHlwZT0iZmlsdGVyIiBkZXJpdmVkPSJ0cnVlIj4KICAgICAgICAgICAgPEludGVyYWN0aW9uRWxlbWVudFJlZmVyZW5jZSByZWY9InZlNzA3NSIgcHVycG9zZT0ic291cmNlIiB2YXJpYWJsZT0iYmk3MDcwIi8+CiAgICAgICAgICAgIDxJbnRlcmFjdGlvbkVsZW1lbnRSZWZlcmVuY2UgcmVmPSJ2ZTcyMjIiIHB1cnBvc2U9InRhcmdldCIgdmFyaWFibGU9ImJpNzM3M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C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C0xNVQxMjo0Mjo1MS42MDF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OTE4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wIi8+CiAgICAgICAgICAgIDwvQ3Jvc3N0YWJTdGF0ZT4KICAgICAgICAgICAgPENyb3NzdGFiU3RhdGUgZWxlbWVudD0idmU2NTkiPgogICAgICAgICAgICAgICAgPFZpc2libGVDZWxscyBob3Jpem9udGFsSW5kZXg9IjAiIHZlcnRpY2FsSW5kZXg9IjAiIGhvcml6b250YWxDZWxscz0iMCIgdmVydGljYWxDZWxscz0iMCIvPgogICAgICAgICAgICA8L0Nyb3NzdGFiU3RhdGU+CiAgICAgICAgICAgIDxDcm9zc3RhYlN0YXRlIGVsZW1lbnQ9InZlNzE1Ij4KICAgICAgICAgICAgICAgIDxWaXNpYmxlQ2VsbHMgaG9yaXpvbnRhbEluZGV4PSIwIiB2ZXJ0aWNhbEluZGV4PSIwIiBob3Jpem9udGFsQ2VsbHM9IjAiIHZlcnRpY2FsQ2VsbHM9IjIiLz4KICAgICAgICAgICAgPC9Dcm9zc3RhYlN0YXRlPgogICAgICAgICAgICA8VGFibGVTdGF0ZSBlbGVtZW50PSJ2ZTc0NCI+CiAgICAgICAgICAgICAgICA8VmlzaWJsZUNlbGxzIGhvcml6b250YWxJbmRleD0iMCIgdmVydGljYWxJbmRleD0iMCIgaG9yaXpvbnRhbENlbGxzPSIxIiB2ZXJ0aWNhbENlbGxzPSIxIi8+CiAgICAgICAgICAgIDwvVGFibGVTdGF0ZT4KICAgICAgICAgICAgPENyb3NzdGFiU3RhdGUgZWxlbWVudD0idmU3NjIiPgogICAgICAgICAgICAgICAgPFZpc2libGVDZWxscyBob3Jpem9udGFsSW5kZXg9IjAiIHZlcnRpY2FsSW5kZXg9IjAiIGhvcml6b250YWxDZWxscz0iMCIgdmVydGljYWxDZWxscz0iMC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2OTQwIj4KICAgICAgICAgICAgICAgIDxTZWxlY3Rpb25zPgogICAgICAgICAgICAgICAgICAgIDxTZWxlY3Rpb24+ZXEoJHtiaTY5MzR9LCc3MScpPC9TZWxlY3Rpb24+CiAgICAgICAgICAgICAgICA8L1NlbGVjdGlvbnM+CiAgICAgICAgICAgIDwvUHJvbXB0U3RhdGU+CiAgICAgICAgICAgIDxUYWJsZVN0YXRlIGVsZW1lbnQ9InZlNjk1My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cwNzUiPgogICAgICAgICAgICAgICAgPFNlbGVjdGlvbnM+CiAgICAgICAgICAgICAgICAgICAgPFNlbGVjdGlvbj5lcSgke2JpNzA3MH0sJzc0Jyk8L1NlbGVjdGlvbj4KICAgICAgICAgICAgICAgIDwvU2VsZWN0aW9ucz4KICAgICAgICAgICAgPC9Qcm9tcHRTdGF0ZT4KICAgICAgICAgICAgPFRhYmxlU3RhdGUgZWxlbWVudD0idmU3MjI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71.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MFQxNTo1NjowOFoiIG5leHRVbmlxdWVOYW1lSW5kZXg9IjY5Mj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I5VDA2OjM4OjM1LjAzO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kiIGF2YWlsYWJsZVJvd0NvdW50PSI5IiBzaXplPSI3MiIgZGF0YUxheW91dD0ibWluaW1hbCIgZ3JhbmRUb3RhbD0iZmFsc2UiIGlzSW5kZXhlZD0iZmFsc2UiIGNvbnRlbnRLZXk9Ik5PNTJOVVRaSURMN0QzR0xFTExUTUJDTElIWVNOS1lSIj4KICAgICAgICAgICAgICAgIDwhW0NEQVRBWzIyNTgxLjAKMjI1ODAuMAoyMjU3OC4wCjIyNTc1LjAKMjI1NzQuMAoyMjU3My4wCjIyNTcyLjAKMjI1NTMuMAoyMjUy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g1OCIgYmFzZT0iYmkyOSIvPgogICAgICAgICAgICAgICAgPFJlbGF0aW9uYWxEYXRhSXRlbSBuYW1lPSJiaTY4NTk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g2MCIgYmFzZT0iYmk4NzMiLz4KICAgICAgICAgICAgICAgIDxSZWxhdGlvbmFsRGF0YUl0ZW0gbmFtZT0iYmk2ODYx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g2M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4NjM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g2NCIgYmFzZT0iYmkyOSIvPgogICAgICAgICAgICAgICAgPFJlbGF0aW9uYWxEYXRhSXRlbSBuYW1lPSJiaTY4NjU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DY2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g2Ny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g2OC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4Njk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Dcw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4NzEiIGJhc2U9ImJpMTA1OSIvPgogICAgICAgICAgICAgICAgPFJlbGF0aW9uYWxEYXRhSXRlbSBuYW1lPSJiaTY4NzI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Dcz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4NzQiIGJhc2U9ImJpMTA1OSIvPgogICAgICAgICAgICAgICAgPFJlbGF0aW9uYWxEYXRhSXRlbSBuYW1lPSJiaTY4NzU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Dc2IiBiYXNlPSJiaTEwNTkiLz4KICAgICAgICAgICAgICAgIDxSZWxhdGlvbmFsRGF0YUl0ZW0gbmFtZT0iYmk2ODc3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g3OC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4Nzk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Dgw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g4MS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g4Mi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Dgz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g4NCIgYmFzZT0iYmkxMDU5Ii8+CiAgICAgICAgICAgICAgICA8UmVsYXRpb25hbERhdGFJdGVtIG5hbWU9ImJpNjg4NS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Dg2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Dg3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4ODg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Dg5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Dkw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g5MS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4OTI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Dkz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Dk0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g5NS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Dk2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Dk3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Dk4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4OTk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kwMC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kwMS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TAy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5MDMiIGJhc2U9ImJpOTI0Ii8+CiAgICAgICAgICAgICAgICA8UmVsYXRpb25hbERhdGFJdGVtIG5hbWU9ImJpNjkwNC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TA1IiBiYXNlPSJiaTkyNCIvPgogICAgICAgICAgICAgICAgPFJlbGF0aW9uYWxEYXRhSXRlbSBuYW1lPSJiaTY5MDY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kwNyIgYmFzZT0iYmk5MjQiLz4KICAgICAgICAgICAgICAgIDxSZWxhdGlvbmFsRGF0YUl0ZW0gbmFtZT0iYmk2OTA4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5MDk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TEwIiBiYXNlPSJiaTkyNCIvPgogICAgICAgICAgICAgICAgPFJlbGF0aW9uYWxEYXRhSXRlbSBuYW1lPSJiaTY5MTE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TEy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kxMy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TE0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5MTU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kxNiIgYmFzZT0iYmkzMSIvPgogICAgICAgICAgICAgICAgPFJlbGF0aW9uYWxEYXRhSXRlbSBuYW1lPSJiaTY5MTc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kxOCIgYmFzZT0iYmkzMSIvPgogICAgICAgICAgICAgICAgPFJlbGF0aW9uYWxEYXRhSXRlbSBuYW1lPSJiaTY5MTk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TIw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kyMSIgYmFzZT0iYmk5MjQiLz4KICAgICAgICAgICAgICAgIDxSZWxhdGlvbmFsRGF0YUl0ZW0gbmFtZT0iYmk2OTIy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gsYmk2ODU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jAsYmk2ODY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QsYmk2ODY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Nj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2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Q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NzA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xLGJpNjg3Mj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M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0LGJpNjg3NT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YsYmk2ODc3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g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3O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w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x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y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M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QsYmk2ODg1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Y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c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Q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g4PC9Qcm9wZXJ0eT4KICAgICAgICAgICAgPC9FZGl0b3JQcm9wZXJ0aWVzPgogICAgICAgICAgICA8TGlua0Jhci8+CiAgICAgICAgPC9Qcm9tcHQ+CiAgICAgICAgPFByb21wdCBuYW1lPSJ2ZTM1NjkiIGxhYmVsPSJCdXR0b24gQ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g5PC9Qcm9wZXJ0eT4KICAgICAgICAgICAgPC9FZGl0b3JQcm9wZXJ0aWVzPgogICAgICAgICAgICA8TGlua0Jhci8+CiAgICAgICAgPC9Qcm9tcHQ+CiAgICAgICAgPFByb21wdCBuYW1lPSJ2ZTM1OTYiIGxhYmVsPSJCdXR0b24gQmFyIC0gUmVmaW5hbmNpbmcgTWFya2VyIDQ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kw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MT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Mj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M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g5ND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CYXIgLSBSZWZpbmFuY2luZyBNYXJrZXIgMyAoMSk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AxPC9Qcm9wZXJ0eT4KICAgICAgICAgICAgPC9FZGl0b3JQcm9wZXJ0aWVzPgogICAgICAgICAgICA8TGlua0Jhci8+CiAgICAgICAgPC9Qcm9tcHQ+CiAgICAgICAgPFByb21wdCBuYW1lPSJ2ZTY0NjkiIGxhYmVsPSJCdXR0b24gQmFyIC0gQVRUIEFzc2V0IFR5cGUgMSAoMSk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A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DMsYmk2OTA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DUsYmk2OTA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3LGJpNjkw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TAsYmk2OTE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TY2hhbHRmbMOkY2hlbmxlaXN0ZSAtIFJlZmluYW5jaW5nIE1hcmtlciAxICgxKS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MTI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TM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E0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xNT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xNixiaTY5MTc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xOCxiaTY5MT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MD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MSxiaTY5MjI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NzE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1NTM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ODc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g1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ODY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4Nj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ODc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4Nz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ODc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g4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4NjY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g5N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ODYz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4NjI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g2N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ODU5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4OTU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g2MS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4ODg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4NzM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4Nzk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4ODA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4ODE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4ODI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4ODM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4ODY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4Njc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4Njg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4Njk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ODg5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ODcy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ODc1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ODc3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ODc4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ODg1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g5MC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g4Ny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4OTE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ODky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g5My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4OTY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ODk3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g5O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4OTk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OTAw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OTAz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OTA1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OTA3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OTA5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OTEw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OTA0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OTA2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OTA4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OTEx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kwMS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kwMi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kxMy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kxNC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kxNS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kxNi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kxO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kyMC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kyMS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5MTI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OTE3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kxO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OTIy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I5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IwVDE1OjU2OjA4LjAxOVoiLz4KICAgICAgICAgICAgPC9FZGl0b3I+CiAgICAgICAgPC9FZGl0b3JzPgogICAgPC9IaXN0b3J5PgogICAgPFNBU1JlcG9ydFN0YXRlPgogICAgICAgIDxWaWV3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U1My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DwvVmlzdWFsRWxlbWVudHM+CiAgICA8L1NBU1JlcG9ydFN0YXRlPgo8L1NBU1JlcG9ydD4K</data>
</ReportState>
</file>

<file path=customXml/item72.xml><?xml version="1.0" encoding="utf-8"?>
<ReportState xmlns="sas.reportstate">
  <data type="reportstate">UkNfU1RBUlRbVgVnZ1VjAgAAAFNnYwIAAABjAAAAAGRVBgAAAHZlNjYwNWRVAAAAAGMAAAAAZ5lmVQEAAABTVgFnmGRVBgAAAGJpNzgwN2RVEgAAAFJlZmluYW5jaW5nIE1hcmtlcmFWAWdjAWRVAgAAADc0Yxj8//9iAAAAAAAA+H9kVQIAAAA3NGMBAAAAVGMIAAAAYWMAZ2MCAAAAYwAAAABkVQUAAAB2ZTcyM2RVAAAAAGMAAAAAZ5lmVQEAAABTVgFnmGRVBgAAAGJpNzgwOGRVDAAAAEN1dCBPZmYgRGF0ZWFWAWdjAGFjGPz//2IAAAAAgGHWQGRVCgAAADMwLzA5LzIwMjJjAQAAAFRjCAAAAGFjAFRWAWZVAgAAAFNkVQYAAABiaTY2NTJkVQYAAABiaTY2NTNUVgFhVgFnZFUGAAAAZGQ2NjU2VgFmVQQAAABTZFUFAAAAQVNTRVRkVQQAAABCT05EZFUDAAAAQ0hGZFUDAAAARVVSVFYBZmdVAwAAAFNWAWfAYwEAAABkVQYAAABiaTY2NTJkVQwAAABBc3NldCAvIEJvbmRhYxgAAABWAWFWAWZjVQUAAABTAAAAAAAAAAAAAAAAAQAAAAEAAABUYwEAAABiBQAAAGIAAAAAAAD4f2IAAAAAAAD4f2IAAAAAAAD4f2IAAAAAAAD4f2IAAAAAAAD4f2FjAGMAYwBjAVYBZ8BjAQAAAGRVBgAAAGJpNjY1M2RVCAAAAEN1cnJlbmN5YWMYAAAAVgFhVgFmY1UFAAAAU5z///8CAAAAAwAAAJz///8DAAAAVGMBAAAAYgUAAABiAAAAAAAA+H9iAAAAAAAA+H9iAAAAAAAA+H9iAAAAAAAA+H9iAAAAAAAA+H9hYwBjAGMAYwFWAWfAYwAAAABkVQYAAABiaTY2NTFkVQcAAABCYWxhbmNlZFUJAAAAQ09NTUEzMi4yYwAAAABWAWZjVQUAAABTb/4NewZ07EEzMzNT4aBUQdZkZAq2aexBmpk5bOgN5kGamTls6A3mQVRWAWFjAgAAAGIFAAAAYgAAAAAAAPh/YgAAAAAAAPh/YgAAAAAAAPh/YgAAAAAAAPh/YgAAAAAAAPh/YWMAYwBjAGMBVGegZmNVBQAAAFMAAAAAAFRWAWVjVQAAAABTVGFWAWFjBQAAAGIFAAAAYwFjAGIAAAAAAAAAAFYBYVYBYVYDZ2dkVQYAAABkZDY2NTZWAWFWAWZnVQIAAABTZ2RVBQAAAEFTU0VUVgFnYwFkVQUAAABBU1NFVGMAAAAAYgAAAAAAAPh/ZFUFAAAAQVNTRVRWAWZnVQMAAABTZ2RVCwAAAE1BVENIRVNfQUxMVgFnYwFkVQsAAABNQVRDSEVTX0FMTGOc////YgAAAAAAAPh/ZFULAAAATUFUQ0hFU19BTExWAWFjAgAAAGMBVgFmY1UBAAAAUwAAAABUVgFhVgFmZ1UBAAAAU1YBZ2MAYWMY/P//Ym/+DXsGdOxBZFUTAAAAM8KgODE4wqA5MjfCoDA2NCw0NFRWAWFnZFUDAAAAQ0hGVgFnYwFkVQMAAABDSEZjAgAAAGIAAAAAAAD4f2RVAwAAAENIRlYBYWMCAAAAYwFWAWZjVQEAAABTAQAAAFRWAWFWAWZnVQEAAABTVgFnYwBhYxj8//9iMzMzU+GgVEFkVQ4AAAA1wqA0MDfCoDYyMSwzMFRWAWFnZFUDAAAARVVSVgFnYwFkVQMAAABFVVJjAwAAAGIAAAAAAAD4f2RVAwAAAEVVUlYBYWMCAAAAYwFWAWZjVQEAAABTAgAAAFRWAWFWAWZnVQEAAABTVgFnYwBhYxj8//9i1mRkCrZp7EFkVRMAAAAzwqA4MTPCoDUxOcKgNDQzLDE0VFYBYVRjAQAAAGMBVgFhVgFhVgFhVgFhZ2RVBAAAAEJPTkRWAWdjAWRVBAAAAEJPTkRjAQAAAGIAAAAAAAD4f2RVBAAAAEJPTkRWAWZnVQIAAABTZ2RVCwAAAE1BVENIRVNfQUxMVgFnYwFkVQsAAABNQVRDSEVTX0FMTGOc////YgAAAAAAAPh/ZFULAAAATUFUQ0hFU19BTExWAWFjAgAAAGMBVgFmY1UBAAAAUwMAAABUVgFhVgFmZ1UBAAAAU1YBZ2MAYWMY/P//YpqZOWzoDeZBZFUTAAAAMsKgOTYwwqAwODHCoDc2MSw4MFRWAWFnZFUDAAAARVVSVgFnYwFkVQMAAABFVVJjAwAAAGIAAAAAAAD4f2RVAwAAAEVVUlYBYWMCAAAAYwFWAWZjVQEAAABTBAAAAFRWAWFWAWZnVQEAAABTVgFnYwBhYxj8//9impk5bOgN5kFkVRMAAAAywqA5NjDCoDA4McKgNzYxLDgwVFYBYVRjAQAAAGMBVgFhVgFhVgFhVgFhVGMAAAAAYwFWAWFWAWFWAWFWAWFWAWZnVQEAAABTZ2RVFwAAAGRlZmF1bHRSb3dBeGlzSGllcmFyY2h5ZFUQAAAAWmVpbGVuaGllcmFyY2hpZVYBZmdVAgAAAFNnZFUGAAAAYmk2NjUyZFUMAAAAQXNzZXQgLyBCb25kYWMBAAAAYwFWAWFWAWFnZFUGAAAAYmk2NjUzZFUIAAAAQ3VycmVuY3lhYwEAAABjAVYBYVYBYVRjAAAAAGdkVQQAAAByb290VgFhVgFmZ1UCAAAAU2dkVQUAAABBU1NFVFYBZ2MBZFUFAAAAQVNTRVRjAAAAAGIAAAAAAAD4f2RVBQAAAEFTU0VUVgFmZ1UCAAAAU2dkVQMAAABDSEZWAWdjAWRVAwAAAENIRmMCAAAAYgAAAAAAAPh/ZFUDAAAAQ0hGVgFhYwIAAABjAVYBYVYBYVYBYVYBYWdkVQMAAABFVVJWAWdjAWRVAwAAAEVVUmMDAAAAYgAAAAAAAPh/ZFUDAAAARVVSVgFhYwIAAABjAVYBYVYBYVYBYVYBYVRjAQAAAGMAVgFhVgFhVgFhVgFhZ2RVBAAAAEJPTkRWAWdjAWRVBAAAAEJPTkRjAQAAAGIAAAAAAAD4f2RVBAAAAEJPTkRWAWZnVQEAAABTZ2RVAwAAAEVVUlYBZ2MBZFUDAAAARVVSYwMAAABiAAAAAAAA+H9kVQMAAABFVVJWAWFjAgAAAGMBVgFhVgFhVgFhVgFhVGMBAAAAYwBWAWFWAWFWAWFWAWFUYwAAAABjAFYBYVYBYVYBYVYBYWdkVQQAAAByb290VgFhVgFmZ1UCAAAAU2dkVQUAAABBU1NFVFYBZ2MBZFUFAAAAQVNTRVRjAAAAAGIAAAAAAAD4f2RVBQAAAEFTU0VUVgFmZ1UCAAAAU2dkVQMAAABDSEZWAWdjAWRVAwAAAENIRmMCAAAAYgAAAAAAAPh/ZFUDAAAAQ0hGVgFhYwIAAABjAVYBYVYBYVYBYVYBYWdkVQMAAABFVVJWAWdjAWRVAwAAAEVVUmMDAAAAYgAAAAAAAPh/ZFUDAAAARVVSVgFhYwIAAABjAVYBYVYBYVYBYVYBYVRjAQAAAGMAVgFhVgFhVgFhVgFhZ2RVBAAAAEJPTkRWAWdjAWRVBAAAAEJPTkRjAQAAAGIAAAAAAAD4f2RVBAAAAEJPTkRWAWZnVQEAAABTZ2RVAwAAAEVVUlYBZ2MBZFUDAAAARVVSYwMAAABiAAAAAAAA+H9kVQMAAABFVVJWAWFjAgAAAGMBVgFhVgFhVgFhVgFhVGMBAAAAYwBWAWFWAWFWAWFWAWFUYwAAAABjAFYBYVYBYVYBYVYBYWMBVGMBYwBjAGIAAAAAAAAAAFYBZlUBAAAAU2RVBgAAAGJpNjY1MVRjAGMAYwBhY0IFAgBWAWFkVc8EAAA8UmVzdWx0IHJlZj0iZGQ2NjU2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QzLjYxMFoiPjxWYXJpYWJsZXM+PFN0cmluZ1ZhcmlhYmxlIHZhcm5hbWU9ImJpNjY1MiIgbGFiZWw9IkFzc2V0IC8gQm9uZCIgcmVmPSJiaTY2NTIiIGNvbHVtbj0iYzAiLz48U3RyaW5nVmFyaWFibGUgdmFybmFtZT0iYmk2NjUzIiBsYWJlbD0iQ3VycmVuY3kiIHJlZj0iYmk2NjUzIiBjb2x1bW49ImMxIi8+PE51bWVyaWNWYXJpYWJsZSB2YXJuYW1lPSJiaTY2NTEiIGxhYmVsPSJCYWxhbmNlIiByZWY9ImJpNjY1MSIgY29sdW1uPSJjMiIgZm9ybWF0PSJDT01NQTMyLjIiIHVzYWdlPSJxdWFudGl0YXRpdmUiIGRlZmluZWRBZ2dyZWdhdGlvbj0ic3VtIi8+PC9WYXJpYWJsZXM+PENvbHVtbnM+PFN0cmluZ0NvbHVtbiBjb2xuYW1lPSJjMCIgZW5jb2Rpbmc9InRleHQiIG1heExlbmd0aD0iMSIvPjxTdHJpbmdDb2x1bW4gY29sbmFtZT0iYzEiIGVuY29kaW5nPSJ0ZXh0IiBtYXhMZW5ndGg9IjEiLz48TnVtZXJpY0NvbHVtbiBjb2xuYW1lPSJjMiIgZW5jb2Rpbmc9InRleHQiIGRhdGFUeXBlPSJkb3VibGUiLz48L0NvbHVtbnM+PERhdGEgZm9ybWF0PSJDU1YiIHJvd0NvdW50PSI1IiBhdmFpbGFibGVSb3dDb3VudD0iNSIgc2l6ZT0iMTA2IiBkYXRhTGF5b3V0PSJtaW5pbWFsIiBncmFuZFRvdGFsPSJmYWxzZSIgaXNJbmRleGVkPSJ0cnVlIiBjb250ZW50S2V5PSIySVZQV1RCNVBJREJXSElEMjZBVkJHVzU1S0dOUlE0WiI+PCFbQ0RBVEFbMCwtMTAwLDMuODE4OTI3MDY0NDM3MzA5RTkKMCwyLDU0MDc2MjEuMwowLDMsMy44MTM1MTk0NDMxMzczMDlFOQoxLC0xMDAsMi45NjAwODE3NjE4RTkKMSwzLDIuOTYwMDgxNzYxOEU5Cl1dPjwvRGF0YT48U3RyaW5nVGFibGUgZm9ybWF0PSJDU1YiIHJvd0NvdW50PSI0IiBzaXplPSIyNyIgY29udGVudEtleT0iREVCUkI2SEFPWVBUQ0xHVVZZVDVYVjdOT1ZQTEpGSDciPjwhW0NEQVRBWyJBU1NFVCIKIkJPTkQiCiJDSEYiCiJFVVIiCl1dPjwvU3RyaW5nVGFibGU+PC9SZXN1bHQ+VgFhYwBjAGMAYwFjAGMAYwBWAWFjAQAAAGMAYwBdRU5EX1JDKw==</data>
</ReportState>
</file>

<file path=customXml/item73.xml><?xml version="1.0" encoding="utf-8"?>
<ReportState xmlns="sas.reportstate">
  <data type="reportstate">UkNfU1RBUlRbVgVnZ1VjBAAAAFNnYwIAAABjAAAAAGRVBgAAAHZlMTQyNWRVAAAAAGMAAAAAZ5lmVQEAAABTVgFnmGRVBgAAAGJpNzc2M2RVDgAAAEFUVCBBc3NldCBUeXBlYVYBZ2MBZFULAAAAUmVzaWRlbnRpYWxjGPz//2IAAAAAAAD4f2RVCwAAAFJlc2lkZW50aWFsYwEAAABUYwgAAABhYwBnYwIAAABjAAAAAGRVBgAAAHZlMzU2OWRVAAAAAGMAAAAAZ5lmVQEAAABTVgFnmGRVBgAAAGJpNzc2NGRVEgAAAFJlZmluYW5jaW5nIE1hcmtlcmFWAWdjAWRVAgAAADcxYxj8//9iAAAAAAAA+H9kVQIAAAA3MWMBAAAAVGMIAAAAYWMAZ2MCAAAAYwAAAABkVQUAAAB2ZTcyM2RVAAAAAGMAAAAAZ5lmVQEAAABTVgFnmGRVBgAAAGJpMTYyMmRVDAAAAEN1dCBPZmYgRGF0ZWFWAWdjAGFjGPz//2IAAAAAgGHWQGRVCgAAADMwLzA5LzIwMjJjAQAAAFRjCAAAAGFjAGdjEAAAAGMCAAAAZFUGAAAAdmUxNDQyZFUAAAAAYwAAAABnmWZVAgAAAFNWAWeYZFUGAAAAYmkxNjIyZFUMAAAAQ3V0IE9mZiBEYXRlZFUHAAAARERNTVlZOFYBZ2MAYWMY/P//YgAAAACAYdZAYWMBAAAAVgFnmGRVBgAAAGJpMTQ2NWRVDAAAAExvYW4gQnVja2V0c2FWAWdjAWRVFAAAAD4xMDAsMDAwIC0gPD0zMDAsMDAwYxj8//9iAAAAAAAA+H9kVRQAAAA+MTAwLDAwMCAtIDw9MzAwLDAwMGMBAAAAVGMIAAAAYWMAVFYBZlUCAAAAU2RVBgAAAGJpMTYyMmRVBgAAAGJpMTQ2NVRWAWFWAWdkVQYAAABkZDE0NDVWAWZVBgAAAFNkVQ4AAAA+MCAtIDw9MTAwLDAwMGRVGAAAAD4xLDAwMCwwMDAgLSA8PTUsMDAwLDAwMGRVFAAAAD4xMDAsMDAwIC0gPD0zMDAsMDAwZFUUAAAAPjMwMCwwMDAgLSA8PTUwMCwwMDBkVQoAAAA+NSwwMDAsMDAwZFUWAAAAPjUwMCwwMDAgLSA8PTEsMDAwLDAwMFRWAWZnVQcAAABTVgFnwGMAAAAAZFUGAAAAYmkxNjIyZFUMAAAAQ3V0IE9mZiBEYXRlZFUHAAAARERNTVlZOGMYAAAAVgFmY1UHAAAAUwAAAACAYdZAAAAAAIBh1kAAAAAAgGHWQAAAAACAYdZAAAAAAIBh1kAAAAAAgGHWQAAAAACAYdZAVFYBYWMBAAAAYgcAAABiAAAAAAAA+H9iAAAAAAAA+H9iAAAAAAAA+H9iAAAAAAAA+H9iAAAAAAAA+H9hYwBjAGMAYwFWAWfAYwEAAABkVQYAAABiaTE0NjVkVQwAAABMb2FuIEJ1Y2tldHNhYxgAAABWAWFWAWZjVQcAAABTnP///wAAAAACAAAAAwAAAAUAAAABAAAABAAAAFRjAQAAAGIHAAAAYgAAAAAAAPh/YgAAAAAAAPh/YgAAAAAAAPh/YgAAAAAAAPh/YgAAAAAAAPh/YWMAYwBjAGMBVgFnwGMAAAAAZFUGAAAAYmkxNjMwZFUWAAAAQXZlcmFnZSBOb21pbmFsICgwMDBzKWRVCAAAAENPTU1BMTIuYwIAAABWAWZjVQcAAABTnFXSJPpgZEDcz/Tjm+hIQPRLbQqqCWZA+LyydB8dd0DHabZdA6OEQCHde3+ngJ1AXVC14vdUv0BUVgFhYwIAAABiBwAAAGIAAAAAAAD4f2IAAAAAAAD4f2IAAAAAAAD4f2IAAAAAAAD4f2IAAAAAAAD4f2FjAGMAYwBjAVYBZ8BjAAAAAGRVBgAAAGJpMTQ3MmRVDAAAAE5vbWluYWwgKG1uKWRVCAAAAENPTU1BMTIuYwAAAABWAWZjVQcAAABTGtx9Bk3azUDMDC+RXcGgQF+5twLYyrtA7Kl2j6g4pUDu5PA3PS+WQE7K8f7iv5dAun6Hw24Pd0BUVgFhYwIAAABiBwAAAGIAAAAAAAD4f2IAAAAAAAD4f2IAAAAAAAD4f2IAAAAAAAD4f2IAAAAAAAD4f2FjAGMAYwBjAVYBZ8BjAAAAAGRVBgAAAGJpMTQ3N2RVGAAAAE51bWJlciBvZiBNb3J0Z2FnZSBMb2Fuc2RVCAAAAENPTU1BMTIuYxgAAABWAWZjVQcAAABTAAAAAJDj9kAAAAAAYAXlQAAAAACAtONAAAAAAACxvEAAAAAAAMygQAAAAAAAKIlAAAAAAAAAR0BUVgFhYwIAAABiBwAAAGIAAAAAAAD4f2IAAAAAAAD4f2IAAAAAAAD4f2IAAAAAAAD4f2IAAAAAAAD4f2FjAGMAYwBjAVYBZ8BjAAAAAGRVBgAAAGJpMTc4MWRVEQAAACUgb2YgVG90YWwgQXNzZXRzZFULAAAAUEVSQ0VOVDEyLjJjGAAAAFYBZmNVBwAAAFMAAAAAAADwP24/Tp/k9cE/zlOJjZrK3T9HYhTca7/GP5HZkfq8x7c/OkI1KDR1uT+5SjnBDriYP1RWAWFjAgAAAGIHAAAAYgAAAAAAAPh/YgAAAAAAAPh/YgAAAAAAAPh/YgAAAAAAAPh/YgAAAAAAAPh/YWMAYwBjAGMBVgFnwGMAAAAAZFUGAAAAYmkxNTExZFURAAAAJSBOdW1iZXIgb2YgTG9hbnNkVQsAAABQRVJDRU5UMTIuMmMYAAAAVgFmY1UHAAAAUwAAAAAAAPA/HjT5gHdj3T8qhF4af4zbPxVti+NcDrQ/sjJKs6R7lz9lO0gDvpWBPzjXDu3gE0A/VFYBYWMCAAAAYgcAAABiAAAAAAAA+H9iAAAAAAAA+H9iAAAAAAAA+H9iAAAAAAAA+H9iAAAAAAAA+H9hYwBjAGMAYwFUZ6BmY1UHAAAAUwAAAQAAAABUVgFlY1UBAAAAUwIAAABUYVYBYWMHAAAAYgcAAABjAWMAYgAAAAAAAAAAVgFhVgFhVgNnZ2RVBgAAAGRkMTQ0NVYBYVYBZmdVAQAAAFNnZFUKAAAAMzAvMDkvMjAyMlYBZ2MAYWMY/P//YgAAAACAYdZAZFUKAAAAMzAvMDkvMjAyMlYBZmdVBwAAAFNnZFULAAAATUFUQ0hFU19BTExWAWdjAWRVCwAAAE1BVENIRVNfQUxMY5z///9iAAAAAAAA+H9kVQsAAABNQVRDSEVTX0FMTFYBYWMCAAAAYwFWAWZjVQEAAABTAAAAAFRWAWFWAWZnVQUAAABTVgFnYwBhYxj8//9inFXSJPpgZEBkVQMAAAAxNjNWAWdjAGFjGPz//2Ia3H0GTdrNQGRVBwAAADE1wqAyODVWAWdjAGFjGPz//2IAAAAAkOP2QGRVBwAAADkzwqA3NTNWAWdjAGFjGPz//2IAAAAAAADwP2RVCAAAADEwMCwwMCAlVgFnYwBhYxj8//9iAAAAAAAA8D9kVQgAAAAxMDAsMDAgJVRWAWFnZFUOAAAAPjAgLSA8PTEwMCwwMDBWAWdjAWRVDgAAAD4wIC0gPD0xMDAsMDAwYwAAAABiAAAAAAAA+H9kVQ4AAAA+MCAtIDw9MTAwLDAwMFYBYWMCAAAAYwFWAWZjVQEAAABTAQAAAFRWAWFWAWZnVQUAAABTVgFnYwBhYxj8//9i3M/045voSEBkVQIAAAA1MFYBZ2MAYWMY/P//YswML5FdwaBAZFUGAAAAMsKgMTQ1VgFnYwBhYxj8//9iAAAAAGAF5UBkVQcAAAA0M8KgMDUxVgFnYwBhYxj8//9ibj9On+T1wT9kVQcAAAAxNCwwMyAlVgFnYwBhYxj8//9iHjT5gHdj3T9kVQcAAAA0NSw5MiAlVFYBYWdkVRQAAAA+MTAwLDAwMCAtIDw9MzAwLDAwMFYBZ2MBZFUUAAAAPjEwMCwwMDAgLSA8PTMwMCwwMDBjAgAAAGIAAAAAAAD4f2RVFAAAAD4xMDAsMDAwIC0gPD0zMDAsMDAwVgFhYwIAAABjAVYBZmNVAQAAAFMCAAAAVFYBYVYBZmdVBQAAAFNWAWdjAGFjGPz//2L0S20KqglmQGRVAwAAADE3NlYBZ2MAYWMY/P//Yl+5twLYyrtAZFUGAAAAN8KgMTE1VgFnYwBhYxj8//9iAAAAAIC040BkVQcAAAA0MMKgMzU2VgFnYwBhYxj8//9izlOJjZrK3T9kVQcAAAA0Niw1NSAlVgFnYwBhYxj8//9iKoReGn+M2z9kVQcAAAA0MywwNSAlVFYBYWdkVRQAAAA+MzAwLDAwMCAtIDw9NTAwLDAwMFYBZ2MBZFUUAAAAPjMwMCwwMDAgLSA8PTUwMCwwMDBjAwAAAGIAAAAAAAD4f2RVFAAAAD4zMDAsMDAwIC0gPD01MDAsMDAwVgFhYwIAAABjAVYBZmNVAQAAAFMDAAAAVFYBYVYBZmdVBQAAAFNWAWdjAGFjGPz//2L4vLJ0Hx13QGRVAwAAADM3MFYBZ2MAYWMY/P//Yuypdo+oOKVAZFUGAAAAMsKgNzE2VgFnYwBhYxj8//9iAAAAAACxvEBkVQYAAAA3wqAzNDVWAWdjAGFjGPz//2JHYhTca7/GP2RVBwAAADE3LDc3ICVWAWdjAGFjGPz//2IVbYvjXA60P2RVBgAAADcsODMgJVRWAWFnZFUWAAAAPjUwMCwwMDAgLSA8PTEsMDAwLDAwMFYBZ2MBZFUWAAAAPjUwMCwwMDAgLSA8PTEsMDAwLDAwMGMFAAAAYgAAAAAAAPh/ZFUWAAAAPjUwMCwwMDAgLSA8PTEsMDAwLDAwMFYBYWMCAAAAYwFWAWZjVQEAAABTBAAAAFRWAWFWAWZnVQUAAABTVgFnYwBhYxj8//9ix2m2XQOjhEBkVQMAAAA2NjBWAWdjAGFjGPz//2Lu5PA3PS+WQGRVBgAAADHCoDQyMFYBZ2MAYWMY/P//YgAAAAAAzKBAZFUGAAAAMsKgMTUwVgFnYwBhYxj8//9ikdmR+rzHtz9kVQYAAAA5LDI5ICVWAWdjAGFjGPz//2KyMkqzpHuXP2RVBgAAADIsMjkgJVRWAWFnZFUYAAAAPjEsMDAwLDAwMCAtIDw9NSwwMDAsMDAwVgFnYwFkVRgAAAA+MSwwMDAsMDAwIC0gPD01LDAwMCwwMDBjAQAAAGIAAAAAAAD4f2RVGAAAAD4xLDAwMCwwMDAgLSA8PTUsMDAwLDAwMFYBYWMCAAAAYwFWAWZjVQEAAABTBQAAAFRWAWFWAWZnVQUAAABTVgFnYwBhYxj8//9iId17f6eAnUBkVQYAAAAxwqA4ODhWAWdjAGFjGPz//2JOyvH+4r+XQGRVBgAAADHCoDUyMFYBZ2MAYWMY/P//YgAAAAAAKIlAZFUDAAAAODA1VgFnYwBhYxj8//9iOkI1KDR1uT9kVQYAAAA5LDk0ICVWAWdjAGFjGPz//2JlO0gDvpWBP2RVBgAAADAsODYgJVRWAWFnZFUKAAAAPjUsMDAwLDAwMFYBZ2MBZFUKAAAAPjUsMDAwLDAwMGMEAAAAYgAAAAAAAPh/ZFUKAAAAPjUsMDAwLDAwMFYBYWMCAAAAYwFWAWZjVQEAAABTBgAAAFRWAWFWAWZnVQUAAABTVgFnYwBhYxj8//9iXVC14vdUv0BkVQYAAAA4wqAwMjFWAWdjAGFjGPz//2K6fofDbg93QGRVAwAAADM2OVYBZ2MAYWMY/P//YgAAAAAAAEdAZFUCAAAANDZWAWdjAGFjGPz//2K5SjnBDriYP2RVBgAAADIsNDEgJVYBZ2MAYWMY/P//YjjXDu3gE0A/ZFUGAAAAMCwwNSAlVFYBYVRjAQAAAGMBVgFhVgFhVgFhVgFhVGMAAAAAYwFWAWFWAWFWAWFWAWFWAWZnVQEAAABTZ2RVFwAAAGRlZmF1bHRSb3dBeGlzSGllcmFyY2h5ZFUQAAAAWmVpbGVuaGllcmFyY2hpZVYBZmdVAgAAAFNnZFUGAAAAYmkxNjIyZFUMAAAAQ3V0IE9mZiBEYXRlZFUHAAAARERNTVlZOGMAAAAAYwFWAWFWAWFnZFUGAAAAYmkxNDY1ZFUMAAAATG9hbiBCdWNrZXRzYWMBAAAAYwFWAWFWAWFUYwAAAABnZFUEAAAAcm9vdFYBYVYBZmdVAQAAAFNnZFUKAAAAMzAvMDkvMjAyMlYBZ2MAYWMY/P//YgAAAACAYdZAZFUKAAAAMzAvMDkvMjAyMlYBZmdVBgAAAFNnZFUOAAAAPjAgLSA8PTEwMCwwMDBWAWdjAWRVDgAAAD4wIC0gPD0xMDAsMDAwYwAAAABiAAAAAAAA+H9kVQ4AAAA+MCAtIDw9MTAwLDAwMFYBYWMCAAAAYwFWAWFWAWFWAWFWAWFnZFUUAAAAPjEwMCwwMDAgLSA8PTMwMCwwMDBWAWdjAWRVFAAAAD4xMDAsMDAwIC0gPD0zMDAsMDAwYwIAAABiAAAAAAAA+H9kVRQAAAA+MTAwLDAwMCAtIDw9MzAwLDAwMFYBYWMCAAAAYwFWAWFWAWFWAWFWAWFnZFUUAAAAPjMwMCwwMDAgLSA8PTUwMCwwMDBWAWdjAWRVFAAAAD4zMDAsMDAwIC0gPD01MDAsMDAwYwMAAABiAAAAAAAA+H9kVRQAAAA+MzAwLDAwMCAtIDw9NTAwLDAwMFYBYWMCAAAAYwFWAWFWAWFWAWFWAWFnZFUWAAAAPjUwMCwwMDAgLSA8PTEsMDAwLDAwMFYBZ2MBZFUWAAAAPjUwMCwwMDAgLSA8PTEsMDAwLDAwMGMFAAAAYgAAAAAAAPh/ZFUWAAAAPjUwMCwwMDAgLSA8PTEsMDAwLDAwMFYBYWMCAAAAYwFWAWFWAWFWAWFWAWFnZFUYAAAAPjEsMDAwLDAwMCAtIDw9NSwwMDAsMDAwVgFnYwFkVRgAAAA+MSwwMDAsMDAwIC0gPD01LDAwMCwwMDBjAQAAAGIAAAAAAAD4f2RVGAAAAD4xLDAwMCwwMDAgLSA8PTUsMDAwLDAwMFYBYWMCAAAAYwFWAWFWAWFWAWFWAWFnZFUKAAAAPjUsMDAwLDAwMFYBZ2MBZFUKAAAAPjUsMDAwLDAwMGMEAAAAYgAAAAAAAPh/ZFUKAAAAPjUsMDAwLDAwMFYBYWMCAAAAYwFWAWFWAWFWAWFWAWFUYwEAAABjAFYBYVYBYVYBYVYBYVRjAAAAAGMAVgFhVgFhVgFhVgFhZ2RVBAAAAHJvb3RWAWFWAWZnVQEAAABTZ2RVCgAAADMwLzA5LzIwMjJWAWdjAGFjGPz//2IAAAAAgGHWQGRVCgAAADMwLzA5LzIwMjJWAWZnVQYAAABTZ2RVDgAAAD4wIC0gPD0xMDAsMDAwVgFnYwFkVQ4AAAA+MCAtIDw9MTAwLDAwMGMAAAAAYgAAAAAAAPh/ZFUOAAAAPjAgLSA8PTEwMCwwMDBWAWFjAgAAAGMBVgFhVgFhVgFhVgFhZ2RVFAAAAD4xMDAsMDAwIC0gPD0zMDAsMDAwVgFnYwFkVRQAAAA+MTAwLDAwMCAtIDw9MzAwLDAwMGMCAAAAYgAAAAAAAPh/ZFUUAAAAPjEwMCwwMDAgLSA8PTMwMCwwMDBWAWFjAgAAAGMBVgFhVgFhVgFhVgFhZ2RVFAAAAD4zMDAsMDAwIC0gPD01MDAsMDAwVgFnYwFkVRQAAAA+MzAwLDAwMCAtIDw9NTAwLDAwMGMDAAAAYgAAAAAAAPh/ZFUUAAAAPjMwMCwwMDAgLSA8PTUwMCwwMDBWAWFjAgAAAGMBVgFhVgFhVgFhVgFhZ2RVFgAAAD41MDAsMDAwIC0gPD0xLDAwMCwwMDBWAWdjAWRVFgAAAD41MDAsMDAwIC0gPD0xLDAwMCwwMDBjBQAAAGIAAAAAAAD4f2RVFgAAAD41MDAsMDAwIC0gPD0xLDAwMCwwMDBWAWFjAgAAAGMBVgFhVgFhVgFhVgFhZ2RVGAAAAD4xLDAwMCwwMDAgLSA8PTUsMDAwLDAwMFYBZ2MBZFUYAAAAPjEsMDAwLDAwMCAtIDw9NSwwMDAsMDAwYwEAAABiAAAAAAAA+H9kVRgAAAA+MSwwMDAsMDAwIC0gPD01LDAwMCwwMDBWAWFjAgAAAGMBVgFhVgFhVgFhVgFhZ2RVCgAAAD41LDAwMCwwMDBWAWdjAWRVCgAAAD41LDAwMCwwMDBjBAAAAGIAAAAAAAD4f2RVCgAAAD41LDAwMCwwMDBWAWFjAgAAAGMBVgFhVgFhVgFhVgFhVGMBAAAAYwBWAWFWAWFWAWFWAWFUYwAAAABjAFYBYVYBYVYBYVYBYWMBVGMBYwBjAGIAAAAAAAAAAFYBZlUFAAAAU2RVBgAAAGJpMTYzMGRVBgAAAGJpMTQ3MmRVBgAAAGJpMTQ3N2RVBgAAAGJpMTc4MWRVBgAAAGJpMTUxMVRjAGMAYwBhY0IFAABWAWFkVaoKAAA8UmVzdWx0IHJlZj0iZGQxNDQ1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E2MjIiIGxhYmVsPSJDdXQgT2ZmIERhdGUiIHJlZj0iYmkxNjIyIiBjb2x1bW49ImMwIiBmb3JtYXQ9IkRETU1ZWTgiIHVzYWdlPSJjYXRlZ29yaWNhbCIvPjxTdHJpbmdWYXJpYWJsZSB2YXJuYW1lPSJiaTE0NjUiIGxhYmVsPSJMb2FuIEJ1Y2tldHMiIHJlZj0iYmkxNDY1IiBjb2x1bW49ImMxIiBzb3J0T249ImN1c3RvbSIgY3VzdG9tU29ydD0iY3MxNTE2Ii8+PE51bWVyaWNWYXJpYWJsZSB2YXJuYW1lPSJiaTE2MzAiIGxhYmVsPSJBdmVyYWdlIE5vbWluYWwgKDAwMHMpIiByZWY9ImJpMTYzMCIgY29sdW1uPSJjMiIgZm9ybWF0PSJDT01NQTEyLiIgdXNhZ2U9InF1YW50aXRhdGl2ZSIgZGVmaW5lZEFnZ3JlZ2F0aW9uPSJhdmVyYWdlIi8+PE51bWVyaWNWYXJpYWJsZSB2YXJuYW1lPSJiaTE0NzIiIGxhYmVsPSJOb21pbmFsIChtbikiIHJlZj0iYmkxNDcyIiBjb2x1bW49ImMzIiBmb3JtYXQ9IkNPTU1BMTIuIiB1c2FnZT0icXVhbnRpdGF0aXZlIiBkZWZpbmVkQWdncmVnYXRpb249InN1bSIvPjxOdW1lcmljVmFyaWFibGUgdmFybmFtZT0iYmkxNDc3IiBsYWJlbD0iTnVtYmVyIG9mIE1vcnRnYWdlIExvYW5zIiByZWY9ImJpMTQ3NyIgY29sdW1uPSJjNCIgZm9ybWF0PSJDT01NQTEyLiIgdXNhZ2U9InF1YW50aXRhdGl2ZSIvPjxOdW1lcmljVmFyaWFibGUgdmFybmFtZT0iYmkxNzgxIiBsYWJlbD0iJSBvZiBUb3RhbCBBc3NldHMiIHJlZj0iYmkxNzgxIiBjb2x1bW49ImM1IiBmb3JtYXQ9IlBFUkNFTlQxMi4yIiB1c2FnZT0icXVhbnRpdGF0aXZlIi8+PE51bWVyaWNWYXJpYWJsZSB2YXJuYW1lPSJiaTE1MTEiIGxhYmVsPSIlIE51bWJlciBvZiBMb2FucyIgcmVmPSJiaTE1MTEiIGNvbHVtbj0iYzY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F0YSBmb3JtYXQ9IkNTViIgcm93Q291bnQ9IjciIGF2YWlsYWJsZVJvd0NvdW50PSI3IiBzaXplPSI2MTkiIGRhdGFMYXlvdXQ9Im1pbmltYWwiIGdyYW5kVG90YWw9ImZhbHNlIiBpc0luZGV4ZWQ9InRydWUiIGNvbnRlbnRLZXk9IkZaWlhaTEJIM0pIRFhGVURCTVRXNkNGMlFXVVlTV05ZIj48IVtDREFUQVsyMjkxOC4wLC0xMDAsMTYzLjAzMDUzNTEzNjA0MTA3LDE1Mjg0LjYwMTc2MDYwOTEyMyw5Mzc1My4wLDEuMCwxLjAKMjI5MTguMCwwLDQ5LjgxNzI1NzM5OTExNzU1LDIxNDQuNjgyNzQ4Mjg5NDA2LDQzMDUxLjAsMC4xNDAzMTY1NjA1NDExMTkxMywwLjQ1OTE5NTk3MjM5NTU1CjIyOTE4LjAsMiwxNzYuMzAyMDA2OTI1MDc3NTQsNzExNC44NDM3OTE0NjgzODgsNDAzNTYuMCwwLjQ2NTQ5MDk0OTgzOTc1ODcsMC40MzA0NTAyMjU1OTI3ODEKMjI5MTguMCwzLDM2OS44MjAxNzk2NTE0NDcyMywyNzE2LjMyOTIxOTUzOTg3MzUsNzM0NS4wLDAuMTc3NzE2NzE1Mjk4NDE4MjMsMC4wNzgzNDQxNTk2NTM1NTc3NQoyMjkxOC4wLDUsNjYwLjM3NjY0MzU4NjI1NywxNDE5LjgwOTc4MzcxMDQ1MzgsMjE1MC4wLDAuMDkyODkxNTEzMDM2OTY1ODcsMC4wMjI5MzI1OTk0OTAxNDk2NDgKMjI5MTguMCwxLDE4ODguMTYzNTcyMjQ5NzY3LDE1MTkuOTcxNjc1NjYxMDYxLDgwNS4wLDAuMDk5NDQ0NjM3MTIzNTA1MDcsMC4wMDg1ODYzOTE5MDIxMjU3OTgKMjI5MTguMCw0LDgwMjAuOTY4MzAzMDQzNDgsMzY4Ljk2NDU0MTk0LDQ2LjAsMC4wMjQxMzk2MjQxNjAyMzY5MzcsNC45MDY1MDk2NTgzNTc1OTlFLTQKXV0+PC9EYXRhPjxTdHJpbmdUYWJsZSBmb3JtYXQ9IkNTViIgcm93Q291bnQ9IjYiIHNpemU9IjEyOCIgY29udGVudEtleT0iUExZMkM0V1QzS0pRUFJERkMyMlhOVlZMNEFVVkhLV00iPjwhW0NEQVRBWyI+MCAtIDw9MTAwLDAwMCIKIj4xLDAwMCwwMDAgLSA8PTUsMDAwLDAwMCIKIj4xMDAsMDAwIC0gPD0zMDAsMDAwIgoiPjMwMCwwMDAgLSA8PTUwMCwwMDAiCiI+NSwwMDAsMDAwIgoiPjUwMCwwMDAgLSA8PTEsMDAwLDAwMCIKXV0+PC9TdHJpbmdUYWJsZT48L1Jlc3VsdD5WAWFjAGMAYwBjAWMAYwBjAFYBYWMBAAAAYwBjAF1FTkRfUkMr</data>
</ReportState>
</file>

<file path=customXml/item74.xml><?xml version="1.0" encoding="utf-8"?>
<ReportState xmlns="sas.reportstate">
  <data type="reportstate">UkNfU1RBUlRbVgVnZ1VjAgAAAFNnYwIAAABjAAAAAGRVBgAAAHZlMzU0MGRVAAAAAGMAAAAAZ5lmVQEAAABTVgFnmGRVBgAAAGJpNzc3N2RVEgAAAFJlZmluYW5jaW5nIE1hcmtlcmFWAWdjAWRVAgAAADcxYxj8//9iAAAAAAAA+H9kVQIAAAA3MWMBAAAAVGMIAAAAYWMAZ2MCAAAAYwAAAABkVQUAAAB2ZTcyM2RVAAAAAGMAAAAAZ5lmVQEAAABTVgFnmGRVBgAAAGJpMTY0NGRVDAAAAEN1dCBPZmYgRGF0ZWFWAWdjAGFjGPz//2IAAAAAgGHWQGRVCgAAADMwLzA5LzIwMjJjAQAAAFRjCAAAAGFjAFRWAWZVAwAAAFNkVQYAAABiaTE2NDRkVQYAAABiaTMyODhkVQYAAABiaTExMDBUVgFhVgFnZFUGAAAAZGQxMTA2VgFmVQsAAABTZFUKAAAAQnVyZ2VubGFuZGRVCQAAAENhcmludGhpYWRVCgAAAENvbW1lcmNpYWxkVQ0AAABMb3dlciBBdXN0cmlhZFULAAAAUmVzaWRlbnRpYWxkVQgAAABTYWx6YnVyZ2RVBgAAAFN0eXJpYWRVBQAAAFR5cm9sZFUNAAAAVXBwZXIgQXVzdHJpYWRVBgAAAFZpZW5uYWRVCgAAAFZvcmFybGJlcmdUVgFmZ1UEAAAAU1YBZ8BjAQAAAGRVBgAAAGJpMTEwMGRVDgAAAEFUVCBBc3NldCBUeXBlYWMYAAAAVgFhVgFmY1UeAAAAU5z///+c////nP///5z///+c////nP///5z///+c////nP///5z///8EAAAABAAAAAQAAAAEAAAABAAAAAQAAAAEAAAABAAAAAQAAAAEAAAAAgAAAAIAAAACAAAAAgAAAAIAAAACAAAAAgAAAAIAAAACAAAAAgAAAFRjAQAAAGIeAAAAYgAAAAAAAPh/YgAAAAAAAPh/YgAAAAAAAPh/YgAAAAAAAPh/YgAAAAAAAPh/YWMAYwBjAGMBVgFnwGMAAAAAZFUGAAAAYmkxNjQ0ZFUMAAAAQ3V0IE9mZiBEYXRlZFUHAAAARERNTVlZOGMYAAAAVgFmY1UeAAAAUwAAAACAYdZAAAAAAIBh1kAAAAAAgGHWQAAAAACAYdZAAAAAAIBh1kAAAAAAgGHWQAAAAACAYdZAAAAAAIBh1kAAAAAAgGHWQAAAAACAYdZAAAAAAIBh1kAAAAAAgGHWQAAAAACAYdZAAAAAAIBh1kAAAAAAgGHWQAAAAACAYdZAAAAAAIBh1kAAAAAAgGHWQAAAAACAYdZAAAAAAIBh1kAAAAAAgGHWQAAAAACAYdZAAAAAAIBh1kAAAAAAgGHWQAAAAACAYdZAAAAAAIBh1kAAAAAAgGHWQAAAAACAYdZAAAAAAIBh1kAAAAAAgGHWQFRWAWFjAQAAAGIeAAAAYgAAAAAAAPh/YgAAAAAAAPh/YgAAAAAAAPh/YgAAAAAAAPh/YgAAAAAAAPh/YWMAYwBjAGMBVgFnwGMBAAAAZFUGAAAAYmkzMjg4ZFUdAAAATWFpbiBQcm9wZXJ0eSBDb3VudHJ5IEVuZ2xpc2hhYxgAAABWAWFWAWZjVR4AAABTnP///wkAAAADAAAACAAAAAUAAAAHAAAABgAAAAEAAAAAAAAACgAAAJz///8JAAAAAwAAAAgAAAAFAAAABwAAAAYAAAABAAAAAAAAAAoAAACc////CQAAAAMAAAAIAAAABQAAAAcAAAAGAAAAAQAAAAAAAAAKAAAAVGMBAAAAYh4AAABiAAAAAAAA+H9iAAAAAAAA+H9iAAAAAAAA+H9iAAAAAAAA+H9iAAAAAAAA+H9hYwBjAGMAYwFWAWfAYwAAAABkVQYAAABiaTI2NzdkVRIAAAAlIG9mIFRPVEFMIEJhbGFuY2VkVQsAAABQRVJDRU5UMTIuMmMYAAAAVgFmY1UeAAAAUwAAAAAAAPA/LNRfhXrK0j9uGwl/3YHLPw+2+tIkZLM/Wubq7Eaotz8nVz+tlKW3Py6Tn96vobc/4VZWcwKLsz+G+Y6jt+ydP+e334j08KA/jSS1jztC4z9DP9nFnjDBPwoutkxEIMU/NWLSUj+MqD8n+ClsMB+sP47dK5zxXKs/3Bp4BQVVqD+oFqdnFEmsP8P7nLIDXZU/Olr9HmAWlz+htpXgiHvZPyxp5kRWZMQ/zLVLyWSGqT+YE0amFHicP2zUq21dMaM/3dBSvjfuoz9/C8e3Wu6mPx4uC/7gmZU/f/vj4WcfgT8bK4TlEZeFP1RWAWFjAgAAAGIeAAAAYgAAAAAAAPh/YgAAAAAAAPh/YgAAAAAAAPh/YgAAAAAAAPh/YgAAAAAAAPh/YWMAYwBjAGMBVGegZmNVHgAAAFMAAAAAAAAAAAAAAAAAAAAAAAAAAAAAAAAAAAAAAABUVgFlY1UAAAAAU1RhVgFhYx4AAABiHgAAAGMBYwBiAAAAAAAAAABWAWFWAWFWA2dnZFUGAAAAZGQxMTA2VgFhVgFmZ1UBAAAAU2dkVQoAAAAzMC8wOS8yMDIyVgFnYwBhYxj8//9iAAAAAIBh1kBkVQoAAAAzMC8wOS8yMDIyVgFmZ1UKAAAAU2dkVQsAAABNQVRDSEVTX0FMTFYBZ2MBZFULAAAATUFUQ0hFU19BTExjnP///2IAAAAAAAD4f2RVCwAAAE1BVENIRVNfQUxMVgFmZ1UDAAAAU2dkVQsAAABNQVRDSEVTX0FMTFYBZ2MBZFULAAAATUFUQ0hFU19BTExjnP///2IAAAAAAAD4f2RVCwAAAE1BVENIRVNfQUxMVgFhYwMAAABjAVYBZmNVAQAAAFMAAAAAVFYBYVYBZmdVAQAAAFNWAWdjAGFjGPz//2IAAAAAAADwP2RVCAAAADEwMCwwMCAlVFYBYWdkVQsAAABSZXNpZGVudGlhbFYBZ2MBZFULAAAAUmVzaWRlbnRpYWxjBAAAAGIAAAAAAAD4f2RVCwAAAFJlc2lkZW50aWFsVgFhYwMAAABjAVYBZmNVAQAAAFMKAAAAVFYBYVYBZmdVAQAAAFNWAWdjAGFjGPz//2KNJLWPO0LjP2RVBwAAADYwLDE4ICVUVgFhZ2RVCgAAAENvbW1lcmNpYWxWAWdjAWRVCgAAAENvbW1lcmNpYWxjAgAAAGIAAAAAAAD4f2RVCgAAAENvbW1lcmNpYWxWAWFjAwAAAGMBVgFmY1UBAAAAUxQAAABUVgFhVgFmZ1UBAAAAU1YBZ2MAYWMY/P//YqG2leCIe9k/ZFUHAAAAMzksODIgJVRWAWFUYwIAAABjAVYBYVYBYVYBYVYBYWdkVQYAAABWaWVubmFWAWdjAWRVBgAAAFZpZW5uYWMJAAAAYgAAAAAAAPh/ZFUGAAAAVmllbm5hVgFmZ1UDAAAAU2dkVQsAAABNQVRDSEVTX0FMTFYBZ2MBZFULAAAATUFUQ0hFU19BTExjnP///2IAAAAAAAD4f2RVCwAAAE1BVENIRVNfQUxMVgFhYwMAAABjAVYBZmNVAQAAAFMBAAAAVFYBYVYBZmdVAQAAAFNWAWdjAGFjGPz//2Is1F+FesrSP2RVBwAAADI5LDM2ICVUVgFhZ2RVCwAAAFJlc2lkZW50aWFsVgFnYwFkVQsAAABSZXNpZGVudGlhbGMEAAAAYgAAAAAAAPh/ZFULAAAAUmVzaWRlbnRpYWxWAWFjAwAAAGMBVgFmY1UBAAAAUwsAAABUVgFhVgFmZ1UBAAAAU1YBZ2MAYWMY/P//YkM/2cWeMME/ZFUHAAAAMTMsNDMgJVRWAWFnZFUKAAAAQ29tbWVyY2lhbFYBZ2MBZFUKAAAAQ29tbWVyY2lhbGMCAAAAYgAAAAAAAPh/ZFUKAAAAQ29tbWVyY2lhbFYBYWMDAAAAYwFWAWZjVQEAAABTFQAAAFRWAWFWAWZnVQEAAABTVgFnYwBhYxj8//9iLGnmRFZkxD9kVQcAAAAxNSw5MyAlVFYBYVRjAgAAAGMBVgFhVgFhVgFhVgFhZ2RVDQAAAExvd2VyIEF1c3RyaWFWAWdjAWRVDQAAAExvd2VyIEF1c3RyaWFjAwAAAGIAAAAAAAD4f2RVDQAAAExvd2VyIEF1c3RyaWFWAWZnVQMAAABTZ2RVCwAAAE1BVENIRVNfQUxMVgFnYwFkVQsAAABNQVRDSEVTX0FMTGOc////YgAAAAAAAPh/ZFULAAAATUFUQ0hFU19BTExWAWFjAwAAAGMBVgFmY1UBAAAAUwIAAABUVgFhVgFmZ1UBAAAAU1YBZ2MAYWMY/P//Ym4bCX/dgcs/ZFUHAAAAMjEsNDkgJVRWAWFnZFULAAAAUmVzaWRlbnRpYWxWAWdjAWRVCwAAAFJlc2lkZW50aWFsYwQAAABiAAAAAAAA+H9kVQsAAABSZXNpZGVudGlhbFYBYWMDAAAAYwFWAWZjVQEAAABTDAAAAFRWAWFWAWZnVQEAAABTVgFnYwBhYxj8//9iCi62TEQgxT9kVQcAAAAxNiw1MCAlVFYBYWdkVQoAAABDb21tZXJjaWFsVgFnYwFkVQoAAABDb21tZXJjaWFsYwIAAABiAAAAAAAA+H9kVQoAAABDb21tZXJjaWFsVgFhYwMAAABjAVYBZmNVAQAAAFMWAAAAVFYBYVYBZmdVAQAAAFNWAWdjAGFjGPz//2LMtUvJZIapP2RVBgAAADQsOTkgJVRWAWFUYwIAAABjAVYBYVYBYVYBYVYBYWdkVQ0AAABVcHBlciBBdXN0cmlhVgFnYwFkVQ0AAABVcHBlciBBdXN0cmlhYwgAAABiAAAAAAAA+H9kVQ0AAABVcHBlciBBdXN0cmlhVgFmZ1UDAAAAU2dkVQsAAABNQVRDSEVTX0FMTFYBZ2MBZFULAAAATUFUQ0hFU19BTExjnP///2IAAAAAAAD4f2RVCwAAAE1BVENIRVNfQUxMVgFhYwMAAABjAVYBZmNVAQAAAFMDAAAAVFYBYVYBZmdVAQAAAFNWAWdjAGFjGPz//2IPtvrSJGSzP2RVBgAAADcsNTcgJVRWAWFnZFULAAAAUmVzaWRlbnRpYWxWAWdjAWRVCwAAAFJlc2lkZW50aWFsYwQAAABiAAAAAAAA+H9kVQsAAABSZXNpZGVudGlhbFYBYWMDAAAAYwFWAWZjVQEAAABTDQAAAFRWAWFWAWZnVQEAAABTVgFnYwBhYxj8//9iNWLSUj+MqD9kVQYAAAA0LDc5ICVUVgFhZ2RVCgAAAENvbW1lcmNpYWxWAWdjAWRVCgAAAENvbW1lcmNpYWxjAgAAAGIAAAAAAAD4f2RVCgAAAENvbW1lcmNpYWxWAWFjAwAAAGMBVgFmY1UBAAAAUxcAAABUVgFhVgFmZ1UBAAAAU1YBZ2MAYWMY/P//YpgTRqYUeJw/ZFUGAAAAMiw3OCAlVFYBYVRjAgAAAGMBVgFhVgFhVgFhVgFhZ2RVCAAAAFNhbHpidXJnVgFnYwFkVQgAAABTYWx6YnVyZ2MFAAAAYgAAAAAAAPh/ZFUIAAAAU2FsemJ1cmdWAWZnVQMAAABTZ2RVCwAAAE1BVENIRVNfQUxMVgFnYwFkVQsAAABNQVRDSEVTX0FMTGOc////YgAAAAAAAPh/ZFULAAAATUFUQ0hFU19BTExWAWFjAwAAAGMBVgFmY1UBAAAAUwQAAABUVgFhVgFmZ1UBAAAAU1YBZ2MAYWMY/P//Ylrm6uxGqLc/ZFUGAAAAOSwyNCAlVFYBYWdkVQsAAABSZXNpZGVudGlhbFYBZ2MBZFULAAAAUmVzaWRlbnRpYWxjBAAAAGIAAAAAAAD4f2RVCwAAAFJlc2lkZW50aWFsVgFhYwMAAABjAVYBZmNVAQAAAFMOAAAAVFYBYVYBZmdVAQAAAFNWAWdjAGFjGPz//2In+ClsMB+sP2RVBgAAADUsNDkgJVRWAWFnZFUKAAAAQ29tbWVyY2lhbFYBZ2MBZFUKAAAAQ29tbWVyY2lhbGMCAAAAYgAAAAAAAPh/ZFUKAAAAQ29tbWVyY2lhbFYBYWMDAAAAYwFWAWZjVQEAAABTGAAAAFRWAWFWAWZnVQEAAABTVgFnYwBhYxj8//9ibNSrbV0xoz9kVQYAAAAzLDc1ICVUVgFhVGMCAAAAYwFWAWFWAWFWAWFWAWFnZFUFAAAAVHlyb2xWAWdjAWRVBQAAAFR5cm9sYwcAAABiAAAAAAAA+H9kVQUAAABUeXJvbFYBZmdVAwAAAFNnZFULAAAATUFUQ0hFU19BTExWAWdjAWRVCwAAAE1BVENIRVNfQUxMY5z///9iAAAAAAAA+H9kVQsAAABNQVRDSEVTX0FMTFYBYWMDAAAAYwFWAWZjVQEAAABTBQAAAFRWAWFWAWZnVQEAAABTVgFnYwBhYxj8//9iJ1c/rZSltz9kVQYAAAA5LDI0ICVUVgFhZ2RVCwAAAFJlc2lkZW50aWFsVgFnYwFkVQsAAABSZXNpZGVudGlhbGMEAAAAYgAAAAAAAPh/ZFULAAAAUmVzaWRlbnRpYWxWAWFjAwAAAGMBVgFmY1UBAAAAUw8AAABUVgFhVgFmZ1UBAAAAU1YBZ2MAYWMY/P//Yo7dK5zxXKs/ZFUGAAAANSwzNCAlVFYBYWdkVQoAAABDb21tZXJjaWFsVgFnYwFkVQoAAABDb21tZXJjaWFsYwIAAABiAAAAAAAA+H9kVQoAAABDb21tZXJjaWFsVgFhYwMAAABjAVYBZmNVAQAAAFMZAAAAVFYBYVYBZmdVAQAAAFNWAWdjAGFjGPz//2Ld0FK+N+6jP2RVBgAAADMsODkgJVRWAWFUYwIAAABjAVYBYVYBYVYBYVYBYWdkVQYAAABTdHlyaWFWAWdjAWRVBgAAAFN0eXJpYWMGAAAAYgAAAAAAAPh/ZFUGAAAAU3R5cmlhVgFmZ1UDAAAAU2dkVQsAAABNQVRDSEVTX0FMTFYBZ2MBZFULAAAATUFUQ0hFU19BTExjnP///2IAAAAAAAD4f2RVCwAAAE1BVENIRVNfQUxMVgFhYwMAAABjAVYBZmNVAQAAAFMGAAAAVFYBYVYBZmdVAQAAAFNWAWdjAGFjGPz//2Iuk5/er6G3P2RVBgAAADksMjMgJVRWAWFnZFULAAAAUmVzaWRlbnRpYWxWAWdjAWRVCwAAAFJlc2lkZW50aWFsYwQAAABiAAAAAAAA+H9kVQsAAABSZXNpZGVudGlhbFYBYWMDAAAAYwFWAWZjVQEAAABTEAAAAFRWAWFWAWZnVQEAAABTVgFnYwBhYxj8//9i3Bp4BQVVqD9kVQYAAAA0LDc1ICVUVgFhZ2RVCgAAAENvbW1lcmNpYWxWAWdjAWRVCgAAAENvbW1lcmNpYWxjAgAAAGIAAAAAAAD4f2RVCgAAAENvbW1lcmNpYWxWAWFjAwAAAGMBVgFmY1UBAAAAUxoAAABUVgFhVgFmZ1UBAAAAU1YBZ2MAYWMY/P//Yn8Lx7da7qY/ZFUGAAAANCw0OCAlVFYBYVRjAgAAAGMBVgFhVgFhVgFhVgFhZ2RVCQAAAENhcmludGhpYVYBZ2MBZFUJAAAAQ2FyaW50aGlhYwEAAABiAAAAAAAA+H9kVQkAAABDYXJpbnRoaWFWAWZnVQMAAABTZ2RVCwAAAE1BVENIRVNfQUxMVgFnYwFkVQsAAABNQVRDSEVTX0FMTGOc////YgAAAAAAAPh/ZFULAAAATUFUQ0hFU19BTExWAWFjAwAAAGMBVgFmY1UBAAAAUwcAAABUVgFhVgFmZ1UBAAAAU1YBZ2MAYWMY/P//YuFWVnMCi7M/ZFUGAAAANyw2MyAlVFYBYWdkVQsAAABSZXNpZGVudGlhbFYBZ2MBZFULAAAAUmVzaWRlbnRpYWxjBAAAAGIAAAAAAAD4f2RVCwAAAFJlc2lkZW50aWFsVgFhYwMAAABjAVYBZmNVAQAAAFMRAAAAVFYBYVYBZmdVAQAAAFNWAWdjAGFjGPz//2KoFqdnFEmsP2RVBgAAADUsNTIgJVRWAWFnZFUKAAAAQ29tbWVyY2lhbFYBZ2MBZFUKAAAAQ29tbWVyY2lhbGMCAAAAYgAAAAAAAPh/ZFUKAAAAQ29tbWVyY2lhbFYBYWMDAAAAYwFWAWZjVQEAAABTGwAAAFRWAWFWAWZnVQEAAABTVgFnYwBhYxj8//9iHi4L/uCZlT9kVQYAAAAyLDExICVUVgFhVGMCAAAAYwFWAWFWAWFWAWFWAWFnZFUKAAAAQnVyZ2VubGFuZFYBZ2MBZFUKAAAAQnVyZ2VubGFuZGMAAAAAYgAAAAAAAPh/ZFUKAAAAQnVyZ2VubGFuZFYBZmdVAwAAAFNnZFULAAAATUFUQ0hFU19BTExWAWdjAWRVCwAAAE1BVENIRVNfQUxMY5z///9iAAAAAAAA+H9kVQsAAABNQVRDSEVTX0FMTFYBYWMDAAAAYwFWAWZjVQEAAABTCAAAAFRWAWFWAWZnVQEAAABTVgFnYwBhYxj8//9ihvmOo7fsnT9kVQYAAAAyLDkyICVUVgFhZ2RVCwAAAFJlc2lkZW50aWFsVgFnYwFkVQsAAABSZXNpZGVudGlhbGMEAAAAYgAAAAAAAPh/ZFULAAAAUmVzaWRlbnRpYWxWAWFjAwAAAGMBVgFmY1UBAAAAUxIAAABUVgFhVgFmZ1UBAAAAU1YBZ2MAYWMY/P//YsP7nLIDXZU/ZFUGAAAAMiwwOSAlVFYBYWdkVQoAAABDb21tZXJjaWFsVgFnYwFkVQoAAABDb21tZXJjaWFsYwIAAABiAAAAAAAA+H9kVQoAAABDb21tZXJjaWFsVgFhYwMAAABjAVYBZmNVAQAAAFMcAAAAVFYBYVYBZmdVAQAAAFNWAWdjAGFjGPz//2J/++PhZx+BP2RVBgAAADAsODQgJVRWAWFUYwIAAABjAVYBYVYBYVYBYVYBYWdkVQoAAABWb3JhcmxiZXJnVgFnYwFkVQoAAABWb3JhcmxiZXJnYwoAAABiAAAAAAAA+H9kVQoAAABWb3JhcmxiZXJnVgFmZ1UDAAAAU2dkVQsAAABNQVRDSEVTX0FMTFYBZ2MBZFULAAAATUFUQ0hFU19BTExjnP///2IAAAAAAAD4f2RVCwAAAE1BVENIRVNfQUxMVgFhYwMAAABjAVYBZmNVAQAAAFMJAAAAVFYBYVYBZmdVAQAAAFNWAWdjAGFjGPz//2Lnt9+I9PCgP2RVBgAAADMsMzEgJVRWAWFnZFULAAAAUmVzaWRlbnRpYWxWAWdjAWRVCwAAAFJlc2lkZW50aWFsYwQAAABiAAAAAAAA+H9kVQsAAABSZXNpZGVudGlhbFYBYWMDAAAAYwFWAWZjVQEAAABTEwAAAFRWAWFWAWZnVQEAAABTVgFnYwBhYxj8//9iOlr9HmAWlz9kVQYAAAAyLDI1ICVUVgFhZ2RVCgAAAENvbW1lcmNpYWxWAWdjAWRVCgAAAENvbW1lcmNpYWxjAgAAAGIAAAAAAAD4f2RVCgAAAENvbW1lcmNpYWxWAWFjAwAAAGMBVgFmY1UBAAAAUx0AAABUVgFhVgFmZ1UBAAAAU1YBZ2MAYWMY/P//YhsrhOURl4U/ZFUGAAAAMSwwNSAlVFYBYVRjAgAAAGMBVgFhVgFhVgFhVgFhVGMBAAAAYwFWAWFWAWFWAWFWAWFUYwAAAABjAVYBYVYBYVYBYVYBYVYBZmdVAgAAAFNnZFUXAAAAZGVmYXVsdFJvd0F4aXNIaWVyYXJjaHlkVRAAAABaZWlsZW5oaWVyYXJjaGllVgFmZ1UCAAAAU2dkVQYAAABiaTE2NDRkVQwAAABDdXQgT2ZmIERhdGVkVQcAAABERE1NWVk4YwAAAABjAVYBYVYBYWdkVQYAAABiaTMyODhkVR0AAABNYWluIFByb3BlcnR5IENvdW50cnkgRW5nbGlzaGFjAQAAAGMBVgFhVgFhVGMAAAAAZ2RVBAAAAHJvb3RWAWFWAWZnVQEAAABTZ2RVCgAAADMwLzA5LzIwMjJWAWdjAGFjGPz//2IAAAAAgGHWQGRVCgAAADMwLzA5LzIwMjJWAWZnVQkAAABTZ2RVBgAAAFZpZW5uYVYBZ2MBZFUGAAAAVmllbm5hYwkAAABiAAAAAAAA+H9kVQYAAABWaWVubmFWAWFjAgAAAGMBVgFhVgFhVgFhVgFhZ2RVDQAAAExvd2VyIEF1c3RyaWFWAWdjAWRVDQAAAExvd2VyIEF1c3RyaWFjAwAAAGIAAAAAAAD4f2RVDQAAAExvd2VyIEF1c3RyaWFWAWFjAgAAAGMBVgFhVgFhVgFhVgFhZ2RVDQAAAFVwcGVyIEF1c3RyaWFWAWdjAWRVDQAAAFVwcGVyIEF1c3RyaWFjCAAAAGIAAAAAAAD4f2RVDQAAAFVwcGVyIEF1c3RyaWFWAWFjAgAAAGMBVgFhVgFhVgFhVgFhZ2RVCAAAAFNhbHpidXJnVgFnYwFkVQgAAABTYWx6YnVyZ2MFAAAAYgAAAAAAAPh/ZFUIAAAAU2FsemJ1cmdWAWFjAgAAAGMBVgFhVgFhVgFhVgFhZ2RVBQAAAFR5cm9sVgFnYwFkVQUAAABUeXJvbGMHAAAAYgAAAAAAAPh/ZFUFAAAAVHlyb2xWAWFjAgAAAGMBVgFhVgFhVgFhVgFhZ2RVBgAAAFN0eXJpYVYBZ2MBZFUGAAAAU3R5cmlhYwYAAABiAAAAAAAA+H9kVQYAAABTdHlyaWFWAWFjAgAAAGMBVgFhVgFhVgFhVgFhZ2RVCQAAAENhcmludGhpYVYBZ2MBZFUJAAAAQ2FyaW50aGlhYwEAAABiAAAAAAAA+H9kVQkAAABDYXJpbnRoaWFWAWFjAgAAAGMBVgFhVgFhVgFhVgFhZ2RVCgAAAEJ1cmdlbmxhbmRWAWdjAWRVCgAAAEJ1cmdlbmxhbmRjAAAAAGIAAAAAAAD4f2RVCgAAAEJ1cmdlbmxhbmRWAWFjAgAAAGMBVgFhVgFhVgFhVgFhZ2RVCgAAAFZvcmFybGJlcmdWAWdjAWRVCgAAAFZvcmFybGJlcmdjCgAAAGIAAAAAAAD4f2RVCgAAAFZvcmFybGJlcmdWAWFjAgAAAGMBVgFhVgFhVgFhVgFhVGMBAAAAYwBWAWFWAWFWAWFWAWFUYwAAAABjAFYBYVYBYVYBYVYBYWdkVQQAAAByb290VgFhVgFmZ1UBAAAAU2dkVQoAAAAzMC8wOS8yMDIyVgFnYwBhYxj8//9iAAAAAIBh1kBkVQoAAAAzMC8wOS8yMDIyVgFmZ1UJAAAAU2dkVQYAAABWaWVubmFWAWdjAWRVBgAAAFZpZW5uYWMJAAAAYgAAAAAAAPh/ZFUGAAAAVmllbm5hVgFhYwIAAABjAVYBYVYBYVYBYVYBYWdkVQ0AAABMb3dlciBBdXN0cmlhVgFnYwFkVQ0AAABMb3dlciBBdXN0cmlhYwMAAABiAAAAAAAA+H9kVQ0AAABMb3dlciBBdXN0cmlhVgFhYwIAAABjAVYBYVYBYVYBYVYBYWdkVQ0AAABVcHBlciBBdXN0cmlhVgFnYwFkVQ0AAABVcHBlciBBdXN0cmlhYwgAAABiAAAAAAAA+H9kVQ0AAABVcHBlciBBdXN0cmlhVgFhYwIAAABjAVYBYVYBYVYBYVYBYWdkVQgAAABTYWx6YnVyZ1YBZ2MBZFUIAAAAU2FsemJ1cmdjBQAAAGIAAAAAAAD4f2RVCAAAAFNhbHpidXJnVgFhYwIAAABjAVYBYVYBYVYBYVYBYWdkVQUAAABUeXJvbFYBZ2MBZFUFAAAAVHlyb2xjBwAAAGIAAAAAAAD4f2RVBQAAAFR5cm9sVgFhYwIAAABjAVYBYVYBYVYBYVYBYWdkVQYAAABTdHlyaWFWAWdjAWRVBgAAAFN0eXJpYWMGAAAAYgAAAAAAAPh/ZFUGAAAAU3R5cmlhVgFhYwIAAABjAVYBYVYBYVYBYVYBYWdkVQkAAABDYXJpbnRoaWFWAWdjAWRVCQAAAENhcmludGhpYWMBAAAAYgAAAAAAAPh/ZFUJAAAAQ2FyaW50aGlhVgFhYwIAAABjAVYBYVYBYVYBYVYBYWdkVQoAAABCdXJnZW5sYW5kVgFnYwFkVQoAAABCdXJnZW5sYW5kYwAAAABiAAAAAAAA+H9kVQoAAABCdXJnZW5sYW5kVgFhYwIAAABjAVYBYVYBYVYBYVYBYWdkVQoAAABWb3JhcmxiZXJnVgFnYwFkVQoAAABWb3JhcmxiZXJnYwoAAABiAAAAAAAA+H9kVQoAAABWb3JhcmxiZXJnVgFhYwIAAABjAVYBYVYBYVYBYVYBYVRjAQAAAGMAVgFhVgFhVgFhVgFhVGMAAAAAYwBWAWFWAWFWAWFWAWFjAWdkVRoAAABkZWZhdWx0Q29sdW1uQXhpc0hpZXJhcmNoeWRVEQAAAFNwYWx0ZW5oaWVyYXJjaGllVgFmZ1UBAAAAU2dkVQYAAABiaTExMDBkVQ4AAABBVFQgQXNzZXQgVHlwZWFjAQAAAGMBVgFhVgFhVGMAAAAAZ2RVBAAAAHJvb3RWAWFWAWZnVQIAAABTZ2RVCwAAAFJlc2lkZW50aWFsVgFnYwFkVQsAAABSZXNpZGVudGlhbGMEAAAAYgAAAAAAAPh/ZFULAAAAUmVzaWRlbnRpYWxWAWFjAQAAAGMBVgFhVgFhVgFhVgFhZ2RVCgAAAENvbW1lcmNpYWxWAWdjAWRVCgAAAENvbW1lcmNpYWxjAgAAAGIAAAAAAAD4f2RVCgAAAENvbW1lcmNpYWxWAWFjAQAAAGMBVgFhVgFhVgFhVgFhVGMAAAAAYwBWAWFWAWFWAWFWAWFnZFUEAAAAcm9vdFYBYVYBZmdVAgAAAFNnZFULAAAAUmVzaWRlbnRpYWxWAWdjAWRVCwAAAFJlc2lkZW50aWFsYwQAAABiAAAAAAAA+H9kVQsAAABSZXNpZGVudGlhbFYBYWMBAAAAYwFWAWFWAWFWAWFWAWFnZFUKAAAAQ29tbWVyY2lhbFYBZ2MBZFUKAAAAQ29tbWVyY2lhbGMCAAAAYgAAAAAAAPh/ZFUKAAAAQ29tbWVyY2lhbFYBYWMBAAAAYwFWAWFWAWFWAWFWAWFUYwAAAABjAFYBYVYBYVYBYVYBYWMBVGMBYwBjAGIAAAAAAAAAAFYBZlUBAAAAU2RVBgAAAGJpMjY3N1RjAGMBYwBhY0IFAgBWAWFkVbgJAAA8UmVzdWx0IHJlZj0iZGQxMTA2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TEwMCIgbGFiZWw9IkFUVCBBc3NldCBUeXBlIiByZWY9ImJpMTEwMCIgY29sdW1uPSJjMCIgc29ydE9uPSJjdXN0b20iIGN1c3RvbVNvcnQ9ImNzNjEyMCIvPjxOdW1lcmljVmFyaWFibGUgdmFybmFtZT0iYmkxNjQ0IiBsYWJlbD0iQ3V0IE9mZiBEYXRlIiByZWY9ImJpMTY0NCIgY29sdW1uPSJjMSIgZm9ybWF0PSJERE1NWVk4IiB1c2FnZT0iY2F0ZWdvcmljYWwiLz48U3RyaW5nVmFyaWFibGUgdmFybmFtZT0iYmkzMjg4IiBsYWJlbD0iTWFpbiBQcm9wZXJ0eSBDb3VudHJ5IEVuZ2xpc2giIHJlZj0iYmkzMjg4IiBjb2x1bW49ImMyIiBzb3J0T249ImN1c3RvbSIgY3VzdG9tU29ydD0iY3MzMjg1Ii8+PE51bWVyaWNWYXJpYWJsZSB2YXJuYW1lPSJiaTI2NzciIGxhYmVsPSIlIG9mIFRPVEFMIEJhbGFuY2UiIHJlZj0iYmkyNjc3IiBjb2x1bW49ImMzIiBmb3JtYXQ9IlBFUkNFTlQxMi4yIiB1c2FnZT0icXVhbnRpdGF0aXZlIi8+PC9WYXJpYWJsZXM+PENvbHVtbnM+PFN0cmluZ0NvbHVtbiBjb2xuYW1lPSJjMCIgZW5jb2Rpbmc9InRleHQiIG1heExlbmd0aD0iMSIvPjxOdW1lcmljQ29sdW1uIGNvbG5hbWU9ImMxIiBlbmNvZGluZz0idGV4dCIgZGF0YVR5cGU9ImRhdGUiLz48U3RyaW5nQ29sdW1uIGNvbG5hbWU9ImMyIiBlbmNvZGluZz0idGV4dCIgbWF4TGVuZ3RoPSIyIi8+PE51bWVyaWNDb2x1bW4gY29sbmFtZT0iYzMiIGVuY29kaW5nPSJ0ZXh0IiBkYXRhVHlwZT0iZG91YmxlIi8+PC9Db2x1bW5zPjxEYXRhIGZvcm1hdD0iQ1NWIiByb3dDb3VudD0iMzAiIGF2YWlsYWJsZVJvd0NvdW50PSIzMCIgc2l6ZT0iOTkwIiBkYXRhTGF5b3V0PSJtaW5pbWFsIiBncmFuZFRvdGFsPSJmYWxzZSIgaXNJbmRleGVkPSJ0cnVlIiBjb250ZW50S2V5PSI0Rlo0WkRITVZQMlhFT0JWT0tRRUZaRlVGQlZQU0tEUiI+PCFbQ0RBVEFbLTEwMCwyMjkxOC4wLC0xMDAsMS4wCi0xMDAsMjI5MTguMCw5LDAuMjkzNjA4MzEyODQzNjc1OTQKLTEwMCwyMjkxOC4wLDMsMC4yMTQ5MDA2NzE5ODY2NjUwMgotMTAwLDIyOTE4LjAsOCwwLjA3NTc0NjgyMzc5NTkxNzU2Ci0xMDAsMjI5MTguMCw1LDAuMDkyNDExNDU0MDQ5MzA2MzEKLTEwMCwyMjkxOC4wLDcsMC4wOTIzNzAzMTIwMjAwNDg0Ci0xMDAsMjI5MTguMCw2LDAuMDkyMzEwODk3Njg1NDMzNjMKLTEwMCwyMjkxOC4wLDEsMC4wNzYzMzk4Njc3NDMwMjYyNwotMTAwLDIyOTE4LjAsMCwwLjAyOTIyMzMxNzQ4NzU0MzM4NgotMTAwLDIyOTE4LjAsMTAsMC4wMzMwODgzNDIzODgzODE3CjQsMjI5MTguMCwtMTAwLDAuNjAxODM1MDQxNjkzNTc3NQo0LDIyOTE4LjAsOSwwLjEzNDI5NjI3MDk0ODE5MjgzCjQsMjI5MTguMCwzLDAuMTY1MDQ3MjA0NDUzMzMwNQo0LDIyOTE4LjAsOCwwLjA0Nzk0NTAwMjQyMjQxMzIxCjQsMjI5MTguMCw1LDAuMDU0OTI1NDU0MzMzODgzNTY1CjQsMjI5MTguMCw3LDAuMDUzNDQzNDc5ODM3MzA4MzM2CjQsMjI5MTguMCw2LDAuMDQ3NTIzNjQ4MTgzNDYyMTkKNCwyMjkxOC4wLDEsMC4wNTUyNDUwNTM5MTM5OTAyMDUKNCwyMjkxOC4wLDAsMC4wMjA4NjI2MzQ0NDU4NDQyNTIKNCwyMjkxOC4wLDEwLDAuMDIyNTQ2MjkzMTU1MTUzODY0CjIsMjI5MTguMCwtMTAwLDAuMzk4MTY0OTU4MzA2NDE4NwoyLDIyOTE4LjAsOSwwLjE1OTMxMjA0MTg5NTQ4Mzc2CjIsMjI5MTguMCwzLDAuMDQ5ODUzNDY3NTMzMzM0OTQ0CjIsMjI5MTguMCw4LDAuMDI3ODAxODIxMzczNTA0MTUKMiwyMjkxOC4wLDUsMC4wMzc0ODU5OTk3MTU0MjI1MgoyLDIyOTE4LjAsNywwLjAzODkyNjgzMjE4Mjc0MDI3CjIsMjI5MTguMCw2LDAuMDQ0Nzg3MjQ5NTAxOTcxNDMKMiwyMjkxOC4wLDEsMC4wMjEwOTQ4MTM4MjkwMzU5OQoyLDIyOTE4LjAsMCwwLjAwODM2MDY4MzA0MTY5OTEyMgoyLDIyOTE4LjAsMTAsMC4wMTA1NDIwNDkyMzMyMjc4MTUKXV0+PC9EYXRhPjxTdHJpbmdUYWJsZSBmb3JtYXQ9IkNTViIgcm93Q291bnQ9IjExIiBzaXplPSIxMzQiIGNvbnRlbnRLZXk9IlBSQllKUzNGMzNRR1ZHVTNTT043UUFPT01JNktTTkNGIj48IVtDREFUQVsiQnVyZ2VubGFuZCIKIkNhcmludGhpYSIKIkNvbW1lcmNpYWwiCiJMb3dlciBBdXN0cmlhIgoiUmVzaWRlbnRpYWwiCiJTYWx6YnVyZyIKIlN0eXJpYSIKIlR5cm9sIgoiVXBwZXIgQXVzdHJpYSIKIlZpZW5uYSIKIlZvcmFybGJlcmciCl1dPjwvU3RyaW5nVGFibGU+PC9SZXN1bHQ+VgFhYwBjAGMAYwFjAGMAYwBWAWFjAQAAAGMAYwBdRU5EX1JDKw==</data>
</ReportState>
</file>

<file path=customXml/item75.xml><?xml version="1.0" encoding="utf-8"?>
<ReportState xmlns="sas.reportstate">
  <data type="reportstate">UkNfU1RBUlRbVgVnZ1VjAgAAAFNnYwIAAABjAAAAAGRVBgAAAHZlNjk0MGRVAAAAAGMAAAAAZ5lmVQEAAABTVgFnmGRVBgAAAGJpNzgxNmRVEgAAAFJlZmluYW5jaW5nIE1hcmtlcmFWAWdjAWRVAgAAADcxYxj8//9iAAAAAAAA+H9kVQIAAAA3MWMBAAAAVGMIAAAAYWMAZ2MCAAAAYwAAAABkVQUAAAB2ZTcyM2RVAAAAAGMAAAAAZ5lmVQEAAABTVgFnmGRVBgAAAGJpNzgxNWRVDAAAAEN1dCBPZmYgRGF0ZWFWAWdjAGFjGPz//2IAAAAAgGHWQGRVCgAAADMwLzA5LzIwMjJjAQAAAFRjCAAAAGFjAFRWAWZVCAAAAFNkVQYAAABiaTY5NThkVQYAAABiaTY5NjBkVQYAAABiaTY5NjRkVQYAAABiaTY5NzVkVQYAAABiaTczNzRkVQYAAABiaTY5NjdkVQYAAABiaTY5NzhkVQYAAABiaTcwNjhUVgFhVgFnZFUGAAAAZGQ2OTU2VgFmVXIAAABTZFUCAAAAMVlkVQwAAABBVDAwMDBBMTZUTTZkVQwAAABBVDAwMDBBMTdaVjJkVQwAAABBVDAwMDBBMTdaWDhkVQwAAABBVDAwMDBBMTdaWjNkVQwAAABBVDAwMDBBMThYSDRkVQwAAABBVDAwMDBBMTkxRzZkVQwAAABBVDAwMDBBMTkySjhkVQwAAABBVDAwMDBBMUFLTDRkVQwAAABBVDAwMDBBMUpWUzdkVQwAAABBVDAwMDBBMUxMQzhkVQwAAABBVDAwMDBBMjg2TTJkVQwAAABBVDAwMDBBMjg2VzFkVQwAAABBVDAwMDBBMkE2VzNkVQwAAABBVDAwMDBBMkNEVDZkVQwAAABBVDAwMDBBMkhCMzdkVQwAAABBVDAwMDBBMlFCUjRkVQwAAABBVDAwMDBBMlVYTTFkVQwAAABBVDAwMDBBMlVYTjlkVQwAAABBVDAwMDBBMzA2SjRkVQwAAABBVDAwMEIwMDgwNzNkVQwAAABBVDAwMEIwMDgxMTVkVQwAAABBVDAwMEIxMjAzNDBkVQwAAABDSDAxMTc5NDA2NDBkVQwAAABDSDAxMzU5OTg2MzhkVQMAAABDSEZkVQMAAABFVVJkVQ4AAABFVVIvRVVSSUJPUi8zTWRVBQAAAEZpeGVkZFUFAAAARmxvYXRkVQIAAABQQWRVDAAAAFFPWERCQTAwNjM1NmRVDAAAAFFPWERCQTAxMzE5NmRVDAAAAFFPWERCQTAxMzc5MGRVDAAAAFFPWERCQTAxNDIwMmRVDAAAAFFPWERCQTAxNDk5NmRVDAAAAFFPWERCQTAxNTA3NmRVDAAAAFFPWERCQTAxNTQxNWRVDAAAAFFPWERCQTAxNTQzMWRVDAAAAFFPWERCQTAxNTQ4MGRVDAAAAFFPWERCQTAxNTUxNGRVDAAAAFFPWERCQTAxNTU2M2RVDAAAAFFPWERCQTAxNTU4OWRVDAAAAFFPWERCQTAxNjI0OWRVDAAAAFFPWERCQTAxNjI3MmRVDAAAAFFPWERCQTAxNjI5OGRVDAAAAFFPWERCQTAxNjMxNGRVDAAAAFFPWERCQTAxNjMyMmRVDAAAAFFPWERCQTAxNjQ1NGRVDAAAAFFPWERCQTAxNzY0M2RVDAAAAFFPWERCQTAxNzY1MGRVDAAAAFFPWERCQTAxNzY3NmRVDAAAAFFPWERCQTAxNzcwMGRVDAAAAFFPWERCQTAxNzcxOGRVDAAAAFFPWERCQTAxNzcyNmRVDAAAAFFPWERCQTAxNzczNGRVDAAAAFFPWERCQTAxNzc1OWRVDAAAAFFPWERCQTAxNzg0MWRVDAAAAFFPWERCQTAxNzg4MmRVDAAAAFFPWERCQTAxNzkwOGRVDAAAAFFPWERCQTAxNzkxNmRVDAAAAFFPWERCQTAxNzkyNGRVDAAAAFFPWERCQTAxNzkzMmRVDAAAAFFPWERCQTAxODExMmRVDAAAAFFPWERCQTAxODEyMGRVDAAAAFFPWERCQTAxODEzOGRVDAAAAFFPWERCQTAyMTgzNWRVDAAAAFFPWERCQTAyMTg0M2RVDAAAAFFPWERCQTAyMTg1MGRVDAAAAFFPWERCQTAyMTg2OGRVDAAAAFFPWERCQTAyMTg3NmRVDAAAAFFPWERCQTAyMTg4NGRVDAAAAFFPWERCQTAyMTg5MmRVDAAAAFFPWERCQTAyMTkwMGRVDAAAAFFPWERCQTAyMTkxOGRVDAAAAFFPWERCQTAyMTkyNmRVDAAAAFFPWERCQTAyMTkzNGRVDAAAAFFPWERCQTAyMTk0MmRVDAAAAFFPWERCQTAyMTk1OWRVDAAAAFFPWERCQTAyMTk2N2RVDAAAAFFPWERCQTAyNzkxNWRVDAAAAFFPWERCQTAyNzkyM2RVDAAAAFFPWERCQTAyNzkzMWRVDAAAAFFPWERCQTAyNzk0OWRVDAAAAFFPWERCQTAyNzk1NmRVDAAAAFFPWERCQTAyNzk2NGRVDAAAAFFPWERCQTAyNzk3MmRVDAAAAFFPWERCQTAyNzk4MGRVDAAAAFFPWERCQTAyNzk5OGRVDAAAAFFPWERCQTAyODAwNGRVDAAAAFFPWERCQTAyODAxMmRVDAAAAFFPWERCQTAyODAyMGRVDAAAAFFPWERCQTAyODAzOGRVDAAAAFFPWERCQTAyODA0NmRVDAAAAFFPWERCQTAyODA1M2RVDAAAAFFPWERCQTAyODA2MWRVDAAAAFFPWERCQTAyODE0NWRVDAAAAFFPWERCQTAyODE2MGRVDAAAAFFPWERCQTAyODE4NmRVDAAAAFFPWERCQTAyODE5NGRVDAAAAFFPWERCQTAyODIwMmRVDAAAAFFPWERCQTAyODI1MWRVDAAAAFFPWERCQTAyODI2OWRVDAAAAFFPWERCQTAzMjMyOWRVDAAAAFFPWERCQTAzMjM2MGRVDAAAAFFPWERCQTAzMjQzNmRVAwAAAFFUUmRVDAAAAFhTMTE4MTQ0ODU2MWRVDAAAAFhTMTM0NjU1NzYzN2RVDAAAAFhTMTU1MDIwMzE4M2RVDAAAAFhTMTc1MDk3NDY1OGRVDAAAAFhTMTgwNzQ5NTYwOGRVDAAAAFhTMTg0NTE2MTc5MGRVAgAAAFpDVFYBZmdVCwAAAFNWAWfAYwEAAABkVQYAAABiaTY5NThkVQkAAABJU0lOIENvZGVhYxgAAABWAWFWAWZjVWkAAABTIQAAAAsAAAADAAAADwAAAAoAAAAEAAAAEAAAAAEAAAACAAAABwAAAA0AAAAYAAAADgAAACQAAAAMAAAABgAAABYAAAAVAAAALgAAABQAAAAyAAAAFwAAADYAAAAfAAAAIAAAADwAAAAiAAAAIwAAAEIAAAAlAAAABQAAABMAAAArAAAAKgAAABIAAAAJAAAALAAAAC0AAABWAAAALwAAADAAAAAxAAAAXgAAADMAAAA0AAAANQAAAGYAAAA3AAAAOAAAADkAAAA6AAAAOwAAACkAAAA9AAAAPgAAAD8AAABAAAAAQQAAACgAAABDAAAARAAAAEUAAAARAAAASQAAAEgAAAAnAAAASgAAAEsAAABMAAAATQAAAE4AAABPAAAAUAAAAFEAAABSAAAAUwAAAFQAAABVAAAARwAAAFcAAABYAAAAWQAAAFoAAABbAAAAXAAAAF0AAABGAAAAXwAAAGAAAABhAAAAYgAAAGMAAABkAAAAZQAAACYAAABnAAAAaAAAAGkAAABrAAAAbAAAAG0AAABuAAAAbwAAAHAAAAAIAAAAVGMBAAAAYmkAAABiAAAAAAAA+H9iAAAAAAAA+H9iAAAAAAAA+H9iAAAAAAAA+H9iAAAAAAAA+H9kVQwAAABRT1hEQkEwMTM3OTBjAGMAYwBjAFYBZ8BjAAAAAGRVBgAAAGJpNjk2MGRVCgAAAElzc3VlIERhdGVkVQcAAABERE1NWVk4YxgAAABWAWZjVWkAAABTAAAAAIAH0kAAAAAAgCvVQAAAAAAAZtNAAAAAAICP1UAAAAAAACbUQAAAAAAAZtNAAAAAAADS1UAAAAAAwFfTQAAAAAAAZtNAAAAAAAB400AAAAAAwErVQAAAAADAb9JAAAAAAEBq1UAAAAAAQCbSQAAAAAAALdVAAAAAAAB300AAAAAAwD/TQAAAAABAO9FAAAAAAABD0kAAAAAAQC/RQAAAAAAAStJAAAAAAEAd0kAAAAAAwEvSQAAAAACAjdFAAAAAAAD90UAAAAAAwJnSQAAAAACAEtJAAAAAAMAj0kAAAAAAAOrSQAAAAADAKdJAAAAAAEB000AAAAAAwF7WQAAAAADAOtJAAAAAAIA50kAAAAAAQCDWQAAAAACAANRAAAAAAMA80kAAAAAAAD7SQAAAAABAL9NAAAAAAEBD0kAAAAAAgErSQAAAAACAStJAAAAAAMAx00AAAAAAAErSQAAAAADAS9JAAAAAAMBL0kAAAAAAwI/TQAAAAADAS9JAAAAAAMBf0kAAAAAAgI7SQAAAAAAAl9JAAAAAAMCZ0kAAAAAAwDXSQAAAAADAmdJAAAAAAMCZ0kAAAAAAAOrSQAAAAAAA6tJAAAAAAADq0kAAAAAAwDPSQAAAAAAA6tJAAAAAAADq0kAAAAAAAOrSQAAAAABAINZAAAAAAADq0kAAAAAAAOrSQAAAAAAALtJAAAAAAADq0kAAAAAAAOrSQAAAAAAA6tJAAAAAAADq0kAAAAAAgOvSQAAAAABA79JAAAAAAEAv00AAAAAAQC/TQAAAAABAL9NAAAAAAEAv00AAAAAAQC/TQAAAAABAL9NAAAAAAADq0kAAAAAAQC/TQAAAAABAL9NAAAAAAIAu00AAAAAAwDHTQAAAAADAMdNAAAAAAMAx00AAAAAAwDHTQAAAAAAA6tJAAAAAAMAx00AAAAAAgDbTQAAAAADANtNAAAAAAMBG00AAAAAAwEbTQAAAAADARtNAAAAAAMCP00AAAAAAgCrSQAAAAABA9NNAAAAAAMBJ1EAAAAAAQM3UQAAAAAAAp9NAAAAAAAD+00AAAAAAQFnUQAAAAABAtNRAAAAAAMDK1EAAAAAAQNzUQAAAAAAAktNAVFYBYWMBAAAAYmkAAABiAAAAAEAv0UBiAAAAAEAv0UBiAAAAAMBe1kBiAAAAAAAA+H9iAAAAAAAA+H9hYwBjAGMAYwBWAWfAYwAAAABkVQYAAABiaTY5NjRkVQ0AAABNYXR1cml0eSBEYXRlZFUHAAAARERNTVlZOGMYAAAAVgFmY1VpAAAAUwAAAADAKdlAAAAAAED01kAAAAAAQPfWQAAAAAAAathAAAAAAEDO10AAAAAAAAnYQAAAAACAw9hAAAAAAADp1kAAAAAAwK3XQAAAAABACddAAAAAAADc2EAAAAAAgMnXQAAAAACA+9hAAAAAAACA10AAAAAAwIbaQAAAAABACNdAAAAAAMDQ1kAAAAAAAALYQAAAAABAKNhAAAAAAIBR2EAAAAAAAGzZQAAAAACAP9lAAAAAAIC32EAAAAAAQOfWQAAAAABAH9lAAAAAAIDz10AAAAAAgLXWQAAAAAAANNhAAAAAAMCR1kAAAAAAADrYQAAAAACA99hAAAAAAEA52UAAAAAAQLjZQAAAAADAVdhAAAAAAAB620AAAAAAQFrZQAAAAABAO9dAAAAAAADz10AAAAAAAHfXQAAAAAAAi9ZAAAAAAECk10AAAAAAQKTXQAAAAACAeddAAAAAAMCR1kAAAAAAAG7ZQAAAAACAt9hAAAAAAMBW2kAAAAAAgLfYQAAAAABAcNhAAAAAAMDJ10AAAAAAwALZQAAAAACA89dAAAAAAICP10AAAAAAgPPXQAAAAACA89dAAAAAAMCR1kAAAAAAwJHWQAAAAADAkdZAAAAAAICN10AAAAAAwJHWQAAAAADAkdZAAAAAAMCR1kAAAAAAgHHYQAAAAADAkdZAAAAAAMCR1kAAAAAAwH3ZQAAAAADAkdZAAAAAAMCR1kAAAAAAwJHWQAAAAADAkdZAAAAAAIB81kAAAAAAwEjYQAAAAAAAd9dAAAAAAAB310AAAAAAAHfXQAAAAAAAd9dAAAAAAAB310AAAAAAAHfXQAAAAADAkdZAAAAAAAB310AAAAAAAHfXQAAAAABAiNhAAAAAAIB510AAAAAAgHnXQAAAAACAeddAAAAAAIB510AAAAAAwJHWQAAAAACAeddAAAAAAABh2kAAAAAAgJjYQAAAAAAAadpAAAAAAABp2kAAAAAAAGnaQAAAAADAVtpAAAAAAMBM2UAAAAAAgJfYQAAAAAAANthAAAAAAAAD2EAAAAAAQDjXQAAAAABAfdZAAAAAAEDq10AAAAAAQEXYQAAAAABApddAAAAAAEAA10AAAAAAQPXWQFRWAWFjAQAAAGJpAAAAYgAAAACAfNZAYgAAAACAfNZAYgAAAAAAettAYgAAAAAAAPh/YgAAAAAAAPh/YWMAYwBjAGMAVgFnwGMBAAAAZFUGAAAAYmk2OTY3ZFUQAAAAQ291cG9uIEZyZXF1ZW5jeWFjGAAAAFYBYVYBZmNVaQAAAFMeAAAAagAAAGoAAABqAAAAagAAAGoAAABqAAAAagAAAGoAAAAeAAAAHgAAAB4AAAAeAAAAHgAAAB4AAAAeAAAAHgAAAB4AAAAeAAAAHgAAAB4AAAAeAAAAHgAAAB4AAAAeAAAAHgAAAB4AAAAeAAAAHgAAAB4AAAAeAAAAHgAAAB4AAAAeAAAAHgAAAB4AAAAeAAAAHgAAAB4AAAAeAAAAHgAAAB4AAAAeAAAAHgAAAB4AAAAeAAAAHgAAAB4AAAAeAAAAHgAAAB4AAAAeAAAAcQAAAB4AAAAeAAAAHgAAAB4AAAAeAAAAHgAAAB4AAAAeAAAAHgAAAB4AAAAeAAAAHgAAAB4AAAAeAAAAHgAAAB4AAAAeAAAAHgAAAB4AAAAeAAAAHgAAAB4AAAAeAAAAHgAAAB4AAAAeAAAAHgAAAB4AAAAeAAAAHgAAAB4AAAAeAAAAHgAAAB4AAAAeAAAAHgAAAB4AAAAeAAAAHgAAAB4AAAAeAAAAHgAAAB4AAAAeAAAAHgAAAB4AAAAeAAAAHgAAAB4AAAAeAAAAHgAAAB4AAABUYwEAAABiaQAAAGIAAAAAAAD4f2IAAAAAAAD4f2IAAAAAAAD4f2IAAAAAAAD4f2IAAAAAAAD4f2RVAwAAAFFUUmMAYwBjAGMAVgFnwGMBAAAAZFUGAAAAYmk2OTc1ZFUIAAAAQ3VycmVuY3lhYxgAAABWAWFWAWZjVWkAAABTGgAAABoAAAAaAAAAGgAAABoAAAAaAAAAGgAAABoAAAAaAAAAGgAAABoAAAAZAAAAGgAAABoAAAAaAAAAGgAAABoAAAAaAAAAGgAAABoAAAAaAAAAGQ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VGMBAAAAYmkAAABiAAAAAAAA+H9iAAAAAAAA+H9iAAAAAAAA+H9iAAAAAAAA+H9iAAAAAAAA+H9kVQMAAABFVVJjAGMAYwBjAFYBZ8BjAQAAAGRVBgAAAGJpNjk3OGRVDQAAAEludGVyZXN0IFR5cGVhYxgAAABWAWFWAWZjVWkAAABTHQAAAB0AAAAdAAAAHQAAAB0AAAAdAAAAHQAAAB0AAAAd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VGMBAAAAYmkAAABiAAAAAAAA+H9iAAAAAAAA+H9iAAAAAAAA+H9iAAAAAAAA+H9iAAAAAAAA+H9kVQUAAABGbG9hdGMAYwBjAGMAVgFnwGMAAAAAZFUGAAAAYmk2OTkyZFUGAAAAQ291cG9uZFUJAAAAQ09NTUEzMi40YwAAAABWAWZjVWkAAABTw/UoXI/C7T8NAiuHFtnWP6AaL90kBtk/jpduEoPA6j+mm8QgsHLyP6AaL90kBtk/YxBYObTI5j8fhetRuB71P6AaL90kBtk/AAAAAAAA+D97FK5H4XqEPwAAAAAAAABAmpmZmZmZuT8AAAAAAAAOQAAAAAAAAOw/4XoUrkfh9j8AAAAAAAABQD4K16NwPRNAmpmZmZmZEUAfhetRuB4TQAAAAAAAABJAAAAAAAAAAkAzMzMzMzMSQJqZmZmZmRNAmpmZmZmZDUAAAAAAAAAMQHE9CtejcAhAPgrXo3A9DEAAAAAAAAAAQHE9CtejcA9AMzMzMzMzAUAAAAAAAAAEQMP1KFyPwhFAUrgehetREUAAAAAAAADgP8P1KFyPwvU/hetRuB6FEUAVrkfhehQRQClcj8L1KARAmpmZmZmZEEDXo3A9CtcRQNejcD0K1xFAMzMzMzMzBEC5HoXrUTgRQD4K16NwPRJAMzMzMzMzEkAVrkfhehQAQDMzMzMzMxJAZ2ZmZmZmEUBnZmZmZmYMQAAAAAAAAAxAAAAAAAAADEAAAAAAAAAAAAAAAAAAAAxAAAAAAAAADEAAAAAAAAAAQAAAAAAAAABAAAAAAAAAAEA+CtejcD0QQAAAAAAAAABAAAAAAAAAAEAAAAAAAAAAQHsUrkfheoQ/AAAAAAAAAEAAAAAAAAAAQEjhehSuxxBAAAAAAAAAAEAAAAAAAAAAQAAAAAAAAABAAAAAAAAAAEApXI/C9SgAQAAAAAAAAARAKVyPwvUoBEApXI/C9SgEQClcj8L1KARAKVyPwvUoBEApXI/C9SgEQClcj8L1KARAAAAAAAAAAEApXI/C9SgEQClcj8L1KARAMzMzMzMzBkAzMzMzMzMEQDMzMzMzMwRAMzMzMzMzBEAzMzMzMzMEQAAAAAAAAABAMzMzMzMzBEAVrkfhehQIQAAAAAAAAAhAkML1KFyPCEAfhetRuB4HQB+F61G4HgdAFa5H4XoUAEAAAAAAAAAPQOomMQisHPY/AAAAAAAA6D/hehSuR+HqPwAAAAAAAOg/AAAAAAAA5D8AAAAAAADkPwAAAAAAAOg/AAAAAAAA5D8AAAAAAADQPwAAAAAAAPA/VFYBYWMCAAAAYmkAAABiexSuR+F6hD9iAAAAAAAAAABimpmZmZmZE0BiAAAAAAAAAABiAAAAAAAA+H9hYwBjAGMAYwBWAWfAYwAAAABkVQYAAABiaTY5OThkVQ4AAABOb3Rpb25hbCBWYWx1ZWRVCQAAAENPTU1BMzIuMmMAAAAAVgFmY1VpAAAAU8P1KES1QmzBAAAAADicfMEAAAAAhNfHwQAAAABlzd3BAAAAwAta1sEAAAAAZc3dwQAAAABlzd3BAAAAAITXZ8EAAAAAZc3NwQAAAAAY+2TBAAAAAGXNvcEAAAAAhNeXwQAAAMALWsbBAAAAANASY8EAAAAAZc29wQAAAAD0BnTBAAAAAHawgMEAAAAAPO91wQAAAADQEmPBAAAAADzvdcEAAAAAKnWFwQAAAACE15fBAAAAANASU8EAAAAAOJxswQAAAADQEmPBAAAAANASU8EAAAAA0BJjwQAAAADQElPBAAAAAICELsEAAAAA0BJTwQAAAADQEkPBAAAAwAtaxsEAAAAA0BJjwQAAAADQEmPBAAAAwAtaxsEAAAAA0BJjwQAAAADQElPBAAAAANASU8EAAAAAgIQuwQAAAACAhF7BAAAAANASY8EAAAAA0BJTwQAAAADQElPBAAAAANASU8EAAAAAhNd3wQAAAADQElPBAAAAANASU8EAAAAAgIQewQAAAADQEnPBAAAAANASY8EAAAAA0BJTwQAAAADQEmPBAAAAANASY8EAAAAA0BJTwQAAAACAhB7BAAAAAICELsEAAAAAYONmwQAAAACAhC7BAAAAANASU8EAAAAAgIQ+wQAAAABg42bBAAAAAICEPsEAAADAC1rGwQAAAACAhE7BAAAAANASU8EAAAAA0BJjwQAAAACAhE7BAAAAAICELsEAAAAAgIQuwQAAAACAhC7BAAAAANASY8EAAAAA0BKDwQAAAACAhH7BAAAAADicbMEAAAAA8LNqwQAAAADQElPBAAAAAGDjRsEAAAAAgIQuwQAAAACAhC7BAAAAAICELsEAAAAAgIQuwQAAAAB2sIDBAAAAANASc8EAAAAAYONmwQAAAADQElPBAAAAANASU8EAAAAAgIQ+wQAAAABg40bBAAAAANASY8EAAAAAOJxswQAAAADQElPBAAAAANASU8EAAAAAOJxswQAAAACAhD7BAAAAAGDjVsEAAAAA0BJjwQAAAABg40bBAAAAANASc8EAAAAAZc29wQAAAMALWsbBAAAAwAtaxsEAAAAAZc3NwQAAAMALWsbBAAAAwAtaxsEAAAAA0BJzwVRWAWFjAgAAAGJpAAAAYgAAAAAAAPh/YgAAAABlzd3BYgAAAACAhB7BYgAAAACAhB7BYgAAAAAAAPh/YWMAYwBjAGMAVgFnwGMAAAAAZFUGAAAAYmk3MDA0ZFUGAAAAU3ByZWFkZFUJAAAAQ09NTUEzMi40YwAAAABWAWZjVWkAAABTAAAAAAAAAAAtQxzr4jZKPwAAAAAAAAAAAAAAAAAAAAAAAAAAAAAAAAAAAAAAAAAAAAAAAAAAAAD8qfHSTWJgP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VFYBYWMCAAAAYmkAAABiLUMc6+I2Sj9iAAAAAAAAAABi/Knx0k1iYD9iAAAAAAAAAABiAAAAAAAA+H9hYwBjAGMAYwBWAWfAYwEAAABkVQYAAABiaTcwNjhkVQUAAABJbmRleGFjGAAAAFYBYVYBZmNVaQAAAFP/////GwAAABsAAAAbAAAAGwAAABsAAAAbAAAAGwAAABsAAAD///////////////////////////////////////////////////////////////////////////////////////////////////////////////////////////////////////////////////////////////////////////////////////////////////////////////////////////////////////////////////////////////////////////////////////////////////////////////////////////////////////////////////////////////////////////////////////////////////////////////////////////////////////////////////////////////////////////////////////////////////////////////////////////////9UYwEAAABiaQAAAGIAAAAAAAD4f2IAAAAAAAD4f2IAAAAAAAD4f2IAAAAAAAD4f2IAAAAAAAD4f2RVDgAAAEVVUi9FVVJJQk9SLzNNYwFjAGMAYwBWAWfAYwEAAABkVQYAAABiaTczNzRkVRUAAABTb2Z0IEJ1bGxldCBJbmRpY2F0b3JhYxgAAABWAWFWAWZjVWkAAABTAAAAAAAAAAD/////AAAAAP//////////AAAAAP///////////////wAAAAD/////AAAAAP////8AAAAA/////////////////////////////////////////////////////////////////////////////////////wAAAAD//////////wAAAAD///////////////////////////////////////////////////////////////////////////////////////////////////////////////////////////////////////////////8AAAAA////////////////////////////////////////////////////////////////////////////////////////////////////////////////////////////////////////////////////////////////////////////////////////////////////////////////AAAAAAAAAAD/////VGMBAAAAYmkAAABiAAAAAAAA+H9iAAAAAAAA+H9iAAAAAAAA+H9iAAAAAAAA+H9iAAAAAAAA+H9kVQIAAAAxWWMBYwBjAGMAVGegZmNVaQAAAFMAAAAAAAAAAAAAAAAAAAAAAAAAAAAAAAAAAAAAAAAAAAAAAAAAAAAAAAAAAAAAAAAAAAAAAAAAAAAAAAAAAAAAAAAAAAAAAAAAAAAAAAAAAAAAAAAAAAAAAAAAAAAAAAAAAAAAAAAAAABUVgFlY1UAAAAAU1RhVgFhY2kAAABiaQAAAGMBYwBiAAAAAAAAAABWAWFWAWFWA2FhY0IEAgRWAWFkVQAmAAA8UmVzdWx0IHJlZj0iZGQ2OTU2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QxLjU2NFoiPjxWYXJpYWJsZXM+PFN0cmluZ1ZhcmlhYmxlIHZhcm5hbWU9ImJpNjk1OCIgbGFiZWw9IklTSU4gQ29kZSIgcmVmPSJiaTY5NTgiIGNvbHVtbj0iYzAiLz48TnVtZXJpY1ZhcmlhYmxlIHZhcm5hbWU9ImJpNjk2MCIgbGFiZWw9Iklzc3VlIERhdGUiIHJlZj0iYmk2OTYwIiBjb2x1bW49ImMxIiBmb3JtYXQ9IkRETU1ZWTgiIHVzYWdlPSJjYXRlZ29yaWNhbCIvPjxOdW1lcmljVmFyaWFibGUgdmFybmFtZT0iYmk2OTY0IiBsYWJlbD0iTWF0dXJpdHkgRGF0ZSIgcmVmPSJiaTY5NjQiIGNvbHVtbj0iYzIiIGZvcm1hdD0iRERNTVlZOCIgdXNhZ2U9ImNhdGVnb3JpY2FsIi8+PFN0cmluZ1ZhcmlhYmxlIHZhcm5hbWU9ImJpNjk2NyIgbGFiZWw9IkNvdXBvbiBGcmVxdWVuY3kiIHJlZj0iYmk2OTY3IiBjb2x1bW49ImMzIi8+PFN0cmluZ1ZhcmlhYmxlIHZhcm5hbWU9ImJpNjk3NSIgbGFiZWw9IkN1cnJlbmN5IiByZWY9ImJpNjk3NSIgY29sdW1uPSJjNCIvPjxTdHJpbmdWYXJpYWJsZSB2YXJuYW1lPSJiaTY5NzgiIGxhYmVsPSJJbnRlcmVzdCBUeXBlIiByZWY9ImJpNjk3OCIgY29sdW1uPSJjNSIvPjxOdW1lcmljVmFyaWFibGUgdmFybmFtZT0iYmk2OTkyIiBsYWJlbD0iQ291cG9uIiByZWY9ImJpNjk5MiIgY29sdW1uPSJjNiIgZm9ybWF0PSJDT01NQTMyLjQiIHVzYWdlPSJxdWFudGl0YXRpdmUiIGRlZmluZWRBZ2dyZWdhdGlvbj0ic3VtIi8+PE51bWVyaWNWYXJpYWJsZSB2YXJuYW1lPSJiaTY5OTgiIGxhYmVsPSJOb3Rpb25hbCBWYWx1ZSIgcmVmPSJiaTY5OTgiIGNvbHVtbj0iYzciIGZvcm1hdD0iQ09NTUEzMi4yIiB1c2FnZT0icXVhbnRpdGF0aXZlIiBkZWZpbmVkQWdncmVnYXRpb249InN1bSIvPjxOdW1lcmljVmFyaWFibGUgdmFybmFtZT0iYmk3MDA0IiBsYWJlbD0iU3ByZWFkIiByZWY9ImJpNzAwNCIgY29sdW1uPSJjOCIgZm9ybWF0PSJDT01NQTMyLjQiIHVzYWdlPSJxdWFudGl0YXRpdmUiIGRlZmluZWRBZ2dyZWdhdGlvbj0ic3VtIi8+PFN0cmluZ1ZhcmlhYmxlIHZhcm5hbWU9ImJpNzA2OCIgbGFiZWw9IkluZGV4IiByZWY9ImJpNzA2OCIgY29sdW1uPSJjOSIvPjxTdHJpbmdWYXJpYWJsZSB2YXJuYW1lPSJiaTczNzQiIGxhYmVsPSJTb2Z0IEJ1bGxldCBJbmRpY2F0b3IiIHJlZj0iYmk3Mzc0IiBjb2x1bW49ImMxMCIvPjwvVmFyaWFibGVzPjxDb2x1bW5zPjxTdHJpbmdDb2x1bW4gY29sbmFtZT0iYzAiIGVuY29kaW5nPSJ0ZXh0IiBtYXhMZW5ndGg9IjMiLz48TnVtZXJpY0NvbHVtbiBjb2xuYW1lPSJjMSIgZW5jb2Rpbmc9InRleHQiIGRhdGFUeXBlPSJkYXRlIi8+PE51bWVyaWNDb2x1bW4gY29sbmFtZT0iYzIiIGVuY29kaW5nPSJ0ZXh0IiBkYXRhVHlwZT0iZGF0ZSIvPjxTdHJpbmdDb2x1bW4gY29sbmFtZT0iYzMiIGVuY29kaW5nPSJ0ZXh0IiBtYXhMZW5ndGg9IjMiLz48U3RyaW5nQ29sdW1uIGNvbG5hbWU9ImM0IiBlbmNvZGluZz0idGV4dCIgbWF4TGVuZ3RoPSIyIi8+PFN0cmluZ0NvbHVtbiBjb2xuYW1lPSJjNSIgZW5jb2Rpbmc9InRleHQiIG1heExlbmd0aD0iMiIvPjxOdW1lcmljQ29sdW1uIGNvbG5hbWU9ImM2IiBlbmNvZGluZz0idGV4dCIgZGF0YVR5cGU9ImRvdWJsZSIvPjxOdW1lcmljQ29sdW1uIGNvbG5hbWU9ImM3IiBlbmNvZGluZz0idGV4dCIgZGF0YVR5cGU9ImRvdWJsZSIvPjxOdW1lcmljQ29sdW1uIGNvbG5hbWU9ImM4IiBlbmNvZGluZz0idGV4dCIgZGF0YVR5cGU9ImRvdWJsZSIvPjxTdHJpbmdDb2x1bW4gY29sbmFtZT0iYzkiIGVuY29kaW5nPSJ0ZXh0IiBtYXhMZW5ndGg9IjIiLz48U3RyaW5nQ29sdW1uIGNvbG5hbWU9ImMxMCIgZW5jb2Rpbmc9InRleHQiIG1heExlbmd0aD0iMSIvPjwvQ29sdW1ucz48RGF0YSBmb3JtYXQ9IkNTViIgcm93Q291bnQ9IjEwNSIgYXZhaWxhYmxlUm93Q291bnQ9IjEwNSIgc2l6ZT0iNTY1MiIgZGF0YUxheW91dD0ibWluaW1hbCIgZ3JhbmRUb3RhbD0iZmFsc2UiIGlzSW5kZXhlZD0idHJ1ZSIgY29udGVudEtleT0iSUZFNTVYUVpCUEhWR0FDT1JQUVo3SlozVVNWTVVaTDYiPjwhW0NEQVRBWzMzLDE4NDYyLjAsMjU3NjcuMCwzMCwyNiwyOSwwLjkzLC0xLjQ4MTY2ODIxM0U3LDAuMCwtMSwwCjExLDIxNjc4LjAsMjM1MDUuMCwxMDYsMjYsMjksMC4zNTcwMDAwMDAwMDAwMDAwNCwtMy4wRTcsOC4wRS00LDI3LDAKMywxOTg2NC4wLDIzNTE3LjAsMTA2LDI2LDI5LDAuMzkxLC04LjBFOCwwLjAsMjcsLTEKMTUsMjIwNzguMCwyNTAwMC4wLDEwNiwyNiwyOSwwLjgzNjAwMDAwMDAwMDAwMDEsLTIuMEU5LDAuMCwyNywwCjEwLDIwNjMyLjAsMjQzNzcuMCwxMDYsMjYsMjksMS4xNTMsLTEuNUU5LDAuMCwyNywtMQo0LDE5ODY0LjAsMjQ2MTIuMCwxMDYsMjYsMjksMC4zOTEsLTIuMEU5LDAuMCwyNywtMQoxNiwyMjM0NC4wLDI1MzU4LjAsMTA2LDI2LDI5LDAuNzEyMDAwMDAwMDAwMDAwMSwtMi4wRTksMC4wLDI3LDAKMSwxOTgwNy4wLDIzNDYwLjAsMTA2LDI2LDI5LDEuMzIsLTEuMjVFNywwLjAwMiwyNywtMQoyLDE5ODY0LjAsMjQyNDcuMCwxMDYsMjYsMjksMC4zOTEsLTEuMEU5LDAuMCwyNywtMQo3LDE5OTM2LjAsMjM1ODkuMCwzMCwyNiwyOCwxLjUsLTEuMUU3LDAuMCwtMSwtMQoxMywyMTgwMy4wLDI1NDU2LjAsMzAsMjYsMjgsMC4wMSwtNS4wRTgsMC4wLC0xLDAKMjQsMTg4NzkuMCwyNDM1OC4wLDMwLDI1LDI4LDIuMCwtMS4wRTgsMC4wLC0xLC0xCjE0LDIxOTI5LjAsMjU1ODIuMCwzMCwyNiwyOCwwLjEsLTcuNUU4LDAuMCwtMSwwCjM2LDE4NTg1LjAsMjQwNjQuMCwzMCwyNiwyOCwzLjc1LC0xLjBFNywwLjAsLTEsLTEKMTIsMjE2ODQuMCwyNzE2My4wLDMwLDI2LDI4LDAuODc1LC01LjBFOCwwLjAsLTEsMAo2LDE5OTMyLjAsMjM1ODUuMCwzMCwyNiwyOCwxLjQzLC0yLjFFNywwLjAsLTEsLTEKMjIsMTk3MTEuMCwyMzM2My4wLDMwLDI2LDI4LDIuMTI1LC0zLjVFNywwLjAsLTEsLTEKMjEsMTc2NDUuMCwyNDU4NC4wLDMwLDI2LDI4LDQuODEwMDAwMDAwMDAwMDAwNSwtMi4zRTcsMC4wLC0xLC0xCjQ2LDE4NzAwLjAsMjQ3MzcuMCwzMCwyNiwyOCw0LjQsLTEuMEU3LDAuMCwtMSwtMQoyMCwxNzU5Ny4wLDI0OTAyLjAsMzAsMjYsMjgsNC43OCwtMi4zRTcsMC4wLC0xLC0xCjUwLDE4NzI4LjAsMjYwMzIuMCwzMCwyNiwyOCw0LjUsLTQuNUU3LDAuMCwtMSwtMQoyMywxODU0OS4wLDI1ODU0LjAsMzAsMjUsMjgsMi4yNSwtMS4wRTgsMC4wLC0xLC0xCjU0LDE4NzM1LjAsMjUzMTAuMCwzMCwyNiwyOCw0LjU1LC01MDAwMDAwLjAsMC4wLC0xLC0xCjMxLDE3OTc0LjAsMjM0NTMuMCwzMCwyNiwyOCw0LjksLTEuNUU3LDAuMCwtMSwtMQozMiwxODQyMC4wLDI1NzI1LjAsMzAsMjYsMjgsMy43LC0xLjBFNywwLjAsLTEsLTEKNjAsMTkwNDcuMCwyNDUyNi4wLDMwLDI2LDI4LDMuNSwtNTAwMDAwMC4wLDAuMCwtMSwtMQozNCwxODUwNi4wLDIzMjU0LjAsMzAsMjYsMjgsMy4wNTUsLTEuMEU3LDAuMCwtMSwtMQozNSwxODU3NS4wLDI0Nzg0LjAsMzAsMjYsMjgsMy41MzAwMDAwMDAwMDAwMDAyLC01MDAwMDAwLjAsMC4wLC0xLC0xCjY2LDE5MzY4LjAsMjMxMTEuMCwzMCwyNiwyOCwyLjAsLTEwMDAwMDAuMCwwLjAsLTEsLTEKMzcsMTg1OTkuMCwyNDgwOC4wLDMwLDI2LDI4LDMuOTMsLTUwMDAwMDAuMCwwLjAsLTEsLTEKNSwxOTkyMS4wLDI1NTY2LjAsMzAsMjYsMjgsMi4xNSwtMjUwMDAwMC4wLDAuMCwtMSwtMQoxOSwyMjkwNy4wLDI1ODI5LjAsMzAsMjYsMjgsMi41LC03LjVFOCwwLjAsLTEsMAo0MywxODY2Ny4wLDI2MzM3LjAsMzAsMjYsMjgsNC40NCwtMS4wRTcsMC4wLC0xLC0xCjQyLDE4NjYyLjAsMjQ5MTkuMCwzMCwyNiwyOCw0LjMzLC0xLjBFNywwLjAsLTEsLTEKMTgsMjI2NTcuMCwyODEzNi4wLDMwLDI2LDI4LDAuNSwtNy41RTgsMC4wLC0xLDAKOSwyMDQ4Mi4wLDI1OTYxLjAsMzAsMjYsMjgsMS4zNiwtMS4wRTcsMC4wLC0xLC0xCjQ0LDE4Njc1LjAsMjM3ODkuMCwzMCwyNiwyOCw0LjM4LC01MDAwMDAwLjAsMC4wLC0xLC0xCjQ1LDE4NjgwLjAsMjQ1MjQuMCwzMCwyNiwyOCw0LjI3MDAwMDAwMDAwMDAwMDUsLTUwMDAwMDAuMCwwLjAsLTEsLTEKODYsMTk2NDUuMCwyNDAyOC4wLDMwLDI2LDI4LDIuNTIsLTEwMDAwMDAuMCwwLjAsLTEsLTEKNDcsMTg3MDEuMCwyMzA4NC4wLDMwLDI2LDI4LDQuMTUsLTgwMDAwMDAuMCwwLjAsLTEsLTEKNDgsMTg3MzAuMCwyNDIwOS4wLDMwLDI2LDI4LDQuNDYsLTEuMEU3LDAuMCwtMSwtMQo0OSwxODczMC4wLDI0MjA5LjAsMzAsMjYsMjgsNC40NiwtNTAwMDAwMC4wLDAuMCwtMSwtMQo5NCwxOTY1NS4wLDI0MDM4LjAsMzAsMjYsMjgsMi41MjUsLTUwMDAwMDAuMCwwLjAsLTEsLTEKNTEsMTg3MjguMCwyMzExMS4wLDMwLDI2LDI4LDQuMzA1MDAwMDAwMDAwMDAxLC01MDAwMDAwLjAsMC4wLC0xLC0xCjUyLDE4NzM1LjAsMjYwNDAuMCwzMCwyNiwyOCw0LjU2MDAwMDAwMDAwMDAwMDUsLTIuNUU3LDAuMCwtMSwtMQo1MywxODczNS4wLDI1MzEwLjAsMzAsMjYsMjgsNC41NSwtNTAwMDAwMC4wLDAuMCwtMSwtMQoxMDIsMjAwMzEuMCwyNjk3MS4wLDMwLDI2LDI4LDIuMDEwMDAwMDAwMDAwMDAwMiwtNTAwMDAwMC4wLDAuMCwtMSwtMQo1NSwxODczNS4wLDI1MzEwLjAsMzAsMjYsMjgsNC41NSwtNTAwMDAwLjAsMC4wLC0xLC0xCjU2LDE4ODE1LjAsMjUwMjUuMCwzMCwyNiwyOCw0LjM1MDAwMDAwMDAwMDAwMDUsLTIuMEU3LDAuMCwtMSwtMQo1NywxOTAwMi4wLDI0MzU5LjAsMzAsMjYsMjgsMy41NTAwMDAwMDAwMDAwMDAzLC0xLjBFNywwLjAsLTEsLTEKNTgsMTkwMzYuMCwyNTYxMS4wLDMwLDI2LDI4LDMuNSwtNTAwMDAwMC4wLDAuMCwtMSwtMQo1OSwxOTA0Ny4wLDI0NTI2LjAsMzAsMjYsMjgsMy41LC0xLjBFNywwLjAsLTEsLTEKNDEsMTg2NDcuMCwyNDEyNi4wLDExMywyNiwyOCwwLjAsLTEuMEU3LDAuMCwtMSwtMQo2MSwxOTA0Ny4wLDI0NTI2LjAsMzAsMjYsMjgsMy41LC01MDAwMDAwLjAsMC4wLC0xLC0xCjYyLDE5MDQ3LjAsMjQ1MjYuMCwzMCwyNiwyOCwzLjUsLTUwMDAwMC4wLDAuMCwtMSwtMQo2MywxOTM2OC4wLDIzMTExLjAsMzAsMjYsMjgsMi4wLC0xMDAwMDAwLjAsMC4wLC0xLC0xCjY0LDE5MzY4LjAsMjMxMTEuMCwzMCwyNiwyOCwyLjAsLTEuMkU3LDAuMCwtMSwtMQo2NSwxOTM2OC4wLDIzMTExLjAsMzAsMjYsMjgsMi4wLC0xMDAwMDAwLjAsMC4wLC0xLC0xCjQwLDE4NjM5LjAsMjQxMTguMCwzMCwyNiwyOCw0LjA2MDAwMDAwMDAwMDAwMDUsLTUwMDAwMDAuMCwwLjAsLTEsLTEKNjcsMTkzNjguMCwyMzExMS4wLDMwLDI2LDI4LDIuMCwtMjAwMDAwMC4wLDAuMCwtMSwtMQo2OCwxOTM2OC4wLDIzMTExLjAsMzAsMjYsMjgsMi4wLC0xLjJFNywwLjAsLTEsLTEKNjksMTkzNjguMCwyMzExMS4wLDMwLDI2LDI4LDIuMCwtMjAwMDAwMC4wLDAuMCwtMSwtMQoxNywyMjY1Ny4wLDI1MDMwLjAsMzAsMjYsMjgsMC4wMSwtNy41RTgsMC4wLC0xLDAKNzMsMTkzNjguMCwyMzExMS4wLDMwLDI2LDI4LDIuMCwtNDAwMDAwMC4wLDAuMCwtMSwtMQo3MiwxOTM2OC4wLDIzMTExLjAsMzAsMjYsMjgsMi4wLC01MDAwMDAwLjAsMC4wLC0xLC0xCjM5LDE4NjE2LjAsMjYxMDMuMCwzMCwyNiwyOCw0LjE5NSwtMS4wRTcsMC4wLC0xLC0xCjc0LDE5MzY4LjAsMjMxMTEuMCwzMCwyNiwyOCwyLjAsLTQwMDAwMDAuMCwwLjAsLTEsLTEKNzUsMTkzNjguMCwyMzExMS4wLDMwLDI2LDI4LDIuMCwtMTAwMDAwMC4wLDAuMCwtMSwtMQo3NiwxOTM2OC4wLDIzMTExLjAsMzAsMjYsMjgsMi4wLC0xMDAwMDAwLjAsMC4wLC0xLC0xCjc3LDE5MzY4LjAsMjMxMTEuMCwzMCwyNiwyOCwyLjAsLTEwMDAwMDAuMCwwLjAsLTEsLTEKNzgsMTkzNzQuMCwyMzAyNi4wLDMwLDI2LDI4LDIuMDIsLTEuMEU3LDAuMCwtMSwtMQo3OSwxOTM4OS4wLDI0ODY3LjAsMzAsMjYsMjgsMi41LC00LjBFNywwLjAsLTEsLTEKODAsMTk2NDUuMCwyNDAyOC4wLDMwLDI2LDI4LDIuNTIsLTMuMkU3LDAuMCwtMSwtMQo4MSwxOTY0NS4wLDI0MDI4LjAsMzAsMjYsMjgsMi41MiwtMS41RTcsMC4wLC0xLC0xCjgyLDE5NjQ1LjAsMjQwMjguMCwzMCwyNiwyOCwyLjUyLC0xLjRFNywwLjAsLTEsLTEKODMsMTk2NDUuMCwyNDAyOC4wLDMwLDI2LDI4LDIuNTIsLTUwMDAwMDAuMCwwLjAsLTEsLTEKODQsMTk2NDUuMCwyNDAyOC4wLDMwLDI2LDI4LDIuNTIsLTMwMDAwMDAuMCwwLjAsLTEsLTEKODUsMTk2NDUuMCwyNDAyOC4wLDMwLDI2LDI4LDIuNTIsLTEwMDAwMDAuMCwwLjAsLTEsLTEKNzEsMTkzNjguMCwyMzExMS4wLDMwLDI2LDI4LDIuMCwtMTAwMDAwMC4wLDAuMCwtMSwtMQo4NywxOTY0NS4wLDI0MDI4LjAsMzAsMjYsMjgsMi41MiwtMTAwMDAwMC4wLDAuMCwtMSwtMQo4OCwxOTY0NS4wLDI0MDI4LjAsMzAsMjYsMjgsMi41MiwtMTAwMDAwMC4wLDAuMCwtMSwtMQo4OSwxOTY0Mi4wLDI1MTIxLjAsMzAsMjYsMjgsMi43NzUsLTMuNUU3LDAuMCwtMSwtMQo5MCwxOTY1NS4wLDI0MDM4LjAsMzAsMjYsMjgsMi41MjUsLTIuMEU3LDAuMCwtMSwtMQo5MSwxOTY1NS4wLDI0MDM4LjAsMzAsMjYsMjgsMi41MjUsLTEuMkU3LDAuMCwtMSwtMQo5MiwxOTY1NS4wLDI0MDM4LjAsMzAsMjYsMjgsMi41MjUsLTUwMDAwMDAuMCwwLjAsLTEsLTEKOTMsMTk2NTUuMCwyNDAzOC4wLDMwLDI2LDI4LDIuNTI1LC01MDAwMDAwLjAsMC4wLC0xLC0xCjcwLDE5MzY4LjAsMjMxMTEuMCwzMCwyNiwyOCwyLjAsLTIwMDAwMDAuMCwwLjAsLTEsLTEKOTUsMTk2NTUuMCwyNDAzOC4wLDMwLDI2LDI4LDIuNTI1LC0zMDAwMDAwLjAsMC4wLC0xLC0xCjk2LDE5Njc0LjAsMjcwMTIuMCwzMCwyNiwyOCwzLjAxMDAwMDAwMDAwMDAwMDIsLTEuMEU3LDAuMCwtMSwtMQo5NywxOTY3NS4wLDI1MTg2LjAsMzAsMjYsMjgsMy4wLC0xLjVFNywwLjAsLTEsLTEKOTgsMTk3MzkuMCwyNzA0NC4wLDMwLDI2LDI4LDMuMDcwMDAwMDAwMDAwMDAwMywtNTAwMDAwMC4wLDAuMCwtMSwtMQo5OSwxOTczOS4wLDI3MDQ0LjAsMzAsMjYsMjgsMi44OSwtNTAwMDAwMC4wLDAuMCwtMSwtMQoxMDAsMTk3MzkuMCwyNzA0NC4wLDMwLDI2LDI4LDIuODksLTEuNUU3LDAuMCwtMSwtMQoxMDEsMjAwMzEuMCwyNjk3MS4wLDMwLDI2LDI4LDIuMDEwMDAwMDAwMDAwMDAwMiwtMjAwMDAwMC4wLDAuMCwtMSwtMQozOCwxODYwMi4wLDI1OTA3LjAsMzAsMjYsMjgsMy44NzUsLTYwMDAwMDAuMCwwLjAsLTEsLTEKMTAzLDIwNDMzLjAsMjUxODIuMCwzMCwyNiwyOCwxLjM4MjAwMDAwMDAwMDAwMDEsLTEuMEU3LDAuMCwtMSwtMQoxMDQsMjA3NzUuMCwyNDc5Mi4wLDMwLDI2LDI4LDAuNzUsLTMwMDAwMDAuMCwwLjAsLTEsLTEKMTA1LDIxMzAxLjAsMjQ1ODguMCwzMCwyNiwyOCwwLjg0LC0yLjBFNywwLjAsLTEsLTEKMTA3LDIwMTI0LjAsMjM3NzcuMCwzMCwyNiwyOCwwLjc1LC01LjBFOCwwLjAsLTEsLTEKMTA4LDIwNDcyLjAsMjMwMjkuMCwzMCwyNiwyOCwwLjYyNSwtNy41RTgsMC4wLC0xLC0xCjEwOSwyMDgzNy4wLDI0NDg5LjAsMzAsMjYsMjgsMC42MjUsLTcuNUU4LDAuMCwtMSwtMQoxMTAsMjEyMDEuMCwyNDg1My4wLDMwLDI2LDI4LDAuNzUsLTEuMEU5LDAuMCwtMSwtMQoxMTEsMjEyOTEuMCwyNDIxMy4wLDMwLDI2LDI4LDAuNjI1LC03LjVFOCwwLjAsLTEsMAoxMTIsMjEzNjEuMCwyMzU1My4wLDMwLDI2LDI4LDAuMjUsLTcuNUU4LDAuMCwtMSwwCjgsMjAwNDAuMCwyMzUwOS4wLDMwLDI2LDI4LDEuMCwtMi4wRTcsMC4wLC0xLC0xCl1dPjwvRGF0YT48U3RyaW5nVGFibGUgZm9ybWF0PSJDU1YiIHJvd0NvdW50PSIxMTQiIHNpemU9IjE2NDEiIGNvbnRlbnRLZXk9IlNYVzVEU0NUT0dSWFg2TllTWFhNSFZNQzNBU1NZTE5LIj48IVtDREFUQVsiMVkiCiJBVDAwMDBBMTZUTTYiCiJBVDAwMDBBMTdaVjIiCiJBVDAwMDBBMTdaWDgiCiJBVDAwMDBBMTdaWjMiCiJBVDAwMDBBMThYSDQiCiJBVDAwMDBBMTkxRzYiCiJBVDAwMDBBMTkySjgiCiJBVDAwMDBBMUFLTDQiCiJBVDAwMDBBMUpWUzciCiJBVDAwMDBBMUxMQzgiCiJBVDAwMDBBMjg2TTIiCiJBVDAwMDBBMjg2VzEiCiJBVDAwMDBBMkE2VzMiCiJBVDAwMDBBMkNEVDYiCiJBVDAwMDBBMkhCMzciCiJBVDAwMDBBMlFCUjQiCiJBVDAwMDBBMlVYTTEiCiJBVDAwMDBBMlVYTjkiCiJBVDAwMDBBMzA2SjQiCiJBVDAwMEIwMDgwNzMiCiJBVDAwMEIwMDgxMTUiCiJBVDAwMEIxMjAzNDAiCiJDSDAxMTc5NDA2NDAiCiJDSDAxMzU5OTg2MzgiCiJDSEYiCiJFVVIiCiJFVVIvRVVSSUJPUi8zTSIKIkZpeGVkIgoiRmxvYXQiCiJQQSIKIlFPWERCQTAwNjM1NiIKIlFPWERCQTAxMzE5NiIKIlFPWERCQTAxMzc5MCIKIlFPWERCQTAxNDIwMiIKIlFPWERCQTAxNDk5NiIKIlFPWERCQTAxNTA3NiIKIlFPWERCQTAxNTQxNSIKIlFPWERCQTAxNTQzMSIKIlFPWERCQTAxNTQ4MCIKIlFPWERCQTAxNTUxNCIKIlFPWERCQTAxNTU2MyIKIlFPWERCQTAxNTU4OSIKIlFPWERCQTAxNjI0OSIKIlFPWERCQTAxNjI3MiIKIlFPWERCQTAxNjI5OCIKIlFPWERCQTAxNjMxNCIKIlFPWERCQTAxNjMyMiIKIlFPWERCQTAxNjQ1NCIKIlFPWERCQTAxNzY0MyIKIlFPWERCQTAxNzY1MCIKIlFPWERCQTAxNzY3NiIKIlFPWERCQTAxNzcwMCIKIlFPWERCQTAxNzcxOCIKIlFPWERCQTAxNzcyNiIKIlFPWERCQTAxNzczNCIKIlFPWERCQTAxNzc1OSIKIlFPWERCQTAxNzg0MSIKIlFPWERCQTAxNzg4MiIKIlFPWERCQTAxNzkwOCIKIlFPWERCQTAxNzkxNiIKIlFPWERCQTAxNzkyNCIKIlFPWERCQTAxNzkzMiIKIlFPWERCQTAxODExMiIKIlFPWERCQTAxODEyMCIKIlFPWERCQTAxODEzOCIKIlFPWERCQTAyMTgzNSIKIlFPWERCQTAyMTg0MyIKIlFPWERCQTAyMTg1MCIKIlFPWERCQTAyMTg2OCIKIlFPWERCQTAyMTg3NiIKIlFPWERCQTAyMTg4NCIKIlFPWERCQTAyMTg5MiIKIlFPWERCQTAyMTkwMCIKIlFPWERCQTAyMTkxOCIKIlFPWERCQTAyMTkyNiIKIlFPWERCQTAyMTkzNCIKIlFPWERCQTAyMTk0MiIKIlFPWERCQTAyMTk1OSIKIlFPWERCQTAyMTk2NyIKIlFPWERCQTAyNzkxNSIKIlFPWERCQTAyNzkyMyIKIlFPWERCQTAyNzkzMSIKIlFPWERCQTAyNzk0OSIKIlFPWERCQTAyNzk1NiIKIlFPWERCQTAyNzk2NCIKIlFPWERCQTAyNzk3MiIKIlFPWERCQTAyNzk4MCIKIlFPWERCQTAyNzk5OCIKIlFPWERCQTAyODAwNCIKIlFPWERCQTAyODAxMiIKIlFPWERCQTAyODAyMCIKIlFPWERCQTAyODAzOCIKIlFPWERCQTAyODA0NiIKIlFPWERCQTAyODA1MyIKIlFPWERCQTAyODA2MSIKIlFPWERCQTAyODE0NSIKIlFPWERCQTAyODE2MCIKIlFPWERCQTAyODE4NiIKIlFPWERCQTAyODE5NCIKIlFPWERCQTAyODIwMiIKIlFPWERCQTAyODI1MSIKIlFPWERCQTAyODI2OSIKIlFPWERCQTAzMjMyOSIKIlFPWERCQTAzMjM2MCIKIlFPWERCQTAzMjQzNiIKIlFUUiIKIlhTMTE4MTQ0ODU2MSIKIlhTMTM0NjU1NzYzNyIKIlhTMTU1MDIwMzE4MyIKIlhTMTc1MDk3NDY1OCIKIlhTMTgwNzQ5NTYwOCIKIlhTMTg0NTE2MTc5MCIKIlpDIgpdXT48L1N0cmluZ1RhYmxlPjwvUmVzdWx0PlYBYWMAYwBjAGMBYwBjAGMAVgFhYwEAAABjAGMAXUVORF9SQys=</data>
</ReportState>
</file>

<file path=customXml/item76.xml><?xml version="1.0" encoding="utf-8"?>
<ReportState xmlns="sas.reportstate">
  <data type="reportstate">UkNfU1RBUlRbVgVnZ1VjAgAAAFNnYwIAAABjAAAAAGRVBgAAAHZlMzU5NmRVAAAAAGMAAAAAZ5lmVQEAAABTVgFnmGRVBgAAAGJpNzc4NGRVEgAAAFJlZmluYW5jaW5nIE1hcmtlcmFWAWdjAWRVAgAAADc0Yxj8//9iAAAAAAAA+H9kVQIAAAA3NGMBAAAAVGMIAAAAYWMAZ2MCAAAAYwAAAABkVQUAAAB2ZTcyM2RVAAAAAGMAAAAAZ5lmVQEAAABTVgFnmGRVBgAAAGJpMzkxN2RVDAAAAEN1dCBPZmYgRGF0ZWFWAWdjAGFjGPz//2IAAAAAgGHWQGRVCgAAADMwLzA5LzIwMjJjAQAAAFRjCAAAAGFjAFRWAWZVAgAAAFNkVQYAAABiaTM5MTdkVQYAAABiaTM5NTVUVgFhVgFnZFUGAAAAZGQzOTIxVgFmVQQAAABTZFUbAAAATG9jYWwvbXVuaWNpcGFsIGF1dGhvcml0aWVzZFUGAAAAT3RoZXJzZFUcAAAAUmVnaW9uYWwvZmVkZXJhbCBhdXRob3JpdGllc2RVCgAAAFNvdmVyZWlnbnNUVgFmZ1UHAAAAU1YBZ8BjAAAAAGRVBgAAAGJpMzkxN2RVDAAAAEN1dCBPZmYgRGF0ZWRVBwAAAERETU1ZWThjGAAAAFYBZmNVBQAAAFMAAAAAgGHWQAAAAACAYdZAAAAAAIBh1kAAAAAAgGHWQAAAAACAYdZAVFYBYWMBAAAAYgUAAABiAAAAAAAA+H9iAAAAAAAA+H9iAAAAAAAA+H9iAAAAAAAA+H9iAAAAAAAA+H9hYwBjAGMAYwFWAWfAYwEAAABkVQYAAABiaTM5NTVkVRgAAABUeXBlIG9mIEV4cG9zdXJlIGdyb3VwZWRhYxgAAABWAWFWAWZjVQUAAABTnP///wMAAAACAAAAAAAAAAEAAABUYwEAAABiBQAAAGIAAAAAAAD4f2IAAAAAAAD4f2IAAAAAAAD4f2IAAAAAAAD4f2IAAAAAAAD4f2FjAGMAYwBjAVYBZ8BjAAAAAGRVBgAAAGJpMzkxMmRVFgAAAEF2ZXJhZ2UgTm9taW5hbCAoMDAwcylkVQgAAABDT01NQTEyLmMCAAAAVgFmY1UFAAAAU6LsjErRZXhAP5QdbAcdZ0CXzD4GZZigQFyJavWo/nVAM6j9MoBegUBUVgFhYwIAAABiBQAAAGIAAAAAAAD4f2IAAAAAAAD4f2IAAAAAAAD4f2IAAAAAAAD4f2IAAAAAAAD4f2FjAGMAYwBjAVYBZ8BjAAAAAGRVBgAAAGJpMzkxM2RVDAAAAE5vbWluYWwgKG1uKWRVCAAAAENPTU1BMTIuYwAAAABWAWZjVQUAAABT/J4wqNrVrUCyqwR4N3SIQN/6tyEt2pJAfF0HkO1XmUCwfvwU9/tpQFRWAWFjAgAAAGIFAAAAYgAAAAAAAPh/YgAAAAAAAPh/YgAAAAAAAPh/YgAAAAAAAPh/YgAAAAAAAPh/YWMAYwBjAGMBVgFnwGMAAAAAZFUGAAAAYmkzOTE0ZFUMAAAATk8uIE9GIExPQU5TZFUIAAAAQ09NTUExMi5jGAAAAFYBZmNVBQAAAFMAAAAAgBvDQAAAAAAAiLBAAAAAAADAgUAAAAAAAAGyQAAAAAAAYHdAVFYBYWMCAAAAYgUAAABiAAAAAAAA+H9iAAAAAAAA+H9iAAAAAAAA+H9iAAAAAAAA+H9iAAAAAAAA+H9hYwBjAGMAYwFWAWfAYwAAAABkVQYAAABiaTM5MTVkVREAAAAlIG9mIFRvdGFsIEFzc2V0c2RVCwAAAFBFUkNFTlQxMi4yYxgAAABWAWZjVQUAAABTAAAAAAAA8D+lT/NSaTrKP1la4uZTONQ/Oke2zaQu2z9wtW0Pld6rP1RWAWFjAgAAAGIFAAAAYgAAAAAAAPh/YgAAAAAAAPh/YgAAAAAAAPh/YgAAAAAAAPh/YgAAAAAAAPh/YWMAYwBjAGMBVgFnwGMAAAAAZFUGAAAAYmkzOTE2ZFURAAAAJSBOdW1iZXIgb2YgTG9hbnNkVQsAAABQRVJDRU5UMTIuMmMYAAAAVgFmY1UFAAAAUwAAAAAAAPA/TaXF+YGv2z/B5ez1BrqtPy4TdariJt4/YVY96NOSoz9UVgFhYwIAAABiBQAAAGIAAAAAAAD4f2IAAAAAAAD4f2IAAAAAAAD4f2IAAAAAAAD4f2IAAAAAAAD4f2FjAGMAYwBjAVRnoGZjVQUAAABTAAAAAABUVgFlY1UAAAAAU1RhVgFhYwUAAABiBQAAAGMBYwBiAAAAAAAAAABWAWFWAWFWA2dnZFUGAAAAZGQzOTIxVgFhVgFmZ1UBAAAAU2dkVQoAAAAzMC8wOS8yMDIyVgFnYwBhYxj8//9iAAAAAIBh1kBkVQoAAAAzMC8wOS8yMDIyVgFmZ1UFAAAAU2dkVQsAAABNQVRDSEVTX0FMTFYBZ2MBZFULAAAATUFUQ0hFU19BTExjnP///2IAAAAAAAD4f2RVCwAAAE1BVENIRVNfQUxMVgFhYwIAAABjAVYBZmNVAQAAAFMAAAAAVFYBYVYBZmdVBQAAAFNWAWdjAGFjGPz//2Ki7IxK0WV4QGRVAwAAADM5MFYBZ2MAYWMY/P//YvyeMKja1a1AZFUGAAAAM8KgODE5VgFnYwBhYxj8//9iAAAAAIAbw0BkVQYAAAA5wqA3ODNWAWdjAGFjGPz//2IAAAAAAADwP2RVCAAAADEwMCwwMCAlVgFnYwBhYxj8//9iAAAAAAAA8D9kVQgAAAAxMDAsMDAgJVRWAWFnZFUKAAAAU292ZXJlaWduc1YBZ2MBZFUKAAAAU292ZXJlaWduc2MDAAAAYgAAAAAAAPh/ZFUKAAAAU292ZXJlaWduc1YBYWMCAAAAYwFWAWZjVQEAAABTAQAAAFRWAWFWAWZnVQUAAABTVgFnYwBhYxj8//9iP5QdbAcdZ0BkVQMAAAAxODVWAWdjAGFjGPz//2KyqwR4N3SIQGRVAwAAADc4M1YBZ2MAYWMY/P//YgAAAAAAiLBAZFUGAAAANMKgMjMyVgFnYwBhYxj8//9ipU/zUmk6yj9kVQcAAAAyMCw0OSAlVgFnYwBhYxj8//9iTaXF+YGv2z9kVQcAAAA0MywyNiAlVFYBYWdkVRwAAABSZWdpb25hbC9mZWRlcmFsIGF1dGhvcml0aWVzVgFnYwFkVRwAAABSZWdpb25hbC9mZWRlcmFsIGF1dGhvcml0aWVzYwIAAABiAAAAAAAA+H9kVRwAAABSZWdpb25hbC9mZWRlcmFsIGF1dGhvcml0aWVzVgFhYwIAAABjAVYBZmNVAQAAAFMCAAAAVFYBYVYBZmdVBQAAAFNWAWdjAGFjGPz//2KXzD4GZZigQGRVBgAAADLCoDEyNFYBZ2MAYWMY/P//Yt/6tyEt2pJAZFUGAAAAMcKgMjA3VgFnYwBhYxj8//9iAAAAAADAgUBkVQMAAAA1NjhWAWdjAGFjGPz//2JZWuLmUzjUP2RVBwAAADMxLDU5ICVWAWdjAGFjGPz//2LB5ez1BrqtP2RVBgAAADUsODEgJVRWAWFnZFUbAAAATG9jYWwvbXVuaWNpcGFsIGF1dGhvcml0aWVzVgFnYwFkVRsAAABMb2NhbC9tdW5pY2lwYWwgYXV0aG9yaXRpZXNjAAAAAGIAAAAAAAD4f2RVGwAAAExvY2FsL211bmljaXBhbCBhdXRob3JpdGllc1YBYWMCAAAAYwFWAWZjVQEAAABTAwAAAFRWAWFWAWZnVQUAAABTVgFnYwBhYxj8//9iXIlq9aj+dUBkVQMAAAAzNTJWAWdjAGFjGPz//2J8XQeQ7VeZQGRVBgAAADHCoDYyMlYBZ2MAYWMY/P//YgAAAAAAAbJAZFUGAAAANMKgNjA5VgFnYwBhYxj8//9iOke2zaQu2z9kVQcAAAA0Miw0NyAlVgFnYwBhYxj8//9iLhN1quIm3j9kVQcAAAA0NywxMSAlVFYBYWdkVQYAAABPdGhlcnNWAWdjAWRVBgAAAE90aGVyc2MBAAAAYgAAAAAAAPh/ZFUGAAAAT3RoZXJzVgFhYwIAAABjAVYBZmNVAQAAAFMEAAAAVFYBYVYBZmdVBQAAAFNWAWdjAGFjGPz//2IzqP0ygF6BQGRVAwAAADU1NlYBZ2MAYWMY/P//YrB+/BT3+2lAZFUDAAAAMjA4VgFnYwBhYxj8//9iAAAAAABgd0BkVQMAAAAzNzRWAWdjAGFjGPz//2JwtW0Pld6rP2RVBgAAADUsNDQgJVYBZ2MAYWMY/P//YmFWPejTkqM/ZFUGAAAAMyw4MiAlVFYBYVRjAQAAAGMBVgFhVgFhVgFhVgFhVGMAAAAAYwFWAWFWAWFWAWFWAWFWAWZnVQEAAABTZ2RVFwAAAGRlZmF1bHRSb3dBeGlzSGllcmFyY2h5ZFUQAAAAWmVpbGVuaGllcmFyY2hpZVYBZmdVAgAAAFNnZFUGAAAAYmkzOTE3ZFUMAAAAQ3V0IE9mZiBEYXRlZFUHAAAARERNTVlZOGMAAAAAYwFWAWFWAWFnZFUGAAAAYmkzOTU1ZFUYAAAAVHlwZSBvZiBFeHBvc3VyZSBncm91cGVkYWMBAAAAYwFWAWFWAWFUYwAAAABnZFUEAAAAcm9vdFYBYVYBZmdVAQAAAFNnZFUKAAAAMzAvMDkvMjAyMlYBZ2MAYWMY/P//YgAAAACAYdZAZFUKAAAAMzAvMDkvMjAyMlYBZmdVBAAAAFNnZFUKAAAAU292ZXJlaWduc1YBZ2MBZFUKAAAAU292ZXJlaWduc2MDAAAAYgAAAAAAAPh/ZFUKAAAAU292ZXJlaWduc1YBYWMCAAAAYwFWAWFWAWFWAWFWAWFnZFUcAAAAUmVnaW9uYWwvZmVkZXJhbCBhdXRob3JpdGllc1YBZ2MBZFUcAAAAUmVnaW9uYWwvZmVkZXJhbCBhdXRob3JpdGllc2MCAAAAYgAAAAAAAPh/ZFUcAAAAUmVnaW9uYWwvZmVkZXJhbCBhdXRob3JpdGllc1YBYWMCAAAAYwFWAWFWAWFWAWFWAWFnZFUbAAAATG9jYWwvbXVuaWNpcGFsIGF1dGhvcml0aWVzVgFnYwFkVRsAAABMb2NhbC9tdW5pY2lwYWwgYXV0aG9yaXRpZXNjAAAAAGIAAAAAAAD4f2RVGwAAAExvY2FsL211bmljaXBhbCBhdXRob3JpdGllc1YBYWMCAAAAYwFWAWFWAWFWAWFWAWFnZFUGAAAAT3RoZXJzVgFnYwFkVQYAAABPdGhlcnNjAQAAAGIAAAAAAAD4f2RVBgAAAE90aGVyc1YBYWMCAAAAYwFWAWFWAWFWAWFWAWFUYwEAAABjAFYBYVYBYVYBYVYBYVRjAAAAAGMAVgFhVgFhVgFhVgFhZ2RVBAAAAHJvb3RWAWFWAWZnVQEAAABTZ2RVCgAAADMwLzA5LzIwMjJWAWdjAGFjGPz//2IAAAAAgGHWQGRVCgAAADMwLzA5LzIwMjJWAWZnVQQAAABTZ2RVCgAAAFNvdmVyZWlnbnNWAWdjAWRVCgAAAFNvdmVyZWlnbnNjAwAAAGIAAAAAAAD4f2RVCgAAAFNvdmVyZWlnbnNWAWFjAgAAAGMBVgFhVgFhVgFhVgFhZ2RVHAAAAFJlZ2lvbmFsL2ZlZGVyYWwgYXV0aG9yaXRpZXNWAWdjAWRVHAAAAFJlZ2lvbmFsL2ZlZGVyYWwgYXV0aG9yaXRpZXNjAgAAAGIAAAAAAAD4f2RVHAAAAFJlZ2lvbmFsL2ZlZGVyYWwgYXV0aG9yaXRpZXNWAWFjAgAAAGMBVgFhVgFhVgFhVgFhZ2RVGwAAAExvY2FsL211bmljaXBhbCBhdXRob3JpdGllc1YBZ2MBZFUbAAAATG9jYWwvbXVuaWNpcGFsIGF1dGhvcml0aWVzYwAAAABiAAAAAAAA+H9kVRsAAABMb2NhbC9tdW5pY2lwYWwgYXV0aG9yaXRpZXNWAWFjAgAAAGMBVgFhVgFhVgFhVgFhZ2RVBgAAAE90aGVyc1YBZ2MBZFUGAAAAT3RoZXJzYwEAAABiAAAAAAAA+H9kVQYAAABPdGhlcnNWAWFjAgAAAGMBVgFhVgFhVgFhVgFhVGMBAAAAYwBWAWFWAWFWAWFWAWFUYwAAAABjAFYBYVYBYVYBYVYBYWMBVGMBYwBjAGIAAAAAAAAAAFYBZlUFAAAAU2RVBgAAAGJpMzkxMmRVBgAAAGJpMzkxM2RVBgAAAGJpMzkxNGRVBgAAAGJpMzkxNWRVBgAAAGJpMzkxNlRjAGMAYwBhY0IFAgBWAWFkVcgJAAA8UmVzdWx0IHJlZj0iZGQzOTI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M5MTciIGxhYmVsPSJDdXQgT2ZmIERhdGUiIHJlZj0iYmkzOTE3IiBjb2x1bW49ImMwIiBmb3JtYXQ9IkRETU1ZWTgiIHVzYWdlPSJjYXRlZ29yaWNhbCIvPjxTdHJpbmdWYXJpYWJsZSB2YXJuYW1lPSJiaTM5NTUiIGxhYmVsPSJUeXBlIG9mIEV4cG9zdXJlIGdyb3VwZWQiIHJlZj0iYmkzOTU1IiBjb2x1bW49ImMxIiBzb3J0T249ImN1c3RvbSIgY3VzdG9tU29ydD0iY3M1MjEyIi8+PE51bWVyaWNWYXJpYWJsZSB2YXJuYW1lPSJiaTM5MTIiIGxhYmVsPSJBdmVyYWdlIE5vbWluYWwgKDAwMHMpIiByZWY9ImJpMzkxMiIgY29sdW1uPSJjMiIgZm9ybWF0PSJDT01NQTEyLiIgdXNhZ2U9InF1YW50aXRhdGl2ZSIgZGVmaW5lZEFnZ3JlZ2F0aW9uPSJhdmVyYWdlIi8+PE51bWVyaWNWYXJpYWJsZSB2YXJuYW1lPSJiaTM5MTMiIGxhYmVsPSJOb21pbmFsIChtbikiIHJlZj0iYmkzOTEzIiBjb2x1bW49ImMzIiBmb3JtYXQ9IkNPTU1BMTIuIiB1c2FnZT0icXVhbnRpdGF0aXZlIiBkZWZpbmVkQWdncmVnYXRpb249InN1bSIvPjxOdW1lcmljVmFyaWFibGUgdmFybmFtZT0iYmkzOTE0IiBsYWJlbD0iTk8uIE9GIExPQU5TIiByZWY9ImJpMzkxNCIgY29sdW1uPSJjNCIgZm9ybWF0PSJDT01NQTEyLiIgdXNhZ2U9InF1YW50aXRhdGl2ZSIvPjxOdW1lcmljVmFyaWFibGUgdmFybmFtZT0iYmkzOTE1IiBsYWJlbD0iJSBvZiBUb3RhbCBBc3NldHMiIHJlZj0iYmkzOTE1IiBjb2x1bW49ImM1IiBmb3JtYXQ9IlBFUkNFTlQxMi4yIiB1c2FnZT0icXVhbnRpdGF0aXZlIi8+PE51bWVyaWNWYXJpYWJsZSB2YXJuYW1lPSJiaTM5MTYiIGxhYmVsPSIlIE51bWJlciBvZiBMb2FucyIgcmVmPSJiaTM5MTYiIGNvbHVtbj0iYzY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F0YSBmb3JtYXQ9IkNTViIgcm93Q291bnQ9IjUiIGF2YWlsYWJsZVJvd0NvdW50PSI1IiBzaXplPSI0MzkiIGRhdGFMYXlvdXQ9Im1pbmltYWwiIGdyYW5kVG90YWw9ImZhbHNlIiBpc0luZGV4ZWQ9InRydWUiIGNvbnRlbnRLZXk9IlhZSUlXRVhRSEZLSE5HRVFRSUY0M1hXWVRNWlVVNlEzIj48IVtDREFUQVsyMjkxOC4wLC0xMDAsMzkwLjM2MzU5NjQ4NzUwODUsMzgxOC45MjcwNjQ0MzczMDEsOTc4My4wLDEuMCwxLjAKMjI5MTguMCwzLDE4NC45MDcxNTYwNDU2OTU5Myw3ODIuNTI3MDg0Mzg1Mzg1Myw0MjMyLjAsMC4yMDQ5MDc1NzUxMzM0NTg3MiwwLjQzMjU4NzE0MDk1ODgwNjA3CjIyOTE4LjAsMiwyMTI0LjE5NzMxMzI3MjkyODYsMTIwNi41NDQwNzM5MzkwMjQ5LDU2OC4wLDAuMzE1OTM3OTcyNTE5NzI0NywwLjA1ODA1OTg5OTgyNjIyOTE3NAoyMjkxOC4wLDAsMzUxLjkxNjI0OTY3MjA4NzEzLDE2MjEuOTgxOTk0NzM4NjU1OSw0NjA5LjAsMC40MjQ3MjE5MDk0MTg3MjQ4LDAuNDcxMTIzMzc3Mjg3MTMwNwoyMjkxOC4wLDEsNTU1LjgxMjU5NzI1NzMyMzgsMjA3Ljg3MzkxMTM3NDIzOTAxLDM3NC4wLDAuMDU0NDMyNTQyOTI4MDkyODUsMC4wMzgyMjk1ODE5Mjc4MzM5OTYKXV0+PC9EYXRhPjxTdHJpbmdUYWJsZSBmb3JtYXQ9IkNTViIgcm93Q291bnQ9IjQiIHNpemU9IjgzIiBjb250ZW50S2V5PSJLMkFTTVBUUDVQV0xJR0dUUUIyT0lXWTNSTzRDRFQyQSI+PCFbQ0RBVEFbIkxvY2FsL211bmljaXBhbCBhdXRob3JpdGllcyIKIk90aGVycyIKIlJlZ2lvbmFsL2ZlZGVyYWwgYXV0aG9yaXRpZXMiCiJTb3ZlcmVpZ25zIgpdXT48L1N0cmluZ1RhYmxlPjwvUmVzdWx0PlYBYWMAYwBjAGMBYwBjAGMAVgFhYwEAAABjAGMAXUVORF9SQys=</data>
</ReportState>
</file>

<file path=customXml/item77.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OVQwODoyNzoyNloiIG5leHRVbmlxdWVOYW1lSW5kZXg9IjY5OD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0LTE0VDExOjQ2OjQ1LjE2N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1IiBhdmFpbGFibGVSb3dDb3VudD0iMTUiIHNpemU9IjEyMCIgZGF0YUxheW91dD0ibWluaW1hbCIgZ3JhbmRUb3RhbD0iZmFsc2UiIGlzSW5kZXhlZD0iZmFsc2UiIGNvbnRlbnRLZXk9IlRNUEFPMkFYRTdVR1FKS0szMkdMWlhaN1g0UkpGR1I0Ij4KICAgICAgICAgICAgICAgIDwhW0NEQVRBWzIyNzQ4LjAKMjI3NDcuMAoyMjc0Ni4wCjIyNzQzLjAKMjI3NDIuMAoyMjc0MS4wCjIyNzQwLjAKMjI3MzUuMAoyMjcwNC4wCjIyNjc2LjAKMjI2NDUuMAoyMjYxNC4wCjIyNTgyLjAKMjI1NTMuMAoyMjUy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kyMyIgYmFzZT0iYmkyOSIvPgogICAgICAgICAgICAgICAgPFJlbGF0aW9uYWxEYXRhSXRlbSBuYW1lPSJiaTY5Mj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kyNSIgYmFzZT0iYmk4NzMiLz4KICAgICAgICAgICAgICAgIDxSZWxhdGlvbmFsRGF0YUl0ZW0gbmFtZT0iYmk2OTI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ky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5Mj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kyOSIgYmFzZT0iYmkyOSIvPgogICAgICAgICAgICAgICAgPFJlbGF0aW9uYWxEYXRhSXRlbSBuYW1lPSJiaTY5Mz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TM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kz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kz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5Mz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TM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5MzYiIGJhc2U9ImJpMTA1OSIvPgogICAgICAgICAgICAgICAgPFJlbGF0aW9uYWxEYXRhSXRlbSBuYW1lPSJiaTY5Mz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TM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5MzkiIGJhc2U9ImJpMTA1OSIvPgogICAgICAgICAgICAgICAgPFJlbGF0aW9uYWxEYXRhSXRlbSBuYW1lPSJiaTY5ND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TQxIiBiYXNlPSJiaTEwNTkiLz4KICAgICAgICAgICAgICAgIDxSZWxhdGlvbmFsRGF0YUl0ZW0gbmFtZT0iYmk2OTQ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k0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5ND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TQ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k0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k0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TQ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k0OSIgYmFzZT0iYmkxMDU5Ii8+CiAgICAgICAgICAgICAgICA8UmVsYXRpb25hbERhdGFJdGVtIG5hbWU9ImJpNjk1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TU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TU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5NT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TU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TU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k1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5NT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TU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TU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k2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TY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TY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TY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5Nj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k2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k2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TY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5NjgiIGJhc2U9ImJpOTI0Ii8+CiAgICAgICAgICAgICAgICA8UmVsYXRpb25hbERhdGFJdGVtIG5hbWU9ImJpNjk2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TcwIiBiYXNlPSJiaTkyNCIvPgogICAgICAgICAgICAgICAgPFJlbGF0aW9uYWxEYXRhSXRlbSBuYW1lPSJiaTY5Nz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k3MiIgYmFzZT0iYmk5MjQiLz4KICAgICAgICAgICAgICAgIDxSZWxhdGlvbmFsRGF0YUl0ZW0gbmFtZT0iYmk2OTc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5Nz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Tc1IiBiYXNlPSJiaTkyNCIvPgogICAgICAgICAgICAgICAgPFJlbGF0aW9uYWxEYXRhSXRlbSBuYW1lPSJiaTY5Nz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Tc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k3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Tc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5OD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k4MSIgYmFzZT0iYmkzMSIvPgogICAgICAgICAgICAgICAgPFJlbGF0aW9uYWxEYXRhSXRlbSBuYW1lPSJiaTY5OD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k4MyIgYmFzZT0iYmkzMSIvPgogICAgICAgICAgICAgICAgPFJlbGF0aW9uYWxEYXRhSXRlbSBuYW1lPSJiaTY5OD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Tg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k4NiIgYmFzZT0iYmk5MjQiLz4KICAgICAgICAgICAgICAgIDxSZWxhdGlvbmFsRGF0YUl0ZW0gbmFtZT0iYmk2OTg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V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1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zLGJpNjky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1LGJpNjky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5LGJpNjkz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ixiaTY5Mz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SxiaTY5ND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xLGJpNjk0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5LGJpNjk1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NT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4LGJpNjk2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wLGJpNjk3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ixiaTY5Nz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1LGJpNjk3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c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c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EsYmk2OTg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MsYmk2OTg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YsYmk2OTg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zM1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kz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5Mj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ky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TI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kz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TM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k0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5ND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TM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5NT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ky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TI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5Mz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ky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TY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5Mj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TU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TM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TQ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TQ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TQ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TQ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TQ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TU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TM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TM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TM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k1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kz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k0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k0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k0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k1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5NT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5NT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TU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k1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5NT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TY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k2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5Nj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TY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2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2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3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3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3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3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2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3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3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3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Nj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Nj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Nz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Nz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OD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OD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OD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OD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OD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c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4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OD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4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Tb2NpYWwgJmFtcDsgQ3VsdHVyYWwgcHVycG9zZXM8L1ZhbHVlPgogICAgICAgICAgICA8VmFsdWU+V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DQtMTR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jlUMDg6Mjc6MjYuOTgw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1NjAiPgogICAgICAgICAgICA8TGF5b3V0U3RhdGVzPgogICAgICAgICAgICAgICAgPFN0YWNrTGF5b3V0U3RhdGUgY29udGFpbmVyPSJ2aTc0OCIgdmlzdWFsPSJ2aTg0NSIvPgogICAgICAgICAgICAgICAgPFN0YWNrTGF5b3V0U3RhdGUgY29udGFpbmVyPSJ2aTExNjgiIHZpc3VhbD0idmkyNTE1Ii8+CiAgICAgICAgICAgICAgICA8U3RhY2tMYXlvdXRTdGF0ZSBjb250YWluZXI9InZpMjUxNSIgdmlzdWFsPSJ2aTI0NTAiLz4KICAgICAgICAgICAgICAgIDxTdGFja0xheW91dFN0YXRlIGNvbnRhaW5lcj0idmkxNTE3IiB2aXN1YWw9InZpMzA0NCIvPgogICAgICAgICAgICAgICAgPFN0YWNrTGF5b3V0U3RhdGUgY29udGFpbmVyPSJ2aTY1NTkiIHZpc3VhbD0idmk2NTU3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czNS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LTEiIHZlcnRpY2FsSW5kZXg9Ii0xIiBob3Jpem9udGFsQ2VsbHM9IjAiIHZlcnRpY2FsQ2VsbHM9IjAiLz4KICAgICAgICAgICAgPC9UYWJsZVN0YXRlPgogICAgICAgICAgICA8Q3Jvc3N0YWJTdGF0ZSBlbGVtZW50PSJ2ZTQ3OCI+CiAgICAgICAgICAgICAgICA8VmlzaWJsZUNlbGxzIGhvcml6b250YWxJbmRleD0iLTEiIHZlcnRpY2FsSW5kZXg9Ii0xIiBob3Jpem9udGFsQ2VsbHM9IjAiIHZlcnRpY2FsQ2VsbHM9IjAiLz4KICAgICAgICAgICAgPC9Dcm9zc3RhYlN0YXRlPgogICAgICAgICAgICA8Q3Jvc3N0YWJTdGF0ZSBlbGVtZW50PSJ2ZTY1OSI+CiAgICAgICAgICAgICAgICA8U2VsZWN0aW9ucz4KICAgICAgICAgICAgICAgICAgICA8U2VsZWN0aW9uIHJlc3VsdERlZmluaXRpb249ImRkMTAyMSI+b3IoYW5kKGVxKCR7Ymk2MjI5fSwyMjczNSksZXEoJHtiaTc1MH0sJ0FTU0VUJykpLGFuZChlcSgke2JpNjIyOX0sMjI3MzUpLGVxKCR7Ymk3NTB9LCdCT05EJyk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3MTUiPgogICAgICAgICAgICAgICAgPFZpc2libGVDZWxscyBob3Jpem9udGFsSW5kZXg9Ii0xIiB2ZXJ0aWNhbEluZGV4PSItMSIgaG9yaXpvbnRhbENlbGxzPSIwIiB2ZXJ0aWNhbENlbGxzPSIwIi8+CiAgICAgICAgICAgIDwvQ3Jvc3N0YWJTdGF0ZT4KICAgICAgICAgICAgPFRhYmxlU3RhdGUgZWxlbWVudD0idmU3NDQiPgogICAgICAgICAgICAgICAgPFZpc2libGVDZWxscyBob3Jpem9udGFsSW5kZXg9Ii0xIiB2ZXJ0aWNhbEluZGV4PSItMSIgaG9yaXpvbnRhbENlbGxzPSIwIiB2ZXJ0aWNhbENlbGxzPSIwIi8+CiAgICAgICAgICAgIDwvVGFibGVTdGF0ZT4KICAgICAgICAgICAgPENyb3NzdGFiU3RhdGUgZWxlbWVudD0idmU3NjIiPgogICAgICAgICAgICAgICAgPFZpc2libGVDZWxscyBob3Jpem9udGFsSW5kZXg9Ii0xIiB2ZXJ0aWNhbEluZGV4PSItMSIgaG9yaXpvbnRhbENlbGxzPSIwIiB2ZXJ0aWNhbENlbGxzPSIwIi8+CiAgICAgICAgICAgIDwvQ3Jvc3N0YWJTdGF0ZT4KICAgICAgICAgICAgPFRhYmxlU3RhdGUgZWxlbWVudD0idmU4ND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Q3Jvc3N0YWJTdGF0ZSBlbGVtZW50PSJ2ZTEwNzIiPgogICAgICAgICAgICAgICAgPFNlbGVjdGlvbnM+CiAgICAgICAgICAgICAgICAgICAgPFNlbGVjdGlvbiByZXN1bHREZWZpbml0aW9uPSJkZDE2NzciPmFuZChlcSgke2JpMTA3Nn0sJ1Jlc2lkZW50aWFsJyksZXEoJHtiaTE2NzJ9LDIyNzM1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MzMCI+CiAgICAgICAgICAgICAgICA8U2VsZWN0aW9ucz4KICAgICAgICAgICAgICAgICAgICA8U2VsZWN0aW9uIHJlc3VsdERlZmluaXRpb249ImRkMjMyOSI+YW5kKGVxKCR7YmkyMzQwfSwnby93IE9mZmljZXMnKSxlcSgke2JpMjMyM30sMjI3MzU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NjE3Ij4KICAgICAgICAgICAgICAgIDxTZWxlY3Rpb25zPgogICAgICAgICAgICAgICAgICAgIDxTZWxlY3Rpb24gcmVzdWx0RGVmaW5pdGlvbj0iZGQyNjE2Ij5hbmQoZXEoJHtiaTI2MTJ9LDIyNzM1KSxlcSgke2JpNDAxMn0sJ0V1cm9wZWFuIFVuaW9uJyksZXEoJHtiaTI2Mjd9LCdDemVjaCBSZXB1YmxpYycpLGVxKCR7YmkyNjM3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A5NSI+CiAgICAgICAgICAgICAgICA8U2VsZWN0aW9ucz4KICAgICAgICAgICAgICAgICAgICA8U2VsZWN0aW9uIHJlc3VsdERlZmluaXRpb249ImRkMTEwNiI+YW5kKGVxKCR7YmkxNjQ0fSwyMjczNSksZXEoJHtiaTMyODh9LCdMb3dlciBBdXN0cmlhJyksZXEoJHtiaTExMDB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MjU4Ij4KICAgICAgICAgICAgICAgIDxTZWxlY3Rpb25zPgogICAgICAgICAgICAgICAgICAgIDxTZWxlY3Rpb24gcmVzdWx0RGVmaW5pdGlvbj0iZGQxMjU3Ij5hbmQoZXEoJHtiaTE2ODR9LDIyNzM1KSxlcSgke2JpMjgzOH0sJ0ZpeGVkIHJhdGUnKSxlcSgke2JpMjc4M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zNzIiPgogICAgICAgICAgICAgICAgPFNlbGVjdGlvbnM+CiAgICAgICAgICAgICAgICAgICAgPFNlbGVjdGlvbiByZXN1bHREZWZpbml0aW9uPSJkZDEzNzEiPmFuZChlcSgke2JpMTczNX0sMjI3MzUpLGVxKCR7YmkxMzgwfSwnQW1vcnRpc2luZycpLGVxKCR7YmkxMzY2fSwnQ29tbWVyY2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NDAyIj4KICAgICAgICAgICAgICAgIDxTZWxlY3Rpb25zPgogICAgICAgICAgICAgICAgICAgIDxTZWxlY3Rpb24gcmVzdWx0RGVmaW5pdGlvbj0iZGQxNDAxIj5hbmQoZXEoJHtiaTE2Mzh9LDIyNzM1KSxlcSgke2JpMjkzMX0sJ+KJpSA2MCBtb250aHMnKSxlcSgke2JpMTM5Nn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0NDUiPgogICAgICAgICAgICAgICAgPFNlbGVjdGlvbnM+CiAgICAgICAgICAgICAgICAgICAgPFNlbGVjdGlvbiByZXN1bHREZWZpbml0aW9uPSJkZDI0NDQiPmFuZChlcSgke2JpMjQ1OX0sJzEzNTIxNzQ4MjQwMjAwJyksZXEoJHtiaTI0Mzh9LDIyNzM1KSxlcSgke2JpMjQ1N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1MjciPgogICAgICAgICAgICAgICAgPFNlbGVjdGlvbnM+CiAgICAgICAgICAgICAgICAgICAgPFNlbGVjdGlvbiByZXN1bHREZWZpbml0aW9uPSJkZDI1MjYiPmFuZChlcSgke2JpMjUyMn0sJzE5NjYwMDEzOTI2OTQwJyksZXEoJHtiaTI1MTl9LDIyNzM1KSxlcSgke2JpMjUxOH0sJ0NvbW1lcmN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U0NyI+CiAgICAgICAgICAgICAgICA8U2VsZWN0aW9ucz4KICAgICAgICAgICAgICAgICAgICA8U2VsZWN0aW9uIHJlc3VsdERlZmluaXRpb249ImRkMjU0NiI+YW5kKGVxKCR7YmkyNTQyfSwnMTk2NjAwMTU2NjQ0NDUnKSxlcSgke2JpMjUzOX0sMjI3MzUpKTwvU2VsZWN0aW9uPgogICAgICAgICAgICAgICAgPC9TZWxlY3Rpb25z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U2VsZWN0aW9ucz4KICAgICAgICAgICAgICAgICAgICA8U2VsZWN0aW9uIHJlc3VsdERlZmluaXRpb249ImRkMTQ0NSI+YW5kKGVxKCR7YmkxNjIyfSwyMjczNSksZXEoJHtiaTE0NjV9LCcmZ3Q7MCAtICZsdDs9MT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DEzIj4KICAgICAgICAgICAgICAgIDxTZWxlY3Rpb25zPgogICAgICAgICAgICAgICAgICAgIDxTZWxlY3Rpb24gcmVzdWx0RGVmaW5pdGlvbj0iZGQxODEyIj5hbmQoZXEoJHtiaTE4MDh9LDIyNzM1KSxlcSgke2JpMTkyNn0sJyZndDswIC0gJmx0Oz00MC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5NDEiPgogICAgICAgICAgICAgICAgPFNlbGVjdGlvbnM+CiAgICAgICAgICAgICAgICAgICAgPFNlbGVjdGlvbiByZXN1bHREZWZpbml0aW9uPSJkZDE5NDAiPmFuZChlcSgke2JpMTkzNn0sMjI3MzUpLGVxKCR7YmkxOTU2fSwnJmd0OzAgLSAmbHQ7PTQwI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k4MSI+CiAgICAgICAgICAgICAgICA8U2VsZWN0aW9ucz4KICAgICAgICAgICAgICAgICAgICA8U2VsZWN0aW9uIHJlc3VsdERlZmluaXRpb249ImRkMTk4MCI+YW5kKGVxKCR7YmkxOTc2fSwyMjczNSksZXEoJHtiaTE5OTZ9LCdSZXNpZGVudGlhbCcpLGVxKCR7YmkzMzI3fSwnby93IEJ1aWxkaW5ncyB1bmRlciBjb25zdHJ1Y3Rpb24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zAzNSI+CiAgICAgICAgICAgICAgICA8U2VsZWN0aW9ucz4KICAgICAgICAgICAgICAgICAgICA8U2VsZWN0aW9uIHJlc3VsdERlZmluaXRpb249ImRkMzAzNCI+YW5kKGVxKCR7YmkzMDUxfSwnMXN0IGxpZW4gLyBObyBwcmlvciByYW5rcycpLGVxKCR7YmkzMDI5fSwyMjczNSkpPC9TZWxlY3Rpb24+CiAgICAgICAgICAgICAgICA8L1NlbGVjdGlvbnM+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NlbGVjdGlvbnM+CiAgICAgICAgICAgICAgICAgICAgPFNlbGVjdGlvbiByZXN1bHREZWZpbml0aW9uPSJkZDY0ODAiPmFuZChlcSgke2JpNjQ3Nn0sMjI3MzUpLGVxKCR7Ymk2NDc3fSwnJmd0OzEwMCwwMDAgLSAmbHQ7PTMwMCwwMDAnKSk8L1NlbGVjdGlvbj4KICAgICAgICAgICAgICAgIDwvU2VsZWN0aW9ucz4KICAgICAgICAgICAgICAgIDxWaXNpYmxlQ2VsbHMgaG9yaXpvbnRhbEluZGV4PSIwIiB2ZXJ0aWNhbEluZGV4PSIwIiBob3Jpem9udGFsQ2VsbHM9IjEiIHZlcnRpY2FsQ2VsbHM9IjUiLz4KICAgICAgICAgICAgPC9Dcm9zc3RhYlN0YXRlPgogICAgICAgICAgICA8Q3Jvc3N0YWJTdGF0ZSBlbGVtZW50PSJ2ZTY1MDAiPgogICAgICAgICAgICAgICAgPFNlbGVjdGlvbnM+CiAgICAgICAgICAgICAgICAgICAgPFNlbGVjdGlvbiByZXN1bHREZWZpbml0aW9uPSJkZDY0OTkiPmFuZChlcSgke2JpNjQ5NX0sMjI3MzUpLGVxKCR7Ymk2NDk2fSwnJmd0OzQwIC0gJmx0Oz01MCAlJykpPC9TZWxlY3Rpb24+CiAgICAgICAgICAgICAgICA8L1NlbGVjdGlvbnM+CiAgICAgICAgICAgICAgICA8VmlzaWJsZUNlbGxzIGhvcml6b250YWxJbmRleD0iMCIgdmVydGljYWxJbmRleD0iMCIgaG9yaXpvbnRhbENlbGxzPSIxIiB2ZXJ0aWNhbENlbGxzPSI0Ii8+CiAgICAgICAgICAgIDwvQ3Jvc3N0YWJTdGF0ZT4KICAgICAgICAgICAgPENyb3NzdGFiU3RhdGUgZWxlbWVudD0idmU2NTE5Ij4KICAgICAgICAgICAgICAgIDxTZWxlY3Rpb25zPgogICAgICAgICAgICAgICAgICAgIDxTZWxlY3Rpb24gcmVzdWx0RGVmaW5pdGlvbj0iZGQ2NTE4Ij5hbmQoZXEoJHtiaTY1MTR9LDIyNzM1KSxlcSgke2JpNjUxNX0sJyZndDs1MCAtICZsdDs9NjAgJScpKTwvU2VsZWN0aW9uPgogICAgICAgICAgICAgICAgPC9TZWxlY3Rpb25zPgogICAgICAgICAgICAgICAgPFZpc2libGVDZWxscyBob3Jpem9udGFsSW5kZXg9IjAiIHZlcnRpY2FsSW5kZXg9IjAiIGhvcml6b250YWxDZWxscz0iMSIgdmVydGljYWxDZWxscz0iNCIvPgogICAgICAgICAgICA8L0Nyb3NzdGFiU3RhdGU+CiAgICAgICAgICAgIDxDcm9zc3RhYlN0YXRlIGVsZW1lbnQ9InZlNjUzOCI+CiAgICAgICAgICAgICAgICA8U2VsZWN0aW9ucz4KICAgICAgICAgICAgICAgICAgICA8U2VsZWN0aW9uIHJlc3VsdERlZmluaXRpb249ImRkNjUzNyI+YW5kKGVxKCR7Ymk2NTMyfSwyMjczNSksZXEoJHtiaTY1MzN9LCdDb21tZXJjaWFsJyksZXEoJHtiaTY1MzR9LCdIb3RlbC9Ub3VyaXNtJykpPC9TZWxlY3Rpb24+CiAgICAgICAgICAgICAgICA8L1NlbGVjdGlvbnM+CiAgICAgICAgICAgICAgICA8VmlzaWJsZUNlbGxzIGhvcml6b250YWxJbmRleD0iMCIgdmVydGljYWxJbmRleD0iMCIgaG9yaXpvbnRhbENlbGxzPSIxIiB2ZXJ0aWNhbENlbGxzPSI1Ii8+CiAgICAgICAgICAgIDwvQ3Jvc3N0YWJTdGF0ZT4KICAgICAgICAgICAgPENyb3NzdGFiU3RhdGUgZWxlbWVudD0idmU2NTUzIj4KICAgICAgICAgICAgICAgIDxTZWxlY3Rpb25zPgogICAgICAgICAgICAgICAgICAgIDxTZWxlY3Rpb24gcmVzdWx0RGVmaW5pdGlvbj0iZGQ2NTUyIj5hbmQoZXEoJHtiaTY1NDl9LCcxc3QgbGllbiAvIE5vIHByaW9yIHJhbmtzJyksZXEoJHtiaTY1NDd9LDIyNzM1KSk8L1NlbGVjdGlvbj4KICAgICAgICAgICAgICAgIDwvU2VsZWN0aW9ucz4KICAgICAgICAgICAgICAgIDxWaXNpYmxlQ2VsbHMgaG9yaXpvbnRhbEluZGV4PSIwIiB2ZXJ0aWNhbEluZGV4PSIwIiBob3Jpem9udGFsQ2VsbHM9IjAiIHZlcnRpY2FsQ2VsbHM9IjE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78.xml><?xml version="1.0" encoding="utf-8"?>
<ReportState xmlns="sas.reportstate">
  <data type="reportstate">Q0VDU19TVEFSVFtWAWdVAAAAAFNUXUVORF9DRUNTKys=</data>
</ReportState>
</file>

<file path=customXml/item79.xml><?xml version="1.0" encoding="utf-8"?>
<ReportState xmlns="sas.reportstate">
  <data type="reportstate">UkNfU1RBUlRbVgVnZ1VjAwAAAFNnYwIAAABjAAAAAGRVBgAAAHZlMTQyNWRVAAAAAGMAAAAAZ5lmVQEAAABTVgFnmGRVBgAAAGJpNzc3NWRVDgAAAEFUVCBBc3NldCBUeXBlYVYBZ2MBZFULAAAAUmVzaWRlbnRpYWxjGPz//2IAAAAAAAD4f2RVCwAAAFJlc2lkZW50aWFsYwEAAABUYwgAAABhYwBnYwIAAABjAAAAAGRVBgAAAHZlMzU2OWRVAAAAAGMAAAAAZ5lmVQEAAABTVgFnmGRVBgAAAGJpNzc3NmRVEgAAAFJlZmluYW5jaW5nIE1hcmtlcmFWAWdjAWRVAgAAADcxYxj8//9iAAAAAAAA+H9kVQIAAAA3MWMBAAAAVGMIAAAAYWMAZ2MCAAAAYwAAAABkVQUAAAB2ZTcyM2RVAAAAAGMAAAAAZ5lmVQEAAABTVgFnmGRVBgAAAGJpMzAyOWRVDAAAAEN1dCBPZmYgRGF0ZWFWAWdjAGFjGPz//2IAAAAAgGHWQGRVCgAAADMwLzA5LzIwMjJjAQAAAFRjCAAAAGFjAFRWAWZVAgAAAFNkVQYAAABiaTMwNTFkVQYAAABiaTMwMjlUVgFhVgFnZFUGAAAAZGQzMDM0VgFmVQIAAABTZFUZAAAAMXN0IGxpZW4gLyBObyBwcmlvciByYW5rc2RVBQAAAE90aGVyVFYBZmdVAwAAAFNWAWfAYwAAAABkVQYAAABiaTMwMjlkVQwAAABDdXQgT2ZmIERhdGVkVQcAAABERE1NWVk4YxgAAABWAWZjVQIAAABTAAAAAIBh1kAAAAAAgGHWQFRWAWFjAQAAAGICAAAAYgAAAAAAAPh/YgAAAAAAAPh/YgAAAAAAAPh/YgAAAAAAAPh/YgAAAAAAAPh/YWMAYwBjAGMBVgFnwGMBAAAAZFUGAAAAYmkzMDUxZFUPAAAATG9hbiBieSBSYW5raW5nYWMYAAAAVgFhVgFmY1UCAAAAUwAAAAABAAAAVGMBAAAAYgIAAABiAAAAAAAA+H9iAAAAAAAA+H9iAAAAAAAA+H9iAAAAAAAA+H9iAAAAAAAA+H9hYwBjAGMAYwFWAWfAYwAAAABkVQYAAABiaTMwNjJkVRIAAAAlIG9mIFRPVEFMIEJhbGFuY2VkVQsAAABQRVJDRU5UMTIuMmMYAAAAVgFmY1UCAAAAU3EtBQlMHuU/BKX17WfD1T9UVgFhYwIAAABiAgAAAGIAAAAAAAD4f2IAAAAAAAD4f2IAAAAAAAD4f2IAAAAAAAD4f2IAAAAAAAD4f2FjAGMAYwBjAVRnoGZjVQIAAABTAABUVgFlY1UAAAAAU1RhVgFhYwIAAABiAgAAAGMBYwBiAAAAAAAAAABWAWFWAWFWA2dnZFUGAAAAZGQzMDM0VgFhVgFmZ1UCAAAAU2dkVRkAAAAxc3QgbGllbiAvIE5vIHByaW9yIHJhbmtzVgFnYwFkVRkAAAAxc3QgbGllbiAvIE5vIHByaW9yIHJhbmtzYwAAAABiAAAAAAAA+H9kVRkAAAAxc3QgbGllbiAvIE5vIHByaW9yIHJhbmtzVgFmZ1UBAAAAU2dkVQoAAAAzMC8wOS8yMDIyVgFnYwBhYxj8//9iAAAAAIBh1kBkVQoAAAAzMC8wOS8yMDIyVgFhYwIAAABjAVYBZmNVAQAAAFMAAAAAVFYBYVYBZmdVAQAAAFNWAWdjAGFjGPz//2JxLQUJTB7lP2RVBwAAADY1LDk5ICVUVgFhVGMBAAAAYwFWAWFWAWFWAWFWAWFnZFUFAAAAT3RoZXJWAWdjAWRVBQAAAE90aGVyYwEAAABiAAAAAAAA+H9kVQUAAABPdGhlclYBZmdVAQAAAFNnZFUKAAAAMzAvMDkvMjAyMlYBZ2MAYWMY/P//YgAAAACAYdZAZFUKAAAAMzAvMDkvMjAyMlYBYWMCAAAAYwFWAWZjVQEAAABTAQAAAFRWAWFWAWZnVQEAAABTVgFnYwBhYxj8//9iBKX17WfD1T9kVQcAAAAzNCwwMSAlVFYBYVRjAQAAAGMBVgFhVgFhVgFhVgFhVGMAAAAAYwFWAWFWAWFWAWFWAWFWAWZnVQIAAABTZ2RVFwAAAGRlZmF1bHRSb3dBeGlzSGllcmFyY2h5ZFUQAAAAWmVpbGVuaGllcmFyY2hpZVYBZmdVAQAAAFNnZFUGAAAAYmkzMDUxZFUPAAAATG9hbiBieSBSYW5raW5nYWMBAAAAYwFWAWFWAWFUYwAAAABnZFUEAAAAcm9vdFYBYVYBZmdVAgAAAFNnZFUZAAAAMXN0IGxpZW4gLyBObyBwcmlvciByYW5rc1YBZ2MBZFUZAAAAMXN0IGxpZW4gLyBObyBwcmlvciByYW5rc2MAAAAAYgAAAAAAAPh/ZFUZAAAAMXN0IGxpZW4gLyBObyBwcmlvciByYW5rc1YBYWMBAAAAYwFWAWFWAWFWAWFWAWFnZFUFAAAAT3RoZXJWAWdjAWRVBQAAAE90aGVyYwEAAABiAAAAAAAA+H9kVQUAAABPdGhlclYBYWMBAAAAYwFWAWFWAWFWAWFWAWFUYwAAAABjAFYBYVYBYVYBYVYBYWdkVQQAAAByb290VgFhVgFmZ1UCAAAAU2dkVRkAAAAxc3QgbGllbiAvIE5vIHByaW9yIHJhbmtzVgFnYwFkVRkAAAAxc3QgbGllbiAvIE5vIHByaW9yIHJhbmtzYwAAAABiAAAAAAAA+H9kVRkAAAAxc3QgbGllbiAvIE5vIHByaW9yIHJhbmtzVgFhYwEAAABjAVYBYVYBYVYBYVYBYWdkVQUAAABPdGhlclYBZ2MBZFUFAAAAT3RoZXJjAQAAAGIAAAAAAAD4f2RVBQAAAE90aGVyVgFhYwEAAABjAVYBYVYBYVYBYVYBYVRjAAAAAGMAVgFhVgFhVgFhVgFhYwFnZFUaAAAAZGVmYXVsdENvbHVtbkF4aXNIaWVyYXJjaHlkVREAAABTcGFsdGVuaGllcmFyY2hpZVYBZmdVAQAAAFNnZFUGAAAAYmkzMDI5ZFUMAAAAQ3V0IE9mZiBEYXRlZFUHAAAARERNTVlZOGMAAAAAYwFWAWFWAWFUYwAAAABnZFUEAAAAcm9vdFYBYVYBZmdVAQAAAFNnZFUKAAAAMzAvMDkvMjAyMlYBZ2MAYWMY/P//YgAAAACAYdZAZFUKAAAAMzAvMDkvMjAyMlYBYWMBAAAAYwFWAWFWAWFWAWFWAWFUYwAAAABjAFYBYVYBYVYBYVYBYWdkVQQAAAByb290VgFhVgFmZ1UBAAAAU2dkVQoAAAAzMC8wOS8yMDIyVgFnYwBhYxj8//9iAAAAAIBh1kBkVQoAAAAzMC8wOS8yMDIyVgFhYwEAAABjAVYBYVYBYVYBYVYBYVRjAAAAAGMAVgFhVgFhVgFhVgFhYwFUYwFjAGMAYgAAAAAAAAAAVgFmVQEAAABTZFUGAAAAYmkzMDYyVGMAYwBjAGFjQgUCAFYBYWRVzAQAADxSZXN1bHQgcmVmPSJkZDMwMzQ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MzkuODkxWiI+PFZhcmlhYmxlcz48TnVtZXJpY1ZhcmlhYmxlIHZhcm5hbWU9ImJpMzAyOSIgbGFiZWw9IkN1dCBPZmYgRGF0ZSIgcmVmPSJiaTMwMjkiIGNvbHVtbj0iYzAiIGZvcm1hdD0iRERNTVlZOCIgdXNhZ2U9ImNhdGVnb3JpY2FsIi8+PFN0cmluZ1ZhcmlhYmxlIHZhcm5hbWU9ImJpMzA1MSIgbGFiZWw9IkxvYW4gYnkgUmFua2luZyIgcmVmPSJiaTMwNTEiIGNvbHVtbj0iYzEiLz48TnVtZXJpY1ZhcmlhYmxlIHZhcm5hbWU9ImJpMzA2MiIgbGFiZWw9IiUgb2YgVE9UQUwgQmFsYW5jZSIgcmVmPSJiaTMwNjIiIGNvbHVtbj0iYzI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wvQ29sdW1ucz48RGF0YSBmb3JtYXQ9IkNTViIgcm93Q291bnQ9IjIiIGF2YWlsYWJsZVJvd0NvdW50PSIyIiBzaXplPSI1OSIgZGF0YUxheW91dD0ibWluaW1hbCIgZ3JhbmRUb3RhbD0iZmFsc2UiIGlzSW5kZXhlZD0idHJ1ZSIgY29udGVudEtleT0iVVpQRExQQ1JEQ0ZJSDVQNEc0UkFCRTdIR1ZCRVlHS0ciPjwhW0NEQVRBWzIyOTE4LjAsMCwwLjY1OTk0ODM2NTgwMDUwMTEKMjI5MTguMCwxLDAuMzQwMDUxNjM0MTk5NDk3NDcKXV0+PC9EYXRhPjxTdHJpbmdUYWJsZSBmb3JtYXQ9IkNTViIgcm93Q291bnQ9IjIiIHNpemU9IjM2IiBjb250ZW50S2V5PSI1UElDTkxQNks2SktFTkNPTVBGQTVRQlBSSkdIWU5PRSI+PCFbQ0RBVEFbIjFzdCBsaWVuIC8gTm8gcHJpb3IgcmFua3MiCiJPdGhlciIKXV0+PC9TdHJpbmdUYWJsZT48L1Jlc3VsdD5WAWFjAGMAYwBjAWMAYwBjAFYBYWMBAAAAYwBjAF1FTkRfUkMr</data>
</ReportState>
</file>

<file path=customXml/item8.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FQxNDowMToyOFoiIG5leHRVbmlxdWVOYW1lSW5kZXg9IjY4NT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2Ljk0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yIiBhdmFpbGFibGVSb3dDb3VudD0iNDIiIHNpemU9IjMzNiIgZGF0YUxheW91dD0ibWluaW1hbCIgZ3JhbmRUb3RhbD0iZmFsc2UiIGlzSW5kZXhlZD0iZmFsc2UiIGNvbnRlbnRLZXk9Ik9ZR04yNVlCVVlDSVNSRlhTNFRaRFZFR1NWNUZYTVlNIj4KICAgICAgICAgICAgICAgIDwhW0NEQVRBWzIyNTY2LjAKMjI1NjUuMAoyMjU2NC4wCjIyNTYxLjAKMjI1NjAuMAoyMjU1OS4wCjIyNTU4LjAKMjI1NTcuMAoyMjU1NC4wCjIyNTUzLjAKMjI1NTIuMAoyMjU1MS4wCjIyNTUwLjAKMjI1NDcuMAoyMjU0Ni4wCjIyNTQ1LjAKMjI1NDQuMAoyMjU0My4wCjIyNTQwLjAKMjI1MzkuMAoyMjUzOC4wCjIyNTM3LjAKMjI1MzYuMAoyMjUzMy4wCjIyNTMyLjAKMjI1MzEuMAoyMjUzMC4wCjIyNTI5LjAKMjI1MjYuMAoyMjUyNS4wCjIyNTI0LjAKMjI1MjMuMAoyMjUyMi4wCjIyNTE5LjAKMjI1MTguMAoyMjUxNy4wCjIyNTE2LjAKMjI1MTUuMAoyMjUxMi4wCjIyNTExLjAKMjI1MTAuMAoyMjUwO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c5MyIgYmFzZT0iYmkyOSIvPgogICAgICAgICAgICAgICAgPFJlbGF0aW9uYWxEYXRhSXRlbSBuYW1lPSJiaTY3OT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c5NSIgYmFzZT0iYmk4NzMiLz4KICAgICAgICAgICAgICAgIDxSZWxhdGlvbmFsRGF0YUl0ZW0gbmFtZT0iYmk2Nzk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c5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3OT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c5OSIgYmFzZT0iYmkyOSIvPgogICAgICAgICAgICAgICAgPFJlbGF0aW9uYWxEYXRhSXRlbSBuYW1lPSJiaTY4MD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DA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gw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gw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4MD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DA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4MDYiIGJhc2U9ImJpMTA1OSIvPgogICAgICAgICAgICAgICAgPFJlbGF0aW9uYWxEYXRhSXRlbSBuYW1lPSJiaTY4MD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DA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4MDkiIGJhc2U9ImJpMTA1OSIvPgogICAgICAgICAgICAgICAgPFJlbGF0aW9uYWxEYXRhSXRlbSBuYW1lPSJiaTY4MT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DExIiBiYXNlPSJiaTEwNTkiLz4KICAgICAgICAgICAgICAgIDxSZWxhdGlvbmFsRGF0YUl0ZW0gbmFtZT0iYmk2ODE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gx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4MT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DE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gx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gx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DE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gxOSIgYmFzZT0iYmkxMDU5Ii8+CiAgICAgICAgICAgICAgICA8UmVsYXRpb25hbERhdGFJdGVtIG5hbWU9ImJpNjgy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DI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DI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4Mj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DI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DI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gy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4Mj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DI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DI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gz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DM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DM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DM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4Mz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gz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gz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DM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4MzgiIGJhc2U9ImJpOTI0Ii8+CiAgICAgICAgICAgICAgICA8UmVsYXRpb25hbERhdGFJdGVtIG5hbWU9ImJpNjgz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DQwIiBiYXNlPSJiaTkyNCIvPgogICAgICAgICAgICAgICAgPFJlbGF0aW9uYWxEYXRhSXRlbSBuYW1lPSJiaTY4ND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g0MiIgYmFzZT0iYmk5MjQiLz4KICAgICAgICAgICAgICAgIDxSZWxhdGlvbmFsRGF0YUl0ZW0gbmFtZT0iYmk2ODQ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4ND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DQ1IiBiYXNlPSJiaTkyNCIvPgogICAgICAgICAgICAgICAgPFJlbGF0aW9uYWxEYXRhSXRlbSBuYW1lPSJiaTY4ND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DQ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g0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DQ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4NT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g1MSIgYmFzZT0iYmkzMSIvPgogICAgICAgICAgICAgICAgPFJlbGF0aW9uYWxEYXRhSXRlbSBuYW1lPSJiaTY4NT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g1MyIgYmFzZT0iYmkzMSIvPgogICAgICAgICAgICAgICAgPFJlbGF0aW9uYWxEYXRhSXRlbSBuYW1lPSJiaTY4NT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DU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g1NiIgYmFzZT0iYmk5MjQiLz4KICAgICAgICAgICAgICAgIDxSZWxhdGlvbmFsRGF0YUl0ZW0gbmFtZT0iYmk2ODU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EaXJlY3QgY2xhaW0gYWdhaW5zdCBzb3ZlcmVpZ24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EaXJlY3QgY2xhaW0gYWdhaW5zdCByZWdpb24vZmVkZXJhbCBzdGF0ZScsY29uZChpbigke2JpODY1LGJpbm5lZH0sJ084NC4xMTAtMjEnLCdPODQuMTEwLTMzJywnTzg0LjExMC0yMicsJ084NC4xMTAtMjMnLCdPODQuMjUwLTAzJywnRTM2LjAwMC0wMCcsJ0UzNy4wMDAtMDAnLCdFMzguMTEwLTAwJywnTzg0LjEyMC0yMScsJ084NC4xMjAtMjInKSwnRGlyZWN0IGNsYWltIGFnYWluc3QgbXVuaWNpcGFsaXR5Jyxjb25kKGVxKCR7Ymk4ODYsYmlubmVkfSwnRUlGTExVTFVCTzAxJyksJ0RpcmVjdCBj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TG9hbiB3aXRoIGd1YXJhbnRlZSBvZiBzb3ZlcmVpZ24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Mb2FuIHdpdGggZ3VhcmFudGVlIG9mIHJlZ2lvbi9mZWRlcmFsIHN0YXRlJyxjb25kKG9yKGluKCR7Ymk4ODIsYmlubmVkfSwnTzg0LjExMC0yMScsJ084NC4xMTAtMzMnLCdPODQuMjUwLTAzJyksaW4oJHtiaTg3MSxiaW5uZWR9LCdET1JOQklSTlNFSUwnLCdFQlMnLCdXT0hOQkFVR0UxJykpLCdMb2FuIHdpdGggZ3VhcmFudGVlIG9mIG11bmljaXBhbGl0eS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LSDiiaQgMjQgbW9udGhzJyxjb25kKGx0KCR7Ymk4NzUscmF3fSwzNiksJ+KJpSAyNC0g4omkIDM2IG1vbnRocycsY29uZChsdCgke2JpODc1LHJhd30sNjApLCfiiaUgMzY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U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28vd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0RpcmVjdCBjbGFpbSBhZ2FpbnN0IHNvdmVyZWlnbicsJ0xvYW4gd2l0aCBndWFyYW50ZWUgb2Ygc292ZXJlaWduJyksJ1NvdmVyZWlnbnMnLGNvbmQoaW4oJHtiaTE4OTUsYmlubmVkfSwnRGlyZWN0IGNsYWltIGFnYWluc3QgcmVnaW9uL2ZlZGVyYWwgc3RhdGUnLCdMb2FuIHdpdGggZ3VhcmFudGVlIG9mIHJlZ2lvbi9mZWRlcmFsIHN0YXRlJyksJ1JlZ2lvbmFsL2ZlZGVyYWwgYXV0aG9yaXRpZXMnLGNvbmQoaW4oJHtiaTE4OTUsYmlubmVkfSwnRGlyZWN0IGNsYWltIGFnYWluc3QgbXVuaWNpcGFsaXR5JywnTG9hbiB3aXRoIGd1YXJhbnRlZSBvZiBtdW5pY2lwYWxpdHk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MyxiaTY3OTQ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NSxiaTY3OTY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c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g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OSxiaTY4MDA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w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C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w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YsYmk2ODA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ksYmk2ODE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MSxiaTY4MT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OSxiaTY4Mj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CYXI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M8L1Byb3BlcnR5PgogICAgICAgICAgICA8L0VkaXRvclByb3BlcnRpZXM+CiAgICAgICAgICAgIDxMaW5rQmFyLz4KICAgICAgICA8L1Byb21wdD4KICAgICAgICA8UHJvbXB0IG5hbWU9InZlMzU2OSIgbGFiZWw9IkJ1dHRvbiBCYXI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Q8L1Byb3BlcnR5PgogICAgICAgICAgICA8L0VkaXRvclByb3BlcnRpZXM+CiAgICAgICAgICAgIDxMaW5rQmFyLz4KICAgICAgICA8L1Byb21wdD4KICAgICAgICA8UHJvbXB0IG5hbWU9InZlMzU5NiIgbGFiZWw9IkJ1dHRvbiBCYXIgLSBSZWZpbmFuY2luZyBNYXJrZXIgNC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I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w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x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I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Mz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ND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U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EJhciAtIFJlZmluYW5jaW5nIE1hcmtlciAzICgxKS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zY8L1Byb3BlcnR5PgogICAgICAgICAgICA8L0VkaXRvclByb3BlcnRpZXM+CiAgICAgICAgICAgIDxMaW5rQmFyLz4KICAgICAgICA8L1Byb21wdD4KICAgICAgICA8UHJvbXB0IG5hbWU9InZlNjQ2OSIgbGFiZWw9IkJ1dHRvbiBCYXIgLSBBVFQgQXNzZXQgVHlwZSAxICgxKS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z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OCxiaTY4Mz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MCxiaTY4ND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IsYmk2ODQ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NSxiaTY4ND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lNjaGFsdGZsw6RjaGVubGVpc3RlIC0gUmVmaW5hbmNpbmcgTWFya2VyIDEgKDEp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0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g0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xLGJpNjg1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zLGJpNjg1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2LGJpNjg1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U1My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Y4MDY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2Nzkz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Y3OTk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jc5NS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Y4MDU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jgwO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Y4MTE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2ODE5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jgwM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2ODI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Y3OTg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jc5N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2ODAw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Y3OTQ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jgz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2Nzk2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jgyM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jgw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jgxN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jgxN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jgxN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jgxN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jgxO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jgyM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jgwM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jgwM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jgwN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Y4MjQ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Y4MDc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Y4MTA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Y4MTI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Y4MTM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Y4MjA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2ODI1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2ODIy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jgyN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Y4Mjc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2ODI4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jgzMS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Y4MzI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2ODMz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jgzN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Y4Mz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Y4Mzg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Y4NDA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Y4NDI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Y4NDQ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Y4NDU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Y4Mzk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Y4NDE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Y4NDM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Y4NDY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2ODM2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2ODM3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2ODQ4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2ODQ5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2ODUw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2ODUx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2ODUz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2ODU1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2ODU2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jg0N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Y4NTI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2ODU0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Y4NTc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MC3iiaQ0MCUnPC9WYWx1ZUV4cHJlc3Npb24+CiAgICAgICAgICAgICAgICA8VGVzdEV4cHJlc3Npb24+YmV0d2Vlbigke3ZhcjEzMyxyYXd9LDAsMC40KTwvVGVzdEV4cHJlc3Npb24+CiAgICAgICAgICAgIDwvR3JvdXA+CiAgICAgICAgICAgIDxHcm91cD4KICAgICAgICAgICAgICAgIDxWYWx1ZUV4cHJlc3Npb24+JyZndDs0MCUt4omkNTAlJzwvVmFsdWVFeHByZXNzaW9uPgogICAgICAgICAgICAgICAgPFRlc3RFeHByZXNzaW9uPmJldHdlZW4oJHt2YXIxMzMscmF3fSwwLjQsMC41KTwvVGVzdEV4cHJlc3Npb24+CiAgICAgICAgICAgIDwvR3JvdXA+CiAgICAgICAgICAgIDxHcm91cD4KICAgICAgICAgICAgICAgIDxWYWx1ZUV4cHJlc3Npb24+JyZndDs1MCUt4omkNjAlJzwvVmFsdWVFeHByZXNzaW9uPgogICAgICAgICAgICAgICAgPFRlc3RFeHByZXNzaW9uPmJldHdlZW4oJHt2YXIxMzMscmF3fSwwLjUsMC42KTwvVGVzdEV4cHJlc3Npb24+CiAgICAgICAgICAgIDwvR3JvdXA+CiAgICAgICAgICAgIDxHcm91cD4KICAgICAgICAgICAgICAgIDxWYWx1ZUV4cHJlc3Npb24+JyZndDs2MCUt4omkNzAlJzwvVmFsdWVFeHByZXNzaW9uPgogICAgICAgICAgICAgICAgPFRlc3RFeHByZXNzaW9uPmJldHdlZW4oJHt2YXIxMzMscmF3fSwwLjYsMC43KTwvVGVzdEV4cHJlc3Npb24+CiAgICAgICAgICAgIDwvR3JvdXA+CiAgICAgICAgICAgIDxHcm91cD4KICAgICAgICAgICAgICAgIDxWYWx1ZUV4cHJlc3Npb24+JyZndDs3MCUt4omkODAlJzwvVmFsdWVFeHByZXNzaW9uPgogICAgICAgICAgICAgICAgPFRlc3RFeHByZXNzaW9uPmJldHdlZW4oJHt2YXIxMzMscmF3fSwwLjcsMC44KTwvVGVzdEV4cHJlc3Npb24+CiAgICAgICAgICAgIDwvR3JvdXA+CiAgICAgICAgICAgIDxHcm91cD4KICAgICAgICAgICAgICAgIDxWYWx1ZUV4cHJlc3Npb24+JyZndDs4MCUt4omkOTAlJzwvVmFsdWVFeHByZXNzaW9uPgogICAgICAgICAgICAgICAgPFRlc3RFeHByZXNzaW9uPmJldHdlZW4oJHt2YXIxMzMscmF3fSwwLjgsMC45KTwvVGVzdEV4cHJlc3Npb24+CiAgICAgICAgICAgIDwvR3JvdXA+CiAgICAgICAgICAgIDxHcm91cD4KICAgICAgICAgICAgICAgIDxWYWx1ZUV4cHJlc3Npb24+JyZndDs5MCUt4omkMTAwJSc8L1ZhbHVlRXhwcmVzc2lvbj4KICAgICAgICAgICAgICAgIDxUZXN0RXhwcmVzc2lvbj5iZXR3ZWVuKCR7dmFyMTMzLHJhd30sMC45LDEpPC9UZXN0RXhwcmVzc2lvbj4KICAgICAgICAgICAgPC9Hcm91cD4KICAgICAgICAgICAgPE90aGVyPgogICAgICAgICAgICAgICAgPFZhbHVlRXhwcmVzc2lvbj4nJmd0OzEwM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zAt4omkNDAlJzwvVmFsdWVFeHByZXNzaW9uPgogICAgICAgICAgICAgICAgPFRlc3RFeHByZXNzaW9uPmJldHdlZW4oJHt2YXI5ODAscmF3fSwwLDAuNCk8L1Rlc3RFeHByZXNzaW9uPgogICAgICAgICAgICA8L0dyb3VwPgogICAgICAgICAgICA8R3JvdXA+CiAgICAgICAgICAgICAgICA8VmFsdWVFeHByZXNzaW9uPicmZ3Q7NDAlLeKJpDUwJSc8L1ZhbHVlRXhwcmVzc2lvbj4KICAgICAgICAgICAgICAgIDxUZXN0RXhwcmVzc2lvbj5iZXR3ZWVuKCR7dmFyOTgwLHJhd30sMC40LDAuNSk8L1Rlc3RFeHByZXNzaW9uPgogICAgICAgICAgICA8L0dyb3VwPgogICAgICAgICAgICA8R3JvdXA+CiAgICAgICAgICAgICAgICA8VmFsdWVFeHByZXNzaW9uPicmZ3Q7NTAlLeKJpDYwJSc8L1ZhbHVlRXhwcmVzc2lvbj4KICAgICAgICAgICAgICAgIDxUZXN0RXhwcmVzc2lvbj5iZXR3ZWVuKCR7dmFyOTgwLHJhd30sMC41LDAuNik8L1Rlc3RFeHByZXNzaW9uPgogICAgICAgICAgICA8L0dyb3VwPgogICAgICAgICAgICA8R3JvdXA+CiAgICAgICAgICAgICAgICA8VmFsdWVFeHByZXNzaW9uPicmZ3Q7NjAlLeKJpDcwJSc8L1ZhbHVlRXhwcmVzc2lvbj4KICAgICAgICAgICAgICAgIDxUZXN0RXhwcmVzc2lvbj5iZXR3ZWVuKCR7dmFyOTgwLHJhd30sMC42LDAuNyk8L1Rlc3RFeHByZXNzaW9uPgogICAgICAgICAgICA8L0dyb3VwPgogICAgICAgICAgICA8R3JvdXA+CiAgICAgICAgICAgICAgICA8VmFsdWVFeHByZXNzaW9uPicmZ3Q7NzAlLeKJpDgwJSc8L1ZhbHVlRXhwcmVzc2lvbj4KICAgICAgICAgICAgICAgIDxUZXN0RXhwcmVzc2lvbj5iZXR3ZWVuKCR7dmFyOTgwLHJhd30sMC43LDAuOCk8L1Rlc3RFeHByZXNzaW9uPgogICAgICAgICAgICA8L0dyb3VwPgogICAgICAgICAgICA8R3JvdXA+CiAgICAgICAgICAgICAgICA8VmFsdWVFeHByZXNzaW9uPicmZ3Q7ODAlLeKJpDkwJSc8L1ZhbHVlRXhwcmVzc2lvbj4KICAgICAgICAgICAgICAgIDxUZXN0RXhwcmVzc2lvbj5iZXR3ZWVuKCR7dmFyOTgwLHJhd30sMC44LDAuOSk8L1Rlc3RFeHByZXNzaW9uPgogICAgICAgICAgICA8L0dyb3VwPgogICAgICAgICAgICA8R3JvdXA+CiAgICAgICAgICAgICAgICA8VmFsdWVFeHByZXNzaW9uPicmZ3Q7OTAlLeKJpDEwMCUnPC9WYWx1ZUV4cHJlc3Npb24+CiAgICAgICAgICAgICAgICA8VGVzdEV4cHJlc3Npb24+YmV0d2Vlbigke3Zhcjk4MCxyYXd9LDAuOSwxKTwvVGVzdEV4cHJlc3Npb24+CiAgICAgICAgICAgIDwvR3JvdXA+CiAgICAgICAgICAgIDxPdGhlcj4KICAgICAgICAgICAgICAgIDxWYWx1ZUV4cHJlc3Npb24+JyZndDsxMD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FQxNDowMToyOC4yNDNaIi8+CiAgICAgICAgICAgIDwvRWRpdG9yPgogICAgICAgIDwvRWRpdG9ycz4KICAgIDwvSGlzdG9yeT4KICAgIDxTQVNSZXBvcnRTdGF0ZT4KICAgICAgICA8VmlldyBjdXJyZW50U2VjdGlvbj0idmkxMDU1Ii8+CiAgICAgICAgPFZpc3VhbEVsZW1lbnRzPgogICAgICAgICAgICA8UHJvbXB0U3RhdGUgZWxlbWVudD0idmUxMjM2Ij4KICAgICAgICAgICAgICAgIDxTZWxlY3Rpb25zPgogICAgICAgICAgICAgICAgICAgIDxTZWxlY3Rpb24+ZXEoJHtiaTEyNDF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FByb21wdFN0YXRlIGVsZW1lbnQ9InZlNzIzIj4KICAgICAgICAgICAgICAgIDxTZWxlY3Rpb25zPgogICAgICAgICAgICAgICAgICAgIDxTZWxlY3Rpb24+ZXEoJHtiaTcyOH0sMjI1NTMpPC9TZWxlY3Rpb24+CiAgICAgICAgICAgICAgICA8L1NlbGVjdGlvbnM+CiAgICAgICAgICAgIDwvUHJvbXB0U3RhdGU+CiAgICAgICAgICAgIDxQcm9tcHRTdGF0ZSBlbGVtZW50PSJ2ZTM1NDAiPgogICAgICAgICAgICAgICAgPFNlbGVjdGlvbnM+CiAgICAgICAgICAgICAgICAgICAgPFNlbGVjdGlvbj5lcSgke2JpMzUzNn0sJzcxJyk8L1NlbGVjdGlvbj4KICAgICAgICAgICAgICAgIDwvU2VsZWN0aW9ucz4KICAgICAgICAgICAgPC9Qcm9tcHR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zNTk2Ij4KICAgICAgICAgICAgICAgIDxTZWxlY3Rpb25zPgogICAgICAgICAgICAgICAgICAgIDxTZWxlY3Rpb24+ZXEoJHtiaTM1OTJ9LCc3NCcpPC9TZWxlY3Rpb24+CiAgICAgICAgICAgICAgICA8L1NlbGVjdGlvbnM+CiAgICAgICAgICAgIDwvUHJvbXB0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Qcm9tcHRTdGF0ZSBlbGVtZW50PSJ2ZTY2MDUiPgogICAgICAgICAgICAgICAgPFNlbGVjdGlvbnM+CiAgICAgICAgICAgICAgICAgICAgPFNlbGVjdGlvbj5lcSgke2JpNjYwMH0sJzc0Jyk8L1NlbGVjdGlvbj4KICAgICAgICAgICAgICAgIDwvU2VsZWN0aW9ucz4KICAgICAgICAgICAgPC9Qcm9tcHRTdGF0ZT4KICAgICAgICA8L1Zpc3VhbEVsZW1lbnRzPgogICAgPC9TQVNSZXBvcnRTdGF0ZT4KPC9TQVNSZXBvcnQ+Cg==</data>
</ReportState>
</file>

<file path=customXml/item80.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0LTA0LTE5VDEyOjAxOjMxLjE1M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4IiBhdmFpbGFibGVSb3dDb3VudD0iMTgiIHNpemU9IjE0NCIgZGF0YUxheW91dD0ibWluaW1hbCIgZ3JhbmRUb3RhbD0iZmFsc2UiIGlzSW5kZXhlZD0iZmFsc2UiIGNvbnRlbnRLZXk9IkpaRkJQVk9RTEJTNUU3T0RHWEtLVUU2RlNKRzNIMkpPIj4KICAgICAgICAgICAgICAgIDwhW0NEQVRBWzIzNDg0LjAKMjM0ODMuMAoyMzQ4Mi4wCjIzNDgxLjAKMjM0NzguMAoyMzQ3Ny4wCjIzNDc2LjAKMjM0NjQuMAoyMzQzNS4wCjIzNDA2LjAKMjMzNzMuMAoyMzM0NC4wCjIzMzE0LjAKMjMyODIuMAoyMzI1My4wCjIzMjIyLjAKMjMxOTEuMAoyMzE2M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ODY4NSIgYmFzZT0iYmkyOSIvPgogICAgICAgICAgICAgICAgPFJlbGF0aW9uYWxEYXRhSXRlbSBuYW1lPSJiaTg2OD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Tb3J0SXRlbXM+CiAgICAgICAgICAgICAgICAgICAgICAgIDxTb3J0SXRlbSByZWY9ImJpNzM5IiBzb3J0RGlyZWN0aW9uPSJhc2NlbmRpbmciLz4KICAgICAgICAgICAgICAgICAgICA8L1NvcnRJdGVtcz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g2ODciIGJhc2U9ImJpODczIi8+CiAgICAgICAgICAgICAgICA8UmVsYXRpb25hbERhdGFJdGVtIG5hbWU9ImJpODY4O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g2ODk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4Njkw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g2OTEiIGJhc2U9ImJpMjkiLz4KICAgICAgICAgICAgICAgIDxSZWxhdGlvbmFsRGF0YUl0ZW0gbmFtZT0iYmk4Njky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5NDkiIGJhc2U9ImJpODk2Ii8+CiAgICAgICAgICAgICAgICA8UmVsYXRpb25hbEZpbHRlckl0ZW0gbmFtZT0iYmk3OTUw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Q5LHJhd30sMTAzKTwvRXhwcmVzc2lvbj4KICAgICAgICAgICAgICAgIDwvUmVsYXRpb25hbEZpbHRlckl0ZW0+CiAgICAgICAgICAgICAgICA8UmVsYXRpb25hbERhdGFJdGVtIG5hbWU9ImJpODY5M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ICAgIDxCdXNpbmVzc0l0ZW0gcmVmPSJiaTc5NTA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4Njk0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4Njk1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ODY5Ni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g2OTc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ODY5OCIgYmFzZT0iYmkxMDU5Ii8+CiAgICAgICAgICAgICAgICA8UmVsYXRpb25hbERhdGFJdGVtIG5hbWU9ImJpODY5OS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ODcwM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4NzAxIiBiYXNlPSJiaTEwNTkiLz4KICAgICAgICAgICAgICAgIDxSZWxhdGlvbmFsRGF0YUl0ZW0gbmFtZT0iYmk4NzAy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ODcwMyIgYmFzZT0iYmkxMDU5Ii8+CiAgICAgICAgICAgICAgICA8UmVsYXRpb25hbERhdGFJdGVtIG5hbWU9ImJpODcwNC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g3MDU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4NzA2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ODcwNy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g3MDg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g3MDk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ODcxM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g3MTEiIGJhc2U9ImJpMTA1OSIvPgogICAgICAgICAgICAgICAgPFJlbGF0aW9uYWxEYXRhSXRlbSBuYW1lPSJiaTg3MTI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ODcxMy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k1MyIgYmFzZT0iYmk4OTYiLz4KICAgICAgICAgICAgICAgIDxSZWxhdGlvbmFsRmlsdGVySXRlbSBuYW1lPSJiaTc5NTQ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MscmF3fSwxMDMpPC9FeHByZXNzaW9uPgogICAgICAgICAgICAgICAgPC9SZWxhdGlvbmFsRmlsdGVySXRlbT4KICAgICAgICAgICAgICAgIDxSZWxhdGlvbmFsRGF0YUl0ZW0gbmFtZT0iYmk4NzE0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C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5NTUiIGJhc2U9ImJpODk2Ii8+CiAgICAgICAgICAgICAgICA8UmVsYXRpb25hbEZpbHRlckl0ZW0gbmFtZT0iYmk3OTU2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1LHJhd30sMTAzKTwvRXhwcmVzc2lvbj4KICAgICAgICAgICAgICAgIDwvUmVsYXRpb25hbEZpbHRlckl0ZW0+CiAgICAgICAgICAgICAgICA8UmVsYXRpb25hbERhdGFJdGVtIG5hbWU9ImJpODcxN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Y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g3MT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g3MTc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k1NyIgYmFzZT0iYmk4OTYiLz4KICAgICAgICAgICAgICAgIDxSZWxhdGlvbmFsRmlsdGVySXRlbSBuYW1lPSJiaTc5NTg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cscmF3fSwxMDMpPC9FeHByZXNzaW9uPgogICAgICAgICAgICAgICAgPC9SZWxhdGlvbmFsRmlsdGVySXRlbT4KICAgICAgICAgICAgICAgIDxSZWxhdGlvbmFsRGF0YUl0ZW0gbmFtZT0iYmk4NzE4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OC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4Nz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g3MjAiIGJhc2U9ImJpOTI0Ii8+CiAgICAgICAgICAgICAgICA8UmVsYXRpb25hbERhdGFJdGVtIG5hbWU9ImJpODc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4NzIyIiBiYXNlPSJiaTkyNCIvPgogICAgICAgICAgICAgICAgPFJlbGF0aW9uYWxEYXRhSXRlbSBuYW1lPSJiaTg3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ODcyNCIgYmFzZT0iYmk5MjQiLz4KICAgICAgICAgICAgICAgIDxSZWxhdGlvbmFsRGF0YUl0ZW0gbmFtZT0iYmk4Nz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g3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4NzI3IiBiYXNlPSJiaTkyNCIvPgogICAgICAgICAgICAgICAgPFJlbGF0aW9uYWxEYXRhSXRlbSBuYW1lPSJiaTg3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k1MSIgYmFzZT0iYmk4OTYiLz4KICAgICAgICAgICAgICAgIDxSZWxhdGlvbmFsRmlsdGVySXRlbSBuYW1lPSJiaTc5NTI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EscmF3fSwxMDMpPC9FeHByZXNzaW9uPgogICAgICAgICAgICAgICAgPC9SZWxhdGlvbmFsRmlsdGVySXRlbT4KICAgICAgICAgICAgICAgIDxSZWxhdGlvbmFsRGF0YUl0ZW0gbmFtZT0iYmk4NzI5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gICAgPEJ1c2luZXNzSXRlbSByZWY9ImJpNzk1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5MyIgYmFzZT0iYmk3ODc5Ii8+CiAgICAgICAgICAgICAgICA8UmVsYXRpb25hbERhdGFJdGVtIG5hbWU9ImJpODE1MiIgYmFzZT0iYmk4MDA3Ii8+CiAgICAgICAgICAgICAgICA8UmVsYXRpb25hbEZpbHRlckl0ZW0gbmFtZT0iYmk4MTUzIj4KICAgICAgICAgICAgICAgICAgICA8RWRpdG9yUHJvcGVydGllcz4KICAgICAgICAgICAgICAgICAgICAgICAgPFByb3BlcnR5IGtleT0iY29tcGxleGl0eSI+U0lOR0xFX0RBVEFfSVRFTTwvUHJvcGVydHk+CiAgICAgICAgICAgICAgICAgICAgICAgIDxQcm9wZXJ0eSBrZXk9ImludGVyYWN0aXZlRWRpdGluZ0FsbG93ZWQiPkZBTFNFPC9Qcm9wZXJ0eT4KICAgICAgICAgICAgICAgICAgICA8L0VkaXRvclByb3BlcnRpZXM+CiAgICAgICAgICAgICAgICAgICAgPEV4cHJlc3Npb24+Y29udGFpbnMoJHtiaTgxNTIsYmlubmVkfSwnQ1BfMDEwMycpPC9FeHByZXNzaW9uPgogICAgICAgICAgICAgICAgPC9SZWxhdGlvbmFsRmlsdGVySXRlbT4KICAgICAgICAgICAgICAgIDxSZWxhdGlvbmFsRGF0YUl0ZW0gbmFtZT0iYmk4NzMwIiBiYXNlPSJiaTQzIi8+CiAgICAgICAgICAgICAgICA8UmVsYXRpb25hbERhdGFJdGVtIG5hbWU9ImJpODczMS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Y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ODkz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ICAgIDxCdXNpbmVzc0l0ZW0gcmVmPSJiaTgxNTMiLz4KICAgICAgICAgICAgICAgIDwvRGV0YWlsRmlsdGVycz4KICAgICAgICAgICAgPC9BcHBsaWVkRmlsdGVycz4KICAgICAgICA8L1BhcmVudERhdGFEZWZpbml0aW9uPgogICAgICAgIDxQYXJlbnREYXRhRGVmaW5pdGlvbiBuYW1lPSJkZDg0MzgiIGRhdGFTb3VyY2VzPSJkczM0IGRzMjEzOCIgY2hpbGRRdWVyeVJlbGF0aW9uc2hpcD0iaW5kZXBlbmRlbnQiPgogICAgICAgICAgICA8QnVzaW5lc3NJdGVtcz4KICAgICAgICAgICAgICAgIDxTeW50aGV0aWNJdGVtcyBuYW1lPSJzaTg0NDAiPgogICAgICAgICAgICAgICAgICAgIDxJdGVtIG5hbWU9ImJpODQ0MSIgcHVycG9zZT0ibWVzc2FnZSIvPgogICAgICAgICAgICAgICAgPC9TeW50aGV0aWNJdGVtcz4KICAgICAgICAgICAgICAgIDxSZWxhdGlvbmFsRGF0YUl0ZW0gbmFtZT0iYmk4MTU5IiBiYXNlPSJiaTgwMDciLz4KICAgICAgICAgICAgICAgIDxSZWxhdGlvbmFsRGF0YUl0ZW0gbmFtZT0iYmkyMTY2IiBiYXNlPSJiaTM5Ii8+CiAgICAgICAgICAgICAgICA8UmVsYXRpb25hbERhdGFJdGVtIG5hbWU9ImJpMjE2OSIgYmFzZT0iYmk0MyIvPgogICAgICAgICAgICAgICAgPFJlbGF0aW9uYWxEYXRhSXRlbSBuYW1lPSJiaTIxNzQiIGJhc2U9ImJpNDkiLz4KICAgICAgICAgICAgICAgIDxSZWxhdGlvbmFsRGF0YUl0ZW0gbmFtZT0iYmkyMTgwIiBiYXNlPSJiaTY0Ii8+CiAgICAgICAgICAgICAgICA8UmVsYXRpb25hbERhdGFJdGVtIG5hbWU9ImJpMjE5MSIgYmFzZT0iYmk1OS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ciIGJhc2U9ImJpNDEiLz4KICAgICAgICAgICAgICAgIDxSZWxhdGlvbmFsRGF0YUl0ZW0gbmFtZT0iYmkyMTY4IiBiYXNlPSJiaTQy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MiIGJhc2U9ImJpNDg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3IiBiYXNlPSJiaTIxNDMiLz4KICAgICAgICAgICAgICAgIDxSZWxhdGlvbmFsRGF0YUl0ZW0gbmFtZT0iYmkyMTk5IiBiYXNlPSJiaTIxNDYiLz4KICAgICAgICAgICAgICAgIDxSZWxhdGlvbmFsRGF0YUl0ZW0gbmFtZT0iYmkyMjAyIiBiYXNlPSJiaTIxNTMiLz4KICAgICAgICAgICAgICAgIDxSZWxhdGlvbmFsRGF0YUl0ZW0gbmFtZT0iYmkyMjA2IiBiYXNlPSJiaTIxNDEiLz4KICAgICAgICAgICAgICAgIDxSZWxhdGlvbmFsRGF0YUl0ZW0gbmFtZT0iYmkyMTk2IiBiYXNlPSJiaTIxNDIiLz4KICAgICAgICAgICAgICAgIDxSZWxhdGlvbmFsRGF0YUl0ZW0gbmFtZT0iYmkyMTk4IiBiYXNlPSJiaTIxNDQiLz4KICAgICAgICAgICAgICAgIDxSZWxhdGlvbmFsRGF0YUl0ZW0gbmFtZT0iYmkyMjAwIiBiYXNlPSJiaTIxNTEiLz4KICAgICAgICAgICAgICAgIDxSZWxhdGlvbmFsRGF0YUl0ZW0gbmFtZT0iYmkyMjAxIiBiYXNlPSJiaTIxNTI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4NDM5IiB0eXBlPSJwcm9jZWR1cmFsIiBkYXRhU291cmNlcz0iZHMzNCBkczIxMzgiPgogICAgICAgICAgICAgICAgPFByb2NlZHVyYWxRdWVyeSB0eXBlPSJqb2luIj4KICAgICAgICAgICAgICAgICAgICA8R2VuZXJhdGVkUmVzb3VyY2VzPgogICAgICAgICAgICAgICAgICAgICAgICA8R2VuZXJhdGVkVGFibGUgcHVycG9zZT0iam9pbmVkVGFibGUiIG5hbWU9ImdlODQ0Mi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gxNTk8L1JlZmVyZW5jZVZhbHVlPgogICAgICAgICAgICAgICAgICAgICAgICAgICAgPC9MaXN0QXJndW1lbnQ+CiAgICAgICAgICAgICAgICAgICAgICAgICAgICA8TGlzdEFyZ3VtZW50IHB1cnBvc2U9InNlbGVjdENvbHVtbnMiPgogICAgICAgICAgICAgICAgICAgICAgICAgICAgICAgIDxSZWZlcmVuY2VWYWx1ZT5iaTIxNjY8L1JlZmVyZW5jZVZhbHVlPgogICAgICAgICAgICAgICAgICAgICAgICAgICAgICAgIDxSZWZlcmVuY2VWYWx1ZT5iaTIxNjk8L1JlZmVyZW5jZVZhbHVlPgogICAgICAgICAgICAgICAgICAgICAgICAgICAgICAgIDxSZWZlcmVuY2VWYWx1ZT5iaTIxNzQ8L1JlZmVyZW5jZVZhbHVlPgogICAgICAgICAgICAgICAgICAgICAgICAgICAgICAgIDxSZWZlcmVuY2VWYWx1ZT5iaTIxODA8L1JlZmVyZW5jZVZhbHVlPgogICAgICAgICAgICAgICAgICAgICAgICAgICAgICAgIDxSZWZlcmVuY2VWYWx1ZT5iaTIxOTE8L1JlZmVyZW5jZVZhbHVl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ICAgIDxSZWZlcmVuY2VWYWx1ZT5iaTgxNTk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z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jwvUmVmZXJlbmNlVmFsdWU+CiAgICAgICAgICAgICAgICAgICAgICAgICAgICAgICAgPFJlZmVyZW5jZVZhbHVlPmJpMjIwNjwvUmVmZXJlbmNlVmFsdWU+CiAgICAgICAgICAgICAgICAgICAgICAgICAgICAgICAgPFJlZmVyZW5jZVZhbHVlPmJpMjE5NjwvUmVmZXJlbmNlVmFsdWU+CiAgICAgICAgICAgICAgICAgICAgICAgICAgICAgICAgPFJlZmVyZW5jZVZhbHVlPmJpMjE5OD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4NDkzIiBwdXJwb3NlPSJzdGF0dXMiIHN5bnRoZXRpY0l0ZW1zPSJzaTg0NDA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CAgICA8RGF0YUl0ZW0gbmFtZT0iYmk4MDA2IiB4cmVmPSJET01fUE9PTCIvPgogICAgICAgICAgICAgICAgPFJlbGF0aW9uYWxGaWx0ZXJJdGVtIG5hbWU9ImJpODEwNCI+CiAgICAgICAgICAgICAgICAgICAgPEV4cHJlc3Npb24+Y29udGFpbnMoJHtiaTgwMDYsYmlubmVkfSwnQ1BfMDEwMycpPC9FeHByZXNzaW9uPgogICAgICAgICAgICAgICAgPC9SZWxhdGlvbmFsRmlsdGVySXRlbT4KICAgICAgICAgICAgPC9CdXNpbmVzc0l0ZW1Gb2xkZXI+CiAgICAgICAgICAgIDxBcHBsaWVkRmlsdGVycz4KICAgICAgICAgICAgICAgIDxEYXRhU291cmNlU3Vic2V0RmlsdGVycz4KICAgICAgICAgICAgICAgICAgICA8QnVzaW5lc3NJdGVtIHJlZj0iYmk4MTA0Ii8+CiAgICAgICAgICAgICAgICA8L0RhdGFTb3VyY2VTdWJzZXRGaWx0ZXJzPgogICAgICAgICAgICA8L0FwcGxpZWRGaWx0ZXJz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ODc5IiBsYWJlbD0iTm90aW9uYWwgVmFsdWUgYWRhcHRlZCIgdXNhZ2U9InF1YW50aXRhdGl2ZSIgZm9ybWF0PSJDT01NQTEyLjIiIGFnZ3JlZ2F0aW9uPSJzdW0iIGRhdGFUeXBlPSJkb3VibGUiPgogICAgICAgICAgICAgICAgICAgIDxFeHByZXNzaW9uPmNvbmQoZXEoJHtiaTM3LGJpbm5lZH0sJ0JvbmQuWmVyb0NvdXBvbicpLGFicygke2JpNTIscmF3fSksYWJzKCR7Ymk1OCxyYXd9KSk8L0V4cHJlc3Npb24+CiAgICAgICAgICAgICAgICA8L0NhbGN1bGF0ZWRJdGVtPgogICAgICAgICAgICAgICAgPERhdGFJdGVtIG5hbWU9ImJpODAwNyIgeHJlZj0iRE9NX1BPT0wiLz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TAz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1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luKCR7Ymk4NjksYmlubmVkfSwnQ09SUFdCJywnV0JNRUcnLCdXQldFRycpLGFuZChpbigke2JpODY5LGJpbm5lZH0sJ0JJTCcsJ0VBUicsJ1BBVScsJ1BSSycsJ1pJSEFVQU5LJywnWklIQVVTQU4nKSxpbigke2JpODYzLGJpbm5lZH0sJ0tPJywnUFInLCdGQicpLGVxKCR7Ymk4OTQsYmlubmVkfSwnWSc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VxKCR7Ymk4NjksYmlubmVkfSwnQ09SUFdCJy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Q29tbWVyY2lhbCAtIE11bHRpLWZhbWlseSBhc3NldHMgKG1vcmUgdGhhbiAzIHVuaXRzIHBlciBidWlsZGluZyknLGNvbmQoYW5kKGluKCR7Ymk5MjEsYmlubmVkfSwnTEYnLCdMVScpLGVxKCR7YmkxODMxLGJpbm5lZH0sJ0NvbW1lcmNpYWwnKSksJ28vdyBDb21tZXJjaWFsIC0gQWdyaWN1bHR1cmUnLGNvbmQoYW5kKGluKCR7Ymk5MjEsYmlubmVkfSwnSVUnLCdXVScsJ0dVJywnUFUnKSxlcSgke2JpMTA1OSxiaW5uZWR9LCdDb21tZXJjaWFsJykpLCdvL3cgQ29tbWVyY2lhbCAtIExhbmQnLGNvbmQoYW5kKGluKCR7Ymk5MjEsYmlubmVkfSwnR0wnLCdJRScpLGVxKCR7YmkxODMxLGJpbm5lZH0sJ0NvbW1lcmNpYWwnKSksJ28vdyBDb21tZXJjaWFsIC0gUmV0YWlsJyxjb25kKGFuZChpbigke2JpOTIxLGJpbm5lZH0sJ0lUJyksZXEoJHtiaTE4MzEsYmlubmVkfSwnQ29tbWVyY2lhbCcpKSwnby93IENvbW1lcmNpYWwgLSBIb3RlbHMnLGNvbmQoYW5kKGluKCR7Ymk5MjEsYmlubmVkfSwnSUInKSxlcSgke2JpMTgzMSxiaW5uZWR9LCdDb21tZXJjaWFsJykpLCdvL3cgQ29tbWVyY2lhbCAtIE9mZmljZXMnLGNvbmQoYW5kKGluKCR7Ymk5MjEsYmlubmVkfSwnSUknKSxlcSgke2JpMTgzMSxiaW5uZWR9LCdDb21tZXJjaWFsJykpLCdvL3cgQ29tbWVyY2lhbCAtIEluZHVzdHJpYWwnLGNvbmQoYW5kKGluKCR7Ymk5MjEsYmlubmVkfSwnR0VNJywnR0cnLCdJUycpLGVxKCR7YmkxODMxLGJpbm5lZH0sJ0NvbW1lcmNpYWwnKSksJ28vdyBDb21tZXJjaWFsIC0gTWl4ZWQgVXNlJyxjb25kKGFuZChpbigke2JpOTIxLGJpbm5lZH0sJ1MnLCdTTycpLGVxKCR7YmkxMDU5LGJpbm5lZH0sJ0NvbW1lcmNpYWwnKSksJ28vdyBDb21tZXJjaWFsIC0gT3RoZXInLGNvbmQoZXEoJHtiaTE4MzEsYmlubmVkfSwnUHJvbW90ZWQgSG91c2luZycpLCdvL3cgUmVzaWRlbnRpYWwgLSBTdWJzaWRpc2VkIEhvdXNpbmcnLCdvL3cgUmVzaWRlbnRpYWwgKEZsYXQvU2luZ2xlIEZhbWlseSBIb3VzZS9sZXNzIHRoYW4gNCB1bml0cyBwZXIgYnVpbGRpbmcpJykp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xMDN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4NDM5IiByZXNvdXJjZT0iZ2U4NDQyIiBzb3VyY2VzPSJkczM0IGRzMjEzOCIgdHlwZT0ic3RhbmRhbG9uZSIgbGlmZXRpbWU9ImV4ZWN1dG9yIiBleHRlcm5hbFJlZmVyZW5jZU5hbWU9ImNhcy1zaGFyZWQtZGVmYXVsdFNUNV9SU0xUTU9PRFlTX0JPTkRjYXMtc2hhcmVkLWRlZmF1bHRTVDVfUlNMVE1PT0RZU19DQVNIRE9NX1BPT0xCb25kX1VzYWdlVF9EQVRfU1RJQ0hUQUdDT1VOVFJZX0lTU1VFUlJFRklOQU5DSU5HX01BUktFUlBNX0NBX05PVElPTkFMX0VVUkFNT1JUX1NUUlVDVFVSRVRZUEVfQk9OREJvbmRfVHlwZUNPVVBPTl9GUkVRVUVOQ1lDVVJSRU5DWUZJWEVEX0ZMT0FUVF9EQVRfTE9BRF9ISVNUSVJfQkVIQVZJT1JJU0lOREFURV9JU1NVRU5BTUVfSVNTVUVSREFURV9NQVRVUklUWURBVEVfTkVYVF9DT1VQT05RUk1fQUNDT1VOVEVSU1RFX1JBVEVfSU5ERVhTT0ZUQlVMTEVUVHJhZGVfRmlsdGVyX05hbWVNT09EWVNfQVZFUkFHRV9MSUZFQ09VUE9OTlVNX0lTU1VFUlBNX1BWUE1fUFZfRVVSTUtUX1ZBTE1LVF9WQUxfRVVSUE1fQ0FfTk9USU9OQUxOVU1fT0VOQl9JREVOVF9GSVJSQVRFX0lOREVYX0lEUkFURV9JTkRFWF9TUFJFQURET01fUE9PTFRfREFUX1NUSUNIVEFHTE9DQVRJT05SRUZJTkFOQ0lOR19NQVJLRVJNT09EWVNfQU1UX0NBU0hfRVVSQ09ERV9DVVJSRU5DWUlSX0JFSEFWSU9SUFJPVklERVJRUk1fQUNDT1VOVFRfREFUX0xPQURfSElTVEFWR19MSUZFTU9PRFlTX0FNVF9DQVNI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xfQ2FzaCIgeHJlZj0iRE9NX1BPT0wy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ICAgIDxSZWxhdGlvbmFsRmlsdGVySXRlbSBuYW1lPSJiaTgxMDMiPgogICAgICAgICAgICAgICAgICAgIDxFeHByZXNzaW9uPmluKCR7Ymk4NDM1LGJpbm5lZH0sJ0NQXzAxMDNfTVJUR19BQ1QnKTwvRXhwcmVzc2lvbj4KICAgICAgICAgICAgICAgIDwvUmVsYXRpb25hbEZpbHRlckl0ZW0+CiAgICAgICAgICAgICAgICA8R2VuZXJhdGVkRGF0YUl0ZW0gbmFtZT0iYmk4NDM1IiBsYWJlbD0iUG9vbF9Cb25kIiB4cmVmPSJET01fUE9PTCIgdXNhZ2U9ImNhdGVnb3JpY2FsIiBmb3JtYXQ9IiQuIiByb290PSJiaTgxNTkiLz4KICAgICAgICAgICAgPC9CdXNpbmVzc0l0ZW1Gb2xkZXI+CiAgICAgICAgICAgIDxBcHBsaWVkRmlsdGVycz4KICAgICAgICAgICAgICAgIDxEYXRhU291cmNlU3Vic2V0RmlsdGVycz4KICAgICAgICAgICAgICAgICAgICA8QnVzaW5lc3NJdGVtIHJlZj0iYmk4MTAzIi8+CiAgICAgICAgICAgICAgICA8L0RhdGFTb3VyY2VTdWJzZXRGaWx0ZXJzPgogICAgICAgICAgICA8L0FwcGxpZWRGaWx0ZXJz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1LGJpODY4Nj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3LGJpODY4OD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4OT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xLGJpODY5Mj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z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0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U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2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gsYmk4Njk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xLGJpODcwMj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MsYmk4NzA0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U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j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3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4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5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A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EsYmk4NzEy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M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0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T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cx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c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D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wLGJpODc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yLGJpODc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CxiaTg3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3LGJpODc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GNsYXNzPSJtZWFzdXJlYmk2NTQ4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I5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ODczMCxiaTg3MzE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4OTM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M0NjQ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gz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44Mz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ODM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zEyNSIgZGF0YT0iZGQ3MTIzIiByZXN1bHREZWZpbml0aW9ucz0iZGQ3MTIxIiBsYWJlbFZhcmlhYmxlPSJiaTcxMjAiIHZhbHVlVmFyaWFibGU9ImJpNzEyMCI+CiAgICAgICAgICAgIDxEZWZhdWx0VmFsdWU+CiAgICAgICAgICAgICAgICA8U3RyaW5nPjgz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g2OTg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4Njg1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g2OTE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ODY4N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g2OTc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ODcwM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g3MDM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4NzEx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4Njkz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g3MTY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ODY5M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4Njg5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g2OTI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ODY4Ni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4NzE3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g2ODg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4NzE0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4NzAw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4NzA2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4NzA3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4NzA4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4NzA5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4NzEw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4NzEz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4Njk0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4Njk1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4Njk2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ODcxN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ODY5OS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ODcwMi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ODcwNC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ODcwNS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ODcxMi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ODcyM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ODcyMi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ODcyNC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ODcyNi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ODcyNy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ODcyM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ODcyMy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ODcyNS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ODcyOC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g3MTg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g3MTk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4NzI5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ODczMC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ODczMS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g0OTUiIHNvdXJjZT0iZHMzNCIgdGFyZ2V0PSJkczIyMTIiPgogICAgICAgICAgICA8SW50ZXJuYWxDb2x1bW5NYXBwaW5nIHNvdXJjZT0iYmk4MDA3IiB0YXJnZXQ9ImJpODQzNSIvPgogICAgICAgIDwvSW50ZXJuYWxEYXRhU291cmNlTWFwcGluZz4KICAgICAgICA8SW50ZXJuYWxEYXRhU291cmNlTWFwcGluZyBuYW1lPSJkbTg0OTY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0LTA0LTIy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0LTA0LTEyVDE2OjU0OjA3LjUyMl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zQ2NC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zIiB2ZXJ0aWNhbENlbGxzPSIwIi8+CiAgICAgICAgICAgIDwvVGFibGVTdGF0ZT4KICAgICAgICAgICAgPENyb3NzdGFiU3RhdGUgZWxlbWVudD0idmU0NzgiPgogICAgICAgICAgICAgICAgPFZpc2libGVDZWxscyBob3Jpem9udGFsSW5kZXg9IjAiIHZlcnRpY2FsSW5kZXg9IjAiIGhvcml6b250YWxDZWxscz0iMCIgdmVydGljYWxDZWxscz0iOC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0Ii8+CiAgICAgICAgICAgIDwvQ3Jvc3N0YWJTdGF0ZT4KICAgICAgICAgICAgPFRhYmxlU3RhdGUgZWxlbWVudD0idmU3NDQiPgogICAgICAgICAgICAgICAgPFZpc2libGVDZWxscyBob3Jpem9udGFsSW5kZXg9IjAiIHZlcnRpY2FsSW5kZXg9IjAiIGhvcml6b250YWxDZWxscz0iMiIgdmVydGljYWxDZWxscz0iMC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cyNT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81.xml><?xml version="1.0" encoding="utf-8"?>
<ReportState xmlns="sas.reportstate">
  <data type="reportstate">UEVDU19TVEFSVFtWAWdWAWZnVQEAAABTVgFnYwFkVQIAAAA3NGMY/P//YgAAAAAAAPh/ZFUCAAAANzRUY1UCAAAAUwAAVF1FTkRfUEVDUysr</data>
</ReportState>
</file>

<file path=customXml/item82.xml><?xml version="1.0" encoding="utf-8"?>
<ReportState xmlns="sas.reportstate">
  <data type="reportstate">UkNfU1RBUlRbVgVnZ1VjAgAAAFNnYwIAAABjAAAAAGRVBgAAAHZlMTIzNmRVAAAAAGMAAAAAZ5lmVQEAAABTVgFnmGRVBgAAAGJpNzc1MWRVEgAAAFJlZmluYW5jaW5nIE1hcmtlcmFWAWdjAWRVAgAAADcxYxj8//9iAAAAAAAA+H9kVQIAAAA3MWMBAAAAVGMIAAAAYWMAZ2MCAAAAYwAAAABkVQUAAAB2ZTcyM2RVAAAAAGMAAAAAZ5lmVQEAAABTVgFnmGRVBgAAAGJpNzc1MGRVDAAAAEN1dCBPZmYgRGF0ZWFWAWdjAGFjGPz//2IAAAAAgGHWQGRVCgAAADMwLzA5LzIwMjJjAQAAAFRjCAAAAGFjAFRWAWZVAgAAAFNkVQUAAABiaTczOWRVBQAAAGJpNzUzVFYBYVYBZ2RVBQAAAGRkNzM4VgFmVQMAAABTZFUEAAAAQk9ORGRVAwAAAEZpeGRVBQAAAG1tVmFyVFYBZmdVAwAAAFNWAWfAYwEAAABkVQUAAABiaTczOWRVDAAAAEFzc2V0IC8gQm9uZGFjGAAAAFYBYVYBZmNVAgAAAFMAAAAAAAAAAFRjAQAAAGICAAAAYgAAAAAAAPh/YgAAAAAAAPh/YgAAAAAAAPh/YgAAAAAAAPh/Yv///////+9/ZFUEAAAAQk9ORGMAYwBjAGMAVgFnwGMBAAAAZFUFAAAAYmk3NTNkVRYAAABJbnRlcmVzdCBSYXRlIEJlaGF2aW9yYWMYAAAAVgFhVgFmY1UCAAAAUwEAAAACAAAAVGMBAAAAYgIAAABiAAAAAAAA+H9iAAAAAAAA+H9iAAAAAAAA+H9iAAAAAAAA+H9i////////739kVQUAAABtbVZhcmMAYwBjAGMAVgFnwGMAAAAAZFUFAAAAYmk3NTVkVQcAAABCYWxhbmNlZFUJAAAAQ09NTUEzMi4yYwAAAABWAWZjVQIAAABTkylDZ+KtAUI+ClGS6m0BQlRWAWFjAgAAAGICAAAAYj4KUZLqbQFCYj4KUZLqbQFCYpMpQ2firQFCYgAAAAAAAPh/YugZynzmjRFCYWMAYwBjAGMAVGegZmNVAgAAAFMAAFRWAWVjVQAAAABTVGFWAWFjAgAAAGICAAAAYwFjAGIAAAAAAAAAAFYBYVYBYVYDYWFjQgQCBFYBYWRVsAQAADxSZXN1bHQgcmVmPSJkZDczO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0My42MTBaIj48VmFyaWFibGVzPjxTdHJpbmdWYXJpYWJsZSB2YXJuYW1lPSJiaTczOSIgbGFiZWw9IkFzc2V0IC8gQm9uZCIgcmVmPSJiaTczOSIgY29sdW1uPSJjMCIvPjxTdHJpbmdWYXJpYWJsZSB2YXJuYW1lPSJiaTc1MyIgbGFiZWw9IkludGVyZXN0IFJhdGUgQmVoYXZpb3IiIHJlZj0iYmk3NTMiIGNvbHVtbj0iYzEiLz48TnVtZXJpY1ZhcmlhYmxlIHZhcm5hbWU9ImJpNzU1IiBsYWJlbD0iQmFsYW5jZSIgcmVmPSJiaTc1NSIgY29sdW1uPSJjMiIgZm9ybWF0PSJDT01NQTMyLjIiIHVzYWdlPSJxdWFudGl0YXRpdmUiIGRlZmluZWRBZ2dyZWdhdGlvbj0ic3VtIi8+PC9WYXJpYWJsZXM+PENvbHVtbnM+PFN0cmluZ0NvbHVtbiBjb2xuYW1lPSJjMCIgZW5jb2Rpbmc9InRleHQiIG1heExlbmd0aD0iMSIvPjxTdHJpbmdDb2x1bW4gY29sbmFtZT0iYzEiIGVuY29kaW5nPSJ0ZXh0IiBtYXhMZW5ndGg9IjEiLz48TnVtZXJpY0NvbHVtbiBjb2xuYW1lPSJjMiIgZW5jb2Rpbmc9InRleHQiIGRhdGFUeXBlPSJkb3VibGUiLz48L0NvbHVtbnM+PERhdGEgZm9ybWF0PSJDU1YiIHJvd0NvdW50PSIzIiBhdmFpbGFibGVSb3dDb3VudD0iMyIgc2l6ZT0iNzYiIGRhdGFMYXlvdXQ9Im1pbmltYWwiIGdyYW5kVG90YWw9InRydWUiIGlzSW5kZXhlZD0idHJ1ZSIgY29udGVudEtleT0iQVdaSEdKN0xKR0VFUVNMSUJWUFBIM1k1WVVCV0NTTEwiPjwhW0NEQVRBWzAsMSw5LjQ5MTQ2NzQ5NjM5NTNFOQowLDIsOS4zNTczMTY2ODIxMzAwMDFFOQotMTAwLC0xMDAsMS44ODQ4Nzg0MTc4NTI1M0UxMApdXT48L0RhdGE+PFN0cmluZ1RhYmxlIGZvcm1hdD0iQ1NWIiByb3dDb3VudD0iMyIgc2l6ZT0iMjEiIGNvbnRlbnRLZXk9Ik1IRDRFM0RWRVlDSkFYM0xTREdGVkFJTUlGWUY3WFI1Ij48IVtDREFUQVsiQk9ORCIKIkZpeCIKIm1tVmFyIgpdXT48L1N0cmluZ1RhYmxlPjwvUmVzdWx0PlYBYWMAYwBjAGMBYwBjAGMAVgFhYwEAAABjAGMAXUVORF9SQys=</data>
</ReportState>
</file>

<file path=customXml/item83.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S0wNFQxMzo1MTozNVoiIG5leHRVbmlxdWVOYW1lSW5kZXg9Ijc0NDU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zVDE4OjE5OjMwLjY3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3IiBhdmFpbGFibGVSb3dDb3VudD0iMTciIHNpemU9IjEzNiIgZGF0YUxheW91dD0ibWluaW1hbCIgZ3JhbmRUb3RhbD0iZmFsc2UiIGlzSW5kZXhlZD0iZmFsc2UiIGNvbnRlbnRLZXk9IkI2U1JHMlFLMzZBVU5OSElUNlhTT0dOUzVCTjVEUzRZIj4KICAgICAgICAgICAgICAgIDwhW0NEQVRBWzIyOTUxLjAKMjI5NDkuMAoyMjk0Ni4wCjIyOTQ1LjAKMjI5NDMuMAoyMjkxOC4wCjIyODg4LjAKMjI4NTUuMAoyMjgyNi4wCjIyNzk2LjAKMjI3NjQuMAoyMjczNS4wCjIyNzA0LjAKMjI2NzYuMAoyMjY0NS4wCjIyNjE0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zOTgiIGJhc2U9ImJpMjkiLz4KICAgICAgICAgICAgICAgIDxSZWxhdGlvbmFsRGF0YUl0ZW0gbmFtZT0iYmk3Mzk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0MDAiIGJhc2U9ImJpODczIi8+CiAgICAgICAgICAgICAgICA8UmVsYXRpb25hbERhdGFJdGVtIG5hbWU9ImJpNzQw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0MD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NDAz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0MDQiIGJhc2U9ImJpMjkiLz4KICAgICAgICAgICAgICAgIDxSZWxhdGlvbmFsRGF0YUl0ZW0gbmFtZT0iYmk3NDA1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0MD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NDA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NDA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Qw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0MT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QxMSIgYmFzZT0iYmkxMDU5Ii8+CiAgICAgICAgICAgICAgICA8UmVsYXRpb25hbERhdGFJdGVtIG5hbWU9ImJpNzQx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NzQxMy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NDE0IiBiYXNlPSJiaTEwNTkiLz4KICAgICAgICAgICAgICAgIDxSZWxhdGlvbmFsRGF0YUl0ZW0gbmFtZT0iYmk3NDE1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QxNiIgYmFzZT0iYmkxMDU5Ii8+CiAgICAgICAgICAgICAgICA8UmVsYXRpb25hbERhdGFJdGVtIG5hbWU9ImJpNzQx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0MT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NDE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Qy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0Mj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0Mj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Qy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0MjQiIGJhc2U9ImJpMTA1OSIvPgogICAgICAgICAgICAgICAgPFJlbGF0aW9uYWxEYXRhSXRlbSBuYW1lPSJiaTc0Mj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Qy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QyN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0Mjg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0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ND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NDM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0M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QzMyIgYmFzZT0iYmk5MjQiLz4KICAgICAgICAgICAgICAgIDxSZWxhdGlvbmFsRGF0YUl0ZW0gbmFtZT0iYmk3NDM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0MzUiIGJhc2U9ImJpOTI0Ii8+CiAgICAgICAgICAgICAgICA8UmVsYXRpb25hbERhdGFJdGVtIG5hbWU9ImJpNzQz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NDM3IiBiYXNlPSJiaTkyNCIvPgogICAgICAgICAgICAgICAgPFJlbGF0aW9uYWxEYXRhSXRlbSBuYW1lPSJiaTc0M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Qz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0NDAiIGJhc2U9ImJpOTI0Ii8+CiAgICAgICAgICAgICAgICA8UmVsYXRpb25hbERhdGFJdGVtIG5hbWU9ImJpNzQ0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NDQy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c4IiBiYXNlPSJiaTU4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Q0MyIgYmFzZT0iYmk0MyIvPgogICAgICAgICAgICAgICAgPFJlbGF0aW9uYWxEYXRhSXRlbSBuYW1lPSJiaTc0NDQiIGJhc2U9ImJpNjQiLz4KICAgICAgICAgICAgPC9CdXNpbmVzc0l0ZW1zPgogICAgICAgICAgICA8RGF0YURlZmluaXRpb24gbmFtZT0iZGQ3MjU4IiB0eXBlPSJyZWxhdGlvbmFsIiBkYXRhU291cmNlPSJkczM0Ij4KICAgICAgICAgICAgICAgIDxSZWxhdGlvbmFsUXVlcnkgZGV0YWlsPSJmYWxzZSI+CiAgICAgICAgICAgICAgICAgICAgPFNvcnRJdGVtcz4KICAgICAgICAgICAgICAgICAgICAgICAgPFNvcnRJdGVtIHJlZj0iYmk3MjYzIiBzb3J0RGlyZWN0aW9uPSJkZ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Mjc4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VxKCR7YmkxOSxiaW5uZWR9LCc4Myc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DwvQnVzaW5lc3NJdGVtRm9sZGVyPgogICAgICAgICAgICA8QXBwbGllZEZpbHRlcnMv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yNzB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I3MF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Y5MjciPgogICAgICAgICAgICAgICAgICAgIDxFeHByZXNzaW9uPmVxKCR7YmkyMjUxLGJpbm5lZH0sJ0NQXzAyNzBfTVJUR19BQ1QnKTwvRXhwcmVzc2lvbj4KICAgICAgICAgICAgICAgIDwvUmVsYXRpb25hbEZpbHRlckl0ZW0+CiAgICAgICAgICAgIDwvQnVzaW5lc3NJdGVtRm9sZGVyPgogICAgICAgICAgICA8QXBwbGllZEZpbHRlcnM+CiAgICAgICAgICAgICAgICA8RGF0YVNvdXJjZVN1YnNldEZpbHRlcnM+CiAgICAgICAgICAgICAgICAgICAgPEJ1c2luZXNzSXRlbSByZWY9ImJpNjkyN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5OCxiaTczOT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QwMCxiaTc0MDE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I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M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wNCxiaTc0MDU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CdXR0b24gYmFy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A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G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E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MSxiaTc0MT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NCxiaTc0MT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2LGJpNzQx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T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0LGJpNzQy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CdXR0b24gY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I3PC9Qcm9wZXJ0eT4KICAgICAgICAgICAgPC9FZGl0b3JQcm9wZXJ0aWVzPgogICAgICAgICAgICA8TGlua0Jhci8+CiAgICAgICAgPC9Qcm9tcHQ+CiAgICAgICAgPFByb21wdCBuYW1lPSJ2ZTM1NjkiIGxhYmVsPSJCdXR0b24gY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I4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NDI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CdXR0b24gYmFy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MxPC9Qcm9wZXJ0eT4KICAgICAgICAgICAgPC9FZGl0b3JQcm9wZXJ0aWVzPgogICAgICAgICAgICA8TGlua0Jhci8+CiAgICAgICAgPC9Qcm9tcHQ+CiAgICAgICAgPFByb21wdCBuYW1lPSJ2ZTY0NjkiIGxhYmVsPSJCdXR0b24gYmFy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0MzI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zMyxiaTc0MzQ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zNSxiaTc0MzY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csYmk3NDM4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k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0MCxiaTc0NDE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kJ1dHRvbiBiYXI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0NDI8L1Byb3BlcnR5PgogICAgICAgICAgICA8L0VkaXRvclByb3BlcnRpZXM+CiAgICAgICAgICAgIDxMaW5rQmFyLz4KICAgICAgICA8L1Byb21wdD4KICAgICAgICA8VGFibGUgbmFtZT0idmU3MjU2IiBkYXRhPSJkZDcyNTciIHJlc3VsdERlZmluaXRpb25zPSJkZDcyNTkiIGxhYmVsPSJMaXN0IHRhYm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3NDQzLGJpNzQ0NDwvUHJvcGVydHk+CiAgICAgICAgICAgIDwvRWRpdG9yUHJvcGVydGllcz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Mjc4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NDE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M5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NDA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0MD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NDE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0MT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NDE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Qy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QwNi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DI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0MDM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QwM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NDA1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zOTk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Qz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NDAx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QyN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QxM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QxOS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QyM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QyM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QyM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QyM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QyNi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QwNy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QwOC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QwOS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0Mjg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0MTI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0MTU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0MTc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0MTg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0Mj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0MzM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0MzU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0Mzc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0Mzk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0NDA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0MzQ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0MzY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0Mzg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0NDE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DMx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DMy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NzQ0Mi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c0NDM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c0NDQ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M0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S0wN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S0wNFQxMzo1MTozNS4xMDd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zIxOCI+CiAgICAgICAgICAgIDxMYXlvdXRTdGF0ZXM+CiAgICAgICAgICAgICAgICA8U3RhY2tMYXlvdXRTdGF0ZSBjb250YWluZXI9InZpNzQ4IiB2aXN1YWw9InZpODQ1Ii8+CiAgICAgICAgICAgICAgICA8U3RhY2tMYXlvdXRTdGF0ZSBjb250YWluZXI9InZpMTE2OCIgdmlzdWFsPSJ2aTE0MDYiLz4KICAgICAgICAgICAgICAgIDxTdGFja0xheW91dFN0YXRlIGNvbnRhaW5lcj0idmkyNTE1IiB2aXN1YWw9InZpMjUzMyIvPgogICAgICAgICAgICAgICAgPFN0YWNrTGF5b3V0U3RhdGUgY29udGFpbmVyPSJ2aTE1MTciIHZpc3VhbD0idmkzMDQ0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NlbGVjdGlvbnM+CiAgICAgICAgICAgICAgICAgICAgPFNlbGVjdGlvbiByZXN1bHREZWZpbml0aW9uPSJkZDQyNTUiPmVxKCR7YmkxMTR9LDIyOTE4KTwvU2VsZWN0aW9uPgogICAgICAgICAgICAgICAgPC9TZWxlY3Rpb25zPgogICAgICAgICAgICAgICAgPFZpc2libGVDZWxscyBob3Jpem9udGFsSW5kZXg9IjAiIHZlcnRpY2FsSW5kZXg9IjAiIGhvcml6b250YWxDZWxscz0iMiIgdmVydGljYWxDZWxscz0iMCIvPgogICAgICAgICAgICA8L1RhYmxlU3RhdGU+CiAgICAgICAgICAgIDxDcm9zc3RhYlN0YXRlIGVsZW1lbnQ9InZlNDc4Ij4KICAgICAgICAgICAgICAgIDxTZWxlY3Rpb25zPgogICAgICAgICAgICAgICAgICAgIDxTZWxlY3Rpb24gcmVzdWx0RGVmaW5pdGlvbj0iZGQxMDMwIj5hbmQoZXEoJHtiaTY1Nn0sJ0Fzc2V0JyksZXEoJHtiaTY1NH0sJzEgLSAyIFknKSxlcSgke2JpNjIyMX0sMjI5MTgpKTwvU2VsZWN0aW9uPgogICAgICAgICAgICAgICAgPC9TZWxlY3Rpb25zPgogICAgICAgICAgICAgICAgPFZpc2libGVDZWxscyBob3Jpem9udGFsSW5kZXg9IjAiIHZlcnRpY2FsSW5kZXg9IjAiIGhvcml6b250YWxDZWxscz0iMCIgdmVydGljYWxDZWxscz0iMTQiLz4KICAgICAgICAgICAgPC9Dcm9zc3RhYlN0YXRlPgogICAgICAgICAgICA8Q3Jvc3N0YWJTdGF0ZSBlbGVtZW50PSJ2ZTY1OSI+CiAgICAgICAgICAgICAgICA8U2VsZWN0aW9ucz4KICAgICAgICAgICAgICAgICAgICA8U2VsZWN0aW9uIHJlc3VsdERlZmluaXRpb249ImRkMTAyMSI+YW5kKGVxKCR7Ymk2MjI5fSwyMjkxOCksZXEoJHtiaTc1MH0sJ0FTU0VUJykpPC9TZWxlY3Rpb24+CiAgICAgICAgICAgICAgICA8L1NlbGVjdGlvbnM+CiAgICAgICAgICAgICAgICA8VmlzaWJsZUNlbGxzIGhvcml6b250YWxJbmRleD0iMCIgdmVydGljYWxJbmRleD0iMCIgaG9yaXpvbnRhbENlbGxzPSIxIiB2ZXJ0aWNhbENlbGxzPSIyIi8+CiAgICAgICAgICAgIDwvQ3Jvc3N0YWJTdGF0ZT4KICAgICAgICAgICAgPENyb3NzdGFiU3RhdGUgZWxlbWVudD0idmU3MTUiPgogICAgICAgICAgICAgICAgPFNlbGVjdGlvbnM+CiAgICAgICAgICAgICAgICAgICAgPFNlbGVjdGlvbiByZXN1bHREZWZpbml0aW9uPSJkZDEwMzkiPmFuZChlcSgke2JpNzE5fSwnQk9ORCcpLGVxKCR7Ymk3MjB9LCdFVVInKSk8L1NlbGVjdGlvbj4KICAgICAgICAgICAgICAgIDwvU2VsZWN0aW9ucz4KICAgICAgICAgICAgICAgIDxWaXNpYmxlQ2VsbHMgaG9yaXpvbnRhbEluZGV4PSIwIiB2ZXJ0aWNhbEluZGV4PSIwIiBob3Jpem9udGFsQ2VsbHM9IjAiIHZlcnRpY2FsQ2VsbHM9IjMiLz4KICAgICAgICAgICAgPC9Dcm9zc3RhYlN0YXRlPgogICAgICAgICAgICA8VGFibGVTdGF0ZSBlbGVtZW50PSJ2ZTc0NCI+CiAgICAgICAgICAgICAgICA8U2VsZWN0aW9ucz4KICAgICAgICAgICAgICAgICAgICA8U2VsZWN0aW9uIHJlc3VsdERlZmluaXRpb249ImRkNzM4Ij5hbmQoZXEoJHtiaTczOX0sJ0JPTkQnKSxlcSgke2JpNzUzfSwnRml4JykpPC9TZWxlY3Rpb24+CiAgICAgICAgICAgICAgICA8L1NlbGVjdGlvbnM+CiAgICAgICAgICAgICAgICA8VmlzaWJsZUNlbGxzIGhvcml6b250YWxJbmRleD0iMCIgdmVydGljYWxJbmRleD0iMCIgaG9yaXpvbnRhbENlbGxzPSIyIiB2ZXJ0aWNhbENlbGxzPSIxIi8+CiAgICAgICAgICAgIDwvVGFibGVTdGF0ZT4KICAgICAgICAgICAgPENyb3NzdGFiU3RhdGUgZWxlbWVudD0idmU3NjIiPgogICAgICAgICAgICAgICAgPFZpc2libGVDZWxscyBob3Jpem9udGFsSW5kZXg9IjAiIHZlcnRpY2FsSW5kZXg9IjAiIGhvcml6b250YWxDZWxscz0iMCIgdmVydGljYWxDZWxscz0iMCIvPgogICAgICAgICAgICA8L0Nyb3NzdGFiU3RhdGU+CiAgICAgICAgICAgIDxUYWJsZVN0YXRlIGVsZW1lbnQ9InZlODQ2Ij4KICAgICAgICAgICAgICAgIDxTZWxlY3Rpb25zPgogICAgICAgICAgICAgICAgICAgIDxTZWxlY3Rpb24gcmVzdWx0RGVmaW5pdGlvbj0iZGQ4NDkiPmVxKCR7YmkxMDA4fSwnWScpPC9TZWxlY3Rpb24+CiAgICAgICAgICAgICAgICA8L1NlbGVjdGlvbnM+CiAgICAgICAgICAgICAgICA8VmlzaWJsZUNlbGxzIGhvcml6b250YWxJbmRleD0iMCIgdmVydGljYWxJbmRleD0iMCIgaG9yaXpvbnRhbENlbGxzPSIxIiB2ZXJ0aWNhbENlbGxzPSIwIi8+CiAgICAgICAgICAgIDwvVGFibGV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cyNTYiPgogICAgICAgICAgICAgICAgPFZpc2libGVDZWxscyBob3Jpem9udGFsSW5kZXg9IjAiIHZlcnRpY2FsSW5kZXg9IjE2IiBob3Jpem9udGFsQ2VsbHM9IjMiIHZlcnRpY2FsQ2VsbHM9IjE3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NlbGVjdGlvbnM+CiAgICAgICAgICAgICAgICAgICAgPFNlbGVjdGlvbiByZXN1bHREZWZpbml0aW9uPSJkZDE2NzciPmFuZChlcSgke2JpMTA3Nn0sJ1Jlc2lkZW50aWFsJyksZXEoJHtiaTE2NzJ9LDIyOTE4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MzMCI+CiAgICAgICAgICAgICAgICA8U2VsZWN0aW9ucz4KICAgICAgICAgICAgICAgICAgICA8U2VsZWN0aW9uIHJlc3VsdERlZmluaXRpb249ImRkMjMyOSI+YW5kKGVxKCR7YmkyMzQwfSwnby93IEZvcmVzdCAmYW1wOyBBZ3JpY3VsdHVyZScpLGVxKCR7YmkyMzIzfSwyMjkxOC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2MTciPgogICAgICAgICAgICAgICAgPFNlbGVjdGlvbnM+CiAgICAgICAgICAgICAgICAgICAgPFNlbGVjdGlvbiByZXN1bHREZWZpbml0aW9uPSJkZDI2MTYiPmFuZChlcSgke2JpMjYxMn0sMjI5MTgpLGVxKCR7Ymk0MDEyfSwnRXVyb3BlYW4gVW5pb24nKSxlcSgke2JpMjYyN30sJ0F1c3RyaWEnKSxlcSgke2JpMjYzN30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wOTUiPgogICAgICAgICAgICAgICAgPFNlbGVjdGlvbnM+CiAgICAgICAgICAgICAgICAgICAgPFNlbGVjdGlvbiByZXN1bHREZWZpbml0aW9uPSJkZDExMDYiPmFuZChlcSgke2JpMTY0NH0sMjI5MTgpLGVxKCR7YmkzMjg4fSwnVmllbm5hJyksZXEoJHtiaTExMDB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MjU4Ij4KICAgICAgICAgICAgICAgIDxTZWxlY3Rpb25zPgogICAgICAgICAgICAgICAgICAgIDxTZWxlY3Rpb24gcmVzdWx0RGVmaW5pdGlvbj0iZGQxMjU3Ij5hbmQoZXEoJHtiaTE2ODR9LDIyOTE4KSxlcSgke2JpMjgzOH0sJ0ZpeGVkIHJhdGUnKSxlcSgke2JpMjc4M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zNzIiPgogICAgICAgICAgICAgICAgPFNlbGVjdGlvbnM+CiAgICAgICAgICAgICAgICAgICAgPFNlbGVjdGlvbiByZXN1bHREZWZpbml0aW9uPSJkZDEzNzEiPmFuZChlcSgke2JpMTczNX0sMjI5MTgpLGVxKCR7YmkxMzgwfSwnQW1vcnRpc2luZycpLGVxKCR7YmkxMzY2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QwMiI+CiAgICAgICAgICAgICAgICA8U2VsZWN0aW9ucz4KICAgICAgICAgICAgICAgICAgICA8U2VsZWN0aW9uIHJlc3VsdERlZmluaXRpb249ImRkMTQwMSI+YW5kKGVxKCR7YmkxNjM4fSwyMjkxOCksZXEoJHtiaTI5MzF9LCfiiaUgNjAgbW9udGhzJyksZXEoJHtiaTEzOTZ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NDQ1Ij4KICAgICAgICAgICAgICAgIDxTZWxlY3Rpb25zPgogICAgICAgICAgICAgICAgICAgIDxTZWxlY3Rpb24gcmVzdWx0RGVmaW5pdGlvbj0iZGQyNDQ0Ij5hbmQoZXEoJHtiaTI0NTl9LCcyNzAzMjEwNzY0ODY1NycpLGVxKCR7YmkyNDM4fSwyMjkxOCksZXEoJHtiaTI0NTV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NTI3Ij4KICAgICAgICAgICAgICAgIDxTZWxlY3Rpb25zPgogICAgICAgICAgICAgICAgICAgIDxTZWxlY3Rpb24gcmVzdWx0RGVmaW5pdGlvbj0iZGQyNTI2Ij5hbmQoZXEoJHtiaTI1MjJ9LCcyNzAzMjEwNzE4MjkxMCcpLGVxKCR7YmkyNTE5fSwyMjkxOCksZXEoJHtiaTI1MTh9LCdDb21tZXJj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1NDciPgogICAgICAgICAgICAgICAgPFNlbGVjdGlvbnM+CiAgICAgICAgICAgICAgICAgICAgPFNlbGVjdGlvbiByZXN1bHREZWZpbml0aW9uPSJkZDI1NDYiPmFuZChlcSgke2JpMjU0Mn0sJzI3MDMyMTA3MTgyOTEwJyksZXEoJHtiaTI1Mzl9LDIyOTE4KSk8L1NlbGVjdGlvbj4KICAgICAgICAgICAgICAgIDwvU2VsZWN0aW9ucz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NlbGVjdGlvbnM+CiAgICAgICAgICAgICAgICAgICAgPFNlbGVjdGlvbiByZXN1bHREZWZpbml0aW9uPSJkZDE0NDUiPmFuZChlcSgke2JpMTYyMn0sMjI5MTgpLGVxKCR7YmkxNDY1fSwnJmd0OzAgLSAmbHQ7PTEwMCwwMDA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84.xml><?xml version="1.0" encoding="utf-8"?>
<ReportState xmlns="sas.reportstate">
  <data type="reportstate">UkNfU1RBUlRbVgVnZ1VjAgAAAFNnYwIAAABjAAAAAGRVBQAAAHZlNzIzZFUAAAAAYwAAAABnmWZVAQAAAFNWAWeYZFUGAAAAYmk4NzE0ZFUMAAAAQ3V0IE9mZiBEYXRlYVYBZ2MAYWMY/P//YgAAAACAXNdAZFUKAAAAMzAvMDYvMjAyNWMBAAAAVGMIAAAAYWMAZ2MQAAAAYwIAAABkVQYAAAB2ZTM1NDBkVQAAAABjAAAAAGeZZlUBAAAAU1YBZ5hkVQYAAABiaTM1MzZkVRIAAABSZWZpbmFuY2luZyBNYXJrZXJhVgFnYwFkVQIAAAA4M2MY/P//YgAAAAAAAPh/ZFUCAAAAODNjAQAAAFRjCAAAAGFjAFRWAWZVAQAAAFNkVQYAAABiaTM1MzZUVgFhVgFnZFUGAAAAZGQzNTM1VgFmVQEAAABTZFUCAAAAODNUVgFmZ1UBAAAAU1YBZ8BjAQAAAGRVBgAAAGJpMzUzNmRVEgAAAFJlZmluYW5jaW5nIE1hcmtlcmFjGAAAAFYBYVYBZmNVAQAAAFMAAAAAVGMBAAAAYgEAAABiAAAAAAAA+H9iAAAAAAAA+H9iAAAAAAAA+H9iAAAAAAAA+H9iAAAAAAAA+H9hYwBjAGMAYwFUZ6BmY1UBAAAAUwBUVgFlY1UAAAAAU1RhVgFhYwEAAABiAQAAAGMBYwBiAAAAAAAAAABWAWFWAWFWA2FhY0IEAgBWAWFkVYkCAAA8UmVzdWx0IHJlZj0iZGQzNTM1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A3LTE3VDA4OjI1OjIyLjkwMVoiPjxWYXJpYWJsZXM+PFN0cmluZ1ZhcmlhYmxlIHZhcm5hbWU9ImJpMzUzNiIgbGFiZWw9IlJlZmluYW5jaW5nIE1hcmtlciIgcmVmPSJiaTM1MzY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JLNDVOUlZDQk5JQ0YyQ1U2NEhNNlpJSFNBS1EyUEJORyI+PCFbQ0RBVEFbIjgzIgpdXT48L0RhdGE+PC9SZXN1bHQ+VgFhYwBjAGMAYwFjAGMAYwBWAWFjAQAAAGMAYwBdRU5EX1JDKw==</data>
</ReportState>
</file>

<file path=customXml/item85.xml><?xml version="1.0" encoding="utf-8"?>
<ReportState xmlns="sas.reportstate">
  <data type="reportstate">Q0VDU19TVEFSVFtWAWdVAAAAAFNUXUVORF9DRUNTKys=</data>
</ReportState>
</file>

<file path=customXml/item86.xml><?xml version="1.0" encoding="utf-8"?>
<ReportState xmlns="sas.reportstate">
  <data type="reportstate">U0NTX1NUQVJUW1YBZ1YBYV1FTkRfU0NTKys=</data>
</ReportState>
</file>

<file path=customXml/item87.xml><?xml version="1.0" encoding="utf-8"?>
<ReportState xmlns="sas.reportstate">
  <data type="reportstate">Q0VDU19TVEFSVFtWAWdVAAAAAFNUXUVORF9DRUNTKys=</data>
</ReportState>
</file>

<file path=customXml/item88.xml><?xml version="1.0" encoding="utf-8"?>
<ReportState xmlns="sas.reportstate">
  <data type="reportstate">U0NTX1NUQVJUW1YBZ1YBYV1FTkRfU0NTKys=</data>
</ReportState>
</file>

<file path=customXml/item89.xml><?xml version="1.0" encoding="utf-8"?>
<ReportState xmlns="sas.reportstate">
  <data type="reportstate">UEVDU19TVEFSVFtWAWdWAWZnVQEAAABTVgFnYwFkVQIAAAA4M2MY/P//YgAAAAAAAPh/ZFUCAAAAODNUY1UCAAAAUwAAVF1FTkRfUEVDUysr</data>
</ReportState>
</file>

<file path=customXml/item9.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wN1QwOTowNjo0Nl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A3VDA2OjM1OjM2LjU4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M4IiBhdmFpbGFibGVSb3dDb3VudD0iMzgiIHNpemU9IjMwNCIgZGF0YUxheW91dD0ibWluaW1hbCIgZ3JhbmRUb3RhbD0iZmFsc2UiIGlzSW5kZXhlZD0iZmFsc2UiIGNvbnRlbnRLZXk9IllKMklUR05QMlE2S1hPVTVIVjdVRU9ET0tLWExVQktJIj4KICAgICAgICAgICAgICAgIDwhW0NEQVRBWz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MjI1MDg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3MjgiIGJhc2U9ImJpMjkiLz4KICAgICAgICAgICAgICAgIDxSZWxhdGlvbmFsRGF0YUl0ZW0gbmFtZT0iYmk2NzI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3MzAiIGJhc2U9ImJpODczIi8+CiAgICAgICAgICAgICAgICA8UmVsYXRpb25hbERhdGFJdGVtIG5hbWU9ImJpNjcz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3Mz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NZWFzdXJlU29ydEl0ZW0gcmVmPSJiaTY5OSIgc29ydERpcmVjdGlvbj0iZGVzY2VuZGluZyIv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zMy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M0IiBiYXNlPSJiaTI5Ii8+CiAgICAgICAgICAgICAgICA8UmVsYXRpb25hbERhdGFJdGVtIG5hbWU9ImJpNjczN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3Mz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NzM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kZ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Y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NzM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cz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3ND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c0MSIgYmFzZT0iYmkxMDU5Ii8+CiAgICAgICAgICAgICAgICA8UmVsYXRpb25hbERhdGFJdGVtIG5hbWU9ImJpNjc0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TWVhc3VyZVNvcnRJdGVtIHJlZj0iYmkxNjMwIiBzb3J0RGlyZWN0aW9uPSJhc2NlbmRpbmciL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NzQz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3NDQiIGJhc2U9ImJpMTA1OSIvPgogICAgICAgICAgICAgICAgPFJlbGF0aW9uYWxEYXRhSXRlbSBuYW1lPSJiaTY3NDU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E1lYXN1cmVTb3J0SXRlbSByZWY9ImJpMTk2NiIgc29ydERpcmVjdGlvbj0iYXNjZW5kaW5nIi8+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jc0NiIgYmFzZT0iYmkxMDU5Ii8+CiAgICAgICAgICAgICAgICA8UmVsYXRpb25hbERhdGFJdGVtIG5hbWU9ImJpNjc0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Y3ND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E1lYXN1cmVTb3J0SXRlbSByZWY9ImJpMTk3MyIgc29ydERpcmVjdGlvbj0iYXNjZW5kaW5nIi8+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c0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3NT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NzU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NzU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3NT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E1lYXN1cmVTb3J0SXRlbSByZWY9ImJpMjcwNyIgc29ydERpcmVjdGlvbj0iYXNjZW5kaW5nIj4KICAgICAgICAgICAgICAgICAgICAgICAgICAgIDxTb3J0TWVtYmVyIHJlZj0iYmkyNjM3Ij4nUmVzaWRlbnRpYWwnPC9Tb3J0TWVtYmVyPgogICAgICAgICAgICAgICAgICAgICAgICA8L01lYXN1cmVTb3J0SXRlbT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NzU0IiBiYXNlPSJiaTEwNTkiLz4KICAgICAgICAgICAgICAgIDxSZWxhdGlvbmFsRGF0YUl0ZW0gbmFtZT0iYmk2NzU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3NT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3NT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c1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3NT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3Nj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NzY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c2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3Nj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3Nj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NzY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3Nj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3Nj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3Nj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c2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Nzc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Nzc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3N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c3MyIgYmFzZT0iYmk5MjQiLz4KICAgICAgICAgICAgICAgIDxSZWxhdGlvbmFsRGF0YUl0ZW0gbmFtZT0iYmk2Nzc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TWVhc3VyZVNvcnRJdGVtIHJlZj0iYmk2NDcyIiBzb3J0RGlyZWN0aW9uPSJhc2NlbmRpbmciL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Nzc1IiBiYXNlPSJiaTkyNCIvPgogICAgICAgICAgICAgICAgPFJlbGF0aW9uYWxEYXRhSXRlbSBuYW1lPSJiaTY3NzY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c3NyIgYmFzZT0iYmk5MjQiLz4KICAgICAgICAgICAgICAgIDxSZWxhdGlvbmFsRGF0YUl0ZW0gbmFtZT0iYmk2Nzc4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3Nzk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E1lYXN1cmVTb3J0SXRlbSByZWY9ImJpNjUyOSIgc29ydERpcmVjdGlvbj0iYXNjZW5kaW5nIi8+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jc4MCIgYmFzZT0iYmk5MjQiLz4KICAgICAgICAgICAgICAgIDxSZWxhdGlvbmFsRGF0YUl0ZW0gbmFtZT0iYmk2Nzgx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jc4Mi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Y3ODM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jc4NC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2Nzg1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Y3ODYiIGJhc2U9ImJpMzEiLz4KICAgICAgICAgICAgICAgIDxSZWxhdGlvbmFsRGF0YUl0ZW0gbmFtZT0iYmk2Nzg3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Y3ODgiIGJhc2U9ImJpMzEiLz4KICAgICAgICAgICAgICAgIDxSZWxhdGlvbmFsRGF0YUl0ZW0gbmFtZT0iYmk2Nzg5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jc5MC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Y3OTEiIGJhc2U9ImJpOTI0Ii8+CiAgICAgICAgICAgICAgICA8UmVsYXRpb25hbERhdGFJdGVtIG5hbWU9ImJpNjc5Mi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RGlyZWN0IGNsYWltIGFnYWluc3Qgc292ZXJlaWdu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RGlyZWN0IGNsYWltIGFnYWluc3QgcmVnaW9uL2ZlZGVyYWwgc3RhdGUnLGNvbmQoaW4oJHtiaTg2NSxiaW5uZWR9LCdPODQuMTEwLTIxJywnTzg0LjExMC0zMycsJ084NC4xMTAtMjInLCdPODQuMTEwLTIzJywnTzg0LjI1MC0wMycsJ0UzNi4wMDAtMDAnLCdFMzcuMDAwLTAwJywnRTM4LjExMC0wMCcsJ084NC4xMjAtMjEnLCdPODQuMTIwLTIyJyksJ0RpcmVjdCBjbGFpbSBhZ2FpbnN0IG11bmljaXBhbGl0eScsY29uZChlcSgke2JpODg2LGJpbm5lZH0sJ0VJRkxMVUxVQk8wMScpLCdEaXJlY3QgY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0xvYW4gd2l0aCBndWFyYW50ZWUgb2Ygc292ZXJlaWdu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TG9hbiB3aXRoIGd1YXJhbnRlZSBvZiByZWdpb24vZmVkZXJhbCBzdGF0ZScsY29uZChvcihpbigke2JpODgyLGJpbm5lZH0sJ084NC4xMTAtMjEnLCdPODQuMTEwLTMzJywnTzg0LjI1MC0wMycpLGluKCR7Ymk4NzEsYmlubmVkfSwnRE9STkJJUk5TRUlMJywnRUJTJywnV09ITkJBVUdFMScpKSwnTG9hbiB3aXRoIGd1YXJhbnRlZSBvZiBtdW5pY2lwYWxpdHk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0g4omkIDI0IG1vbnRocycsY29uZChsdCgke2JpODc1LHJhd30sMzYpLCfiiaUgMjQtIOKJpCAzNiBtb250aHMnLGNvbmQobHQoJHtiaTg3NSxyYXd9LDYwKSwn4omlIDM2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F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vL3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EaXJlY3QgY2xhaW0gYWdhaW5zdCBzb3ZlcmVpZ24nLCdMb2FuIHdpdGggZ3VhcmFudGVlIG9mIHNvdmVyZWlnbicpLCdTb3ZlcmVpZ25zJyxjb25kKGluKCR7YmkxODk1LGJpbm5lZH0sJ0RpcmVjdCBjbGFpbSBhZ2FpbnN0IHJlZ2lvbi9mZWRlcmFsIHN0YXRlJywnTG9hbiB3aXRoIGd1YXJhbnRlZSBvZiByZWdpb24vZmVkZXJhbCBzdGF0ZScpLCdSZWdpb25hbC9mZWRlcmFsIGF1dGhvcml0aWVzJyxjb25kKGluKCR7YmkxODk1LGJpbm5lZH0sJ0RpcmVjdCBjbGFpbSBhZ2FpbnN0IG11bmljaXBhbGl0eScsJ0xvYW4gd2l0aCBndWFyYW50ZWUgb2YgbXVuaWNpcGFsaXR5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jgsYmk2NzI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zAsYmk2NzM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QsYmk2NzM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Mz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Q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DA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xLGJpNjc0Mj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M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0LGJpNjc0NT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YsYmk2NzQ3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g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O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w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x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y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M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QsYmk2NzU1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Y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c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Q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4PC9Qcm9wZXJ0eT4KICAgICAgICAgICAgPC9FZGl0b3JQcm9wZXJ0aWVzPgogICAgICAgICAgICA8TGlua0Jhci8+CiAgICAgICAgPC9Qcm9tcHQ+CiAgICAgICAgPFByb21wdCBuYW1lPSJ2ZTM1NjkiIGxhYmVsPSJCdXR0b24gQ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5PC9Qcm9wZXJ0eT4KICAgICAgICAgICAgPC9FZGl0b3JQcm9wZXJ0aWVzPgogICAgICAgICAgICA8TGlua0Jhci8+CiAgICAgICAgPC9Qcm9tcHQ+CiAgICAgICAgPFByb21wdCBuYW1lPSJ2ZTM1OTYiIGxhYmVsPSJCdXR0b24gQmFyIC0gUmVmaW5hbmNpbmcgTWFya2VyIDQ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Yw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T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j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M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2ND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CYXIgLSBSZWZpbmFuY2luZyBNYXJrZXIgMyAoMSk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xPC9Qcm9wZXJ0eT4KICAgICAgICAgICAgPC9FZGl0b3JQcm9wZXJ0aWVzPgogICAgICAgICAgICA8TGlua0Jhci8+CiAgICAgICAgPC9Qcm9tcHQ+CiAgICAgICAgPFByb21wdCBuYW1lPSJ2ZTY0NjkiIGxhYmVsPSJCdXR0b24gQmFyIC0gQVRUIEFzc2V0IFR5cGUgMSAoMSk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MsYmk2Nzc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UsYmk2Nzc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3LGJpNjc3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AsYmk2Nzg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TY2hhbHRmbMOkY2hlbmxlaXN0ZSAtIFJlZmluYW5jaW5nIE1hcmtlciAxICgxKS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ODI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M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0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T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ixiaTY3ODc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4OCxiaTY3OD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MD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MSxiaTY3OTI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NzE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1NTM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NzQ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cy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NzM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3Mz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NzQ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3ND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NzQ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c1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3MzY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c2N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NzMz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3MzI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czN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NzI5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3NjU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czMS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3NTg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3NDM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3NDk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3NTA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3NTE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3NTI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3NTM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3NTY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3Mzc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3Mzg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3Mzk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NzU5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NzQy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NzQ1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NzQ3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NzQ4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NzU1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c2MC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c1Ny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3NjE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NzYy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c2My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3NjY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NzY3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c2O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3Njk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Nzcw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Nzcz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Nzc1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Nzc3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Nzc5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Nzgw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Nzc0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Nzc2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Nzc4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Nzgx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c3MS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c3Mi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c4My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c4NC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c4NS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c4Ni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c4O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c5MC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c5MS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3ODI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Nzg3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c4O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Nzky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zAt4omkNDAlJzwvVmFsdWVFeHByZXNzaW9uPgogICAgICAgICAgICAgICAgPFRlc3RFeHByZXNzaW9uPmJldHdlZW4oJHt2YXIxMzMscmF3fSwwLDAuNCk8L1Rlc3RFeHByZXNzaW9uPgogICAgICAgICAgICA8L0dyb3VwPgogICAgICAgICAgICA8R3JvdXA+CiAgICAgICAgICAgICAgICA8VmFsdWVFeHByZXNzaW9uPicmZ3Q7NDAlLeKJpDUwJSc8L1ZhbHVlRXhwcmVzc2lvbj4KICAgICAgICAgICAgICAgIDxUZXN0RXhwcmVzc2lvbj5iZXR3ZWVuKCR7dmFyMTMzLHJhd30sMC40LDAuNSk8L1Rlc3RFeHByZXNzaW9uPgogICAgICAgICAgICA8L0dyb3VwPgogICAgICAgICAgICA8R3JvdXA+CiAgICAgICAgICAgICAgICA8VmFsdWVFeHByZXNzaW9uPicmZ3Q7NTAlLeKJpDYwJSc8L1ZhbHVlRXhwcmVzc2lvbj4KICAgICAgICAgICAgICAgIDxUZXN0RXhwcmVzc2lvbj5iZXR3ZWVuKCR7dmFyMTMzLHJhd30sMC41LDAuNik8L1Rlc3RFeHByZXNzaW9uPgogICAgICAgICAgICA8L0dyb3VwPgogICAgICAgICAgICA8R3JvdXA+CiAgICAgICAgICAgICAgICA8VmFsdWVFeHByZXNzaW9uPicmZ3Q7NjAlLeKJpDcwJSc8L1ZhbHVlRXhwcmVzc2lvbj4KICAgICAgICAgICAgICAgIDxUZXN0RXhwcmVzc2lvbj5iZXR3ZWVuKCR7dmFyMTMzLHJhd30sMC42LDAuNyk8L1Rlc3RFeHByZXNzaW9uPgogICAgICAgICAgICA8L0dyb3VwPgogICAgICAgICAgICA8R3JvdXA+CiAgICAgICAgICAgICAgICA8VmFsdWVFeHByZXNzaW9uPicmZ3Q7NzAlLeKJpDgwJSc8L1ZhbHVlRXhwcmVzc2lvbj4KICAgICAgICAgICAgICAgIDxUZXN0RXhwcmVzc2lvbj5iZXR3ZWVuKCR7dmFyMTMzLHJhd30sMC43LDAuOCk8L1Rlc3RFeHByZXNzaW9uPgogICAgICAgICAgICA8L0dyb3VwPgogICAgICAgICAgICA8R3JvdXA+CiAgICAgICAgICAgICAgICA8VmFsdWVFeHByZXNzaW9uPicmZ3Q7ODAlLeKJpDkwJSc8L1ZhbHVlRXhwcmVzc2lvbj4KICAgICAgICAgICAgICAgIDxUZXN0RXhwcmVzc2lvbj5iZXR3ZWVuKCR7dmFyMTMzLHJhd30sMC44LDAuOSk8L1Rlc3RFeHByZXNzaW9uPgogICAgICAgICAgICA8L0dyb3VwPgogICAgICAgICAgICA8R3JvdXA+CiAgICAgICAgICAgICAgICA8VmFsdWVFeHByZXNzaW9uPicmZ3Q7OTAlLeKJpDEwMCUnPC9WYWx1ZUV4cHJlc3Npb24+CiAgICAgICAgICAgICAgICA8VGVzdEV4cHJlc3Npb24+YmV0d2Vlbigke3ZhcjEzMyxyYXd9LDAuOSwxKTwvVGVzdEV4cHJlc3Npb24+CiAgICAgICAgICAgIDwvR3JvdXA+CiAgICAgICAgICAgIDxPdGhlcj4KICAgICAgICAgICAgICAgIDxWYWx1ZUV4cHJlc3Npb24+JyZndDsxMD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wLeKJpDQwJSc8L1ZhbHVlRXhwcmVzc2lvbj4KICAgICAgICAgICAgICAgIDxUZXN0RXhwcmVzc2lvbj5iZXR3ZWVuKCR7dmFyOTgwLHJhd30sMCwwLjQpPC9UZXN0RXhwcmVzc2lvbj4KICAgICAgICAgICAgPC9Hcm91cD4KICAgICAgICAgICAgPEdyb3VwPgogICAgICAgICAgICAgICAgPFZhbHVlRXhwcmVzc2lvbj4nJmd0OzQwJS3iiaQ1MCUnPC9WYWx1ZUV4cHJlc3Npb24+CiAgICAgICAgICAgICAgICA8VGVzdEV4cHJlc3Npb24+YmV0d2Vlbigke3Zhcjk4MCxyYXd9LDAuNCwwLjUpPC9UZXN0RXhwcmVzc2lvbj4KICAgICAgICAgICAgPC9Hcm91cD4KICAgICAgICAgICAgPEdyb3VwPgogICAgICAgICAgICAgICAgPFZhbHVlRXhwcmVzc2lvbj4nJmd0OzUwJS3iiaQ2MCUnPC9WYWx1ZUV4cHJlc3Npb24+CiAgICAgICAgICAgICAgICA8VGVzdEV4cHJlc3Npb24+YmV0d2Vlbigke3Zhcjk4MCxyYXd9LDAuNSwwLjYpPC9UZXN0RXhwcmVzc2lvbj4KICAgICAgICAgICAgPC9Hcm91cD4KICAgICAgICAgICAgPEdyb3VwPgogICAgICAgICAgICAgICAgPFZhbHVlRXhwcmVzc2lvbj4nJmd0OzYwJS3iiaQ3MCUnPC9WYWx1ZUV4cHJlc3Npb24+CiAgICAgICAgICAgICAgICA8VGVzdEV4cHJlc3Npb24+YmV0d2Vlbigke3Zhcjk4MCxyYXd9LDAuNiwwLjcpPC9UZXN0RXhwcmVzc2lvbj4KICAgICAgICAgICAgPC9Hcm91cD4KICAgICAgICAgICAgPEdyb3VwPgogICAgICAgICAgICAgICAgPFZhbHVlRXhwcmVzc2lvbj4nJmd0OzcwJS3iiaQ4MCUnPC9WYWx1ZUV4cHJlc3Npb24+CiAgICAgICAgICAgICAgICA8VGVzdEV4cHJlc3Npb24+YmV0d2Vlbigke3Zhcjk4MCxyYXd9LDAuNywwLjgpPC9UZXN0RXhwcmVzc2lvbj4KICAgICAgICAgICAgPC9Hcm91cD4KICAgICAgICAgICAgPEdyb3VwPgogICAgICAgICAgICAgICAgPFZhbHVlRXhwcmVzc2lvbj4nJmd0OzgwJS3iiaQ5MCUnPC9WYWx1ZUV4cHJlc3Npb24+CiAgICAgICAgICAgICAgICA8VGVzdEV4cHJlc3Npb24+YmV0d2Vlbigke3Zhcjk4MCxyYXd9LDAuOCwwLjkpPC9UZXN0RXhwcmVzc2lvbj4KICAgICAgICAgICAgPC9Hcm91cD4KICAgICAgICAgICAgPEdyb3VwPgogICAgICAgICAgICAgICAgPFZhbHVlRXhwcmVzc2lvbj4nJmd0OzkwJS3iiaQxMDAlJzwvVmFsdWVFeHByZXNzaW9uPgogICAgICAgICAgICAgICAgPFRlc3RFeHByZXNzaW9uPmJldHdlZW4oJHt2YXI5ODAscmF3fSwwLjksMSk8L1Rlc3RFeHByZXNzaW9uPgogICAgICAgICAgICA8L0dyb3VwPgogICAgICAgICAgICA8T3RoZXI+CiAgICAgICAgICAgICAgICA8VmFsdWVFeHByZXNzaW9uPicmZ3Q7MTAw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RGlyZWN0IGNsYWltIGFnYWluc3Qgc292ZXJlaWduPC9WYWx1ZT4KICAgICAgICAgICAgPFZhbHVlPkxvYW4gd2l0aCBndWFyYW50ZWUgb2Ygc292ZXJlaWduPC9WYWx1ZT4KICAgICAgICAgICAgPFZhbHVlPkRpcmVjdCBjbGFpbSBhZ2FpbnN0IHJlZ2lvbi9mZWRlcmFsIHN0YXRlPC9WYWx1ZT4KICAgICAgICAgICAgPFZhbHVlPkxvYW4gd2l0aCBndWFyYW50ZWUgb2YgcmVnaW9uL2ZlZGVyYWwgc3RhdGU8L1ZhbHVlPgogICAgICAgICAgICA8VmFsdWU+RGlyZWN0IGNsYWltIGFnYWluc3QgbXVuaWNpcGFsaXR5PC9WYWx1ZT4KICAgICAgICAgICAgPFZhbHVlPkxvYW4gd2l0aCBndWFyYW50ZWUgb2YgbXVuaWNpcGFsaXR5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EtMTAtMD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DdUMDk6MDY6NDYuMzM0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EwNTU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U1My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LTEiIHZlcnRpY2FsSW5kZXg9Ii0xIiBob3Jpem9udGFsQ2VsbHM9IjAiIHZlcnRpY2FsQ2VsbHM9IjAiLz4KICAgICAgICAgICAgPC9UYWJsZVN0YXRlPgogICAgICAgICAgICA8Q3Jvc3N0YWJTdGF0ZSBlbGVtZW50PSJ2ZTQ3OCI+CiAgICAgICAgICAgICAgICA8VmlzaWJsZUNlbGxzIGhvcml6b250YWxJbmRleD0iLTEiIHZlcnRpY2FsSW5kZXg9Ii0xIiBob3Jpem9udGFsQ2VsbHM9IjAiIHZlcnRpY2FsQ2VsbHM9IjAiLz4KICAgICAgICAgICAgPC9Dcm9zc3RhYlN0YXRlPgogICAgICAgICAgICA8Q3Jvc3N0YWJTdGF0ZSBlbGVtZW50PSJ2ZTY1OSI+CiAgICAgICAgICAgICAgICA8VmlzaWJsZUNlbGxzIGhvcml6b250YWxJbmRleD0iLTEiIHZlcnRpY2FsSW5kZXg9Ii0xIiBob3Jpem9udGFsQ2VsbHM9IjAiIHZlcnRpY2FsQ2VsbHM9IjAiLz4KICAgICAgICAgICAgPC9Dcm9zc3RhYlN0YXRlPgogICAgICAgICAgICA8Q3Jvc3N0YWJTdGF0ZSBlbGVtZW50PSJ2ZTcxNSI+CiAgICAgICAgICAgICAgICA8U2VsZWN0aW9ucz4KICAgICAgICAgICAgICAgICAgICA8U2VsZWN0aW9uIHJlc3VsdERlZmluaXRpb249ImRkMTAzOSI+YW5kKGVxKCR7Ymk3MTl9LCdCT05EJyksZXEoJHtiaTcyMH0sJ0VVUicpKTwvU2VsZWN0aW9uPgogICAgICAgICAgICAgICAgPC9TZWxlY3Rpb25zPgogICAgICAgICAgICAgICAgPFZpc2libGVDZWxscyBob3Jpem9udGFsSW5kZXg9Ii0xIiB2ZXJ0aWNhbEluZGV4PSItMSIgaG9yaXpvbnRhbENlbGxzPSIwIiB2ZXJ0aWNhbENlbGxzPSIwIi8+CiAgICAgICAgICAgIDwvQ3Jvc3N0YWJTdGF0ZT4KICAgICAgICAgICAgPFRhYmxlU3RhdGUgZWxlbWVudD0idmU3NDQiPgogICAgICAgICAgICAgICAgPFZpc2libGVDZWxscyBob3Jpem9udGFsSW5kZXg9Ii0xIiB2ZXJ0aWNhbEluZGV4PSItMSIgaG9yaXpvbnRhbENlbGxzPSIwIiB2ZXJ0aWNhbENlbGxzPSIwIi8+CiAgICAgICAgICAgIDwvVGFibGVTdGF0ZT4KICAgICAgICAgICAgPENyb3NzdGFiU3RhdGUgZWxlbWVudD0idmU3NjIiPgogICAgICAgICAgICAgICAgPFNlbGVjdGlvbnM+CiAgICAgICAgICAgICAgICAgICAgPFNlbGVjdGlvbiByZXN1bHREZWZpbml0aW9uPSJkZDQ2OTEiPmFuZChlcSgke2JpNDczOH0sJ0VVJyksZXEoJHtiaTQ1MDJ9LCdEb21lc3RpYyAoQ291bnRyeSBvZiBJc3N1ZXIpJyksZXEoJHtiaTQ2ODR9LDIyNTUzKSk8L1NlbGVjdGlvbj4KICAgICAgICAgICAgICAgIDwvU2VsZWN0aW9ucz4KICAgICAgICAgICAgICAgIDxWaXNpYmxlQ2VsbHMgaG9yaXpvbnRhbEluZGV4PSItMSIgdmVydGljYWxJbmRleD0iLTEiIGhvcml6b250YWxDZWxscz0iMCIgdmVydGljYWxDZWxscz0iMCIvPgogICAgICAgICAgICA8L0Nyb3NzdGFiU3RhdGU+CiAgICAgICAgICAgIDxUYWJsZVN0YXRlIGVsZW1lbnQ9InZlODQ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wIiB2ZXJ0aWNhbEluZGV4PSIwIiBob3Jpem9udGFsQ2VsbHM9IjEiIHZlcnRpY2FsQ2VsbHM9IjIiLz4KICAgICAgICAgICAgPC9Dcm9zc3RhYlN0YXRlPgogICAgICAgICAgICA8Q3Jvc3N0YWJTdGF0ZSBlbGVtZW50PSJ2ZTIzMzAiPgogICAgICAgICAgICAgICAgPFZpc2libGVDZWxscyBob3Jpem9udGFsSW5kZXg9IjAiIHZlcnRpY2FsSW5kZXg9IjAiIGhvcml6b250YWxDZWxscz0iMSIgdmVydGljYWxDZWxscz0iNyIvPgogICAgICAgICAgICA8L0Nyb3NzdGFiU3RhdGU+CiAgICAgICAgICAgIDxDcm9zc3RhYlN0YXRlIGVsZW1lbnQ9InZlMjYxNyI+CiAgICAgICAgICAgICAgICA8VmlzaWJsZUNlbGxzIGhvcml6b250YWxJbmRleD0iMCIgdmVydGljYWxJbmRleD0iMCIgaG9yaXpvbnRhbENlbGxzPSIxIiB2ZXJ0aWNhbENlbGxzPSIwIi8+CiAgICAgICAgICAgIDwvQ3Jvc3N0YWJTdGF0ZT4KICAgICAgICAgICAgPENyb3NzdGFiU3RhdGUgZWxlbWVudD0idmUxMDk1Ij4KICAgICAgICAgICAgICAgIDxWaXNpYmxlQ2VsbHMgaG9yaXpvbnRhbEluZGV4PSIwIiB2ZXJ0aWNhbEluZGV4PSIwIiBob3Jpem9udGFsQ2VsbHM9IjEiIHZlcnRpY2FsQ2VsbHM9IjQiLz4KICAgICAgICAgICAgPC9Dcm9zc3RhYlN0YXRlPgogICAgICAgICAgICA8Q3Jvc3N0YWJTdGF0ZSBlbGVtZW50PSJ2ZTEyNTgiPgogICAgICAgICAgICAgICAgPFZpc2libGVDZWxscyBob3Jpem9udGFsSW5kZXg9IjAiIHZlcnRpY2FsSW5kZXg9IjAiIGhvcml6b250YWxDZWxscz0iMSIgdmVydGljYWxDZWxscz0iMiIvPgogICAgICAgICAgICA8L0Nyb3NzdGFiU3RhdGU+CiAgICAgICAgICAgIDxDcm9zc3RhYlN0YXRlIGVsZW1lbnQ9InZlMTM3MiI+CiAgICAgICAgICAgICAgICA8VmlzaWJsZUNlbGxzIGhvcml6b250YWxJbmRleD0iMCIgdmVydGljYWxJbmRleD0iMCIgaG9yaXpvbnRhbENlbGxzPSIxIiB2ZXJ0aWNhbENlbGxzPSIyIi8+CiAgICAgICAgICAgIDwvQ3Jvc3N0YWJTdGF0ZT4KICAgICAgICAgICAgPENyb3NzdGFiU3RhdGUgZWxlbWVudD0idmUxNDAyIj4KICAgICAgICAgICAgICAgIDxWaXNpYmxlQ2VsbHMgaG9yaXpvbnRhbEluZGV4PSIwIiB2ZXJ0aWNhbEluZGV4PSIwIiBob3Jpem9udGFsQ2VsbHM9IjEiIHZlcnRpY2FsQ2VsbHM9IjIiLz4KICAgICAgICAgICAgPC9Dcm9zc3RhYlN0YXRlPgogICAgICAgICAgICA8Q3Jvc3N0YWJTdGF0ZSBlbGVtZW50PSJ2ZTI0NDUiPgogICAgICAgICAgICAgICAgPFZpc2libGVDZWxscyBob3Jpem9udGFsSW5kZXg9IjAiIHZlcnRpY2FsSW5kZXg9IjAiIGhvcml6b250YWxDZWxscz0iMSIgdmVydGljYWxDZWxscz0iMiIvPgogICAgICAgICAgICA8L0Nyb3NzdGFiU3RhdGU+CiAgICAgICAgICAgIDxDcm9zc3RhYlN0YXRlIGVsZW1lbnQ9InZlMjUyNyI+CiAgICAgICAgICAgICAgICA8VmlzaWJsZUNlbGxzIGhvcml6b250YWxJbmRleD0iMCIgdmVydGljYWxJbmRleD0iMCIgaG9yaXpvbnRhbENlbGxzPSIxIiB2ZXJ0aWNhbENlbGxzPSI0Ii8+CiAgICAgICAgICAgIDwvQ3Jvc3N0YWJTdGF0ZT4KICAgICAgICAgICAgPENyb3NzdGFiU3RhdGUgZWxlbWVudD0idmUyNTQ3Ij4KICAgICAgICAgICAgICAgIDxWaXNpYmxlQ2VsbHMgaG9yaXpvbnRhbEluZGV4PSIwIiB2ZXJ0aWNhbEluZGV4PSIwIiBob3Jpem9udGFsQ2VsbHM9IjEiIHZlcnRpY2FsQ2VsbHM9IjQ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TZWxlY3Rpb25zPgogICAgICAgICAgICAgICAgICAgIDxTZWxlY3Rpb24gcmVzdWx0RGVmaW5pdGlvbj0iZGQxNDQ1Ij5hbmQoZXEoJHtiaTE2MjJ9LDIyNTUzKSxlcSgke2JpMTQ2NX0sJyZndDswIC0gJmx0Oz0xMDAsMDAw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4MTMiPgogICAgICAgICAgICAgICAgPFNlbGVjdGlvbnM+CiAgICAgICAgICAgICAgICAgICAgPFNlbGVjdGlvbiByZXN1bHREZWZpbml0aW9uPSJkZDE4MTIiPmFuZChlcSgke2JpMTgwOH0sMjI1NTMpLGVxKCR7YmkxOTI2fSwnJmd0OzEwM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k0MSI+CiAgICAgICAgICAgICAgICA8U2VsZWN0aW9ucz4KICAgICAgICAgICAgICAgICAgICA8U2VsZWN0aW9uIHJlc3VsdERlZmluaXRpb249ImRkMTk0MCI+YW5kKGVxKCR7YmkxOTM2fSwyMjU1MyksZXEoJHtiaTE5NTZ9LCcmZ3Q7MTAw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TgxIj4KICAgICAgICAgICAgICAgIDxTZWxlY3Rpb25zPgogICAgICAgICAgICAgICAgICAgIDxTZWxlY3Rpb24gcmVzdWx0RGVmaW5pdGlvbj0iZGQxOTgwIj5hbmQoZXEoJHtiaTE5NzZ9LDIyNTUzKSxlcSgke2JpMTk5Nn0sJ1Jlc2lkZW50aWFsJyksZXEoJHtiaTMzMjd9LCdvL3cgQnVpbGRpbmdzIGxhbmQ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NlbGVjdGlvbnM+CiAgICAgICAgICAgICAgICAgICAgPFNlbGVjdGlvbiByZXN1bHREZWZpbml0aW9uPSJkZDY0ODAiPmFuZChlcSgke2JpNjQ3Nn0sMjI1NTMpLGVxKCR7Ymk2NDc3fSwnJmd0OzAgLSAmbHQ7PTEwMCwwMDA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wMCI+CiAgICAgICAgICAgICAgICA8U2VsZWN0aW9ucz4KICAgICAgICAgICAgICAgICAgICA8U2VsZWN0aW9uIHJlc3VsdERlZmluaXRpb249ImRkNjQ5OSI+YW5kKGVxKCR7Ymk2NDk1fSwyMjU1MyksZXEoJHtiaTY0OTZ9LCcmZ3Q7OTAlLeKJpDEwM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xOSI+CiAgICAgICAgICAgICAgICA8U2VsZWN0aW9ucz4KICAgICAgICAgICAgICAgICAgICA8U2VsZWN0aW9uIHJlc3VsdERlZmluaXRpb249ImRkNjUxOCI+YW5kKGVxKCR7Ymk2NTE0fSwyMjU1MyksZXEoJHtiaTY1MTV9LCcmZ3Q7NTAlLeKJpDYw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M4Ij4KICAgICAgICAgICAgICAgIDxTZWxlY3Rpb25zPgogICAgICAgICAgICAgICAgICAgIDxTZWxlY3Rpb24gcmVzdWx0RGVmaW5pdGlvbj0iZGQ2NTM3Ij5hbmQoZXEoJHtiaTY1MzJ9LDIyNTUzKSxlcSgke2JpNjUzM30sJ0NvbW1lcmNpYWwnKSxlcSgke2JpNjUzNH0sJ28vdyBTb2NpYWwgJmFtcDsgQ3VsdHVyYWwgcHVycG9zZXM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90.xml><?xml version="1.0" encoding="utf-8"?>
<ReportState xmlns="sas.reportstate">
  <data type="reportstate">UkNfU1RBUlRbVgVnZ1VjAwAAAFNnYwIAAABjAAAAAGRVBgAAAHZlNjQ2MmRVAAAAAGMAAAAAZ5lmVQEAAABTVgFnmGRVBgAAAGJpODcyMGRVEgAAAFJlZmluYW5jaW5nIE1hcmtlcmFWAWdjAWRVAgAAADgzYxj8//9iAAAAAAAA+H9kVQIAAAA4M2MBAAAAVGMIAAAAYWMAZ2MCAAAAYwAAAABkVQYAAAB2ZTY0NjlkVQAAAABjAAAAAGeZZlUBAAAAU1YBZ5hkVQYAAABiaTg3MjFkVQ4AAABBVFQgQXNzZXQgVHlwZWFWAWdjAWRVCgAAAENvbW1lcmNpYWxjGPz//2IAAAAAAAD4f2RVCgAAAENvbW1lcmNpYWxjAQAAAFRjCAAAAGFjAGdjAgAAAGMAAAAAZFUFAAAAdmU3MjNkVQAAAABjAAAAAGeZZlUBAAAAU1YBZ5hkVQYAAABiaTY0NzZkVQwAAABDdXQgT2ZmIERhdGVhVgFnYwBhYxj8//9iAAAAAIBc10BkVQoAAAAzMC8wNi8yMDI1YwEAAABUYwgAAABhYwBUVgFmVQIAAABTZFUGAAAAYmk2NDc2ZFUGAAAAYmk2NDc3VFYBYVYBZ2RVBgAAAGRkNjQ4MFYBZlUGAAAAU2RVDgAAAD4wIC0gPD0xMDAsMDAwZFUYAAAAPjEsMDAwLDAwMCAtIDw9NSwwMDAsMDAwZFUUAAAAPjEwMCwwMDAgLSA8PTMwMCwwMDBkVRQAAAA+MzAwLDAwMCAtIDw9NTAwLDAwMGRVCgAAAD41LDAwMCwwMDBkVRYAAAA+NTAwLDAwMCAtIDw9MSwwMDAsMDAwVFYBZmdVBwAAAFNWAWfAYwAAAABkVQYAAABiaTY0NzZkVQwAAABDdXQgT2ZmIERhdGVkVQcAAABERE1NWVk4YxgAAABWAWZjVQcAAABTAAAAAIBc10AAAAAAgFzXQAAAAACAXNdAAAAAAIBc10AAAAAAgFzXQAAAAACAXNdAAAAAAIBc10BUVgFhYwEAAABiBwAAAGIAAAAAAAD4f2IAAAAAAAD4f2IAAAAAAAD4f2IAAAAAAAD4f2IAAAAAAAD4f2FjAGMAYwBjAVYBZ8BjAQAAAGRVBgAAAGJpNjQ3N2RVDAAAAExvYW4gQnVja2V0c2FjGAAAAFYBYVYBZmNVBwAAAFOc////AAAAAAIAAAADAAAABQAAAAEAAAAEAAAAVGMBAAAAYgcAAABiAAAAAAAA+H9iAAAAAAAA+H9iAAAAAAAA+H9iAAAAAAAA+H9iAAAAAAAA+H9hYwBjAGMAYwFWAWfAYwAAAABkVQYAAABiaTY0NzFkVRYAAABBdmVyYWdlIE5vbWluYWwgKDAwMHMpZFUIAAAAQ09NTUExMi5jAgAAAFYBZmNVBwAAAFMKFJ2uvuGVQFOErldrgz5AMOQwTeWJaED2l92TB092QGNGOy09u4hAfCgXNQfcnkDNkgA1GTnRQFRWAWFjAgAAAGIHAAAAYgAAAAAAAPh/YgAAAAAAAPh/YgAAAAAAAPh/YgAAAAAAAPh/YgAAAAAAAPh/YWMAYwBjAGMBVgFnwGMAAAAAZFUGAAAAYmk2NDcyZFUMAAAATm9taW5hbCAobW4pZFUIAAAAQ09NTUExMi5jAAAAAFYBZmNVBwAAAFPbx4ZFd+hJQNJt7IYrb7c/cW1NX3RGAUCs87kkGNjmP/cPM0XKKBZAvk7qy9KsOUBAE0C16qIxQFRWAWFjAgAAAGIHAAAAYgAAAAAAAPh/YgAAAAAAAPh/YgAAAAAAAPh/YgAAAAAAAPh/YgAAAAAAAPh/YWMAYwBjAGMBVgFnwGMAAAAAZFUGAAAAYmk2NDczZFUYAAAATnVtYmVyIG9mIE1vcnRnYWdlIExvYW5zZFUIAAAAQ09NTUExMi5jGAAAAFYBZmNVBwAAAFMAAAAAAIBCQAAAAAAAAAhAAAAAAAAAJkAAAAAAAAAAQAAAAAAAABxAAAAAAAAAKkAAAAAAAADwP1RWAWFjAgAAAGIHAAAAYgAAAAAAAPh/YgAAAAAAAPh/YgAAAAAAAPh/YgAAAAAAAPh/YgAAAAAAAPh/YWMAYwBjAGMBVgFnwGMAAAAAZFUGAAAAYmk2NDc0ZFURAAAAJSBvZiBUb3RhbCBBc3NldHNkVQsAAABQRVJDRU5UMTIuMmMYAAAAVgFmY1UHAAAAUwAAAAAAAPA/H+QzEMvxXD+CfoqnVValP8R/ibAxN4w/X+kzZateuz/aq9BZVbbfPxuKXL+JyNU/VFYBYWMCAAAAYgcAAABiAAAAAAAA+H9iAAAAAAAA+H9iAAAAAAAA+H9iAAAAAAAA+H9iAAAAAAAA+H9hYwBjAGMAYwFWAWfAYwAAAABkVQYAAABiaTY0NzVkVREAAAAlIE51bWJlciBvZiBMb2Fuc2RVCwAAAFBFUkNFTlQxMi4yYxgAAABWAWZjVQcAAABTAAAAAAAA8D8cTJHPusG0P28wRT7rBtM/0LrBFPmsqz92gynyWTfIP8ln3WCKfNY/0LrBFPmsmz9UVgFhYwIAAABiBwAAAGIAAAAAAAD4f2IAAAAAAAD4f2IAAAAAAAD4f2IAAAAAAAD4f2IAAAAAAAD4f2FjAGMAYwBjAVRnoGZjVQcAAABTAAAAAAAAAFRWAWVjVQAAAABTVGFWAWFjBwAAAGIHAAAAYwFjAGIAAAAAAAAAAFYBYVYBYVYDZ2dkVQYAAABkZDY0ODBWAWFWAWZnVQEAAABTZ2RVCgAAADMwLzA2LzIwMjVWAWdjAGFjGPz//2IAAAAAgFzXQGRVCgAAADMwLzA2LzIwMjVWAWZnVQcAAABTZ2RVCwAAAE1BVENIRVNfQUxMVgFnYwFkVQsAAABNQVRDSEVTX0FMTGOc////YgAAAAAAAPh/ZFULAAAATUFUQ0hFU19BTExWAWFjAgAAAGMBVgFmY1UBAAAAUwAAAABUVgFhVgFmZ1UFAAAAU1YBZ2MAYWMY/P//YgoUna6+4ZVAZFUGAAAAMcKgNDAwVgFnYwBhYxj8//9i28eGRXfoSUBkVQIAAAA1MlYBZ2MAYWMY/P//YgAAAAAAgEJAZFUCAAAAMzdWAWdjAGFjGPz//2IAAAAAAADwP2RVCAAAADEwMCwwMCAlVgFnYwBhYxj8//9iAAAAAAAA8D9kVQgAAAAxMDAsMDAgJVRWAWFnZFUOAAAAPjAgLSA8PTEwMCwwMDBWAWdjAWRVDgAAAD4wIC0gPD0xMDAsMDAwYwAAAABiAAAAAAAA+H9kVQ4AAAA+MCAtIDw9MTAwLDAwMFYBYWMCAAAAYwFWAWZjVQEAAABTAQAAAFRWAWFWAWZnVQUAAABTVgFnYwBhYxj8//9iU4SuV2uDPkBkVQIAAAAzMVYBZ2MAYWMY/P//YtJt7IYrb7c/ZFUBAAAAMFYBZ2MAYWMY/P//YgAAAAAAAAhAZFUBAAAAM1YBZ2MAYWMY/P//Yh/kMxDL8Vw/ZFUGAAAAMCwxOCAlVgFnYwBhYxj8//9iHEyRz7rBtD9kVQYAAAA4LDExICVUVgFhZ2RVFAAAAD4xMDAsMDAwIC0gPD0zMDAsMDAwVgFnYwFkVRQAAAA+MTAwLDAwMCAtIDw9MzAwLDAwMGMCAAAAYgAAAAAAAPh/ZFUUAAAAPjEwMCwwMDAgLSA8PTMwMCwwMDBWAWFjAgAAAGMBVgFmY1UBAAAAUwIAAABUVgFhVgFmZ1UFAAAAU1YBZ2MAYWMY/P//YjDkME3liWhAZFUDAAAAMTk2VgFnYwBhYxj8//9icW1NX3RGAUBkVQEAAAAyVgFnYwBhYxj8//9iAAAAAAAAJkBkVQIAAAAxMVYBZ2MAYWMY/P//YoJ+iqdVVqU/ZFUGAAAANCwxNyAlVgFnYwBhYxj8//9ibzBFPusG0z9kVQcAAAAyOSw3MyAlVFYBYWdkVRQAAAA+MzAwLDAwMCAtIDw9NTAwLDAwMFYBZ2MBZFUUAAAAPjMwMCwwMDAgLSA8PTUwMCwwMDBjAwAAAGIAAAAAAAD4f2RVFAAAAD4zMDAsMDAwIC0gPD01MDAsMDAwVgFhYwIAAABjAVYBZmNVAQAAAFMDAAAAVFYBYVYBZmdVBQAAAFNWAWdjAGFjGPz//2L2l92TB092QGRVAwAAADM1N1YBZ2MAYWMY/P//YqzzuSQY2OY/ZFUBAAAAMVYBZ2MAYWMY/P//YgAAAAAAAABAZFUBAAAAMlYBZ2MAYWMY/P//YsR/ibAxN4w/ZFUGAAAAMSwzOCAlVgFnYwBhYxj8//9i0LrBFPmsqz9kVQYAAAA1LDQxICVUVgFhZ2RVFgAAAD41MDAsMDAwIC0gPD0xLDAwMCwwMDBWAWdjAWRVFgAAAD41MDAsMDAwIC0gPD0xLDAwMCwwMDBjBQAAAGIAAAAAAAD4f2RVFgAAAD41MDAsMDAwIC0gPD0xLDAwMCwwMDBWAWFjAgAAAGMBVgFmY1UBAAAAUwQAAABUVgFhVgFmZ1UFAAAAU1YBZ2MAYWMY/P//YmNGOy09u4hAZFUDAAAANzkxVgFnYwBhYxj8//9i9w8zRcooFkBkVQEAAAA2VgFnYwBhYxj8//9iAAAAAAAAHEBkVQEAAAA3VgFnYwBhYxj8//9iX+kzZateuz9kVQcAAAAxMCw2OSAlVgFnYwBhYxj8//9idoMp8lk3yD9kVQcAAAAxOCw5MiAlVFYBYWdkVRgAAAA+MSwwMDAsMDAwIC0gPD01LDAwMCwwMDBWAWdjAWRVGAAAAD4xLDAwMCwwMDAgLSA8PTUsMDAwLDAwMGMBAAAAYgAAAAAAAPh/ZFUYAAAAPjEsMDAwLDAwMCAtIDw9NSwwMDAsMDAwVgFhYwIAAABjAVYBZmNVAQAAAFMFAAAAVFYBYVYBZmdVBQAAAFNWAWdjAGFjGPz//2J8KBc1B9yeQGRVBgAAADHCoDk3NVYBZ2MAYWMY/P//Yr5O6svSrDlAZFUCAAAAMjZWAWdjAGFjGPz//2IAAAAAAAAqQGRVAgAAADEzVgFnYwBhYxj8//9i2qvQWVW23z9kVQcAAAA0OSw1NSAlVgFnYwBhYxj8//9iyWfdYIp81j9kVQcAAAAzNSwxNCAlVFYBYWdkVQoAAAA+NSwwMDAsMDAwVgFnYwFkVQoAAAA+NSwwMDAsMDAwYwQAAABiAAAAAAAA+H9kVQoAAAA+NSwwMDAsMDAwVgFhYwIAAABjAVYBZmNVAQAAAFMGAAAAVFYBYVYBZmdVBQAAAFNWAWdjAGFjGPz//2LNkgA1GTnRQGRVBwAAADE3wqA2MzZWAWdjAGFjGPz//2JAE0C16qIxQGRVAgAAADE4VgFnYwBhYxj8//9iAAAAAAAA8D9kVQEAAAAxVgFnYwBhYxj8//9iG4pcv4nI1T9kVQcAAAAzNCwwNCAlVgFnYwBhYxj8//9i0LrBFPmsmz9kVQYAAAAyLDcwICVUVgFhVGMBAAAAYwFWAWFWAWFWAWFWAWFUYwAAAABjAVYBYVYBYVYBYVYBYVYBZmdVAQAAAFNnZFUXAAAAZGVmYXVsdFJvd0F4aXNIaWVyYXJjaHlkVRAAAABaZWlsZW5oaWVyYXJjaGllVgFmZ1UCAAAAU2dkVQYAAABiaTY0NzZkVQwAAABDdXQgT2ZmIERhdGVkVQcAAABERE1NWVk4YwAAAABjAVYBYVYBYWdkVQYAAABiaTY0NzdkVQwAAABMb2FuIEJ1Y2tldHNhYwEAAABjAVYBYVYBYVRjAAAAAGdkVQQAAAByb290VgFhVgFmZ1UBAAAAU2dkVQoAAAAzMC8wNi8yMDI1VgFnYwBhYxj8//9iAAAAAIBc10BkVQoAAAAzMC8wNi8yMDI1VgFmZ1UGAAAAU2dkVQ4AAAA+MCAtIDw9MTAwLDAwMFYBZ2MBZFUOAAAAPjAgLSA8PTEwMCwwMDBjAAAAAGIAAAAAAAD4f2RVDgAAAD4wIC0gPD0xMDAsMDAwVgFhYwIAAABjAVYBYVYBYVYBYVYBYWdkVRQAAAA+MTAwLDAwMCAtIDw9MzAwLDAwMFYBZ2MBZFUUAAAAPjEwMCwwMDAgLSA8PTMwMCwwMDBjAgAAAGIAAAAAAAD4f2RVFAAAAD4xMDAsMDAwIC0gPD0zMDAsMDAwVgFhYwIAAABjAVYBYVYBYVYBYVYBYWdkVRQAAAA+MzAwLDAwMCAtIDw9NTAwLDAwMFYBZ2MBZFUUAAAAPjMwMCwwMDAgLSA8PTUwMCwwMDBjAwAAAGIAAAAAAAD4f2RVFAAAAD4zMDAsMDAwIC0gPD01MDAsMDAwVgFhYwIAAABjAVYBYVYBYVYBYVYBYWdkVRYAAAA+NTAwLDAwMCAtIDw9MSwwMDAsMDAwVgFnYwFkVRYAAAA+NTAwLDAwMCAtIDw9MSwwMDAsMDAwYwUAAABiAAAAAAAA+H9kVRYAAAA+NTAwLDAwMCAtIDw9MSwwMDAsMDAwVgFhYwIAAABjAVYBYVYBYVYBYVYBYWdkVRgAAAA+MSwwMDAsMDAwIC0gPD01LDAwMCwwMDBWAWdjAWRVGAAAAD4xLDAwMCwwMDAgLSA8PTUsMDAwLDAwMGMBAAAAYgAAAAAAAPh/ZFUYAAAAPjEsMDAwLDAwMCAtIDw9NSwwMDAsMDAwVgFhYwIAAABjAVYBYVYBYVYBYVYBYWdkVQoAAAA+NSwwMDAsMDAwVgFnYwFkVQoAAAA+NSwwMDAsMDAwYwQAAABiAAAAAAAA+H9kVQoAAAA+NSwwMDAsMDAwVgFhYwIAAABjAVYBYVYBYVYBYVYBYVRjAQAAAGMAVgFhVgFhVgFhVgFhVGMAAAAAYwBWAWFWAWFWAWFWAWFnZFUEAAAAcm9vdFYBYVYBZmdVAQAAAFNnZFUKAAAAMzAvMDYvMjAyNVYBZ2MAYWMY/P//YgAAAACAXNdAZFUKAAAAMzAvMDYvMjAyNVYBZmdVBgAAAFNnZFUOAAAAPjAgLSA8PTEwMCwwMDBWAWdjAWRVDgAAAD4wIC0gPD0xMDAsMDAwYwAAAABiAAAAAAAA+H9kVQ4AAAA+MCAtIDw9MTAwLDAwMFYBYWMCAAAAYwFWAWFWAWFWAWFWAWFnZFUUAAAAPjEwMCwwMDAgLSA8PTMwMCwwMDBWAWdjAWRVFAAAAD4xMDAsMDAwIC0gPD0zMDAsMDAwYwIAAABiAAAAAAAA+H9kVRQAAAA+MTAwLDAwMCAtIDw9MzAwLDAwMFYBYWMCAAAAYwFWAWFWAWFWAWFWAWFnZFUUAAAAPjMwMCwwMDAgLSA8PTUwMCwwMDBWAWdjAWRVFAAAAD4zMDAsMDAwIC0gPD01MDAsMDAwYwMAAABiAAAAAAAA+H9kVRQAAAA+MzAwLDAwMCAtIDw9NTAwLDAwMFYBYWMCAAAAYwFWAWFWAWFWAWFWAWFnZFUWAAAAPjUwMCwwMDAgLSA8PTEsMDAwLDAwMFYBZ2MBZFUWAAAAPjUwMCwwMDAgLSA8PTEsMDAwLDAwMGMFAAAAYgAAAAAAAPh/ZFUWAAAAPjUwMCwwMDAgLSA8PTEsMDAwLDAwMFYBYWMCAAAAYwFWAWFWAWFWAWFWAWFnZFUYAAAAPjEsMDAwLDAwMCAtIDw9NSwwMDAsMDAwVgFnYwFkVRgAAAA+MSwwMDAsMDAwIC0gPD01LDAwMCwwMDBjAQAAAGIAAAAAAAD4f2RVGAAAAD4xLDAwMCwwMDAgLSA8PTUsMDAwLDAwMFYBYWMCAAAAYwFWAWFWAWFWAWFWAWFnZFUKAAAAPjUsMDAwLDAwMFYBZ2MBZFUKAAAAPjUsMDAwLDAwMGMEAAAAYgAAAAAAAPh/ZFUKAAAAPjUsMDAwLDAwMFYBYWMCAAAAYwFWAWFWAWFWAWFWAWFUYwEAAABjAFYBYVYBYVYBYVYBYVRjAAAAAGMAVgFhVgFhVgFhVgFhYwFUYwFjAGMAYgAAAAAAAAAAVgFmVQUAAABTZFUGAAAAYmk2NDcxZFUGAAAAYmk2NDcyZFUGAAAAYmk2NDczZFUGAAAAYmk2NDc0ZFUGAAAAYmk2NDc1VGMAYwBjAGFjQgUCAFYBYWRVZgoAADxSZXN1bHQgcmVmPSJkZDY0ODA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DctMTdUMDg6MjU6MjIuOTAxWiI+PFZhcmlhYmxlcz48TnVtZXJpY1ZhcmlhYmxlIHZhcm5hbWU9ImJpNjQ3NiIgbGFiZWw9IkN1dCBPZmYgRGF0ZSIgcmVmPSJiaTY0NzYiIGNvbHVtbj0iYzAiIGZvcm1hdD0iRERNTVlZOCIgdXNhZ2U9ImNhdGVnb3JpY2FsIi8+PFN0cmluZ1ZhcmlhYmxlIHZhcm5hbWU9ImJpNjQ3NyIgbGFiZWw9IkxvYW4gQnVja2V0cyIgcmVmPSJiaTY0NzciIGNvbHVtbj0iYzEiIHNvcnRPbj0iY3VzdG9tIiBjdXN0b21Tb3J0PSJjczE1MTYiLz48TnVtZXJpY1ZhcmlhYmxlIHZhcm5hbWU9ImJpNjQ3MSIgbGFiZWw9IkF2ZXJhZ2UgTm9taW5hbCAoMDAwcykiIHJlZj0iYmk2NDcxIiBjb2x1bW49ImMyIiBmb3JtYXQ9IkNPTU1BMTIuIiB1c2FnZT0icXVhbnRpdGF0aXZlIiBkZWZpbmVkQWdncmVnYXRpb249ImF2ZXJhZ2UiLz48TnVtZXJpY1ZhcmlhYmxlIHZhcm5hbWU9ImJpNjQ3MiIgbGFiZWw9Ik5vbWluYWwgKG1uKSIgcmVmPSJiaTY0NzIiIGNvbHVtbj0iYzMiIGZvcm1hdD0iQ09NTUExMi4iIHVzYWdlPSJxdWFudGl0YXRpdmUiIGRlZmluZWRBZ2dyZWdhdGlvbj0ic3VtIi8+PE51bWVyaWNWYXJpYWJsZSB2YXJuYW1lPSJiaTY0NzMiIGxhYmVsPSJOdW1iZXIgb2YgTW9ydGdhZ2UgTG9hbnMiIHJlZj0iYmk2NDczIiBjb2x1bW49ImM0IiBmb3JtYXQ9IkNPTU1BMTIuIiB1c2FnZT0icXVhbnRpdGF0aXZlIi8+PE51bWVyaWNWYXJpYWJsZSB2YXJuYW1lPSJiaTY0NzQiIGxhYmVsPSIlIG9mIFRvdGFsIEFzc2V0cyIgcmVmPSJiaTY0NzQiIGNvbHVtbj0iYzUiIGZvcm1hdD0iUEVSQ0VOVDEyLjIiIHVzYWdlPSJxdWFudGl0YXRpdmUiLz48TnVtZXJpY1ZhcmlhYmxlIHZhcm5hbWU9ImJpNjQ3NSIgbGFiZWw9IiUgTnVtYmVyIG9mIExvYW5zIiByZWY9ImJpNjQ3NSIgY29sdW1uPSJjNiIgZm9ybWF0PSJQRVJDRU5UMTIuMiIgdXNhZ2U9InF1YW50aXRhdGl2ZSIvPjwvVmFyaWFibGVzPjxDb2x1bW5zPjxOdW1lcmljQ29sdW1uIGNvbG5hbWU9ImMwIiBlbmNvZGluZz0idGV4dCIgZGF0YVR5cGU9ImRhdGUiLz48U3RyaW5nQ29sdW1uIGNvbG5hbWU9ImMxIiBlbmNvZGluZz0idGV4dCIgbWF4TGVuZ3RoPSIxIi8+PE51bWVyaWNDb2x1bW4gY29sbmFtZT0iYzIiIGVuY29kaW5nPSJ0ZXh0IiBkYXRhVHlwZT0iZG91YmxlIi8+PE51bWVyaWNDb2x1bW4gY29sbmFtZT0iYzMiIGVuY29kaW5nPSJ0ZXh0IiBkYXRhVHlwZT0iZG91YmxlIi8+PE51bWVyaWNDb2x1bW4gY29sbmFtZT0iYzQiIGVuY29kaW5nPSJ0ZXh0IiBkYXRhVHlwZT0iZG91YmxlIi8+PE51bWVyaWNDb2x1bW4gY29sbmFtZT0iYzUiIGVuY29kaW5nPSJ0ZXh0IiBkYXRhVHlwZT0iZG91YmxlIi8+PE51bWVyaWNDb2x1bW4gY29sbmFtZT0iYzYiIGVuY29kaW5nPSJ0ZXh0IiBkYXRhVHlwZT0iZG91YmxlIi8+PC9Db2x1bW5zPjxEYXRhIGZvcm1hdD0iQ1NWIiByb3dDb3VudD0iNyIgYXZhaWxhYmxlUm93Q291bnQ9IjciIHNpemU9IjU1MSIgZGF0YUxheW91dD0ibWluaW1hbCIgZ3JhbmRUb3RhbD0iZmFsc2UiIGlzSW5kZXhlZD0idHJ1ZSIgY29udGVudEtleT0iT0xPRUVMT0lVQzJYWEhQUEUzRjU3RlkzWk9DU0I1SlgiPjwhW0NEQVRBWzIzOTIyLjAsLTEwMCwxNDAwLjQzNjIxMjk3Mjk3Myw1MS44MTYxMzk4OCwzNy4wLDEuMCwxLjAKMjM5MjIuMCwwLDMwLjUxMzM1NjY2NjY2NjY2MywwLjA5MTU0MDA3LDMuMCwwLjAwMTc2NjYzMjM2OTk5MTIwMTMsMC4wODEwODEwODEwODEwODEwOQoyMzkyMi4wLDIsMTk2LjMwOTI0MDkwOTA5MDkzLDIuMTU5NDAxNjUsMTEuMCwwLjA0MTY3NDMwNTYzMTQyOTA2LDAuMjk3Mjk3Mjk3Mjk3Mjk3MwoyMzkyMi4wLDMsMzU2LjkzOTM1LDAuNzEzODc4NywyLjAsMC4wMTM3NzcxNDkzOTExNTk5MzMsMC4wNTQwNTQwNTQwNTQwNTQwNgoyMzkyMi4wLDUsNzkxLjQwNDg3MTQyODU3MTMsNS41Mzk4MzQwOTk5OTk5OTksNy4wLDAuMTA2OTEzMjkyMTI5MjM5OTMsMC4xODkxODkxODkxODkxODkyCjIzOTIyLjAsMSwxOTc1LjAwNzAzODQ2MTUzODMsMjUuNjc1MDkxNSwxMy4wLDAuNDk1NTAzNzQ3NjYzNTc0NSwwLjM1MTM1MTM1MTM1MTM1MTM3CjIzOTIyLjAsNCwxNzYzNi4zOTM4NiwxNy42MzYzOTM4NiwxLjAsMC4zNDAzNjQ4NzI4MTQ2MDUzLDAuMDI3MDI3MDI3MDI3MDI3MDMKXV0+PC9EYXRhPjxTdHJpbmdUYWJsZSBmb3JtYXQ9IkNTViIgcm93Q291bnQ9IjYiIHNpemU9IjEyOCIgY29udGVudEtleT0iUExZMkM0V1QzS0pRUFJERkMyMlhOVlZMNEFVVkhLV00iPjwhW0NEQVRBWyI+MCAtIDw9MTAwLDAwMCIKIj4xLDAwMCwwMDAgLSA8PTUsMDAwLDAwMCIKIj4xMDAsMDAwIC0gPD0zMDAsMDAwIgoiPjMwMCwwMDAgLSA8PTUwMCwwMDAiCiI+NSwwMDAsMDAwIgoiPjUwMCwwMDAgLSA8PTEsMDAwLDAwMCIKXV0+PC9TdHJpbmdUYWJsZT48L1Jlc3VsdD5WAWFjAGMAYwBjAWMAYwBjAFYBYWMBAAAAYwBjAF1FTkRfUkMr</data>
</ReportState>
</file>

<file path=customXml/item91.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C0xOFQwOToxNDo1NloiIG5leHRVbmlxdWVOYW1lSW5kZXg9Ijc0NDY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4VDA2OjI2OjM2LjEy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4IiBhdmFpbGFibGVSb3dDb3VudD0iMTgiIHNpemU9IjE0NCIgZGF0YUxheW91dD0ibWluaW1hbCIgZ3JhbmRUb3RhbD0iZmFsc2UiIGlzSW5kZXhlZD0iZmFsc2UiIGNvbnRlbnRLZXk9IjJXN1RCR1ZCT1ZIS1pNM1FIQjJQS0paNTY3UVJSWkNQIj4KICAgICAgICAgICAgICAgIDwhW0NEQVRBWzIyOTMyLjAKMjI5MzEuMAoyMjkzMC4wCjIyOTI5LjAKMjI5MjguMAoyMjkxOC4wCjIyODg4LjAKMjI4NTUuMAoyMjgyNi4wCjIyNzk2LjAKMjI3NjQuMAoyMjczNS4wCjIyNzA0LjAKMjI2NzYuMAoyMjY0NS4wCjIyNjE0LjAKMjI1ODIuMAoyMjU1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zM3NSIgYmFzZT0iYmkyOSIvPgogICAgICAgICAgICAgICAgPFJlbGF0aW9uYWxEYXRhSXRlbSBuYW1lPSJiaTczNz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M3NyIgYmFzZT0iYmk4NzMiLz4KICAgICAgICAgICAgICAgIDxSZWxhdGlvbmFsRGF0YUl0ZW0gbmFtZT0iYmk3Mzc4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M3OS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zODA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M4MSIgYmFzZT0iYmkyOSIvPgogICAgICAgICAgICAgICAgPFJlbGF0aW9uYWxEYXRhSXRlbSBuYW1lPSJiaTczODI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3Mzgz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zM4NC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zM4NS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czODY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3Mzg3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czODgiIGJhc2U9ImJpMTA1OSIvPgogICAgICAgICAgICAgICAgPFJlbGF0aW9uYWxEYXRhSXRlbSBuYW1lPSJiaTczODk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zkw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zOTEiIGJhc2U9ImJpMTA1OSIvPgogICAgICAgICAgICAgICAgPFJlbGF0aW9uYWxEYXRhSXRlbSBuYW1lPSJiaTczOTI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3MzkzIiBiYXNlPSJiaTEwNTkiLz4KICAgICAgICAgICAgICAgIDxSZWxhdGlvbmFsRGF0YUl0ZW0gbmFtZT0iYmk3Mzk0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zM5NS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czOTY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3Mzk3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zM5OC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zM5OS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3NDAw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zQwMSIgYmFzZT0iYmkxMDU5Ii8+CiAgICAgICAgICAgICAgICA8UmVsYXRpb25hbERhdGFJdGVtIG5hbWU9ImJpNzQwMi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3NDAz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3NDA0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0MDU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NDA2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3NDA3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zQwOC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c0MDk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3NDEw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zAxIiBiYXNlPSJiaTY5MjgiLz4KICAgICAgICAgICAgICAgIDxSZWxhdGlvbmFsRGF0YUl0ZW0gbmFtZT0iYmk3NDEx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MwM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zQxMi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3NDEz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3NDE0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3NDE1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c0MTY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zQxNy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QxOC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3ND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c0MjAiIGJhc2U9ImJpOTI0Ii8+CiAgICAgICAgICAgICAgICA8UmVsYXRpb25hbERhdGFJdGVtIG5hbWU9ImJpNzQ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3NDIyIiBiYXNlPSJiaTkyNCIvPgogICAgICAgICAgICAgICAgPFJlbGF0aW9uYWxEYXRhSXRlbSBuYW1lPSJiaTc0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zQyNCIgYmFzZT0iYmk5MjQiLz4KICAgICAgICAgICAgICAgIDxSZWxhdGlvbmFsRGF0YUl0ZW0gbmFtZT0iYmk3ND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c0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3NDI3IiBiYXNlPSJiaTkyNCIvPgogICAgICAgICAgICAgICAgPFJlbGF0aW9uYWxEYXRhSXRlbSBuYW1lPSJiaTc0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3NDI5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zMwMiIgYmFzZT0iYmk2OTI4Ii8+CiAgICAgICAgICAgICAgICA8UmVsYXRpb25hbERhdGFJdGVtIG5hbWU9ImJpNzQzM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3MzAy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3NDMx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c0MzI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zQzMyIgYmFzZT0iYmkzMSIvPgogICAgICAgICAgICAgICAgPFJlbGF0aW9uYWxEYXRhSXRlbSBuYW1lPSJiaTc0MzQ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zQzNSIgYmFzZT0iYmkzMSIvPgogICAgICAgICAgICAgICAgPFJlbGF0aW9uYWxEYXRhSXRlbSBuYW1lPSJiaTc0MzY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3NDM3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zQzOCIgYmFzZT0iYmk5MjQiLz4KICAgICAgICAgICAgICAgIDxSZWxhdGlvbmFsRGF0YUl0ZW0gbmFtZT0iYmk3NDM5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CAgICA8UGFyZW50RGF0YURlZmluaXRpb24gbmFtZT0iZGQ2OTM3IiBkYXRhU291cmNlPSJkczg1MSIgY2hpbGRRdWVyeVJlbGF0aW9uc2hpcD0iaW5kZXBlbmRlbnQiIHN0YXR1cz0iZXhlY3V0YWJsZSI+CiAgICAgICAgICAgIDxCdXNpbmVzc0l0ZW1zPgogICAgICAgICAgICAgICAgPFJlbGF0aW9uYWxEYXRhSXRlbSBuYW1lPSJiaTY5MzQiIGJhc2U9ImJpOTI0Ii8+CiAgICAgICAgICAgICAgICA8UmVsYXRpb25hbEZpbHRlckl0ZW0gbmFtZT0iYmk2OTM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kzNCxiaW5uZWR9LCc3MScpLGlzbWlzc2luZygke2JpNjkzNCxiaW5uZWR9KSk8L0V4cHJlc3Npb24+CiAgICAgICAgICAgICAgICA8L1JlbGF0aW9uYWxGaWx0ZXJJdGVtPgogICAgICAgICAgICAgICAgPFJlbGF0aW9uYWxEYXRhSXRlbSBuYW1lPSJiaTc0NDAiIGJhc2U9ImJpODczIi8+CiAgICAgICAgICAgIDwvQnVzaW5lc3NJdGVtcz4KICAgICAgICAgICAgPERhdGFEZWZpbml0aW9uIG5hbWU9ImRkNjkzOCIgdHlwZT0icmVsYXRpb25hbCIgZGF0YVNvdXJjZT0iZHM4NTEiPgogICAgICAgICAgICAgICAgPFJlbGF0aW9uYWxRdWVyeSBkZXRhaWw9ImZhbHNlIj4KICAgICAgICAgICAgICAgICAgICA8U29ydEl0ZW1zPgogICAgICAgICAgICAgICAgICAgICAgICA8U29ydEl0ZW0gcmVmPSJiaTY5MzQiIHNvcnREaXJlY3Rpb249ImFzY2VuZGluZyIvPgogICAgICAgICAgICAgICAgICAgIDwvU29ydEl0ZW1zPgogICAgICAgICAgICAgICAgICAgIDxBeGVzPgogICAgICAgICAgICAgICAgICAgICAgICA8QXhpcyB0eXBlPSJjb2x1bW4iPgogICAgICAgICAgICAgICAgICAgICAgICAgICAgPEJ1c2luZXNzSXRlbSByZWY9ImJpNjkzNCIvPgogICAgICAgICAgICAgICAgICAgICAgICA8L0F4aXM+CiAgICAgICAgICAgICAgICAgICAgPC9BeGVzPgogICAgICAgICAgICAgICAgPC9SZWxhdGlvbmFsUXVlcnk+CiAgICAgICAgICAgICAgICA8UmVzdWx0RGVmaW5pdGlvbnM+CiAgICAgICAgICAgICAgICAgICAgPFJlc3VsdERlZmluaXRpb24gbmFtZT0iZGQ2O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zYiLz4KICAgICAgICAgICAgICAgIDwvRGV0YWlsRmlsdGVycz4KICAgICAgICAgICAgPC9BcHBsaWVkRmlsdGVycz4KICAgICAgICA8L1BhcmVudERhdGFEZWZpbml0aW9uPgogICAgICAgIDxQYXJlbnREYXRhRGVmaW5pdGlvbiBuYW1lPSJkZDY5NTQiIGRhdGFTb3VyY2U9ImRzMzQiIGNoaWxkUXVlcnlSZWxhdGlvbnNoaXA9ImluZGVwZW5kZW50IiBzdGF0dXM9ImV4ZWN1dGFibGUiPgogICAgICAgICAgICA8QnVzaW5lc3NJdGVtcz4KICAgICAgICAgICAgICAgIDxSZWxhdGlvbmFsRGF0YUl0ZW0gbmFtZT0iYmk2OTU4IiBiYXNlPSJiaTQ3Ii8+CiAgICAgICAgICAgICAgICA8UmVsYXRpb25hbERhdGFJdGVtIG5hbWU9ImJpNjk2MCIgYmFzZT0iYmk0OCIvPgogICAgICAgICAgICAgICAgPFJlbGF0aW9uYWxEYXRhSXRlbSBuYW1lPSJiaTY5NjQiIGJhc2U9ImJpNTQiLz4KICAgICAgICAgICAgICAgIDxSZWxhdGlvbmFsRGF0YUl0ZW0gbmFtZT0iYmk2OTY3IiBiYXNlPSJiaTQxIi8+CiAgICAgICAgICAgICAgICA8UmVsYXRpb25hbERhdGFJdGVtIG5hbWU9ImJpNjk3NSIgYmFzZT0iYmk0MiIvPgogICAgICAgICAgICAgICAgPFJlbGF0aW9uYWxEYXRhSXRlbSBuYW1lPSJiaTY5NzgiIGJhc2U9ImJpNDQiLz4KICAgICAgICAgICAgICAgIDxSZWxhdGlvbmFsRGF0YUl0ZW0gbmFtZT0iYmk2OTkyIiBiYXNlPSJiaTQwIi8+CiAgICAgICAgICAgICAgICA8UmVsYXRpb25hbERhdGFJdGVtIG5hbWU9ImJpNjk5OCIgYmFzZT0iYmk1OCIvPgogICAgICAgICAgICAgICAgPFJlbGF0aW9uYWxEYXRhSXRlbSBuYW1lPSJiaTcwMDQiIGJhc2U9ImJpNjYiLz4KICAgICAgICAgICAgICAgIDxSZWxhdGlvbmFsRGF0YUl0ZW0gbmFtZT0iYmk3MDE3IiBiYXNlPSJiaTM5Ii8+CiAgICAgICAgICAgICAgICA8UmVsYXRpb25hbEZpbHRlckl0ZW0gbmFtZT0iYmk3MD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AxNyxiaW5uZWR9LCdJc3N1YW5jZScpLGlzbWlzc2luZygke2JpNzAxNyxiaW5uZWR9KSk8L0V4cHJlc3Npb24+CiAgICAgICAgICAgICAgICA8L1JlbGF0aW9uYWxGaWx0ZXJJdGVtPgogICAgICAgICAgICAgICAgPFJlbGF0aW9uYWxEYXRhSXRlbSBuYW1lPSJiaTcwNjgiIGJhc2U9ImJpNzA1NCIvPgogICAgICAgICAgICAgICAgPFJlbGF0aW9uYWxEYXRhSXRlbSBuYW1lPSJiaTczNzQiIGJhc2U9ImJpNjUiLz4KICAgICAgICAgICAgICAgIDxSZWxhdGlvbmFsRGF0YUl0ZW0gbmFtZT0iYmk3NDQxIiBiYXNlPSJiaTQzIi8+CiAgICAgICAgICAgICAgICA8UmVsYXRpb25hbERhdGFJdGVtIG5hbWU9ImJpNzQ0MiIgYmFzZT0iYmk2NCIvPgogICAgICAgICAgICA8L0J1c2luZXNzSXRlbXM+CiAgICAgICAgICAgIDxEYXRhRGVmaW5pdGlvbiBuYW1lPSJkZDY5NTUiIHR5cGU9InJlbGF0aW9uYWwiIGRhdGFTb3VyY2U9ImRzMzQiPgogICAgICAgICAgICAgICAgPFJlbGF0aW9uYWxRdWVyeSBkZXRhaWw9ImZhbHNlIj4KICAgICAgICAgICAgICAgICAgICA8U29ydEl0ZW1zPgogICAgICAgICAgICAgICAgICAgICAgICA8U29ydEl0ZW0gcmVmPSJiaTY5NzgiIHNvcnREaXJlY3Rpb249ImRlc2NlbmRpbmciLz4KICAgICAgICAgICAgICAgICAgICA8L1NvcnRJdGVtcz4KICAgICAgICAgICAgICAgICAgICA8QXhlcz4KICAgICAgICAgICAgICAgICAgICAgICAgPEF4aXMgdHlwZT0iY29sdW1uIj4KICAgICAgICAgICAgICAgICAgICAgICAgICAgIDxCdXNpbmVzc0l0ZW0gcmVmPSJiaTY5NTgiLz4KICAgICAgICAgICAgICAgICAgICAgICAgICAgIDxCdXNpbmVzc0l0ZW0gcmVmPSJiaTY5NjAiLz4KICAgICAgICAgICAgICAgICAgICAgICAgICAgIDxCdXNpbmVzc0l0ZW0gcmVmPSJiaTY5NjQiLz4KICAgICAgICAgICAgICAgICAgICAgICAgICAgIDxCdXNpbmVzc0l0ZW0gcmVmPSJiaTY5NjciLz4KICAgICAgICAgICAgICAgICAgICAgICAgICAgIDxCdXNpbmVzc0l0ZW0gcmVmPSJiaTY5NzUiLz4KICAgICAgICAgICAgICAgICAgICAgICAgICAgIDxCdXNpbmVzc0l0ZW0gcmVmPSJiaTY5NzgiLz4KICAgICAgICAgICAgICAgICAgICAgICAgICAgIDxCdXNpbmVzc0l0ZW0gcmVmPSJiaTY5OTIiLz4KICAgICAgICAgICAgICAgICAgICAgICAgICAgIDxCdXNpbmVzc0l0ZW0gcmVmPSJiaTY5OTgiLz4KICAgICAgICAgICAgICAgICAgICAgICAgICAgIDxCdXNpbmVzc0l0ZW0gcmVmPSJiaTcwMDQiLz4KICAgICAgICAgICAgICAgICAgICAgICAgICAgIDxCdXNpbmVzc0l0ZW0gcmVmPSJiaTcwNjgiLz4KICAgICAgICAgICAgICAgICAgICAgICAgICAgIDxCdXNpbmVzc0l0ZW0gcmVmPSJiaTczNzQiLz4KICAgICAgICAgICAgICAgICAgICAgICAgPC9BeGlzPgogICAgICAgICAgICAgICAgICAgIDwvQXhlcz4KICAgICAgICAgICAgICAgIDwvUmVsYXRpb25hbFF1ZXJ5PgogICAgICAgICAgICAgICAgPFJlc3VsdERlZmluaXRpb25zPgogICAgICAgICAgICAgICAgICAgIDxSZXN1bHREZWZpbml0aW9uIG5hbWU9ImRkNjk1Ni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DIyIi8+CiAgICAgICAgICAgICAgICA8L0RldGFpbEZpbHRlcnM+CiAgICAgICAgICAgIDwvQXBwbGllZEZpbHRlcnM+CiAgICAgICAgPC9QYXJlbnREYXRhRGVmaW5pdGlvbj4KICAgICAgICA8UGFyZW50RGF0YURlZmluaXRpb24gbmFtZT0iZGQ3MDcyIiBkYXRhU291cmNlPSJkczg1MSIgY2hpbGRRdWVyeVJlbGF0aW9uc2hpcD0iaW5kZXBlbmRlbnQiIHN0YXR1cz0iZXhlY3V0YWJsZSI+CiAgICAgICAgICAgIDxCdXNpbmVzc0l0ZW1zPgogICAgICAgICAgICAgICAgPFJlbGF0aW9uYWxEYXRhSXRlbSBuYW1lPSJiaTcwNzAiIGJhc2U9ImJpOTI0Ii8+CiAgICAgICAgICAgICAgICA8UmVsYXRpb25hbEZpbHRlckl0ZW0gbmFtZT0iYmk3MDc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A3MCxiaW5uZWR9LCc3NCcpLGlzbWlzc2luZygke2JpNzA3MCxiaW5uZWR9KSk8L0V4cHJlc3Npb24+CiAgICAgICAgICAgICAgICA8L1JlbGF0aW9uYWxGaWx0ZXJJdGVtPgogICAgICAgICAgICAgICAgPFJlbGF0aW9uYWxEYXRhSXRlbSBuYW1lPSJiaTc0NDMiIGJhc2U9ImJpODczIi8+CiAgICAgICAgICAgIDwvQnVzaW5lc3NJdGVtcz4KICAgICAgICAgICAgPERhdGFEZWZpbml0aW9uIG5hbWU9ImRkNzA3MyIgdHlwZT0icmVsYXRpb25hbCIgZGF0YVNvdXJjZT0iZHM4NTEiPgogICAgICAgICAgICAgICAgPFJlbGF0aW9uYWxRdWVyeSBkZXRhaWw9ImZhbHNlIj4KICAgICAgICAgICAgICAgICAgICA8U29ydEl0ZW1zPgogICAgICAgICAgICAgICAgICAgICAgICA8U29ydEl0ZW0gcmVmPSJiaTcwNzAiIHNvcnREaXJlY3Rpb249ImFzY2VuZGluZyIvPgogICAgICAgICAgICAgICAgICAgIDwvU29ydEl0ZW1zPgogICAgICAgICAgICAgICAgICAgIDxBeGVzPgogICAgICAgICAgICAgICAgICAgICAgICA8QXhpcyB0eXBlPSJjb2x1bW4iPgogICAgICAgICAgICAgICAgICAgICAgICAgICAgPEJ1c2luZXNzSXRlbSByZWY9ImJpNzA3MCIvPgogICAgICAgICAgICAgICAgICAgICAgICA8L0F4aXM+CiAgICAgICAgICAgICAgICAgICAgPC9BeGVzPgogICAgICAgICAgICAgICAgPC9SZWxhdGlvbmFsUXVlcnk+CiAgICAgICAgICAgICAgICA8UmVzdWx0RGVmaW5pdGlvbnM+CiAgICAgICAgICAgICAgICAgICAgPFJlc3VsdERlZmluaXRpb24gbmFtZT0iZGQ3MDY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cwNzEiLz4KICAgICAgICAgICAgICAgIDwvRGV0YWlsRmlsdGVycz4KICAgICAgICAgICAgPC9BcHBsaWVkRmlsdGVycz4KICAgICAgICA8L1BhcmVudERhdGFEZWZpbml0aW9uPgogICAgICAgIDxQYXJlbnREYXRhRGVmaW5pdGlvbiBuYW1lPSJkZDcyMjAiIGRhdGFTb3VyY2U9ImRzMzQiIGNoaWxkUXVlcnlSZWxhdGlvbnNoaXA9ImluZGVwZW5kZW50IiBzdGF0dXM9ImV4ZWN1dGFibGUiPgogICAgICAgICAgICA8QnVzaW5lc3NJdGVtcz4KICAgICAgICAgICAgICAgIDxSZWxhdGlvbmFsRGF0YUl0ZW0gbmFtZT0iYmk3MjA1IiBiYXNlPSJiaTQ3Ii8+CiAgICAgICAgICAgICAgICA8UmVsYXRpb25hbERhdGFJdGVtIG5hbWU9ImJpNzIwNiIgYmFzZT0iYmk0OCIvPgogICAgICAgICAgICAgICAgPFJlbGF0aW9uYWxEYXRhSXRlbSBuYW1lPSJiaTcyMDciIGJhc2U9ImJpNTQiLz4KICAgICAgICAgICAgICAgIDxSZWxhdGlvbmFsRGF0YUl0ZW0gbmFtZT0iYmk3MjA4IiBiYXNlPSJiaTQxIi8+CiAgICAgICAgICAgICAgICA8UmVsYXRpb25hbERhdGFJdGVtIG5hbWU9ImJpNzIwOSIgYmFzZT0iYmk0MiIvPgogICAgICAgICAgICAgICAgPFJlbGF0aW9uYWxEYXRhSXRlbSBuYW1lPSJiaTcyMTAiIGJhc2U9ImJpNDQiLz4KICAgICAgICAgICAgICAgIDxSZWxhdGlvbmFsRGF0YUl0ZW0gbmFtZT0iYmk3MjE1IiBiYXNlPSJiaTQwIi8+CiAgICAgICAgICAgICAgICA8UmVsYXRpb25hbERhdGFJdGVtIG5hbWU9ImJpNzIxNiIgYmFzZT0iYmk1OCIvPgogICAgICAgICAgICAgICAgPFJlbGF0aW9uYWxEYXRhSXRlbSBuYW1lPSJiaTcyMTciIGJhc2U9ImJpNjYiLz4KICAgICAgICAgICAgICAgIDxSZWxhdGlvbmFsRGF0YUl0ZW0gbmFtZT0iYmk3MjE0IiBiYXNlPSJiaTM5Ii8+CiAgICAgICAgICAgICAgICA8UmVsYXRpb25hbEZpbHRlckl0ZW0gbmFtZT0iYmk3MjE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IxNCxiaW5uZWR9LCdJc3N1YW5jZScpLGlzbWlzc2luZygke2JpNzIxNCxiaW5uZWR9KSk8L0V4cHJlc3Npb24+CiAgICAgICAgICAgICAgICA8L1JlbGF0aW9uYWxGaWx0ZXJJdGVtPgogICAgICAgICAgICAgICAgPFJlbGF0aW9uYWxEYXRhSXRlbSBuYW1lPSJiaTcyMTIiIGJhc2U9ImJpNzA1NCIvPgogICAgICAgICAgICAgICAgPFJlbGF0aW9uYWxEYXRhSXRlbSBuYW1lPSJiaTcyMTgiIGJhc2U9ImJpNzE3NSIvPgogICAgICAgICAgICAgICAgPFJlbGF0aW9uYWxEYXRhSXRlbSBuYW1lPSJiaTc0NDQiIGJhc2U9ImJpNDMiLz4KICAgICAgICAgICAgICAgIDxSZWxhdGlvbmFsRGF0YUl0ZW0gbmFtZT0iYmk3NDQ1IiBiYXNlPSJiaTY0Ii8+CiAgICAgICAgICAgIDwvQnVzaW5lc3NJdGVtcz4KICAgICAgICAgICAgPERhdGFEZWZpbml0aW9uIG5hbWU9ImRkNzIyMSIgdHlwZT0icmVsYXRpb25hbCIgZGF0YVNvdXJjZT0iZHMzNCI+CiAgICAgICAgICAgICAgICA8UmVsYXRpb25hbFF1ZXJ5IGRldGFpbD0iZmFsc2UiPgogICAgICAgICAgICAgICAgICAgIDxTb3J0SXRlbXM+CiAgICAgICAgICAgICAgICAgICAgICAgIDxTb3J0SXRlbSByZWY9ImJpNzIxMCIgc29ydERpcmVjdGlvbj0iZGVzY2VuZGluZyIvPgogICAgICAgICAgICAgICAgICAgIDwvU29ydEl0ZW1zPgogICAgICAgICAgICAgICAgICAgIDxBeGVzPgogICAgICAgICAgICAgICAgICAgICAgICA8QXhpcyB0eXBlPSJjb2x1bW4iPgogICAgICAgICAgICAgICAgICAgICAgICAgICAgPEJ1c2luZXNzSXRlbSByZWY9ImJpNzIwNSIvPgogICAgICAgICAgICAgICAgICAgICAgICAgICAgPEJ1c2luZXNzSXRlbSByZWY9ImJpNzIwNiIvPgogICAgICAgICAgICAgICAgICAgICAgICAgICAgPEJ1c2luZXNzSXRlbSByZWY9ImJpNzIwNyIvPgogICAgICAgICAgICAgICAgICAgICAgICAgICAgPEJ1c2luZXNzSXRlbSByZWY9ImJpNzIwOCIvPgogICAgICAgICAgICAgICAgICAgICAgICAgICAgPEJ1c2luZXNzSXRlbSByZWY9ImJpNzIwOSIvPgogICAgICAgICAgICAgICAgICAgICAgICAgICAgPEJ1c2luZXNzSXRlbSByZWY9ImJpNzIxMCIvPgogICAgICAgICAgICAgICAgICAgICAgICAgICAgPEJ1c2luZXNzSXRlbSByZWY9ImJpNzIxNSIvPgogICAgICAgICAgICAgICAgICAgICAgICAgICAgPEJ1c2luZXNzSXRlbSByZWY9ImJpNzIxNiIvPgogICAgICAgICAgICAgICAgICAgICAgICAgICAgPEJ1c2luZXNzSXRlbSByZWY9ImJpNzIxNyIvPgogICAgICAgICAgICAgICAgICAgICAgICAgICAgPEJ1c2luZXNzSXRlbSByZWY9ImJpNzIxMiIvPgogICAgICAgICAgICAgICAgICAgICAgICAgICAgPEJ1c2luZXNzSXRlbSByZWY9ImJpNzIxOCIvPgogICAgICAgICAgICAgICAgICAgICAgICA8L0F4aXM+CiAgICAgICAgICAgICAgICAgICAgPC9BeGVzPgogICAgICAgICAgICAgICAgPC9SZWxhdGlvbmFsUXVlcnk+CiAgICAgICAgICAgICAgICA8UmVzdWx0RGVmaW5pdGlvbnM+CiAgICAgICAgICAgICAgICAgICAgPFJlc3VsdERlZmluaXRpb24gbmFtZT0iZGQ3MjEz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yMT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gZm9ybWF0PSJDT01NQTMyLjQ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GxhYmVsPSJTb2Z0IEJ1bGxldCBJbmRpY2F0b3IiIHhyZWY9IlNPRlRCVUxMRVQiLz4KICAgICAgICAgICAgICAgIDxEYXRhSXRlbSBuYW1lPSJiaTY2IiB4cmVmPSJSQVRFX0lOREVYX1NQUkVBRCIgZm9ybWF0PSJDT01NQTMyLj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DU0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xNzUiIGxhYmVsPSJTb2Z0IEJ1bGxldCIgdXNhZ2U9ImNhdGVnb3JpY2FsIiBmb3JtYXQ9IiQuIiBhZ2dyZWdhdGlvbj0ic3VtIiBkYXRhVHlwZT0ic3RyaW5nIj4KICAgICAgICAgICAgICAgICAgICA8RXhwcmVzc2lvbj5jb25kKG5vdE1pc3NpbmcoJHtiaTY1LGJpbm5lZH0pLCdZ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ERhdGFJdGVtIG5hbWU9ImJpNjkyNCIgeHJlZj0iQURESVRJT05BTF9UUlVTVEVFX09DIi8+CiAgICAgICAgICAgICAgICA8RGF0YUl0ZW0gbmFtZT0iYmk2OTI1IiB4cmVmPSJDT0xMX0VYQ0VTU19WT0xVTlRBUlkiLz4KICAgICAgICAgICAgICAgIDxEYXRhSXRlbSBuYW1lPSJiaTY5MjYiIHhyZWY9IkNPTExfRVhDRVNTX1RSVVNURUUiLz4KICAgICAgICAgICAgICAgIDxEYXRhSXRlbSBuYW1lPSJiaTY5MjciIHhyZWY9IkNPTVBfTEVHQUNZX0lTU1VBTkNFU19FVVIiLz4KICAgICAgICAgICAgICAgIDxEYXRhSXRlbSBuYW1lPSJiaTY5MjgiIHhyZWY9IkxJUVVJREFUSU9OX0NPU1RTX0VVUiIvPgogICAgICAgICAgICAgICAgPERhdGFJdGVtIG5hbWU9ImJpNjkyOSIgeHJlZj0iQ1BfSU5URVJFU1RfRVVSIi8+CiAgICAgICAgICAgICAgICA8RGF0YUl0ZW0gbmFtZT0iYmk2OTMwIiB4cmVmPSJDT1ZfQk9ORF9JTlRFUkVTVF9FVVIiLz4KICAgICAgICAgICAgICAgIDxEYXRhSXRlbSBuYW1lPSJiaTY5MzEiIHhyZWY9IklTU19QT1RfRVVSX1RSVVNURUUiLz4KICAgICAgICAgICAgICAgIDxEYXRhSXRlbSBuYW1lPSJiaTY5MzIiIHhyZWY9IklTU19QT1RfRVVSX1ZPTFVOVEFSWSIv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RGF0YUl0ZW0gbmFtZT0iYmk2OTIzIiB4cmVmPSJDVVNUX1JJU0tfQ0xBU1M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zUsYmk3Mzc2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zcsYmk3Mzc4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c5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gw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ODEsYmk3Mzgy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4Mz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4ND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g1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4Nj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4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ODgsYmk3Mzg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MSxiaTczOTI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kzLGJpNzM5ND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k1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OTY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Nz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OD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OT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w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xLGJpNzQwMj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z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0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wNT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wNj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wNz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g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k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w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MTE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Mj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Mz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0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TU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TY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3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0MTg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wLGJpNzQ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yLGJpNzQ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NCxiaTc0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3LGJpNzQ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yOT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QzM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zM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I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MsYmk3NDM0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MzUsYmk3NDM2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c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MzgsYmk3NDM5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Qw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M3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NDEsYmk3NDQy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M3N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0Mz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MjE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Q0NCxiaTc0NDU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MjE4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ICAgIDxQcm9tcHREZWZpbml0aW9uIG5hbWU9InByNjkzOSIgZGF0YT0iZGQ2OTM3IiByZXN1bHREZWZpbml0aW9ucz0iZGQ2OTM1IiBsYWJlbFZhcmlhYmxlPSJiaTY5MzQiIHZhbHVlVmFyaWFibGU9ImJpNjkzNCI+CiAgICAgICAgICAgIDxEZWZhdWx0VmFsdWU+CiAgICAgICAgICAgICAgICA8U3RyaW5nPjcxPC9TdHJpbmc+CiAgICAgICAgICAgIDwvRGVmYXVsdFZhbHVlPgogICAgICAgICAgICA8U3RyaW5nQ29uc3RyYWludCByZXF1aXJlZD0idHJ1ZSIvPgogICAgICAgIDwvUHJvbXB0RGVmaW5pdGlvbj4KICAgICAgICA8UHJvbXB0RGVmaW5pdGlvbiBuYW1lPSJwcjcwNzQiIGRhdGE9ImRkNzA3MiIgcmVzdWx0RGVmaW5pdGlvbnM9ImRkNzA2OSIgbGFiZWxWYXJpYWJsZT0iYmk3MDcwIiB2YWx1ZVZhcmlhYmxlPSJiaTcwNz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kzMyIgbGFiZWw9Iklzc3VhbmNlcyBNb3J0Z2FnZSI+CiAgICAgICAgICAgIDxIZWFkZXIgbG9jYXRpb249InRvcC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DEiIHJlZj0idmU2OTQw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TIiIHJlZj0idmU2OTUz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A5NiIgbGFiZWw9Iklzc3VhbmNlcyBQdWJsaWM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Dc2IiByZWY9InZlNzA3N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zIiByZWY9InZlNzIyM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czODg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3Mzc1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czODE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zM3N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czODc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M5M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zOTM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NDAx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M4My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DEx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zODA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M3OS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Mzgy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zNzY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QxMi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Mzc4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QwNS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M5M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M5Ni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M5Ny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M5OC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M5OS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QwM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QwMy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M4NC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M4NS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M4Ni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0MDY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zODk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zOTI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zOTQ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zOTU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0MDI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NDA3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NDA0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QwOC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0MDk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NDEw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QxMy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0MTQ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NDE1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QxNi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0MTc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0MjA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0MjI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0MjQ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0MjY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0Mjc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0MjE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0MjM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0MjU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0Mjg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DE4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DE5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NDMw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NDMx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NDMy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NDMz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NDM1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NDM3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NDM4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QyOS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0MzQ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NDM2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0Mzk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NDQw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Q0MS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Q0Mi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0NDM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NDQ0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NDQ1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yMz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TAtMTh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ItMTAtMThUMDk6MTQ6NTYuMjUzWiIvPgogICAgICAgICAgICA8L0VkaXRvcj4KICAgICAgICA8L0VkaXRvcnM+CiAgICA8L0hpc3Rvcnk+CiAgICA8U0FTUmVwb3J0U3RhdGUgZGF0ZT0iMjAyMi0xMC0xOFQwOToxMzozNFoiPgogICAgICAgIDxWaWV3IGN1cnJlbnRTZWN0aW9uPSJ2aTY5MzMi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kxOC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UHJvbXB0U3RhdGUgZWxlbWVudD0idmU2OTQwIj4KICAgICAgICAgICAgICAgIDxTZWxlY3Rpb25zPgogICAgICAgICAgICAgICAgICAgIDxTZWxlY3Rpb24+ZXEoJHtiaTY5MzR9LCc3MScpPC9TZWxlY3Rpb24+CiAgICAgICAgICAgICAgICA8L1NlbGVjdGlvbnM+CiAgICAgICAgICAgIDwvUHJvbXB0U3RhdGU+CiAgICAgICAgICAgIDxQcm9tcHRTdGF0ZSBlbGVtZW50PSJ2ZTcwNzUiPgogICAgICAgICAgICAgICAgPFNlbGVjdGlvbnM+CiAgICAgICAgICAgICAgICAgICAgPFNlbGVjdGlvbj5lcSgke2JpNzA3MH0sJzc0Jyk8L1NlbGVjdGlvbj4KICAgICAgICAgICAgICAgIDwvU2VsZWN0aW9ucz4KICAgICAgICAgICAgPC9Qcm9tcHRTdGF0ZT4KICAgICAgICA8L1Zpc3VhbEVsZW1lbnRzPgogICAgPC9TQVNSZXBvcnRTdGF0ZT4KPC9TQVNSZXBvcnQ+Cg==</data>
</ReportState>
</file>

<file path=customXml/item92.xml><?xml version="1.0" encoding="utf-8"?>
<ReportState xmlns="sas.reportstate">
  <data type="reportstate">UkNfU1RBUlRbVgVnZ1VjAgAAAFNnYwIAAABjAAAAAGRVBgAAAHZlMzU5NmRVAAAAAGMAAAAAZ5lmVQEAAABTVgFnmGRVBgAAAGJpNzc4MmRVEgAAAFJlZmluYW5jaW5nIE1hcmtlcmFWAWdjAWRVAgAAADc0Yxj8//9iAAAAAAAA+H9kVQIAAAA3NGMBAAAAVGMIAAAAYWMAZ2MCAAAAYwAAAABkVQUAAAB2ZTcyM2RVAAAAAGMAAAAAZ5lmVQEAAABTVgFnmGRVBgAAAGJpMzcxNWRVDAAAAEN1dCBPZmYgRGF0ZWFWAWdjAGFjGPz//2IAAAAAgGHWQGRVCgAAADMwLzA5LzIwMjJjAQAAAFRjCAAAAGFjAFRWAWZVAgAAAFNkVQYAAABiaTM3MTVkVQYAAABiaTM3MTZUVgFhVgFnZFUGAAAAZGQzNzE5VgFmVQYAAABTZFUOAAAAPjAgLSA8PTEwMCwwMDBkVRgAAAA+MSwwMDAsMDAwIC0gPD01LDAwMCwwMDBkVRQAAAA+MTAwLDAwMCAtIDw9MzAwLDAwMGRVFAAAAD4zMDAsMDAwIC0gPD01MDAsMDAwZFUKAAAAPjUsMDAwLDAwMGRVFgAAAD41MDAsMDAwIC0gPD0xLDAwMCwwMDBUVgFmZ1UHAAAAU1YBZ8BjAAAAAGRVBgAAAGJpMzcxNWRVDAAAAEN1dCBPZmYgRGF0ZWRVBwAAAERETU1ZWThjGAAAAFYBZmNVBwAAAFMAAAAAgGHWQAAAAACAYdZAAAAAAIBh1kAAAAAAgGHWQAAAAACAYdZAAAAAAIBh1kAAAAAAgGHWQFRWAWFjAQAAAGIHAAAAYgAAAAAAAPh/YgAAAAAAAPh/YgAAAAAAAPh/YgAAAAAAAPh/YgAAAAAAAPh/YWMAYwBjAGMBVgFnwGMBAAAAZFUGAAAAYmkzNzE2ZFUMAAAATG9hbiBCdWNrZXRzYWMYAAAAVgFhVgFmY1UHAAAAU5z///8AAAAAAgAAAAMAAAAFAAAAAQAAAAQAAABUYwEAAABiBwAAAGIAAAAAAAD4f2IAAAAAAAD4f2IAAAAAAAD4f2IAAAAAAAD4f2IAAAAAAAD4f2FjAGMAYwBjAVYBZ8BjAAAAAGRVBgAAAGJpMzcxMGRVFgAAAEF2ZXJhZ2UgTm9taW5hbCAoMDAwcylkVQgAAABDT01NQTEyLmMCAAAAVgFmY1UHAAAAU6LsjErRZXhA+TpVVfezQkAwPoVWUVJmQGJ6ECrDQHhAGVGTLUuVhUCcJCQmgdedQMA5RRPZ2NhAVFYBYWMCAAAAYgcAAABiAAAAAAAA+H9iAAAAAAAA+H9iAAAAAAAA+H9iAAAAAAAA+H9iAAAAAAAA+H9hYwBjAGMAYwFWAWfAYwAAAABkVQYAAABiaTM3MTFkVQwAAABOb21pbmFsIChtbilkVQgAAABDT01NQTEyLmMAAAAAVgFmY1UHAAAAU/yeMKja1a1A0q7bgrynaEAjW6o25aZ6QAy6KNOkQ3ZAZvIbZD85fUCkWQrv2v2LQHDZBO3dDpdAVFYBYWMCAAAAYgcAAABiAAAAAAAA+H9iAAAAAAAA+H9iAAAAAAAA+H9iAAAAAAAA+H9iAAAAAAAA+H9hYwBjAGMAYwFWAWfAYwAAAABkVQYAAABiaTM3NDFkVQwAAABOTy4gT0YgTE9BTlNkVQgAAABDT01NQTEyLmMYAAAAVgFmY1UHAAAAUwAAAACAG8NAAAAAAACZtEAAAAAAAKiiQAAAAAAAsIxAAAAAAAAohUAAAAAAAFB9QAAAAAAAAE1AVFYBYWMCAAAAYgcAAABiAAAAAAAA+H9iAAAAAAAA+H9iAAAAAAAA+H9iAAAAAAAA+H9iAAAAAAAA+H9hYwBjAGMAYwFWAWfAYwAAAABkVQYAAABiaTM3MTNkVREAAAAlIG9mIFRvdGFsIEFzc2V0c2RVCwAAAFBFUkNFTlQxMi4yYxgAAABWAWZjVQcAAABTAAAAAAAA8D/FSuFDq3GqP/UD0PTplbw/v/3W5yrhtz+JU5QCCFi/P4FkOqDBBc4/Is+XjyK72D9UVgFhYwIAAABiBwAAAGIAAAAAAAD4f2IAAAAAAAD4f2IAAAAAAAD4f2IAAAAAAAD4f2IAAAAAAAD4f2FjAGMAYwBjAVYBZ8BjAAAAAGRVBgAAAGJpMzcxNGRVEQAAACUgTnVtYmVyIG9mIExvYW5zZFULAAAAUEVSQ0VOVDEyLjJjGAAAAFYBZmNVBwAAAFMAAAAAAADwP0CJFf90P+E/XylFO5E+zz93uxz6pgW4PwWI3ngzt7E/TbjrsKGLqD/iOYRVpEh4P1RWAWFjAgAAAGIHAAAAYgAAAAAAAPh/YgAAAAAAAPh/YgAAAAAAAPh/YgAAAAAAAPh/YgAAAAAAAPh/YWMAYwBjAGMBVGegZmNVBwAAAFMAAAAAAAAAVFYBZWNVAAAAAFNUYVYBYWMHAAAAYgcAAABjAWMAYgAAAAAAAAAAVgFhVgFhVgNnZ2RVBgAAAGRkMzcxOVYBYVYBZmdVAQAAAFNnZFUKAAAAMzAvMDkvMjAyMlYBZ2MAYWMY/P//YgAAAACAYdZAZFUKAAAAMzAvMDkvMjAyMlYBZmdVBwAAAFNnZFULAAAATUFUQ0hFU19BTExWAWdjAWRVCwAAAE1BVENIRVNfQUxMY5z///9iAAAAAAAA+H9kVQsAAABNQVRDSEVTX0FMTFYBYWMCAAAAYwFWAWZjVQEAAABTAAAAAFRWAWFWAWZnVQUAAABTVgFnYwBhYxj8//9iouyMStFleEBkVQMAAAAzOTBWAWdjAGFjGPz//2L8njCo2tWtQGRVBgAAADPCoDgxOVYBZ2MAYWMY/P//YgAAAACAG8NAZFUGAAAAOcKgNzgzVgFnYwBhYxj8//9iAAAAAAAA8D9kVQgAAAAxMDAsMDAgJVYBZ2MAYWMY/P//YgAAAAAAAPA/ZFUIAAAAMTAwLDAwICVUVgFhZ2RVDgAAAD4wIC0gPD0xMDAsMDAwVgFnYwFkVQ4AAAA+MCAtIDw9MTAwLDAwMGMAAAAAYgAAAAAAAPh/ZFUOAAAAPjAgLSA8PTEwMCwwMDBWAWFjAgAAAGMBVgFmY1UBAAAAUwEAAABUVgFhVgFmZ1UFAAAAU1YBZ2MAYWMY/P//Yvk6VVX3s0JAZFUCAAAAMzdWAWdjAGFjGPz//2LSrtuCvKdoQGRVAwAAADE5N1YBZ2MAYWMY/P//YgAAAAAAmbRAZFUGAAAANcKgMjczVgFnYwBhYxj8//9ixUrhQ6txqj9kVQYAAAA1LDE2ICVWAWdjAGFjGPz//2JAiRX/dD/hP2RVBwAAADUzLDkwICVUVgFhZ2RVFAAAAD4xMDAsMDAwIC0gPD0zMDAsMDAwVgFnYwFkVRQAAAA+MTAwLDAwMCAtIDw9MzAwLDAwMGMCAAAAYgAAAAAAAPh/ZFUUAAAAPjEwMCwwMDAgLSA8PTMwMCwwMDBWAWFjAgAAAGMBVgFmY1UBAAAAUwIAAABUVgFhVgFmZ1UFAAAAU1YBZ2MAYWMY/P//YjA+hVZRUmZAZFUDAAAAMTc5VgFnYwBhYxj8//9iI1uqNuWmekBkVQMAAAA0MjZWAWdjAGFjGPz//2IAAAAAAKiiQGRVBgAAADLCoDM4OFYBZ2MAYWMY/P//YvUD0PTplbw/ZFUHAAAAMTEsMTcgJVYBZ2MAYWMY/P//Yl8pRTuRPs8/ZFUHAAAAMjQsNDEgJVRWAWFnZFUUAAAAPjMwMCwwMDAgLSA8PTUwMCwwMDBWAWdjAWRVFAAAAD4zMDAsMDAwIC0gPD01MDAsMDAwYwMAAABiAAAAAAAA+H9kVRQAAAA+MzAwLDAwMCAtIDw9NTAwLDAwMFYBYWMCAAAAYwFWAWZjVQEAAABTAwAAAFRWAWFWAWZnVQUAAABTVgFnYwBhYxj8//9iYnoQKsNAeEBkVQMAAAAzODhWAWdjAGFjGPz//2IMuijTpEN2QGRVAwAAADM1NlYBZ2MAYWMY/P//YgAAAAAAsIxAZFUDAAAAOTE4VgFnYwBhYxj8//9iv/3W5yrhtz9kVQYAAAA5LDMzICVWAWdjAGFjGPz//2J3uxz6pgW4P2RVBgAAADksMzggJVRWAWFnZFUWAAAAPjUwMCwwMDAgLSA8PTEsMDAwLDAwMFYBZ2MBZFUWAAAAPjUwMCwwMDAgLSA8PTEsMDAwLDAwMGMFAAAAYgAAAAAAAPh/ZFUWAAAAPjUwMCwwMDAgLSA8PTEsMDAwLDAwMFYBYWMCAAAAYwFWAWZjVQEAAABTBAAAAFRWAWFWAWZnVQUAAABTVgFnYwBhYxj8//9iGVGTLUuVhUBkVQMAAAA2OTFWAWdjAGFjGPz//2Jm8htkPzl9QGRVAwAAADQ2OFYBZ2MAYWMY/P//YgAAAAAAKIVAZFUDAAAANjc3VgFnYwBhYxj8//9iiVOUAghYvz9kVQcAAAAxMiwyNCAlVgFnYwBhYxj8//9iBYjeeDO3sT9kVQYAAAA2LDkyICVUVgFhZ2RVGAAAAD4xLDAwMCwwMDAgLSA8PTUsMDAwLDAwMFYBZ2MBZFUYAAAAPjEsMDAwLDAwMCAtIDw9NSwwMDAsMDAwYwEAAABiAAAAAAAA+H9kVRgAAAA+MSwwMDAsMDAwIC0gPD01LDAwMCwwMDBWAWFjAgAAAGMBVgFmY1UBAAAAUwUAAABUVgFhVgFmZ1UFAAAAU1YBZ2MAYWMY/P//YpwkJCaB151AZFUGAAAAMcKgOTEwVgFnYwBhYxj8//9ipFkK79r9i0BkVQMAAAA4OTZWAWdjAGFjGPz//2IAAAAAAFB9QGRVAwAAADQ2OVYBZ2MAYWMY/P//YoFkOqDBBc4/ZFUHAAAAMjMsNDYgJVYBZ2MAYWMY/P//Yk2467Chi6g/ZFUGAAAANCw3OSAlVFYBYWdkVQoAAAA+NSwwMDAsMDAwVgFnYwFkVQoAAAA+NSwwMDAsMDAwYwQAAABiAAAAAAAA+H9kVQoAAAA+NSwwMDAsMDAwVgFhYwIAAABjAVYBZmNVAQAAAFMGAAAAVFYBYVYBZmdVBQAAAFNWAWdjAGFjGPz//2LAOUUT2djYQGRVBwAAADI1wqA0NDNWAWdjAGFjGPz//2Jw2QTt3Q6XQGRVBgAAADHCoDQ3NlYBZ2MAYWMY/P//YgAAAAAAAE1AZFUCAAAANThWAWdjAGFjGPz//2Iiz5ePIrvYP2RVBwAAADM4LDY0ICVWAWdjAGFjGPz//2LiOYRVpEh4P2RVBgAAADAsNTkgJVRWAWFUYwEAAABjAVYBYVYBYVYBYVYBYVRjAAAAAGMBVgFhVgFhVgFhVgFhVgFmZ1UBAAAAU2dkVRcAAABkZWZhdWx0Um93QXhpc0hpZXJhcmNoeWRVEAAAAFplaWxlbmhpZXJhcmNoaWVWAWZnVQIAAABTZ2RVBgAAAGJpMzcxNWRVDAAAAEN1dCBPZmYgRGF0ZWRVBwAAAERETU1ZWThjAAAAAGMBVgFhVgFhZ2RVBgAAAGJpMzcxNmRVDAAAAExvYW4gQnVja2V0c2FjAQAAAGMBVgFhVgFhVGMAAAAAZ2RVBAAAAHJvb3RWAWFWAWZnVQEAAABTZ2RVCgAAADMwLzA5LzIwMjJWAWdjAGFjGPz//2IAAAAAgGHWQGRVCgAAADMwLzA5LzIwMjJWAWZnVQYAAABTZ2RVDgAAAD4wIC0gPD0xMDAsMDAwVgFnYwFkVQ4AAAA+MCAtIDw9MTAwLDAwMGMAAAAAYgAAAAAAAPh/ZFUOAAAAPjAgLSA8PTEwMCwwMDBWAWFjAgAAAGMBVgFhVgFhVgFhVgFhZ2RVFAAAAD4xMDAsMDAwIC0gPD0zMDAsMDAwVgFnYwFkVRQAAAA+MTAwLDAwMCAtIDw9MzAwLDAwMGMCAAAAYgAAAAAAAPh/ZFUUAAAAPjEwMCwwMDAgLSA8PTMwMCwwMDBWAWFjAgAAAGMBVgFhVgFhVgFhVgFhZ2RVFAAAAD4zMDAsMDAwIC0gPD01MDAsMDAwVgFnYwFkVRQAAAA+MzAwLDAwMCAtIDw9NTAwLDAwMGMDAAAAYgAAAAAAAPh/ZFUUAAAAPjMwMCwwMDAgLSA8PTUwMCwwMDBWAWFjAgAAAGMBVgFhVgFhVgFhVgFhZ2RVFgAAAD41MDAsMDAwIC0gPD0xLDAwMCwwMDBWAWdjAWRVFgAAAD41MDAsMDAwIC0gPD0xLDAwMCwwMDBjBQAAAGIAAAAAAAD4f2RVFgAAAD41MDAsMDAwIC0gPD0xLDAwMCwwMDBWAWFjAgAAAGMBVgFhVgFhVgFhVgFhZ2RVGAAAAD4xLDAwMCwwMDAgLSA8PTUsMDAwLDAwMFYBZ2MBZFUYAAAAPjEsMDAwLDAwMCAtIDw9NSwwMDAsMDAwYwEAAABiAAAAAAAA+H9kVRgAAAA+MSwwMDAsMDAwIC0gPD01LDAwMCwwMDBWAWFjAgAAAGMBVgFhVgFhVgFhVgFhZ2RVCgAAAD41LDAwMCwwMDBWAWdjAWRVCgAAAD41LDAwMCwwMDBjBAAAAGIAAAAAAAD4f2RVCgAAAD41LDAwMCwwMDBWAWFjAgAAAGMBVgFhVgFhVgFhVgFhVGMBAAAAYwBWAWFWAWFWAWFWAWFUYwAAAABjAFYBYVYBYVYBYVYBYWdkVQQAAAByb290VgFhVgFmZ1UBAAAAU2dkVQoAAAAzMC8wOS8yMDIyVgFnYwBhYxj8//9iAAAAAIBh1kBkVQoAAAAzMC8wOS8yMDIyVgFmZ1UGAAAAU2dkVQ4AAAA+MCAtIDw9MTAwLDAwMFYBZ2MBZFUOAAAAPjAgLSA8PTEwMCwwMDBjAAAAAGIAAAAAAAD4f2RVDgAAAD4wIC0gPD0xMDAsMDAwVgFhYwIAAABjAVYBYVYBYVYBYVYBYWdkVRQAAAA+MTAwLDAwMCAtIDw9MzAwLDAwMFYBZ2MBZFUUAAAAPjEwMCwwMDAgLSA8PTMwMCwwMDBjAgAAAGIAAAAAAAD4f2RVFAAAAD4xMDAsMDAwIC0gPD0zMDAsMDAwVgFhYwIAAABjAVYBYVYBYVYBYVYBYWdkVRQAAAA+MzAwLDAwMCAtIDw9NTAwLDAwMFYBZ2MBZFUUAAAAPjMwMCwwMDAgLSA8PTUwMCwwMDBjAwAAAGIAAAAAAAD4f2RVFAAAAD4zMDAsMDAwIC0gPD01MDAsMDAwVgFhYwIAAABjAVYBYVYBYVYBYVYBYWdkVRYAAAA+NTAwLDAwMCAtIDw9MSwwMDAsMDAwVgFnYwFkVRYAAAA+NTAwLDAwMCAtIDw9MSwwMDAsMDAwYwUAAABiAAAAAAAA+H9kVRYAAAA+NTAwLDAwMCAtIDw9MSwwMDAsMDAwVgFhYwIAAABjAVYBYVYBYVYBYVYBYWdkVRgAAAA+MSwwMDAsMDAwIC0gPD01LDAwMCwwMDBWAWdjAWRVGAAAAD4xLDAwMCwwMDAgLSA8PTUsMDAwLDAwMGMBAAAAYgAAAAAAAPh/ZFUYAAAAPjEsMDAwLDAwMCAtIDw9NSwwMDAsMDAwVgFhYwIAAABjAVYBYVYBYVYBYVYBYWdkVQoAAAA+NSwwMDAsMDAwVgFnYwFkVQoAAAA+NSwwMDAsMDAwYwQAAABiAAAAAAAA+H9kVQoAAAA+NSwwMDAsMDAwVgFhYwIAAABjAVYBYVYBYVYBYVYBYVRjAQAAAGMAVgFhVgFhVgFhVgFhVGMAAAAAYwBWAWFWAWFWAWFWAWFjAVRjAWMAYwBiAAAAAAAAAABWAWZVBQAAAFNkVQYAAABiaTM3MTBkVQYAAABiaTM3MTFkVQYAAABiaTM3NDFkVQYAAABiaTM3MTNkVQYAAABiaTM3MTRUYwBjAGMAYWNCBQIAVgFhZFWjCgAAPFJlc3VsdCByZWY9ImRkMzcxO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zNzE1IiBsYWJlbD0iQ3V0IE9mZiBEYXRlIiByZWY9ImJpMzcxNSIgY29sdW1uPSJjMCIgZm9ybWF0PSJERE1NWVk4IiB1c2FnZT0iY2F0ZWdvcmljYWwiLz48U3RyaW5nVmFyaWFibGUgdmFybmFtZT0iYmkzNzE2IiBsYWJlbD0iTG9hbiBCdWNrZXRzIiByZWY9ImJpMzcxNiIgY29sdW1uPSJjMSIgc29ydE9uPSJjdXN0b20iIGN1c3RvbVNvcnQ9ImNzMTUxNiIvPjxOdW1lcmljVmFyaWFibGUgdmFybmFtZT0iYmkzNzEwIiBsYWJlbD0iQXZlcmFnZSBOb21pbmFsICgwMDBzKSIgcmVmPSJiaTM3MTAiIGNvbHVtbj0iYzIiIGZvcm1hdD0iQ09NTUExMi4iIHVzYWdlPSJxdWFudGl0YXRpdmUiIGRlZmluZWRBZ2dyZWdhdGlvbj0iYXZlcmFnZSIvPjxOdW1lcmljVmFyaWFibGUgdmFybmFtZT0iYmkzNzExIiBsYWJlbD0iTm9taW5hbCAobW4pIiByZWY9ImJpMzcxMSIgY29sdW1uPSJjMyIgZm9ybWF0PSJDT01NQTEyLiIgdXNhZ2U9InF1YW50aXRhdGl2ZSIgZGVmaW5lZEFnZ3JlZ2F0aW9uPSJzdW0iLz48TnVtZXJpY1ZhcmlhYmxlIHZhcm5hbWU9ImJpMzc0MSIgbGFiZWw9Ik5PLiBPRiBMT0FOUyIgcmVmPSJiaTM3NDEiIGNvbHVtbj0iYzQiIGZvcm1hdD0iQ09NTUExMi4iIHVzYWdlPSJxdWFudGl0YXRpdmUiLz48TnVtZXJpY1ZhcmlhYmxlIHZhcm5hbWU9ImJpMzcxMyIgbGFiZWw9IiUgb2YgVG90YWwgQXNzZXRzIiByZWY9ImJpMzcxMyIgY29sdW1uPSJjNSIgZm9ybWF0PSJQRVJDRU5UMTIuMiIgdXNhZ2U9InF1YW50aXRhdGl2ZSIvPjxOdW1lcmljVmFyaWFibGUgdmFybmFtZT0iYmkzNzE0IiBsYWJlbD0iJSBOdW1iZXIgb2YgTG9hbnMiIHJlZj0iYmkzNzE0IiBjb2x1bW49ImM2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L0NvbHVtbnM+PERhdGEgZm9ybWF0PSJDU1YiIHJvd0NvdW50PSI3IiBhdmFpbGFibGVSb3dDb3VudD0iNyIgc2l6ZT0iNjI0IiBkYXRhTGF5b3V0PSJtaW5pbWFsIiBncmFuZFRvdGFsPSJmYWxzZSIgaXNJbmRleGVkPSJ0cnVlIiBjb250ZW50S2V5PSJWRElOV1VCUTVFUEFZSkwzVk1NSkU1QVk2NU9QQTRTWiI+PCFbQ0RBVEFbMjI5MTguMCwtMTAwLDM5MC4zNjM1OTY0ODc1MDg1LDM4MTguOTI3MDY0NDM3MzAxLDk3ODMuMCwxLjAsMS4wCjIyOTE4LjAsMCwzNy40MDU5ODU1MTQyNzQ5NywxOTcuMjQxNzYxNjE2NzcxODQsNTI3My4wLDAuMDUxNjQ4NDc1NjgxNDM3MDgsMC41Mzg5OTYyMTc5MjkwNjA2CjIyOTE4LjAsMiwxNzguNTcyNDI4OTUxNDkyMzgsNDI2LjQzMDk2MDMzNjE2MzY1LDIzODguMCwwLjExMTY2MjUwNDQ1MjQxMTE3LDAuMjQ0MDk2OTAyNzkwNTU1MDQKMjI5MTguMCwzLDM4OC4wNDc2NDc1Mzc1ODE4NCwzNTYuMjI3NzQwNDM5NDk5Nyw5MTguMCwwLjA5MzI3OTUzNDkxMzU1NTEsMC4wOTM4MzYyNDY1NTAxMzc5OQoyMjkxOC4wLDUsNjkwLjY2MTcwODAyMjAzNDEsNDY3LjU3Nzk3NjMzMDkxNjg0LDY3Ny4wLDAuMTIyNDM3MDAwODc1MjIxNDgsMC4wNjkyMDE2NzYzNzczODkzNQoyMjkxOC4wLDEsMTkwOS44NzYxMjIwNTk1Njg4LDg5NS43MzE5MDEyNDU5Mzc5LDQ2OS4wLDAuMjM0NTUwNjY5ODk1NTI5NzgsMC4wNDc5NDAzMDQ2MTAwMzc4MgoyMjkxOC4wLDQsMjU0NDMuMzkxODAxMTcyNjM1LDE0NzUuNzE2NzI0NDY4MDEzMSw1OC4wLDAuMzg2NDIxODE0MTgxODQ1OTYsMC4wMDU5Mjg2NTE3NDI4MTkxNzYKXV0+PC9EYXRhPjxTdHJpbmdUYWJsZSBmb3JtYXQ9IkNTViIgcm93Q291bnQ9IjYiIHNpemU9IjEyOCIgY29udGVudEtleT0iUExZMkM0V1QzS0pRUFJERkMyMlhOVlZMNEFVVkhLV00iPjwhW0NEQVRBWyI+MCAtIDw9MTAwLDAwMCIKIj4xLDAwMCwwMDAgLSA8PTUsMDAwLDAwMCIKIj4xMDAsMDAwIC0gPD0zMDAsMDAwIgoiPjMwMCwwMDAgLSA8PTUwMCwwMDAiCiI+NSwwMDAsMDAwIgoiPjUwMCwwMDAgLSA8PTEsMDAwLDAwMCIKXV0+PC9TdHJpbmdUYWJsZT48L1Jlc3VsdD5WAWFjAGMAYwBjAWMAYwBjAFYBYWMBAAAAYwBjAF1FTkRfUkMr</data>
</ReportState>
</file>

<file path=customXml/item93.xml><?xml version="1.0" encoding="utf-8"?>
<ReportState xmlns="sas.reportstate">
  <data type="reportstate">UkNfU1RBUlRbVgVnZ1VjAgAAAFNnYwIAAABjAAAAAGRVBgAAAHZlMzU5NmRVAAAAAGMAAAAAZ5lmVQEAAABTVgFnmGRVBgAAAGJpNzc3OGRVEgAAAFJlZmluYW5jaW5nIE1hcmtlcmFWAWdjAWRVAgAAADc0Yxj8//9iAAAAAAAA+H9kVQIAAAA3NGMBAAAAVGMIAAAAYWMAZ2MCAAAAYwAAAABkVQUAAAB2ZTcyM2RVAAAAAGMAAAAAZ5lmVQEAAABTVgFnmGRVBgAAAGJpMzUxOGRVDAAAAEN1dCBPZmYgRGF0ZWFWAWdjAGFjGPz//2IAAAAAgGHWQGRVCgAAADMwLzA5LzIwMjJjAQAAAFRjCAAAAGFjAFRWAWZVAQAAAFNkVQYAAABiaTM1MThUVgFhVgFnZFUGAAAAZGQzNTAyVgFhVgFmZ1UEAAAAU1YBZ8BjAAAAAGRVBgAAAGJpMzUxOGRVDAAAAEN1dCBPZmYgRGF0ZWRVBwAAAERETU1ZWThjGAAAAFYBZmNVAQAAAFMAAAAAgGHWQFRWAWFjAQAAAGIBAAAAYgAAAAAAAPh/YgAAAAAAAPh/YgAAAAAAAPh/YgAAAAAAAPh/YgAAAAAAAPh/YWMAYwBjAGMBVgFnwGMAAAAAZFUGAAAAYmkzNTE0ZFUMAAAATk8uIE9GIExPQU5TZFUIAAAAQ09NTUExMi5jGAAAAFYBZmNVAQAAAFMAAAAAgBvDQFRWAWFjAgAAAGIBAAAAYgAAAAAAAPh/YgAAAAAAAPh/YgAAAAAAAPh/YgAAAAAAAPh/YgAAAAAAAPh/YWMAYwBjAGMBVgFnwGMAAAAAZFUGAAAAYmkzNTIyZFURAAAATk8uIE9GIEJPUlJPV0VSUzpkVQgAAABDT01NQTEyLmMYAAAAVgFmY1UBAAAAUwAAAAAA0bVAVFYBYWMCAAAAYgEAAABiAAAAAAAA+H9iAAAAAAAA+H9iAAAAAAAA+H9iAAAAAAAA+H9iAAAAAAAA+H9hYwBjAGMAYwFWAWfAYwAAAABkVQYAAABiaTM2ODlkVREAAABOTy4gT0YgR1VBUkFOVE9SU2RVCAAAAENPTU1BMTIuYxgAAABWAWZjVQEAAABTAAAAAACAaEBUVgFhYwIAAABiAQAAAGIAAAAAAAD4f2IAAAAAAAD4f2IAAAAAAAD4f2IAAAAAAAD4f2IAAAAAAAD4f2FjAGMAYwBjAVRnoGZjVQEAAABTAFRWAWVjVQAAAABTVGFWAWFjAQAAAGIBAAAAYwFjAGIAAAAAAAAAAFYBYVYBYVYDZ2dkVQYAAABkZDM1MDJWAWFWAWZnVQEAAABTZ2RVCgAAADMwLzA5LzIwMjJWAWdjAGFjGPz//2IAAAAAgGHWQGRVCgAAADMwLzA5LzIwMjJWAWFjAQAAAGMBVgFmY1UBAAAAUwAAAABUVgFhVgFmZ1UDAAAAU1YBZ2MAYWMY/P//YgAAAACAG8NAZFUGAAAAOcKgNzgzVgFnYwBhYxj8//9iAAAAAADRtUBkVQYAAAA1wqA1ODVWAWdjAGFjGPz//2IAAAAAAIBoQGRVAwAAADE5NlRWAWFUYwAAAABjAVYBYVYBYVYBYVYBYVYBZmdVAQAAAFNnZFUXAAAAZGVmYXVsdFJvd0F4aXNIaWVyYXJjaHlkVRAAAABaZWlsZW5oaWVyYXJjaGllVgFmZ1UBAAAAU2dkVQYAAABiaTM1MThkVQwAAABDdXQgT2ZmIERhdGVkVQcAAABERE1NWVk4YwAAAABjAVYBYVYBYVRjAAAAAGdkVQQAAAByb290VgFhVgFmZ1UBAAAAU2dkVQoAAAAzMC8wOS8yMDIyVgFnYwBhYxj8//9iAAAAAIBh1kBkVQoAAAAzMC8wOS8yMDIyVgFhYwEAAABjAVYBYVYBYVYBYVYBYVRjAAAAAGMAVgFhVgFhVgFhVgFhZ2RVBAAAAHJvb3RWAWFWAWZnVQEAAABTZ2RVCgAAADMwLzA5LzIwMjJWAWdjAGFjGPz//2IAAAAAgGHWQGRVCgAAADMwLzA5LzIwMjJWAWFjAQAAAGMBVgFhVgFhVgFhVgFhVGMAAAAAYwBWAWFWAWFWAWFWAWFjAVRjAWMAYwBiAAAAAAAAAABWAWZVAwAAAFNkVQYAAABiaTM1MTRkVQYAAABiaTM1MjJkVQYAAABiaTM2ODlUYwBjAGMAYWNCBQIAVgFhZFXzBAAAPFJlc3VsdCByZWY9ImRkMzUwMi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zNTE4IiBsYWJlbD0iQ3V0IE9mZiBEYXRlIiByZWY9ImJpMzUxOCIgY29sdW1uPSJjMCIgZm9ybWF0PSJERE1NWVk4IiB1c2FnZT0iY2F0ZWdvcmljYWwiLz48TnVtZXJpY1ZhcmlhYmxlIHZhcm5hbWU9ImJpMzUxNCIgbGFiZWw9Ik5PLiBPRiBMT0FOUyIgcmVmPSJiaTM1MTQiIGNvbHVtbj0iYzEiIGZvcm1hdD0iQ09NTUExMi4iIHVzYWdlPSJxdWFudGl0YXRpdmUiLz48TnVtZXJpY1ZhcmlhYmxlIHZhcm5hbWU9ImJpMzUyMiIgbGFiZWw9Ik5PLiBPRiBCT1JST1dFUlM6IiByZWY9ImJpMzUyMiIgY29sdW1uPSJjMiIgZm9ybWF0PSJDT01NQTEyLiIgdXNhZ2U9InF1YW50aXRhdGl2ZSIvPjxOdW1lcmljVmFyaWFibGUgdmFybmFtZT0iYmkzNjg5IiBsYWJlbD0iTk8uIE9GIEdVQVJBTlRPUlMiIHJlZj0iYmkzNjg5IiBjb2x1bW49ImMzIiBmb3JtYXQ9IkNPTU1BMTIuIiB1c2FnZT0icXVhbnRpdGF0aXZlIi8+PC9WYXJpYWJsZXM+PENvbHVtbnM+PE51bWVyaWNDb2x1bW4gY29sbmFtZT0iYzAiIGVuY29kaW5nPSJ0ZXh0IiBkYXRhVHlwZT0iZGF0ZSIvPjxOdW1lcmljQ29sdW1uIGNvbG5hbWU9ImMxIiBlbmNvZGluZz0idGV4dCIgZGF0YVR5cGU9ImRvdWJsZSIvPjxOdW1lcmljQ29sdW1uIGNvbG5hbWU9ImMyIiBlbmNvZGluZz0idGV4dCIgZGF0YVR5cGU9ImRvdWJsZSIvPjxOdW1lcmljQ29sdW1uIGNvbG5hbWU9ImMzIiBlbmNvZGluZz0idGV4dCIgZGF0YVR5cGU9ImRvdWJsZSIvPjwvQ29sdW1ucz48RGF0YSBmb3JtYXQ9IkNTViIgcm93Q291bnQ9IjEiIGF2YWlsYWJsZVJvd0NvdW50PSIxIiBzaXplPSIyOCIgZGF0YUxheW91dD0ibWluaW1hbCIgZ3JhbmRUb3RhbD0iZmFsc2UiIGlzSW5kZXhlZD0iZmFsc2UiIGNvbnRlbnRLZXk9IlNUTEFPQTNFNzJCNTZNRTJZR0U2REozVVdQNlpORzc1Ij48IVtDREFUQVsyMjkxOC4wLDk3ODMuMCw1NTg1LjAsMTk2LjAKXV0+PC9EYXRhPjwvUmVzdWx0PlYBYWMAYwBjAGMBYwBjAGMAVgFhYwEAAABjAGMAXUVORF9SQys=</data>
</ReportState>
</file>

<file path=customXml/item94.xml><?xml version="1.0" encoding="utf-8"?>
<ReportState xmlns="sas.reportstate">
  <data type="reportstate">Q0VDU19TVEFSVFtWAWdVAAAAAFNUXUVORF9DRUNTKys=</data>
</ReportState>
</file>

<file path=customXml/item95.xml><?xml version="1.0" encoding="utf-8"?>
<ReportState xmlns="sas.reportstate">
  <data type="reportstate">Q0VDU19TVEFSVFtWAWdVAAAAAFNUXUVORF9DRUNTKys=</data>
</ReportState>
</file>

<file path=customXml/item96.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0LTA0LTE5VDEyOjAxOjMxLjE1M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4IiBhdmFpbGFibGVSb3dDb3VudD0iMTgiIHNpemU9IjE0NCIgZGF0YUxheW91dD0ibWluaW1hbCIgZ3JhbmRUb3RhbD0iZmFsc2UiIGlzSW5kZXhlZD0iZmFsc2UiIGNvbnRlbnRLZXk9IkpaRkJQVk9RTEJTNUU3T0RHWEtLVUU2RlNKRzNIMkpPIj4KICAgICAgICAgICAgICAgIDwhW0NEQVRBWzIzNDg0LjAKMjM0ODMuMAoyMzQ4Mi4wCjIzNDgxLjAKMjM0NzguMAoyMzQ3Ny4wCjIzNDc2LjAKMjM0NjQuMAoyMzQzNS4wCjIzNDA2LjAKMjMzNzMuMAoyMzM0NC4wCjIzMzE0LjAKMjMyODIuMAoyMzI1My4wCjIzMjIyLjAKMjMxOTEuMAoyMzE2M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ODY4NSIgYmFzZT0iYmkyOSIvPgogICAgICAgICAgICAgICAgPFJlbGF0aW9uYWxEYXRhSXRlbSBuYW1lPSJiaTg2OD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Tb3J0SXRlbXM+CiAgICAgICAgICAgICAgICAgICAgICAgIDxTb3J0SXRlbSByZWY9ImJpNzM5IiBzb3J0RGlyZWN0aW9uPSJhc2NlbmRpbmciLz4KICAgICAgICAgICAgICAgICAgICA8L1NvcnRJdGVtcz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g2ODciIGJhc2U9ImJpODczIi8+CiAgICAgICAgICAgICAgICA8UmVsYXRpb25hbERhdGFJdGVtIG5hbWU9ImJpODY4O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g2ODk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4Njkw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g2OTEiIGJhc2U9ImJpMjkiLz4KICAgICAgICAgICAgICAgIDxSZWxhdGlvbmFsRGF0YUl0ZW0gbmFtZT0iYmk4Njky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5NDkiIGJhc2U9ImJpODk2Ii8+CiAgICAgICAgICAgICAgICA8UmVsYXRpb25hbEZpbHRlckl0ZW0gbmFtZT0iYmk3OTUw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Q5LHJhd30sMTAzKTwvRXhwcmVzc2lvbj4KICAgICAgICAgICAgICAgIDwvUmVsYXRpb25hbEZpbHRlckl0ZW0+CiAgICAgICAgICAgICAgICA8UmVsYXRpb25hbERhdGFJdGVtIG5hbWU9ImJpODY5M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ICAgIDxCdXNpbmVzc0l0ZW0gcmVmPSJiaTc5NTA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4Njk0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4Njk1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ODY5Ni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g2OTc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ODY5OCIgYmFzZT0iYmkxMDU5Ii8+CiAgICAgICAgICAgICAgICA8UmVsYXRpb25hbERhdGFJdGVtIG5hbWU9ImJpODY5OS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ODcwM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4NzAxIiBiYXNlPSJiaTEwNTkiLz4KICAgICAgICAgICAgICAgIDxSZWxhdGlvbmFsRGF0YUl0ZW0gbmFtZT0iYmk4NzAy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ODcwMyIgYmFzZT0iYmkxMDU5Ii8+CiAgICAgICAgICAgICAgICA8UmVsYXRpb25hbERhdGFJdGVtIG5hbWU9ImJpODcwNC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g3MDU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4NzA2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ODcwNy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g3MDg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g3MDk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ODcxM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g3MTEiIGJhc2U9ImJpMTA1OSIvPgogICAgICAgICAgICAgICAgPFJlbGF0aW9uYWxEYXRhSXRlbSBuYW1lPSJiaTg3MTI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ODcxMy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k1MyIgYmFzZT0iYmk4OTYiLz4KICAgICAgICAgICAgICAgIDxSZWxhdGlvbmFsRmlsdGVySXRlbSBuYW1lPSJiaTc5NTQ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MscmF3fSwxMDMpPC9FeHByZXNzaW9uPgogICAgICAgICAgICAgICAgPC9SZWxhdGlvbmFsRmlsdGVySXRlbT4KICAgICAgICAgICAgICAgIDxSZWxhdGlvbmFsRGF0YUl0ZW0gbmFtZT0iYmk4NzE0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C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5NTUiIGJhc2U9ImJpODk2Ii8+CiAgICAgICAgICAgICAgICA8UmVsYXRpb25hbEZpbHRlckl0ZW0gbmFtZT0iYmk3OTU2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1LHJhd30sMTAzKTwvRXhwcmVzc2lvbj4KICAgICAgICAgICAgICAgIDwvUmVsYXRpb25hbEZpbHRlckl0ZW0+CiAgICAgICAgICAgICAgICA8UmVsYXRpb25hbERhdGFJdGVtIG5hbWU9ImJpODcxN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Y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g3MT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g3MTc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k1NyIgYmFzZT0iYmk4OTYiLz4KICAgICAgICAgICAgICAgIDxSZWxhdGlvbmFsRmlsdGVySXRlbSBuYW1lPSJiaTc5NTg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cscmF3fSwxMDMpPC9FeHByZXNzaW9uPgogICAgICAgICAgICAgICAgPC9SZWxhdGlvbmFsRmlsdGVySXRlbT4KICAgICAgICAgICAgICAgIDxSZWxhdGlvbmFsRGF0YUl0ZW0gbmFtZT0iYmk4NzE4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OC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4Nz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g3MjAiIGJhc2U9ImJpOTI0Ii8+CiAgICAgICAgICAgICAgICA8UmVsYXRpb25hbERhdGFJdGVtIG5hbWU9ImJpODc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4NzIyIiBiYXNlPSJiaTkyNCIvPgogICAgICAgICAgICAgICAgPFJlbGF0aW9uYWxEYXRhSXRlbSBuYW1lPSJiaTg3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ODcyNCIgYmFzZT0iYmk5MjQiLz4KICAgICAgICAgICAgICAgIDxSZWxhdGlvbmFsRGF0YUl0ZW0gbmFtZT0iYmk4Nz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g3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4NzI3IiBiYXNlPSJiaTkyNCIvPgogICAgICAgICAgICAgICAgPFJlbGF0aW9uYWxEYXRhSXRlbSBuYW1lPSJiaTg3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k1MSIgYmFzZT0iYmk4OTYiLz4KICAgICAgICAgICAgICAgIDxSZWxhdGlvbmFsRmlsdGVySXRlbSBuYW1lPSJiaTc5NTI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EscmF3fSwxMDMpPC9FeHByZXNzaW9uPgogICAgICAgICAgICAgICAgPC9SZWxhdGlvbmFsRmlsdGVySXRlbT4KICAgICAgICAgICAgICAgIDxSZWxhdGlvbmFsRGF0YUl0ZW0gbmFtZT0iYmk4NzI5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gICAgPEJ1c2luZXNzSXRlbSByZWY9ImJpNzk1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5MyIgYmFzZT0iYmk3ODc5Ii8+CiAgICAgICAgICAgICAgICA8UmVsYXRpb25hbERhdGFJdGVtIG5hbWU9ImJpODE1MiIgYmFzZT0iYmk4MDA3Ii8+CiAgICAgICAgICAgICAgICA8UmVsYXRpb25hbEZpbHRlckl0ZW0gbmFtZT0iYmk4MTUzIj4KICAgICAgICAgICAgICAgICAgICA8RWRpdG9yUHJvcGVydGllcz4KICAgICAgICAgICAgICAgICAgICAgICAgPFByb3BlcnR5IGtleT0iY29tcGxleGl0eSI+U0lOR0xFX0RBVEFfSVRFTTwvUHJvcGVydHk+CiAgICAgICAgICAgICAgICAgICAgICAgIDxQcm9wZXJ0eSBrZXk9ImludGVyYWN0aXZlRWRpdGluZ0FsbG93ZWQiPkZBTFNFPC9Qcm9wZXJ0eT4KICAgICAgICAgICAgICAgICAgICA8L0VkaXRvclByb3BlcnRpZXM+CiAgICAgICAgICAgICAgICAgICAgPEV4cHJlc3Npb24+Y29udGFpbnMoJHtiaTgxNTIsYmlubmVkfSwnQ1BfMDEwMycpPC9FeHByZXNzaW9uPgogICAgICAgICAgICAgICAgPC9SZWxhdGlvbmFsRmlsdGVySXRlbT4KICAgICAgICAgICAgICAgIDxSZWxhdGlvbmFsRGF0YUl0ZW0gbmFtZT0iYmk4NzMwIiBiYXNlPSJiaTQzIi8+CiAgICAgICAgICAgICAgICA8UmVsYXRpb25hbERhdGFJdGVtIG5hbWU9ImJpODczMS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Y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ODkz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ICAgIDxCdXNpbmVzc0l0ZW0gcmVmPSJiaTgxNTMiLz4KICAgICAgICAgICAgICAgIDwvRGV0YWlsRmlsdGVycz4KICAgICAgICAgICAgPC9BcHBsaWVkRmlsdGVycz4KICAgICAgICA8L1BhcmVudERhdGFEZWZpbml0aW9uPgogICAgICAgIDxQYXJlbnREYXRhRGVmaW5pdGlvbiBuYW1lPSJkZDg0MzgiIGRhdGFTb3VyY2VzPSJkczM0IGRzMjEzOCIgY2hpbGRRdWVyeVJlbGF0aW9uc2hpcD0iaW5kZXBlbmRlbnQiPgogICAgICAgICAgICA8QnVzaW5lc3NJdGVtcz4KICAgICAgICAgICAgICAgIDxTeW50aGV0aWNJdGVtcyBuYW1lPSJzaTg0NDAiPgogICAgICAgICAgICAgICAgICAgIDxJdGVtIG5hbWU9ImJpODQ0MSIgcHVycG9zZT0ibWVzc2FnZSIvPgogICAgICAgICAgICAgICAgPC9TeW50aGV0aWNJdGVtcz4KICAgICAgICAgICAgICAgIDxSZWxhdGlvbmFsRGF0YUl0ZW0gbmFtZT0iYmk4MTU5IiBiYXNlPSJiaTgwMDciLz4KICAgICAgICAgICAgICAgIDxSZWxhdGlvbmFsRGF0YUl0ZW0gbmFtZT0iYmkyMTY2IiBiYXNlPSJiaTM5Ii8+CiAgICAgICAgICAgICAgICA8UmVsYXRpb25hbERhdGFJdGVtIG5hbWU9ImJpMjE2OSIgYmFzZT0iYmk0MyIvPgogICAgICAgICAgICAgICAgPFJlbGF0aW9uYWxEYXRhSXRlbSBuYW1lPSJiaTIxNzQiIGJhc2U9ImJpNDkiLz4KICAgICAgICAgICAgICAgIDxSZWxhdGlvbmFsRGF0YUl0ZW0gbmFtZT0iYmkyMTgwIiBiYXNlPSJiaTY0Ii8+CiAgICAgICAgICAgICAgICA8UmVsYXRpb25hbERhdGFJdGVtIG5hbWU9ImJpMjE5MSIgYmFzZT0iYmk1OS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ciIGJhc2U9ImJpNDEiLz4KICAgICAgICAgICAgICAgIDxSZWxhdGlvbmFsRGF0YUl0ZW0gbmFtZT0iYmkyMTY4IiBiYXNlPSJiaTQy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MiIGJhc2U9ImJpNDg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3IiBiYXNlPSJiaTIxNDMiLz4KICAgICAgICAgICAgICAgIDxSZWxhdGlvbmFsRGF0YUl0ZW0gbmFtZT0iYmkyMTk5IiBiYXNlPSJiaTIxNDYiLz4KICAgICAgICAgICAgICAgIDxSZWxhdGlvbmFsRGF0YUl0ZW0gbmFtZT0iYmkyMjAyIiBiYXNlPSJiaTIxNTMiLz4KICAgICAgICAgICAgICAgIDxSZWxhdGlvbmFsRGF0YUl0ZW0gbmFtZT0iYmkyMjA2IiBiYXNlPSJiaTIxNDEiLz4KICAgICAgICAgICAgICAgIDxSZWxhdGlvbmFsRGF0YUl0ZW0gbmFtZT0iYmkyMTk2IiBiYXNlPSJiaTIxNDIiLz4KICAgICAgICAgICAgICAgIDxSZWxhdGlvbmFsRGF0YUl0ZW0gbmFtZT0iYmkyMTk4IiBiYXNlPSJiaTIxNDQiLz4KICAgICAgICAgICAgICAgIDxSZWxhdGlvbmFsRGF0YUl0ZW0gbmFtZT0iYmkyMjAwIiBiYXNlPSJiaTIxNTEiLz4KICAgICAgICAgICAgICAgIDxSZWxhdGlvbmFsRGF0YUl0ZW0gbmFtZT0iYmkyMjAxIiBiYXNlPSJiaTIxNTI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4NDM5IiB0eXBlPSJwcm9jZWR1cmFsIiBkYXRhU291cmNlcz0iZHMzNCBkczIxMzgiPgogICAgICAgICAgICAgICAgPFByb2NlZHVyYWxRdWVyeSB0eXBlPSJqb2luIj4KICAgICAgICAgICAgICAgICAgICA8R2VuZXJhdGVkUmVzb3VyY2VzPgogICAgICAgICAgICAgICAgICAgICAgICA8R2VuZXJhdGVkVGFibGUgcHVycG9zZT0iam9pbmVkVGFibGUiIG5hbWU9ImdlODQ0Mi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gxNTk8L1JlZmVyZW5jZVZhbHVlPgogICAgICAgICAgICAgICAgICAgICAgICAgICAgPC9MaXN0QXJndW1lbnQ+CiAgICAgICAgICAgICAgICAgICAgICAgICAgICA8TGlzdEFyZ3VtZW50IHB1cnBvc2U9InNlbGVjdENvbHVtbnMiPgogICAgICAgICAgICAgICAgICAgICAgICAgICAgICAgIDxSZWZlcmVuY2VWYWx1ZT5iaTIxNjY8L1JlZmVyZW5jZVZhbHVlPgogICAgICAgICAgICAgICAgICAgICAgICAgICAgICAgIDxSZWZlcmVuY2VWYWx1ZT5iaTIxNjk8L1JlZmVyZW5jZVZhbHVlPgogICAgICAgICAgICAgICAgICAgICAgICAgICAgICAgIDxSZWZlcmVuY2VWYWx1ZT5iaTIxNzQ8L1JlZmVyZW5jZVZhbHVlPgogICAgICAgICAgICAgICAgICAgICAgICAgICAgICAgIDxSZWZlcmVuY2VWYWx1ZT5iaTIxODA8L1JlZmVyZW5jZVZhbHVlPgogICAgICAgICAgICAgICAgICAgICAgICAgICAgICAgIDxSZWZlcmVuY2VWYWx1ZT5iaTIxOTE8L1JlZmVyZW5jZVZhbHVl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ICAgIDxSZWZlcmVuY2VWYWx1ZT5iaTgxNTk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z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jwvUmVmZXJlbmNlVmFsdWU+CiAgICAgICAgICAgICAgICAgICAgICAgICAgICAgICAgPFJlZmVyZW5jZVZhbHVlPmJpMjIwNjwvUmVmZXJlbmNlVmFsdWU+CiAgICAgICAgICAgICAgICAgICAgICAgICAgICAgICAgPFJlZmVyZW5jZVZhbHVlPmJpMjE5NjwvUmVmZXJlbmNlVmFsdWU+CiAgICAgICAgICAgICAgICAgICAgICAgICAgICAgICAgPFJlZmVyZW5jZVZhbHVlPmJpMjE5OD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4NDkzIiBwdXJwb3NlPSJzdGF0dXMiIHN5bnRoZXRpY0l0ZW1zPSJzaTg0NDA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CAgICA8RGF0YUl0ZW0gbmFtZT0iYmk4MDA2IiB4cmVmPSJET01fUE9PTCIvPgogICAgICAgICAgICAgICAgPFJlbGF0aW9uYWxGaWx0ZXJJdGVtIG5hbWU9ImJpODEwNCI+CiAgICAgICAgICAgICAgICAgICAgPEV4cHJlc3Npb24+Y29udGFpbnMoJHtiaTgwMDYsYmlubmVkfSwnQ1BfMDEwMycpPC9FeHByZXNzaW9uPgogICAgICAgICAgICAgICAgPC9SZWxhdGlvbmFsRmlsdGVySXRlbT4KICAgICAgICAgICAgPC9CdXNpbmVzc0l0ZW1Gb2xkZXI+CiAgICAgICAgICAgIDxBcHBsaWVkRmlsdGVycz4KICAgICAgICAgICAgICAgIDxEYXRhU291cmNlU3Vic2V0RmlsdGVycz4KICAgICAgICAgICAgICAgICAgICA8QnVzaW5lc3NJdGVtIHJlZj0iYmk4MTA0Ii8+CiAgICAgICAgICAgICAgICA8L0RhdGFTb3VyY2VTdWJzZXRGaWx0ZXJzPgogICAgICAgICAgICA8L0FwcGxpZWRGaWx0ZXJz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ODc5IiBsYWJlbD0iTm90aW9uYWwgVmFsdWUgYWRhcHRlZCIgdXNhZ2U9InF1YW50aXRhdGl2ZSIgZm9ybWF0PSJDT01NQTEyLjIiIGFnZ3JlZ2F0aW9uPSJzdW0iIGRhdGFUeXBlPSJkb3VibGUiPgogICAgICAgICAgICAgICAgICAgIDxFeHByZXNzaW9uPmNvbmQoZXEoJHtiaTM3LGJpbm5lZH0sJ0JvbmQuWmVyb0NvdXBvbicpLGFicygke2JpNTIscmF3fSksYWJzKCR7Ymk1OCxyYXd9KSk8L0V4cHJlc3Npb24+CiAgICAgICAgICAgICAgICA8L0NhbGN1bGF0ZWRJdGVtPgogICAgICAgICAgICAgICAgPERhdGFJdGVtIG5hbWU9ImJpODAwNyIgeHJlZj0iRE9NX1BPT0wiLz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TAz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1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luKCR7Ymk4NjksYmlubmVkfSwnQ09SUFdCJywnV0JNRUcnLCdXQldFRycpLGFuZChpbigke2JpODY5LGJpbm5lZH0sJ0JJTCcsJ0VBUicsJ1BBVScsJ1BSSycsJ1pJSEFVQU5LJywnWklIQVVTQU4nKSxpbigke2JpODYzLGJpbm5lZH0sJ0tPJywnUFInLCdGQicpLGVxKCR7Ymk4OTQsYmlubmVkfSwnWSc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VxKCR7Ymk4NjksYmlubmVkfSwnQ09SUFdCJy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Q29tbWVyY2lhbCAtIE11bHRpLWZhbWlseSBhc3NldHMgKG1vcmUgdGhhbiAzIHVuaXRzIHBlciBidWlsZGluZyknLGNvbmQoYW5kKGluKCR7Ymk5MjEsYmlubmVkfSwnTEYnLCdMVScpLGVxKCR7YmkxODMxLGJpbm5lZH0sJ0NvbW1lcmNpYWwnKSksJ28vdyBDb21tZXJjaWFsIC0gQWdyaWN1bHR1cmUnLGNvbmQoYW5kKGluKCR7Ymk5MjEsYmlubmVkfSwnSVUnLCdXVScsJ0dVJywnUFUnKSxlcSgke2JpMTA1OSxiaW5uZWR9LCdDb21tZXJjaWFsJykpLCdvL3cgQ29tbWVyY2lhbCAtIExhbmQnLGNvbmQoYW5kKGluKCR7Ymk5MjEsYmlubmVkfSwnR0wnLCdJRScpLGVxKCR7YmkxODMxLGJpbm5lZH0sJ0NvbW1lcmNpYWwnKSksJ28vdyBDb21tZXJjaWFsIC0gUmV0YWlsJyxjb25kKGFuZChpbigke2JpOTIxLGJpbm5lZH0sJ0lUJyksZXEoJHtiaTE4MzEsYmlubmVkfSwnQ29tbWVyY2lhbCcpKSwnby93IENvbW1lcmNpYWwgLSBIb3RlbHMnLGNvbmQoYW5kKGluKCR7Ymk5MjEsYmlubmVkfSwnSUInKSxlcSgke2JpMTgzMSxiaW5uZWR9LCdDb21tZXJjaWFsJykpLCdvL3cgQ29tbWVyY2lhbCAtIE9mZmljZXMnLGNvbmQoYW5kKGluKCR7Ymk5MjEsYmlubmVkfSwnSUknKSxlcSgke2JpMTgzMSxiaW5uZWR9LCdDb21tZXJjaWFsJykpLCdvL3cgQ29tbWVyY2lhbCAtIEluZHVzdHJpYWwnLGNvbmQoYW5kKGluKCR7Ymk5MjEsYmlubmVkfSwnR0VNJywnR0cnLCdJUycpLGVxKCR7YmkxODMxLGJpbm5lZH0sJ0NvbW1lcmNpYWwnKSksJ28vdyBDb21tZXJjaWFsIC0gTWl4ZWQgVXNlJyxjb25kKGFuZChpbigke2JpOTIxLGJpbm5lZH0sJ1MnLCdTTycpLGVxKCR7YmkxMDU5LGJpbm5lZH0sJ0NvbW1lcmNpYWwnKSksJ28vdyBDb21tZXJjaWFsIC0gT3RoZXInLGNvbmQoZXEoJHtiaTE4MzEsYmlubmVkfSwnUHJvbW90ZWQgSG91c2luZycpLCdvL3cgUmVzaWRlbnRpYWwgLSBTdWJzaWRpc2VkIEhvdXNpbmcnLCdvL3cgUmVzaWRlbnRpYWwgKEZsYXQvU2luZ2xlIEZhbWlseSBIb3VzZS9sZXNzIHRoYW4gNCB1bml0cyBwZXIgYnVpbGRpbmcpJykp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xMDN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4NDM5IiByZXNvdXJjZT0iZ2U4NDQyIiBzb3VyY2VzPSJkczM0IGRzMjEzOCIgdHlwZT0ic3RhbmRhbG9uZSIgbGlmZXRpbWU9ImV4ZWN1dG9yIiBleHRlcm5hbFJlZmVyZW5jZU5hbWU9ImNhcy1zaGFyZWQtZGVmYXVsdFNUNV9SU0xUTU9PRFlTX0JPTkRjYXMtc2hhcmVkLWRlZmF1bHRTVDVfUlNMVE1PT0RZU19DQVNIRE9NX1BPT0xCb25kX1VzYWdlVF9EQVRfU1RJQ0hUQUdDT1VOVFJZX0lTU1VFUlJFRklOQU5DSU5HX01BUktFUlBNX0NBX05PVElPTkFMX0VVUkFNT1JUX1NUUlVDVFVSRVRZUEVfQk9OREJvbmRfVHlwZUNPVVBPTl9GUkVRVUVOQ1lDVVJSRU5DWUZJWEVEX0ZMT0FUVF9EQVRfTE9BRF9ISVNUSVJfQkVIQVZJT1JJU0lOREFURV9JU1NVRU5BTUVfSVNTVUVSREFURV9NQVRVUklUWURBVEVfTkVYVF9DT1VQT05RUk1fQUNDT1VOVEVSU1RFX1JBVEVfSU5ERVhTT0ZUQlVMTEVUVHJhZGVfRmlsdGVyX05hbWVNT09EWVNfQVZFUkFHRV9MSUZFQ09VUE9OTlVNX0lTU1VFUlBNX1BWUE1fUFZfRVVSTUtUX1ZBTE1LVF9WQUxfRVVSUE1fQ0FfTk9USU9OQUxOVU1fT0VOQl9JREVOVF9GSVJSQVRFX0lOREVYX0lEUkFURV9JTkRFWF9TUFJFQURET01fUE9PTFRfREFUX1NUSUNIVEFHTE9DQVRJT05SRUZJTkFOQ0lOR19NQVJLRVJNT09EWVNfQU1UX0NBU0hfRVVSQ09ERV9DVVJSRU5DWUlSX0JFSEFWSU9SUFJPVklERVJRUk1fQUNDT1VOVFRfREFUX0xPQURfSElTVEFWR19MSUZFTU9PRFlTX0FNVF9DQVNI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xfQ2FzaCIgeHJlZj0iRE9NX1BPT0wy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ICAgIDxSZWxhdGlvbmFsRmlsdGVySXRlbSBuYW1lPSJiaTgxMDMiPgogICAgICAgICAgICAgICAgICAgIDxFeHByZXNzaW9uPmluKCR7Ymk4NDM1LGJpbm5lZH0sJ0NQXzAxMDNfTVJUR19BQ1QnKTwvRXhwcmVzc2lvbj4KICAgICAgICAgICAgICAgIDwvUmVsYXRpb25hbEZpbHRlckl0ZW0+CiAgICAgICAgICAgICAgICA8R2VuZXJhdGVkRGF0YUl0ZW0gbmFtZT0iYmk4NDM1IiBsYWJlbD0iUG9vbF9Cb25kIiB4cmVmPSJET01fUE9PTCIgdXNhZ2U9ImNhdGVnb3JpY2FsIiBmb3JtYXQ9IiQuIiByb290PSJiaTgxNTkiLz4KICAgICAgICAgICAgPC9CdXNpbmVzc0l0ZW1Gb2xkZXI+CiAgICAgICAgICAgIDxBcHBsaWVkRmlsdGVycz4KICAgICAgICAgICAgICAgIDxEYXRhU291cmNlU3Vic2V0RmlsdGVycz4KICAgICAgICAgICAgICAgICAgICA8QnVzaW5lc3NJdGVtIHJlZj0iYmk4MTAzIi8+CiAgICAgICAgICAgICAgICA8L0RhdGFTb3VyY2VTdWJzZXRGaWx0ZXJzPgogICAgICAgICAgICA8L0FwcGxpZWRGaWx0ZXJz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1LGJpODY4Nj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3LGJpODY4OD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4OT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xLGJpODY5Mj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z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0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U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2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gsYmk4Njk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xLGJpODcwMj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MsYmk4NzA0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U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j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3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4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5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A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EsYmk4NzEy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M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0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T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cx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c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D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wLGJpODc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yLGJpODc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CxiaTg3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3LGJpODc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GNsYXNzPSJtZWFzdXJlYmk2NTQ4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I5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ODczMCxiaTg3MzE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4OTM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M0NjQ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gz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44Mz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ODM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zEyNSIgZGF0YT0iZGQ3MTIzIiByZXN1bHREZWZpbml0aW9ucz0iZGQ3MTIxIiBsYWJlbFZhcmlhYmxlPSJiaTcxMjAiIHZhbHVlVmFyaWFibGU9ImJpNzEyMCI+CiAgICAgICAgICAgIDxEZWZhdWx0VmFsdWU+CiAgICAgICAgICAgICAgICA8U3RyaW5nPjgz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g2OTg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4Njg1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g2OTE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ODY4N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g2OTc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ODcwM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g3MDM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4NzEx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4Njkz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g3MTY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ODY5M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4Njg5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g2OTI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ODY4Ni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4NzE3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g2ODg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4NzE0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4NzAw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4NzA2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4NzA3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4NzA4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4NzA5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4NzEw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4NzEz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4Njk0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4Njk1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4Njk2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ODcxN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ODY5OS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ODcwMi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ODcwNC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ODcwNS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ODcxMi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ODcyM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ODcyMi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ODcyNC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ODcyNi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ODcyNy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ODcyM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ODcyMy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ODcyNS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ODcyOC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g3MTg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g3MTk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4NzI5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ODczMC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ODczMS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g0OTUiIHNvdXJjZT0iZHMzNCIgdGFyZ2V0PSJkczIyMTIiPgogICAgICAgICAgICA8SW50ZXJuYWxDb2x1bW5NYXBwaW5nIHNvdXJjZT0iYmk4MDA3IiB0YXJnZXQ9ImJpODQzNSIvPgogICAgICAgIDwvSW50ZXJuYWxEYXRhU291cmNlTWFwcGluZz4KICAgICAgICA8SW50ZXJuYWxEYXRhU291cmNlTWFwcGluZyBuYW1lPSJkbTg0OTY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0LTA0LTIy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0LTA0LTEyVDE2OjU0OjA3LjUyMl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zQ2NC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zIiB2ZXJ0aWNhbENlbGxzPSIwIi8+CiAgICAgICAgICAgIDwvVGFibGVTdGF0ZT4KICAgICAgICAgICAgPENyb3NzdGFiU3RhdGUgZWxlbWVudD0idmU0NzgiPgogICAgICAgICAgICAgICAgPFZpc2libGVDZWxscyBob3Jpem9udGFsSW5kZXg9IjAiIHZlcnRpY2FsSW5kZXg9IjAiIGhvcml6b250YWxDZWxscz0iMCIgdmVydGljYWxDZWxscz0iOC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0Ii8+CiAgICAgICAgICAgIDwvQ3Jvc3N0YWJTdGF0ZT4KICAgICAgICAgICAgPFRhYmxlU3RhdGUgZWxlbWVudD0idmU3NDQiPgogICAgICAgICAgICAgICAgPFZpc2libGVDZWxscyBob3Jpem9udGFsSW5kZXg9IjAiIHZlcnRpY2FsSW5kZXg9IjAiIGhvcml6b250YWxDZWxscz0iMiIgdmVydGljYWxDZWxscz0iMC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cyNT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97.xml><?xml version="1.0" encoding="utf-8"?>
<ReportState xmlns="sas.reportstate">
  <data type="reportstate">Q0VDU19TVEFSVFtWAWdVAAAAAFNUXUVORF9DRUNTKys=</data>
</ReportState>
</file>

<file path=customXml/item98.xml><?xml version="1.0" encoding="utf-8"?>
<ReportState xmlns="sas.reportstate">
  <data type="reportstate">UkNfU1RBUlRbVgVnZ1VjAgAAAFNnYwIAAABjAAAAAGRVBgAAAHZlMzU5NmRVAAAAAGMAAAAAZ5lmVQEAAABTVgFnmGRVBgAAAGJpNzc4OGRVEgAAAFJlZmluYW5jaW5nIE1hcmtlcmFWAWdjAWRVAgAAADc0Yxj8//9iAAAAAAAA+H9kVQIAAAA3NGMBAAAAVGMIAAAAYWMAZ2MCAAAAYwAAAABkVQUAAAB2ZTcyM2RVAAAAAGMAAAAAZ5lmVQEAAABTVgFnmGRVBgAAAGJpNDk0NGRVDAAAAEN1dCBPZmYgRGF0ZWFWAWdjAGFjGPz//2IAAAAAgGHWQGRVCgAAADMwLzA5LzIwMjJjAQAAAFRjCAAAAGFjAFRWAWZVAgAAAFNkVQYAAABiaTQ5NDRkVQYAAABiaTQ5NDVUVgFhVgFnZFUGAAAAZGQ0OTQ4VgFmVQIAAABTZFUKAAAARml4ZWQgcmF0ZWRVDQAAAEZsb2F0aW5nIHJhdGVUVgFmZ1UDAAAAU1YBZ8BjAAAAAGRVBgAAAGJpNDk0NGRVDAAAAEN1dCBPZmYgRGF0ZWRVBwAAAERETU1ZWThjGAAAAFYBZmNVAwAAAFMAAAAAgGHWQAAAAACAYdZAAAAAAIBh1kBUVgFhYwEAAABiAwAAAGIAAAAAAAD4f2IAAAAAAAD4f2IAAAAAAAD4f2IAAAAAAAD4f2IAAAAAAAD4f2FjAGMAYwBjAVYBZ8BjAQAAAGRVBgAAAGJpNDk0NWRVEgAAAEludGVyZXN0IFJhdGUgVHlwZWFjGAAAAFYBYVYBZmNVAwAAAFOc////AAAAAAEAAABUYwEAAABiAwAAAGIAAAAAAAD4f2IAAAAAAAD4f2IAAAAAAAD4f2IAAAAAAAD4f2IAAAAAAAD4f2FjAGMAYwBjAVYBZ8BjAAAAAGRVBgAAAGJpNDk0M2RVEgAAACUgb2YgVE9UQUwgQmFsYW5jZWRVCwAAAFBFUkNFTlQxMi4yYxgAAABWAWZjVQMAAABTAAAAAAAA8D/A4xamSJXaPx6O9KxbteI/VFYBYWMCAAAAYgMAAABiAAAAAAAA+H9iAAAAAAAA+H9iAAAAAAAA+H9iAAAAAAAA+H9iAAAAAAAA+H9hYwBjAGMAYwFUZ6BmY1UDAAAAUwAAAFRWAWVjVQAAAABTVGFWAWFjAwAAAGIDAAAAYwFjAGIAAAAAAAAAAFYBYVYBYVYDZ2dkVQYAAABkZDQ5NDhWAWFWAWZnVQEAAABTZ2RVCgAAADMwLzA5LzIwMjJWAWdjAGFjGPz//2IAAAAAgGHWQGRVCgAAADMwLzA5LzIwMjJWAWZnVQMAAABTZ2RVCwAAAE1BVENIRVNfQUxMVgFnYwFkVQsAAABNQVRDSEVTX0FMTGOc////YgAAAAAAAPh/ZFULAAAATUFUQ0hFU19BTExWAWFjAgAAAGMBVgFmY1UBAAAAUwAAAABUVgFhVgFmZ1UBAAAAU1YBZ2MAYWMY/P//YgAAAAAAAPA/ZFUIAAAAMTAwLDAwICVUVgFhZ2RVCgAAAEZpeGVkIHJhdGVWAWdjAWRVCgAAAEZpeGVkIHJhdGVjAAAAAGIAAAAAAAD4f2RVCgAAAEZpeGVkIHJhdGVWAWFjAgAAAGMBVgFmY1UBAAAAUwEAAABUVgFhVgFmZ1UBAAAAU1YBZ2MAYWMY/P//YsDjFqZIldo/ZFUHAAAANDEsNTQgJVRWAWFnZFUNAAAARmxvYXRpbmcgcmF0ZVYBZ2MBZFUNAAAARmxvYXRpbmcgcmF0ZWMBAAAAYgAAAAAAAPh/ZFUNAAAARmxvYXRpbmcgcmF0ZVYBYWMCAAAAYwFWAWZjVQEAAABTAgAAAFRWAWFWAWZnVQEAAABTVgFnYwBhYxj8//9iHo70rFu14j9kVQcAAAA1OCw0NiAlVFYBYVRjAQAAAGMBVgFhVgFhVgFhVgFhVGMAAAAAYwFWAWFWAWFWAWFWAWFWAWZnVQEAAABTZ2RVFwAAAGRlZmF1bHRSb3dBeGlzSGllcmFyY2h5ZFUQAAAAWmVpbGVuaGllcmFyY2hpZVYBZmdVAgAAAFNnZFUGAAAAYmk0OTQ0ZFUMAAAAQ3V0IE9mZiBEYXRlZFUHAAAARERNTVlZOGMAAAAAYwFWAWFWAWFnZFUGAAAAYmk0OTQ1ZFUSAAAASW50ZXJlc3QgUmF0ZSBUeXBlYWMBAAAAYwFWAWFWAWFUYwAAAABnZFUEAAAAcm9vdFYBYVYBZmdVAQAAAFNnZFUKAAAAMzAvMDkvMjAyMlYBZ2MAYWMY/P//YgAAAACAYdZAZFUKAAAAMzAvMDkvMjAyMlYBZmdVAgAAAFNnZFUKAAAARml4ZWQgcmF0ZVYBZ2MBZFUKAAAARml4ZWQgcmF0ZWMAAAAAYgAAAAAAAPh/ZFUKAAAARml4ZWQgcmF0ZVYBYWMCAAAAYwFWAWFWAWFWAWFWAWFnZFUNAAAARmxvYXRpbmcgcmF0ZVYBZ2MBZFUNAAAARmxvYXRpbmcgcmF0ZWMBAAAAYgAAAAAAAPh/ZFUNAAAARmxvYXRpbmcgcmF0ZVYBYWMCAAAAYwFWAWFWAWFWAWFWAWFUYwEAAABjAFYBYVYBYVYBYVYBYVRjAAAAAGMAVgFhVgFhVgFhVgFhZ2RVBAAAAHJvb3RWAWFWAWZnVQEAAABTZ2RVCgAAADMwLzA5LzIwMjJWAWdjAGFjGPz//2IAAAAAgGHWQGRVCgAAADMwLzA5LzIwMjJWAWZnVQIAAABTZ2RVCgAAAEZpeGVkIHJhdGVWAWdjAWRVCgAAAEZpeGVkIHJhdGVjAAAAAGIAAAAAAAD4f2RVCgAAAEZpeGVkIHJhdGVWAWFjAgAAAGMBVgFhVgFhVgFhVgFhZ2RVDQAAAEZsb2F0aW5nIHJhdGVWAWdjAWRVDQAAAEZsb2F0aW5nIHJhdGVjAQAAAGIAAAAAAAD4f2RVDQAAAEZsb2F0aW5nIHJhdGVWAWFjAgAAAGMBVgFhVgFhVgFhVgFhVGMBAAAAYwBWAWFWAWFWAWFWAWFUYwAAAABjAFYBYVYBYVYBYVYBYWMBVGMBYwBjAGIAAAAAAAAAAFYBZlUBAAAAU2RVBgAAAGJpNDk0M1RjAGMAYwBhY0IFAgBWAWFkVfwEAAA8UmVzdWx0IHJlZj0iZGQ0OTQ4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Q5NDQiIGxhYmVsPSJDdXQgT2ZmIERhdGUiIHJlZj0iYmk0OTQ0IiBjb2x1bW49ImMwIiBmb3JtYXQ9IkRETU1ZWTgiIHVzYWdlPSJjYXRlZ29yaWNhbCIvPjxTdHJpbmdWYXJpYWJsZSB2YXJuYW1lPSJiaTQ5NDUiIGxhYmVsPSJJbnRlcmVzdCBSYXRlIFR5cGUiIHJlZj0iYmk0OTQ1IiBjb2x1bW49ImMxIiBzb3J0T249ImN1c3RvbSIgY3VzdG9tU29ydD0iY3M2MTE5Ii8+PE51bWVyaWNWYXJpYWJsZSB2YXJuYW1lPSJiaTQ5NDMiIGxhYmVsPSIlIG9mIFRPVEFMIEJhbGFuY2UiIHJlZj0iYmk0OTQzIiBjb2x1bW49ImMy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L0NvbHVtbnM+PERhdGEgZm9ybWF0PSJDU1YiIHJvd0NvdW50PSIzIiBhdmFpbGFibGVSb3dDb3VudD0iMyIgc2l6ZT0iNzUiIGRhdGFMYXlvdXQ9Im1pbmltYWwiIGdyYW5kVG90YWw9ImZhbHNlIiBpc0luZGV4ZWQ9InRydWUiIGNvbnRlbnRLZXk9IkRCQkpaVks3SEhCTk1ERzVHSENSV0NZTU9SV0gzNUNMIj48IVtDREFUQVsyMjkxOC4wLC0xMDAsMS4wCjIyOTE4LjAsMCwwLjQxNTM2MTU1OTEwMTc2NDc1CjIyOTE4LjAsMSwwLjU4NDYzODQ0MDg5ODIzNQpdXT48L0RhdGE+PFN0cmluZ1RhYmxlIGZvcm1hdD0iQ1NWIiByb3dDb3VudD0iMiIgc2l6ZT0iMjkiIGNvbnRlbnRLZXk9IkVDUVVVNlI3NVBBNFBBS1JRUDNYTk9UQlFPVEZWVFVKIj48IVtDREFUQVsiRml4ZWQgcmF0ZSIKIkZsb2F0aW5nIHJhdGUiCl1dPjwvU3RyaW5nVGFibGU+PC9SZXN1bHQ+VgFhYwBjAGMAYwFjAGMAYwBWAWFjAQAAAGMAYwBdRU5EX1JDKw==</data>
</ReportState>
</file>

<file path=customXml/item99.xml><?xml version="1.0" encoding="utf-8"?>
<ReportState xmlns="sas.reportstate">
  <data type="reportstate">UkNfU1RBUlRbVgVnZ1VjAgAAAFNnYwIAAABjAAAAAGRVBQAAAHZlNzIzZFUAAAAAYwAAAABnmWZVAQAAAFNWAWeYZFUGAAAAYmk3NzkzZFUMAAAAQ3V0IE9mZiBEYXRlYVYBZ2MAYWMY/P//YgAAAACAYdZAZFUKAAAAMzAvMDkvMjAyMmMBAAAAVGMIAAAAYWMAZ2MQAAAAYwIAAABkVQYAAAB2ZTY0NjlkVQAAAABjAAAAAGeZZlUBAAAAU1YBZ5hkVQYAAABiaTY0NjRkVQ4AAABBVFQgQXNzZXQgVHlwZWRVAgAAACQuVgFnYwFkVQoAAABDb21tZXJjaWFsYxj8//9iAAAAAAAA+H9kVQoAAABDb21tZXJjaWFsYwEAAABUYwgAAABhYwBUVgFmVQEAAABTZFUGAAAAYmk2NDY0VFYBYVYBZ2RVBgAAAGRkNjQ2NVYBZlUBAAAAU2RVCgAAAENvbW1lcmNpYWxUVgFmZ1UBAAAAU1YBZ8BjAQAAAGRVBgAAAGJpNjQ2NGRVDgAAAEFUVCBBc3NldCBUeXBlYWMYAAAAVgFhVgFmY1UBAAAAUwAAAABUYwEAAABiAQAAAGIAAAAAAAD4f2IAAAAAAAD4f2IAAAAAAAD4f2IAAAAAAAD4f2IAAAAAAAD4f2FjAGMAYwBjAVRnoGZjVQEAAABTAFRWAWVjVQAAAABTVGFWAWFjAQAAAGIBAAAAYwFjAGIAAAAAAAAAAFYBYVYBYVYDYWFjQgQCAFYBYWRVswIAADxSZXN1bHQgcmVmPSJkZDY0NjU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MzkuODkxWiI+PFZhcmlhYmxlcz48U3RyaW5nVmFyaWFibGUgdmFybmFtZT0iYmk2NDY0IiBsYWJlbD0iQVRUIEFzc2V0IFR5cGUiIHJlZj0iYmk2NDY0IiBjb2x1bW49ImMwIiBzb3J0T249ImN1c3RvbSIgY3VzdG9tU29ydD0iY3M2MTIwIi8+PC9WYXJpYWJsZXM+PENvbHVtbnM+PFN0cmluZ0NvbHVtbiBjb2xuYW1lPSJjMCIgZW5jb2Rpbmc9InRleHQiIG1heExlbmd0aD0iMTIiLz48L0NvbHVtbnM+PERhdGEgZm9ybWF0PSJDU1YiIHJvd0NvdW50PSIxIiBhdmFpbGFibGVSb3dDb3VudD0iMSIgc2l6ZT0iMTMiIGRhdGFMYXlvdXQ9Im1pbmltYWwiIGdyYW5kVG90YWw9ImZhbHNlIiBpc0luZGV4ZWQ9ImZhbHNlIiBjb250ZW50S2V5PSJBM0FTNlI0UzVWQTNJNktJNzc1UEIyWTdNT01IQVdXRyI+PCFbQ0RBVEFbIkNvbW1lcmNpYWwiCl1dPjwvRGF0YT48L1Jlc3VsdD5WAWFjAGMAYwBjAWMAYwBjAFYBYWMBAAAAYwBjAF1FTkRfUkMr</data>
</ReportState>
</file>

<file path=customXml/itemProps1.xml><?xml version="1.0" encoding="utf-8"?>
<ds:datastoreItem xmlns:ds="http://schemas.openxmlformats.org/officeDocument/2006/customXml" ds:itemID="{2942E796-F250-454D-8898-E97289D9CDE4}">
  <ds:schemaRefs>
    <ds:schemaRef ds:uri="sas.reportstate"/>
  </ds:schemaRefs>
</ds:datastoreItem>
</file>

<file path=customXml/itemProps10.xml><?xml version="1.0" encoding="utf-8"?>
<ds:datastoreItem xmlns:ds="http://schemas.openxmlformats.org/officeDocument/2006/customXml" ds:itemID="{326E9BDE-1FB4-432E-86A1-9577E211F6C1}">
  <ds:schemaRefs>
    <ds:schemaRef ds:uri="sas.reportstate"/>
  </ds:schemaRefs>
</ds:datastoreItem>
</file>

<file path=customXml/itemProps100.xml><?xml version="1.0" encoding="utf-8"?>
<ds:datastoreItem xmlns:ds="http://schemas.openxmlformats.org/officeDocument/2006/customXml" ds:itemID="{2A6BEC9C-A1B5-411D-96F0-5D516ED0AB42}">
  <ds:schemaRefs>
    <ds:schemaRef ds:uri="sas.reportstate"/>
  </ds:schemaRefs>
</ds:datastoreItem>
</file>

<file path=customXml/itemProps101.xml><?xml version="1.0" encoding="utf-8"?>
<ds:datastoreItem xmlns:ds="http://schemas.openxmlformats.org/officeDocument/2006/customXml" ds:itemID="{94EF5C17-6D74-407A-B084-CF7FE81276A0}">
  <ds:schemaRefs>
    <ds:schemaRef ds:uri="sas.reportstate"/>
  </ds:schemaRefs>
</ds:datastoreItem>
</file>

<file path=customXml/itemProps102.xml><?xml version="1.0" encoding="utf-8"?>
<ds:datastoreItem xmlns:ds="http://schemas.openxmlformats.org/officeDocument/2006/customXml" ds:itemID="{1F93893F-29CE-4029-B9AA-FB08180BAC72}">
  <ds:schemaRefs>
    <ds:schemaRef ds:uri="sas.reportstate"/>
  </ds:schemaRefs>
</ds:datastoreItem>
</file>

<file path=customXml/itemProps103.xml><?xml version="1.0" encoding="utf-8"?>
<ds:datastoreItem xmlns:ds="http://schemas.openxmlformats.org/officeDocument/2006/customXml" ds:itemID="{BD5FBD86-C9A3-4F8B-9A9A-2D78D0A4DF3F}">
  <ds:schemaRefs>
    <ds:schemaRef ds:uri="sas.reportstate"/>
  </ds:schemaRefs>
</ds:datastoreItem>
</file>

<file path=customXml/itemProps104.xml><?xml version="1.0" encoding="utf-8"?>
<ds:datastoreItem xmlns:ds="http://schemas.openxmlformats.org/officeDocument/2006/customXml" ds:itemID="{153B43DB-96D3-4F17-980D-95DD677E3831}">
  <ds:schemaRefs>
    <ds:schemaRef ds:uri="sas.reportstate"/>
  </ds:schemaRefs>
</ds:datastoreItem>
</file>

<file path=customXml/itemProps105.xml><?xml version="1.0" encoding="utf-8"?>
<ds:datastoreItem xmlns:ds="http://schemas.openxmlformats.org/officeDocument/2006/customXml" ds:itemID="{156A8F25-76C7-451A-B993-55D8B5E3AE39}">
  <ds:schemaRefs>
    <ds:schemaRef ds:uri="sas.reportstate"/>
  </ds:schemaRefs>
</ds:datastoreItem>
</file>

<file path=customXml/itemProps106.xml><?xml version="1.0" encoding="utf-8"?>
<ds:datastoreItem xmlns:ds="http://schemas.openxmlformats.org/officeDocument/2006/customXml" ds:itemID="{057D8C46-40BE-4003-A347-430608081277}">
  <ds:schemaRefs>
    <ds:schemaRef ds:uri="sas.reportstate"/>
  </ds:schemaRefs>
</ds:datastoreItem>
</file>

<file path=customXml/itemProps107.xml><?xml version="1.0" encoding="utf-8"?>
<ds:datastoreItem xmlns:ds="http://schemas.openxmlformats.org/officeDocument/2006/customXml" ds:itemID="{EEE57B38-C1A3-4363-8856-D338EE15DCB5}">
  <ds:schemaRefs>
    <ds:schemaRef ds:uri="sas.reportstate"/>
  </ds:schemaRefs>
</ds:datastoreItem>
</file>

<file path=customXml/itemProps108.xml><?xml version="1.0" encoding="utf-8"?>
<ds:datastoreItem xmlns:ds="http://schemas.openxmlformats.org/officeDocument/2006/customXml" ds:itemID="{FDE771E7-9E36-4E96-8151-FB9205ECF7B6}">
  <ds:schemaRefs>
    <ds:schemaRef ds:uri="sas.reportstate"/>
  </ds:schemaRefs>
</ds:datastoreItem>
</file>

<file path=customXml/itemProps109.xml><?xml version="1.0" encoding="utf-8"?>
<ds:datastoreItem xmlns:ds="http://schemas.openxmlformats.org/officeDocument/2006/customXml" ds:itemID="{C93B5BCE-B7E1-4A67-B1E9-2F1FD8368CDD}">
  <ds:schemaRefs>
    <ds:schemaRef ds:uri="sas.reportstate"/>
  </ds:schemaRefs>
</ds:datastoreItem>
</file>

<file path=customXml/itemProps11.xml><?xml version="1.0" encoding="utf-8"?>
<ds:datastoreItem xmlns:ds="http://schemas.openxmlformats.org/officeDocument/2006/customXml" ds:itemID="{0E47B949-97FD-4EFC-8412-E9C22C3B93D1}">
  <ds:schemaRefs>
    <ds:schemaRef ds:uri="sas.reportstate"/>
  </ds:schemaRefs>
</ds:datastoreItem>
</file>

<file path=customXml/itemProps110.xml><?xml version="1.0" encoding="utf-8"?>
<ds:datastoreItem xmlns:ds="http://schemas.openxmlformats.org/officeDocument/2006/customXml" ds:itemID="{0A78DB22-5F7C-4E56-BA78-ADC582AC34C8}">
  <ds:schemaRefs>
    <ds:schemaRef ds:uri="sas.reportstate"/>
  </ds:schemaRefs>
</ds:datastoreItem>
</file>

<file path=customXml/itemProps111.xml><?xml version="1.0" encoding="utf-8"?>
<ds:datastoreItem xmlns:ds="http://schemas.openxmlformats.org/officeDocument/2006/customXml" ds:itemID="{6F1196DE-AD75-4DC5-BCA4-4466EAE35167}">
  <ds:schemaRefs>
    <ds:schemaRef ds:uri="sas.reportstate"/>
  </ds:schemaRefs>
</ds:datastoreItem>
</file>

<file path=customXml/itemProps112.xml><?xml version="1.0" encoding="utf-8"?>
<ds:datastoreItem xmlns:ds="http://schemas.openxmlformats.org/officeDocument/2006/customXml" ds:itemID="{441B7B0B-023B-4FB7-8675-01CF42FF034B}">
  <ds:schemaRefs>
    <ds:schemaRef ds:uri="sas.reportstate"/>
  </ds:schemaRefs>
</ds:datastoreItem>
</file>

<file path=customXml/itemProps113.xml><?xml version="1.0" encoding="utf-8"?>
<ds:datastoreItem xmlns:ds="http://schemas.openxmlformats.org/officeDocument/2006/customXml" ds:itemID="{199F4933-682F-4EB7-B4D8-EA3B63AD92D7}">
  <ds:schemaRefs>
    <ds:schemaRef ds:uri="sas.reportstate"/>
  </ds:schemaRefs>
</ds:datastoreItem>
</file>

<file path=customXml/itemProps114.xml><?xml version="1.0" encoding="utf-8"?>
<ds:datastoreItem xmlns:ds="http://schemas.openxmlformats.org/officeDocument/2006/customXml" ds:itemID="{BE5ED0E5-CBBE-4E7D-8354-9FBDCE12C044}">
  <ds:schemaRefs>
    <ds:schemaRef ds:uri="sas.reportstate"/>
  </ds:schemaRefs>
</ds:datastoreItem>
</file>

<file path=customXml/itemProps115.xml><?xml version="1.0" encoding="utf-8"?>
<ds:datastoreItem xmlns:ds="http://schemas.openxmlformats.org/officeDocument/2006/customXml" ds:itemID="{31BA4903-F1D8-4C82-A29C-D96C8C6B1199}">
  <ds:schemaRefs>
    <ds:schemaRef ds:uri="sas.reportstate"/>
  </ds:schemaRefs>
</ds:datastoreItem>
</file>

<file path=customXml/itemProps116.xml><?xml version="1.0" encoding="utf-8"?>
<ds:datastoreItem xmlns:ds="http://schemas.openxmlformats.org/officeDocument/2006/customXml" ds:itemID="{CB3569A5-9FB5-4946-A294-822E24C22AC0}">
  <ds:schemaRefs>
    <ds:schemaRef ds:uri="sas.reportstate"/>
  </ds:schemaRefs>
</ds:datastoreItem>
</file>

<file path=customXml/itemProps117.xml><?xml version="1.0" encoding="utf-8"?>
<ds:datastoreItem xmlns:ds="http://schemas.openxmlformats.org/officeDocument/2006/customXml" ds:itemID="{685E446E-EB0A-4AB5-BE64-2A924BDEE42E}">
  <ds:schemaRefs>
    <ds:schemaRef ds:uri="sas.reportstate"/>
  </ds:schemaRefs>
</ds:datastoreItem>
</file>

<file path=customXml/itemProps118.xml><?xml version="1.0" encoding="utf-8"?>
<ds:datastoreItem xmlns:ds="http://schemas.openxmlformats.org/officeDocument/2006/customXml" ds:itemID="{CC5D2640-93EE-4CA5-949C-051219596883}">
  <ds:schemaRefs>
    <ds:schemaRef ds:uri="sas.reportstate"/>
  </ds:schemaRefs>
</ds:datastoreItem>
</file>

<file path=customXml/itemProps119.xml><?xml version="1.0" encoding="utf-8"?>
<ds:datastoreItem xmlns:ds="http://schemas.openxmlformats.org/officeDocument/2006/customXml" ds:itemID="{C3D477E7-11C4-4237-9BC9-56F4B8C597E3}">
  <ds:schemaRefs>
    <ds:schemaRef ds:uri="sas.reportstate"/>
  </ds:schemaRefs>
</ds:datastoreItem>
</file>

<file path=customXml/itemProps12.xml><?xml version="1.0" encoding="utf-8"?>
<ds:datastoreItem xmlns:ds="http://schemas.openxmlformats.org/officeDocument/2006/customXml" ds:itemID="{2AFE317E-D466-4594-ACE5-8FE7B1FE34FD}">
  <ds:schemaRefs>
    <ds:schemaRef ds:uri="sas.reportstate"/>
  </ds:schemaRefs>
</ds:datastoreItem>
</file>

<file path=customXml/itemProps120.xml><?xml version="1.0" encoding="utf-8"?>
<ds:datastoreItem xmlns:ds="http://schemas.openxmlformats.org/officeDocument/2006/customXml" ds:itemID="{6EEE971B-DE9E-4518-A5DC-6D1E0EC2709A}">
  <ds:schemaRefs>
    <ds:schemaRef ds:uri="sas.reportstate"/>
  </ds:schemaRefs>
</ds:datastoreItem>
</file>

<file path=customXml/itemProps121.xml><?xml version="1.0" encoding="utf-8"?>
<ds:datastoreItem xmlns:ds="http://schemas.openxmlformats.org/officeDocument/2006/customXml" ds:itemID="{869225CC-9506-4C66-8B08-D79F7F221EEE}">
  <ds:schemaRefs>
    <ds:schemaRef ds:uri="sas.reportstate"/>
  </ds:schemaRefs>
</ds:datastoreItem>
</file>

<file path=customXml/itemProps122.xml><?xml version="1.0" encoding="utf-8"?>
<ds:datastoreItem xmlns:ds="http://schemas.openxmlformats.org/officeDocument/2006/customXml" ds:itemID="{508D3C53-0C4D-429A-A8B9-560C6449F354}">
  <ds:schemaRefs>
    <ds:schemaRef ds:uri="sas.reportstate"/>
  </ds:schemaRefs>
</ds:datastoreItem>
</file>

<file path=customXml/itemProps123.xml><?xml version="1.0" encoding="utf-8"?>
<ds:datastoreItem xmlns:ds="http://schemas.openxmlformats.org/officeDocument/2006/customXml" ds:itemID="{B9C57CAD-588D-4842-BC88-53B71C336CB4}">
  <ds:schemaRefs>
    <ds:schemaRef ds:uri="sas.reportstate"/>
  </ds:schemaRefs>
</ds:datastoreItem>
</file>

<file path=customXml/itemProps124.xml><?xml version="1.0" encoding="utf-8"?>
<ds:datastoreItem xmlns:ds="http://schemas.openxmlformats.org/officeDocument/2006/customXml" ds:itemID="{491138F5-DAFF-460D-BE6B-9C272604DDDC}">
  <ds:schemaRefs>
    <ds:schemaRef ds:uri="sas.reportstate"/>
  </ds:schemaRefs>
</ds:datastoreItem>
</file>

<file path=customXml/itemProps125.xml><?xml version="1.0" encoding="utf-8"?>
<ds:datastoreItem xmlns:ds="http://schemas.openxmlformats.org/officeDocument/2006/customXml" ds:itemID="{CE053A35-4D12-4156-8EC7-715131298CE1}">
  <ds:schemaRefs>
    <ds:schemaRef ds:uri="sas.reportstate"/>
  </ds:schemaRefs>
</ds:datastoreItem>
</file>

<file path=customXml/itemProps126.xml><?xml version="1.0" encoding="utf-8"?>
<ds:datastoreItem xmlns:ds="http://schemas.openxmlformats.org/officeDocument/2006/customXml" ds:itemID="{7D5B77EF-D8D1-4473-8B07-CF63B7A25FFE}">
  <ds:schemaRefs>
    <ds:schemaRef ds:uri="sas.reportstate"/>
  </ds:schemaRefs>
</ds:datastoreItem>
</file>

<file path=customXml/itemProps127.xml><?xml version="1.0" encoding="utf-8"?>
<ds:datastoreItem xmlns:ds="http://schemas.openxmlformats.org/officeDocument/2006/customXml" ds:itemID="{0C92FC1E-C05C-4B8C-83CB-BC4546F9A68C}">
  <ds:schemaRefs>
    <ds:schemaRef ds:uri="sas.reportstate"/>
  </ds:schemaRefs>
</ds:datastoreItem>
</file>

<file path=customXml/itemProps128.xml><?xml version="1.0" encoding="utf-8"?>
<ds:datastoreItem xmlns:ds="http://schemas.openxmlformats.org/officeDocument/2006/customXml" ds:itemID="{F0D2A7F6-652E-4C6C-BD3E-A5AB8408F782}">
  <ds:schemaRefs>
    <ds:schemaRef ds:uri="sas.reportstate"/>
  </ds:schemaRefs>
</ds:datastoreItem>
</file>

<file path=customXml/itemProps129.xml><?xml version="1.0" encoding="utf-8"?>
<ds:datastoreItem xmlns:ds="http://schemas.openxmlformats.org/officeDocument/2006/customXml" ds:itemID="{3AC89FE7-4D05-4230-891A-7C2BF60983AC}">
  <ds:schemaRefs>
    <ds:schemaRef ds:uri="sas.reportstate"/>
  </ds:schemaRefs>
</ds:datastoreItem>
</file>

<file path=customXml/itemProps13.xml><?xml version="1.0" encoding="utf-8"?>
<ds:datastoreItem xmlns:ds="http://schemas.openxmlformats.org/officeDocument/2006/customXml" ds:itemID="{7BD57EC1-1705-4E6E-A5BE-BC59292033AF}">
  <ds:schemaRefs>
    <ds:schemaRef ds:uri="sas.reportstate"/>
  </ds:schemaRefs>
</ds:datastoreItem>
</file>

<file path=customXml/itemProps130.xml><?xml version="1.0" encoding="utf-8"?>
<ds:datastoreItem xmlns:ds="http://schemas.openxmlformats.org/officeDocument/2006/customXml" ds:itemID="{C2F71865-687D-4BFF-9F90-53E78AF4E9E2}">
  <ds:schemaRefs>
    <ds:schemaRef ds:uri="sas.reportstate"/>
  </ds:schemaRefs>
</ds:datastoreItem>
</file>

<file path=customXml/itemProps131.xml><?xml version="1.0" encoding="utf-8"?>
<ds:datastoreItem xmlns:ds="http://schemas.openxmlformats.org/officeDocument/2006/customXml" ds:itemID="{4E6C7912-F393-4C13-A35A-AA9B9E5F2A1E}">
  <ds:schemaRefs>
    <ds:schemaRef ds:uri="sas.reportstate"/>
  </ds:schemaRefs>
</ds:datastoreItem>
</file>

<file path=customXml/itemProps132.xml><?xml version="1.0" encoding="utf-8"?>
<ds:datastoreItem xmlns:ds="http://schemas.openxmlformats.org/officeDocument/2006/customXml" ds:itemID="{A3FA4F63-569C-45B7-8E54-263F35E664F4}">
  <ds:schemaRefs>
    <ds:schemaRef ds:uri="sas.reportstate"/>
  </ds:schemaRefs>
</ds:datastoreItem>
</file>

<file path=customXml/itemProps133.xml><?xml version="1.0" encoding="utf-8"?>
<ds:datastoreItem xmlns:ds="http://schemas.openxmlformats.org/officeDocument/2006/customXml" ds:itemID="{241711E9-2307-409D-9F88-9FDB1C215D8B}">
  <ds:schemaRefs>
    <ds:schemaRef ds:uri="sas.reportstate"/>
  </ds:schemaRefs>
</ds:datastoreItem>
</file>

<file path=customXml/itemProps134.xml><?xml version="1.0" encoding="utf-8"?>
<ds:datastoreItem xmlns:ds="http://schemas.openxmlformats.org/officeDocument/2006/customXml" ds:itemID="{FC96452D-052F-4602-A958-4D14319C6A90}">
  <ds:schemaRefs>
    <ds:schemaRef ds:uri="sas.reportstate"/>
  </ds:schemaRefs>
</ds:datastoreItem>
</file>

<file path=customXml/itemProps135.xml><?xml version="1.0" encoding="utf-8"?>
<ds:datastoreItem xmlns:ds="http://schemas.openxmlformats.org/officeDocument/2006/customXml" ds:itemID="{05744F7B-6EA8-4522-8FDB-81B647905EF8}">
  <ds:schemaRefs>
    <ds:schemaRef ds:uri="sas.reportstate"/>
  </ds:schemaRefs>
</ds:datastoreItem>
</file>

<file path=customXml/itemProps136.xml><?xml version="1.0" encoding="utf-8"?>
<ds:datastoreItem xmlns:ds="http://schemas.openxmlformats.org/officeDocument/2006/customXml" ds:itemID="{B0DB6CC7-77BE-428D-A3DA-052A206B6291}">
  <ds:schemaRefs>
    <ds:schemaRef ds:uri="sas.reportstate"/>
  </ds:schemaRefs>
</ds:datastoreItem>
</file>

<file path=customXml/itemProps137.xml><?xml version="1.0" encoding="utf-8"?>
<ds:datastoreItem xmlns:ds="http://schemas.openxmlformats.org/officeDocument/2006/customXml" ds:itemID="{F0F67ECA-B127-44F9-A4A3-928BCB24C4E5}">
  <ds:schemaRefs>
    <ds:schemaRef ds:uri="sas.reportstate"/>
  </ds:schemaRefs>
</ds:datastoreItem>
</file>

<file path=customXml/itemProps138.xml><?xml version="1.0" encoding="utf-8"?>
<ds:datastoreItem xmlns:ds="http://schemas.openxmlformats.org/officeDocument/2006/customXml" ds:itemID="{67F3489F-6660-4ECF-B20C-BB64F6929244}">
  <ds:schemaRefs>
    <ds:schemaRef ds:uri="sas.reportstate"/>
  </ds:schemaRefs>
</ds:datastoreItem>
</file>

<file path=customXml/itemProps139.xml><?xml version="1.0" encoding="utf-8"?>
<ds:datastoreItem xmlns:ds="http://schemas.openxmlformats.org/officeDocument/2006/customXml" ds:itemID="{76FCDCDB-36AE-4B75-97F6-13CE062CC8FF}">
  <ds:schemaRefs>
    <ds:schemaRef ds:uri="sas.reportstate"/>
  </ds:schemaRefs>
</ds:datastoreItem>
</file>

<file path=customXml/itemProps14.xml><?xml version="1.0" encoding="utf-8"?>
<ds:datastoreItem xmlns:ds="http://schemas.openxmlformats.org/officeDocument/2006/customXml" ds:itemID="{1AFE9BBD-3140-42F5-9832-FA980E547DF5}">
  <ds:schemaRefs>
    <ds:schemaRef ds:uri="sas.reportstate"/>
  </ds:schemaRefs>
</ds:datastoreItem>
</file>

<file path=customXml/itemProps140.xml><?xml version="1.0" encoding="utf-8"?>
<ds:datastoreItem xmlns:ds="http://schemas.openxmlformats.org/officeDocument/2006/customXml" ds:itemID="{7C0350E7-CCAF-460E-98E8-EDCCD38692DD}">
  <ds:schemaRefs>
    <ds:schemaRef ds:uri="sas.reportstate"/>
  </ds:schemaRefs>
</ds:datastoreItem>
</file>

<file path=customXml/itemProps141.xml><?xml version="1.0" encoding="utf-8"?>
<ds:datastoreItem xmlns:ds="http://schemas.openxmlformats.org/officeDocument/2006/customXml" ds:itemID="{2B0698BF-CDD4-46F1-950A-BB287F171795}">
  <ds:schemaRefs>
    <ds:schemaRef ds:uri="sas.reportstate"/>
  </ds:schemaRefs>
</ds:datastoreItem>
</file>

<file path=customXml/itemProps142.xml><?xml version="1.0" encoding="utf-8"?>
<ds:datastoreItem xmlns:ds="http://schemas.openxmlformats.org/officeDocument/2006/customXml" ds:itemID="{10937027-2002-4611-8868-CB4FBAA9F68A}">
  <ds:schemaRefs>
    <ds:schemaRef ds:uri="sas.reportstate"/>
  </ds:schemaRefs>
</ds:datastoreItem>
</file>

<file path=customXml/itemProps143.xml><?xml version="1.0" encoding="utf-8"?>
<ds:datastoreItem xmlns:ds="http://schemas.openxmlformats.org/officeDocument/2006/customXml" ds:itemID="{CF53565B-AF2E-4A7C-AD82-24ADAFD654D3}">
  <ds:schemaRefs>
    <ds:schemaRef ds:uri="sas.reportstate"/>
  </ds:schemaRefs>
</ds:datastoreItem>
</file>

<file path=customXml/itemProps144.xml><?xml version="1.0" encoding="utf-8"?>
<ds:datastoreItem xmlns:ds="http://schemas.openxmlformats.org/officeDocument/2006/customXml" ds:itemID="{78A7F88E-44FD-495C-A24C-1344B12246C5}">
  <ds:schemaRefs>
    <ds:schemaRef ds:uri="sas.reportstate"/>
  </ds:schemaRefs>
</ds:datastoreItem>
</file>

<file path=customXml/itemProps145.xml><?xml version="1.0" encoding="utf-8"?>
<ds:datastoreItem xmlns:ds="http://schemas.openxmlformats.org/officeDocument/2006/customXml" ds:itemID="{C1573C03-3F57-4A34-B67F-8DB8398B1133}">
  <ds:schemaRefs>
    <ds:schemaRef ds:uri="sas.reportstate"/>
  </ds:schemaRefs>
</ds:datastoreItem>
</file>

<file path=customXml/itemProps146.xml><?xml version="1.0" encoding="utf-8"?>
<ds:datastoreItem xmlns:ds="http://schemas.openxmlformats.org/officeDocument/2006/customXml" ds:itemID="{1A719CD9-5D17-4DC3-8229-636E2DC7D27E}">
  <ds:schemaRefs>
    <ds:schemaRef ds:uri="sas.reportstate"/>
  </ds:schemaRefs>
</ds:datastoreItem>
</file>

<file path=customXml/itemProps147.xml><?xml version="1.0" encoding="utf-8"?>
<ds:datastoreItem xmlns:ds="http://schemas.openxmlformats.org/officeDocument/2006/customXml" ds:itemID="{481F3895-75F1-49C5-B0DF-3E26CA614C8C}">
  <ds:schemaRefs>
    <ds:schemaRef ds:uri="sas.reportstate"/>
  </ds:schemaRefs>
</ds:datastoreItem>
</file>

<file path=customXml/itemProps148.xml><?xml version="1.0" encoding="utf-8"?>
<ds:datastoreItem xmlns:ds="http://schemas.openxmlformats.org/officeDocument/2006/customXml" ds:itemID="{E7F3E934-0EDA-4C09-AE9C-63F82E9DC3C5}">
  <ds:schemaRefs>
    <ds:schemaRef ds:uri="sas.reportstate"/>
  </ds:schemaRefs>
</ds:datastoreItem>
</file>

<file path=customXml/itemProps149.xml><?xml version="1.0" encoding="utf-8"?>
<ds:datastoreItem xmlns:ds="http://schemas.openxmlformats.org/officeDocument/2006/customXml" ds:itemID="{EFAA868F-5726-4ABC-AF9D-1F8BB88A4896}">
  <ds:schemaRefs>
    <ds:schemaRef ds:uri="sas.reportstate"/>
  </ds:schemaRefs>
</ds:datastoreItem>
</file>

<file path=customXml/itemProps15.xml><?xml version="1.0" encoding="utf-8"?>
<ds:datastoreItem xmlns:ds="http://schemas.openxmlformats.org/officeDocument/2006/customXml" ds:itemID="{FD9731D3-8F8D-4E80-83F6-5E4AF37993C4}">
  <ds:schemaRefs>
    <ds:schemaRef ds:uri="sas.reportstate"/>
  </ds:schemaRefs>
</ds:datastoreItem>
</file>

<file path=customXml/itemProps150.xml><?xml version="1.0" encoding="utf-8"?>
<ds:datastoreItem xmlns:ds="http://schemas.openxmlformats.org/officeDocument/2006/customXml" ds:itemID="{C605E179-BC50-4978-82A7-1D78F5B64D8E}">
  <ds:schemaRefs>
    <ds:schemaRef ds:uri="sas.reportstate"/>
  </ds:schemaRefs>
</ds:datastoreItem>
</file>

<file path=customXml/itemProps151.xml><?xml version="1.0" encoding="utf-8"?>
<ds:datastoreItem xmlns:ds="http://schemas.openxmlformats.org/officeDocument/2006/customXml" ds:itemID="{7CA44982-0F2B-4461-8501-9BF7E45DEC6D}">
  <ds:schemaRefs>
    <ds:schemaRef ds:uri="sas.reportstate"/>
  </ds:schemaRefs>
</ds:datastoreItem>
</file>

<file path=customXml/itemProps152.xml><?xml version="1.0" encoding="utf-8"?>
<ds:datastoreItem xmlns:ds="http://schemas.openxmlformats.org/officeDocument/2006/customXml" ds:itemID="{3DE7836D-3703-47D1-B080-018372CD06C3}">
  <ds:schemaRefs>
    <ds:schemaRef ds:uri="sas.reportstate"/>
  </ds:schemaRefs>
</ds:datastoreItem>
</file>

<file path=customXml/itemProps153.xml><?xml version="1.0" encoding="utf-8"?>
<ds:datastoreItem xmlns:ds="http://schemas.openxmlformats.org/officeDocument/2006/customXml" ds:itemID="{C5D68905-5B0C-4D48-B007-D98701B6022C}">
  <ds:schemaRefs>
    <ds:schemaRef ds:uri="sas.reportstate"/>
  </ds:schemaRefs>
</ds:datastoreItem>
</file>

<file path=customXml/itemProps154.xml><?xml version="1.0" encoding="utf-8"?>
<ds:datastoreItem xmlns:ds="http://schemas.openxmlformats.org/officeDocument/2006/customXml" ds:itemID="{50187828-BA24-4551-ABD7-A5019F7170F6}">
  <ds:schemaRefs>
    <ds:schemaRef ds:uri="sas.reportstate"/>
  </ds:schemaRefs>
</ds:datastoreItem>
</file>

<file path=customXml/itemProps155.xml><?xml version="1.0" encoding="utf-8"?>
<ds:datastoreItem xmlns:ds="http://schemas.openxmlformats.org/officeDocument/2006/customXml" ds:itemID="{2A2AECB2-C3D4-4684-A0BB-AD54C670ABCD}">
  <ds:schemaRefs>
    <ds:schemaRef ds:uri="sas.reportstate"/>
  </ds:schemaRefs>
</ds:datastoreItem>
</file>

<file path=customXml/itemProps156.xml><?xml version="1.0" encoding="utf-8"?>
<ds:datastoreItem xmlns:ds="http://schemas.openxmlformats.org/officeDocument/2006/customXml" ds:itemID="{8BD841C2-2502-4170-9F3D-5B1DB757B6C4}">
  <ds:schemaRefs>
    <ds:schemaRef ds:uri="sas.reportstate"/>
  </ds:schemaRefs>
</ds:datastoreItem>
</file>

<file path=customXml/itemProps157.xml><?xml version="1.0" encoding="utf-8"?>
<ds:datastoreItem xmlns:ds="http://schemas.openxmlformats.org/officeDocument/2006/customXml" ds:itemID="{5E4B2E6A-7DC4-4E13-BDEB-70FE34E60085}">
  <ds:schemaRefs>
    <ds:schemaRef ds:uri="sas.reportstate"/>
  </ds:schemaRefs>
</ds:datastoreItem>
</file>

<file path=customXml/itemProps158.xml><?xml version="1.0" encoding="utf-8"?>
<ds:datastoreItem xmlns:ds="http://schemas.openxmlformats.org/officeDocument/2006/customXml" ds:itemID="{FAAA7C97-EAE6-41C0-A538-2E0F3E51CFD3}">
  <ds:schemaRefs>
    <ds:schemaRef ds:uri="sas.reportstate"/>
  </ds:schemaRefs>
</ds:datastoreItem>
</file>

<file path=customXml/itemProps159.xml><?xml version="1.0" encoding="utf-8"?>
<ds:datastoreItem xmlns:ds="http://schemas.openxmlformats.org/officeDocument/2006/customXml" ds:itemID="{2245A2C5-4A5B-4F39-99DA-1D2089C045FB}">
  <ds:schemaRefs>
    <ds:schemaRef ds:uri="sas.reportstate"/>
  </ds:schemaRefs>
</ds:datastoreItem>
</file>

<file path=customXml/itemProps16.xml><?xml version="1.0" encoding="utf-8"?>
<ds:datastoreItem xmlns:ds="http://schemas.openxmlformats.org/officeDocument/2006/customXml" ds:itemID="{D77363FB-DE4C-4445-AEFE-019E231F05CD}">
  <ds:schemaRefs>
    <ds:schemaRef ds:uri="sas.reportstate"/>
  </ds:schemaRefs>
</ds:datastoreItem>
</file>

<file path=customXml/itemProps160.xml><?xml version="1.0" encoding="utf-8"?>
<ds:datastoreItem xmlns:ds="http://schemas.openxmlformats.org/officeDocument/2006/customXml" ds:itemID="{ACC74976-790A-4E3D-9A9E-E699B99E17D0}">
  <ds:schemaRefs>
    <ds:schemaRef ds:uri="sas.reportstate"/>
  </ds:schemaRefs>
</ds:datastoreItem>
</file>

<file path=customXml/itemProps161.xml><?xml version="1.0" encoding="utf-8"?>
<ds:datastoreItem xmlns:ds="http://schemas.openxmlformats.org/officeDocument/2006/customXml" ds:itemID="{4F03387E-6BEF-4B33-A680-C1B5F58AEEAF}">
  <ds:schemaRefs>
    <ds:schemaRef ds:uri="sas.reportstate"/>
  </ds:schemaRefs>
</ds:datastoreItem>
</file>

<file path=customXml/itemProps162.xml><?xml version="1.0" encoding="utf-8"?>
<ds:datastoreItem xmlns:ds="http://schemas.openxmlformats.org/officeDocument/2006/customXml" ds:itemID="{ABB7A4D9-3F5A-4F4F-98FE-290F018B15B1}">
  <ds:schemaRefs>
    <ds:schemaRef ds:uri="sas.reportstate"/>
  </ds:schemaRefs>
</ds:datastoreItem>
</file>

<file path=customXml/itemProps163.xml><?xml version="1.0" encoding="utf-8"?>
<ds:datastoreItem xmlns:ds="http://schemas.openxmlformats.org/officeDocument/2006/customXml" ds:itemID="{A67DC29D-79EE-48E1-8173-A7408C7CB774}">
  <ds:schemaRefs>
    <ds:schemaRef ds:uri="sas.reportstate"/>
  </ds:schemaRefs>
</ds:datastoreItem>
</file>

<file path=customXml/itemProps164.xml><?xml version="1.0" encoding="utf-8"?>
<ds:datastoreItem xmlns:ds="http://schemas.openxmlformats.org/officeDocument/2006/customXml" ds:itemID="{D615097A-0240-4D5D-8A1D-AC37A93B8F16}">
  <ds:schemaRefs>
    <ds:schemaRef ds:uri="sas.reportstate"/>
  </ds:schemaRefs>
</ds:datastoreItem>
</file>

<file path=customXml/itemProps165.xml><?xml version="1.0" encoding="utf-8"?>
<ds:datastoreItem xmlns:ds="http://schemas.openxmlformats.org/officeDocument/2006/customXml" ds:itemID="{99DEEFDB-4FFB-4FC3-9C5B-00A41A59DA32}">
  <ds:schemaRefs>
    <ds:schemaRef ds:uri="sas.reportstate"/>
  </ds:schemaRefs>
</ds:datastoreItem>
</file>

<file path=customXml/itemProps166.xml><?xml version="1.0" encoding="utf-8"?>
<ds:datastoreItem xmlns:ds="http://schemas.openxmlformats.org/officeDocument/2006/customXml" ds:itemID="{18F8BF84-8E31-4AD7-8212-20CB4188B678}">
  <ds:schemaRefs>
    <ds:schemaRef ds:uri="sas.reportstate"/>
  </ds:schemaRefs>
</ds:datastoreItem>
</file>

<file path=customXml/itemProps167.xml><?xml version="1.0" encoding="utf-8"?>
<ds:datastoreItem xmlns:ds="http://schemas.openxmlformats.org/officeDocument/2006/customXml" ds:itemID="{83B61CDA-F3AC-4B3E-A6FC-F5A20C4222DC}">
  <ds:schemaRefs>
    <ds:schemaRef ds:uri="sas.reportstate"/>
  </ds:schemaRefs>
</ds:datastoreItem>
</file>

<file path=customXml/itemProps168.xml><?xml version="1.0" encoding="utf-8"?>
<ds:datastoreItem xmlns:ds="http://schemas.openxmlformats.org/officeDocument/2006/customXml" ds:itemID="{211CE17B-9AB6-4789-A67F-516032F0BE26}">
  <ds:schemaRefs>
    <ds:schemaRef ds:uri="sas.reportstate"/>
  </ds:schemaRefs>
</ds:datastoreItem>
</file>

<file path=customXml/itemProps169.xml><?xml version="1.0" encoding="utf-8"?>
<ds:datastoreItem xmlns:ds="http://schemas.openxmlformats.org/officeDocument/2006/customXml" ds:itemID="{9B742D91-4126-493F-B281-C754C789DBCC}">
  <ds:schemaRefs>
    <ds:schemaRef ds:uri="sas.reportstate"/>
  </ds:schemaRefs>
</ds:datastoreItem>
</file>

<file path=customXml/itemProps17.xml><?xml version="1.0" encoding="utf-8"?>
<ds:datastoreItem xmlns:ds="http://schemas.openxmlformats.org/officeDocument/2006/customXml" ds:itemID="{0B1C142F-F5FB-4980-8F62-08E2E54D1975}">
  <ds:schemaRefs>
    <ds:schemaRef ds:uri="sas.reportstate"/>
  </ds:schemaRefs>
</ds:datastoreItem>
</file>

<file path=customXml/itemProps170.xml><?xml version="1.0" encoding="utf-8"?>
<ds:datastoreItem xmlns:ds="http://schemas.openxmlformats.org/officeDocument/2006/customXml" ds:itemID="{3C8814AF-69AE-44F9-ACAB-5D32FF31F561}">
  <ds:schemaRefs>
    <ds:schemaRef ds:uri="sas.reportstate"/>
  </ds:schemaRefs>
</ds:datastoreItem>
</file>

<file path=customXml/itemProps171.xml><?xml version="1.0" encoding="utf-8"?>
<ds:datastoreItem xmlns:ds="http://schemas.openxmlformats.org/officeDocument/2006/customXml" ds:itemID="{9DFF26A6-BDAA-4B01-8743-2ECFEA81196C}">
  <ds:schemaRefs>
    <ds:schemaRef ds:uri="sas.reportstate"/>
  </ds:schemaRefs>
</ds:datastoreItem>
</file>

<file path=customXml/itemProps172.xml><?xml version="1.0" encoding="utf-8"?>
<ds:datastoreItem xmlns:ds="http://schemas.openxmlformats.org/officeDocument/2006/customXml" ds:itemID="{98C78A79-6A22-4B83-ADD8-D81CC96176DB}">
  <ds:schemaRefs>
    <ds:schemaRef ds:uri="sas.reportstate"/>
  </ds:schemaRefs>
</ds:datastoreItem>
</file>

<file path=customXml/itemProps173.xml><?xml version="1.0" encoding="utf-8"?>
<ds:datastoreItem xmlns:ds="http://schemas.openxmlformats.org/officeDocument/2006/customXml" ds:itemID="{ABE03F5E-3633-471F-9ABA-CCBFD3F1785D}">
  <ds:schemaRefs>
    <ds:schemaRef ds:uri="sas.reportstate"/>
  </ds:schemaRefs>
</ds:datastoreItem>
</file>

<file path=customXml/itemProps174.xml><?xml version="1.0" encoding="utf-8"?>
<ds:datastoreItem xmlns:ds="http://schemas.openxmlformats.org/officeDocument/2006/customXml" ds:itemID="{32EBC236-C6CA-41FE-B729-048FFDFA2C92}">
  <ds:schemaRefs>
    <ds:schemaRef ds:uri="sas.reportstate"/>
  </ds:schemaRefs>
</ds:datastoreItem>
</file>

<file path=customXml/itemProps175.xml><?xml version="1.0" encoding="utf-8"?>
<ds:datastoreItem xmlns:ds="http://schemas.openxmlformats.org/officeDocument/2006/customXml" ds:itemID="{D3F8AD6B-086E-481D-ABD2-CAA4D3DC34A7}">
  <ds:schemaRefs>
    <ds:schemaRef ds:uri="sas.reportstate"/>
  </ds:schemaRefs>
</ds:datastoreItem>
</file>

<file path=customXml/itemProps176.xml><?xml version="1.0" encoding="utf-8"?>
<ds:datastoreItem xmlns:ds="http://schemas.openxmlformats.org/officeDocument/2006/customXml" ds:itemID="{FD54F650-9535-4172-82AD-997E17F0CFB4}">
  <ds:schemaRefs>
    <ds:schemaRef ds:uri="sas.reportstate"/>
  </ds:schemaRefs>
</ds:datastoreItem>
</file>

<file path=customXml/itemProps177.xml><?xml version="1.0" encoding="utf-8"?>
<ds:datastoreItem xmlns:ds="http://schemas.openxmlformats.org/officeDocument/2006/customXml" ds:itemID="{8B652F83-CA64-46CB-8D61-1C1D1F55C719}">
  <ds:schemaRefs>
    <ds:schemaRef ds:uri="sas.reportstate"/>
  </ds:schemaRefs>
</ds:datastoreItem>
</file>

<file path=customXml/itemProps178.xml><?xml version="1.0" encoding="utf-8"?>
<ds:datastoreItem xmlns:ds="http://schemas.openxmlformats.org/officeDocument/2006/customXml" ds:itemID="{683AAAFA-7655-4CB5-9957-FD2AA4C87F64}">
  <ds:schemaRefs>
    <ds:schemaRef ds:uri="sas.reportstate"/>
  </ds:schemaRefs>
</ds:datastoreItem>
</file>

<file path=customXml/itemProps179.xml><?xml version="1.0" encoding="utf-8"?>
<ds:datastoreItem xmlns:ds="http://schemas.openxmlformats.org/officeDocument/2006/customXml" ds:itemID="{D2749CEE-A246-4CDB-BED7-506B6FCD8ECE}">
  <ds:schemaRefs>
    <ds:schemaRef ds:uri="sas.reportstate"/>
  </ds:schemaRefs>
</ds:datastoreItem>
</file>

<file path=customXml/itemProps18.xml><?xml version="1.0" encoding="utf-8"?>
<ds:datastoreItem xmlns:ds="http://schemas.openxmlformats.org/officeDocument/2006/customXml" ds:itemID="{7FC155B8-2E30-4AE9-AD16-5A300B514B90}">
  <ds:schemaRefs>
    <ds:schemaRef ds:uri="sas.reportstate"/>
  </ds:schemaRefs>
</ds:datastoreItem>
</file>

<file path=customXml/itemProps180.xml><?xml version="1.0" encoding="utf-8"?>
<ds:datastoreItem xmlns:ds="http://schemas.openxmlformats.org/officeDocument/2006/customXml" ds:itemID="{86190B85-9689-4E9A-AC5C-6F267E4DCFA4}">
  <ds:schemaRefs>
    <ds:schemaRef ds:uri="sas.reportstate"/>
  </ds:schemaRefs>
</ds:datastoreItem>
</file>

<file path=customXml/itemProps181.xml><?xml version="1.0" encoding="utf-8"?>
<ds:datastoreItem xmlns:ds="http://schemas.openxmlformats.org/officeDocument/2006/customXml" ds:itemID="{31AE37C6-540B-44D7-BA93-DBCC117BB5F1}">
  <ds:schemaRefs>
    <ds:schemaRef ds:uri="sas.reportstate"/>
  </ds:schemaRefs>
</ds:datastoreItem>
</file>

<file path=customXml/itemProps182.xml><?xml version="1.0" encoding="utf-8"?>
<ds:datastoreItem xmlns:ds="http://schemas.openxmlformats.org/officeDocument/2006/customXml" ds:itemID="{FA4EA3E2-83DA-485E-A225-8FF2352ED123}">
  <ds:schemaRefs>
    <ds:schemaRef ds:uri="sas.reportstate"/>
  </ds:schemaRefs>
</ds:datastoreItem>
</file>

<file path=customXml/itemProps183.xml><?xml version="1.0" encoding="utf-8"?>
<ds:datastoreItem xmlns:ds="http://schemas.openxmlformats.org/officeDocument/2006/customXml" ds:itemID="{EDCF72D2-FC9E-45F6-9B80-B502D64C90BC}">
  <ds:schemaRefs>
    <ds:schemaRef ds:uri="sas.reportstate"/>
  </ds:schemaRefs>
</ds:datastoreItem>
</file>

<file path=customXml/itemProps184.xml><?xml version="1.0" encoding="utf-8"?>
<ds:datastoreItem xmlns:ds="http://schemas.openxmlformats.org/officeDocument/2006/customXml" ds:itemID="{9E9500D8-C9B8-43E4-A60C-EBB4BB06D469}">
  <ds:schemaRefs>
    <ds:schemaRef ds:uri="sas.reportstate"/>
  </ds:schemaRefs>
</ds:datastoreItem>
</file>

<file path=customXml/itemProps185.xml><?xml version="1.0" encoding="utf-8"?>
<ds:datastoreItem xmlns:ds="http://schemas.openxmlformats.org/officeDocument/2006/customXml" ds:itemID="{3C4A5B7C-3446-4A15-A1BF-41088336AE5C}">
  <ds:schemaRefs>
    <ds:schemaRef ds:uri="sas.reportstate"/>
  </ds:schemaRefs>
</ds:datastoreItem>
</file>

<file path=customXml/itemProps186.xml><?xml version="1.0" encoding="utf-8"?>
<ds:datastoreItem xmlns:ds="http://schemas.openxmlformats.org/officeDocument/2006/customXml" ds:itemID="{675D8114-DE72-4C0E-8058-DB14A304E112}">
  <ds:schemaRefs>
    <ds:schemaRef ds:uri="sas.reportstate"/>
  </ds:schemaRefs>
</ds:datastoreItem>
</file>

<file path=customXml/itemProps187.xml><?xml version="1.0" encoding="utf-8"?>
<ds:datastoreItem xmlns:ds="http://schemas.openxmlformats.org/officeDocument/2006/customXml" ds:itemID="{7410F1BE-E7CF-426E-93EA-6E38D51A3959}">
  <ds:schemaRefs>
    <ds:schemaRef ds:uri="sas.reportstate"/>
  </ds:schemaRefs>
</ds:datastoreItem>
</file>

<file path=customXml/itemProps188.xml><?xml version="1.0" encoding="utf-8"?>
<ds:datastoreItem xmlns:ds="http://schemas.openxmlformats.org/officeDocument/2006/customXml" ds:itemID="{DA97D352-DAD2-4A19-BCAE-2F8B8658DA58}">
  <ds:schemaRefs>
    <ds:schemaRef ds:uri="sas.reportstate"/>
  </ds:schemaRefs>
</ds:datastoreItem>
</file>

<file path=customXml/itemProps189.xml><?xml version="1.0" encoding="utf-8"?>
<ds:datastoreItem xmlns:ds="http://schemas.openxmlformats.org/officeDocument/2006/customXml" ds:itemID="{75FF2647-5E28-4C1E-8ED7-568B3AE3008D}">
  <ds:schemaRefs>
    <ds:schemaRef ds:uri="sas.reportstate"/>
  </ds:schemaRefs>
</ds:datastoreItem>
</file>

<file path=customXml/itemProps19.xml><?xml version="1.0" encoding="utf-8"?>
<ds:datastoreItem xmlns:ds="http://schemas.openxmlformats.org/officeDocument/2006/customXml" ds:itemID="{14E8880E-91CF-476B-8878-DFB37590A26D}">
  <ds:schemaRefs>
    <ds:schemaRef ds:uri="sas.reportstate"/>
  </ds:schemaRefs>
</ds:datastoreItem>
</file>

<file path=customXml/itemProps190.xml><?xml version="1.0" encoding="utf-8"?>
<ds:datastoreItem xmlns:ds="http://schemas.openxmlformats.org/officeDocument/2006/customXml" ds:itemID="{271E7DFF-7518-4287-85D7-CB0A02D17C7C}">
  <ds:schemaRefs>
    <ds:schemaRef ds:uri="sas.reportstate"/>
  </ds:schemaRefs>
</ds:datastoreItem>
</file>

<file path=customXml/itemProps191.xml><?xml version="1.0" encoding="utf-8"?>
<ds:datastoreItem xmlns:ds="http://schemas.openxmlformats.org/officeDocument/2006/customXml" ds:itemID="{392B80AA-CB40-478F-BDB7-DAE1F9639861}">
  <ds:schemaRefs>
    <ds:schemaRef ds:uri="sas.reportstate"/>
  </ds:schemaRefs>
</ds:datastoreItem>
</file>

<file path=customXml/itemProps192.xml><?xml version="1.0" encoding="utf-8"?>
<ds:datastoreItem xmlns:ds="http://schemas.openxmlformats.org/officeDocument/2006/customXml" ds:itemID="{D988D442-B523-43C1-8D2E-B515184082F8}">
  <ds:schemaRefs>
    <ds:schemaRef ds:uri="sas.reportstate"/>
  </ds:schemaRefs>
</ds:datastoreItem>
</file>

<file path=customXml/itemProps193.xml><?xml version="1.0" encoding="utf-8"?>
<ds:datastoreItem xmlns:ds="http://schemas.openxmlformats.org/officeDocument/2006/customXml" ds:itemID="{22E00DBF-E2D7-42AC-9185-D0A28E77E509}">
  <ds:schemaRefs>
    <ds:schemaRef ds:uri="sas.reportstate"/>
  </ds:schemaRefs>
</ds:datastoreItem>
</file>

<file path=customXml/itemProps194.xml><?xml version="1.0" encoding="utf-8"?>
<ds:datastoreItem xmlns:ds="http://schemas.openxmlformats.org/officeDocument/2006/customXml" ds:itemID="{C95BE60B-F356-4320-ADB0-CF0A0601BB29}">
  <ds:schemaRefs>
    <ds:schemaRef ds:uri="sas.reportstate"/>
  </ds:schemaRefs>
</ds:datastoreItem>
</file>

<file path=customXml/itemProps195.xml><?xml version="1.0" encoding="utf-8"?>
<ds:datastoreItem xmlns:ds="http://schemas.openxmlformats.org/officeDocument/2006/customXml" ds:itemID="{B1605185-4260-44C0-85CC-9962DF17630E}">
  <ds:schemaRefs>
    <ds:schemaRef ds:uri="sas.reportstate"/>
  </ds:schemaRefs>
</ds:datastoreItem>
</file>

<file path=customXml/itemProps196.xml><?xml version="1.0" encoding="utf-8"?>
<ds:datastoreItem xmlns:ds="http://schemas.openxmlformats.org/officeDocument/2006/customXml" ds:itemID="{5DDCAAAE-B70E-4C76-9633-340E69F00048}">
  <ds:schemaRefs>
    <ds:schemaRef ds:uri="sas.reportstate"/>
  </ds:schemaRefs>
</ds:datastoreItem>
</file>

<file path=customXml/itemProps197.xml><?xml version="1.0" encoding="utf-8"?>
<ds:datastoreItem xmlns:ds="http://schemas.openxmlformats.org/officeDocument/2006/customXml" ds:itemID="{38D980C2-D4A6-4CCD-9B84-7F804E1340AC}">
  <ds:schemaRefs>
    <ds:schemaRef ds:uri="sas.reportstate"/>
  </ds:schemaRefs>
</ds:datastoreItem>
</file>

<file path=customXml/itemProps198.xml><?xml version="1.0" encoding="utf-8"?>
<ds:datastoreItem xmlns:ds="http://schemas.openxmlformats.org/officeDocument/2006/customXml" ds:itemID="{DC15B39D-F980-401D-BC99-614354B6562E}">
  <ds:schemaRefs>
    <ds:schemaRef ds:uri="sas.reportstate"/>
  </ds:schemaRefs>
</ds:datastoreItem>
</file>

<file path=customXml/itemProps199.xml><?xml version="1.0" encoding="utf-8"?>
<ds:datastoreItem xmlns:ds="http://schemas.openxmlformats.org/officeDocument/2006/customXml" ds:itemID="{602C0770-CB74-4F70-B575-E3D692A542EC}">
  <ds:schemaRefs>
    <ds:schemaRef ds:uri="sas.reportstate"/>
  </ds:schemaRefs>
</ds:datastoreItem>
</file>

<file path=customXml/itemProps2.xml><?xml version="1.0" encoding="utf-8"?>
<ds:datastoreItem xmlns:ds="http://schemas.openxmlformats.org/officeDocument/2006/customXml" ds:itemID="{8B9FE684-788B-46B6-B0C8-1917F85DA338}">
  <ds:schemaRefs>
    <ds:schemaRef ds:uri="sas.reportstate"/>
  </ds:schemaRefs>
</ds:datastoreItem>
</file>

<file path=customXml/itemProps20.xml><?xml version="1.0" encoding="utf-8"?>
<ds:datastoreItem xmlns:ds="http://schemas.openxmlformats.org/officeDocument/2006/customXml" ds:itemID="{5A56CE0D-547B-4D58-B892-4437BA319E1E}">
  <ds:schemaRefs>
    <ds:schemaRef ds:uri="sas.reportstate"/>
  </ds:schemaRefs>
</ds:datastoreItem>
</file>

<file path=customXml/itemProps200.xml><?xml version="1.0" encoding="utf-8"?>
<ds:datastoreItem xmlns:ds="http://schemas.openxmlformats.org/officeDocument/2006/customXml" ds:itemID="{9A46445B-8076-4CB9-91D0-8DEF591B2435}">
  <ds:schemaRefs>
    <ds:schemaRef ds:uri="sas.reportstate"/>
  </ds:schemaRefs>
</ds:datastoreItem>
</file>

<file path=customXml/itemProps201.xml><?xml version="1.0" encoding="utf-8"?>
<ds:datastoreItem xmlns:ds="http://schemas.openxmlformats.org/officeDocument/2006/customXml" ds:itemID="{865576A6-9160-4309-A30A-642F76A72828}">
  <ds:schemaRefs>
    <ds:schemaRef ds:uri="sas.reportstate"/>
  </ds:schemaRefs>
</ds:datastoreItem>
</file>

<file path=customXml/itemProps202.xml><?xml version="1.0" encoding="utf-8"?>
<ds:datastoreItem xmlns:ds="http://schemas.openxmlformats.org/officeDocument/2006/customXml" ds:itemID="{313BF7E1-7C97-4845-B1B8-A033171CB817}">
  <ds:schemaRefs>
    <ds:schemaRef ds:uri="sas.reportstate"/>
  </ds:schemaRefs>
</ds:datastoreItem>
</file>

<file path=customXml/itemProps203.xml><?xml version="1.0" encoding="utf-8"?>
<ds:datastoreItem xmlns:ds="http://schemas.openxmlformats.org/officeDocument/2006/customXml" ds:itemID="{C1500378-312A-458E-ADC7-ABA1C3A51793}">
  <ds:schemaRefs>
    <ds:schemaRef ds:uri="sas.reportstate"/>
  </ds:schemaRefs>
</ds:datastoreItem>
</file>

<file path=customXml/itemProps204.xml><?xml version="1.0" encoding="utf-8"?>
<ds:datastoreItem xmlns:ds="http://schemas.openxmlformats.org/officeDocument/2006/customXml" ds:itemID="{74B3DF4D-2038-43CE-A02C-CCFA5772A7FF}">
  <ds:schemaRefs>
    <ds:schemaRef ds:uri="sas.reportstate"/>
  </ds:schemaRefs>
</ds:datastoreItem>
</file>

<file path=customXml/itemProps205.xml><?xml version="1.0" encoding="utf-8"?>
<ds:datastoreItem xmlns:ds="http://schemas.openxmlformats.org/officeDocument/2006/customXml" ds:itemID="{7D635DFA-C3BC-456A-BD76-F5FC5F45ECB9}">
  <ds:schemaRefs>
    <ds:schemaRef ds:uri="sas.reportstate"/>
  </ds:schemaRefs>
</ds:datastoreItem>
</file>

<file path=customXml/itemProps206.xml><?xml version="1.0" encoding="utf-8"?>
<ds:datastoreItem xmlns:ds="http://schemas.openxmlformats.org/officeDocument/2006/customXml" ds:itemID="{3CFA85C2-BEE2-4B15-817F-F50F9FD92462}">
  <ds:schemaRefs>
    <ds:schemaRef ds:uri="sas.reportstate"/>
  </ds:schemaRefs>
</ds:datastoreItem>
</file>

<file path=customXml/itemProps207.xml><?xml version="1.0" encoding="utf-8"?>
<ds:datastoreItem xmlns:ds="http://schemas.openxmlformats.org/officeDocument/2006/customXml" ds:itemID="{DE1B7EB4-968E-495D-926B-4EC6A12CDF7D}">
  <ds:schemaRefs>
    <ds:schemaRef ds:uri="sas.reportstate"/>
  </ds:schemaRefs>
</ds:datastoreItem>
</file>

<file path=customXml/itemProps208.xml><?xml version="1.0" encoding="utf-8"?>
<ds:datastoreItem xmlns:ds="http://schemas.openxmlformats.org/officeDocument/2006/customXml" ds:itemID="{A7DC953F-5258-412D-9012-19D755CDFE8F}">
  <ds:schemaRefs>
    <ds:schemaRef ds:uri="sas.reportstate"/>
  </ds:schemaRefs>
</ds:datastoreItem>
</file>

<file path=customXml/itemProps209.xml><?xml version="1.0" encoding="utf-8"?>
<ds:datastoreItem xmlns:ds="http://schemas.openxmlformats.org/officeDocument/2006/customXml" ds:itemID="{C5879109-881E-4EC2-AEC2-28F32CAE1B96}">
  <ds:schemaRefs>
    <ds:schemaRef ds:uri="sas.reportstate"/>
  </ds:schemaRefs>
</ds:datastoreItem>
</file>

<file path=customXml/itemProps21.xml><?xml version="1.0" encoding="utf-8"?>
<ds:datastoreItem xmlns:ds="http://schemas.openxmlformats.org/officeDocument/2006/customXml" ds:itemID="{7CA5AAF5-C576-4A18-AA33-94B2C1154181}">
  <ds:schemaRefs>
    <ds:schemaRef ds:uri="sas.reportstate"/>
  </ds:schemaRefs>
</ds:datastoreItem>
</file>

<file path=customXml/itemProps210.xml><?xml version="1.0" encoding="utf-8"?>
<ds:datastoreItem xmlns:ds="http://schemas.openxmlformats.org/officeDocument/2006/customXml" ds:itemID="{96E1A44F-0206-4A97-BC6A-A092BED61DD7}">
  <ds:schemaRefs>
    <ds:schemaRef ds:uri="sas.reportstate"/>
  </ds:schemaRefs>
</ds:datastoreItem>
</file>

<file path=customXml/itemProps211.xml><?xml version="1.0" encoding="utf-8"?>
<ds:datastoreItem xmlns:ds="http://schemas.openxmlformats.org/officeDocument/2006/customXml" ds:itemID="{C0400FCC-FE7A-4B66-8E6F-E5FBBF96F832}">
  <ds:schemaRefs>
    <ds:schemaRef ds:uri="sas.reportstate"/>
  </ds:schemaRefs>
</ds:datastoreItem>
</file>

<file path=customXml/itemProps212.xml><?xml version="1.0" encoding="utf-8"?>
<ds:datastoreItem xmlns:ds="http://schemas.openxmlformats.org/officeDocument/2006/customXml" ds:itemID="{F9E67F3F-5E0D-411B-BBFE-5F49CACD6C8D}">
  <ds:schemaRefs>
    <ds:schemaRef ds:uri="sas.reportstate"/>
  </ds:schemaRefs>
</ds:datastoreItem>
</file>

<file path=customXml/itemProps213.xml><?xml version="1.0" encoding="utf-8"?>
<ds:datastoreItem xmlns:ds="http://schemas.openxmlformats.org/officeDocument/2006/customXml" ds:itemID="{60A128BA-A17E-4470-8495-42005E05CFE7}">
  <ds:schemaRefs>
    <ds:schemaRef ds:uri="sas.reportstate"/>
  </ds:schemaRefs>
</ds:datastoreItem>
</file>

<file path=customXml/itemProps214.xml><?xml version="1.0" encoding="utf-8"?>
<ds:datastoreItem xmlns:ds="http://schemas.openxmlformats.org/officeDocument/2006/customXml" ds:itemID="{906577FD-FF2A-4DDA-829F-1038CDC958C7}">
  <ds:schemaRefs>
    <ds:schemaRef ds:uri="sas.reportstate"/>
  </ds:schemaRefs>
</ds:datastoreItem>
</file>

<file path=customXml/itemProps215.xml><?xml version="1.0" encoding="utf-8"?>
<ds:datastoreItem xmlns:ds="http://schemas.openxmlformats.org/officeDocument/2006/customXml" ds:itemID="{2F9035BB-B1AA-4C47-B67B-547FCC3B37A3}">
  <ds:schemaRefs>
    <ds:schemaRef ds:uri="sas.reportstate"/>
  </ds:schemaRefs>
</ds:datastoreItem>
</file>

<file path=customXml/itemProps216.xml><?xml version="1.0" encoding="utf-8"?>
<ds:datastoreItem xmlns:ds="http://schemas.openxmlformats.org/officeDocument/2006/customXml" ds:itemID="{DE36D8F6-3770-4997-9D9B-081B199B9A99}">
  <ds:schemaRefs>
    <ds:schemaRef ds:uri="sas.reportstate"/>
  </ds:schemaRefs>
</ds:datastoreItem>
</file>

<file path=customXml/itemProps217.xml><?xml version="1.0" encoding="utf-8"?>
<ds:datastoreItem xmlns:ds="http://schemas.openxmlformats.org/officeDocument/2006/customXml" ds:itemID="{89DE2217-41A6-47C6-8884-63C299F254EB}">
  <ds:schemaRefs>
    <ds:schemaRef ds:uri="sas.reportstate"/>
  </ds:schemaRefs>
</ds:datastoreItem>
</file>

<file path=customXml/itemProps218.xml><?xml version="1.0" encoding="utf-8"?>
<ds:datastoreItem xmlns:ds="http://schemas.openxmlformats.org/officeDocument/2006/customXml" ds:itemID="{9827B422-01BA-4736-9E2B-B4FCD185D40A}">
  <ds:schemaRefs>
    <ds:schemaRef ds:uri="sas.reportstate"/>
  </ds:schemaRefs>
</ds:datastoreItem>
</file>

<file path=customXml/itemProps219.xml><?xml version="1.0" encoding="utf-8"?>
<ds:datastoreItem xmlns:ds="http://schemas.openxmlformats.org/officeDocument/2006/customXml" ds:itemID="{653DDCBE-51DB-4CD7-B03D-2D096AD4CE81}">
  <ds:schemaRefs>
    <ds:schemaRef ds:uri="sas.reportstate"/>
  </ds:schemaRefs>
</ds:datastoreItem>
</file>

<file path=customXml/itemProps22.xml><?xml version="1.0" encoding="utf-8"?>
<ds:datastoreItem xmlns:ds="http://schemas.openxmlformats.org/officeDocument/2006/customXml" ds:itemID="{5979DBDB-62FC-45FB-842F-A7CBF3676CC3}">
  <ds:schemaRefs>
    <ds:schemaRef ds:uri="sas.reportstate"/>
  </ds:schemaRefs>
</ds:datastoreItem>
</file>

<file path=customXml/itemProps220.xml><?xml version="1.0" encoding="utf-8"?>
<ds:datastoreItem xmlns:ds="http://schemas.openxmlformats.org/officeDocument/2006/customXml" ds:itemID="{9FA3A649-3426-429E-9DF1-CDAC14243C44}">
  <ds:schemaRefs>
    <ds:schemaRef ds:uri="sas.reportstate"/>
  </ds:schemaRefs>
</ds:datastoreItem>
</file>

<file path=customXml/itemProps221.xml><?xml version="1.0" encoding="utf-8"?>
<ds:datastoreItem xmlns:ds="http://schemas.openxmlformats.org/officeDocument/2006/customXml" ds:itemID="{235653A4-CCDA-453A-8CA7-3EEDB67EC654}">
  <ds:schemaRefs>
    <ds:schemaRef ds:uri="sas.reportstate"/>
  </ds:schemaRefs>
</ds:datastoreItem>
</file>

<file path=customXml/itemProps222.xml><?xml version="1.0" encoding="utf-8"?>
<ds:datastoreItem xmlns:ds="http://schemas.openxmlformats.org/officeDocument/2006/customXml" ds:itemID="{688B5896-F483-4CC8-B513-42D75FDC730B}">
  <ds:schemaRefs>
    <ds:schemaRef ds:uri="sas.reportstate"/>
  </ds:schemaRefs>
</ds:datastoreItem>
</file>

<file path=customXml/itemProps223.xml><?xml version="1.0" encoding="utf-8"?>
<ds:datastoreItem xmlns:ds="http://schemas.openxmlformats.org/officeDocument/2006/customXml" ds:itemID="{699708EA-028F-40EF-A4EC-3246C5D229F2}">
  <ds:schemaRefs>
    <ds:schemaRef ds:uri="sas.reportstate"/>
  </ds:schemaRefs>
</ds:datastoreItem>
</file>

<file path=customXml/itemProps224.xml><?xml version="1.0" encoding="utf-8"?>
<ds:datastoreItem xmlns:ds="http://schemas.openxmlformats.org/officeDocument/2006/customXml" ds:itemID="{BB7726EB-B6C4-437D-A9D0-19E6B03408D8}">
  <ds:schemaRefs>
    <ds:schemaRef ds:uri="sas.reportstate"/>
  </ds:schemaRefs>
</ds:datastoreItem>
</file>

<file path=customXml/itemProps225.xml><?xml version="1.0" encoding="utf-8"?>
<ds:datastoreItem xmlns:ds="http://schemas.openxmlformats.org/officeDocument/2006/customXml" ds:itemID="{4EFBD6F8-A373-4620-9524-A29472E76647}">
  <ds:schemaRefs>
    <ds:schemaRef ds:uri="sas.reportstate"/>
  </ds:schemaRefs>
</ds:datastoreItem>
</file>

<file path=customXml/itemProps226.xml><?xml version="1.0" encoding="utf-8"?>
<ds:datastoreItem xmlns:ds="http://schemas.openxmlformats.org/officeDocument/2006/customXml" ds:itemID="{86EA766F-D42D-485A-BC4D-747A6E097EFA}">
  <ds:schemaRefs>
    <ds:schemaRef ds:uri="sas.reportstate"/>
  </ds:schemaRefs>
</ds:datastoreItem>
</file>

<file path=customXml/itemProps227.xml><?xml version="1.0" encoding="utf-8"?>
<ds:datastoreItem xmlns:ds="http://schemas.openxmlformats.org/officeDocument/2006/customXml" ds:itemID="{3D12D46F-E9D8-405D-8A4F-51FEB334AE01}">
  <ds:schemaRefs>
    <ds:schemaRef ds:uri="sas.reportstate"/>
  </ds:schemaRefs>
</ds:datastoreItem>
</file>

<file path=customXml/itemProps228.xml><?xml version="1.0" encoding="utf-8"?>
<ds:datastoreItem xmlns:ds="http://schemas.openxmlformats.org/officeDocument/2006/customXml" ds:itemID="{9E002AA7-52A9-406A-9CF9-4657E8272896}">
  <ds:schemaRefs>
    <ds:schemaRef ds:uri="sas.reportstate"/>
  </ds:schemaRefs>
</ds:datastoreItem>
</file>

<file path=customXml/itemProps229.xml><?xml version="1.0" encoding="utf-8"?>
<ds:datastoreItem xmlns:ds="http://schemas.openxmlformats.org/officeDocument/2006/customXml" ds:itemID="{BC5195AB-C64C-447D-B2A6-0239E2664F74}">
  <ds:schemaRefs>
    <ds:schemaRef ds:uri="sas.reportstate"/>
  </ds:schemaRefs>
</ds:datastoreItem>
</file>

<file path=customXml/itemProps23.xml><?xml version="1.0" encoding="utf-8"?>
<ds:datastoreItem xmlns:ds="http://schemas.openxmlformats.org/officeDocument/2006/customXml" ds:itemID="{3B4931E8-5516-4FD0-9D48-857942FA0818}">
  <ds:schemaRefs>
    <ds:schemaRef ds:uri="sas.reportstate"/>
  </ds:schemaRefs>
</ds:datastoreItem>
</file>

<file path=customXml/itemProps230.xml><?xml version="1.0" encoding="utf-8"?>
<ds:datastoreItem xmlns:ds="http://schemas.openxmlformats.org/officeDocument/2006/customXml" ds:itemID="{1953D6E9-2D47-4A39-8A08-C6C9CC760235}">
  <ds:schemaRefs>
    <ds:schemaRef ds:uri="sas.reportstate"/>
  </ds:schemaRefs>
</ds:datastoreItem>
</file>

<file path=customXml/itemProps231.xml><?xml version="1.0" encoding="utf-8"?>
<ds:datastoreItem xmlns:ds="http://schemas.openxmlformats.org/officeDocument/2006/customXml" ds:itemID="{56B2E7A5-8688-493C-82DB-222D08F9B057}">
  <ds:schemaRefs>
    <ds:schemaRef ds:uri="sas.reportstate"/>
  </ds:schemaRefs>
</ds:datastoreItem>
</file>

<file path=customXml/itemProps232.xml><?xml version="1.0" encoding="utf-8"?>
<ds:datastoreItem xmlns:ds="http://schemas.openxmlformats.org/officeDocument/2006/customXml" ds:itemID="{D49913B3-F155-43D5-846F-B5F3AD082C70}">
  <ds:schemaRefs>
    <ds:schemaRef ds:uri="sas.reportstate"/>
  </ds:schemaRefs>
</ds:datastoreItem>
</file>

<file path=customXml/itemProps233.xml><?xml version="1.0" encoding="utf-8"?>
<ds:datastoreItem xmlns:ds="http://schemas.openxmlformats.org/officeDocument/2006/customXml" ds:itemID="{0B6A3DFB-7F47-490B-BACA-1888C047CBF4}">
  <ds:schemaRefs>
    <ds:schemaRef ds:uri="sas.reportstate"/>
  </ds:schemaRefs>
</ds:datastoreItem>
</file>

<file path=customXml/itemProps234.xml><?xml version="1.0" encoding="utf-8"?>
<ds:datastoreItem xmlns:ds="http://schemas.openxmlformats.org/officeDocument/2006/customXml" ds:itemID="{823A521B-D333-481E-91A5-733CBF2381E5}">
  <ds:schemaRefs>
    <ds:schemaRef ds:uri="sas.reportstate"/>
  </ds:schemaRefs>
</ds:datastoreItem>
</file>

<file path=customXml/itemProps235.xml><?xml version="1.0" encoding="utf-8"?>
<ds:datastoreItem xmlns:ds="http://schemas.openxmlformats.org/officeDocument/2006/customXml" ds:itemID="{D6362414-BF1B-4987-A65A-84DE2D8FC96A}">
  <ds:schemaRefs>
    <ds:schemaRef ds:uri="sas.reportstate"/>
  </ds:schemaRefs>
</ds:datastoreItem>
</file>

<file path=customXml/itemProps236.xml><?xml version="1.0" encoding="utf-8"?>
<ds:datastoreItem xmlns:ds="http://schemas.openxmlformats.org/officeDocument/2006/customXml" ds:itemID="{0151C5D6-363F-4815-96AA-B56D45152C33}">
  <ds:schemaRefs>
    <ds:schemaRef ds:uri="sas.reportstate"/>
  </ds:schemaRefs>
</ds:datastoreItem>
</file>

<file path=customXml/itemProps237.xml><?xml version="1.0" encoding="utf-8"?>
<ds:datastoreItem xmlns:ds="http://schemas.openxmlformats.org/officeDocument/2006/customXml" ds:itemID="{68E02088-6FAF-48C9-A3BD-918FF6834EBA}">
  <ds:schemaRefs>
    <ds:schemaRef ds:uri="sas.reportstate"/>
  </ds:schemaRefs>
</ds:datastoreItem>
</file>

<file path=customXml/itemProps238.xml><?xml version="1.0" encoding="utf-8"?>
<ds:datastoreItem xmlns:ds="http://schemas.openxmlformats.org/officeDocument/2006/customXml" ds:itemID="{B59E3667-4C95-416C-ACCB-73A89319C8E0}">
  <ds:schemaRefs>
    <ds:schemaRef ds:uri="sas.reportstate"/>
  </ds:schemaRefs>
</ds:datastoreItem>
</file>

<file path=customXml/itemProps239.xml><?xml version="1.0" encoding="utf-8"?>
<ds:datastoreItem xmlns:ds="http://schemas.openxmlformats.org/officeDocument/2006/customXml" ds:itemID="{977D7A1A-6560-435A-AC46-CC54467D96F3}">
  <ds:schemaRefs>
    <ds:schemaRef ds:uri="sas.reportstate"/>
  </ds:schemaRefs>
</ds:datastoreItem>
</file>

<file path=customXml/itemProps24.xml><?xml version="1.0" encoding="utf-8"?>
<ds:datastoreItem xmlns:ds="http://schemas.openxmlformats.org/officeDocument/2006/customXml" ds:itemID="{94905E18-95CF-445C-A9C8-9521A0546DAF}">
  <ds:schemaRefs>
    <ds:schemaRef ds:uri="sas.reportstate"/>
  </ds:schemaRefs>
</ds:datastoreItem>
</file>

<file path=customXml/itemProps240.xml><?xml version="1.0" encoding="utf-8"?>
<ds:datastoreItem xmlns:ds="http://schemas.openxmlformats.org/officeDocument/2006/customXml" ds:itemID="{91D6F6D1-D8AF-4933-802A-C4359F42CCC1}">
  <ds:schemaRefs>
    <ds:schemaRef ds:uri="sas.reportstate"/>
  </ds:schemaRefs>
</ds:datastoreItem>
</file>

<file path=customXml/itemProps241.xml><?xml version="1.0" encoding="utf-8"?>
<ds:datastoreItem xmlns:ds="http://schemas.openxmlformats.org/officeDocument/2006/customXml" ds:itemID="{60858B15-E336-42BC-A707-3A6B98AEEB4A}">
  <ds:schemaRefs>
    <ds:schemaRef ds:uri="sas.reportstate"/>
  </ds:schemaRefs>
</ds:datastoreItem>
</file>

<file path=customXml/itemProps242.xml><?xml version="1.0" encoding="utf-8"?>
<ds:datastoreItem xmlns:ds="http://schemas.openxmlformats.org/officeDocument/2006/customXml" ds:itemID="{284381C9-3028-4579-9596-31767B1E1C25}">
  <ds:schemaRefs>
    <ds:schemaRef ds:uri="sas.reportstate"/>
  </ds:schemaRefs>
</ds:datastoreItem>
</file>

<file path=customXml/itemProps243.xml><?xml version="1.0" encoding="utf-8"?>
<ds:datastoreItem xmlns:ds="http://schemas.openxmlformats.org/officeDocument/2006/customXml" ds:itemID="{34E422EB-2CFC-4A9C-A212-3D7E5D526C12}">
  <ds:schemaRefs>
    <ds:schemaRef ds:uri="sas.reportstate"/>
  </ds:schemaRefs>
</ds:datastoreItem>
</file>

<file path=customXml/itemProps244.xml><?xml version="1.0" encoding="utf-8"?>
<ds:datastoreItem xmlns:ds="http://schemas.openxmlformats.org/officeDocument/2006/customXml" ds:itemID="{0148D412-8F18-4877-9374-F916EB6FD674}">
  <ds:schemaRefs>
    <ds:schemaRef ds:uri="sas.reportstate"/>
  </ds:schemaRefs>
</ds:datastoreItem>
</file>

<file path=customXml/itemProps245.xml><?xml version="1.0" encoding="utf-8"?>
<ds:datastoreItem xmlns:ds="http://schemas.openxmlformats.org/officeDocument/2006/customXml" ds:itemID="{F0A45EBA-97B3-4911-B36C-5108B711A925}">
  <ds:schemaRefs>
    <ds:schemaRef ds:uri="sas.reportstate"/>
  </ds:schemaRefs>
</ds:datastoreItem>
</file>

<file path=customXml/itemProps246.xml><?xml version="1.0" encoding="utf-8"?>
<ds:datastoreItem xmlns:ds="http://schemas.openxmlformats.org/officeDocument/2006/customXml" ds:itemID="{85ABFB03-3B53-4469-94E9-457D5D6101C7}">
  <ds:schemaRefs>
    <ds:schemaRef ds:uri="sas.reportstate"/>
  </ds:schemaRefs>
</ds:datastoreItem>
</file>

<file path=customXml/itemProps247.xml><?xml version="1.0" encoding="utf-8"?>
<ds:datastoreItem xmlns:ds="http://schemas.openxmlformats.org/officeDocument/2006/customXml" ds:itemID="{FF70F6E8-FDFF-4C60-AF01-CAFF445C2DB7}">
  <ds:schemaRefs>
    <ds:schemaRef ds:uri="sas.reportstate"/>
  </ds:schemaRefs>
</ds:datastoreItem>
</file>

<file path=customXml/itemProps248.xml><?xml version="1.0" encoding="utf-8"?>
<ds:datastoreItem xmlns:ds="http://schemas.openxmlformats.org/officeDocument/2006/customXml" ds:itemID="{E1EF8514-3F2E-4D47-843E-D504C7ECD85D}">
  <ds:schemaRefs>
    <ds:schemaRef ds:uri="sas.reportstate"/>
  </ds:schemaRefs>
</ds:datastoreItem>
</file>

<file path=customXml/itemProps249.xml><?xml version="1.0" encoding="utf-8"?>
<ds:datastoreItem xmlns:ds="http://schemas.openxmlformats.org/officeDocument/2006/customXml" ds:itemID="{703D4022-6791-4DC5-AF40-C29C7AA2CFBA}">
  <ds:schemaRefs>
    <ds:schemaRef ds:uri="sas.reportstate"/>
  </ds:schemaRefs>
</ds:datastoreItem>
</file>

<file path=customXml/itemProps25.xml><?xml version="1.0" encoding="utf-8"?>
<ds:datastoreItem xmlns:ds="http://schemas.openxmlformats.org/officeDocument/2006/customXml" ds:itemID="{BEB22D68-BE77-432A-8BA3-E642868F1FBE}">
  <ds:schemaRefs>
    <ds:schemaRef ds:uri="sas.reportstate"/>
  </ds:schemaRefs>
</ds:datastoreItem>
</file>

<file path=customXml/itemProps250.xml><?xml version="1.0" encoding="utf-8"?>
<ds:datastoreItem xmlns:ds="http://schemas.openxmlformats.org/officeDocument/2006/customXml" ds:itemID="{06FBCBF9-8E18-42CE-9721-9C88B57CAA49}">
  <ds:schemaRefs>
    <ds:schemaRef ds:uri="sas.reportstate"/>
  </ds:schemaRefs>
</ds:datastoreItem>
</file>

<file path=customXml/itemProps251.xml><?xml version="1.0" encoding="utf-8"?>
<ds:datastoreItem xmlns:ds="http://schemas.openxmlformats.org/officeDocument/2006/customXml" ds:itemID="{6335DACC-3255-411D-AFD2-5161A5E63466}">
  <ds:schemaRefs>
    <ds:schemaRef ds:uri="sas.reportstate"/>
  </ds:schemaRefs>
</ds:datastoreItem>
</file>

<file path=customXml/itemProps252.xml><?xml version="1.0" encoding="utf-8"?>
<ds:datastoreItem xmlns:ds="http://schemas.openxmlformats.org/officeDocument/2006/customXml" ds:itemID="{EF039BBA-AE22-42BB-BC1B-E9332BC98919}">
  <ds:schemaRefs>
    <ds:schemaRef ds:uri="sas.reportstate"/>
  </ds:schemaRefs>
</ds:datastoreItem>
</file>

<file path=customXml/itemProps253.xml><?xml version="1.0" encoding="utf-8"?>
<ds:datastoreItem xmlns:ds="http://schemas.openxmlformats.org/officeDocument/2006/customXml" ds:itemID="{46A23A15-4D8E-4264-9BCF-6B4E16E438A8}">
  <ds:schemaRefs>
    <ds:schemaRef ds:uri="sas.reportstate"/>
  </ds:schemaRefs>
</ds:datastoreItem>
</file>

<file path=customXml/itemProps254.xml><?xml version="1.0" encoding="utf-8"?>
<ds:datastoreItem xmlns:ds="http://schemas.openxmlformats.org/officeDocument/2006/customXml" ds:itemID="{2A7E6FD7-3ADF-4E96-A98B-FA7E5AEEC0B9}">
  <ds:schemaRefs>
    <ds:schemaRef ds:uri="sas.reportstate"/>
  </ds:schemaRefs>
</ds:datastoreItem>
</file>

<file path=customXml/itemProps255.xml><?xml version="1.0" encoding="utf-8"?>
<ds:datastoreItem xmlns:ds="http://schemas.openxmlformats.org/officeDocument/2006/customXml" ds:itemID="{BB915EFD-382D-4273-B742-D21D17F9BB7C}">
  <ds:schemaRefs>
    <ds:schemaRef ds:uri="sas.reportstate"/>
  </ds:schemaRefs>
</ds:datastoreItem>
</file>

<file path=customXml/itemProps256.xml><?xml version="1.0" encoding="utf-8"?>
<ds:datastoreItem xmlns:ds="http://schemas.openxmlformats.org/officeDocument/2006/customXml" ds:itemID="{E45CB607-5925-4D1C-A88E-6E6F3E435148}">
  <ds:schemaRefs>
    <ds:schemaRef ds:uri="sas.reportstate"/>
  </ds:schemaRefs>
</ds:datastoreItem>
</file>

<file path=customXml/itemProps257.xml><?xml version="1.0" encoding="utf-8"?>
<ds:datastoreItem xmlns:ds="http://schemas.openxmlformats.org/officeDocument/2006/customXml" ds:itemID="{B86C0A96-CAF3-4058-AE78-46AE872899E2}">
  <ds:schemaRefs>
    <ds:schemaRef ds:uri="sas.reportstate"/>
  </ds:schemaRefs>
</ds:datastoreItem>
</file>

<file path=customXml/itemProps258.xml><?xml version="1.0" encoding="utf-8"?>
<ds:datastoreItem xmlns:ds="http://schemas.openxmlformats.org/officeDocument/2006/customXml" ds:itemID="{86A354B1-CD6C-43C2-8C37-6E05CE25947A}">
  <ds:schemaRefs>
    <ds:schemaRef ds:uri="sas.reportstate"/>
  </ds:schemaRefs>
</ds:datastoreItem>
</file>

<file path=customXml/itemProps26.xml><?xml version="1.0" encoding="utf-8"?>
<ds:datastoreItem xmlns:ds="http://schemas.openxmlformats.org/officeDocument/2006/customXml" ds:itemID="{CB19017A-813C-4F91-86D9-45FC366BA172}">
  <ds:schemaRefs>
    <ds:schemaRef ds:uri="sas.reportstate"/>
  </ds:schemaRefs>
</ds:datastoreItem>
</file>

<file path=customXml/itemProps27.xml><?xml version="1.0" encoding="utf-8"?>
<ds:datastoreItem xmlns:ds="http://schemas.openxmlformats.org/officeDocument/2006/customXml" ds:itemID="{170F0630-331E-4D86-9ACB-DA3687208E33}">
  <ds:schemaRefs>
    <ds:schemaRef ds:uri="sas.reportstate"/>
  </ds:schemaRefs>
</ds:datastoreItem>
</file>

<file path=customXml/itemProps28.xml><?xml version="1.0" encoding="utf-8"?>
<ds:datastoreItem xmlns:ds="http://schemas.openxmlformats.org/officeDocument/2006/customXml" ds:itemID="{B9614D9A-FE16-4106-BBD5-C9481DC54372}">
  <ds:schemaRefs>
    <ds:schemaRef ds:uri="sas.reportstate"/>
  </ds:schemaRefs>
</ds:datastoreItem>
</file>

<file path=customXml/itemProps29.xml><?xml version="1.0" encoding="utf-8"?>
<ds:datastoreItem xmlns:ds="http://schemas.openxmlformats.org/officeDocument/2006/customXml" ds:itemID="{A5DEF1B1-47C8-4B82-83FB-36E9F40D0ED2}">
  <ds:schemaRefs>
    <ds:schemaRef ds:uri="sas.reportstate"/>
  </ds:schemaRefs>
</ds:datastoreItem>
</file>

<file path=customXml/itemProps3.xml><?xml version="1.0" encoding="utf-8"?>
<ds:datastoreItem xmlns:ds="http://schemas.openxmlformats.org/officeDocument/2006/customXml" ds:itemID="{25262878-54DA-43F2-9760-8E595E357EEA}">
  <ds:schemaRefs>
    <ds:schemaRef ds:uri="sas.reportstate"/>
  </ds:schemaRefs>
</ds:datastoreItem>
</file>

<file path=customXml/itemProps30.xml><?xml version="1.0" encoding="utf-8"?>
<ds:datastoreItem xmlns:ds="http://schemas.openxmlformats.org/officeDocument/2006/customXml" ds:itemID="{31E2C476-3D75-4D31-9FA0-BC1DFED6DEAC}">
  <ds:schemaRefs>
    <ds:schemaRef ds:uri="sas.reportstate"/>
  </ds:schemaRefs>
</ds:datastoreItem>
</file>

<file path=customXml/itemProps31.xml><?xml version="1.0" encoding="utf-8"?>
<ds:datastoreItem xmlns:ds="http://schemas.openxmlformats.org/officeDocument/2006/customXml" ds:itemID="{D2B331D1-6517-482A-80AB-8E4CE932A964}">
  <ds:schemaRefs>
    <ds:schemaRef ds:uri="sas.reportstate"/>
  </ds:schemaRefs>
</ds:datastoreItem>
</file>

<file path=customXml/itemProps32.xml><?xml version="1.0" encoding="utf-8"?>
<ds:datastoreItem xmlns:ds="http://schemas.openxmlformats.org/officeDocument/2006/customXml" ds:itemID="{1394180F-B3B5-4C55-87F2-7AFC9E2B34A5}">
  <ds:schemaRefs>
    <ds:schemaRef ds:uri="sas.reportstate"/>
  </ds:schemaRefs>
</ds:datastoreItem>
</file>

<file path=customXml/itemProps33.xml><?xml version="1.0" encoding="utf-8"?>
<ds:datastoreItem xmlns:ds="http://schemas.openxmlformats.org/officeDocument/2006/customXml" ds:itemID="{08613C0F-3027-40FE-9795-8E3789885DBE}">
  <ds:schemaRefs>
    <ds:schemaRef ds:uri="sas.reportstate"/>
  </ds:schemaRefs>
</ds:datastoreItem>
</file>

<file path=customXml/itemProps34.xml><?xml version="1.0" encoding="utf-8"?>
<ds:datastoreItem xmlns:ds="http://schemas.openxmlformats.org/officeDocument/2006/customXml" ds:itemID="{54DBA324-F5F8-4768-8A9B-05CD65A2CE32}">
  <ds:schemaRefs>
    <ds:schemaRef ds:uri="sas.reportstate"/>
  </ds:schemaRefs>
</ds:datastoreItem>
</file>

<file path=customXml/itemProps35.xml><?xml version="1.0" encoding="utf-8"?>
<ds:datastoreItem xmlns:ds="http://schemas.openxmlformats.org/officeDocument/2006/customXml" ds:itemID="{0684F162-2A21-4E85-85F9-C8C76F6C5420}">
  <ds:schemaRefs>
    <ds:schemaRef ds:uri="sas.reportstate"/>
  </ds:schemaRefs>
</ds:datastoreItem>
</file>

<file path=customXml/itemProps36.xml><?xml version="1.0" encoding="utf-8"?>
<ds:datastoreItem xmlns:ds="http://schemas.openxmlformats.org/officeDocument/2006/customXml" ds:itemID="{BFF0C39D-E737-49DE-AF93-7B0A0AEA75CE}">
  <ds:schemaRefs>
    <ds:schemaRef ds:uri="sas.reportstate"/>
  </ds:schemaRefs>
</ds:datastoreItem>
</file>

<file path=customXml/itemProps37.xml><?xml version="1.0" encoding="utf-8"?>
<ds:datastoreItem xmlns:ds="http://schemas.openxmlformats.org/officeDocument/2006/customXml" ds:itemID="{42EE867C-934C-4828-BAA8-7AAFD1B71B06}">
  <ds:schemaRefs>
    <ds:schemaRef ds:uri="sas.reportstate"/>
  </ds:schemaRefs>
</ds:datastoreItem>
</file>

<file path=customXml/itemProps38.xml><?xml version="1.0" encoding="utf-8"?>
<ds:datastoreItem xmlns:ds="http://schemas.openxmlformats.org/officeDocument/2006/customXml" ds:itemID="{2BBB1946-0469-4C3A-9488-824CAF7E0D1D}">
  <ds:schemaRefs>
    <ds:schemaRef ds:uri="sas.reportstate"/>
  </ds:schemaRefs>
</ds:datastoreItem>
</file>

<file path=customXml/itemProps39.xml><?xml version="1.0" encoding="utf-8"?>
<ds:datastoreItem xmlns:ds="http://schemas.openxmlformats.org/officeDocument/2006/customXml" ds:itemID="{ECAED46D-398C-406C-9207-2426E94D9EDA}">
  <ds:schemaRefs>
    <ds:schemaRef ds:uri="sas.reportstate"/>
  </ds:schemaRefs>
</ds:datastoreItem>
</file>

<file path=customXml/itemProps4.xml><?xml version="1.0" encoding="utf-8"?>
<ds:datastoreItem xmlns:ds="http://schemas.openxmlformats.org/officeDocument/2006/customXml" ds:itemID="{37007D15-0324-47BF-A09D-53B36926E53F}">
  <ds:schemaRefs>
    <ds:schemaRef ds:uri="sas.reportstate"/>
  </ds:schemaRefs>
</ds:datastoreItem>
</file>

<file path=customXml/itemProps40.xml><?xml version="1.0" encoding="utf-8"?>
<ds:datastoreItem xmlns:ds="http://schemas.openxmlformats.org/officeDocument/2006/customXml" ds:itemID="{11B371A3-8F87-47A4-9F66-272FFC06A80A}">
  <ds:schemaRefs>
    <ds:schemaRef ds:uri="sas.reportstate"/>
  </ds:schemaRefs>
</ds:datastoreItem>
</file>

<file path=customXml/itemProps41.xml><?xml version="1.0" encoding="utf-8"?>
<ds:datastoreItem xmlns:ds="http://schemas.openxmlformats.org/officeDocument/2006/customXml" ds:itemID="{20B1DC63-1A5A-48F1-984A-662684634E7A}">
  <ds:schemaRefs>
    <ds:schemaRef ds:uri="sas.reportstate"/>
  </ds:schemaRefs>
</ds:datastoreItem>
</file>

<file path=customXml/itemProps42.xml><?xml version="1.0" encoding="utf-8"?>
<ds:datastoreItem xmlns:ds="http://schemas.openxmlformats.org/officeDocument/2006/customXml" ds:itemID="{EDA2EA7B-AB38-4C30-B2AF-03E5B4762247}">
  <ds:schemaRefs>
    <ds:schemaRef ds:uri="sas.reportstate"/>
  </ds:schemaRefs>
</ds:datastoreItem>
</file>

<file path=customXml/itemProps43.xml><?xml version="1.0" encoding="utf-8"?>
<ds:datastoreItem xmlns:ds="http://schemas.openxmlformats.org/officeDocument/2006/customXml" ds:itemID="{F72D1631-085C-48BD-B495-BD73D7DE15C9}">
  <ds:schemaRefs>
    <ds:schemaRef ds:uri="sas.reportstate"/>
  </ds:schemaRefs>
</ds:datastoreItem>
</file>

<file path=customXml/itemProps44.xml><?xml version="1.0" encoding="utf-8"?>
<ds:datastoreItem xmlns:ds="http://schemas.openxmlformats.org/officeDocument/2006/customXml" ds:itemID="{242D3E34-3B8F-421C-9077-1FB138AC4DCA}">
  <ds:schemaRefs>
    <ds:schemaRef ds:uri="sas.reportstate"/>
  </ds:schemaRefs>
</ds:datastoreItem>
</file>

<file path=customXml/itemProps45.xml><?xml version="1.0" encoding="utf-8"?>
<ds:datastoreItem xmlns:ds="http://schemas.openxmlformats.org/officeDocument/2006/customXml" ds:itemID="{481C9198-5F34-4FBF-B8CB-B2F0BA9D7F1D}">
  <ds:schemaRefs>
    <ds:schemaRef ds:uri="sas.reportstate"/>
  </ds:schemaRefs>
</ds:datastoreItem>
</file>

<file path=customXml/itemProps46.xml><?xml version="1.0" encoding="utf-8"?>
<ds:datastoreItem xmlns:ds="http://schemas.openxmlformats.org/officeDocument/2006/customXml" ds:itemID="{AB142E7F-DF11-46A8-9914-41619C2F7EFF}">
  <ds:schemaRefs>
    <ds:schemaRef ds:uri="sas.reportstate"/>
  </ds:schemaRefs>
</ds:datastoreItem>
</file>

<file path=customXml/itemProps47.xml><?xml version="1.0" encoding="utf-8"?>
<ds:datastoreItem xmlns:ds="http://schemas.openxmlformats.org/officeDocument/2006/customXml" ds:itemID="{A9A76518-7968-483B-ADAE-75FB1D92A0DB}">
  <ds:schemaRefs>
    <ds:schemaRef ds:uri="sas.reportstate"/>
  </ds:schemaRefs>
</ds:datastoreItem>
</file>

<file path=customXml/itemProps48.xml><?xml version="1.0" encoding="utf-8"?>
<ds:datastoreItem xmlns:ds="http://schemas.openxmlformats.org/officeDocument/2006/customXml" ds:itemID="{290B2D80-551F-4A7C-B7A0-08732DE5E5F9}">
  <ds:schemaRefs>
    <ds:schemaRef ds:uri="sas.reportstate"/>
  </ds:schemaRefs>
</ds:datastoreItem>
</file>

<file path=customXml/itemProps49.xml><?xml version="1.0" encoding="utf-8"?>
<ds:datastoreItem xmlns:ds="http://schemas.openxmlformats.org/officeDocument/2006/customXml" ds:itemID="{0FE5202C-C292-440A-9620-7C91EBC99464}">
  <ds:schemaRefs>
    <ds:schemaRef ds:uri="sas.reportstate"/>
  </ds:schemaRefs>
</ds:datastoreItem>
</file>

<file path=customXml/itemProps5.xml><?xml version="1.0" encoding="utf-8"?>
<ds:datastoreItem xmlns:ds="http://schemas.openxmlformats.org/officeDocument/2006/customXml" ds:itemID="{422AF4B9-9D55-4BE4-A01A-D7151418A8B7}">
  <ds:schemaRefs>
    <ds:schemaRef ds:uri="sas.reportstate"/>
  </ds:schemaRefs>
</ds:datastoreItem>
</file>

<file path=customXml/itemProps50.xml><?xml version="1.0" encoding="utf-8"?>
<ds:datastoreItem xmlns:ds="http://schemas.openxmlformats.org/officeDocument/2006/customXml" ds:itemID="{1E520862-F0F2-4B03-9FA7-72A08587AD7A}">
  <ds:schemaRefs>
    <ds:schemaRef ds:uri="sas.reportstate"/>
  </ds:schemaRefs>
</ds:datastoreItem>
</file>

<file path=customXml/itemProps51.xml><?xml version="1.0" encoding="utf-8"?>
<ds:datastoreItem xmlns:ds="http://schemas.openxmlformats.org/officeDocument/2006/customXml" ds:itemID="{7D4F9CA0-094A-4D1B-887D-B5609698550D}">
  <ds:schemaRefs>
    <ds:schemaRef ds:uri="sas.reportstate"/>
  </ds:schemaRefs>
</ds:datastoreItem>
</file>

<file path=customXml/itemProps52.xml><?xml version="1.0" encoding="utf-8"?>
<ds:datastoreItem xmlns:ds="http://schemas.openxmlformats.org/officeDocument/2006/customXml" ds:itemID="{7AFF9871-707D-4935-BF83-820372DE7540}">
  <ds:schemaRefs>
    <ds:schemaRef ds:uri="sas.reportstate"/>
  </ds:schemaRefs>
</ds:datastoreItem>
</file>

<file path=customXml/itemProps53.xml><?xml version="1.0" encoding="utf-8"?>
<ds:datastoreItem xmlns:ds="http://schemas.openxmlformats.org/officeDocument/2006/customXml" ds:itemID="{088ACF3E-F379-46D3-95B8-574548EFFDAA}">
  <ds:schemaRefs>
    <ds:schemaRef ds:uri="sas.reportstate"/>
  </ds:schemaRefs>
</ds:datastoreItem>
</file>

<file path=customXml/itemProps54.xml><?xml version="1.0" encoding="utf-8"?>
<ds:datastoreItem xmlns:ds="http://schemas.openxmlformats.org/officeDocument/2006/customXml" ds:itemID="{725DF524-3892-4AD6-BEB8-E2650A43891E}">
  <ds:schemaRefs>
    <ds:schemaRef ds:uri="sas.reportstate"/>
  </ds:schemaRefs>
</ds:datastoreItem>
</file>

<file path=customXml/itemProps55.xml><?xml version="1.0" encoding="utf-8"?>
<ds:datastoreItem xmlns:ds="http://schemas.openxmlformats.org/officeDocument/2006/customXml" ds:itemID="{AB31CF82-DBFB-4472-884A-D571DE707AD7}">
  <ds:schemaRefs>
    <ds:schemaRef ds:uri="sas.reportstate"/>
  </ds:schemaRefs>
</ds:datastoreItem>
</file>

<file path=customXml/itemProps56.xml><?xml version="1.0" encoding="utf-8"?>
<ds:datastoreItem xmlns:ds="http://schemas.openxmlformats.org/officeDocument/2006/customXml" ds:itemID="{6032CE81-BF07-4898-8B1D-F20EB27EB151}">
  <ds:schemaRefs>
    <ds:schemaRef ds:uri="sas.reportstate"/>
  </ds:schemaRefs>
</ds:datastoreItem>
</file>

<file path=customXml/itemProps57.xml><?xml version="1.0" encoding="utf-8"?>
<ds:datastoreItem xmlns:ds="http://schemas.openxmlformats.org/officeDocument/2006/customXml" ds:itemID="{2DBA26E5-4971-43E5-BDF9-443BD6E02EA7}">
  <ds:schemaRefs>
    <ds:schemaRef ds:uri="sas.reportstate"/>
  </ds:schemaRefs>
</ds:datastoreItem>
</file>

<file path=customXml/itemProps58.xml><?xml version="1.0" encoding="utf-8"?>
<ds:datastoreItem xmlns:ds="http://schemas.openxmlformats.org/officeDocument/2006/customXml" ds:itemID="{2A74C924-8CCA-48E1-B4B3-7B6E746F6CD3}">
  <ds:schemaRefs>
    <ds:schemaRef ds:uri="sas.reportstate"/>
  </ds:schemaRefs>
</ds:datastoreItem>
</file>

<file path=customXml/itemProps59.xml><?xml version="1.0" encoding="utf-8"?>
<ds:datastoreItem xmlns:ds="http://schemas.openxmlformats.org/officeDocument/2006/customXml" ds:itemID="{40BCAA12-A425-4723-AEE5-759459BD709B}">
  <ds:schemaRefs>
    <ds:schemaRef ds:uri="sas.reportstate"/>
  </ds:schemaRefs>
</ds:datastoreItem>
</file>

<file path=customXml/itemProps6.xml><?xml version="1.0" encoding="utf-8"?>
<ds:datastoreItem xmlns:ds="http://schemas.openxmlformats.org/officeDocument/2006/customXml" ds:itemID="{299995CA-D7B2-47A6-9E8B-4EB1F521D8F1}">
  <ds:schemaRefs>
    <ds:schemaRef ds:uri="sas.reportstate"/>
  </ds:schemaRefs>
</ds:datastoreItem>
</file>

<file path=customXml/itemProps60.xml><?xml version="1.0" encoding="utf-8"?>
<ds:datastoreItem xmlns:ds="http://schemas.openxmlformats.org/officeDocument/2006/customXml" ds:itemID="{551F2461-1C16-4335-84ED-67876C3C7871}">
  <ds:schemaRefs>
    <ds:schemaRef ds:uri="sas.reportstate"/>
  </ds:schemaRefs>
</ds:datastoreItem>
</file>

<file path=customXml/itemProps61.xml><?xml version="1.0" encoding="utf-8"?>
<ds:datastoreItem xmlns:ds="http://schemas.openxmlformats.org/officeDocument/2006/customXml" ds:itemID="{A981E4A7-2141-4D23-917D-FA5ACFDC8601}">
  <ds:schemaRefs>
    <ds:schemaRef ds:uri="sas.reportstate"/>
  </ds:schemaRefs>
</ds:datastoreItem>
</file>

<file path=customXml/itemProps62.xml><?xml version="1.0" encoding="utf-8"?>
<ds:datastoreItem xmlns:ds="http://schemas.openxmlformats.org/officeDocument/2006/customXml" ds:itemID="{CAD0C2CB-D1EF-494E-827F-DA283D2549C0}">
  <ds:schemaRefs>
    <ds:schemaRef ds:uri="sas.reportstate"/>
  </ds:schemaRefs>
</ds:datastoreItem>
</file>

<file path=customXml/itemProps63.xml><?xml version="1.0" encoding="utf-8"?>
<ds:datastoreItem xmlns:ds="http://schemas.openxmlformats.org/officeDocument/2006/customXml" ds:itemID="{0F2E8133-95BF-4FD8-BA41-E1021647B750}">
  <ds:schemaRefs>
    <ds:schemaRef ds:uri="sas.reportstate"/>
  </ds:schemaRefs>
</ds:datastoreItem>
</file>

<file path=customXml/itemProps64.xml><?xml version="1.0" encoding="utf-8"?>
<ds:datastoreItem xmlns:ds="http://schemas.openxmlformats.org/officeDocument/2006/customXml" ds:itemID="{A355E85B-B187-4CA8-A89E-6F9EA21E8525}">
  <ds:schemaRefs>
    <ds:schemaRef ds:uri="sas.reportstate"/>
  </ds:schemaRefs>
</ds:datastoreItem>
</file>

<file path=customXml/itemProps65.xml><?xml version="1.0" encoding="utf-8"?>
<ds:datastoreItem xmlns:ds="http://schemas.openxmlformats.org/officeDocument/2006/customXml" ds:itemID="{3D6EE886-A4B0-4083-8A47-F4A82EACC02D}">
  <ds:schemaRefs>
    <ds:schemaRef ds:uri="sas.reportstate"/>
  </ds:schemaRefs>
</ds:datastoreItem>
</file>

<file path=customXml/itemProps66.xml><?xml version="1.0" encoding="utf-8"?>
<ds:datastoreItem xmlns:ds="http://schemas.openxmlformats.org/officeDocument/2006/customXml" ds:itemID="{36E1DA95-46AF-42BF-86F4-C7C2BC676284}">
  <ds:schemaRefs>
    <ds:schemaRef ds:uri="sas.reportstate"/>
  </ds:schemaRefs>
</ds:datastoreItem>
</file>

<file path=customXml/itemProps67.xml><?xml version="1.0" encoding="utf-8"?>
<ds:datastoreItem xmlns:ds="http://schemas.openxmlformats.org/officeDocument/2006/customXml" ds:itemID="{5D7CB9BC-10C1-4D08-85EA-9A17449FB33A}">
  <ds:schemaRefs>
    <ds:schemaRef ds:uri="sas.reportstate"/>
  </ds:schemaRefs>
</ds:datastoreItem>
</file>

<file path=customXml/itemProps68.xml><?xml version="1.0" encoding="utf-8"?>
<ds:datastoreItem xmlns:ds="http://schemas.openxmlformats.org/officeDocument/2006/customXml" ds:itemID="{6A20B8E3-154A-475B-A8A9-EAE916084FD9}">
  <ds:schemaRefs>
    <ds:schemaRef ds:uri="sas.reportstate"/>
  </ds:schemaRefs>
</ds:datastoreItem>
</file>

<file path=customXml/itemProps69.xml><?xml version="1.0" encoding="utf-8"?>
<ds:datastoreItem xmlns:ds="http://schemas.openxmlformats.org/officeDocument/2006/customXml" ds:itemID="{31B2C359-37E8-4870-B1CC-E5B16AF45708}">
  <ds:schemaRefs>
    <ds:schemaRef ds:uri="sas.reportstate"/>
  </ds:schemaRefs>
</ds:datastoreItem>
</file>

<file path=customXml/itemProps7.xml><?xml version="1.0" encoding="utf-8"?>
<ds:datastoreItem xmlns:ds="http://schemas.openxmlformats.org/officeDocument/2006/customXml" ds:itemID="{24113A23-93DD-4DD5-99AA-142D99B9D6A5}">
  <ds:schemaRefs>
    <ds:schemaRef ds:uri="sas.reportstate"/>
  </ds:schemaRefs>
</ds:datastoreItem>
</file>

<file path=customXml/itemProps70.xml><?xml version="1.0" encoding="utf-8"?>
<ds:datastoreItem xmlns:ds="http://schemas.openxmlformats.org/officeDocument/2006/customXml" ds:itemID="{05D9A7D5-624E-4438-B09D-DDCC23299259}">
  <ds:schemaRefs>
    <ds:schemaRef ds:uri="sas.reportstate"/>
  </ds:schemaRefs>
</ds:datastoreItem>
</file>

<file path=customXml/itemProps71.xml><?xml version="1.0" encoding="utf-8"?>
<ds:datastoreItem xmlns:ds="http://schemas.openxmlformats.org/officeDocument/2006/customXml" ds:itemID="{0FDBC2A3-CB67-49B0-A9F9-DE72DF8524F9}">
  <ds:schemaRefs>
    <ds:schemaRef ds:uri="sas.reportstate"/>
  </ds:schemaRefs>
</ds:datastoreItem>
</file>

<file path=customXml/itemProps72.xml><?xml version="1.0" encoding="utf-8"?>
<ds:datastoreItem xmlns:ds="http://schemas.openxmlformats.org/officeDocument/2006/customXml" ds:itemID="{D0D34669-8B18-4002-9D0B-D3D42C61E2B0}">
  <ds:schemaRefs>
    <ds:schemaRef ds:uri="sas.reportstate"/>
  </ds:schemaRefs>
</ds:datastoreItem>
</file>

<file path=customXml/itemProps73.xml><?xml version="1.0" encoding="utf-8"?>
<ds:datastoreItem xmlns:ds="http://schemas.openxmlformats.org/officeDocument/2006/customXml" ds:itemID="{969EC96C-E1D8-4746-9EB6-36590118AE8A}">
  <ds:schemaRefs>
    <ds:schemaRef ds:uri="sas.reportstate"/>
  </ds:schemaRefs>
</ds:datastoreItem>
</file>

<file path=customXml/itemProps74.xml><?xml version="1.0" encoding="utf-8"?>
<ds:datastoreItem xmlns:ds="http://schemas.openxmlformats.org/officeDocument/2006/customXml" ds:itemID="{EB20F773-370E-4AAA-A978-07671AAAB490}">
  <ds:schemaRefs>
    <ds:schemaRef ds:uri="sas.reportstate"/>
  </ds:schemaRefs>
</ds:datastoreItem>
</file>

<file path=customXml/itemProps75.xml><?xml version="1.0" encoding="utf-8"?>
<ds:datastoreItem xmlns:ds="http://schemas.openxmlformats.org/officeDocument/2006/customXml" ds:itemID="{4A200366-2F75-4C59-9728-8370C153148A}">
  <ds:schemaRefs>
    <ds:schemaRef ds:uri="sas.reportstate"/>
  </ds:schemaRefs>
</ds:datastoreItem>
</file>

<file path=customXml/itemProps76.xml><?xml version="1.0" encoding="utf-8"?>
<ds:datastoreItem xmlns:ds="http://schemas.openxmlformats.org/officeDocument/2006/customXml" ds:itemID="{BA5EE1E5-1DC8-4585-B650-D98433FB8707}">
  <ds:schemaRefs>
    <ds:schemaRef ds:uri="sas.reportstate"/>
  </ds:schemaRefs>
</ds:datastoreItem>
</file>

<file path=customXml/itemProps77.xml><?xml version="1.0" encoding="utf-8"?>
<ds:datastoreItem xmlns:ds="http://schemas.openxmlformats.org/officeDocument/2006/customXml" ds:itemID="{FA43E4EB-1D35-4558-8B4E-052502F0A555}">
  <ds:schemaRefs>
    <ds:schemaRef ds:uri="sas.reportstate"/>
  </ds:schemaRefs>
</ds:datastoreItem>
</file>

<file path=customXml/itemProps78.xml><?xml version="1.0" encoding="utf-8"?>
<ds:datastoreItem xmlns:ds="http://schemas.openxmlformats.org/officeDocument/2006/customXml" ds:itemID="{85C8EC98-17FD-4715-9B97-E07C6FB847ED}">
  <ds:schemaRefs>
    <ds:schemaRef ds:uri="sas.reportstate"/>
  </ds:schemaRefs>
</ds:datastoreItem>
</file>

<file path=customXml/itemProps79.xml><?xml version="1.0" encoding="utf-8"?>
<ds:datastoreItem xmlns:ds="http://schemas.openxmlformats.org/officeDocument/2006/customXml" ds:itemID="{EE65BCFC-B857-4A74-974F-EAE63F2CD01F}">
  <ds:schemaRefs>
    <ds:schemaRef ds:uri="sas.reportstate"/>
  </ds:schemaRefs>
</ds:datastoreItem>
</file>

<file path=customXml/itemProps8.xml><?xml version="1.0" encoding="utf-8"?>
<ds:datastoreItem xmlns:ds="http://schemas.openxmlformats.org/officeDocument/2006/customXml" ds:itemID="{1BBB51C2-2BB0-4366-916F-9A470280365C}">
  <ds:schemaRefs>
    <ds:schemaRef ds:uri="sas.reportstate"/>
  </ds:schemaRefs>
</ds:datastoreItem>
</file>

<file path=customXml/itemProps80.xml><?xml version="1.0" encoding="utf-8"?>
<ds:datastoreItem xmlns:ds="http://schemas.openxmlformats.org/officeDocument/2006/customXml" ds:itemID="{E320C4D4-3759-475B-BF61-330A7477ACDC}">
  <ds:schemaRefs>
    <ds:schemaRef ds:uri="sas.reportstate"/>
  </ds:schemaRefs>
</ds:datastoreItem>
</file>

<file path=customXml/itemProps81.xml><?xml version="1.0" encoding="utf-8"?>
<ds:datastoreItem xmlns:ds="http://schemas.openxmlformats.org/officeDocument/2006/customXml" ds:itemID="{6EE23C2B-8488-4FB5-BDFE-FF73280126B7}">
  <ds:schemaRefs>
    <ds:schemaRef ds:uri="sas.reportstate"/>
  </ds:schemaRefs>
</ds:datastoreItem>
</file>

<file path=customXml/itemProps82.xml><?xml version="1.0" encoding="utf-8"?>
<ds:datastoreItem xmlns:ds="http://schemas.openxmlformats.org/officeDocument/2006/customXml" ds:itemID="{0079AF27-1139-4C73-9CDB-98B62B1E6861}">
  <ds:schemaRefs>
    <ds:schemaRef ds:uri="sas.reportstate"/>
  </ds:schemaRefs>
</ds:datastoreItem>
</file>

<file path=customXml/itemProps83.xml><?xml version="1.0" encoding="utf-8"?>
<ds:datastoreItem xmlns:ds="http://schemas.openxmlformats.org/officeDocument/2006/customXml" ds:itemID="{5EB129A5-E6DC-4B7C-A563-C54F1D51D7C4}">
  <ds:schemaRefs>
    <ds:schemaRef ds:uri="sas.reportstate"/>
  </ds:schemaRefs>
</ds:datastoreItem>
</file>

<file path=customXml/itemProps84.xml><?xml version="1.0" encoding="utf-8"?>
<ds:datastoreItem xmlns:ds="http://schemas.openxmlformats.org/officeDocument/2006/customXml" ds:itemID="{D4B9CD87-BC08-4904-8FB7-6C337966C651}">
  <ds:schemaRefs>
    <ds:schemaRef ds:uri="sas.reportstate"/>
  </ds:schemaRefs>
</ds:datastoreItem>
</file>

<file path=customXml/itemProps85.xml><?xml version="1.0" encoding="utf-8"?>
<ds:datastoreItem xmlns:ds="http://schemas.openxmlformats.org/officeDocument/2006/customXml" ds:itemID="{DD5DE6EF-95A6-4BA9-8A4D-A086A0398C9C}">
  <ds:schemaRefs>
    <ds:schemaRef ds:uri="sas.reportstate"/>
  </ds:schemaRefs>
</ds:datastoreItem>
</file>

<file path=customXml/itemProps86.xml><?xml version="1.0" encoding="utf-8"?>
<ds:datastoreItem xmlns:ds="http://schemas.openxmlformats.org/officeDocument/2006/customXml" ds:itemID="{FDF648A3-60B8-40A5-AB1A-252419236A9A}">
  <ds:schemaRefs>
    <ds:schemaRef ds:uri="sas.reportstate"/>
  </ds:schemaRefs>
</ds:datastoreItem>
</file>

<file path=customXml/itemProps87.xml><?xml version="1.0" encoding="utf-8"?>
<ds:datastoreItem xmlns:ds="http://schemas.openxmlformats.org/officeDocument/2006/customXml" ds:itemID="{1CEE4C20-A1AD-4E3D-B88C-59D0A182495E}">
  <ds:schemaRefs>
    <ds:schemaRef ds:uri="sas.reportstate"/>
  </ds:schemaRefs>
</ds:datastoreItem>
</file>

<file path=customXml/itemProps88.xml><?xml version="1.0" encoding="utf-8"?>
<ds:datastoreItem xmlns:ds="http://schemas.openxmlformats.org/officeDocument/2006/customXml" ds:itemID="{53BD2881-4A20-4F52-9E12-90CF2446159A}">
  <ds:schemaRefs>
    <ds:schemaRef ds:uri="sas.reportstate"/>
  </ds:schemaRefs>
</ds:datastoreItem>
</file>

<file path=customXml/itemProps89.xml><?xml version="1.0" encoding="utf-8"?>
<ds:datastoreItem xmlns:ds="http://schemas.openxmlformats.org/officeDocument/2006/customXml" ds:itemID="{04C61934-455C-4D84-B184-046985B28CB2}">
  <ds:schemaRefs>
    <ds:schemaRef ds:uri="sas.reportstate"/>
  </ds:schemaRefs>
</ds:datastoreItem>
</file>

<file path=customXml/itemProps9.xml><?xml version="1.0" encoding="utf-8"?>
<ds:datastoreItem xmlns:ds="http://schemas.openxmlformats.org/officeDocument/2006/customXml" ds:itemID="{8C9047CB-AB5B-48A7-A125-A93BB421B83C}">
  <ds:schemaRefs>
    <ds:schemaRef ds:uri="sas.reportstate"/>
  </ds:schemaRefs>
</ds:datastoreItem>
</file>

<file path=customXml/itemProps90.xml><?xml version="1.0" encoding="utf-8"?>
<ds:datastoreItem xmlns:ds="http://schemas.openxmlformats.org/officeDocument/2006/customXml" ds:itemID="{137D9D57-F406-4905-B820-1D4655C6955B}">
  <ds:schemaRefs>
    <ds:schemaRef ds:uri="sas.reportstate"/>
  </ds:schemaRefs>
</ds:datastoreItem>
</file>

<file path=customXml/itemProps91.xml><?xml version="1.0" encoding="utf-8"?>
<ds:datastoreItem xmlns:ds="http://schemas.openxmlformats.org/officeDocument/2006/customXml" ds:itemID="{DF2263F6-F761-41D8-965C-FE8F23B81C8E}">
  <ds:schemaRefs>
    <ds:schemaRef ds:uri="sas.reportstate"/>
  </ds:schemaRefs>
</ds:datastoreItem>
</file>

<file path=customXml/itemProps92.xml><?xml version="1.0" encoding="utf-8"?>
<ds:datastoreItem xmlns:ds="http://schemas.openxmlformats.org/officeDocument/2006/customXml" ds:itemID="{645A1084-DA3C-4C35-ABC0-7E905F093B9C}">
  <ds:schemaRefs>
    <ds:schemaRef ds:uri="sas.reportstate"/>
  </ds:schemaRefs>
</ds:datastoreItem>
</file>

<file path=customXml/itemProps93.xml><?xml version="1.0" encoding="utf-8"?>
<ds:datastoreItem xmlns:ds="http://schemas.openxmlformats.org/officeDocument/2006/customXml" ds:itemID="{2D7D260E-C56C-429D-8921-C4490C62B652}">
  <ds:schemaRefs>
    <ds:schemaRef ds:uri="sas.reportstate"/>
  </ds:schemaRefs>
</ds:datastoreItem>
</file>

<file path=customXml/itemProps94.xml><?xml version="1.0" encoding="utf-8"?>
<ds:datastoreItem xmlns:ds="http://schemas.openxmlformats.org/officeDocument/2006/customXml" ds:itemID="{D168D749-F846-4AB2-814F-C203562B1666}">
  <ds:schemaRefs>
    <ds:schemaRef ds:uri="sas.reportstate"/>
  </ds:schemaRefs>
</ds:datastoreItem>
</file>

<file path=customXml/itemProps95.xml><?xml version="1.0" encoding="utf-8"?>
<ds:datastoreItem xmlns:ds="http://schemas.openxmlformats.org/officeDocument/2006/customXml" ds:itemID="{711AAA10-4CFA-4E14-9D5D-68F1BEC5A19E}">
  <ds:schemaRefs>
    <ds:schemaRef ds:uri="sas.reportstate"/>
  </ds:schemaRefs>
</ds:datastoreItem>
</file>

<file path=customXml/itemProps96.xml><?xml version="1.0" encoding="utf-8"?>
<ds:datastoreItem xmlns:ds="http://schemas.openxmlformats.org/officeDocument/2006/customXml" ds:itemID="{93D94265-42B1-4AAD-862E-A783A1860833}">
  <ds:schemaRefs>
    <ds:schemaRef ds:uri="sas.reportstate"/>
  </ds:schemaRefs>
</ds:datastoreItem>
</file>

<file path=customXml/itemProps97.xml><?xml version="1.0" encoding="utf-8"?>
<ds:datastoreItem xmlns:ds="http://schemas.openxmlformats.org/officeDocument/2006/customXml" ds:itemID="{8F667C91-8026-44EF-A52A-3A22B69C969E}">
  <ds:schemaRefs>
    <ds:schemaRef ds:uri="sas.reportstate"/>
  </ds:schemaRefs>
</ds:datastoreItem>
</file>

<file path=customXml/itemProps98.xml><?xml version="1.0" encoding="utf-8"?>
<ds:datastoreItem xmlns:ds="http://schemas.openxmlformats.org/officeDocument/2006/customXml" ds:itemID="{2012359A-0347-4596-97D1-362319DAED7E}">
  <ds:schemaRefs>
    <ds:schemaRef ds:uri="sas.reportstate"/>
  </ds:schemaRefs>
</ds:datastoreItem>
</file>

<file path=customXml/itemProps99.xml><?xml version="1.0" encoding="utf-8"?>
<ds:datastoreItem xmlns:ds="http://schemas.openxmlformats.org/officeDocument/2006/customXml" ds:itemID="{98817428-22BC-4AFB-BAB4-91B74E07FDF8}">
  <ds:schemaRefs>
    <ds:schemaRef ds:uri="sas.reportstat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Introduction</vt:lpstr>
      <vt:lpstr>A. ATT General</vt:lpstr>
      <vt:lpstr>B1. ATT Mortgage Assets</vt:lpstr>
      <vt:lpstr>C. ATT Glossary</vt:lpstr>
      <vt:lpstr>D1. Bond List</vt:lpstr>
      <vt:lpstr>'A. ATT General'!Druckbereich</vt:lpstr>
      <vt:lpstr>'B1. ATT Mortgage Assets'!Druckbereich</vt:lpstr>
      <vt:lpstr>'C. ATT Glossary'!Druckbereich</vt:lpstr>
      <vt:lpstr>Introduction!Druckbereich</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Mospointner Patrick 0783 EH</cp:lastModifiedBy>
  <cp:lastPrinted>2016-05-20T08:25:54Z</cp:lastPrinted>
  <dcterms:created xsi:type="dcterms:W3CDTF">2016-04-21T08:07:20Z</dcterms:created>
  <dcterms:modified xsi:type="dcterms:W3CDTF">2025-07-17T12:37:38Z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939b85-7e40-4a1d-91e1-0e84c3b219d7_Enabled">
    <vt:lpwstr>true</vt:lpwstr>
  </property>
  <property fmtid="{D5CDD505-2E9C-101B-9397-08002B2CF9AE}" pid="3" name="MSIP_Label_38939b85-7e40-4a1d-91e1-0e84c3b219d7_SetDate">
    <vt:lpwstr>2021-07-27T15:21:14Z</vt:lpwstr>
  </property>
  <property fmtid="{D5CDD505-2E9C-101B-9397-08002B2CF9AE}" pid="4" name="MSIP_Label_38939b85-7e40-4a1d-91e1-0e84c3b219d7_Method">
    <vt:lpwstr>Standard</vt:lpwstr>
  </property>
  <property fmtid="{D5CDD505-2E9C-101B-9397-08002B2CF9AE}" pid="5" name="MSIP_Label_38939b85-7e40-4a1d-91e1-0e84c3b219d7_Name">
    <vt:lpwstr>38939b85-7e40-4a1d-91e1-0e84c3b219d7</vt:lpwstr>
  </property>
  <property fmtid="{D5CDD505-2E9C-101B-9397-08002B2CF9AE}" pid="6" name="MSIP_Label_38939b85-7e40-4a1d-91e1-0e84c3b219d7_SiteId">
    <vt:lpwstr>3ad0376a-54d3-49a6-9e20-52de0a92fc89</vt:lpwstr>
  </property>
  <property fmtid="{D5CDD505-2E9C-101B-9397-08002B2CF9AE}" pid="7" name="MSIP_Label_38939b85-7e40-4a1d-91e1-0e84c3b219d7_ActionId">
    <vt:lpwstr>81b52103-5ab4-402c-855f-fb9438143623</vt:lpwstr>
  </property>
  <property fmtid="{D5CDD505-2E9C-101B-9397-08002B2CF9AE}" pid="8" name="MSIP_Label_38939b85-7e40-4a1d-91e1-0e84c3b219d7_ContentBits">
    <vt:lpwstr>0</vt:lpwstr>
  </property>
</Properties>
</file>