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M:\OE0772\04 Regelmäßige Reports\Basel II - Säule 3\WORKDIR\WORKDIR 31.12.2022\2022 09\7_Report\"/>
    </mc:Choice>
  </mc:AlternateContent>
  <xr:revisionPtr revIDLastSave="0" documentId="8_{CDCC2911-842B-4C36-AC4C-6742D6F98273}" xr6:coauthVersionLast="47" xr6:coauthVersionMax="47" xr10:uidLastSave="{00000000-0000-0000-0000-000000000000}"/>
  <bookViews>
    <workbookView xWindow="-108" yWindow="-108" windowWidth="23256" windowHeight="12576" tabRatio="895" xr2:uid="{00000000-000D-0000-FFFF-FFFF00000000}"/>
  </bookViews>
  <sheets>
    <sheet name="CoverPage" sheetId="78" r:id="rId1"/>
    <sheet name="Index" sheetId="79" r:id="rId2"/>
    <sheet name="EU OV1" sheetId="29" r:id="rId3"/>
    <sheet name="EU KM1" sheetId="30" r:id="rId4"/>
    <sheet name="EU CR8" sheetId="48" r:id="rId5"/>
    <sheet name="EU MR2-B" sheetId="24" r:id="rId6"/>
    <sheet name="EU LIQ1 incl. LIQB" sheetId="17" r:id="rId7"/>
  </sheets>
  <externalReferences>
    <externalReference r:id="rId8"/>
    <externalReference r:id="rId9"/>
  </externalReferences>
  <definedNames>
    <definedName name="_Toc513824354">#REF!</definedName>
    <definedName name="_Toc513824355">#REF!</definedName>
    <definedName name="_Toc513824356">#REF!</definedName>
    <definedName name="_Toc513824357">#REF!</definedName>
    <definedName name="_Toc513824358">#REF!</definedName>
    <definedName name="_Toc513824360">#REF!</definedName>
    <definedName name="_Toc513824361">#REF!</definedName>
    <definedName name="_Toc513824362">#REF!</definedName>
    <definedName name="_Toc513824363">#REF!</definedName>
    <definedName name="_Toc513824364">#REF!</definedName>
    <definedName name="_Toc513824372">#REF!</definedName>
    <definedName name="_Toc513824374">#REF!</definedName>
    <definedName name="_Toc513824380">#REF!</definedName>
    <definedName name="_Toc513824389">#REF!</definedName>
    <definedName name="_Toc513824391">#REF!</definedName>
    <definedName name="_Toc513824396">#REF!</definedName>
    <definedName name="_Toc513824397">#REF!</definedName>
    <definedName name="_Toc513824399">#REF!</definedName>
    <definedName name="_Toc513824401">#REF!</definedName>
    <definedName name="_Toc513824413">#REF!</definedName>
    <definedName name="_Toc513824416">#REF!</definedName>
    <definedName name="A_438">#REF!</definedName>
    <definedName name="Annual_rep">#REF!</definedName>
    <definedName name="AQ">#REF!</definedName>
    <definedName name="ASSETS">#REF!</definedName>
    <definedName name="BB_1">#REF!</definedName>
    <definedName name="CA_fin_liabilities">#REF!</definedName>
    <definedName name="Calc_method">#REF!</definedName>
    <definedName name="CCF">#REF!</definedName>
    <definedName name="CCR_IRB">#REF!</definedName>
    <definedName name="CCR_STA">#REF!</definedName>
    <definedName name="CCR1a">#REF!</definedName>
    <definedName name="CCR2a">#REF!</definedName>
    <definedName name="CCR5a">#REF!</definedName>
    <definedName name="CCR5B">#REF!</definedName>
    <definedName name="CCR6a">#REF!</definedName>
    <definedName name="CCR8a">#REF!</definedName>
    <definedName name="CCYB">#REF!</definedName>
    <definedName name="CCYB1">#REF!</definedName>
    <definedName name="cd_438">#REF!</definedName>
    <definedName name="Central_bank">#REF!</definedName>
    <definedName name="CG_CB">#REF!</definedName>
    <definedName name="Change_LLP">#REF!</definedName>
    <definedName name="Coll_encumb">#REF!</definedName>
    <definedName name="coll_rece">#REF!</definedName>
    <definedName name="COllateral">#REF!</definedName>
    <definedName name="Corp">#REF!</definedName>
    <definedName name="Corporate">#REF!</definedName>
    <definedName name="Countr_442d1">#REF!</definedName>
    <definedName name="Country_LLP">#REF!</definedName>
    <definedName name="Country_past_due">#REF!</definedName>
    <definedName name="CR_10">#REF!</definedName>
    <definedName name="CR1_A">#REF!</definedName>
    <definedName name="CR1_B">#REF!</definedName>
    <definedName name="CR1_C">#REF!</definedName>
    <definedName name="CR1_D">#REF!</definedName>
    <definedName name="CR1_E">'[1]Template 4'!#REF!</definedName>
    <definedName name="CR2_A">'[1]Template 9'!#REF!</definedName>
    <definedName name="CR2_B">#REF!</definedName>
    <definedName name="CR3_all">#REF!</definedName>
    <definedName name="CR3_CRM">#REF!</definedName>
    <definedName name="CR4_STA">#REF!</definedName>
    <definedName name="CR5_STA">#REF!</definedName>
    <definedName name="CRA">#REF!</definedName>
    <definedName name="CRB_B">#REF!</definedName>
    <definedName name="CRB_C">#REF!</definedName>
    <definedName name="CRB_C_new">#REF!</definedName>
    <definedName name="CRB_D">#REF!</definedName>
    <definedName name="CRB_E">#REF!</definedName>
    <definedName name="credi_risk_BS">#REF!</definedName>
    <definedName name="Credit_quality">#REF!</definedName>
    <definedName name="CRisk_adj">#REF!</definedName>
    <definedName name="Diff_new">#REF!</definedName>
    <definedName name="Diff_table">#REF!</definedName>
    <definedName name="DPD_cou">#REF!</definedName>
    <definedName name="DPD_EC">#REF!</definedName>
    <definedName name="e_438">#REF!</definedName>
    <definedName name="EA_1">#REF!</definedName>
    <definedName name="EA_2">#REF!</definedName>
    <definedName name="EA_3">#REF!</definedName>
    <definedName name="EAD_country_442d2">#REF!</definedName>
    <definedName name="Enc_2">#REF!</definedName>
    <definedName name="Encumb_lia">#REF!</definedName>
    <definedName name="Encumbered">#REF!</definedName>
    <definedName name="Equity">#REF!</definedName>
    <definedName name="equty">#REF!</definedName>
    <definedName name="EU_INS">#REF!</definedName>
    <definedName name="EU_INV">#REF!</definedName>
    <definedName name="EU_LI1">#REF!</definedName>
    <definedName name="EU_LI2">#REF!</definedName>
    <definedName name="EU_MR1">#REF!</definedName>
    <definedName name="F_438">#REF!</definedName>
    <definedName name="Fair_values">#REF!</definedName>
    <definedName name="FI_add">#REF!</definedName>
    <definedName name="GandL">#REF!</definedName>
    <definedName name="Gap_RV">#REF!</definedName>
    <definedName name="Industry_442e">#REF!</definedName>
    <definedName name="Industry_LLP">#REF!</definedName>
    <definedName name="Ins">#REF!</definedName>
    <definedName name="INS1_EU">#REF!</definedName>
    <definedName name="Institutions">#REF!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RB_approach">#REF!</definedName>
    <definedName name="IRB_flow">#REF!</definedName>
    <definedName name="IRR">#REF!</definedName>
    <definedName name="IRR_1">#REF!</definedName>
    <definedName name="IRR_all">#REF!</definedName>
    <definedName name="IRR_sve">#REF!</definedName>
    <definedName name="LCR">#REF!</definedName>
    <definedName name="LGD">#REF!</definedName>
    <definedName name="LIABILITIES_EQUITY">#REF!</definedName>
    <definedName name="LR_1">#REF!</definedName>
    <definedName name="LR_11">#REF!</definedName>
    <definedName name="LR_2">#REF!</definedName>
    <definedName name="LR_3">#REF!</definedName>
    <definedName name="LwRV">#REF!</definedName>
    <definedName name="Main_442ce">#REF!</definedName>
    <definedName name="Market_risk_CR">#REF!</definedName>
    <definedName name="MR_Flow">#REF!</definedName>
    <definedName name="MR_flow_del">#REF!</definedName>
    <definedName name="MR_flow_new">#REF!</definedName>
    <definedName name="MR2A">#REF!</definedName>
    <definedName name="new">#REF!</definedName>
    <definedName name="new_440">#REF!</definedName>
    <definedName name="new_440_">#REF!</definedName>
    <definedName name="new_440_2">#REF!</definedName>
    <definedName name="new_440_New">#REF!</definedName>
    <definedName name="new_452j">#REF!</definedName>
    <definedName name="NII">#REF!</definedName>
    <definedName name="Nill_report">#REF!</definedName>
    <definedName name="not_inc">#REF!</definedName>
    <definedName name="Notional_values">#REF!</definedName>
    <definedName name="OV1RWA">#REF!</definedName>
    <definedName name="page_2">#REF!</definedName>
    <definedName name="PARA">#REF!</definedName>
    <definedName name="PAst_due_442g">#REF!</definedName>
    <definedName name="PD">#REF!</definedName>
    <definedName name="PD_BT">#REF!</definedName>
    <definedName name="PD_scale">#REF!</definedName>
    <definedName name="_xlnm.Print_Area" localSheetId="0">CoverPage!$A$1:$M$63</definedName>
    <definedName name="RAScoremetric">#REF!</definedName>
    <definedName name="Rating_methods">#REF!</definedName>
    <definedName name="Residual_442f">#REF!</definedName>
    <definedName name="RET">#REF!</definedName>
    <definedName name="Retail">#REF!</definedName>
    <definedName name="risk">#REF!</definedName>
    <definedName name="RWA_72_3">#REF!</definedName>
    <definedName name="RWA_flow">#REF!</definedName>
    <definedName name="SA_58">#REF!</definedName>
    <definedName name="SandP">#REF!</definedName>
    <definedName name="Scope">#REF!</definedName>
    <definedName name="secu">#REF!</definedName>
    <definedName name="Secu_approach">#REF!</definedName>
    <definedName name="Secu_RWA">#REF!</definedName>
    <definedName name="SL_slotting">#REF!</definedName>
    <definedName name="T_58">#REF!</definedName>
    <definedName name="T67_exp_securitisation">#REF!</definedName>
    <definedName name="table_1">#REF!</definedName>
    <definedName name="table_2">#REF!</definedName>
    <definedName name="Table_3">#REF!,#REF!</definedName>
    <definedName name="Table_4">#REF!,#REF!</definedName>
    <definedName name="tb_2">#REF!</definedName>
    <definedName name="tb_3">#REF!</definedName>
    <definedName name="tb_4">#REF!</definedName>
    <definedName name="TB_4_final">#REF!</definedName>
    <definedName name="TPU">#REF!</definedName>
    <definedName name="Tranche">#REF!</definedName>
    <definedName name="Tranche_2">#REF!</definedName>
    <definedName name="Type">#REF!</definedName>
    <definedName name="VAR">#REF!</definedName>
    <definedName name="write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0" i="17" l="1"/>
  <c r="A59" i="17"/>
  <c r="A57" i="17"/>
  <c r="A56" i="17"/>
  <c r="A54" i="17"/>
  <c r="A53" i="17"/>
  <c r="A51" i="17"/>
  <c r="A50" i="17"/>
  <c r="A48" i="17"/>
  <c r="A47" i="17"/>
  <c r="A45" i="17"/>
  <c r="A44" i="17"/>
</calcChain>
</file>

<file path=xl/sharedStrings.xml><?xml version="1.0" encoding="utf-8"?>
<sst xmlns="http://schemas.openxmlformats.org/spreadsheetml/2006/main" count="349" uniqueCount="249">
  <si>
    <t>a</t>
  </si>
  <si>
    <t>b</t>
  </si>
  <si>
    <t>c</t>
  </si>
  <si>
    <t>d</t>
  </si>
  <si>
    <t>e</t>
  </si>
  <si>
    <t>f</t>
  </si>
  <si>
    <t>g</t>
  </si>
  <si>
    <t>h</t>
  </si>
  <si>
    <t>1</t>
  </si>
  <si>
    <t>2</t>
  </si>
  <si>
    <t>3</t>
  </si>
  <si>
    <t>4</t>
  </si>
  <si>
    <t>5</t>
  </si>
  <si>
    <t>6</t>
  </si>
  <si>
    <t>Total</t>
  </si>
  <si>
    <t>7</t>
  </si>
  <si>
    <t>8</t>
  </si>
  <si>
    <t>9</t>
  </si>
  <si>
    <t>10</t>
  </si>
  <si>
    <t>11</t>
  </si>
  <si>
    <t>Other</t>
  </si>
  <si>
    <t>12</t>
  </si>
  <si>
    <t>13</t>
  </si>
  <si>
    <t>14</t>
  </si>
  <si>
    <t>15</t>
  </si>
  <si>
    <t>16</t>
  </si>
  <si>
    <t>17</t>
  </si>
  <si>
    <t>18</t>
  </si>
  <si>
    <t>19</t>
  </si>
  <si>
    <t>20</t>
  </si>
  <si>
    <t>Risk weighted exposure amount</t>
  </si>
  <si>
    <t>Empty set in the EU</t>
  </si>
  <si>
    <t>EU-20a</t>
  </si>
  <si>
    <t>EU-20b</t>
  </si>
  <si>
    <t>EU-20c</t>
  </si>
  <si>
    <t>21</t>
  </si>
  <si>
    <t>22</t>
  </si>
  <si>
    <t>23</t>
  </si>
  <si>
    <t>24</t>
  </si>
  <si>
    <t>25</t>
  </si>
  <si>
    <t>26</t>
  </si>
  <si>
    <t>27</t>
  </si>
  <si>
    <t>28</t>
  </si>
  <si>
    <t>29</t>
  </si>
  <si>
    <t>Operational risk  </t>
  </si>
  <si>
    <t>EU LIQ1 - Quantitative information of LCR</t>
  </si>
  <si>
    <t>Total percentage (%) unweighted value (average)</t>
  </si>
  <si>
    <t>Total percentage (%) weighted value (average)</t>
  </si>
  <si>
    <t>EU 1a</t>
  </si>
  <si>
    <t>Quarter ending on (DD Month YYY)</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</si>
  <si>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</si>
  <si>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</si>
  <si>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</si>
  <si>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</si>
  <si>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</si>
  <si>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</si>
  <si>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</si>
  <si>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</si>
  <si>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</si>
  <si>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</si>
  <si>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</si>
  <si>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</si>
  <si>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</si>
  <si>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</si>
  <si>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</si>
  <si>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</si>
  <si>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</si>
  <si>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</si>
  <si>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</si>
  <si>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</si>
  <si>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</si>
  <si>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</si>
  <si>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</si>
  <si>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</si>
  <si>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</si>
  <si>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</si>
  <si>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</si>
  <si>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</si>
  <si>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</si>
  <si>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</si>
  <si>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</si>
  <si>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</si>
  <si>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</si>
  <si>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</si>
  <si>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</si>
  <si>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 </t>
  </si>
  <si>
    <t xml:space="preserve">Other </t>
  </si>
  <si>
    <t>EU MR2-B - RWA flow statements of market risk exposures under the IMA</t>
  </si>
  <si>
    <t>VaR  </t>
  </si>
  <si>
    <t>SVaR</t>
  </si>
  <si>
    <t>IRC</t>
  </si>
  <si>
    <t>Comprehensive risk measure</t>
  </si>
  <si>
    <t>Total RWAs </t>
  </si>
  <si>
    <t>Total own funds requirements  </t>
  </si>
  <si>
    <t>1a</t>
  </si>
  <si>
    <t>Regulatory adjustment</t>
  </si>
  <si>
    <t>1b</t>
  </si>
  <si>
    <t xml:space="preserve">RWAs at the previous quarter-end (end of the day) </t>
  </si>
  <si>
    <t xml:space="preserve">Movement in risk levels </t>
  </si>
  <si>
    <t xml:space="preserve">Model updates/changes </t>
  </si>
  <si>
    <t>Methodology and policy</t>
  </si>
  <si>
    <t xml:space="preserve">Acquisitions and disposals </t>
  </si>
  <si>
    <t xml:space="preserve">Foreign exchange movements </t>
  </si>
  <si>
    <t>8a</t>
  </si>
  <si>
    <t xml:space="preserve">RWAs at the end of the reporting period (end of the day) </t>
  </si>
  <si>
    <t>8b</t>
  </si>
  <si>
    <t>Leverage ratio</t>
  </si>
  <si>
    <t>EU OV1 – Overview of risk weighted exposure amounts</t>
  </si>
  <si>
    <t>Total risk exposure amounts (TREA)</t>
  </si>
  <si>
    <t>Credit risk (excluding CCR)</t>
  </si>
  <si>
    <t xml:space="preserve">Of which the standardised approach </t>
  </si>
  <si>
    <t xml:space="preserve">Of which the foundation IRB (FIRB) approach </t>
  </si>
  <si>
    <t>Of which:  slotting approach</t>
  </si>
  <si>
    <t>EU 4a</t>
  </si>
  <si>
    <t>Of which: equities under the simple risk weight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</si>
  <si>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</si>
  <si>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</si>
  <si>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</si>
  <si>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</si>
  <si>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</si>
  <si>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</si>
  <si>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</si>
  <si>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</si>
  <si>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</si>
  <si>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</si>
  <si>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</si>
  <si>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</si>
  <si>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</si>
  <si>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</si>
  <si>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Position, foreign exchange and commodities risks (Market risk)</t>
  </si>
  <si>
    <t xml:space="preserve">Of which IMA </t>
  </si>
  <si>
    <t>EU 22a</t>
  </si>
  <si>
    <t>Large exposures</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</si>
  <si>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</si>
  <si>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</si>
  <si>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</si>
  <si>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</si>
  <si>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</si>
  <si>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</si>
  <si>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 (For information)</t>
  </si>
  <si>
    <t>EU KM1 - Key metrics template</t>
  </si>
  <si>
    <t>Available own funds (amounts)</t>
  </si>
  <si>
    <t xml:space="preserve">Common Equity Tier 1 (CET1) capital </t>
  </si>
  <si>
    <t xml:space="preserve">Tier 1 capital </t>
  </si>
  <si>
    <t xml:space="preserve">Total capital </t>
  </si>
  <si>
    <t>Risk-weighted exposure amounts</t>
  </si>
  <si>
    <t>Total risk-weighted  exposure amount  </t>
  </si>
  <si>
    <t>Capital ratios  (as a percentage of risk-weighted exposure amount)</t>
  </si>
  <si>
    <t>Common Equity Tier 1 ratio (%)</t>
  </si>
  <si>
    <t>Tier 1 ratio (%)</t>
  </si>
  <si>
    <t>Total capital ratio (%)</t>
  </si>
  <si>
    <t>EU 7a</t>
  </si>
  <si>
    <t>Additional own funds requirements to address risks other than the risk of excessive leverage (%)</t>
  </si>
  <si>
    <t>EU 7b</t>
  </si>
  <si>
    <t>of which: to be made up of CET1 capital (percentage points)</t>
  </si>
  <si>
    <t>EU 7c</t>
  </si>
  <si>
    <t>of which: to be made up of Tier 1 capital (percentage points)</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</si>
  <si>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</si>
  <si>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</si>
  <si>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</si>
  <si>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</si>
  <si>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</si>
  <si>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</si>
  <si>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</si>
  <si>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</si>
  <si>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</si>
  <si>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</si>
  <si>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</si>
  <si>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</si>
  <si>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</si>
  <si>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</si>
  <si>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</si>
  <si>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EU 14a</t>
  </si>
  <si>
    <t>Additional own funds requirements to address the risk of excessive leverage (%) </t>
  </si>
  <si>
    <t>EU 14b</t>
  </si>
  <si>
    <t xml:space="preserve">     of which: to be made up of CET1 capital (percentage points)</t>
  </si>
  <si>
    <t>EU 14c</t>
  </si>
  <si>
    <t>Total SREP leverage ratio requirements (%) </t>
  </si>
  <si>
    <t>Leverage ratio buffer and overall leverage ratio requirement (as a percentage of total exposure measure)</t>
  </si>
  <si>
    <t>EU 14d</t>
  </si>
  <si>
    <t>Leverage ratio buffer requirement (%) </t>
  </si>
  <si>
    <t>EU 14e</t>
  </si>
  <si>
    <t>Overall leverage ratio requirements (%)</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</si>
  <si>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</si>
  <si>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</si>
  <si>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</si>
  <si>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</si>
  <si>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</si>
  <si>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</si>
  <si>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</si>
  <si>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</si>
  <si>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</si>
  <si>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</si>
  <si>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</si>
  <si>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</si>
  <si>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 xml:space="preserve">EU CR8 – RWEA flow statements of credit risk exposures under the IRB approach </t>
  </si>
  <si>
    <t>Asset size (+/-) </t>
  </si>
  <si>
    <t>Asset quality (+/-) </t>
  </si>
  <si>
    <t>Model updates (+/-) </t>
  </si>
  <si>
    <t>Methodology and policy (+/-) </t>
  </si>
  <si>
    <t>Acquisitions and disposals (+/-) </t>
  </si>
  <si>
    <t>Foreign exchange movements (+/-) </t>
  </si>
  <si>
    <t>Other (+/-) </t>
  </si>
  <si>
    <t>Disclosure of key metrics and overview of risk-weighted exposure amounts</t>
  </si>
  <si>
    <t>CRR refference:</t>
  </si>
  <si>
    <t>EU OV1</t>
  </si>
  <si>
    <t>Overview of risk weighted exposure amounts</t>
  </si>
  <si>
    <t>Article 438 (d)</t>
  </si>
  <si>
    <t>EU KM1</t>
  </si>
  <si>
    <t>Key metrics template</t>
  </si>
  <si>
    <t>Article 447 (a) to (g) and Article 438 (b)</t>
  </si>
  <si>
    <t>manual</t>
  </si>
  <si>
    <t>Disclosure of use of the IRB approach to credit risk</t>
  </si>
  <si>
    <t>EU CR8</t>
  </si>
  <si>
    <t xml:space="preserve">RWEA flow statements of credit risk exposures under the IRB approach </t>
  </si>
  <si>
    <t xml:space="preserve">Article 438 (h) </t>
  </si>
  <si>
    <t xml:space="preserve">Disclosure of exposures to couterparty credit risk </t>
  </si>
  <si>
    <t>EU CCR7</t>
  </si>
  <si>
    <t>RWEA flow statements of CCR exposures under the IMM</t>
  </si>
  <si>
    <t>Article 438 (h) - not applicable as Erste Group doesn't have CCR under IMM</t>
  </si>
  <si>
    <t>Disclosure of market risk</t>
  </si>
  <si>
    <t>EU MR2-B</t>
  </si>
  <si>
    <t>RWA flow statements of market risk exposures under the IMA</t>
  </si>
  <si>
    <t>Article 438 (h)</t>
  </si>
  <si>
    <t>Disclosure of liquidity requirement</t>
  </si>
  <si>
    <t>EU LIQ1 incl. LIQB</t>
  </si>
  <si>
    <t>Quantitative information of LCR including accompanying narative</t>
  </si>
  <si>
    <t>Article 451a(2)</t>
  </si>
  <si>
    <t>in EUR mn</t>
  </si>
  <si>
    <t>Summary of content:</t>
  </si>
  <si>
    <t>Index</t>
  </si>
  <si>
    <t>Overview and links to all disclosure information per chapters listed below:</t>
  </si>
  <si>
    <t xml:space="preserve">Disclosure of exposures to counterparty credit risk </t>
  </si>
  <si>
    <t>Additional information</t>
  </si>
  <si>
    <t xml:space="preserve">Erste Group Public Disclosure is prepared on consolidated level, per requirements set out in Part Eight of Regulation (EU) No 575/2013 and following additional instructions and frequencies per EBA guidelines and ITSs. The requirements have been incorporated in internal processes, systems and controls through Group Disclosure Policy. </t>
  </si>
  <si>
    <t>All amounts have been expressed in EUR million.</t>
  </si>
  <si>
    <t>Additional own funds requirements to address risks other than the risk of excessive leverage (as a percentage of risk-weighted exposure amount)</t>
  </si>
  <si>
    <t>Total exposure measure</t>
  </si>
  <si>
    <t>Leverage ratio (%)</t>
  </si>
  <si>
    <t>Additional own funds requirements to address the risk of excessive leverage (as a percentage of total exposure measure)</t>
  </si>
  <si>
    <t>Of which 1250%</t>
  </si>
  <si>
    <t>Quantitative data have been presented based on supervisory reporting data points, as per reviewed mapping tool, issued by EBA on 23rd of May 2022.</t>
  </si>
  <si>
    <r>
      <rPr>
        <b/>
        <sz val="18"/>
        <color theme="3" tint="-0.499984740745262"/>
        <rFont val="Arial"/>
        <family val="2"/>
      </rPr>
      <t xml:space="preserve">Pillar 3 Disclosure </t>
    </r>
    <r>
      <rPr>
        <b/>
        <sz val="10"/>
        <color theme="3" tint="-0.499984740745262"/>
        <rFont val="Arial"/>
        <family val="2"/>
      </rPr>
      <t xml:space="preserve">
pursuant to 
</t>
    </r>
    <r>
      <rPr>
        <b/>
        <sz val="11"/>
        <color theme="3" tint="-0.499984740745262"/>
        <rFont val="Arial"/>
        <family val="2"/>
      </rPr>
      <t xml:space="preserve">Part Eight of the Capital Requirements Regulation (EU) 575/2013 - (EU) 2019/876 (CRR2)
EBA ITS on public disclosures by institutions of the information referred to in Titles II and III of Part Eight of Regulation (EU) No 575/2013 
(EBA/ITS/2020/04)
</t>
    </r>
  </si>
  <si>
    <t>Reference date: 30.9.2022</t>
  </si>
  <si>
    <t>Risk weighted exposure amount as at 30.6.2022</t>
  </si>
  <si>
    <t>Risk weighted exposure amount as at 30.9.2022</t>
  </si>
  <si>
    <t>Risk Weighted Assets at 30.6.2022</t>
  </si>
  <si>
    <t>Risk Weighted Assets at 30.9.2022</t>
  </si>
  <si>
    <t>Karin Svoboda
Head of Enterprise Wide Risk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</si>
</sst>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_-;\-* #,##0.0_-;_-* &quot;-&quot;??_-;_-@_-"/>
    <numFmt numFmtId="165" formatCode="0.0%"/>
    <numFmt numFmtId="166" formatCode="_-* #,##0.0_-;\-* #,##0.0_-;_-* &quot;-&quot;?_-;_-@_-"/>
    <numFmt numFmtId="167" formatCode="#,##0.0_ ;\-#,##0.0\ "/>
    <numFmt numFmtId="168" formatCode="_-* #,##0_-;\-* #,##0_-;_-* &quot;-&quot;??_-;_-@_-"/>
  </numFmts>
  <fonts count="34" x14ac:knownFonts="1">
    <font>
      <sz val="11"/>
      <color indexed="8"/>
      <name val="Calibri"/>
      <family val="2"/>
      <scheme val="minor"/>
    </font>
    <font>
      <sz val="10"/>
      <color theme="1"/>
      <name val="Arial"/>
      <family val="2"/>
    </font>
    <font>
      <sz val="10"/>
      <color theme="1"/>
      <name val="Arial"/>
      <family val="2"/>
    </font>
    <font>
      <b/>
      <sz val="10"/>
      <color indexed="8"/>
      <name val="Arial"/>
      <family val="2"/>
    </font>
    <font>
      <sz val="10"/>
      <color indexed="8"/>
      <name val="Arial"/>
      <family val="2"/>
    </font>
    <font>
      <sz val="10"/>
      <color indexed="60"/>
      <name val="Arial"/>
      <family val="2"/>
    </font>
    <font>
      <i/>
      <sz val="10"/>
      <color indexed="8"/>
      <name val="Arial"/>
      <family val="2"/>
    </font>
    <font>
      <i/>
      <sz val="10"/>
      <color indexed="10"/>
      <name val="Arial"/>
      <family val="2"/>
    </font>
    <font>
      <b/>
      <i/>
      <sz val="10"/>
      <color indexed="8"/>
      <name val="Arial"/>
      <family val="2"/>
    </font>
    <font>
      <sz val="11"/>
      <color indexed="8"/>
      <name val="Calibri"/>
      <family val="2"/>
      <scheme val="minor"/>
    </font>
    <font>
      <u/>
      <sz val="11"/>
      <color theme="10"/>
      <name val="Calibri"/>
      <family val="2"/>
      <scheme val="minor"/>
    </font>
    <font>
      <b/>
      <sz val="11"/>
      <name val="Calibri"/>
      <family val="2"/>
      <scheme val="minor"/>
    </font>
    <font>
      <b/>
      <sz val="11"/>
      <color theme="3" tint="-0.499984740745262"/>
      <name val="Calibri"/>
      <family val="2"/>
      <scheme val="minor"/>
    </font>
    <font>
      <u/>
      <sz val="10"/>
      <color theme="10"/>
      <name val="Arial"/>
      <family val="2"/>
    </font>
    <font>
      <sz val="11"/>
      <color theme="3" tint="-0.499984740745262"/>
      <name val="Arial"/>
      <family val="2"/>
    </font>
    <font>
      <sz val="11"/>
      <name val="Arial"/>
      <family val="2"/>
    </font>
    <font>
      <sz val="11"/>
      <color indexed="8"/>
      <name val="Arial"/>
      <family val="2"/>
    </font>
    <font>
      <b/>
      <sz val="11"/>
      <color theme="3" tint="-0.499984740745262"/>
      <name val="Arial"/>
      <family val="2"/>
    </font>
    <font>
      <sz val="11"/>
      <name val="Calibri"/>
      <family val="2"/>
      <scheme val="minor"/>
    </font>
    <font>
      <i/>
      <sz val="10"/>
      <color theme="3" tint="-0.499984740745262"/>
      <name val="Arial"/>
      <family val="2"/>
    </font>
    <font>
      <b/>
      <sz val="10"/>
      <color theme="3" tint="-0.499984740745262"/>
      <name val="Arial"/>
      <family val="2"/>
    </font>
    <font>
      <b/>
      <sz val="18"/>
      <color theme="3" tint="-0.499984740745262"/>
      <name val="Arial"/>
      <family val="2"/>
    </font>
    <font>
      <sz val="12"/>
      <color theme="3" tint="-0.499984740745262"/>
      <name val="Arial"/>
      <family val="2"/>
    </font>
    <font>
      <b/>
      <sz val="12"/>
      <color theme="3" tint="-0.499984740745262"/>
      <name val="Arial"/>
      <family val="2"/>
    </font>
    <font>
      <sz val="10"/>
      <color theme="3" tint="-0.499984740745262"/>
      <name val="Arial"/>
      <family val="2"/>
    </font>
    <font>
      <b/>
      <i/>
      <u/>
      <sz val="12"/>
      <color theme="3" tint="-0.499984740745262"/>
      <name val="Arial"/>
      <family val="2"/>
    </font>
    <font>
      <u/>
      <sz val="12"/>
      <color theme="3" tint="-0.499984740745262"/>
      <name val="Arial"/>
      <family val="2"/>
    </font>
    <font>
      <b/>
      <sz val="9"/>
      <color theme="3" tint="-0.499984740745262"/>
      <name val="Arial"/>
      <family val="2"/>
    </font>
    <font>
      <u/>
      <sz val="9"/>
      <color theme="3" tint="-0.499984740745262"/>
      <name val="Arial"/>
      <family val="2"/>
    </font>
    <font>
      <sz val="9"/>
      <color theme="3" tint="-0.499984740745262"/>
      <name val="Arial"/>
      <family val="2"/>
    </font>
    <font>
      <b/>
      <sz val="10"/>
      <color indexed="8"/>
      <name val="Arial"/>
      <family val="2"/>
    </font>
    <font>
      <sz val="10"/>
      <color indexed="8"/>
      <name val="Arial"/>
      <family val="2"/>
    </font>
    <font>
      <b/>
      <sz val="10"/>
      <name val="Arial"/>
      <family val="2"/>
    </font>
    <font>
      <sz val="12"/>
      <name val="Arial"/>
      <family val="2"/>
    </font>
  </fonts>
  <fills count="9">
    <fill>
      <patternFill patternType="none"/>
    </fill>
    <fill>
      <patternFill patternType="gray125"/>
    </fill>
    <fill>
      <patternFill patternType="solid">
        <fgColor rgb="FFFFFFFF"/>
      </patternFill>
    </fill>
    <fill>
      <patternFill patternType="solid">
        <fgColor rgb="FF808080"/>
      </patternFill>
    </fill>
    <fill>
      <patternFill patternType="none">
        <fgColor rgb="FFD9E1ED"/>
      </patternFill>
    </fill>
    <fill>
      <patternFill patternType="solid">
        <fgColor rgb="FFD9E1ED"/>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s>
  <borders count="21">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43"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10" fillId="4" borderId="0" applyNumberFormat="0" applyFill="0" applyBorder="0" applyAlignment="0" applyProtection="0"/>
    <xf numFmtId="0" fontId="2" fillId="4" borderId="0"/>
    <xf numFmtId="0" fontId="13" fillId="4" borderId="0" applyNumberFormat="0" applyFill="0" applyBorder="0" applyAlignment="0" applyProtection="0"/>
  </cellStyleXfs>
  <cellXfs count="189">
    <xf numFmtId="0" fontId="0" fillId="0" borderId="0" xfId="0"/>
    <xf numFmtId="0" fontId="3" fillId="2" borderId="0" xfId="0" applyFont="1" applyFill="1" applyAlignment="1">
      <alignment horizontal="left" vertical="center" wrapText="1"/>
    </xf>
    <xf numFmtId="0" fontId="3" fillId="2" borderId="0" xfId="0" applyFont="1" applyFill="1" applyAlignment="1">
      <alignment horizontal="left"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4" fillId="2" borderId="0" xfId="0" applyFont="1" applyFill="1" applyAlignment="1">
      <alignment horizontal="left" wrapText="1"/>
    </xf>
    <xf numFmtId="0" fontId="4" fillId="2" borderId="9" xfId="0" applyFont="1" applyFill="1" applyBorder="1" applyAlignment="1">
      <alignment horizontal="left" vertical="center" wrapText="1"/>
    </xf>
    <xf numFmtId="0" fontId="3" fillId="2" borderId="9" xfId="0" applyFont="1" applyFill="1" applyBorder="1" applyAlignment="1">
      <alignment horizontal="left" vertical="center" wrapText="1"/>
    </xf>
    <xf numFmtId="0" fontId="4" fillId="2" borderId="12" xfId="0" applyFont="1" applyFill="1" applyBorder="1" applyAlignment="1">
      <alignment horizontal="center" vertical="center" wrapText="1"/>
    </xf>
    <xf numFmtId="0" fontId="4" fillId="2" borderId="2" xfId="0" applyFont="1" applyFill="1" applyBorder="1" applyAlignment="1">
      <alignment horizontal="left" wrapText="1"/>
    </xf>
    <xf numFmtId="0" fontId="4" fillId="2" borderId="3"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4" fillId="2" borderId="3" xfId="0" applyFont="1" applyFill="1" applyBorder="1" applyAlignment="1">
      <alignment horizontal="left" wrapText="1"/>
    </xf>
    <xf numFmtId="0" fontId="4" fillId="2" borderId="2" xfId="0" applyFont="1" applyFill="1" applyBorder="1" applyAlignment="1">
      <alignment horizontal="left" vertical="center" wrapText="1"/>
    </xf>
    <xf numFmtId="0" fontId="4" fillId="2" borderId="12" xfId="0" applyFont="1" applyFill="1" applyBorder="1" applyAlignment="1">
      <alignment horizontal="right" vertical="center" wrapText="1"/>
    </xf>
    <xf numFmtId="0" fontId="4" fillId="2" borderId="4" xfId="0" applyFont="1" applyFill="1" applyBorder="1" applyAlignment="1">
      <alignment horizontal="left" wrapText="1"/>
    </xf>
    <xf numFmtId="0" fontId="5" fillId="3" borderId="7" xfId="0" applyFont="1" applyFill="1" applyBorder="1" applyAlignment="1">
      <alignment horizontal="left" vertical="center" wrapText="1"/>
    </xf>
    <xf numFmtId="0" fontId="6" fillId="2" borderId="9" xfId="0" applyFont="1" applyFill="1" applyBorder="1" applyAlignment="1">
      <alignment horizontal="center" vertical="center" wrapText="1"/>
    </xf>
    <xf numFmtId="0" fontId="6" fillId="2" borderId="3" xfId="0" applyFont="1" applyFill="1" applyBorder="1" applyAlignment="1">
      <alignment horizontal="right" vertical="center" wrapText="1"/>
    </xf>
    <xf numFmtId="0" fontId="4" fillId="2" borderId="0" xfId="0" applyFont="1" applyFill="1" applyAlignment="1">
      <alignment horizontal="center" wrapText="1"/>
    </xf>
    <xf numFmtId="0" fontId="11" fillId="4" borderId="15" xfId="0" applyFont="1" applyFill="1" applyBorder="1"/>
    <xf numFmtId="0" fontId="12" fillId="0" borderId="16" xfId="0" applyFont="1" applyBorder="1"/>
    <xf numFmtId="0" fontId="12" fillId="0" borderId="0" xfId="0" applyFont="1" applyAlignment="1">
      <alignment horizontal="left"/>
    </xf>
    <xf numFmtId="0" fontId="14" fillId="0" borderId="18" xfId="3" applyFont="1" applyBorder="1"/>
    <xf numFmtId="0" fontId="14" fillId="0" borderId="0" xfId="3" applyFont="1" applyBorder="1" applyAlignment="1">
      <alignment horizontal="left"/>
    </xf>
    <xf numFmtId="0" fontId="14" fillId="0" borderId="20" xfId="3" applyFont="1" applyBorder="1"/>
    <xf numFmtId="0" fontId="15" fillId="4" borderId="0" xfId="0" applyFont="1" applyFill="1"/>
    <xf numFmtId="0" fontId="14" fillId="0" borderId="0" xfId="0" applyFont="1"/>
    <xf numFmtId="0" fontId="14" fillId="0" borderId="0" xfId="0" applyFont="1" applyAlignment="1">
      <alignment horizontal="left"/>
    </xf>
    <xf numFmtId="0" fontId="0" fillId="4" borderId="0" xfId="0" applyFill="1"/>
    <xf numFmtId="0" fontId="16" fillId="0" borderId="0" xfId="0" applyFont="1"/>
    <xf numFmtId="0" fontId="11" fillId="4" borderId="0" xfId="0" applyFont="1" applyFill="1" applyAlignment="1">
      <alignment horizontal="center"/>
    </xf>
    <xf numFmtId="0" fontId="12" fillId="0" borderId="0" xfId="0" applyFont="1" applyAlignment="1">
      <alignment horizontal="center"/>
    </xf>
    <xf numFmtId="0" fontId="12" fillId="0" borderId="0" xfId="0" applyFont="1"/>
    <xf numFmtId="0" fontId="13" fillId="4" borderId="0" xfId="3" applyFont="1" applyFill="1"/>
    <xf numFmtId="0" fontId="14" fillId="0" borderId="0" xfId="3" applyFont="1" applyBorder="1"/>
    <xf numFmtId="0" fontId="0" fillId="6" borderId="0" xfId="0" applyFill="1"/>
    <xf numFmtId="0" fontId="10" fillId="4" borderId="0" xfId="3" applyFill="1"/>
    <xf numFmtId="0" fontId="0" fillId="7" borderId="0" xfId="0" applyFill="1"/>
    <xf numFmtId="0" fontId="14" fillId="4" borderId="0" xfId="4" applyFont="1" applyBorder="1" applyAlignment="1">
      <alignment horizontal="left"/>
    </xf>
    <xf numFmtId="0" fontId="14" fillId="4" borderId="0" xfId="4" applyFont="1" applyBorder="1"/>
    <xf numFmtId="0" fontId="14" fillId="4" borderId="20" xfId="4" applyFont="1" applyBorder="1"/>
    <xf numFmtId="0" fontId="11" fillId="4" borderId="15" xfId="0" applyFont="1" applyFill="1" applyBorder="1" applyAlignment="1">
      <alignment horizontal="left"/>
    </xf>
    <xf numFmtId="0" fontId="12" fillId="0" borderId="16" xfId="0" applyFont="1" applyBorder="1" applyAlignment="1">
      <alignment horizontal="center"/>
    </xf>
    <xf numFmtId="0" fontId="0" fillId="0" borderId="0" xfId="0" applyFill="1"/>
    <xf numFmtId="164" fontId="19" fillId="2" borderId="0" xfId="1" applyNumberFormat="1" applyFont="1" applyFill="1" applyAlignment="1">
      <alignment horizontal="right" wrapText="1"/>
    </xf>
    <xf numFmtId="0" fontId="10" fillId="4" borderId="17" xfId="3" applyFill="1" applyBorder="1"/>
    <xf numFmtId="0" fontId="10" fillId="4" borderId="19" xfId="3" applyFill="1" applyBorder="1"/>
    <xf numFmtId="0" fontId="2" fillId="4" borderId="0" xfId="5"/>
    <xf numFmtId="0" fontId="24" fillId="4" borderId="0" xfId="5" applyFont="1"/>
    <xf numFmtId="0" fontId="22" fillId="4" borderId="0" xfId="5" applyFont="1" applyAlignment="1">
      <alignment horizontal="center"/>
    </xf>
    <xf numFmtId="0" fontId="22" fillId="4" borderId="0" xfId="5" applyFont="1"/>
    <xf numFmtId="0" fontId="22" fillId="4" borderId="0" xfId="5" applyFont="1" applyAlignment="1">
      <alignment horizontal="left"/>
    </xf>
    <xf numFmtId="0" fontId="23" fillId="4" borderId="0" xfId="5" applyFont="1"/>
    <xf numFmtId="0" fontId="26" fillId="4" borderId="0" xfId="6" applyFont="1"/>
    <xf numFmtId="0" fontId="27" fillId="4" borderId="0" xfId="5" applyFont="1"/>
    <xf numFmtId="0" fontId="28" fillId="4" borderId="0" xfId="6" applyFont="1"/>
    <xf numFmtId="0" fontId="29" fillId="4" borderId="0" xfId="5" applyFont="1"/>
    <xf numFmtId="14" fontId="20" fillId="2" borderId="9" xfId="0" applyNumberFormat="1" applyFont="1" applyFill="1" applyBorder="1" applyAlignment="1">
      <alignment horizontal="center" vertical="center" wrapText="1"/>
    </xf>
    <xf numFmtId="164" fontId="20" fillId="2" borderId="9" xfId="1" applyNumberFormat="1" applyFont="1" applyFill="1" applyBorder="1" applyAlignment="1">
      <alignment horizontal="right" vertical="center" wrapText="1"/>
    </xf>
    <xf numFmtId="164" fontId="24" fillId="2" borderId="9" xfId="1" applyNumberFormat="1" applyFont="1" applyFill="1" applyBorder="1" applyAlignment="1">
      <alignment horizontal="right" vertical="center" wrapText="1"/>
    </xf>
    <xf numFmtId="164" fontId="24" fillId="4" borderId="9" xfId="1" applyNumberFormat="1" applyFont="1" applyFill="1" applyBorder="1" applyAlignment="1">
      <alignment horizontal="right" vertical="center" wrapText="1"/>
    </xf>
    <xf numFmtId="164" fontId="24" fillId="3" borderId="7" xfId="1" applyNumberFormat="1" applyFont="1" applyFill="1" applyBorder="1" applyAlignment="1">
      <alignment horizontal="left" vertical="center" wrapText="1"/>
    </xf>
    <xf numFmtId="164" fontId="24" fillId="3" borderId="5" xfId="1" applyNumberFormat="1" applyFont="1" applyFill="1" applyBorder="1" applyAlignment="1">
      <alignment horizontal="left" vertical="center" wrapText="1"/>
    </xf>
    <xf numFmtId="164" fontId="24" fillId="3" borderId="10" xfId="1" applyNumberFormat="1" applyFont="1" applyFill="1" applyBorder="1" applyAlignment="1">
      <alignment horizontal="left" vertical="center" wrapText="1"/>
    </xf>
    <xf numFmtId="164" fontId="20" fillId="4" borderId="9" xfId="1" applyNumberFormat="1" applyFont="1" applyFill="1" applyBorder="1" applyAlignment="1">
      <alignment horizontal="right" vertical="center" wrapText="1"/>
    </xf>
    <xf numFmtId="165" fontId="24" fillId="2" borderId="9" xfId="0" applyNumberFormat="1" applyFont="1" applyFill="1" applyBorder="1" applyAlignment="1">
      <alignment horizontal="right" vertical="center" wrapText="1"/>
    </xf>
    <xf numFmtId="165" fontId="24" fillId="2" borderId="9" xfId="2" applyNumberFormat="1" applyFont="1" applyFill="1" applyBorder="1" applyAlignment="1">
      <alignment horizontal="right" vertical="center" wrapText="1"/>
    </xf>
    <xf numFmtId="0" fontId="30" fillId="2" borderId="9" xfId="0" applyFont="1" applyFill="1" applyBorder="1" applyAlignment="1">
      <alignment horizontal="center" vertical="center" wrapText="1"/>
    </xf>
    <xf numFmtId="1" fontId="24" fillId="2" borderId="12" xfId="0" applyNumberFormat="1" applyFont="1" applyFill="1" applyBorder="1" applyAlignment="1">
      <alignment horizontal="right" vertical="center" wrapText="1"/>
    </xf>
    <xf numFmtId="0" fontId="18" fillId="4" borderId="19" xfId="3" applyFont="1" applyFill="1" applyBorder="1"/>
    <xf numFmtId="165" fontId="4" fillId="2" borderId="9" xfId="2" applyNumberFormat="1" applyFont="1" applyFill="1" applyBorder="1" applyAlignment="1">
      <alignment horizontal="right" vertical="center" wrapText="1"/>
    </xf>
    <xf numFmtId="164" fontId="4" fillId="2" borderId="4" xfId="1" applyNumberFormat="1" applyFont="1" applyFill="1" applyBorder="1" applyAlignment="1">
      <alignment horizontal="right" vertical="center" wrapText="1"/>
    </xf>
    <xf numFmtId="164" fontId="4" fillId="5" borderId="9" xfId="1" applyNumberFormat="1" applyFont="1" applyFill="1" applyBorder="1" applyAlignment="1">
      <alignment horizontal="right" vertical="center" wrapText="1"/>
    </xf>
    <xf numFmtId="164" fontId="5" fillId="3" borderId="8" xfId="1" applyNumberFormat="1" applyFont="1" applyFill="1" applyBorder="1" applyAlignment="1">
      <alignment horizontal="left" vertical="center" wrapText="1"/>
    </xf>
    <xf numFmtId="164" fontId="5" fillId="3" borderId="14" xfId="1" applyNumberFormat="1" applyFont="1" applyFill="1" applyBorder="1" applyAlignment="1">
      <alignment horizontal="left" vertical="center" wrapText="1"/>
    </xf>
    <xf numFmtId="164" fontId="5" fillId="3" borderId="11" xfId="1" applyNumberFormat="1" applyFont="1" applyFill="1" applyBorder="1" applyAlignment="1">
      <alignment horizontal="left" vertical="center" wrapText="1"/>
    </xf>
    <xf numFmtId="166" fontId="0" fillId="0" borderId="0" xfId="0" applyNumberFormat="1"/>
    <xf numFmtId="0" fontId="3"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165" fontId="4" fillId="0" borderId="9" xfId="0" applyNumberFormat="1" applyFont="1" applyFill="1" applyBorder="1" applyAlignment="1">
      <alignment horizontal="right" vertical="center" wrapText="1"/>
    </xf>
    <xf numFmtId="165" fontId="24" fillId="0" borderId="9" xfId="0" applyNumberFormat="1" applyFont="1" applyFill="1" applyBorder="1" applyAlignment="1">
      <alignment horizontal="right" vertical="center" wrapText="1"/>
    </xf>
    <xf numFmtId="164" fontId="4" fillId="2" borderId="9" xfId="1" applyNumberFormat="1" applyFont="1" applyFill="1" applyBorder="1" applyAlignment="1">
      <alignment horizontal="right" vertical="center" wrapText="1"/>
    </xf>
    <xf numFmtId="165" fontId="4" fillId="2" borderId="9" xfId="0" applyNumberFormat="1" applyFont="1" applyFill="1" applyBorder="1" applyAlignment="1">
      <alignment horizontal="right" vertical="center" wrapText="1"/>
    </xf>
    <xf numFmtId="43" fontId="0" fillId="0" borderId="0" xfId="1" applyFont="1"/>
    <xf numFmtId="3" fontId="24" fillId="0" borderId="9" xfId="0" applyNumberFormat="1" applyFont="1" applyFill="1" applyBorder="1" applyAlignment="1">
      <alignment horizontal="right" vertical="center" wrapText="1"/>
    </xf>
    <xf numFmtId="10" fontId="24" fillId="0" borderId="9" xfId="0" applyNumberFormat="1" applyFont="1" applyFill="1" applyBorder="1" applyAlignment="1">
      <alignment horizontal="right" vertical="center" wrapText="1"/>
    </xf>
    <xf numFmtId="0" fontId="11" fillId="0" borderId="0" xfId="0" applyFont="1"/>
    <xf numFmtId="0" fontId="18" fillId="0" borderId="0" xfId="0" applyFont="1"/>
    <xf numFmtId="4" fontId="31" fillId="2" borderId="9" xfId="0" applyNumberFormat="1" applyFont="1" applyFill="1" applyBorder="1" applyAlignment="1">
      <alignment horizontal="right" vertical="center" wrapText="1"/>
    </xf>
    <xf numFmtId="165" fontId="4" fillId="0" borderId="9" xfId="2" applyNumberFormat="1" applyFont="1" applyFill="1" applyBorder="1" applyAlignment="1">
      <alignment horizontal="right" vertical="center" wrapText="1"/>
    </xf>
    <xf numFmtId="164" fontId="4" fillId="0" borderId="9" xfId="1" applyNumberFormat="1" applyFont="1" applyFill="1" applyBorder="1" applyAlignment="1">
      <alignment horizontal="right" vertical="center" wrapText="1"/>
    </xf>
    <xf numFmtId="0" fontId="18" fillId="0" borderId="0" xfId="0" applyFont="1" applyAlignment="1">
      <alignment horizontal="left" vertical="top" wrapText="1"/>
    </xf>
    <xf numFmtId="0" fontId="18" fillId="0" borderId="0" xfId="0" applyFont="1" applyAlignment="1">
      <alignment horizontal="left" vertical="top"/>
    </xf>
    <xf numFmtId="0" fontId="3" fillId="2" borderId="9" xfId="0" applyFont="1" applyFill="1" applyBorder="1" applyAlignment="1">
      <alignment horizontal="center" vertical="center" wrapText="1"/>
    </xf>
    <xf numFmtId="164" fontId="3" fillId="5" borderId="9" xfId="1" applyNumberFormat="1" applyFont="1" applyFill="1" applyBorder="1" applyAlignment="1">
      <alignment horizontal="right" vertical="center" wrapText="1"/>
    </xf>
    <xf numFmtId="164" fontId="3" fillId="2" borderId="4" xfId="1" applyNumberFormat="1" applyFont="1" applyFill="1" applyBorder="1" applyAlignment="1">
      <alignment horizontal="right" vertical="center" wrapText="1"/>
    </xf>
    <xf numFmtId="14" fontId="32" fillId="2" borderId="9" xfId="0" applyNumberFormat="1" applyFont="1" applyFill="1" applyBorder="1" applyAlignment="1">
      <alignment horizontal="center" vertical="center" wrapText="1"/>
    </xf>
    <xf numFmtId="167" fontId="24" fillId="4" borderId="9" xfId="1" applyNumberFormat="1" applyFont="1" applyFill="1" applyBorder="1" applyAlignment="1">
      <alignment horizontal="right" vertical="center" wrapText="1"/>
    </xf>
    <xf numFmtId="165" fontId="1" fillId="2" borderId="9" xfId="0" applyNumberFormat="1" applyFont="1" applyFill="1" applyBorder="1" applyAlignment="1">
      <alignment horizontal="right" vertical="center" wrapText="1"/>
    </xf>
    <xf numFmtId="168" fontId="0" fillId="0" borderId="0" xfId="1" applyNumberFormat="1" applyFont="1"/>
    <xf numFmtId="0" fontId="4" fillId="2" borderId="4"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3" fillId="2" borderId="7" xfId="0" applyFont="1" applyFill="1" applyBorder="1" applyAlignment="1">
      <alignment horizontal="left" vertical="center" wrapText="1"/>
    </xf>
    <xf numFmtId="164" fontId="20" fillId="0" borderId="9" xfId="1" applyNumberFormat="1" applyFont="1" applyFill="1" applyBorder="1" applyAlignment="1">
      <alignment horizontal="right" vertical="center" wrapText="1"/>
    </xf>
    <xf numFmtId="164" fontId="24" fillId="0" borderId="9" xfId="1" applyNumberFormat="1" applyFont="1" applyFill="1" applyBorder="1" applyAlignment="1">
      <alignment horizontal="right" vertical="center" wrapText="1"/>
    </xf>
    <xf numFmtId="164" fontId="3" fillId="8" borderId="9" xfId="1" applyNumberFormat="1" applyFont="1" applyFill="1" applyBorder="1" applyAlignment="1">
      <alignment horizontal="right" vertical="center" wrapText="1"/>
    </xf>
    <xf numFmtId="164" fontId="4" fillId="8" borderId="9" xfId="1" applyNumberFormat="1" applyFont="1" applyFill="1" applyBorder="1" applyAlignment="1">
      <alignment horizontal="right" vertical="center" wrapText="1"/>
    </xf>
    <xf numFmtId="0" fontId="14" fillId="4" borderId="1" xfId="5" applyFont="1" applyBorder="1" applyAlignment="1">
      <alignment horizontal="center"/>
    </xf>
    <xf numFmtId="0" fontId="4" fillId="2" borderId="0" xfId="0" applyFont="1" applyFill="1" applyBorder="1" applyAlignment="1">
      <alignment horizontal="left" wrapText="1"/>
    </xf>
    <xf numFmtId="0" fontId="4" fillId="2" borderId="0" xfId="0" applyFont="1" applyFill="1" applyBorder="1" applyAlignment="1">
      <alignment horizontal="left" vertical="center" wrapText="1"/>
    </xf>
    <xf numFmtId="0" fontId="4" fillId="2" borderId="1" xfId="0" applyFont="1" applyFill="1" applyBorder="1" applyAlignment="1">
      <alignment horizontal="left" wrapText="1"/>
    </xf>
    <xf numFmtId="0" fontId="0" fillId="0" borderId="6" xfId="0" applyBorder="1"/>
    <xf numFmtId="0" fontId="0" fillId="0" borderId="8" xfId="0" applyBorder="1"/>
    <xf numFmtId="0" fontId="0" fillId="0" borderId="1" xfId="0" applyBorder="1"/>
    <xf numFmtId="0" fontId="0" fillId="0" borderId="11" xfId="0" applyBorder="1"/>
    <xf numFmtId="0" fontId="0" fillId="0" borderId="10" xfId="0" applyBorder="1"/>
    <xf numFmtId="0" fontId="24" fillId="4" borderId="0" xfId="5" applyFont="1" applyAlignment="1">
      <alignment horizontal="center"/>
    </xf>
    <xf numFmtId="0" fontId="20" fillId="4" borderId="0" xfId="5" applyFont="1" applyAlignment="1">
      <alignment horizontal="center" vertical="center" wrapText="1"/>
    </xf>
    <xf numFmtId="0" fontId="23" fillId="4" borderId="0" xfId="5" applyFont="1" applyAlignment="1">
      <alignment horizontal="left"/>
    </xf>
    <xf numFmtId="0" fontId="25" fillId="4" borderId="0" xfId="5" applyFont="1" applyAlignment="1">
      <alignment horizontal="center"/>
    </xf>
    <xf numFmtId="0" fontId="22" fillId="4" borderId="0" xfId="5" applyFont="1" applyAlignment="1">
      <alignment horizontal="justify" wrapText="1"/>
    </xf>
    <xf numFmtId="0" fontId="33" fillId="4" borderId="0" xfId="5" applyFont="1" applyAlignment="1">
      <alignment horizontal="justify" wrapText="1"/>
    </xf>
    <xf numFmtId="0" fontId="24" fillId="4" borderId="6" xfId="5" applyFont="1" applyBorder="1" applyAlignment="1">
      <alignment horizontal="center" wrapText="1"/>
    </xf>
    <xf numFmtId="0" fontId="0" fillId="0" borderId="6" xfId="0" applyBorder="1" applyAlignment="1">
      <alignment horizontal="center"/>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3" fillId="2" borderId="0" xfId="0" applyFont="1" applyFill="1" applyAlignment="1">
      <alignment horizontal="left"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2" borderId="7" xfId="0" applyFont="1" applyFill="1" applyBorder="1" applyAlignment="1">
      <alignment horizontal="left" wrapText="1"/>
    </xf>
    <xf numFmtId="0" fontId="8" fillId="2" borderId="8" xfId="0" applyFont="1" applyFill="1" applyBorder="1" applyAlignment="1">
      <alignment horizontal="left" wrapText="1"/>
    </xf>
    <xf numFmtId="0" fontId="4" fillId="2" borderId="10" xfId="0" applyFont="1" applyFill="1" applyBorder="1" applyAlignment="1">
      <alignment horizontal="left" wrapText="1"/>
    </xf>
    <xf numFmtId="0" fontId="4" fillId="2" borderId="11" xfId="0" applyFont="1" applyFill="1" applyBorder="1" applyAlignment="1">
      <alignment horizontal="left" wrapText="1"/>
    </xf>
    <xf numFmtId="0" fontId="4" fillId="2" borderId="1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18" fillId="0" borderId="0" xfId="0" applyFont="1" applyAlignment="1">
      <alignment horizontal="left" vertical="top"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 xfId="0" applyFont="1" applyFill="1" applyBorder="1" applyAlignment="1">
      <alignment horizontal="left" vertical="center" wrapText="1"/>
    </xf>
  </cellXfs>
  <cellStyles count="7">
    <cellStyle name="Comma" xfId="1" builtinId="3"/>
    <cellStyle name="Hyperlink" xfId="3" builtinId="8"/>
    <cellStyle name="Hyperlink 2" xfId="4" xr:uid="{9C7BB322-EDC8-4D87-991E-92F7524059B8}"/>
    <cellStyle name="Hyperlink 2 2" xfId="6" xr:uid="{6B8B9047-27EB-4E2B-826D-AF800FB2B27D}"/>
    <cellStyle name="Normal" xfId="0" builtinId="0"/>
    <cellStyle name="Normal 2 2" xfId="5" xr:uid="{7AACA6DC-AD5B-4CA6-885C-FC5FF00114E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5</xdr:col>
      <xdr:colOff>373380</xdr:colOff>
      <xdr:row>0</xdr:row>
      <xdr:rowOff>22860</xdr:rowOff>
    </xdr:from>
    <xdr:ext cx="1831524" cy="1017989"/>
    <xdr:pic>
      <xdr:nvPicPr>
        <xdr:cNvPr id="2" name="Picture 1">
          <a:extLst>
            <a:ext uri="{FF2B5EF4-FFF2-40B4-BE49-F238E27FC236}">
              <a16:creationId xmlns:a16="http://schemas.microsoft.com/office/drawing/2014/main" id="{53060676-F415-4D8E-B515-8D105ADE5663}"/>
            </a:ext>
          </a:extLst>
        </xdr:cNvPr>
        <xdr:cNvPicPr/>
      </xdr:nvPicPr>
      <xdr:blipFill>
        <a:blip xmlns:r="http://schemas.openxmlformats.org/officeDocument/2006/relationships" r:embed="rId1" cstate="print"/>
        <a:srcRect/>
        <a:stretch>
          <a:fillRect/>
        </a:stretch>
      </xdr:blipFill>
      <xdr:spPr bwMode="auto">
        <a:xfrm>
          <a:off x="3962400" y="19050"/>
          <a:ext cx="1831524" cy="1017989"/>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E0772/04%20Regelm&#228;&#223;ige%20Reports/Basel%20II%20-%20S&#228;ule%203/WORKDIR/WORKDIR%2031.12.2020/15_NPL%20related%20disclosure/Q2-20/Disclosure%20of%20non-performing%20and%20forborne%20exposures%20June%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E0772/04%20Regelm&#228;&#223;ige%20Reports/Basel%20II%20-%20S&#228;ule%203/WORKDIR/WORKDIR%2031.12.2022/2022%2009/1_Contributions/LIQ/20220930_Template%20LIQ1_receiv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emplate 1"/>
      <sheetName val="Template 3"/>
      <sheetName val="Template 4"/>
      <sheetName val="Template 9"/>
      <sheetName val="442 (i) (3)"/>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LIQ1 incl. LIQB"/>
    </sheetNames>
    <sheetDataSet>
      <sheetData sheetId="0">
        <row r="12">
          <cell r="D12">
            <v>44834</v>
          </cell>
        </row>
        <row r="49">
          <cell r="B49" t="str">
            <v>Main drivers of LCR results and the evolution of the contribution of inputs to the LCR’s calculation over time</v>
          </cell>
        </row>
        <row r="50">
          <cell r="B50" t="str">
            <v>LCR of ERSTE Group shows a slight decrease of the LCR-gap (Liquidity Buffer - Net Cash Outflows), Ratio itself is as well slightly decreasing in Q3 due to changed level of Liquidity Buffer and Net Cash Outflows. Increased total cash outflows are mainly driven by increased non-operational deposits which are partially offset by increased high-quality liquid assets.</v>
          </cell>
        </row>
        <row r="52">
          <cell r="B52" t="str">
            <v>Explanations on the changes in the LCR over time</v>
          </cell>
        </row>
        <row r="53">
          <cell r="B53" t="str">
            <v>The change of  LCR of ERSTE Group is mainly driven by the balance sheet growth over time which directly effects the ratio itself whereas the LCR-gap remains basicallly stable.</v>
          </cell>
        </row>
        <row r="55">
          <cell r="B55" t="str">
            <v>Explanations on the actual concentration of funding sources</v>
          </cell>
        </row>
        <row r="56">
          <cell r="B56" t="str">
            <v>Diversification of funding sources is part of the regular monitoring of HQLAs and funding sources in diverse categories.</v>
          </cell>
        </row>
        <row r="58">
          <cell r="B58" t="str">
            <v>High-level description of the composition of the institution`s liquidity buffer.</v>
          </cell>
        </row>
        <row r="59">
          <cell r="B59" t="str">
            <v>As per 30.09.2022, 99.7% of the HQLAs in ERSTE Group are Level 1 assets, mainly central bank reserves, central bank assets and central government assets.</v>
          </cell>
        </row>
        <row r="61">
          <cell r="B61" t="str">
            <v>Derivative exposures and potential collateral calls</v>
          </cell>
        </row>
        <row r="62">
          <cell r="B62" t="str">
            <v>Derivative exposures and all potential collateral calls are considered in Erste Group’s LCR calculation and reported accordingly in the appropriate categories. Their impact on the LCR itself is insignifant.</v>
          </cell>
        </row>
        <row r="64">
          <cell r="B64" t="str">
            <v>Currency mismatch in the LCR</v>
          </cell>
        </row>
        <row r="65">
          <cell r="B65" t="str">
            <v>LCR for ERSTE Group is calculated for the currencies EUR, CZK and USD as significant currencies. For EUR and CZK the currency LCR is well above 100%, for USD it is below. Considering the possibility to use some EUR collateral for USD funding as well this is seen as no issue.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A22F8-0913-4401-B7A7-8BDEC87D07B2}">
  <sheetPr codeName="Sheet10">
    <pageSetUpPr fitToPage="1"/>
  </sheetPr>
  <dimension ref="A7:M64"/>
  <sheetViews>
    <sheetView showGridLines="0" tabSelected="1" showRuler="0" view="pageBreakPreview" zoomScale="70" zoomScaleNormal="85" zoomScaleSheetLayoutView="70" zoomScalePageLayoutView="80" workbookViewId="0">
      <selection activeCell="A17" sqref="A17:M17"/>
    </sheetView>
  </sheetViews>
  <sheetFormatPr defaultColWidth="9.109375" defaultRowHeight="13.2" x14ac:dyDescent="0.25"/>
  <cols>
    <col min="1" max="1" width="13.44140625" style="63" customWidth="1"/>
    <col min="2" max="7" width="9.109375" style="63"/>
    <col min="8" max="8" width="9.109375" style="63" customWidth="1"/>
    <col min="9" max="9" width="18.6640625" style="63" customWidth="1"/>
    <col min="10" max="10" width="14.6640625" style="63" customWidth="1"/>
    <col min="11" max="11" width="9.109375" style="63"/>
    <col min="12" max="12" width="9.109375" style="63" customWidth="1"/>
    <col min="13" max="13" width="12.6640625" style="63" customWidth="1"/>
    <col min="14" max="16384" width="9.109375" style="62"/>
  </cols>
  <sheetData>
    <row r="7" spans="1:13" ht="27.6" customHeight="1" x14ac:dyDescent="0.25">
      <c r="A7" s="134" t="s">
        <v>242</v>
      </c>
      <c r="B7" s="134"/>
      <c r="C7" s="134"/>
      <c r="D7" s="134"/>
      <c r="E7" s="134"/>
      <c r="F7" s="134"/>
      <c r="G7" s="134"/>
      <c r="H7" s="134"/>
      <c r="I7" s="134"/>
      <c r="J7" s="134"/>
      <c r="K7" s="134"/>
      <c r="L7" s="134"/>
      <c r="M7" s="134"/>
    </row>
    <row r="8" spans="1:13" x14ac:dyDescent="0.25">
      <c r="A8" s="134"/>
      <c r="B8" s="134"/>
      <c r="C8" s="134"/>
      <c r="D8" s="134"/>
      <c r="E8" s="134"/>
      <c r="F8" s="134"/>
      <c r="G8" s="134"/>
      <c r="H8" s="134"/>
      <c r="I8" s="134"/>
      <c r="J8" s="134"/>
      <c r="K8" s="134"/>
      <c r="L8" s="134"/>
      <c r="M8" s="134"/>
    </row>
    <row r="9" spans="1:13" x14ac:dyDescent="0.25">
      <c r="A9" s="134"/>
      <c r="B9" s="134"/>
      <c r="C9" s="134"/>
      <c r="D9" s="134"/>
      <c r="E9" s="134"/>
      <c r="F9" s="134"/>
      <c r="G9" s="134"/>
      <c r="H9" s="134"/>
      <c r="I9" s="134"/>
      <c r="J9" s="134"/>
      <c r="K9" s="134"/>
      <c r="L9" s="134"/>
      <c r="M9" s="134"/>
    </row>
    <row r="10" spans="1:13" x14ac:dyDescent="0.25">
      <c r="A10" s="134"/>
      <c r="B10" s="134"/>
      <c r="C10" s="134"/>
      <c r="D10" s="134"/>
      <c r="E10" s="134"/>
      <c r="F10" s="134"/>
      <c r="G10" s="134"/>
      <c r="H10" s="134"/>
      <c r="I10" s="134"/>
      <c r="J10" s="134"/>
      <c r="K10" s="134"/>
      <c r="L10" s="134"/>
      <c r="M10" s="134"/>
    </row>
    <row r="11" spans="1:13" x14ac:dyDescent="0.25">
      <c r="A11" s="134"/>
      <c r="B11" s="134"/>
      <c r="C11" s="134"/>
      <c r="D11" s="134"/>
      <c r="E11" s="134"/>
      <c r="F11" s="134"/>
      <c r="G11" s="134"/>
      <c r="H11" s="134"/>
      <c r="I11" s="134"/>
      <c r="J11" s="134"/>
      <c r="K11" s="134"/>
      <c r="L11" s="134"/>
      <c r="M11" s="134"/>
    </row>
    <row r="12" spans="1:13" x14ac:dyDescent="0.25">
      <c r="A12" s="134"/>
      <c r="B12" s="134"/>
      <c r="C12" s="134"/>
      <c r="D12" s="134"/>
      <c r="E12" s="134"/>
      <c r="F12" s="134"/>
      <c r="G12" s="134"/>
      <c r="H12" s="134"/>
      <c r="I12" s="134"/>
      <c r="J12" s="134"/>
      <c r="K12" s="134"/>
      <c r="L12" s="134"/>
      <c r="M12" s="134"/>
    </row>
    <row r="13" spans="1:13" ht="67.2" customHeight="1" x14ac:dyDescent="0.25">
      <c r="A13" s="134"/>
      <c r="B13" s="134"/>
      <c r="C13" s="134"/>
      <c r="D13" s="134"/>
      <c r="E13" s="134"/>
      <c r="F13" s="134"/>
      <c r="G13" s="134"/>
      <c r="H13" s="134"/>
      <c r="I13" s="134"/>
      <c r="J13" s="134"/>
      <c r="K13" s="134"/>
      <c r="L13" s="134"/>
      <c r="M13" s="134"/>
    </row>
    <row r="15" spans="1:13" ht="15.6" x14ac:dyDescent="0.3">
      <c r="A15" s="135" t="s">
        <v>243</v>
      </c>
      <c r="B15" s="135"/>
      <c r="C15" s="135"/>
    </row>
    <row r="17" spans="1:13" ht="15.6" x14ac:dyDescent="0.3">
      <c r="A17" s="136" t="s">
        <v>229</v>
      </c>
      <c r="B17" s="136"/>
      <c r="C17" s="136"/>
      <c r="D17" s="136"/>
      <c r="E17" s="136"/>
      <c r="F17" s="136"/>
      <c r="G17" s="136"/>
      <c r="H17" s="136"/>
      <c r="I17" s="136"/>
      <c r="J17" s="136"/>
      <c r="K17" s="136"/>
      <c r="L17" s="136"/>
      <c r="M17" s="136"/>
    </row>
    <row r="18" spans="1:13" ht="15" x14ac:dyDescent="0.25">
      <c r="A18" s="64"/>
      <c r="B18" s="64"/>
      <c r="C18" s="64"/>
      <c r="D18" s="64"/>
      <c r="E18" s="64"/>
      <c r="F18" s="64"/>
      <c r="G18" s="64"/>
      <c r="H18" s="64"/>
      <c r="I18" s="64"/>
      <c r="J18" s="65"/>
      <c r="K18" s="65"/>
      <c r="L18" s="65"/>
      <c r="M18" s="65"/>
    </row>
    <row r="19" spans="1:13" ht="15" x14ac:dyDescent="0.25">
      <c r="A19" s="64"/>
      <c r="B19" s="64"/>
      <c r="C19" s="64"/>
      <c r="D19" s="64"/>
      <c r="E19" s="64"/>
      <c r="F19" s="64"/>
      <c r="G19" s="64"/>
      <c r="H19" s="64"/>
      <c r="I19" s="64"/>
      <c r="J19" s="65"/>
      <c r="K19" s="65"/>
      <c r="L19" s="65"/>
      <c r="M19" s="65"/>
    </row>
    <row r="20" spans="1:13" ht="15" x14ac:dyDescent="0.25">
      <c r="A20" s="64"/>
      <c r="B20" s="65"/>
      <c r="C20" s="65"/>
      <c r="D20" s="65"/>
      <c r="E20" s="64"/>
      <c r="F20" s="64"/>
      <c r="G20" s="64"/>
      <c r="H20" s="64"/>
      <c r="I20" s="64"/>
      <c r="J20" s="65"/>
      <c r="K20" s="65"/>
      <c r="L20" s="65"/>
      <c r="M20" s="65"/>
    </row>
    <row r="21" spans="1:13" ht="15" x14ac:dyDescent="0.25">
      <c r="A21" s="64"/>
      <c r="B21" s="65" t="s">
        <v>230</v>
      </c>
      <c r="C21" s="66" t="s">
        <v>231</v>
      </c>
      <c r="D21" s="64"/>
      <c r="E21" s="64"/>
      <c r="F21" s="64"/>
      <c r="G21" s="64"/>
      <c r="H21" s="64"/>
      <c r="I21" s="64"/>
      <c r="J21" s="65"/>
      <c r="K21" s="65"/>
      <c r="L21" s="65"/>
      <c r="M21" s="65"/>
    </row>
    <row r="22" spans="1:13" ht="15" x14ac:dyDescent="0.25">
      <c r="A22" s="64"/>
      <c r="B22" s="65"/>
      <c r="C22" s="66" t="s">
        <v>203</v>
      </c>
      <c r="D22" s="64"/>
      <c r="E22" s="64"/>
      <c r="F22" s="64"/>
      <c r="G22" s="64"/>
      <c r="H22" s="64"/>
      <c r="I22" s="64"/>
      <c r="J22" s="65"/>
      <c r="K22" s="65"/>
      <c r="L22" s="65"/>
      <c r="M22" s="65"/>
    </row>
    <row r="23" spans="1:13" ht="15" x14ac:dyDescent="0.25">
      <c r="A23" s="64"/>
      <c r="B23" s="65"/>
      <c r="C23" s="66" t="s">
        <v>212</v>
      </c>
      <c r="D23" s="64"/>
      <c r="E23" s="64"/>
      <c r="F23" s="64"/>
      <c r="G23" s="64"/>
      <c r="H23" s="64"/>
      <c r="I23" s="64"/>
      <c r="J23" s="65"/>
      <c r="K23" s="65"/>
      <c r="L23" s="65"/>
      <c r="M23" s="65"/>
    </row>
    <row r="24" spans="1:13" ht="15" x14ac:dyDescent="0.25">
      <c r="A24" s="64"/>
      <c r="B24" s="65"/>
      <c r="C24" s="66" t="s">
        <v>232</v>
      </c>
      <c r="D24" s="64"/>
      <c r="E24" s="64"/>
      <c r="F24" s="64"/>
      <c r="G24" s="64"/>
      <c r="H24" s="64"/>
      <c r="I24" s="64"/>
      <c r="J24" s="65"/>
      <c r="K24" s="65"/>
      <c r="L24" s="65"/>
      <c r="M24" s="65"/>
    </row>
    <row r="25" spans="1:13" ht="15" x14ac:dyDescent="0.25">
      <c r="A25" s="64"/>
      <c r="B25" s="65"/>
      <c r="C25" s="66" t="s">
        <v>220</v>
      </c>
      <c r="D25" s="64"/>
      <c r="E25" s="64"/>
      <c r="F25" s="64"/>
      <c r="G25" s="64"/>
      <c r="H25" s="64"/>
      <c r="I25" s="64"/>
      <c r="J25" s="65"/>
      <c r="K25" s="65"/>
      <c r="L25" s="65"/>
      <c r="M25" s="65"/>
    </row>
    <row r="26" spans="1:13" ht="15" x14ac:dyDescent="0.25">
      <c r="A26" s="64"/>
      <c r="B26" s="65"/>
      <c r="C26" s="66" t="s">
        <v>224</v>
      </c>
      <c r="D26" s="64"/>
      <c r="E26" s="64"/>
      <c r="F26" s="64"/>
      <c r="G26" s="64"/>
      <c r="H26" s="64"/>
      <c r="I26" s="64"/>
      <c r="J26" s="65"/>
      <c r="K26" s="65"/>
      <c r="L26" s="65"/>
      <c r="M26" s="65"/>
    </row>
    <row r="27" spans="1:13" ht="15" x14ac:dyDescent="0.25">
      <c r="A27" s="64"/>
      <c r="B27" s="65"/>
      <c r="C27" s="66"/>
      <c r="D27" s="64"/>
      <c r="E27" s="64"/>
      <c r="F27" s="64"/>
      <c r="G27" s="64"/>
      <c r="H27" s="64"/>
      <c r="I27" s="64"/>
      <c r="J27" s="65"/>
      <c r="K27" s="65"/>
      <c r="L27" s="65"/>
      <c r="M27" s="65"/>
    </row>
    <row r="28" spans="1:13" ht="15" x14ac:dyDescent="0.25">
      <c r="A28" s="64"/>
      <c r="B28" s="65"/>
      <c r="C28" s="66"/>
      <c r="D28" s="64"/>
      <c r="E28" s="64"/>
      <c r="F28" s="64"/>
      <c r="G28" s="64"/>
      <c r="H28" s="64"/>
      <c r="I28" s="64"/>
      <c r="J28" s="65"/>
      <c r="K28" s="65"/>
      <c r="L28" s="65"/>
      <c r="M28" s="65"/>
    </row>
    <row r="29" spans="1:13" ht="15" x14ac:dyDescent="0.25">
      <c r="A29" s="64"/>
      <c r="B29" s="65"/>
      <c r="D29" s="64"/>
      <c r="E29" s="64"/>
      <c r="F29" s="64"/>
      <c r="G29" s="64"/>
      <c r="H29" s="64"/>
      <c r="I29" s="64"/>
      <c r="J29" s="65"/>
      <c r="K29" s="65"/>
      <c r="L29" s="65"/>
      <c r="M29" s="65"/>
    </row>
    <row r="30" spans="1:13" ht="15" x14ac:dyDescent="0.25">
      <c r="A30" s="64"/>
      <c r="B30" s="65"/>
      <c r="C30" s="66"/>
      <c r="D30" s="64"/>
      <c r="E30" s="64"/>
      <c r="F30" s="64"/>
      <c r="G30" s="64"/>
      <c r="H30" s="64"/>
      <c r="I30" s="64"/>
      <c r="J30" s="65"/>
      <c r="K30" s="65"/>
      <c r="L30" s="65"/>
      <c r="M30" s="65"/>
    </row>
    <row r="31" spans="1:13" ht="15" x14ac:dyDescent="0.25">
      <c r="A31" s="64"/>
      <c r="B31" s="65"/>
      <c r="D31" s="64"/>
      <c r="E31" s="64"/>
      <c r="F31" s="64"/>
      <c r="G31" s="64"/>
      <c r="H31" s="64"/>
      <c r="I31" s="64"/>
      <c r="J31" s="65"/>
      <c r="K31" s="65"/>
      <c r="L31" s="65"/>
      <c r="M31" s="65"/>
    </row>
    <row r="32" spans="1:13" ht="15" x14ac:dyDescent="0.25">
      <c r="A32" s="64"/>
      <c r="B32" s="65"/>
      <c r="C32" s="66"/>
      <c r="D32" s="64"/>
      <c r="E32" s="64"/>
      <c r="F32" s="64"/>
      <c r="G32" s="64"/>
      <c r="H32" s="64"/>
      <c r="I32" s="64"/>
      <c r="J32" s="65"/>
      <c r="K32" s="65"/>
      <c r="L32" s="65"/>
      <c r="M32" s="65"/>
    </row>
    <row r="33" spans="1:13" ht="15" x14ac:dyDescent="0.25">
      <c r="A33" s="64"/>
      <c r="B33" s="65"/>
      <c r="D33" s="64"/>
      <c r="E33" s="64"/>
      <c r="F33" s="64"/>
      <c r="G33" s="64"/>
      <c r="H33" s="64"/>
      <c r="I33" s="64"/>
      <c r="J33" s="65"/>
      <c r="K33" s="65"/>
      <c r="L33" s="65"/>
      <c r="M33" s="65"/>
    </row>
    <row r="34" spans="1:13" ht="15" x14ac:dyDescent="0.25">
      <c r="A34" s="64"/>
      <c r="B34" s="65"/>
      <c r="D34" s="64"/>
      <c r="E34" s="64"/>
      <c r="F34" s="64"/>
      <c r="G34" s="64"/>
      <c r="H34" s="64"/>
      <c r="I34" s="64"/>
      <c r="J34" s="65"/>
      <c r="K34" s="65"/>
      <c r="L34" s="65"/>
      <c r="M34" s="65"/>
    </row>
    <row r="35" spans="1:13" ht="15" x14ac:dyDescent="0.25">
      <c r="A35" s="64"/>
      <c r="B35" s="64"/>
      <c r="C35" s="66"/>
      <c r="D35" s="64"/>
      <c r="E35" s="64"/>
      <c r="F35" s="64"/>
      <c r="G35" s="64"/>
      <c r="H35" s="64"/>
      <c r="I35" s="64"/>
      <c r="J35" s="65"/>
      <c r="K35" s="65"/>
      <c r="L35" s="65"/>
      <c r="M35" s="65"/>
    </row>
    <row r="36" spans="1:13" ht="15.6" x14ac:dyDescent="0.3">
      <c r="A36" s="67"/>
      <c r="B36" s="68"/>
      <c r="C36" s="66"/>
      <c r="D36" s="65"/>
      <c r="E36" s="65"/>
      <c r="F36" s="65"/>
      <c r="G36" s="65"/>
      <c r="H36" s="65"/>
      <c r="I36" s="65"/>
      <c r="J36" s="65"/>
      <c r="K36" s="65"/>
      <c r="L36" s="65"/>
      <c r="M36" s="65"/>
    </row>
    <row r="37" spans="1:13" x14ac:dyDescent="0.25">
      <c r="A37" s="69"/>
      <c r="B37" s="70"/>
      <c r="I37" s="71"/>
    </row>
    <row r="38" spans="1:13" x14ac:dyDescent="0.25">
      <c r="A38" s="69"/>
      <c r="B38" s="70"/>
      <c r="I38" s="71"/>
    </row>
    <row r="39" spans="1:13" x14ac:dyDescent="0.25">
      <c r="A39" s="69"/>
      <c r="B39" s="70"/>
      <c r="I39" s="71"/>
    </row>
    <row r="40" spans="1:13" x14ac:dyDescent="0.25">
      <c r="A40" s="69"/>
      <c r="B40" s="70"/>
      <c r="I40" s="71"/>
    </row>
    <row r="41" spans="1:13" x14ac:dyDescent="0.25">
      <c r="A41" s="69"/>
      <c r="B41" s="70"/>
      <c r="I41" s="71"/>
    </row>
    <row r="42" spans="1:13" x14ac:dyDescent="0.25">
      <c r="A42" s="69"/>
      <c r="B42" s="70"/>
      <c r="C42" s="71"/>
      <c r="D42" s="71"/>
      <c r="E42" s="71"/>
      <c r="F42" s="71"/>
      <c r="G42" s="71"/>
      <c r="H42" s="71"/>
      <c r="I42" s="71"/>
    </row>
    <row r="43" spans="1:13" ht="14.4" customHeight="1" x14ac:dyDescent="0.3">
      <c r="A43" s="136" t="s">
        <v>233</v>
      </c>
      <c r="B43" s="136"/>
      <c r="C43" s="136"/>
      <c r="D43" s="136"/>
      <c r="E43" s="136"/>
      <c r="F43" s="136"/>
      <c r="G43" s="136"/>
      <c r="H43" s="136"/>
      <c r="I43" s="136"/>
      <c r="J43" s="136"/>
      <c r="K43" s="136"/>
      <c r="L43" s="136"/>
      <c r="M43" s="136"/>
    </row>
    <row r="44" spans="1:13" ht="15" x14ac:dyDescent="0.25">
      <c r="A44" s="65"/>
      <c r="B44" s="65"/>
      <c r="C44" s="65"/>
      <c r="D44" s="65"/>
      <c r="E44" s="65"/>
      <c r="F44" s="65"/>
      <c r="G44" s="65"/>
      <c r="H44" s="65"/>
      <c r="I44" s="65"/>
      <c r="J44" s="65"/>
      <c r="K44" s="65"/>
      <c r="L44" s="65"/>
      <c r="M44" s="65"/>
    </row>
    <row r="45" spans="1:13" ht="13.2" customHeight="1" x14ac:dyDescent="0.25">
      <c r="A45" s="65"/>
      <c r="B45" s="137" t="s">
        <v>234</v>
      </c>
      <c r="C45" s="137"/>
      <c r="D45" s="137"/>
      <c r="E45" s="137"/>
      <c r="F45" s="137"/>
      <c r="G45" s="137"/>
      <c r="H45" s="137"/>
      <c r="I45" s="137"/>
      <c r="J45" s="137"/>
      <c r="K45" s="137"/>
      <c r="L45" s="137"/>
      <c r="M45" s="65"/>
    </row>
    <row r="46" spans="1:13" ht="15" x14ac:dyDescent="0.25">
      <c r="A46" s="65"/>
      <c r="B46" s="137"/>
      <c r="C46" s="137"/>
      <c r="D46" s="137"/>
      <c r="E46" s="137"/>
      <c r="F46" s="137"/>
      <c r="G46" s="137"/>
      <c r="H46" s="137"/>
      <c r="I46" s="137"/>
      <c r="J46" s="137"/>
      <c r="K46" s="137"/>
      <c r="L46" s="137"/>
      <c r="M46" s="65"/>
    </row>
    <row r="47" spans="1:13" ht="15" x14ac:dyDescent="0.25">
      <c r="A47" s="65"/>
      <c r="B47" s="137"/>
      <c r="C47" s="137"/>
      <c r="D47" s="137"/>
      <c r="E47" s="137"/>
      <c r="F47" s="137"/>
      <c r="G47" s="137"/>
      <c r="H47" s="137"/>
      <c r="I47" s="137"/>
      <c r="J47" s="137"/>
      <c r="K47" s="137"/>
      <c r="L47" s="137"/>
      <c r="M47" s="65"/>
    </row>
    <row r="48" spans="1:13" ht="15" x14ac:dyDescent="0.25">
      <c r="A48" s="65"/>
      <c r="B48" s="65" t="s">
        <v>235</v>
      </c>
      <c r="C48" s="65"/>
      <c r="D48" s="65"/>
      <c r="E48" s="65"/>
      <c r="F48" s="65"/>
      <c r="G48" s="65"/>
      <c r="H48" s="65"/>
      <c r="I48" s="65"/>
      <c r="J48" s="65"/>
      <c r="K48" s="65"/>
      <c r="L48" s="65"/>
      <c r="M48" s="65"/>
    </row>
    <row r="49" spans="1:13" ht="13.2" customHeight="1" x14ac:dyDescent="0.25">
      <c r="A49" s="65"/>
      <c r="B49" s="138" t="s">
        <v>241</v>
      </c>
      <c r="C49" s="138"/>
      <c r="D49" s="138"/>
      <c r="E49" s="138"/>
      <c r="F49" s="138"/>
      <c r="G49" s="138"/>
      <c r="H49" s="138"/>
      <c r="I49" s="138"/>
      <c r="J49" s="138"/>
      <c r="K49" s="138"/>
      <c r="L49" s="138"/>
      <c r="M49" s="65"/>
    </row>
    <row r="50" spans="1:13" ht="15" x14ac:dyDescent="0.25">
      <c r="A50" s="65"/>
      <c r="B50" s="138"/>
      <c r="C50" s="138"/>
      <c r="D50" s="138"/>
      <c r="E50" s="138"/>
      <c r="F50" s="138"/>
      <c r="G50" s="138"/>
      <c r="H50" s="138"/>
      <c r="I50" s="138"/>
      <c r="J50" s="138"/>
      <c r="K50" s="138"/>
      <c r="L50" s="138"/>
      <c r="M50" s="65"/>
    </row>
    <row r="57" spans="1:13" ht="14.4" customHeight="1" x14ac:dyDescent="0.25">
      <c r="H57" s="124"/>
      <c r="I57" s="124"/>
      <c r="J57" s="124"/>
      <c r="K57" s="124"/>
      <c r="L57" s="124"/>
    </row>
    <row r="58" spans="1:13" ht="31.2" customHeight="1" x14ac:dyDescent="0.3">
      <c r="H58" s="139" t="s">
        <v>248</v>
      </c>
      <c r="I58" s="140"/>
      <c r="J58" s="140"/>
      <c r="K58" s="140"/>
      <c r="L58" s="140"/>
    </row>
    <row r="64" spans="1:13" x14ac:dyDescent="0.25">
      <c r="I64" s="133"/>
      <c r="J64" s="133"/>
      <c r="K64" s="133"/>
      <c r="L64" s="133"/>
    </row>
  </sheetData>
  <mergeCells count="8">
    <mergeCell ref="I64:L64"/>
    <mergeCell ref="A7:M13"/>
    <mergeCell ref="A15:C15"/>
    <mergeCell ref="A17:M17"/>
    <mergeCell ref="A43:M43"/>
    <mergeCell ref="B45:L47"/>
    <mergeCell ref="B49:L50"/>
    <mergeCell ref="H58:L58"/>
  </mergeCells>
  <pageMargins left="0.25" right="0.25" top="0.75" bottom="0.75" header="0.3" footer="0.3"/>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1CAAD-2A8D-432E-A1B7-B67A963E7A7D}">
  <dimension ref="A2:M20"/>
  <sheetViews>
    <sheetView zoomScale="80" zoomScaleNormal="80" workbookViewId="0">
      <selection activeCell="B49" sqref="B49:L50"/>
    </sheetView>
  </sheetViews>
  <sheetFormatPr defaultRowHeight="14.4" x14ac:dyDescent="0.3"/>
  <cols>
    <col min="1" max="1" width="8.88671875" style="58"/>
    <col min="2" max="2" width="20.33203125" style="40" customWidth="1"/>
    <col min="3" max="3" width="147.33203125" style="41" customWidth="1"/>
    <col min="4" max="4" width="124.6640625" style="42" bestFit="1" customWidth="1"/>
    <col min="5" max="6" width="147.33203125" style="41" customWidth="1"/>
    <col min="8" max="8" width="8.88671875" style="43"/>
    <col min="11" max="11" width="8.88671875" style="44"/>
  </cols>
  <sheetData>
    <row r="2" spans="2:13" x14ac:dyDescent="0.3">
      <c r="B2" s="45"/>
      <c r="C2" s="46"/>
      <c r="D2" s="36"/>
      <c r="E2" s="46"/>
      <c r="F2" s="46"/>
    </row>
    <row r="3" spans="2:13" x14ac:dyDescent="0.3">
      <c r="B3" s="45"/>
      <c r="C3" s="46"/>
      <c r="D3" s="36"/>
      <c r="E3" s="46"/>
      <c r="F3" s="46"/>
    </row>
    <row r="4" spans="2:13" ht="15" thickBot="1" x14ac:dyDescent="0.35">
      <c r="B4" s="45"/>
      <c r="C4" s="46"/>
      <c r="D4" s="36"/>
      <c r="E4" s="46"/>
      <c r="F4" s="46"/>
    </row>
    <row r="5" spans="2:13" ht="15" thickBot="1" x14ac:dyDescent="0.35">
      <c r="B5" s="34" t="s">
        <v>203</v>
      </c>
      <c r="C5" s="35"/>
      <c r="D5" s="36" t="s">
        <v>204</v>
      </c>
      <c r="E5" s="47"/>
      <c r="F5" s="47"/>
      <c r="K5" s="48"/>
    </row>
    <row r="6" spans="2:13" x14ac:dyDescent="0.3">
      <c r="B6" s="60" t="s">
        <v>205</v>
      </c>
      <c r="C6" s="37" t="s">
        <v>206</v>
      </c>
      <c r="D6" s="38" t="s">
        <v>207</v>
      </c>
      <c r="E6" s="49"/>
      <c r="F6" s="49"/>
      <c r="G6" s="50"/>
      <c r="H6" s="43" t="s">
        <v>211</v>
      </c>
      <c r="K6" s="48"/>
      <c r="M6" s="51"/>
    </row>
    <row r="7" spans="2:13" ht="15" thickBot="1" x14ac:dyDescent="0.35">
      <c r="B7" s="61" t="s">
        <v>208</v>
      </c>
      <c r="C7" s="39" t="s">
        <v>209</v>
      </c>
      <c r="D7" s="38" t="s">
        <v>210</v>
      </c>
      <c r="E7" s="49"/>
      <c r="F7" s="49"/>
      <c r="G7" s="52"/>
      <c r="H7" s="43" t="s">
        <v>211</v>
      </c>
      <c r="K7" s="48"/>
      <c r="M7" s="51"/>
    </row>
    <row r="8" spans="2:13" ht="15" thickBot="1" x14ac:dyDescent="0.35">
      <c r="K8" s="48"/>
      <c r="M8" s="51"/>
    </row>
    <row r="9" spans="2:13" ht="15" thickBot="1" x14ac:dyDescent="0.35">
      <c r="B9" s="56" t="s">
        <v>212</v>
      </c>
      <c r="C9" s="57"/>
      <c r="D9" s="36"/>
      <c r="E9" s="46"/>
      <c r="F9" s="46"/>
      <c r="K9" s="48"/>
      <c r="M9" s="51"/>
    </row>
    <row r="10" spans="2:13" ht="15" thickBot="1" x14ac:dyDescent="0.35">
      <c r="B10" s="61" t="s">
        <v>213</v>
      </c>
      <c r="C10" s="55" t="s">
        <v>214</v>
      </c>
      <c r="D10" s="53" t="s">
        <v>215</v>
      </c>
      <c r="E10" s="54"/>
      <c r="F10" s="54"/>
      <c r="G10" s="52"/>
      <c r="K10" s="48"/>
      <c r="M10" s="51"/>
    </row>
    <row r="11" spans="2:13" ht="15" thickBot="1" x14ac:dyDescent="0.35">
      <c r="K11" s="48"/>
      <c r="M11" s="51"/>
    </row>
    <row r="12" spans="2:13" ht="15" thickBot="1" x14ac:dyDescent="0.35">
      <c r="B12" s="56" t="s">
        <v>216</v>
      </c>
      <c r="C12" s="57"/>
      <c r="D12" s="36"/>
      <c r="E12" s="46"/>
      <c r="F12" s="46"/>
      <c r="K12" s="48"/>
    </row>
    <row r="13" spans="2:13" ht="15" thickBot="1" x14ac:dyDescent="0.35">
      <c r="B13" s="84" t="s">
        <v>217</v>
      </c>
      <c r="C13" s="55" t="s">
        <v>218</v>
      </c>
      <c r="D13" s="53" t="s">
        <v>219</v>
      </c>
      <c r="E13" s="54"/>
      <c r="F13" s="54"/>
      <c r="G13" s="52"/>
      <c r="K13" s="48"/>
    </row>
    <row r="14" spans="2:13" ht="15" thickBot="1" x14ac:dyDescent="0.35">
      <c r="K14" s="48"/>
    </row>
    <row r="15" spans="2:13" ht="15" thickBot="1" x14ac:dyDescent="0.35">
      <c r="B15" s="56" t="s">
        <v>220</v>
      </c>
      <c r="C15" s="57"/>
      <c r="D15" s="36"/>
      <c r="E15" s="46"/>
      <c r="F15" s="46"/>
    </row>
    <row r="16" spans="2:13" ht="15" thickBot="1" x14ac:dyDescent="0.35">
      <c r="B16" s="61" t="s">
        <v>221</v>
      </c>
      <c r="C16" s="39" t="s">
        <v>222</v>
      </c>
      <c r="D16" s="53" t="s">
        <v>223</v>
      </c>
      <c r="E16" s="54"/>
      <c r="F16" s="54"/>
      <c r="G16" s="52"/>
      <c r="H16" s="43" t="s">
        <v>211</v>
      </c>
    </row>
    <row r="17" spans="2:13" ht="15" thickBot="1" x14ac:dyDescent="0.35"/>
    <row r="18" spans="2:13" ht="15" thickBot="1" x14ac:dyDescent="0.35">
      <c r="B18" s="34" t="s">
        <v>224</v>
      </c>
      <c r="C18" s="35"/>
      <c r="D18" s="36"/>
      <c r="E18" s="47"/>
      <c r="F18" s="47"/>
      <c r="K18" s="48"/>
      <c r="M18" s="51"/>
    </row>
    <row r="19" spans="2:13" ht="15" thickBot="1" x14ac:dyDescent="0.35">
      <c r="B19" s="61" t="s">
        <v>225</v>
      </c>
      <c r="C19" s="39" t="s">
        <v>226</v>
      </c>
      <c r="D19" s="38" t="s">
        <v>227</v>
      </c>
      <c r="E19" s="49"/>
      <c r="F19" s="49"/>
      <c r="G19" s="52"/>
      <c r="H19" s="43" t="s">
        <v>211</v>
      </c>
      <c r="K19" s="48"/>
      <c r="M19" s="51"/>
    </row>
    <row r="20" spans="2:13" x14ac:dyDescent="0.3">
      <c r="C20" s="49"/>
      <c r="D20" s="38"/>
      <c r="E20" s="49"/>
      <c r="F20" s="49"/>
      <c r="K20" s="48"/>
      <c r="M20" s="51"/>
    </row>
  </sheetData>
  <hyperlinks>
    <hyperlink ref="B6" location="'EU OV1'!A1" display="EU OV1" xr:uid="{062D0D9F-ADB7-41CF-9F03-054F9C121DEF}"/>
    <hyperlink ref="B7" location="'EU KM1'!A1" display="EU KM1" xr:uid="{4A58B35C-E1F0-4DEC-872F-788BDC5698AF}"/>
    <hyperlink ref="B10" location="'EU CR8'!A1" display="EU CR8" xr:uid="{B9A4AE66-0C9E-4BA1-9BE2-F1BF712A8227}"/>
    <hyperlink ref="B16" location="'EU MR2-B'!A1" display="EU MR2-B" xr:uid="{DA846726-47A6-4C5F-9556-57F8BF92B4A3}"/>
    <hyperlink ref="B19" location="'EU LIQ1 incl. LIQB'!A1" display="EU LIQ1 incl. LIQB" xr:uid="{138C0B80-C6BE-4F43-B446-46A3B88EE9E6}"/>
  </hyperlinks>
  <pageMargins left="0.7" right="0.7" top="0.75" bottom="0.75" header="0.3" footer="0.3"/>
  <pageSetup paperSize="9" orientation="portrait" horizontalDpi="200" verticalDpi="20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dimension ref="A3:I44"/>
  <sheetViews>
    <sheetView showGridLines="0" zoomScale="70" zoomScaleNormal="70" workbookViewId="0">
      <selection activeCell="B35" sqref="B35:C35"/>
    </sheetView>
  </sheetViews>
  <sheetFormatPr defaultRowHeight="14.4" x14ac:dyDescent="0.3"/>
  <cols>
    <col min="1" max="1" width="10.88671875" customWidth="1"/>
    <col min="2" max="2" width="2.33203125" customWidth="1"/>
    <col min="3" max="3" width="65.6640625" customWidth="1"/>
    <col min="4" max="6" width="21.88671875" customWidth="1"/>
    <col min="8" max="8" width="9.33203125" bestFit="1" customWidth="1"/>
    <col min="10" max="10" width="10.33203125" bestFit="1" customWidth="1"/>
  </cols>
  <sheetData>
    <row r="3" spans="1:8" ht="40.200000000000003" customHeight="1" x14ac:dyDescent="0.3">
      <c r="A3" s="147" t="s">
        <v>107</v>
      </c>
      <c r="B3" s="147"/>
      <c r="C3" s="147"/>
      <c r="D3" s="33"/>
      <c r="E3" s="33"/>
      <c r="F3" s="33"/>
    </row>
    <row r="4" spans="1:8" ht="19.95" customHeight="1" x14ac:dyDescent="0.3">
      <c r="D4" s="33"/>
      <c r="E4" s="33"/>
      <c r="F4" s="59" t="s">
        <v>228</v>
      </c>
    </row>
    <row r="5" spans="1:8" ht="40.200000000000003" customHeight="1" x14ac:dyDescent="0.3">
      <c r="A5" s="148"/>
      <c r="B5" s="149"/>
      <c r="C5" s="150"/>
      <c r="D5" s="151" t="s">
        <v>108</v>
      </c>
      <c r="E5" s="151"/>
      <c r="F5" s="3" t="s">
        <v>93</v>
      </c>
    </row>
    <row r="6" spans="1:8" ht="19.95" customHeight="1" x14ac:dyDescent="0.3">
      <c r="A6" s="152"/>
      <c r="B6" s="153"/>
      <c r="C6" s="154"/>
      <c r="D6" s="3" t="s">
        <v>0</v>
      </c>
      <c r="E6" s="3" t="s">
        <v>1</v>
      </c>
      <c r="F6" s="3" t="s">
        <v>2</v>
      </c>
    </row>
    <row r="7" spans="1:8" ht="19.95" customHeight="1" x14ac:dyDescent="0.3">
      <c r="A7" s="155"/>
      <c r="B7" s="156"/>
      <c r="C7" s="157"/>
      <c r="D7" s="72">
        <v>44834</v>
      </c>
      <c r="E7" s="72">
        <v>44742</v>
      </c>
      <c r="F7" s="72">
        <v>44834</v>
      </c>
    </row>
    <row r="8" spans="1:8" ht="19.95" customHeight="1" x14ac:dyDescent="0.3">
      <c r="A8" s="3" t="s">
        <v>8</v>
      </c>
      <c r="B8" s="143" t="s">
        <v>109</v>
      </c>
      <c r="C8" s="144"/>
      <c r="D8" s="73">
        <v>116354.7199161</v>
      </c>
      <c r="E8" s="73">
        <v>113732.84123200001</v>
      </c>
      <c r="F8" s="110">
        <v>9308.3775932879998</v>
      </c>
    </row>
    <row r="9" spans="1:8" ht="19.95" customHeight="1" x14ac:dyDescent="0.3">
      <c r="A9" s="3" t="s">
        <v>9</v>
      </c>
      <c r="B9" s="7"/>
      <c r="C9" s="4" t="s">
        <v>110</v>
      </c>
      <c r="D9" s="74">
        <v>20144.885058880001</v>
      </c>
      <c r="E9" s="74">
        <v>20016.950826</v>
      </c>
      <c r="F9" s="87">
        <v>1611.5908047104001</v>
      </c>
      <c r="H9" s="91"/>
    </row>
    <row r="10" spans="1:8" ht="19.95" customHeight="1" x14ac:dyDescent="0.3">
      <c r="A10" s="3" t="s">
        <v>10</v>
      </c>
      <c r="B10" s="7"/>
      <c r="C10" s="4" t="s">
        <v>111</v>
      </c>
      <c r="D10" s="74">
        <v>50121.66717203</v>
      </c>
      <c r="E10" s="74">
        <v>48495.111361000003</v>
      </c>
      <c r="F10" s="87">
        <v>4009.7333737624003</v>
      </c>
    </row>
    <row r="11" spans="1:8" ht="19.95" customHeight="1" x14ac:dyDescent="0.3">
      <c r="A11" s="3" t="s">
        <v>11</v>
      </c>
      <c r="B11" s="7"/>
      <c r="C11" s="4" t="s">
        <v>112</v>
      </c>
      <c r="D11" s="74">
        <v>19300.76511937</v>
      </c>
      <c r="E11" s="74">
        <v>18560.448391999998</v>
      </c>
      <c r="F11" s="87">
        <v>1544.0612095495999</v>
      </c>
    </row>
    <row r="12" spans="1:8" ht="19.95" customHeight="1" x14ac:dyDescent="0.3">
      <c r="A12" s="3" t="s">
        <v>113</v>
      </c>
      <c r="B12" s="7"/>
      <c r="C12" s="4" t="s">
        <v>114</v>
      </c>
      <c r="D12" s="74">
        <v>1135.7321327899999</v>
      </c>
      <c r="E12" s="74">
        <v>1100.6354309999999</v>
      </c>
      <c r="F12" s="87">
        <v>90.858570623199995</v>
      </c>
    </row>
    <row r="13" spans="1:8" ht="19.95" customHeight="1" x14ac:dyDescent="0.3">
      <c r="A13" s="3" t="s">
        <v>12</v>
      </c>
      <c r="B13" s="7"/>
      <c r="C13" s="4" t="s">
        <v>115</v>
      </c>
      <c r="D13" s="74">
        <v>21373.248308639999</v>
      </c>
      <c r="E13" s="74">
        <v>21301.196241000001</v>
      </c>
      <c r="F13" s="87">
        <v>1709.8598646912001</v>
      </c>
    </row>
    <row r="14" spans="1:8" ht="19.95" customHeight="1" x14ac:dyDescent="0.3">
      <c r="A14" s="3" t="s">
        <v>13</v>
      </c>
      <c r="B14" s="143" t="s">
        <v>116</v>
      </c>
      <c r="C14" s="144"/>
      <c r="D14" s="73">
        <v>1650.70439726</v>
      </c>
      <c r="E14" s="73">
        <v>1636.475643</v>
      </c>
      <c r="F14" s="110">
        <v>132.05635178079999</v>
      </c>
    </row>
    <row r="15" spans="1:8" ht="19.95" customHeight="1" x14ac:dyDescent="0.3">
      <c r="A15" s="3" t="s">
        <v>15</v>
      </c>
      <c r="B15" s="7"/>
      <c r="C15" s="4" t="s">
        <v>110</v>
      </c>
      <c r="D15" s="74">
        <v>999.39970311000002</v>
      </c>
      <c r="E15" s="74">
        <v>1041.2523329999999</v>
      </c>
      <c r="F15" s="87">
        <v>79.951976248799994</v>
      </c>
    </row>
    <row r="16" spans="1:8" ht="19.95" customHeight="1" x14ac:dyDescent="0.3">
      <c r="A16" s="3" t="s">
        <v>16</v>
      </c>
      <c r="B16" s="7"/>
      <c r="C16" s="4" t="s">
        <v>117</v>
      </c>
      <c r="D16" s="74">
        <v>0</v>
      </c>
      <c r="E16" s="74">
        <v>0</v>
      </c>
      <c r="F16" s="87">
        <v>0</v>
      </c>
    </row>
    <row r="17" spans="1:9" ht="19.95" customHeight="1" x14ac:dyDescent="0.3">
      <c r="A17" s="3" t="s">
        <v>118</v>
      </c>
      <c r="B17" s="7"/>
      <c r="C17" s="4" t="s">
        <v>119</v>
      </c>
      <c r="D17" s="74">
        <v>7.99940008</v>
      </c>
      <c r="E17" s="74">
        <v>15.51014</v>
      </c>
      <c r="F17" s="87">
        <v>0.63995200639999994</v>
      </c>
    </row>
    <row r="18" spans="1:9" ht="19.95" customHeight="1" x14ac:dyDescent="0.3">
      <c r="A18" s="3" t="s">
        <v>120</v>
      </c>
      <c r="B18" s="7"/>
      <c r="C18" s="4" t="s">
        <v>121</v>
      </c>
      <c r="D18" s="74">
        <v>444.17782575000001</v>
      </c>
      <c r="E18" s="74">
        <v>393.70538099999999</v>
      </c>
      <c r="F18" s="87">
        <v>35.534226060000002</v>
      </c>
      <c r="I18" s="91"/>
    </row>
    <row r="19" spans="1:9" ht="19.95" customHeight="1" x14ac:dyDescent="0.3">
      <c r="A19" s="3" t="s">
        <v>17</v>
      </c>
      <c r="B19" s="7"/>
      <c r="C19" s="4" t="s">
        <v>122</v>
      </c>
      <c r="D19" s="75">
        <v>199.12746831999999</v>
      </c>
      <c r="E19" s="75">
        <v>186.007789</v>
      </c>
      <c r="F19" s="87">
        <v>15.930197465600001</v>
      </c>
    </row>
    <row r="20" spans="1:9" ht="19.95" customHeight="1" x14ac:dyDescent="0.3">
      <c r="A20" s="3" t="s">
        <v>18</v>
      </c>
      <c r="B20" s="141" t="s">
        <v>31</v>
      </c>
      <c r="C20" s="142"/>
      <c r="D20" s="76"/>
      <c r="E20" s="76"/>
      <c r="F20" s="88"/>
    </row>
    <row r="21" spans="1:9" ht="19.95" customHeight="1" x14ac:dyDescent="0.3">
      <c r="A21" s="3" t="s">
        <v>19</v>
      </c>
      <c r="B21" s="141" t="s">
        <v>31</v>
      </c>
      <c r="C21" s="142"/>
      <c r="D21" s="77"/>
      <c r="E21" s="77"/>
      <c r="F21" s="89"/>
    </row>
    <row r="22" spans="1:9" ht="19.95" customHeight="1" x14ac:dyDescent="0.3">
      <c r="A22" s="3" t="s">
        <v>21</v>
      </c>
      <c r="B22" s="141" t="s">
        <v>31</v>
      </c>
      <c r="C22" s="142"/>
      <c r="D22" s="77"/>
      <c r="E22" s="77"/>
      <c r="F22" s="89"/>
    </row>
    <row r="23" spans="1:9" ht="19.95" customHeight="1" x14ac:dyDescent="0.3">
      <c r="A23" s="3" t="s">
        <v>22</v>
      </c>
      <c r="B23" s="141" t="s">
        <v>31</v>
      </c>
      <c r="C23" s="142"/>
      <c r="D23" s="77"/>
      <c r="E23" s="77"/>
      <c r="F23" s="89"/>
    </row>
    <row r="24" spans="1:9" ht="19.95" customHeight="1" x14ac:dyDescent="0.3">
      <c r="A24" s="3" t="s">
        <v>23</v>
      </c>
      <c r="B24" s="141" t="s">
        <v>31</v>
      </c>
      <c r="C24" s="142"/>
      <c r="D24" s="78"/>
      <c r="E24" s="78"/>
      <c r="F24" s="90"/>
    </row>
    <row r="25" spans="1:9" ht="19.95" customHeight="1" x14ac:dyDescent="0.3">
      <c r="A25" s="3" t="s">
        <v>24</v>
      </c>
      <c r="B25" s="143" t="s">
        <v>123</v>
      </c>
      <c r="C25" s="144"/>
      <c r="D25" s="73">
        <v>70.679843629999993</v>
      </c>
      <c r="E25" s="73">
        <v>88.292272999999994</v>
      </c>
      <c r="F25" s="110">
        <v>5.6543874903999995</v>
      </c>
    </row>
    <row r="26" spans="1:9" ht="19.95" customHeight="1" x14ac:dyDescent="0.3">
      <c r="A26" s="3" t="s">
        <v>25</v>
      </c>
      <c r="B26" s="143" t="s">
        <v>124</v>
      </c>
      <c r="C26" s="144"/>
      <c r="D26" s="120">
        <v>164.17793163999997</v>
      </c>
      <c r="E26" s="120">
        <v>170.73518989999999</v>
      </c>
      <c r="F26" s="122">
        <v>13.134234531199999</v>
      </c>
    </row>
    <row r="27" spans="1:9" ht="19.95" customHeight="1" x14ac:dyDescent="0.3">
      <c r="A27" s="3" t="s">
        <v>26</v>
      </c>
      <c r="B27" s="7"/>
      <c r="C27" s="4" t="s">
        <v>125</v>
      </c>
      <c r="D27" s="121">
        <v>162.61283297999998</v>
      </c>
      <c r="E27" s="121">
        <v>168.68922737</v>
      </c>
      <c r="F27" s="123">
        <v>13.009026638399998</v>
      </c>
    </row>
    <row r="28" spans="1:9" ht="19.95" customHeight="1" x14ac:dyDescent="0.3">
      <c r="A28" s="3" t="s">
        <v>27</v>
      </c>
      <c r="B28" s="7"/>
      <c r="C28" s="4" t="s">
        <v>126</v>
      </c>
      <c r="D28" s="121">
        <v>1.5650986599999999</v>
      </c>
      <c r="E28" s="121">
        <v>2.0459625299999997</v>
      </c>
      <c r="F28" s="123">
        <v>0.1252078928</v>
      </c>
    </row>
    <row r="29" spans="1:9" ht="19.95" customHeight="1" x14ac:dyDescent="0.3">
      <c r="A29" s="3" t="s">
        <v>28</v>
      </c>
      <c r="B29" s="7"/>
      <c r="C29" s="4" t="s">
        <v>127</v>
      </c>
      <c r="D29" s="121">
        <v>0</v>
      </c>
      <c r="E29" s="121">
        <v>0</v>
      </c>
      <c r="F29" s="123">
        <v>0</v>
      </c>
    </row>
    <row r="30" spans="1:9" ht="19.95" customHeight="1" x14ac:dyDescent="0.3">
      <c r="A30" s="3" t="s">
        <v>128</v>
      </c>
      <c r="B30" s="7"/>
      <c r="C30" s="116" t="s">
        <v>240</v>
      </c>
      <c r="D30" s="121">
        <v>0</v>
      </c>
      <c r="E30" s="121">
        <v>0</v>
      </c>
      <c r="F30" s="123">
        <v>0</v>
      </c>
    </row>
    <row r="31" spans="1:9" ht="19.95" customHeight="1" x14ac:dyDescent="0.3">
      <c r="A31" s="3" t="s">
        <v>29</v>
      </c>
      <c r="B31" s="143" t="s">
        <v>129</v>
      </c>
      <c r="C31" s="144"/>
      <c r="D31" s="73">
        <v>5816.1729997600005</v>
      </c>
      <c r="E31" s="73">
        <v>5508.8641690000004</v>
      </c>
      <c r="F31" s="110">
        <v>465.29383998079999</v>
      </c>
    </row>
    <row r="32" spans="1:9" ht="19.95" customHeight="1" x14ac:dyDescent="0.3">
      <c r="A32" s="3" t="s">
        <v>35</v>
      </c>
      <c r="B32" s="7"/>
      <c r="C32" s="4" t="s">
        <v>110</v>
      </c>
      <c r="D32" s="74">
        <v>3791.17047026</v>
      </c>
      <c r="E32" s="74">
        <v>3350.6495199999999</v>
      </c>
      <c r="F32" s="87">
        <v>303.29363762080004</v>
      </c>
    </row>
    <row r="33" spans="1:6" ht="19.95" customHeight="1" x14ac:dyDescent="0.3">
      <c r="A33" s="3" t="s">
        <v>36</v>
      </c>
      <c r="B33" s="7"/>
      <c r="C33" s="4" t="s">
        <v>130</v>
      </c>
      <c r="D33" s="74">
        <v>2025.0025295</v>
      </c>
      <c r="E33" s="74">
        <v>2158.2146499999999</v>
      </c>
      <c r="F33" s="87">
        <v>162.00020236</v>
      </c>
    </row>
    <row r="34" spans="1:6" ht="19.95" customHeight="1" x14ac:dyDescent="0.3">
      <c r="A34" s="3" t="s">
        <v>131</v>
      </c>
      <c r="B34" s="143" t="s">
        <v>132</v>
      </c>
      <c r="C34" s="144"/>
      <c r="D34" s="73">
        <v>0</v>
      </c>
      <c r="E34" s="73">
        <v>0</v>
      </c>
      <c r="F34" s="87">
        <v>0</v>
      </c>
    </row>
    <row r="35" spans="1:6" ht="19.95" customHeight="1" x14ac:dyDescent="0.3">
      <c r="A35" s="3" t="s">
        <v>37</v>
      </c>
      <c r="B35" s="143" t="s">
        <v>44</v>
      </c>
      <c r="C35" s="144"/>
      <c r="D35" s="73">
        <v>14566.60070425</v>
      </c>
      <c r="E35" s="73">
        <v>14516.413221999999</v>
      </c>
      <c r="F35" s="110">
        <v>1165.3280563399999</v>
      </c>
    </row>
    <row r="36" spans="1:6" ht="19.95" customHeight="1" x14ac:dyDescent="0.3">
      <c r="A36" s="3" t="s">
        <v>133</v>
      </c>
      <c r="B36" s="7"/>
      <c r="C36" s="4" t="s">
        <v>134</v>
      </c>
      <c r="D36" s="74">
        <v>4005.0979750000001</v>
      </c>
      <c r="E36" s="74">
        <v>4005.0979689999999</v>
      </c>
      <c r="F36" s="87">
        <v>320.40783800000003</v>
      </c>
    </row>
    <row r="37" spans="1:6" ht="19.95" customHeight="1" x14ac:dyDescent="0.3">
      <c r="A37" s="3" t="s">
        <v>135</v>
      </c>
      <c r="B37" s="7"/>
      <c r="C37" s="4" t="s">
        <v>136</v>
      </c>
      <c r="D37" s="74">
        <v>0</v>
      </c>
      <c r="E37" s="74">
        <v>0</v>
      </c>
      <c r="F37" s="87">
        <v>0</v>
      </c>
    </row>
    <row r="38" spans="1:6" ht="19.95" customHeight="1" x14ac:dyDescent="0.3">
      <c r="A38" s="3" t="s">
        <v>137</v>
      </c>
      <c r="B38" s="7"/>
      <c r="C38" s="4" t="s">
        <v>138</v>
      </c>
      <c r="D38" s="74">
        <v>10561.50272925</v>
      </c>
      <c r="E38" s="74">
        <v>10511.315253000001</v>
      </c>
      <c r="F38" s="87">
        <v>844.92021834000002</v>
      </c>
    </row>
    <row r="39" spans="1:6" ht="34.200000000000003" customHeight="1" x14ac:dyDescent="0.3">
      <c r="A39" s="3" t="s">
        <v>38</v>
      </c>
      <c r="B39" s="145" t="s">
        <v>139</v>
      </c>
      <c r="C39" s="146"/>
      <c r="D39" s="74">
        <v>1780.4301027500001</v>
      </c>
      <c r="E39" s="74">
        <v>2025.1720170000001</v>
      </c>
      <c r="F39" s="87">
        <v>142.43440821999999</v>
      </c>
    </row>
    <row r="40" spans="1:6" ht="19.95" customHeight="1" x14ac:dyDescent="0.3">
      <c r="A40" s="3" t="s">
        <v>39</v>
      </c>
      <c r="B40" s="141" t="s">
        <v>31</v>
      </c>
      <c r="C40" s="142"/>
      <c r="D40" s="76"/>
      <c r="E40" s="76"/>
      <c r="F40" s="88"/>
    </row>
    <row r="41" spans="1:6" ht="19.95" customHeight="1" x14ac:dyDescent="0.3">
      <c r="A41" s="3" t="s">
        <v>40</v>
      </c>
      <c r="B41" s="141" t="s">
        <v>31</v>
      </c>
      <c r="C41" s="142"/>
      <c r="D41" s="77"/>
      <c r="E41" s="77"/>
      <c r="F41" s="89"/>
    </row>
    <row r="42" spans="1:6" ht="19.95" customHeight="1" x14ac:dyDescent="0.3">
      <c r="A42" s="3" t="s">
        <v>41</v>
      </c>
      <c r="B42" s="141" t="s">
        <v>31</v>
      </c>
      <c r="C42" s="142"/>
      <c r="D42" s="77"/>
      <c r="E42" s="77"/>
      <c r="F42" s="89"/>
    </row>
    <row r="43" spans="1:6" ht="19.95" customHeight="1" x14ac:dyDescent="0.3">
      <c r="A43" s="3" t="s">
        <v>42</v>
      </c>
      <c r="B43" s="141" t="s">
        <v>31</v>
      </c>
      <c r="C43" s="142"/>
      <c r="D43" s="78"/>
      <c r="E43" s="78"/>
      <c r="F43" s="90"/>
    </row>
    <row r="44" spans="1:6" ht="19.95" customHeight="1" x14ac:dyDescent="0.3">
      <c r="A44" s="23" t="s">
        <v>43</v>
      </c>
      <c r="B44" s="143" t="s">
        <v>14</v>
      </c>
      <c r="C44" s="144"/>
      <c r="D44" s="79">
        <v>138623.05579264002</v>
      </c>
      <c r="E44" s="79">
        <v>135653.62172890001</v>
      </c>
      <c r="F44" s="79">
        <v>11089.844463411202</v>
      </c>
    </row>
  </sheetData>
  <mergeCells count="23">
    <mergeCell ref="A3:C3"/>
    <mergeCell ref="A5:C5"/>
    <mergeCell ref="D5:E5"/>
    <mergeCell ref="A6:C6"/>
    <mergeCell ref="A7:C7"/>
    <mergeCell ref="B8:C8"/>
    <mergeCell ref="B14:C14"/>
    <mergeCell ref="B20:C20"/>
    <mergeCell ref="B21:C21"/>
    <mergeCell ref="B22:C22"/>
    <mergeCell ref="B23:C23"/>
    <mergeCell ref="B24:C24"/>
    <mergeCell ref="B25:C25"/>
    <mergeCell ref="B26:C26"/>
    <mergeCell ref="B41:C41"/>
    <mergeCell ref="B42:C42"/>
    <mergeCell ref="B43:C43"/>
    <mergeCell ref="B44:C44"/>
    <mergeCell ref="B31:C31"/>
    <mergeCell ref="B34:C34"/>
    <mergeCell ref="B35:C35"/>
    <mergeCell ref="B39:C39"/>
    <mergeCell ref="B40:C40"/>
  </mergeCells>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3:H51"/>
  <sheetViews>
    <sheetView showGridLines="0" zoomScale="80" zoomScaleNormal="80" workbookViewId="0">
      <selection activeCell="A5" sqref="A5:B5"/>
    </sheetView>
  </sheetViews>
  <sheetFormatPr defaultRowHeight="14.4" x14ac:dyDescent="0.3"/>
  <cols>
    <col min="1" max="1" width="10.88671875" customWidth="1"/>
    <col min="2" max="2" width="65.6640625" customWidth="1"/>
    <col min="3" max="7" width="21.88671875" customWidth="1"/>
    <col min="8" max="8" width="37.6640625" style="58" bestFit="1" customWidth="1"/>
  </cols>
  <sheetData>
    <row r="3" spans="1:7" ht="40.200000000000003" customHeight="1" x14ac:dyDescent="0.3">
      <c r="A3" s="147" t="s">
        <v>140</v>
      </c>
      <c r="B3" s="147"/>
    </row>
    <row r="4" spans="1:7" ht="19.95" customHeight="1" x14ac:dyDescent="0.3">
      <c r="G4" s="59" t="s">
        <v>228</v>
      </c>
    </row>
    <row r="5" spans="1:7" ht="19.95" customHeight="1" x14ac:dyDescent="0.3">
      <c r="A5" s="161"/>
      <c r="B5" s="162"/>
      <c r="C5" s="3" t="s">
        <v>0</v>
      </c>
      <c r="D5" s="3" t="s">
        <v>1</v>
      </c>
      <c r="E5" s="3" t="s">
        <v>2</v>
      </c>
      <c r="F5" s="3" t="s">
        <v>3</v>
      </c>
      <c r="G5" s="3" t="s">
        <v>4</v>
      </c>
    </row>
    <row r="6" spans="1:7" ht="19.95" customHeight="1" x14ac:dyDescent="0.3">
      <c r="A6" s="163"/>
      <c r="B6" s="164"/>
      <c r="C6" s="72">
        <v>44834</v>
      </c>
      <c r="D6" s="72">
        <v>44742</v>
      </c>
      <c r="E6" s="72">
        <v>44651</v>
      </c>
      <c r="F6" s="72">
        <v>44561</v>
      </c>
      <c r="G6" s="72">
        <v>44469</v>
      </c>
    </row>
    <row r="7" spans="1:7" ht="19.95" customHeight="1" x14ac:dyDescent="0.3">
      <c r="A7" s="22"/>
      <c r="B7" s="24" t="s">
        <v>141</v>
      </c>
      <c r="C7" s="144"/>
      <c r="D7" s="158"/>
      <c r="E7" s="158"/>
      <c r="F7" s="158"/>
      <c r="G7" s="158"/>
    </row>
    <row r="8" spans="1:7" ht="19.95" customHeight="1" x14ac:dyDescent="0.3">
      <c r="A8" s="3" t="s">
        <v>8</v>
      </c>
      <c r="B8" s="17" t="s">
        <v>142</v>
      </c>
      <c r="C8" s="97">
        <v>19428.061443310002</v>
      </c>
      <c r="D8" s="74">
        <v>19604.5</v>
      </c>
      <c r="E8" s="74">
        <v>18564.190087990002</v>
      </c>
      <c r="F8" s="74">
        <v>18803.61</v>
      </c>
      <c r="G8" s="74">
        <v>18253.82</v>
      </c>
    </row>
    <row r="9" spans="1:7" ht="19.95" customHeight="1" x14ac:dyDescent="0.3">
      <c r="A9" s="3" t="s">
        <v>9</v>
      </c>
      <c r="B9" s="17" t="s">
        <v>143</v>
      </c>
      <c r="C9" s="97">
        <v>21669.72992962</v>
      </c>
      <c r="D9" s="74">
        <v>21846.13</v>
      </c>
      <c r="E9" s="74">
        <v>20805.730302029999</v>
      </c>
      <c r="F9" s="74">
        <v>21044.95</v>
      </c>
      <c r="G9" s="74">
        <v>20494.13</v>
      </c>
    </row>
    <row r="10" spans="1:7" ht="19.95" customHeight="1" x14ac:dyDescent="0.3">
      <c r="A10" s="3" t="s">
        <v>10</v>
      </c>
      <c r="B10" s="17" t="s">
        <v>144</v>
      </c>
      <c r="C10" s="97">
        <v>25250.305398259999</v>
      </c>
      <c r="D10" s="74">
        <v>25628.48</v>
      </c>
      <c r="E10" s="74">
        <v>24313.643749750001</v>
      </c>
      <c r="F10" s="74">
        <v>24808.34</v>
      </c>
      <c r="G10" s="74">
        <v>23928.38</v>
      </c>
    </row>
    <row r="11" spans="1:7" ht="19.95" customHeight="1" x14ac:dyDescent="0.3">
      <c r="A11" s="25"/>
      <c r="B11" s="24" t="s">
        <v>145</v>
      </c>
      <c r="C11" s="144"/>
      <c r="D11" s="158"/>
      <c r="E11" s="158"/>
      <c r="F11" s="158"/>
      <c r="G11" s="158"/>
    </row>
    <row r="12" spans="1:7" ht="19.95" customHeight="1" x14ac:dyDescent="0.3">
      <c r="A12" s="3" t="s">
        <v>11</v>
      </c>
      <c r="B12" s="17" t="s">
        <v>146</v>
      </c>
      <c r="C12" s="104">
        <v>138623.05579264002</v>
      </c>
      <c r="D12" s="74">
        <v>135653.62</v>
      </c>
      <c r="E12" s="74">
        <v>133219.95015158999</v>
      </c>
      <c r="F12" s="74">
        <v>127447.66</v>
      </c>
      <c r="G12" s="74">
        <v>126311.52</v>
      </c>
    </row>
    <row r="13" spans="1:7" ht="31.95" customHeight="1" x14ac:dyDescent="0.3">
      <c r="A13" s="25"/>
      <c r="B13" s="24" t="s">
        <v>147</v>
      </c>
      <c r="C13" s="144"/>
      <c r="D13" s="158"/>
      <c r="E13" s="158"/>
      <c r="F13" s="158"/>
      <c r="G13" s="158"/>
    </row>
    <row r="14" spans="1:7" ht="19.95" customHeight="1" x14ac:dyDescent="0.3">
      <c r="A14" s="3" t="s">
        <v>12</v>
      </c>
      <c r="B14" s="17" t="s">
        <v>148</v>
      </c>
      <c r="C14" s="98">
        <v>0.14015028980715899</v>
      </c>
      <c r="D14" s="80">
        <v>0.14451878521207701</v>
      </c>
      <c r="E14" s="80">
        <v>0.139349925194132</v>
      </c>
      <c r="F14" s="80">
        <v>0.147539852467579</v>
      </c>
      <c r="G14" s="80">
        <v>0.14451426400339701</v>
      </c>
    </row>
    <row r="15" spans="1:7" ht="19.95" customHeight="1" x14ac:dyDescent="0.3">
      <c r="A15" s="3" t="s">
        <v>13</v>
      </c>
      <c r="B15" s="17" t="s">
        <v>149</v>
      </c>
      <c r="C15" s="98">
        <v>0.156321254106635</v>
      </c>
      <c r="D15" s="80">
        <v>0.16104347915874201</v>
      </c>
      <c r="E15" s="80">
        <v>0.156175785070895</v>
      </c>
      <c r="F15" s="80">
        <v>0.16512619119534699</v>
      </c>
      <c r="G15" s="80">
        <v>0.16225067673968999</v>
      </c>
    </row>
    <row r="16" spans="1:7" ht="19.95" customHeight="1" x14ac:dyDescent="0.3">
      <c r="A16" s="3" t="s">
        <v>15</v>
      </c>
      <c r="B16" s="17" t="s">
        <v>150</v>
      </c>
      <c r="C16" s="98">
        <v>0.182150835255046</v>
      </c>
      <c r="D16" s="80">
        <v>0.18892586374284401</v>
      </c>
      <c r="E16" s="80">
        <v>0.18250752775454199</v>
      </c>
      <c r="F16" s="80">
        <v>0.19465510222899801</v>
      </c>
      <c r="G16" s="80">
        <v>0.189439436908621</v>
      </c>
    </row>
    <row r="17" spans="1:7" s="58" customFormat="1" ht="40.200000000000003" customHeight="1" x14ac:dyDescent="0.3">
      <c r="A17" s="92"/>
      <c r="B17" s="117" t="s">
        <v>236</v>
      </c>
      <c r="C17" s="159"/>
      <c r="D17" s="160"/>
      <c r="E17" s="160"/>
      <c r="F17" s="160"/>
      <c r="G17" s="160"/>
    </row>
    <row r="18" spans="1:7" s="58" customFormat="1" ht="34.950000000000003" customHeight="1" x14ac:dyDescent="0.3">
      <c r="A18" s="93" t="s">
        <v>151</v>
      </c>
      <c r="B18" s="94" t="s">
        <v>152</v>
      </c>
      <c r="C18" s="95">
        <v>1.7500000000000002E-2</v>
      </c>
      <c r="D18" s="96">
        <v>1.7500000000000002E-2</v>
      </c>
      <c r="E18" s="96">
        <v>1.7500000000000002E-2</v>
      </c>
      <c r="F18" s="96">
        <v>1.7500000000000002E-2</v>
      </c>
      <c r="G18" s="96">
        <v>1.7500000000000002E-2</v>
      </c>
    </row>
    <row r="19" spans="1:7" s="58" customFormat="1" ht="19.95" customHeight="1" x14ac:dyDescent="0.3">
      <c r="A19" s="93" t="s">
        <v>153</v>
      </c>
      <c r="B19" s="94" t="s">
        <v>154</v>
      </c>
      <c r="C19" s="95">
        <v>9.8440000000000003E-3</v>
      </c>
      <c r="D19" s="96">
        <v>9.8440000000000003E-3</v>
      </c>
      <c r="E19" s="96">
        <v>9.8440000000000003E-3</v>
      </c>
      <c r="F19" s="96">
        <v>9.8440000000000003E-3</v>
      </c>
      <c r="G19" s="96">
        <v>9.8440000000000003E-3</v>
      </c>
    </row>
    <row r="20" spans="1:7" s="58" customFormat="1" ht="19.95" customHeight="1" x14ac:dyDescent="0.3">
      <c r="A20" s="93" t="s">
        <v>155</v>
      </c>
      <c r="B20" s="94" t="s">
        <v>156</v>
      </c>
      <c r="C20" s="95">
        <v>1.3125E-2</v>
      </c>
      <c r="D20" s="96">
        <v>1.3125E-2</v>
      </c>
      <c r="E20" s="96">
        <v>1.3125E-2</v>
      </c>
      <c r="F20" s="96">
        <v>1.3125E-2</v>
      </c>
      <c r="G20" s="96">
        <v>1.3125E-2</v>
      </c>
    </row>
    <row r="21" spans="1:7" s="58" customFormat="1" ht="19.95" customHeight="1" x14ac:dyDescent="0.3">
      <c r="A21" s="93" t="s">
        <v>157</v>
      </c>
      <c r="B21" s="94" t="s">
        <v>158</v>
      </c>
      <c r="C21" s="95">
        <v>9.7500000000000003E-2</v>
      </c>
      <c r="D21" s="96">
        <v>9.7500000000000003E-2</v>
      </c>
      <c r="E21" s="96">
        <v>9.7500000000000003E-2</v>
      </c>
      <c r="F21" s="96">
        <v>9.7500000000000003E-2</v>
      </c>
      <c r="G21" s="96">
        <v>9.7500000000000003E-2</v>
      </c>
    </row>
    <row r="22" spans="1:7" ht="40.200000000000003" customHeight="1" x14ac:dyDescent="0.3">
      <c r="A22" s="25"/>
      <c r="B22" s="24" t="s">
        <v>159</v>
      </c>
      <c r="C22" s="144"/>
      <c r="D22" s="158"/>
      <c r="E22" s="158"/>
      <c r="F22" s="158"/>
      <c r="G22" s="158"/>
    </row>
    <row r="23" spans="1:7" ht="19.95" customHeight="1" x14ac:dyDescent="0.3">
      <c r="A23" s="3" t="s">
        <v>16</v>
      </c>
      <c r="B23" s="17" t="s">
        <v>160</v>
      </c>
      <c r="C23" s="98">
        <v>2.5000000001326999E-2</v>
      </c>
      <c r="D23" s="80">
        <v>2.5000000000278001E-2</v>
      </c>
      <c r="E23" s="80">
        <v>2.4999999999702E-2</v>
      </c>
      <c r="F23" s="80">
        <v>2.4999999999861001E-2</v>
      </c>
      <c r="G23" s="80">
        <v>2.5000000000139001E-2</v>
      </c>
    </row>
    <row r="24" spans="1:7" ht="40.200000000000003" customHeight="1" x14ac:dyDescent="0.3">
      <c r="A24" s="3" t="s">
        <v>118</v>
      </c>
      <c r="B24" s="17" t="s">
        <v>161</v>
      </c>
      <c r="C24" s="98">
        <v>0</v>
      </c>
      <c r="D24" s="80">
        <v>0</v>
      </c>
      <c r="E24" s="80">
        <v>0</v>
      </c>
      <c r="F24" s="80">
        <v>0</v>
      </c>
      <c r="G24" s="80">
        <v>0</v>
      </c>
    </row>
    <row r="25" spans="1:7" ht="19.95" customHeight="1" x14ac:dyDescent="0.3">
      <c r="A25" s="3" t="s">
        <v>17</v>
      </c>
      <c r="B25" s="17" t="s">
        <v>162</v>
      </c>
      <c r="C25" s="98">
        <v>2.7438172283470001E-3</v>
      </c>
      <c r="D25" s="80">
        <v>1.7957000000159999E-3</v>
      </c>
      <c r="E25" s="80">
        <v>1.7822999999610001E-3</v>
      </c>
      <c r="F25" s="80">
        <v>1.7729000000200001E-3</v>
      </c>
      <c r="G25" s="80">
        <v>1.7006000000019999E-3</v>
      </c>
    </row>
    <row r="26" spans="1:7" ht="19.95" customHeight="1" x14ac:dyDescent="0.3">
      <c r="A26" s="3" t="s">
        <v>163</v>
      </c>
      <c r="B26" s="17" t="s">
        <v>164</v>
      </c>
      <c r="C26" s="98">
        <v>1.0000000000531001E-2</v>
      </c>
      <c r="D26" s="80">
        <v>9.9999999999639995E-3</v>
      </c>
      <c r="E26" s="80">
        <v>9.9999999999560007E-3</v>
      </c>
      <c r="F26" s="80">
        <v>1.0000000000022999E-2</v>
      </c>
      <c r="G26" s="80">
        <v>9.9999999999760003E-3</v>
      </c>
    </row>
    <row r="27" spans="1:7" ht="19.95" customHeight="1" x14ac:dyDescent="0.3">
      <c r="A27" s="3" t="s">
        <v>18</v>
      </c>
      <c r="B27" s="17" t="s">
        <v>165</v>
      </c>
      <c r="C27" s="98">
        <v>0</v>
      </c>
      <c r="D27" s="80">
        <v>0</v>
      </c>
      <c r="E27" s="80">
        <v>0</v>
      </c>
      <c r="F27" s="80">
        <v>0</v>
      </c>
      <c r="G27" s="80">
        <v>0</v>
      </c>
    </row>
    <row r="28" spans="1:7" ht="19.95" customHeight="1" x14ac:dyDescent="0.3">
      <c r="A28" s="3" t="s">
        <v>166</v>
      </c>
      <c r="B28" s="17" t="s">
        <v>167</v>
      </c>
      <c r="C28" s="98">
        <v>1.0000000000531001E-2</v>
      </c>
      <c r="D28" s="80">
        <v>9.9999999999639995E-3</v>
      </c>
      <c r="E28" s="80">
        <v>9.9999999999560007E-3</v>
      </c>
      <c r="F28" s="80">
        <v>1.0000000000022999E-2</v>
      </c>
      <c r="G28" s="80">
        <v>9.9999999999760003E-3</v>
      </c>
    </row>
    <row r="29" spans="1:7" ht="19.95" customHeight="1" x14ac:dyDescent="0.3">
      <c r="A29" s="3" t="s">
        <v>19</v>
      </c>
      <c r="B29" s="17" t="s">
        <v>168</v>
      </c>
      <c r="C29" s="98">
        <v>4.7743817228789003E-2</v>
      </c>
      <c r="D29" s="80">
        <v>4.6795700000221999E-2</v>
      </c>
      <c r="E29" s="80">
        <v>4.6782299999573999E-2</v>
      </c>
      <c r="F29" s="80">
        <v>4.6772899999926003E-2</v>
      </c>
      <c r="G29" s="80">
        <v>4.6700600000092997E-2</v>
      </c>
    </row>
    <row r="30" spans="1:7" ht="19.95" customHeight="1" x14ac:dyDescent="0.3">
      <c r="A30" s="3" t="s">
        <v>169</v>
      </c>
      <c r="B30" s="17" t="s">
        <v>170</v>
      </c>
      <c r="C30" s="98">
        <v>0.14524699999999999</v>
      </c>
      <c r="D30" s="80">
        <v>0.14429600000000001</v>
      </c>
      <c r="E30" s="80">
        <v>0.144285</v>
      </c>
      <c r="F30" s="80">
        <v>0.14427300000000001</v>
      </c>
      <c r="G30" s="80">
        <v>0.144201</v>
      </c>
    </row>
    <row r="31" spans="1:7" ht="27.75" customHeight="1" x14ac:dyDescent="0.3">
      <c r="A31" s="3" t="s">
        <v>21</v>
      </c>
      <c r="B31" s="17" t="s">
        <v>171</v>
      </c>
      <c r="C31" s="105">
        <v>8.3196254101133002E-2</v>
      </c>
      <c r="D31" s="81">
        <v>8.7918479158785007E-2</v>
      </c>
      <c r="E31" s="81">
        <v>8.3050785071007244E-2</v>
      </c>
      <c r="F31" s="81">
        <v>9.2001190870981867E-2</v>
      </c>
      <c r="G31" s="81">
        <v>8.9125679004100344E-2</v>
      </c>
    </row>
    <row r="32" spans="1:7" ht="19.95" customHeight="1" x14ac:dyDescent="0.3">
      <c r="A32" s="25"/>
      <c r="B32" s="24" t="s">
        <v>106</v>
      </c>
      <c r="C32" s="144"/>
      <c r="D32" s="158"/>
      <c r="E32" s="158"/>
      <c r="F32" s="158"/>
      <c r="G32" s="158"/>
    </row>
    <row r="33" spans="1:7" ht="19.95" customHeight="1" x14ac:dyDescent="0.3">
      <c r="A33" s="3" t="s">
        <v>22</v>
      </c>
      <c r="B33" s="17" t="s">
        <v>237</v>
      </c>
      <c r="C33" s="97">
        <v>353377.25309859001</v>
      </c>
      <c r="D33" s="74">
        <v>345780.65</v>
      </c>
      <c r="E33" s="74">
        <v>343962.92800325999</v>
      </c>
      <c r="F33" s="74">
        <v>324209.96782445995</v>
      </c>
      <c r="G33" s="74">
        <v>329151.96000000002</v>
      </c>
    </row>
    <row r="34" spans="1:7" ht="19.95" customHeight="1" x14ac:dyDescent="0.3">
      <c r="A34" s="3" t="s">
        <v>23</v>
      </c>
      <c r="B34" s="17" t="s">
        <v>238</v>
      </c>
      <c r="C34" s="85">
        <v>6.1321801954167997E-2</v>
      </c>
      <c r="D34" s="80">
        <v>6.3179159833836998E-2</v>
      </c>
      <c r="E34" s="80">
        <v>6.0488292801812997E-2</v>
      </c>
      <c r="F34" s="80">
        <v>6.4905392550352006E-2</v>
      </c>
      <c r="G34" s="80">
        <v>6.2263429977500999E-2</v>
      </c>
    </row>
    <row r="35" spans="1:7" ht="40.200000000000003" customHeight="1" x14ac:dyDescent="0.3">
      <c r="A35" s="25"/>
      <c r="B35" s="117" t="s">
        <v>239</v>
      </c>
      <c r="C35" s="144"/>
      <c r="D35" s="158"/>
      <c r="E35" s="158"/>
      <c r="F35" s="158"/>
      <c r="G35" s="158"/>
    </row>
    <row r="36" spans="1:7" ht="28.95" customHeight="1" x14ac:dyDescent="0.3">
      <c r="A36" s="3" t="s">
        <v>172</v>
      </c>
      <c r="B36" s="17" t="s">
        <v>173</v>
      </c>
      <c r="C36" s="98">
        <v>0</v>
      </c>
      <c r="D36" s="80">
        <v>0</v>
      </c>
      <c r="E36" s="80">
        <v>0</v>
      </c>
      <c r="F36" s="80">
        <v>0</v>
      </c>
      <c r="G36" s="80">
        <v>0</v>
      </c>
    </row>
    <row r="37" spans="1:7" ht="19.95" customHeight="1" x14ac:dyDescent="0.3">
      <c r="A37" s="3" t="s">
        <v>174</v>
      </c>
      <c r="B37" s="17" t="s">
        <v>175</v>
      </c>
      <c r="C37" s="98">
        <v>0</v>
      </c>
      <c r="D37" s="80">
        <v>0</v>
      </c>
      <c r="E37" s="80">
        <v>0</v>
      </c>
      <c r="F37" s="80">
        <v>0</v>
      </c>
      <c r="G37" s="80">
        <v>0</v>
      </c>
    </row>
    <row r="38" spans="1:7" ht="19.95" customHeight="1" x14ac:dyDescent="0.3">
      <c r="A38" s="3" t="s">
        <v>176</v>
      </c>
      <c r="B38" s="17" t="s">
        <v>177</v>
      </c>
      <c r="C38" s="98">
        <v>0.03</v>
      </c>
      <c r="D38" s="80">
        <v>0.03</v>
      </c>
      <c r="E38" s="80">
        <v>0.03</v>
      </c>
      <c r="F38" s="80">
        <v>0.03</v>
      </c>
      <c r="G38" s="80">
        <v>0.03</v>
      </c>
    </row>
    <row r="39" spans="1:7" ht="34.200000000000003" customHeight="1" x14ac:dyDescent="0.3">
      <c r="A39" s="7"/>
      <c r="B39" s="24" t="s">
        <v>178</v>
      </c>
      <c r="C39" s="27"/>
      <c r="D39" s="27"/>
      <c r="E39" s="27"/>
      <c r="F39" s="27"/>
      <c r="G39" s="4"/>
    </row>
    <row r="40" spans="1:7" ht="19.95" customHeight="1" x14ac:dyDescent="0.3">
      <c r="A40" s="3" t="s">
        <v>179</v>
      </c>
      <c r="B40" s="17" t="s">
        <v>180</v>
      </c>
      <c r="C40" s="98">
        <v>0</v>
      </c>
      <c r="D40" s="80">
        <v>0</v>
      </c>
      <c r="E40" s="80">
        <v>0</v>
      </c>
      <c r="F40" s="80">
        <v>0</v>
      </c>
      <c r="G40" s="80">
        <v>0</v>
      </c>
    </row>
    <row r="41" spans="1:7" ht="19.95" customHeight="1" x14ac:dyDescent="0.3">
      <c r="A41" s="3" t="s">
        <v>181</v>
      </c>
      <c r="B41" s="21" t="s">
        <v>182</v>
      </c>
      <c r="C41" s="98">
        <v>0.03</v>
      </c>
      <c r="D41" s="80">
        <v>0.03</v>
      </c>
      <c r="E41" s="80">
        <v>0.03</v>
      </c>
      <c r="F41" s="80">
        <v>0.03</v>
      </c>
      <c r="G41" s="80">
        <v>0.03</v>
      </c>
    </row>
    <row r="42" spans="1:7" ht="19.95" customHeight="1" x14ac:dyDescent="0.3">
      <c r="A42" s="25"/>
      <c r="B42" s="24" t="s">
        <v>183</v>
      </c>
      <c r="C42" s="144"/>
      <c r="D42" s="158"/>
      <c r="E42" s="158"/>
      <c r="F42" s="158"/>
      <c r="G42" s="158"/>
    </row>
    <row r="43" spans="1:7" ht="19.95" customHeight="1" x14ac:dyDescent="0.3">
      <c r="A43" s="3" t="s">
        <v>24</v>
      </c>
      <c r="B43" s="17" t="s">
        <v>184</v>
      </c>
      <c r="C43" s="106">
        <v>92624.613081638847</v>
      </c>
      <c r="D43" s="74">
        <v>90821.470184480728</v>
      </c>
      <c r="E43" s="74">
        <v>88496.888306047797</v>
      </c>
      <c r="F43" s="74">
        <v>83672.862246143748</v>
      </c>
      <c r="G43" s="74">
        <v>78649.23791748342</v>
      </c>
    </row>
    <row r="44" spans="1:7" ht="19.95" customHeight="1" x14ac:dyDescent="0.3">
      <c r="A44" s="3" t="s">
        <v>185</v>
      </c>
      <c r="B44" s="17" t="s">
        <v>186</v>
      </c>
      <c r="C44" s="106">
        <v>90096.80825966908</v>
      </c>
      <c r="D44" s="74">
        <v>81382.373837023086</v>
      </c>
      <c r="E44" s="74">
        <v>72328.133600272049</v>
      </c>
      <c r="F44" s="74">
        <v>61638.55273253622</v>
      </c>
      <c r="G44" s="74">
        <v>56761.204839354548</v>
      </c>
    </row>
    <row r="45" spans="1:7" ht="19.95" customHeight="1" x14ac:dyDescent="0.3">
      <c r="A45" s="3" t="s">
        <v>187</v>
      </c>
      <c r="B45" s="17" t="s">
        <v>188</v>
      </c>
      <c r="C45" s="106">
        <v>27766.346608537679</v>
      </c>
      <c r="D45" s="74">
        <v>23211.03563636099</v>
      </c>
      <c r="E45" s="74">
        <v>18124.388127782287</v>
      </c>
      <c r="F45" s="74">
        <v>11610.218029742111</v>
      </c>
      <c r="G45" s="74">
        <v>10195.649742569567</v>
      </c>
    </row>
    <row r="46" spans="1:7" ht="19.95" customHeight="1" x14ac:dyDescent="0.3">
      <c r="A46" s="3" t="s">
        <v>25</v>
      </c>
      <c r="B46" s="17" t="s">
        <v>189</v>
      </c>
      <c r="C46" s="106">
        <v>62330.461651131402</v>
      </c>
      <c r="D46" s="74">
        <v>58171.338200662103</v>
      </c>
      <c r="E46" s="74">
        <v>54203.745472489769</v>
      </c>
      <c r="F46" s="74">
        <v>50028.334702794105</v>
      </c>
      <c r="G46" s="74">
        <v>46565.55509678497</v>
      </c>
    </row>
    <row r="47" spans="1:7" ht="19.95" customHeight="1" x14ac:dyDescent="0.3">
      <c r="A47" s="3" t="s">
        <v>26</v>
      </c>
      <c r="B47" s="17" t="s">
        <v>190</v>
      </c>
      <c r="C47" s="105">
        <v>1.507291490118033</v>
      </c>
      <c r="D47" s="114">
        <v>1.5812468444522174</v>
      </c>
      <c r="E47" s="80">
        <v>1.6538575509555453</v>
      </c>
      <c r="F47" s="80">
        <v>1.6856469355932733</v>
      </c>
      <c r="G47" s="80">
        <v>1.7041903075995115</v>
      </c>
    </row>
    <row r="48" spans="1:7" ht="19.95" customHeight="1" x14ac:dyDescent="0.3">
      <c r="A48" s="25"/>
      <c r="B48" s="24" t="s">
        <v>191</v>
      </c>
      <c r="C48" s="144"/>
      <c r="D48" s="158"/>
      <c r="E48" s="158"/>
      <c r="F48" s="158"/>
      <c r="G48" s="158"/>
    </row>
    <row r="49" spans="1:7" ht="19.95" customHeight="1" x14ac:dyDescent="0.3">
      <c r="A49" s="3" t="s">
        <v>27</v>
      </c>
      <c r="B49" s="17" t="s">
        <v>192</v>
      </c>
      <c r="C49" s="74">
        <v>256620.73014378001</v>
      </c>
      <c r="D49" s="74">
        <v>255294.79</v>
      </c>
      <c r="E49" s="100">
        <v>258091.55708654999</v>
      </c>
      <c r="F49" s="100">
        <v>251545.46</v>
      </c>
      <c r="G49" s="100">
        <v>244729.32</v>
      </c>
    </row>
    <row r="50" spans="1:7" ht="19.95" customHeight="1" x14ac:dyDescent="0.3">
      <c r="A50" s="3" t="s">
        <v>28</v>
      </c>
      <c r="B50" s="17" t="s">
        <v>193</v>
      </c>
      <c r="C50" s="74">
        <v>180716.20672861999</v>
      </c>
      <c r="D50" s="74">
        <v>177028.29</v>
      </c>
      <c r="E50" s="100">
        <v>173895.68332792001</v>
      </c>
      <c r="F50" s="100">
        <v>167515.37</v>
      </c>
      <c r="G50" s="100">
        <v>160650.91</v>
      </c>
    </row>
    <row r="51" spans="1:7" ht="19.95" customHeight="1" x14ac:dyDescent="0.3">
      <c r="A51" s="3" t="s">
        <v>29</v>
      </c>
      <c r="B51" s="17" t="s">
        <v>194</v>
      </c>
      <c r="C51" s="80">
        <v>1.42002056588731</v>
      </c>
      <c r="D51" s="80">
        <v>1.442112900918523</v>
      </c>
      <c r="E51" s="101">
        <v>1.4841746048397271</v>
      </c>
      <c r="F51" s="101">
        <v>1.501626162736748</v>
      </c>
      <c r="G51" s="101">
        <v>1.5233609281824121</v>
      </c>
    </row>
  </sheetData>
  <mergeCells count="12">
    <mergeCell ref="A3:B3"/>
    <mergeCell ref="A5:B5"/>
    <mergeCell ref="A6:B6"/>
    <mergeCell ref="C7:G7"/>
    <mergeCell ref="C35:G35"/>
    <mergeCell ref="C42:G42"/>
    <mergeCell ref="C48:G48"/>
    <mergeCell ref="C11:G11"/>
    <mergeCell ref="C13:G13"/>
    <mergeCell ref="C17:G17"/>
    <mergeCell ref="C22:G22"/>
    <mergeCell ref="C32:G32"/>
  </mergeCells>
  <pageMargins left="0.7" right="0.7" top="0.75" bottom="0.75" header="0.3" footer="0.3"/>
  <pageSetup paperSize="9" orientation="portrait" horizontalDpi="200" verticalDpi="200"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dimension ref="A3:C22"/>
  <sheetViews>
    <sheetView showGridLines="0" zoomScale="80" zoomScaleNormal="80" workbookViewId="0">
      <selection activeCell="E14" sqref="E14"/>
    </sheetView>
  </sheetViews>
  <sheetFormatPr defaultRowHeight="14.4" x14ac:dyDescent="0.3"/>
  <cols>
    <col min="1" max="1" width="10.88671875" customWidth="1"/>
    <col min="2" max="2" width="65.6640625" customWidth="1"/>
    <col min="3" max="3" width="21.88671875" customWidth="1"/>
  </cols>
  <sheetData>
    <row r="3" spans="1:3" ht="40.200000000000003" customHeight="1" x14ac:dyDescent="0.3">
      <c r="A3" s="147" t="s">
        <v>195</v>
      </c>
      <c r="B3" s="147"/>
      <c r="C3" s="2"/>
    </row>
    <row r="4" spans="1:3" ht="19.2" customHeight="1" x14ac:dyDescent="0.3">
      <c r="C4" s="59" t="s">
        <v>228</v>
      </c>
    </row>
    <row r="5" spans="1:3" ht="40.200000000000003" customHeight="1" x14ac:dyDescent="0.3">
      <c r="A5" s="165"/>
      <c r="B5" s="166"/>
      <c r="C5" s="23" t="s">
        <v>30</v>
      </c>
    </row>
    <row r="6" spans="1:3" ht="19.2" customHeight="1" x14ac:dyDescent="0.3">
      <c r="A6" s="167"/>
      <c r="B6" s="168"/>
      <c r="C6" s="3" t="s">
        <v>0</v>
      </c>
    </row>
    <row r="7" spans="1:3" ht="40.200000000000003" customHeight="1" x14ac:dyDescent="0.3">
      <c r="A7" s="23" t="s">
        <v>8</v>
      </c>
      <c r="B7" s="18" t="s">
        <v>244</v>
      </c>
      <c r="C7" s="111">
        <v>91127.360534110005</v>
      </c>
    </row>
    <row r="8" spans="1:3" ht="19.2" customHeight="1" x14ac:dyDescent="0.3">
      <c r="A8" s="3" t="s">
        <v>9</v>
      </c>
      <c r="B8" s="17" t="s">
        <v>196</v>
      </c>
      <c r="C8" s="86">
        <v>3074.3724283500001</v>
      </c>
    </row>
    <row r="9" spans="1:3" ht="19.2" customHeight="1" x14ac:dyDescent="0.3">
      <c r="A9" s="3" t="s">
        <v>10</v>
      </c>
      <c r="B9" s="17" t="s">
        <v>197</v>
      </c>
      <c r="C9" s="86">
        <v>-801.12181457000008</v>
      </c>
    </row>
    <row r="10" spans="1:3" ht="19.2" customHeight="1" x14ac:dyDescent="0.3">
      <c r="A10" s="3" t="s">
        <v>11</v>
      </c>
      <c r="B10" s="17" t="s">
        <v>198</v>
      </c>
      <c r="C10" s="86">
        <v>50.510461590000006</v>
      </c>
    </row>
    <row r="11" spans="1:3" ht="19.2" customHeight="1" x14ac:dyDescent="0.3">
      <c r="A11" s="3" t="s">
        <v>12</v>
      </c>
      <c r="B11" s="17" t="s">
        <v>199</v>
      </c>
      <c r="C11" s="86">
        <v>0</v>
      </c>
    </row>
    <row r="12" spans="1:3" ht="19.2" customHeight="1" x14ac:dyDescent="0.3">
      <c r="A12" s="3" t="s">
        <v>13</v>
      </c>
      <c r="B12" s="17" t="s">
        <v>200</v>
      </c>
      <c r="C12" s="86">
        <v>0</v>
      </c>
    </row>
    <row r="13" spans="1:3" ht="19.2" customHeight="1" x14ac:dyDescent="0.3">
      <c r="A13" s="3" t="s">
        <v>15</v>
      </c>
      <c r="B13" s="17" t="s">
        <v>201</v>
      </c>
      <c r="C13" s="86">
        <v>149.12844816</v>
      </c>
    </row>
    <row r="14" spans="1:3" ht="19.2" customHeight="1" x14ac:dyDescent="0.3">
      <c r="A14" s="3" t="s">
        <v>16</v>
      </c>
      <c r="B14" s="17" t="s">
        <v>202</v>
      </c>
      <c r="C14" s="86">
        <v>12.46757178</v>
      </c>
    </row>
    <row r="15" spans="1:3" ht="40.200000000000003" customHeight="1" x14ac:dyDescent="0.3">
      <c r="A15" s="23" t="s">
        <v>17</v>
      </c>
      <c r="B15" s="18" t="s">
        <v>245</v>
      </c>
      <c r="C15" s="111">
        <v>93612.717629420004</v>
      </c>
    </row>
    <row r="20" spans="3:3" x14ac:dyDescent="0.3">
      <c r="C20" s="99"/>
    </row>
    <row r="21" spans="3:3" x14ac:dyDescent="0.3">
      <c r="C21" s="99"/>
    </row>
    <row r="22" spans="3:3" x14ac:dyDescent="0.3">
      <c r="C22" s="91"/>
    </row>
  </sheetData>
  <mergeCells count="3">
    <mergeCell ref="A3:B3"/>
    <mergeCell ref="A5:B5"/>
    <mergeCell ref="A6:B6"/>
  </mergeCells>
  <pageMargins left="0.7" right="0.7" top="0.75" bottom="0.75" header="0.3" footer="0.3"/>
  <pageSetup paperSize="9" orientation="portrait" horizontalDpi="200" verticalDpi="20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3:J18"/>
  <sheetViews>
    <sheetView showGridLines="0" zoomScale="71" zoomScaleNormal="80" workbookViewId="0">
      <selection activeCell="B49" sqref="B49:L50"/>
    </sheetView>
  </sheetViews>
  <sheetFormatPr defaultRowHeight="14.4" x14ac:dyDescent="0.3"/>
  <cols>
    <col min="1" max="1" width="10.88671875" customWidth="1"/>
    <col min="2" max="2" width="2.33203125" customWidth="1"/>
    <col min="3" max="3" width="65.6640625" customWidth="1"/>
    <col min="4" max="10" width="21.88671875" customWidth="1"/>
  </cols>
  <sheetData>
    <row r="3" spans="1:10" ht="40.200000000000003" customHeight="1" x14ac:dyDescent="0.3">
      <c r="A3" s="147" t="s">
        <v>87</v>
      </c>
      <c r="B3" s="147"/>
      <c r="C3" s="147"/>
      <c r="D3" s="1"/>
      <c r="E3" s="1"/>
      <c r="F3" s="1"/>
      <c r="G3" s="1"/>
    </row>
    <row r="4" spans="1:10" ht="19.95" customHeight="1" x14ac:dyDescent="0.3">
      <c r="A4" s="1"/>
      <c r="B4" s="1"/>
      <c r="C4" s="1"/>
      <c r="D4" s="1"/>
      <c r="E4" s="1"/>
      <c r="F4" s="1"/>
      <c r="G4" s="1"/>
      <c r="J4" s="59" t="s">
        <v>228</v>
      </c>
    </row>
    <row r="5" spans="1:10" ht="19.95" customHeight="1" x14ac:dyDescent="0.3">
      <c r="A5" s="169"/>
      <c r="B5" s="170"/>
      <c r="C5" s="169"/>
      <c r="D5" s="3" t="s">
        <v>0</v>
      </c>
      <c r="E5" s="3" t="s">
        <v>1</v>
      </c>
      <c r="F5" s="3" t="s">
        <v>2</v>
      </c>
      <c r="G5" s="3" t="s">
        <v>3</v>
      </c>
      <c r="H5" s="3" t="s">
        <v>4</v>
      </c>
      <c r="I5" s="3" t="s">
        <v>5</v>
      </c>
      <c r="J5" s="3" t="s">
        <v>6</v>
      </c>
    </row>
    <row r="6" spans="1:10" ht="40.200000000000003" customHeight="1" x14ac:dyDescent="0.3">
      <c r="A6" s="171"/>
      <c r="B6" s="172"/>
      <c r="C6" s="171"/>
      <c r="D6" s="82" t="s">
        <v>88</v>
      </c>
      <c r="E6" s="82" t="s">
        <v>89</v>
      </c>
      <c r="F6" s="82" t="s">
        <v>90</v>
      </c>
      <c r="G6" s="82" t="s">
        <v>91</v>
      </c>
      <c r="H6" s="82" t="s">
        <v>20</v>
      </c>
      <c r="I6" s="82" t="s">
        <v>92</v>
      </c>
      <c r="J6" s="82" t="s">
        <v>93</v>
      </c>
    </row>
    <row r="7" spans="1:10" ht="40.200000000000003" customHeight="1" x14ac:dyDescent="0.3">
      <c r="A7" s="23" t="s">
        <v>8</v>
      </c>
      <c r="B7" s="143" t="s">
        <v>246</v>
      </c>
      <c r="C7" s="144"/>
      <c r="D7" s="79">
        <v>527.21194812499994</v>
      </c>
      <c r="E7" s="79">
        <v>1631.0027013749998</v>
      </c>
      <c r="F7" s="79">
        <v>0</v>
      </c>
      <c r="G7" s="79">
        <v>0</v>
      </c>
      <c r="H7" s="79">
        <v>0</v>
      </c>
      <c r="I7" s="79">
        <v>2158.2146494999997</v>
      </c>
      <c r="J7" s="79">
        <v>172.65717195999997</v>
      </c>
    </row>
    <row r="8" spans="1:10" ht="19.95" customHeight="1" x14ac:dyDescent="0.3">
      <c r="A8" s="31" t="s">
        <v>94</v>
      </c>
      <c r="B8" s="32"/>
      <c r="C8" s="8" t="s">
        <v>95</v>
      </c>
      <c r="D8" s="75">
        <v>-362.23892672473499</v>
      </c>
      <c r="E8" s="75">
        <v>-979.02152782028418</v>
      </c>
      <c r="F8" s="75">
        <v>0</v>
      </c>
      <c r="G8" s="75">
        <v>0</v>
      </c>
      <c r="H8" s="75">
        <v>0</v>
      </c>
      <c r="I8" s="75">
        <v>-1341.2604545450192</v>
      </c>
      <c r="J8" s="75">
        <v>-107.30083636360153</v>
      </c>
    </row>
    <row r="9" spans="1:10" ht="19.95" customHeight="1" x14ac:dyDescent="0.3">
      <c r="A9" s="31" t="s">
        <v>96</v>
      </c>
      <c r="B9" s="32"/>
      <c r="C9" s="8" t="s">
        <v>97</v>
      </c>
      <c r="D9" s="75">
        <v>164.9730213672072</v>
      </c>
      <c r="E9" s="75">
        <v>651.98117356026864</v>
      </c>
      <c r="F9" s="75">
        <v>0</v>
      </c>
      <c r="G9" s="75">
        <v>0</v>
      </c>
      <c r="H9" s="75">
        <v>0</v>
      </c>
      <c r="I9" s="75">
        <v>816.95419492747578</v>
      </c>
      <c r="J9" s="75">
        <v>65.356335594198057</v>
      </c>
    </row>
    <row r="10" spans="1:10" ht="19.95" customHeight="1" x14ac:dyDescent="0.3">
      <c r="A10" s="3" t="s">
        <v>9</v>
      </c>
      <c r="B10" s="145" t="s">
        <v>98</v>
      </c>
      <c r="C10" s="146"/>
      <c r="D10" s="75">
        <v>-30.459572292861612</v>
      </c>
      <c r="E10" s="75">
        <v>-32.351721130823492</v>
      </c>
      <c r="F10" s="75">
        <v>0</v>
      </c>
      <c r="G10" s="75">
        <v>0</v>
      </c>
      <c r="H10" s="75">
        <v>0</v>
      </c>
      <c r="I10" s="75">
        <v>-62.8112934236851</v>
      </c>
      <c r="J10" s="75">
        <v>-5.0249034738948088</v>
      </c>
    </row>
    <row r="11" spans="1:10" ht="19.95" customHeight="1" x14ac:dyDescent="0.3">
      <c r="A11" s="3" t="s">
        <v>10</v>
      </c>
      <c r="B11" s="145" t="s">
        <v>99</v>
      </c>
      <c r="C11" s="146"/>
      <c r="D11" s="113">
        <v>0</v>
      </c>
      <c r="E11" s="113">
        <v>0</v>
      </c>
      <c r="F11" s="75">
        <v>0</v>
      </c>
      <c r="G11" s="75">
        <v>0</v>
      </c>
      <c r="H11" s="75">
        <v>0</v>
      </c>
      <c r="I11" s="75">
        <v>0</v>
      </c>
      <c r="J11" s="75">
        <v>0</v>
      </c>
    </row>
    <row r="12" spans="1:10" ht="19.95" customHeight="1" x14ac:dyDescent="0.3">
      <c r="A12" s="3" t="s">
        <v>11</v>
      </c>
      <c r="B12" s="145" t="s">
        <v>100</v>
      </c>
      <c r="C12" s="146"/>
      <c r="D12" s="113">
        <v>0</v>
      </c>
      <c r="E12" s="113">
        <v>0</v>
      </c>
      <c r="F12" s="75">
        <v>0</v>
      </c>
      <c r="G12" s="75">
        <v>0</v>
      </c>
      <c r="H12" s="75">
        <v>0</v>
      </c>
      <c r="I12" s="75">
        <v>0</v>
      </c>
      <c r="J12" s="75">
        <v>0</v>
      </c>
    </row>
    <row r="13" spans="1:10" ht="19.95" customHeight="1" x14ac:dyDescent="0.3">
      <c r="A13" s="3" t="s">
        <v>12</v>
      </c>
      <c r="B13" s="145" t="s">
        <v>101</v>
      </c>
      <c r="C13" s="146"/>
      <c r="D13" s="113">
        <v>0</v>
      </c>
      <c r="E13" s="113">
        <v>0</v>
      </c>
      <c r="F13" s="75">
        <v>0</v>
      </c>
      <c r="G13" s="75">
        <v>0</v>
      </c>
      <c r="H13" s="75">
        <v>0</v>
      </c>
      <c r="I13" s="75">
        <v>0</v>
      </c>
      <c r="J13" s="75">
        <v>0</v>
      </c>
    </row>
    <row r="14" spans="1:10" ht="19.95" customHeight="1" x14ac:dyDescent="0.3">
      <c r="A14" s="3" t="s">
        <v>13</v>
      </c>
      <c r="B14" s="145" t="s">
        <v>102</v>
      </c>
      <c r="C14" s="146"/>
      <c r="D14" s="113">
        <v>0</v>
      </c>
      <c r="E14" s="113">
        <v>0</v>
      </c>
      <c r="F14" s="75">
        <v>0</v>
      </c>
      <c r="G14" s="75">
        <v>0</v>
      </c>
      <c r="H14" s="75">
        <v>0</v>
      </c>
      <c r="I14" s="75">
        <v>0</v>
      </c>
      <c r="J14" s="75">
        <v>0</v>
      </c>
    </row>
    <row r="15" spans="1:10" ht="19.95" customHeight="1" x14ac:dyDescent="0.3">
      <c r="A15" s="3" t="s">
        <v>15</v>
      </c>
      <c r="B15" s="145" t="s">
        <v>86</v>
      </c>
      <c r="C15" s="146"/>
      <c r="D15" s="113">
        <v>0</v>
      </c>
      <c r="E15" s="113">
        <v>0</v>
      </c>
      <c r="F15" s="75">
        <v>0</v>
      </c>
      <c r="G15" s="75">
        <v>0</v>
      </c>
      <c r="H15" s="75">
        <v>0</v>
      </c>
      <c r="I15" s="75">
        <v>0</v>
      </c>
      <c r="J15" s="75">
        <v>0</v>
      </c>
    </row>
    <row r="16" spans="1:10" ht="19.95" customHeight="1" x14ac:dyDescent="0.3">
      <c r="A16" s="31" t="s">
        <v>103</v>
      </c>
      <c r="B16" s="32"/>
      <c r="C16" s="8" t="s">
        <v>104</v>
      </c>
      <c r="D16" s="75">
        <v>134.5134490743456</v>
      </c>
      <c r="E16" s="75">
        <v>619.62945242944511</v>
      </c>
      <c r="F16" s="75">
        <v>0</v>
      </c>
      <c r="G16" s="75">
        <v>0</v>
      </c>
      <c r="H16" s="75">
        <v>0</v>
      </c>
      <c r="I16" s="75">
        <v>754.14290150379077</v>
      </c>
      <c r="J16" s="75">
        <v>60.331432120303255</v>
      </c>
    </row>
    <row r="17" spans="1:10" ht="40.200000000000003" customHeight="1" x14ac:dyDescent="0.3">
      <c r="A17" s="31" t="s">
        <v>105</v>
      </c>
      <c r="B17" s="32"/>
      <c r="C17" s="8" t="s">
        <v>95</v>
      </c>
      <c r="D17" s="75">
        <v>320.81470460866535</v>
      </c>
      <c r="E17" s="75">
        <v>950.04492342397032</v>
      </c>
      <c r="F17" s="75">
        <v>0</v>
      </c>
      <c r="G17" s="75">
        <v>0</v>
      </c>
      <c r="H17" s="75">
        <v>0</v>
      </c>
      <c r="I17" s="75">
        <v>1270.8596280326358</v>
      </c>
      <c r="J17" s="75">
        <v>101.66877024261086</v>
      </c>
    </row>
    <row r="18" spans="1:10" ht="19.95" customHeight="1" x14ac:dyDescent="0.3">
      <c r="A18" s="23" t="s">
        <v>16</v>
      </c>
      <c r="B18" s="143" t="s">
        <v>247</v>
      </c>
      <c r="C18" s="144"/>
      <c r="D18" s="79">
        <v>455.32815362500003</v>
      </c>
      <c r="E18" s="79">
        <v>1569.6743758749999</v>
      </c>
      <c r="F18" s="79">
        <v>0</v>
      </c>
      <c r="G18" s="79">
        <v>0</v>
      </c>
      <c r="H18" s="79">
        <v>0</v>
      </c>
      <c r="I18" s="79">
        <v>2025.0025295000003</v>
      </c>
      <c r="J18" s="79">
        <v>162.00020236</v>
      </c>
    </row>
  </sheetData>
  <mergeCells count="11">
    <mergeCell ref="A3:C3"/>
    <mergeCell ref="A5:C5"/>
    <mergeCell ref="A6:C6"/>
    <mergeCell ref="B7:C7"/>
    <mergeCell ref="B15:C15"/>
    <mergeCell ref="B18:C18"/>
    <mergeCell ref="B10:C10"/>
    <mergeCell ref="B11:C11"/>
    <mergeCell ref="B12:C12"/>
    <mergeCell ref="B13:C13"/>
    <mergeCell ref="B14:C1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L61"/>
  <sheetViews>
    <sheetView showGridLines="0" zoomScale="80" zoomScaleNormal="80" workbookViewId="0">
      <selection activeCell="B6" sqref="B6"/>
    </sheetView>
  </sheetViews>
  <sheetFormatPr defaultRowHeight="14.4" x14ac:dyDescent="0.3"/>
  <cols>
    <col min="1" max="1" width="10.88671875" customWidth="1"/>
    <col min="2" max="2" width="43.6640625" customWidth="1"/>
    <col min="3" max="11" width="21.88671875" customWidth="1"/>
    <col min="12" max="12" width="9.44140625" style="115" bestFit="1" customWidth="1"/>
  </cols>
  <sheetData>
    <row r="1" spans="1:11" x14ac:dyDescent="0.3">
      <c r="K1" s="58"/>
    </row>
    <row r="3" spans="1:11" ht="40.200000000000003" customHeight="1" x14ac:dyDescent="0.3">
      <c r="A3" s="147" t="s">
        <v>45</v>
      </c>
      <c r="B3" s="147"/>
      <c r="C3" s="147"/>
      <c r="D3" s="16"/>
      <c r="E3" s="16"/>
      <c r="F3" s="16"/>
      <c r="G3" s="16"/>
      <c r="H3" s="16"/>
      <c r="I3" s="16"/>
      <c r="J3" s="16"/>
      <c r="K3" s="16"/>
    </row>
    <row r="4" spans="1:11" ht="19.95" customHeight="1" x14ac:dyDescent="0.3">
      <c r="A4" s="125"/>
      <c r="B4" s="126"/>
      <c r="C4" s="126"/>
      <c r="D4" s="127"/>
      <c r="K4" s="59" t="s">
        <v>228</v>
      </c>
    </row>
    <row r="5" spans="1:11" ht="19.95" customHeight="1" x14ac:dyDescent="0.3">
      <c r="A5" s="119"/>
      <c r="B5" s="128"/>
      <c r="C5" s="129"/>
      <c r="D5" s="109" t="s">
        <v>0</v>
      </c>
      <c r="E5" s="109" t="s">
        <v>1</v>
      </c>
      <c r="F5" s="109" t="s">
        <v>2</v>
      </c>
      <c r="G5" s="109" t="s">
        <v>3</v>
      </c>
      <c r="H5" s="109" t="s">
        <v>4</v>
      </c>
      <c r="I5" s="109" t="s">
        <v>5</v>
      </c>
      <c r="J5" s="109" t="s">
        <v>6</v>
      </c>
      <c r="K5" s="109" t="s">
        <v>7</v>
      </c>
    </row>
    <row r="6" spans="1:11" ht="40.200000000000003" customHeight="1" x14ac:dyDescent="0.3">
      <c r="A6" s="132"/>
      <c r="B6" s="130"/>
      <c r="C6" s="131"/>
      <c r="D6" s="174" t="s">
        <v>46</v>
      </c>
      <c r="E6" s="174"/>
      <c r="F6" s="174"/>
      <c r="G6" s="174"/>
      <c r="H6" s="174" t="s">
        <v>47</v>
      </c>
      <c r="I6" s="174"/>
      <c r="J6" s="174"/>
      <c r="K6" s="174"/>
    </row>
    <row r="7" spans="1:11" ht="19.95" customHeight="1" x14ac:dyDescent="0.3">
      <c r="A7" s="3" t="s">
        <v>48</v>
      </c>
      <c r="B7" s="145" t="s">
        <v>49</v>
      </c>
      <c r="C7" s="146"/>
      <c r="D7" s="112">
        <v>44834</v>
      </c>
      <c r="E7" s="112">
        <v>44742</v>
      </c>
      <c r="F7" s="112">
        <v>44651</v>
      </c>
      <c r="G7" s="112">
        <v>44561</v>
      </c>
      <c r="H7" s="112">
        <v>44834</v>
      </c>
      <c r="I7" s="112">
        <v>44742</v>
      </c>
      <c r="J7" s="112">
        <v>44651</v>
      </c>
      <c r="K7" s="112">
        <v>44561</v>
      </c>
    </row>
    <row r="8" spans="1:11" ht="19.95" customHeight="1" x14ac:dyDescent="0.3">
      <c r="A8" s="19" t="s">
        <v>50</v>
      </c>
      <c r="B8" s="145" t="s">
        <v>51</v>
      </c>
      <c r="C8" s="146"/>
      <c r="D8" s="28">
        <v>12</v>
      </c>
      <c r="E8" s="83">
        <v>12</v>
      </c>
      <c r="F8" s="83">
        <v>12</v>
      </c>
      <c r="G8" s="83">
        <v>12</v>
      </c>
      <c r="H8" s="28">
        <v>12</v>
      </c>
      <c r="I8" s="83">
        <v>12</v>
      </c>
      <c r="J8" s="83">
        <v>12</v>
      </c>
      <c r="K8" s="83">
        <v>12</v>
      </c>
    </row>
    <row r="9" spans="1:11" ht="19.95" customHeight="1" x14ac:dyDescent="0.3">
      <c r="A9" s="180" t="s">
        <v>52</v>
      </c>
      <c r="B9" s="181"/>
      <c r="C9" s="182"/>
      <c r="D9" s="183"/>
      <c r="E9" s="184"/>
      <c r="F9" s="184"/>
      <c r="G9" s="184"/>
      <c r="H9" s="185"/>
      <c r="I9" s="185"/>
      <c r="J9" s="185"/>
      <c r="K9" s="186"/>
    </row>
    <row r="10" spans="1:11" ht="40.200000000000003" customHeight="1" x14ac:dyDescent="0.3">
      <c r="A10" s="118" t="s">
        <v>8</v>
      </c>
      <c r="B10" s="145" t="s">
        <v>53</v>
      </c>
      <c r="C10" s="146"/>
      <c r="D10" s="9"/>
      <c r="E10" s="11"/>
      <c r="F10" s="11"/>
      <c r="G10" s="10"/>
      <c r="H10" s="74">
        <v>92624.613081638847</v>
      </c>
      <c r="I10" s="74">
        <v>90821.470184480728</v>
      </c>
      <c r="J10" s="74">
        <v>88496.888306047797</v>
      </c>
      <c r="K10" s="74">
        <v>83672.862246143748</v>
      </c>
    </row>
    <row r="11" spans="1:11" ht="19.95" customHeight="1" x14ac:dyDescent="0.3">
      <c r="A11" s="143" t="s">
        <v>54</v>
      </c>
      <c r="B11" s="175"/>
      <c r="C11" s="144"/>
      <c r="D11" s="187"/>
      <c r="E11" s="188"/>
      <c r="F11" s="188"/>
      <c r="G11" s="188"/>
      <c r="H11" s="185"/>
      <c r="I11" s="185"/>
      <c r="J11" s="185"/>
      <c r="K11" s="186"/>
    </row>
    <row r="12" spans="1:11" ht="19.95" customHeight="1" x14ac:dyDescent="0.3">
      <c r="A12" s="3" t="s">
        <v>9</v>
      </c>
      <c r="B12" s="145" t="s">
        <v>55</v>
      </c>
      <c r="C12" s="146"/>
      <c r="D12" s="74">
        <v>153984.0917441627</v>
      </c>
      <c r="E12" s="74">
        <v>151870.86669229198</v>
      </c>
      <c r="F12" s="74">
        <v>149262.73285731362</v>
      </c>
      <c r="G12" s="74">
        <v>145564.17592542918</v>
      </c>
      <c r="H12" s="74">
        <v>10701.365334630851</v>
      </c>
      <c r="I12" s="74">
        <v>10559.984165111748</v>
      </c>
      <c r="J12" s="74">
        <v>10268.167131799873</v>
      </c>
      <c r="K12" s="74">
        <v>9878.8029616653002</v>
      </c>
    </row>
    <row r="13" spans="1:11" ht="19.95" customHeight="1" x14ac:dyDescent="0.3">
      <c r="A13" s="3" t="s">
        <v>10</v>
      </c>
      <c r="B13" s="141" t="s">
        <v>56</v>
      </c>
      <c r="C13" s="142"/>
      <c r="D13" s="74">
        <v>94529.099480284873</v>
      </c>
      <c r="E13" s="74">
        <v>94156.788680585509</v>
      </c>
      <c r="F13" s="74">
        <v>92485.799632404131</v>
      </c>
      <c r="G13" s="74">
        <v>89465.972931019642</v>
      </c>
      <c r="H13" s="74">
        <v>4726.4549740142438</v>
      </c>
      <c r="I13" s="74">
        <v>4707.8394340292753</v>
      </c>
      <c r="J13" s="74">
        <v>4624.2899816202062</v>
      </c>
      <c r="K13" s="74">
        <v>4473.2986465509821</v>
      </c>
    </row>
    <row r="14" spans="1:11" ht="19.95" customHeight="1" x14ac:dyDescent="0.3">
      <c r="A14" s="3" t="s">
        <v>11</v>
      </c>
      <c r="B14" s="141" t="s">
        <v>57</v>
      </c>
      <c r="C14" s="142"/>
      <c r="D14" s="74">
        <v>52889.266455398094</v>
      </c>
      <c r="E14" s="74">
        <v>51810.008495278016</v>
      </c>
      <c r="F14" s="74">
        <v>49925.671950921256</v>
      </c>
      <c r="G14" s="74">
        <v>47846.372210055764</v>
      </c>
      <c r="H14" s="74">
        <v>5910.9015548845964</v>
      </c>
      <c r="I14" s="74">
        <v>5778.1318261527222</v>
      </c>
      <c r="J14" s="74">
        <v>5551.5205465721265</v>
      </c>
      <c r="K14" s="74">
        <v>5305.0304848312844</v>
      </c>
    </row>
    <row r="15" spans="1:11" ht="19.95" customHeight="1" x14ac:dyDescent="0.3">
      <c r="A15" s="3" t="s">
        <v>12</v>
      </c>
      <c r="B15" s="145" t="s">
        <v>58</v>
      </c>
      <c r="C15" s="146"/>
      <c r="D15" s="74">
        <v>87239.900139777819</v>
      </c>
      <c r="E15" s="74">
        <v>81704.292464392813</v>
      </c>
      <c r="F15" s="74">
        <v>76729.74877436251</v>
      </c>
      <c r="G15" s="74">
        <v>71835.298542872362</v>
      </c>
      <c r="H15" s="74">
        <v>53305.312053296417</v>
      </c>
      <c r="I15" s="74">
        <v>49053.425404762624</v>
      </c>
      <c r="J15" s="74">
        <v>45197.569443395529</v>
      </c>
      <c r="K15" s="74">
        <v>41644.400502688201</v>
      </c>
    </row>
    <row r="16" spans="1:11" ht="40.200000000000003" customHeight="1" x14ac:dyDescent="0.3">
      <c r="A16" s="3" t="s">
        <v>13</v>
      </c>
      <c r="B16" s="141" t="s">
        <v>59</v>
      </c>
      <c r="C16" s="142"/>
      <c r="D16" s="74">
        <v>7950.172558148166</v>
      </c>
      <c r="E16" s="74">
        <v>7936.049620161878</v>
      </c>
      <c r="F16" s="74">
        <v>7803.1574426663028</v>
      </c>
      <c r="G16" s="74">
        <v>7682.5568620994154</v>
      </c>
      <c r="H16" s="74">
        <v>1898.5178685530464</v>
      </c>
      <c r="I16" s="74">
        <v>1898.333344087371</v>
      </c>
      <c r="J16" s="74">
        <v>1868.2258737040413</v>
      </c>
      <c r="K16" s="74">
        <v>1840.5827844060557</v>
      </c>
    </row>
    <row r="17" spans="1:11" ht="19.95" customHeight="1" x14ac:dyDescent="0.3">
      <c r="A17" s="3" t="s">
        <v>15</v>
      </c>
      <c r="B17" s="141" t="s">
        <v>60</v>
      </c>
      <c r="C17" s="142"/>
      <c r="D17" s="74">
        <v>75712.953932811724</v>
      </c>
      <c r="E17" s="74">
        <v>69669.501662089184</v>
      </c>
      <c r="F17" s="74">
        <v>65633.839483717893</v>
      </c>
      <c r="G17" s="74">
        <v>61931.921061721565</v>
      </c>
      <c r="H17" s="74">
        <v>47830.020535925454</v>
      </c>
      <c r="I17" s="74">
        <v>43056.350878533493</v>
      </c>
      <c r="J17" s="74">
        <v>40036.591721713165</v>
      </c>
      <c r="K17" s="74">
        <v>37582.997099230764</v>
      </c>
    </row>
    <row r="18" spans="1:11" ht="19.95" customHeight="1" x14ac:dyDescent="0.3">
      <c r="A18" s="3" t="s">
        <v>16</v>
      </c>
      <c r="B18" s="141" t="s">
        <v>61</v>
      </c>
      <c r="C18" s="142"/>
      <c r="D18" s="74">
        <v>3576.7736488179262</v>
      </c>
      <c r="E18" s="74">
        <v>4098.7411821417545</v>
      </c>
      <c r="F18" s="74">
        <v>3292.751847978323</v>
      </c>
      <c r="G18" s="74">
        <v>2220.8206190513797</v>
      </c>
      <c r="H18" s="74">
        <v>3576.7736488179262</v>
      </c>
      <c r="I18" s="74">
        <v>4098.7411821417545</v>
      </c>
      <c r="J18" s="74">
        <v>3292.751847978323</v>
      </c>
      <c r="K18" s="74">
        <v>2220.8206190513797</v>
      </c>
    </row>
    <row r="19" spans="1:11" ht="19.95" customHeight="1" x14ac:dyDescent="0.3">
      <c r="A19" s="3" t="s">
        <v>17</v>
      </c>
      <c r="B19" s="141" t="s">
        <v>62</v>
      </c>
      <c r="C19" s="142"/>
      <c r="D19" s="13"/>
      <c r="E19" s="14"/>
      <c r="F19" s="14"/>
      <c r="G19" s="14"/>
      <c r="H19" s="74">
        <v>484.12994338921447</v>
      </c>
      <c r="I19" s="74">
        <v>531.16834094082003</v>
      </c>
      <c r="J19" s="74">
        <v>442.24372038649375</v>
      </c>
      <c r="K19" s="74">
        <v>352.66781757758923</v>
      </c>
    </row>
    <row r="20" spans="1:11" ht="19.95" customHeight="1" x14ac:dyDescent="0.3">
      <c r="A20" s="3" t="s">
        <v>18</v>
      </c>
      <c r="B20" s="145" t="s">
        <v>63</v>
      </c>
      <c r="C20" s="146"/>
      <c r="D20" s="74">
        <v>50305.705425563239</v>
      </c>
      <c r="E20" s="74">
        <v>45197.925266466424</v>
      </c>
      <c r="F20" s="74">
        <v>39825.248723318946</v>
      </c>
      <c r="G20" s="74">
        <v>32736.117180582689</v>
      </c>
      <c r="H20" s="74">
        <v>22006.709814159563</v>
      </c>
      <c r="I20" s="74">
        <v>17729.227128804378</v>
      </c>
      <c r="J20" s="74">
        <v>13235.76928041033</v>
      </c>
      <c r="K20" s="74">
        <v>7094.5776713647765</v>
      </c>
    </row>
    <row r="21" spans="1:11" ht="19.95" customHeight="1" x14ac:dyDescent="0.3">
      <c r="A21" s="3" t="s">
        <v>19</v>
      </c>
      <c r="B21" s="141" t="s">
        <v>64</v>
      </c>
      <c r="C21" s="142"/>
      <c r="D21" s="74">
        <v>18805.824626046258</v>
      </c>
      <c r="E21" s="74">
        <v>14642.531861131289</v>
      </c>
      <c r="F21" s="74">
        <v>10276.710612688101</v>
      </c>
      <c r="G21" s="74">
        <v>4323.3459066702662</v>
      </c>
      <c r="H21" s="74">
        <v>18805.824626046258</v>
      </c>
      <c r="I21" s="74">
        <v>14642.531861131289</v>
      </c>
      <c r="J21" s="74">
        <v>10276.710612688101</v>
      </c>
      <c r="K21" s="74">
        <v>4323.3459066702662</v>
      </c>
    </row>
    <row r="22" spans="1:11" ht="19.95" customHeight="1" x14ac:dyDescent="0.3">
      <c r="A22" s="3" t="s">
        <v>21</v>
      </c>
      <c r="B22" s="141" t="s">
        <v>65</v>
      </c>
      <c r="C22" s="142"/>
      <c r="D22" s="74">
        <v>130.69074034573697</v>
      </c>
      <c r="E22" s="74">
        <v>131.83742462593395</v>
      </c>
      <c r="F22" s="74">
        <v>133.70368852711653</v>
      </c>
      <c r="G22" s="74">
        <v>75.809292071675046</v>
      </c>
      <c r="H22" s="74">
        <v>130.69074034573697</v>
      </c>
      <c r="I22" s="74">
        <v>131.83742462593395</v>
      </c>
      <c r="J22" s="74">
        <v>133.70368852711653</v>
      </c>
      <c r="K22" s="74">
        <v>75.809292071675046</v>
      </c>
    </row>
    <row r="23" spans="1:11" ht="19.95" customHeight="1" x14ac:dyDescent="0.3">
      <c r="A23" s="3" t="s">
        <v>22</v>
      </c>
      <c r="B23" s="141" t="s">
        <v>66</v>
      </c>
      <c r="C23" s="142"/>
      <c r="D23" s="74">
        <v>31369.190059171236</v>
      </c>
      <c r="E23" s="74">
        <v>30423.5559807092</v>
      </c>
      <c r="F23" s="74">
        <v>29414.83442210373</v>
      </c>
      <c r="G23" s="74">
        <v>28336.961981840748</v>
      </c>
      <c r="H23" s="74">
        <v>3070.1944477675679</v>
      </c>
      <c r="I23" s="74">
        <v>2954.8578430471571</v>
      </c>
      <c r="J23" s="74">
        <v>2825.3549791951091</v>
      </c>
      <c r="K23" s="74">
        <v>2695.4224726228349</v>
      </c>
    </row>
    <row r="24" spans="1:11" ht="19.95" customHeight="1" x14ac:dyDescent="0.3">
      <c r="A24" s="3" t="s">
        <v>23</v>
      </c>
      <c r="B24" s="145" t="s">
        <v>67</v>
      </c>
      <c r="C24" s="146"/>
      <c r="D24" s="74">
        <v>3042.5226206446282</v>
      </c>
      <c r="E24" s="74">
        <v>2977.7957710865057</v>
      </c>
      <c r="F24" s="74">
        <v>2694.8116019327981</v>
      </c>
      <c r="G24" s="74">
        <v>2217.3977577335113</v>
      </c>
      <c r="H24" s="74">
        <v>2723.2471704917698</v>
      </c>
      <c r="I24" s="74">
        <v>2676.0326939765355</v>
      </c>
      <c r="J24" s="74">
        <v>2404.4935208960692</v>
      </c>
      <c r="K24" s="74">
        <v>1933.7371017784994</v>
      </c>
    </row>
    <row r="25" spans="1:11" ht="19.95" customHeight="1" x14ac:dyDescent="0.3">
      <c r="A25" s="3" t="s">
        <v>24</v>
      </c>
      <c r="B25" s="145" t="s">
        <v>68</v>
      </c>
      <c r="C25" s="146"/>
      <c r="D25" s="74">
        <v>31624.598034111201</v>
      </c>
      <c r="E25" s="74">
        <v>30062.297896880737</v>
      </c>
      <c r="F25" s="74">
        <v>28194.739059010273</v>
      </c>
      <c r="G25" s="74">
        <v>26573.656838822935</v>
      </c>
      <c r="H25" s="74">
        <v>876.04394370127022</v>
      </c>
      <c r="I25" s="74">
        <v>832.53610342698346</v>
      </c>
      <c r="J25" s="74">
        <v>779.89050338376614</v>
      </c>
      <c r="K25" s="74">
        <v>734.36667746184651</v>
      </c>
    </row>
    <row r="26" spans="1:11" ht="19.95" customHeight="1" x14ac:dyDescent="0.3">
      <c r="A26" s="3" t="s">
        <v>25</v>
      </c>
      <c r="B26" s="145" t="s">
        <v>69</v>
      </c>
      <c r="C26" s="146"/>
      <c r="D26" s="5"/>
      <c r="E26" s="12"/>
      <c r="F26" s="12"/>
      <c r="G26" s="12"/>
      <c r="H26" s="74">
        <v>90096.80825966908</v>
      </c>
      <c r="I26" s="74">
        <v>81382.373837023086</v>
      </c>
      <c r="J26" s="74">
        <v>72328.133600272049</v>
      </c>
      <c r="K26" s="74">
        <v>61638.55273253622</v>
      </c>
    </row>
    <row r="27" spans="1:11" ht="19.95" customHeight="1" x14ac:dyDescent="0.3">
      <c r="A27" s="143" t="s">
        <v>70</v>
      </c>
      <c r="B27" s="175"/>
      <c r="C27" s="144"/>
      <c r="D27" s="176"/>
      <c r="E27" s="177"/>
      <c r="F27" s="177"/>
      <c r="G27" s="177"/>
      <c r="H27" s="178"/>
      <c r="I27" s="178"/>
      <c r="J27" s="178"/>
      <c r="K27" s="179"/>
    </row>
    <row r="28" spans="1:11" ht="19.95" customHeight="1" x14ac:dyDescent="0.3">
      <c r="A28" s="3" t="s">
        <v>26</v>
      </c>
      <c r="B28" s="145" t="s">
        <v>71</v>
      </c>
      <c r="C28" s="146"/>
      <c r="D28" s="74">
        <v>21208.580346989209</v>
      </c>
      <c r="E28" s="74">
        <v>21223.540571780399</v>
      </c>
      <c r="F28" s="74">
        <v>20467.633475173283</v>
      </c>
      <c r="G28" s="74">
        <v>20066.067238246516</v>
      </c>
      <c r="H28" s="74">
        <v>7.6853635705663255</v>
      </c>
      <c r="I28" s="74">
        <v>11.120358256858882</v>
      </c>
      <c r="J28" s="74">
        <v>14.046566068945788</v>
      </c>
      <c r="K28" s="74">
        <v>22.225918804871881</v>
      </c>
    </row>
    <row r="29" spans="1:11" ht="19.95" customHeight="1" x14ac:dyDescent="0.3">
      <c r="A29" s="3" t="s">
        <v>27</v>
      </c>
      <c r="B29" s="145" t="s">
        <v>72</v>
      </c>
      <c r="C29" s="146"/>
      <c r="D29" s="74">
        <v>9471.7772324408343</v>
      </c>
      <c r="E29" s="74">
        <v>8927.3298751318107</v>
      </c>
      <c r="F29" s="74">
        <v>8395.2998856616323</v>
      </c>
      <c r="G29" s="74">
        <v>7197.7453436682308</v>
      </c>
      <c r="H29" s="74">
        <v>7600.2869925072682</v>
      </c>
      <c r="I29" s="74">
        <v>7209.8017931272134</v>
      </c>
      <c r="J29" s="74">
        <v>6835.0346138807099</v>
      </c>
      <c r="K29" s="74">
        <v>5759.5421148716805</v>
      </c>
    </row>
    <row r="30" spans="1:11" ht="19.95" customHeight="1" x14ac:dyDescent="0.3">
      <c r="A30" s="3" t="s">
        <v>28</v>
      </c>
      <c r="B30" s="145" t="s">
        <v>73</v>
      </c>
      <c r="C30" s="146"/>
      <c r="D30" s="74">
        <v>21708.185320228451</v>
      </c>
      <c r="E30" s="74">
        <v>17469.194971658595</v>
      </c>
      <c r="F30" s="74">
        <v>12712.223295376449</v>
      </c>
      <c r="G30" s="74">
        <v>7224.9974834074428</v>
      </c>
      <c r="H30" s="74">
        <v>20158.374252459849</v>
      </c>
      <c r="I30" s="74">
        <v>15990.113484976915</v>
      </c>
      <c r="J30" s="74">
        <v>11275.306947832634</v>
      </c>
      <c r="K30" s="74">
        <v>5828.4499960655621</v>
      </c>
    </row>
    <row r="31" spans="1:11" ht="60" customHeight="1" x14ac:dyDescent="0.3">
      <c r="A31" s="3" t="s">
        <v>74</v>
      </c>
      <c r="B31" s="145" t="s">
        <v>75</v>
      </c>
      <c r="C31" s="146"/>
      <c r="D31" s="9"/>
      <c r="E31" s="11"/>
      <c r="F31" s="11"/>
      <c r="G31" s="10"/>
      <c r="H31" s="74">
        <v>0</v>
      </c>
      <c r="I31" s="74">
        <v>0</v>
      </c>
      <c r="J31" s="74">
        <v>0</v>
      </c>
      <c r="K31" s="74">
        <v>0</v>
      </c>
    </row>
    <row r="32" spans="1:11" ht="19.95" customHeight="1" x14ac:dyDescent="0.3">
      <c r="A32" s="3" t="s">
        <v>76</v>
      </c>
      <c r="B32" s="145" t="s">
        <v>77</v>
      </c>
      <c r="C32" s="146"/>
      <c r="D32" s="13"/>
      <c r="E32" s="14"/>
      <c r="F32" s="14"/>
      <c r="G32" s="15"/>
      <c r="H32" s="74">
        <v>0</v>
      </c>
      <c r="I32" s="74">
        <v>0</v>
      </c>
      <c r="J32" s="74">
        <v>0</v>
      </c>
      <c r="K32" s="74">
        <v>0</v>
      </c>
    </row>
    <row r="33" spans="1:11" ht="19.95" customHeight="1" x14ac:dyDescent="0.3">
      <c r="A33" s="3" t="s">
        <v>29</v>
      </c>
      <c r="B33" s="145" t="s">
        <v>78</v>
      </c>
      <c r="C33" s="146"/>
      <c r="D33" s="74">
        <v>52388.542899658503</v>
      </c>
      <c r="E33" s="74">
        <v>47620.065418570812</v>
      </c>
      <c r="F33" s="74">
        <v>41575.156656211358</v>
      </c>
      <c r="G33" s="74">
        <v>34488.810065322185</v>
      </c>
      <c r="H33" s="74">
        <v>27766.346608537679</v>
      </c>
      <c r="I33" s="74">
        <v>23211.03563636099</v>
      </c>
      <c r="J33" s="74">
        <v>18124.388127782287</v>
      </c>
      <c r="K33" s="74">
        <v>11610.218029742111</v>
      </c>
    </row>
    <row r="34" spans="1:11" ht="19.95" customHeight="1" x14ac:dyDescent="0.3">
      <c r="A34" s="3" t="s">
        <v>32</v>
      </c>
      <c r="B34" s="141" t="s">
        <v>79</v>
      </c>
      <c r="C34" s="142"/>
      <c r="D34" s="74">
        <v>0</v>
      </c>
      <c r="E34" s="74">
        <v>0</v>
      </c>
      <c r="F34" s="74">
        <v>0</v>
      </c>
      <c r="G34" s="74">
        <v>0</v>
      </c>
      <c r="H34" s="74">
        <v>0</v>
      </c>
      <c r="I34" s="74">
        <v>0</v>
      </c>
      <c r="J34" s="74">
        <v>0</v>
      </c>
      <c r="K34" s="74">
        <v>0</v>
      </c>
    </row>
    <row r="35" spans="1:11" ht="19.95" customHeight="1" x14ac:dyDescent="0.3">
      <c r="A35" s="3" t="s">
        <v>33</v>
      </c>
      <c r="B35" s="141" t="s">
        <v>80</v>
      </c>
      <c r="C35" s="142"/>
      <c r="D35" s="74">
        <v>0</v>
      </c>
      <c r="E35" s="74">
        <v>0</v>
      </c>
      <c r="F35" s="74">
        <v>0</v>
      </c>
      <c r="G35" s="74">
        <v>0</v>
      </c>
      <c r="H35" s="74">
        <v>0</v>
      </c>
      <c r="I35" s="74">
        <v>0</v>
      </c>
      <c r="J35" s="74">
        <v>0</v>
      </c>
      <c r="K35" s="74">
        <v>0</v>
      </c>
    </row>
    <row r="36" spans="1:11" ht="19.95" customHeight="1" x14ac:dyDescent="0.3">
      <c r="A36" s="3" t="s">
        <v>34</v>
      </c>
      <c r="B36" s="141" t="s">
        <v>81</v>
      </c>
      <c r="C36" s="142"/>
      <c r="D36" s="74">
        <v>52388.542899658489</v>
      </c>
      <c r="E36" s="74">
        <v>47620.065418570797</v>
      </c>
      <c r="F36" s="74">
        <v>41575.156656211358</v>
      </c>
      <c r="G36" s="74">
        <v>34488.810065322185</v>
      </c>
      <c r="H36" s="74">
        <v>27766.346608537679</v>
      </c>
      <c r="I36" s="74">
        <v>23211.03563636099</v>
      </c>
      <c r="J36" s="74">
        <v>18124.388127782287</v>
      </c>
      <c r="K36" s="74">
        <v>11610.218029742111</v>
      </c>
    </row>
    <row r="37" spans="1:11" ht="19.95" customHeight="1" x14ac:dyDescent="0.3">
      <c r="A37" s="26"/>
      <c r="B37" s="20"/>
      <c r="C37" s="20"/>
      <c r="D37" s="20"/>
      <c r="E37" s="20"/>
      <c r="F37" s="20"/>
      <c r="G37" s="29"/>
      <c r="H37" s="174" t="s">
        <v>82</v>
      </c>
      <c r="I37" s="174"/>
      <c r="J37" s="174"/>
      <c r="K37" s="174"/>
    </row>
    <row r="38" spans="1:11" ht="19.95" customHeight="1" x14ac:dyDescent="0.3">
      <c r="A38" s="3" t="s">
        <v>35</v>
      </c>
      <c r="B38" s="145" t="s">
        <v>83</v>
      </c>
      <c r="C38" s="146"/>
      <c r="D38" s="30"/>
      <c r="E38" s="12"/>
      <c r="F38" s="12"/>
      <c r="G38" s="6"/>
      <c r="H38" s="74">
        <v>92624.613081638847</v>
      </c>
      <c r="I38" s="74">
        <v>90821.470184480728</v>
      </c>
      <c r="J38" s="74">
        <v>88496.888306047797</v>
      </c>
      <c r="K38" s="74">
        <v>83672.862246143748</v>
      </c>
    </row>
    <row r="39" spans="1:11" ht="19.95" customHeight="1" x14ac:dyDescent="0.3">
      <c r="A39" s="3" t="s">
        <v>36</v>
      </c>
      <c r="B39" s="145" t="s">
        <v>84</v>
      </c>
      <c r="C39" s="146"/>
      <c r="D39" s="9"/>
      <c r="E39" s="11"/>
      <c r="F39" s="11"/>
      <c r="G39" s="10"/>
      <c r="H39" s="74">
        <v>62330.461651131402</v>
      </c>
      <c r="I39" s="74">
        <v>58171.338200662103</v>
      </c>
      <c r="J39" s="74">
        <v>54203.745472489769</v>
      </c>
      <c r="K39" s="74">
        <v>50028.334702794105</v>
      </c>
    </row>
    <row r="40" spans="1:11" ht="19.95" customHeight="1" x14ac:dyDescent="0.3">
      <c r="A40" s="3" t="s">
        <v>37</v>
      </c>
      <c r="B40" s="145" t="s">
        <v>85</v>
      </c>
      <c r="C40" s="146"/>
      <c r="D40" s="13"/>
      <c r="E40" s="14"/>
      <c r="F40" s="14"/>
      <c r="G40" s="15"/>
      <c r="H40" s="80">
        <v>1.507291490118033</v>
      </c>
      <c r="I40" s="80">
        <v>1.5812468444522174</v>
      </c>
      <c r="J40" s="80">
        <v>1.6538575509555453</v>
      </c>
      <c r="K40" s="80">
        <v>1.6856469355932733</v>
      </c>
    </row>
    <row r="44" spans="1:11" x14ac:dyDescent="0.3">
      <c r="A44" s="102" t="str">
        <f>'[2]EU LIQ1 incl. LIQB'!$B49</f>
        <v>Main drivers of LCR results and the evolution of the contribution of inputs to the LCR’s calculation over time</v>
      </c>
      <c r="B44" s="102"/>
      <c r="C44" s="102"/>
      <c r="D44" s="102"/>
      <c r="E44" s="102"/>
      <c r="F44" s="102"/>
      <c r="G44" s="102"/>
      <c r="H44" s="102"/>
      <c r="I44" s="102"/>
      <c r="J44" s="102"/>
      <c r="K44" s="102"/>
    </row>
    <row r="45" spans="1:11" ht="37.5" customHeight="1" x14ac:dyDescent="0.3">
      <c r="A45" s="173" t="str">
        <f>'[2]EU LIQ1 incl. LIQB'!$B50</f>
        <v>LCR of ERSTE Group shows a slight decrease of the LCR-gap (Liquidity Buffer - Net Cash Outflows), Ratio itself is as well slightly decreasing in Q3 due to changed level of Liquidity Buffer and Net Cash Outflows. Increased total cash outflows are mainly driven by increased non-operational deposits which are partially offset by increased high-quality liquid assets.</v>
      </c>
      <c r="B45" s="173"/>
      <c r="C45" s="173"/>
      <c r="D45" s="173"/>
      <c r="E45" s="173"/>
      <c r="F45" s="173"/>
      <c r="G45" s="173"/>
      <c r="H45" s="173"/>
      <c r="I45" s="173"/>
      <c r="J45" s="173"/>
      <c r="K45" s="173"/>
    </row>
    <row r="46" spans="1:11" x14ac:dyDescent="0.3">
      <c r="A46" s="103"/>
      <c r="B46" s="103"/>
      <c r="C46" s="103"/>
      <c r="D46" s="103"/>
      <c r="E46" s="103"/>
      <c r="F46" s="103"/>
      <c r="G46" s="103"/>
      <c r="H46" s="103"/>
      <c r="I46" s="103"/>
      <c r="J46" s="103"/>
      <c r="K46" s="103"/>
    </row>
    <row r="47" spans="1:11" x14ac:dyDescent="0.3">
      <c r="A47" s="102" t="str">
        <f>'[2]EU LIQ1 incl. LIQB'!$B52</f>
        <v>Explanations on the changes in the LCR over time</v>
      </c>
      <c r="B47" s="103"/>
      <c r="C47" s="103"/>
      <c r="D47" s="103"/>
      <c r="E47" s="103"/>
      <c r="F47" s="103"/>
      <c r="G47" s="103"/>
      <c r="H47" s="103"/>
      <c r="I47" s="103"/>
      <c r="J47" s="103"/>
      <c r="K47" s="103"/>
    </row>
    <row r="48" spans="1:11" x14ac:dyDescent="0.3">
      <c r="A48" s="103" t="str">
        <f>'[2]EU LIQ1 incl. LIQB'!$B53</f>
        <v>The change of  LCR of ERSTE Group is mainly driven by the balance sheet growth over time which directly effects the ratio itself whereas the LCR-gap remains basicallly stable.</v>
      </c>
      <c r="B48" s="103"/>
      <c r="C48" s="103"/>
      <c r="D48" s="103"/>
      <c r="E48" s="103"/>
      <c r="F48" s="103"/>
      <c r="G48" s="103"/>
      <c r="H48" s="103"/>
      <c r="I48" s="103"/>
      <c r="J48" s="103"/>
      <c r="K48" s="103"/>
    </row>
    <row r="49" spans="1:11" x14ac:dyDescent="0.3">
      <c r="A49" s="103"/>
      <c r="B49" s="103"/>
      <c r="C49" s="103"/>
      <c r="D49" s="103"/>
      <c r="E49" s="103"/>
      <c r="F49" s="103"/>
      <c r="G49" s="103"/>
      <c r="H49" s="103"/>
      <c r="I49" s="103"/>
      <c r="J49" s="103"/>
      <c r="K49" s="103"/>
    </row>
    <row r="50" spans="1:11" x14ac:dyDescent="0.3">
      <c r="A50" s="102" t="str">
        <f>'[2]EU LIQ1 incl. LIQB'!$B55</f>
        <v>Explanations on the actual concentration of funding sources</v>
      </c>
      <c r="B50" s="103"/>
      <c r="C50" s="103"/>
      <c r="D50" s="103"/>
      <c r="E50" s="103"/>
      <c r="F50" s="103"/>
      <c r="G50" s="103"/>
      <c r="H50" s="103"/>
      <c r="I50" s="103"/>
      <c r="J50" s="103"/>
      <c r="K50" s="103"/>
    </row>
    <row r="51" spans="1:11" x14ac:dyDescent="0.3">
      <c r="A51" s="103" t="str">
        <f>'[2]EU LIQ1 incl. LIQB'!$B56</f>
        <v>Diversification of funding sources is part of the regular monitoring of HQLAs and funding sources in diverse categories.</v>
      </c>
      <c r="B51" s="103"/>
      <c r="C51" s="103"/>
      <c r="D51" s="103"/>
      <c r="E51" s="103"/>
      <c r="F51" s="103"/>
      <c r="G51" s="103"/>
      <c r="H51" s="103"/>
      <c r="I51" s="103"/>
      <c r="J51" s="103"/>
      <c r="K51" s="103"/>
    </row>
    <row r="52" spans="1:11" x14ac:dyDescent="0.3">
      <c r="A52" s="103"/>
      <c r="B52" s="103"/>
      <c r="C52" s="103"/>
      <c r="D52" s="103"/>
      <c r="E52" s="103"/>
      <c r="F52" s="103"/>
      <c r="G52" s="103"/>
      <c r="H52" s="103"/>
      <c r="I52" s="103"/>
      <c r="J52" s="103"/>
      <c r="K52" s="103"/>
    </row>
    <row r="53" spans="1:11" x14ac:dyDescent="0.3">
      <c r="A53" s="102" t="str">
        <f>'[2]EU LIQ1 incl. LIQB'!$B58</f>
        <v>High-level description of the composition of the institution`s liquidity buffer.</v>
      </c>
      <c r="B53" s="103"/>
      <c r="C53" s="103"/>
      <c r="D53" s="103"/>
      <c r="E53" s="103"/>
      <c r="F53" s="103"/>
      <c r="G53" s="103"/>
      <c r="H53" s="103"/>
      <c r="I53" s="103"/>
      <c r="J53" s="103"/>
      <c r="K53" s="103"/>
    </row>
    <row r="54" spans="1:11" x14ac:dyDescent="0.3">
      <c r="A54" s="103" t="str">
        <f>'[2]EU LIQ1 incl. LIQB'!$B59</f>
        <v>As per 30.09.2022, 99.7% of the HQLAs in ERSTE Group are Level 1 assets, mainly central bank reserves, central bank assets and central government assets.</v>
      </c>
      <c r="B54" s="103"/>
      <c r="C54" s="103"/>
      <c r="D54" s="103"/>
      <c r="E54" s="103"/>
      <c r="F54" s="103"/>
      <c r="G54" s="103"/>
      <c r="H54" s="103"/>
      <c r="I54" s="103"/>
      <c r="J54" s="103"/>
      <c r="K54" s="103"/>
    </row>
    <row r="55" spans="1:11" x14ac:dyDescent="0.3">
      <c r="A55" s="103"/>
      <c r="B55" s="103"/>
      <c r="C55" s="103"/>
      <c r="D55" s="103"/>
      <c r="E55" s="103"/>
      <c r="F55" s="103"/>
      <c r="G55" s="103"/>
      <c r="H55" s="103"/>
      <c r="I55" s="103"/>
      <c r="J55" s="103"/>
      <c r="K55" s="103"/>
    </row>
    <row r="56" spans="1:11" x14ac:dyDescent="0.3">
      <c r="A56" s="102" t="str">
        <f>'[2]EU LIQ1 incl. LIQB'!$B61</f>
        <v>Derivative exposures and potential collateral calls</v>
      </c>
      <c r="B56" s="103"/>
      <c r="C56" s="103"/>
      <c r="D56" s="103"/>
      <c r="E56" s="103"/>
      <c r="F56" s="103"/>
      <c r="G56" s="103"/>
      <c r="H56" s="103"/>
      <c r="I56" s="103"/>
      <c r="J56" s="103"/>
      <c r="K56" s="103"/>
    </row>
    <row r="57" spans="1:11" x14ac:dyDescent="0.3">
      <c r="A57" s="103" t="str">
        <f>'[2]EU LIQ1 incl. LIQB'!$B62</f>
        <v>Derivative exposures and all potential collateral calls are considered in Erste Group’s LCR calculation and reported accordingly in the appropriate categories. Their impact on the LCR itself is insignifant.</v>
      </c>
      <c r="B57" s="103"/>
      <c r="C57" s="103"/>
      <c r="D57" s="103"/>
      <c r="E57" s="103"/>
      <c r="F57" s="103"/>
      <c r="G57" s="103"/>
      <c r="H57" s="103"/>
      <c r="I57" s="103"/>
      <c r="J57" s="103"/>
      <c r="K57" s="103"/>
    </row>
    <row r="58" spans="1:11" x14ac:dyDescent="0.3">
      <c r="A58" s="103"/>
      <c r="B58" s="103"/>
      <c r="C58" s="103"/>
      <c r="D58" s="103"/>
      <c r="E58" s="103"/>
      <c r="F58" s="103"/>
      <c r="G58" s="103"/>
      <c r="H58" s="103"/>
      <c r="I58" s="103"/>
      <c r="J58" s="103"/>
      <c r="K58" s="103"/>
    </row>
    <row r="59" spans="1:11" x14ac:dyDescent="0.3">
      <c r="A59" s="102" t="str">
        <f>'[2]EU LIQ1 incl. LIQB'!$B64</f>
        <v>Currency mismatch in the LCR</v>
      </c>
      <c r="B59" s="103"/>
      <c r="C59" s="103"/>
      <c r="D59" s="103"/>
      <c r="E59" s="103"/>
      <c r="F59" s="103"/>
      <c r="G59" s="103"/>
      <c r="H59" s="103"/>
      <c r="I59" s="103"/>
      <c r="J59" s="103"/>
      <c r="K59" s="103"/>
    </row>
    <row r="60" spans="1:11" ht="14.4" customHeight="1" x14ac:dyDescent="0.3">
      <c r="A60" s="108" t="str">
        <f>'[2]EU LIQ1 incl. LIQB'!$B65</f>
        <v>LCR for ERSTE Group is calculated for the currencies EUR, CZK and USD as significant currencies. For EUR and CZK the currency LCR is well above 100%, for USD it is below. Considering the possibility to use some EUR collateral for USD funding as well this is seen as no issue.</v>
      </c>
      <c r="B60" s="107"/>
      <c r="C60" s="107"/>
      <c r="D60" s="107"/>
      <c r="E60" s="107"/>
      <c r="F60" s="107"/>
      <c r="G60" s="107"/>
      <c r="H60" s="107"/>
      <c r="I60" s="107"/>
      <c r="J60" s="107"/>
      <c r="K60" s="107"/>
    </row>
    <row r="61" spans="1:11" x14ac:dyDescent="0.3">
      <c r="A61" s="103"/>
      <c r="B61" s="103"/>
      <c r="C61" s="103"/>
      <c r="D61" s="103"/>
      <c r="E61" s="103"/>
      <c r="F61" s="103"/>
      <c r="G61" s="103"/>
      <c r="H61" s="103"/>
      <c r="I61" s="103"/>
      <c r="J61" s="103"/>
      <c r="K61" s="103"/>
    </row>
  </sheetData>
  <mergeCells count="41">
    <mergeCell ref="A3:C3"/>
    <mergeCell ref="D6:G6"/>
    <mergeCell ref="H6:K6"/>
    <mergeCell ref="B7:C7"/>
    <mergeCell ref="B8:C8"/>
    <mergeCell ref="A9:C9"/>
    <mergeCell ref="D9:K9"/>
    <mergeCell ref="B10:C10"/>
    <mergeCell ref="A11:C11"/>
    <mergeCell ref="D11:K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A27:C27"/>
    <mergeCell ref="D27:K27"/>
    <mergeCell ref="B28:C28"/>
    <mergeCell ref="B29:C29"/>
    <mergeCell ref="B30:C30"/>
    <mergeCell ref="A45:K45"/>
    <mergeCell ref="H37:K37"/>
    <mergeCell ref="B38:C38"/>
    <mergeCell ref="B31:C31"/>
    <mergeCell ref="B32:C32"/>
    <mergeCell ref="B33:C33"/>
    <mergeCell ref="B39:C39"/>
    <mergeCell ref="B40:C40"/>
    <mergeCell ref="B34:C34"/>
    <mergeCell ref="B35:C35"/>
    <mergeCell ref="B36:C36"/>
  </mergeCells>
  <pageMargins left="0.7" right="0.7" top="0.75" bottom="0.75" header="0.3" footer="0.3"/>
  <pageSetup paperSize="9" orientation="portrait" horizontalDpi="200" verticalDpi="20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CoverPage</vt:lpstr>
      <vt:lpstr>Index</vt:lpstr>
      <vt:lpstr>EU OV1</vt:lpstr>
      <vt:lpstr>EU KM1</vt:lpstr>
      <vt:lpstr>EU CR8</vt:lpstr>
      <vt:lpstr>EU MR2-B</vt:lpstr>
      <vt:lpstr>EU LIQ1 incl. LIQB</vt:lpstr>
      <vt:lpstr>CoverPage!Print_Area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Vovk Martin</cp:lastModifiedBy>
  <dcterms:created xsi:type="dcterms:W3CDTF">2021-11-03T09:27:43Z</dcterms:created>
  <dcterms:modified xsi:type="dcterms:W3CDTF">2022-11-30T08:58:57Z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etDate">
    <vt:lpwstr>2021-11-17T10:30:08Z</vt:lpwstr>
  </property>
  <property fmtid="{D5CDD505-2E9C-101B-9397-08002B2CF9AE}" pid="4" name="MSIP_Label_38939b85-7e40-4a1d-91e1-0e84c3b219d7_Method">
    <vt:lpwstr>Standard</vt:lpwstr>
  </property>
  <property fmtid="{D5CDD505-2E9C-101B-9397-08002B2CF9AE}" pid="5" name="MSIP_Label_38939b85-7e40-4a1d-91e1-0e84c3b219d7_Name">
    <vt:lpwstr>38939b85-7e40-4a1d-91e1-0e84c3b219d7</vt:lpwstr>
  </property>
  <property fmtid="{D5CDD505-2E9C-101B-9397-08002B2CF9AE}" pid="6" name="MSIP_Label_38939b85-7e40-4a1d-91e1-0e84c3b219d7_SiteId">
    <vt:lpwstr>3ad0376a-54d3-49a6-9e20-52de0a92fc89</vt:lpwstr>
  </property>
  <property fmtid="{D5CDD505-2E9C-101B-9397-08002B2CF9AE}" pid="7" name="MSIP_Label_38939b85-7e40-4a1d-91e1-0e84c3b219d7_ActionId">
    <vt:lpwstr>ecd86b22-75a2-4f0f-a6d8-58bf5efb5da4</vt:lpwstr>
  </property>
  <property fmtid="{D5CDD505-2E9C-101B-9397-08002B2CF9AE}" pid="8" name="MSIP_Label_38939b85-7e40-4a1d-91e1-0e84c3b219d7_ContentBits">
    <vt:lpwstr>0</vt:lpwstr>
  </property>
</Properties>
</file>