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OE0772\04 Regelmäßige Reports\Basel II - Säule 3\WORKDIR\WORKDIR 31.12.2021\2021 09\9_Publication\"/>
    </mc:Choice>
  </mc:AlternateContent>
  <xr:revisionPtr revIDLastSave="0" documentId="13_ncr:1_{D2F96FE5-451B-4813-9C5C-B0F4305F0829}" xr6:coauthVersionLast="45" xr6:coauthVersionMax="45" xr10:uidLastSave="{00000000-0000-0000-0000-000000000000}"/>
  <bookViews>
    <workbookView xWindow="-108" yWindow="-108" windowWidth="23256" windowHeight="12576" tabRatio="895" xr2:uid="{00000000-000D-0000-FFFF-FFFF00000000}"/>
  </bookViews>
  <sheets>
    <sheet name="CoverPage" sheetId="78" r:id="rId1"/>
    <sheet name="Index " sheetId="77" r:id="rId2"/>
    <sheet name="EU OV1" sheetId="29" r:id="rId3"/>
    <sheet name="EU KM1" sheetId="30" r:id="rId4"/>
    <sheet name="EU CR8" sheetId="48" r:id="rId5"/>
    <sheet name="EU MR2-B" sheetId="24" r:id="rId6"/>
    <sheet name="EU LIQ1 incl. LIQB" sheetId="17" r:id="rId7"/>
  </sheets>
  <externalReferences>
    <externalReference r:id="rId8"/>
    <externalReference r:id="rId9"/>
  </externalReferences>
  <definedNames>
    <definedName name="_Toc513824354">#REF!</definedName>
    <definedName name="_Toc513824355">#REF!</definedName>
    <definedName name="_Toc513824356">#REF!</definedName>
    <definedName name="_Toc513824357">#REF!</definedName>
    <definedName name="_Toc513824358">#REF!</definedName>
    <definedName name="_Toc513824360">#REF!</definedName>
    <definedName name="_Toc513824361">#REF!</definedName>
    <definedName name="_Toc513824362">#REF!</definedName>
    <definedName name="_Toc513824363">#REF!</definedName>
    <definedName name="_Toc513824364">#REF!</definedName>
    <definedName name="_Toc513824372">#REF!</definedName>
    <definedName name="_Toc513824374">#REF!</definedName>
    <definedName name="_Toc513824380">#REF!</definedName>
    <definedName name="_Toc513824389">#REF!</definedName>
    <definedName name="_Toc513824391">#REF!</definedName>
    <definedName name="_Toc513824396">#REF!</definedName>
    <definedName name="_Toc513824397">#REF!</definedName>
    <definedName name="_Toc513824399">#REF!</definedName>
    <definedName name="_Toc513824401">#REF!</definedName>
    <definedName name="_Toc513824413">#REF!</definedName>
    <definedName name="_Toc513824416">#REF!</definedName>
    <definedName name="A_438">#REF!</definedName>
    <definedName name="Annual_rep">#REF!</definedName>
    <definedName name="AQ">#REF!</definedName>
    <definedName name="ASSETS">#REF!</definedName>
    <definedName name="BB_1">#REF!</definedName>
    <definedName name="CA_fin_liabilities">#REF!</definedName>
    <definedName name="Calc_method">#REF!</definedName>
    <definedName name="CCF">#REF!</definedName>
    <definedName name="CCR_IRB">#REF!</definedName>
    <definedName name="CCR_STA">#REF!</definedName>
    <definedName name="CCR1a">#REF!</definedName>
    <definedName name="CCR2a">#REF!</definedName>
    <definedName name="CCR5a">#REF!</definedName>
    <definedName name="CCR5B">#REF!</definedName>
    <definedName name="CCR6a">#REF!</definedName>
    <definedName name="CCR8a">#REF!</definedName>
    <definedName name="CCYB">#REF!</definedName>
    <definedName name="CCYB1">#REF!</definedName>
    <definedName name="cd_438">#REF!</definedName>
    <definedName name="Central_bank">#REF!</definedName>
    <definedName name="CG_CB">#REF!</definedName>
    <definedName name="Change_LLP">#REF!</definedName>
    <definedName name="Coll_encumb">#REF!</definedName>
    <definedName name="coll_rece">#REF!</definedName>
    <definedName name="COllateral">#REF!</definedName>
    <definedName name="Corp">#REF!</definedName>
    <definedName name="Corporate">#REF!</definedName>
    <definedName name="Countr_442d1">#REF!</definedName>
    <definedName name="Country_LLP">#REF!</definedName>
    <definedName name="Country_past_due">#REF!</definedName>
    <definedName name="CR_10">#REF!</definedName>
    <definedName name="CR1_A">#REF!</definedName>
    <definedName name="CR1_B">#REF!</definedName>
    <definedName name="CR1_C">#REF!</definedName>
    <definedName name="CR1_D">#REF!</definedName>
    <definedName name="CR1_E">'[1]Template 4'!#REF!</definedName>
    <definedName name="CR2_A">'[1]Template 9'!#REF!</definedName>
    <definedName name="CR2_B">#REF!</definedName>
    <definedName name="CR3_all">#REF!</definedName>
    <definedName name="CR3_CRM">#REF!</definedName>
    <definedName name="CR4_STA">#REF!</definedName>
    <definedName name="CR5_STA">#REF!</definedName>
    <definedName name="CRA">#REF!</definedName>
    <definedName name="CRB_B">#REF!</definedName>
    <definedName name="CRB_C">#REF!</definedName>
    <definedName name="CRB_C_new">#REF!</definedName>
    <definedName name="CRB_D">#REF!</definedName>
    <definedName name="CRB_E">#REF!</definedName>
    <definedName name="credi_risk_BS">#REF!</definedName>
    <definedName name="Credit_quality">#REF!</definedName>
    <definedName name="CRisk_adj">#REF!</definedName>
    <definedName name="Diff_new">#REF!</definedName>
    <definedName name="Diff_table">#REF!</definedName>
    <definedName name="DPD_cou">#REF!</definedName>
    <definedName name="DPD_EC">#REF!</definedName>
    <definedName name="e_438">#REF!</definedName>
    <definedName name="EA_1">#REF!</definedName>
    <definedName name="EA_2">#REF!</definedName>
    <definedName name="EA_3">#REF!</definedName>
    <definedName name="EAD_country_442d2">#REF!</definedName>
    <definedName name="Enc_2">#REF!</definedName>
    <definedName name="Encumb_lia">#REF!</definedName>
    <definedName name="Encumbered">#REF!</definedName>
    <definedName name="Equity">#REF!</definedName>
    <definedName name="equty">#REF!</definedName>
    <definedName name="EU_INS">#REF!</definedName>
    <definedName name="EU_INV">#REF!</definedName>
    <definedName name="EU_LI1">#REF!</definedName>
    <definedName name="EU_LI2">#REF!</definedName>
    <definedName name="EU_MR1">#REF!</definedName>
    <definedName name="F_438">#REF!</definedName>
    <definedName name="Fair_values">#REF!</definedName>
    <definedName name="FI_add">#REF!</definedName>
    <definedName name="GandL">#REF!</definedName>
    <definedName name="Gap_RV">#REF!</definedName>
    <definedName name="Industry_442e">#REF!</definedName>
    <definedName name="Industry_LLP">#REF!</definedName>
    <definedName name="Ins">#REF!</definedName>
    <definedName name="INS1_EU">#REF!</definedName>
    <definedName name="Institution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B_approach">#REF!</definedName>
    <definedName name="IRB_flow">#REF!</definedName>
    <definedName name="IRR">#REF!</definedName>
    <definedName name="IRR_1">#REF!</definedName>
    <definedName name="IRR_all">#REF!</definedName>
    <definedName name="IRR_sve">#REF!</definedName>
    <definedName name="LCR">#REF!</definedName>
    <definedName name="LGD">#REF!</definedName>
    <definedName name="LIABILITIES_EQUITY">#REF!</definedName>
    <definedName name="LR_1">#REF!</definedName>
    <definedName name="LR_11">#REF!</definedName>
    <definedName name="LR_2">#REF!</definedName>
    <definedName name="LR_3">#REF!</definedName>
    <definedName name="LwRV">#REF!</definedName>
    <definedName name="Main_442ce">#REF!</definedName>
    <definedName name="Market_risk_CR">#REF!</definedName>
    <definedName name="MR_Flow">#REF!</definedName>
    <definedName name="MR_flow_del">#REF!</definedName>
    <definedName name="MR_flow_new">#REF!</definedName>
    <definedName name="MR2A">#REF!</definedName>
    <definedName name="new">#REF!</definedName>
    <definedName name="new_440">#REF!</definedName>
    <definedName name="new_440_">#REF!</definedName>
    <definedName name="new_440_2">#REF!</definedName>
    <definedName name="new_440_New">#REF!</definedName>
    <definedName name="new_452j">#REF!</definedName>
    <definedName name="NII">#REF!</definedName>
    <definedName name="Nill_report">#REF!</definedName>
    <definedName name="not_inc">#REF!</definedName>
    <definedName name="Notional_values">#REF!</definedName>
    <definedName name="OV1RWA">#REF!</definedName>
    <definedName name="page_2">#REF!</definedName>
    <definedName name="PARA">#REF!</definedName>
    <definedName name="PAst_due_442g">#REF!</definedName>
    <definedName name="PD">#REF!</definedName>
    <definedName name="PD_BT">#REF!</definedName>
    <definedName name="PD_scale">#REF!</definedName>
    <definedName name="_xlnm.Print_Area" localSheetId="0">CoverPage!$A$1:$M$58</definedName>
    <definedName name="RAScoremetric">#REF!</definedName>
    <definedName name="Rating_methods">#REF!</definedName>
    <definedName name="Residual_442f">#REF!</definedName>
    <definedName name="RET">#REF!</definedName>
    <definedName name="Retail">#REF!</definedName>
    <definedName name="risk">#REF!</definedName>
    <definedName name="RWA_72_3">#REF!</definedName>
    <definedName name="RWA_flow">#REF!</definedName>
    <definedName name="SA_58">#REF!</definedName>
    <definedName name="SandP">#REF!</definedName>
    <definedName name="Scope">#REF!</definedName>
    <definedName name="secu">#REF!</definedName>
    <definedName name="Secu_approach">#REF!</definedName>
    <definedName name="Secu_RWA">#REF!</definedName>
    <definedName name="SL_slotting">#REF!</definedName>
    <definedName name="T_58">#REF!</definedName>
    <definedName name="T67_exp_securitisation">#REF!</definedName>
    <definedName name="table_1">#REF!</definedName>
    <definedName name="table_2">#REF!</definedName>
    <definedName name="Table_3">#REF!,#REF!</definedName>
    <definedName name="Table_4">#REF!,#REF!</definedName>
    <definedName name="tb_2">#REF!</definedName>
    <definedName name="tb_3">#REF!</definedName>
    <definedName name="tb_4">#REF!</definedName>
    <definedName name="TB_4_final">#REF!</definedName>
    <definedName name="TPU">#REF!</definedName>
    <definedName name="Tranche">#REF!</definedName>
    <definedName name="Tranche_2">#REF!</definedName>
    <definedName name="Type">#REF!</definedName>
    <definedName name="VAR">#REF!</definedName>
    <definedName name="write_o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4" l="1"/>
</calcChain>
</file>

<file path=xl/sharedStrings.xml><?xml version="1.0" encoding="utf-8"?>
<sst xmlns="http://schemas.openxmlformats.org/spreadsheetml/2006/main" count="360" uniqueCount="259">
  <si>
    <t>a</t>
  </si>
  <si>
    <t>b</t>
  </si>
  <si>
    <t>c</t>
  </si>
  <si>
    <t>d</t>
  </si>
  <si>
    <t>e</t>
  </si>
  <si>
    <t>f</t>
  </si>
  <si>
    <t>g</t>
  </si>
  <si>
    <t>h</t>
  </si>
  <si>
    <t>1</t>
  </si>
  <si>
    <t>2</t>
  </si>
  <si>
    <t>3</t>
  </si>
  <si>
    <t>4</t>
  </si>
  <si>
    <t>5</t>
  </si>
  <si>
    <t>6</t>
  </si>
  <si>
    <t>Total</t>
  </si>
  <si>
    <t>7</t>
  </si>
  <si>
    <t>8</t>
  </si>
  <si>
    <t>9</t>
  </si>
  <si>
    <t>10</t>
  </si>
  <si>
    <t>11</t>
  </si>
  <si>
    <t>Other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</si>
  <si>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</si>
  <si>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</si>
  <si>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</si>
  <si>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</si>
  <si>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</si>
  <si>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</si>
  <si>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</si>
  <si>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</si>
  <si>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</si>
  <si>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Risk weighted exposure amount</t>
  </si>
  <si>
    <t>Empty set in the EU</t>
  </si>
  <si>
    <t>EU-20a</t>
  </si>
  <si>
    <t>EU-20b</t>
  </si>
  <si>
    <t>EU-20c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</si>
  <si>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</si>
  <si>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</si>
  <si>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</si>
  <si>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</si>
  <si>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</si>
  <si>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</si>
  <si>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</si>
  <si>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</si>
  <si>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</si>
  <si>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Operational risk  </t>
  </si>
  <si>
    <t>EU LIQ1 - Quantitative information of LCR</t>
  </si>
  <si>
    <t>Total percentage (%) unweighted value (average)</t>
  </si>
  <si>
    <t>Total percentage (%) weighted value (average)</t>
  </si>
  <si>
    <t>EU 1a</t>
  </si>
  <si>
    <t>Quarter ending on (DD Month YYY)</t>
  </si>
  <si>
    <t>EU 1b</t>
  </si>
  <si>
    <t>Number of data points used in the calculation of averages</t>
  </si>
  <si>
    <t>HIGH-QUALITY LIQUID ASSETS</t>
  </si>
  <si>
    <t>Total high-quality liquid assets (HQLA)</t>
  </si>
  <si>
    <t>CASH - OUTFLOWS</t>
  </si>
  <si>
    <t>Retail deposits and deposits from small business customers,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</si>
  <si>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</si>
  <si>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</si>
  <si>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</si>
  <si>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</si>
  <si>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</si>
  <si>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</si>
  <si>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</si>
  <si>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</si>
  <si>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</si>
  <si>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</si>
  <si>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</si>
  <si>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</si>
  <si>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</si>
  <si>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</si>
  <si>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- INFLOWS</t>
  </si>
  <si>
    <t>Secured lending (e.g. reverse repos)</t>
  </si>
  <si>
    <t>Inflows from fully performing exposures</t>
  </si>
  <si>
    <t>Other cash inflows</t>
  </si>
  <si>
    <t>EU-19a</t>
  </si>
  <si>
    <t>(Difference between total weighted inflows and total weighted outflows arising from transactions in third countries where there are transfer restrictions or which are denominated in non-convertible currencies)</t>
  </si>
  <si>
    <t>EU-19b</t>
  </si>
  <si>
    <t>(Excess inflows from a related specialised credit institution)</t>
  </si>
  <si>
    <t>TOTAL CASH INFLOWS</t>
  </si>
  <si>
    <t>Fully exempt inflows</t>
  </si>
  <si>
    <t>Inflows subject to 90% cap</t>
  </si>
  <si>
    <t>Inflows subject to 75% cap</t>
  </si>
  <si>
    <t xml:space="preserve">TOTAL ADJUSTED VALUE </t>
  </si>
  <si>
    <t>LIQUIDITY BUFFER</t>
  </si>
  <si>
    <t>TOTAL NET CASH OUTFLOWS</t>
  </si>
  <si>
    <t>LIQUIDITY COVERAGE RATIO </t>
  </si>
  <si>
    <t xml:space="preserve">Other </t>
  </si>
  <si>
    <t>EU MR2-B - RWA flow statements of market risk exposures under the IMA</t>
  </si>
  <si>
    <t>VaR  </t>
  </si>
  <si>
    <t>SVaR</t>
  </si>
  <si>
    <t>IRC</t>
  </si>
  <si>
    <t>Comprehensive risk measure</t>
  </si>
  <si>
    <t>Total RWAs </t>
  </si>
  <si>
    <t>Total own funds requirements  </t>
  </si>
  <si>
    <t>1a</t>
  </si>
  <si>
    <t>Regulatory adjustment</t>
  </si>
  <si>
    <t>1b</t>
  </si>
  <si>
    <t xml:space="preserve">RWAs at the previous quarter-end (end of the day) </t>
  </si>
  <si>
    <t xml:space="preserve">Movement in risk levels </t>
  </si>
  <si>
    <t xml:space="preserve">Model updates/changes </t>
  </si>
  <si>
    <t>Methodology and policy</t>
  </si>
  <si>
    <t xml:space="preserve">Acquisitions and disposals </t>
  </si>
  <si>
    <t xml:space="preserve">Foreign exchange movements </t>
  </si>
  <si>
    <t>8a</t>
  </si>
  <si>
    <t xml:space="preserve">RWAs at the end of the reporting period (end of the day) </t>
  </si>
  <si>
    <t>8b</t>
  </si>
  <si>
    <t>Leverage ratio</t>
  </si>
  <si>
    <t>EU OV1 – Overview of risk weighted exposure amounts</t>
  </si>
  <si>
    <t>Total risk exposure amounts (TREA)</t>
  </si>
  <si>
    <t>Credit risk (excluding CCR)</t>
  </si>
  <si>
    <t xml:space="preserve">Of which the standardised approach </t>
  </si>
  <si>
    <t xml:space="preserve">Of which the foundation IRB (FIRB) approach </t>
  </si>
  <si>
    <t>Of which:  slotting approach</t>
  </si>
  <si>
    <t>EU 4a</t>
  </si>
  <si>
    <t>Of which: equities under the simple risk weight approach</t>
  </si>
  <si>
    <t xml:space="preserve">Of which the advanced IRB (AIRB) approach </t>
  </si>
  <si>
    <t xml:space="preserve">Counterparty credit risk - CCR </t>
  </si>
  <si>
    <t>Of which internal model method (IMM)</t>
  </si>
  <si>
    <t>EU 8a</t>
  </si>
  <si>
    <t>Of which exposures to a CCP</t>
  </si>
  <si>
    <t>EU 8b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</si>
  <si>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</si>
  <si>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</si>
  <si>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</si>
  <si>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</si>
  <si>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</si>
  <si>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</si>
  <si>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</si>
  <si>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 19a</t>
  </si>
  <si>
    <t>Of which 1250% / deduction</t>
  </si>
  <si>
    <t>Position, foreign exchange and commodities risks (Market risk)</t>
  </si>
  <si>
    <t xml:space="preserve">Of which IMA </t>
  </si>
  <si>
    <t>EU 22a</t>
  </si>
  <si>
    <t>Large exposures</t>
  </si>
  <si>
    <t>EU 23a</t>
  </si>
  <si>
    <t xml:space="preserve">Of which basic indicator approach </t>
  </si>
  <si>
    <t>EU 23b</t>
  </si>
  <si>
    <t xml:space="preserve">Of which standardised approach </t>
  </si>
  <si>
    <t>EU 23c</t>
  </si>
  <si>
    <t xml:space="preserve">Of which advanced measurement approach </t>
  </si>
  <si>
    <t>Amounts below the thresholds for deduction (subject to 250% risk weight) (For information)</t>
  </si>
  <si>
    <t>EU KM1 - Key metrics template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</si>
  <si>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</si>
  <si>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</si>
  <si>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</si>
  <si>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</si>
  <si>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</si>
  <si>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 exposure amount  </t>
  </si>
  <si>
    <t>Capital ratios  (as a percentage of risk-weighted exposure amount)</t>
  </si>
  <si>
    <t>Common Equity Tier 1 ratio (%)</t>
  </si>
  <si>
    <t>Tier 1 ratio (%)</t>
  </si>
  <si>
    <t>Total capital ratio (%)</t>
  </si>
  <si>
    <t>Additional own funds requirements based on SREP (as a percentage of risk-weighted exposure amount)</t>
  </si>
  <si>
    <t>EU 7a</t>
  </si>
  <si>
    <t>Additional own funds requirements to address risks other than the risk of excessive leverage (%)</t>
  </si>
  <si>
    <t>EU 7b</t>
  </si>
  <si>
    <t>of which: to be made up of CET1 capital (percentage points)</t>
  </si>
  <si>
    <t>EU 7c</t>
  </si>
  <si>
    <t>of which: to be made up of Tier 1 capital (percentage points)</t>
  </si>
  <si>
    <t>EU 7d</t>
  </si>
  <si>
    <t>Total SREP own funds requirements (%)</t>
  </si>
  <si>
    <t>Combined buffer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</si>
  <si>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</si>
  <si>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</si>
  <si>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</si>
  <si>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</si>
  <si>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</si>
  <si>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</si>
  <si>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</si>
  <si>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</si>
  <si>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</si>
  <si>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</si>
  <si>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</si>
  <si>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</si>
  <si>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 total exposure measure</t>
  </si>
  <si>
    <t>Additional own funds requirements to address risks of excessive leverage (as a percentage of leverage ratio total exposure amount)</t>
  </si>
  <si>
    <t>EU 14a</t>
  </si>
  <si>
    <t>Additional own funds requirements to address the risk of excessive leverage (%) </t>
  </si>
  <si>
    <t>EU 14b</t>
  </si>
  <si>
    <t xml:space="preserve">     of which: to be made up of CET1 capital (percentage points)</t>
  </si>
  <si>
    <t>EU 14c</t>
  </si>
  <si>
    <t>Total SREP leverage ratio requirements (%) </t>
  </si>
  <si>
    <t>Leverage ratio buffer and overall leverage ratio requirement (as a percentage of total exposure measure)</t>
  </si>
  <si>
    <t>EU 14d</t>
  </si>
  <si>
    <t>Leverage ratio buffer requirement (%) </t>
  </si>
  <si>
    <t>EU 14e</t>
  </si>
  <si>
    <t>Overall leverage ratio requirements (%)</t>
  </si>
  <si>
    <t>Liquidity Coverage Ratio</t>
  </si>
  <si>
    <t>Total high-quality liquid assets (HQLA) (Weighted value - 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</si>
  <si>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</si>
  <si>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</si>
  <si>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</si>
  <si>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</si>
  <si>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</si>
  <si>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</si>
  <si>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</si>
  <si>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</si>
  <si>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</si>
  <si>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</si>
  <si>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 xml:space="preserve">EU CR8 – RWEA flow statements of credit risk exposures under the IRB approach </t>
  </si>
  <si>
    <t>Risk weighted exposure amount as at the end of the previous reporting period</t>
  </si>
  <si>
    <t>Asset size (+/-) </t>
  </si>
  <si>
    <t>Asset quality (+/-) </t>
  </si>
  <si>
    <t>Model updates (+/-) </t>
  </si>
  <si>
    <t>Methodology and policy (+/-) </t>
  </si>
  <si>
    <t>Acquisitions and disposals (+/-) </t>
  </si>
  <si>
    <t>Foreign exchange movements (+/-) </t>
  </si>
  <si>
    <t>Other (+/-) </t>
  </si>
  <si>
    <t>Risk weighted exposure amount as at the end of the reporting period</t>
  </si>
  <si>
    <t>Disclosure of key metrics and overview of risk-weighted exposure amounts</t>
  </si>
  <si>
    <t>CRR refference:</t>
  </si>
  <si>
    <t>EU OV1</t>
  </si>
  <si>
    <t>Overview of risk weighted exposure amounts</t>
  </si>
  <si>
    <t>Article 438 (d)</t>
  </si>
  <si>
    <t>EU KM1</t>
  </si>
  <si>
    <t>Key metrics template</t>
  </si>
  <si>
    <t>Article 447 (a) to (g) and Article 438 (b)</t>
  </si>
  <si>
    <t>manual</t>
  </si>
  <si>
    <t>Disclosure of use of the IRB approach to credit risk</t>
  </si>
  <si>
    <t>EU CR8</t>
  </si>
  <si>
    <t xml:space="preserve">RWEA flow statements of credit risk exposures under the IRB approach </t>
  </si>
  <si>
    <t xml:space="preserve">Article 438 (h) </t>
  </si>
  <si>
    <t xml:space="preserve">Disclosure of exposures to couterparty credit risk </t>
  </si>
  <si>
    <t>EU CCR7</t>
  </si>
  <si>
    <t>RWEA flow statements of CCR exposures under the IMM</t>
  </si>
  <si>
    <t>Article 438 (h) - not applicable as Erste Group doesn't have CCR under IMM</t>
  </si>
  <si>
    <t>Disclosure of market risk</t>
  </si>
  <si>
    <t>EU MR2-B</t>
  </si>
  <si>
    <t>RWA flow statements of market risk exposures under the IMA</t>
  </si>
  <si>
    <t>Article 438 (h)</t>
  </si>
  <si>
    <t>Disclosure of liquidity requirement</t>
  </si>
  <si>
    <t>EU LIQ1 incl. LIQB</t>
  </si>
  <si>
    <t>Quantitative information of LCR including accompanying narative</t>
  </si>
  <si>
    <t>Article 451a(2)</t>
  </si>
  <si>
    <t>in EUR mn</t>
  </si>
  <si>
    <r>
      <rPr>
        <b/>
        <sz val="18"/>
        <color theme="3" tint="-0.499984740745262"/>
        <rFont val="Arial"/>
        <family val="2"/>
      </rPr>
      <t xml:space="preserve">Pillar 3 Disclosure </t>
    </r>
    <r>
      <rPr>
        <b/>
        <sz val="10"/>
        <color theme="3" tint="-0.499984740745262"/>
        <rFont val="Arial"/>
        <family val="2"/>
      </rPr>
      <t xml:space="preserve">
pursuant to 
</t>
    </r>
    <r>
      <rPr>
        <b/>
        <sz val="11"/>
        <color theme="3" tint="-0.499984740745262"/>
        <rFont val="Arial"/>
        <family val="2"/>
      </rPr>
      <t>EBA ITS on public disclosures by institutions of the information referred to in Titles II and III of Part Eight of Regulation (EU) No 575/2013 
(EBA/ITS/2020/04)
EBA Guidelines on reporting and disclosure of exposures subject to measures applied in response to the COVID-19 crisis 
(EBA/GL/2020/07)
EBA ITS on Pillar 3 disclosures regarding exposures to interest rate risk on positions not held in the trading book (IRRBB) 
(EBA/CP/2021/20)</t>
    </r>
  </si>
  <si>
    <t>Summary of content:</t>
  </si>
  <si>
    <t>Index</t>
  </si>
  <si>
    <t>Overview and links to all disclosure information per chapters listed below:</t>
  </si>
  <si>
    <t xml:space="preserve">Disclosure of exposures to counterparty credit risk </t>
  </si>
  <si>
    <t>Additional information</t>
  </si>
  <si>
    <t xml:space="preserve">Erste Group Public Disclosure is prepared on consolidated level, per requirements set out in Part Eight of Regulation (EU) No 575/2013 and following additional instructions and frequencies per EBA guidelines and ITSs. The requirements have been incorporated in internal processes, systems and controls through Group Disclosure Policy. </t>
  </si>
  <si>
    <t>All amounts have been expressed in EUR million.</t>
  </si>
  <si>
    <t>Quantitative data have been presented mainly based on supervisory reporting data points, as per reviewed mapping tool, issued by EBA on 6th of August 2021.</t>
  </si>
  <si>
    <t>Attested by Head of Enterprise Wide Risk Management</t>
  </si>
  <si>
    <r>
      <t xml:space="preserve">Refference date: </t>
    </r>
    <r>
      <rPr>
        <b/>
        <sz val="12"/>
        <color theme="3" tint="-0.499984740745262"/>
        <rFont val="Arial"/>
        <family val="2"/>
      </rPr>
      <t>30.9.2021</t>
    </r>
  </si>
  <si>
    <t>RWAs at 30.9.2021</t>
  </si>
  <si>
    <t>Main drivers of LCR results and the evolution of the contribution of inputs to the LCR’s calculation over time</t>
  </si>
  <si>
    <t>Constant improvement of ERSTE Groups LCR is mainly driven by an increase of high-quality liquid assets (HQLAs) over time.</t>
  </si>
  <si>
    <t>Explanations on the changes in the LCR over time</t>
  </si>
  <si>
    <t>Constant improvement of ERSTE Groups LCR is mainly driven by an increase of high-quality liquid assets (HQLAs).</t>
  </si>
  <si>
    <t>Explanations on the actual concentration of funding sources</t>
  </si>
  <si>
    <t>High-level description of the composition of the institution`s liquidity buffer.</t>
  </si>
  <si>
    <t>Derivative exposures and potential collateral calls</t>
  </si>
  <si>
    <t>Derivative exposures and all potential collateral calls are considered in Erste Group’s LCR calculation and reported accordingly in the appropriate categories. Their impact on the LCR itself is insignifactive.</t>
  </si>
  <si>
    <t>Currency mismatch in the LCR</t>
  </si>
  <si>
    <t>LCR for ERSTE Group is calculated for the currencies EUR, CZK and USD as significant currencies. For EUR and CZK the currency LCR is well above 100%, for USD it is below. Considering the possibility to use some EUR collateral for USD funding as well this is seen as no issue.</t>
  </si>
  <si>
    <t>Diversification of funding sources is part of the regular monitoring of HQLAs and funding sources in diverse categories.</t>
  </si>
  <si>
    <t>99,7% of the HQLAs in ERSTE Group are Level 1 assets, mainly central bank reserves, central bank assets and central government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</si>
</sst>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"/>
    <numFmt numFmtId="167" formatCode="_-* #,##0.0_-;\-* #,##0.0_-;_-* &quot;-&quot;?_-;_-@_-"/>
  </numFmts>
  <fonts count="31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 tint="-0.49998474074526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sz val="11"/>
      <name val="Calibri"/>
      <family val="2"/>
      <scheme val="minor"/>
    </font>
    <font>
      <i/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8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i/>
      <u/>
      <sz val="12"/>
      <color theme="3" tint="-0.499984740745262"/>
      <name val="Arial"/>
      <family val="2"/>
    </font>
    <font>
      <u/>
      <sz val="12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u/>
      <sz val="9"/>
      <color theme="3" tint="-0.499984740745262"/>
      <name val="Arial"/>
      <family val="2"/>
    </font>
    <font>
      <sz val="9"/>
      <color theme="3" tint="-0.49998474074526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08080"/>
      </patternFill>
    </fill>
    <fill>
      <patternFill patternType="none">
        <fgColor rgb="FFD9E1ED"/>
      </patternFill>
    </fill>
    <fill>
      <patternFill patternType="solid">
        <fgColor rgb="FFD9E1ED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4" borderId="0" applyNumberFormat="0" applyFill="0" applyBorder="0" applyAlignment="0" applyProtection="0"/>
    <xf numFmtId="0" fontId="1" fillId="4" borderId="0"/>
    <xf numFmtId="0" fontId="12" fillId="4" borderId="0" applyNumberFormat="0" applyFill="0" applyBorder="0" applyAlignment="0" applyProtection="0"/>
  </cellStyleXfs>
  <cellXfs count="17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10" fillId="4" borderId="15" xfId="0" applyFont="1" applyFill="1" applyBorder="1"/>
    <xf numFmtId="0" fontId="11" fillId="0" borderId="16" xfId="0" applyFont="1" applyBorder="1"/>
    <xf numFmtId="0" fontId="11" fillId="0" borderId="0" xfId="0" applyFont="1" applyAlignment="1">
      <alignment horizontal="left"/>
    </xf>
    <xf numFmtId="0" fontId="13" fillId="0" borderId="18" xfId="3" applyFont="1" applyBorder="1"/>
    <xf numFmtId="0" fontId="13" fillId="0" borderId="0" xfId="3" applyFont="1" applyBorder="1" applyAlignment="1">
      <alignment horizontal="left"/>
    </xf>
    <xf numFmtId="0" fontId="13" fillId="0" borderId="20" xfId="3" applyFont="1" applyBorder="1"/>
    <xf numFmtId="0" fontId="14" fillId="4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0" fillId="4" borderId="0" xfId="0" applyFill="1"/>
    <xf numFmtId="0" fontId="15" fillId="0" borderId="0" xfId="0" applyFont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4" borderId="0" xfId="3" applyFont="1" applyFill="1"/>
    <xf numFmtId="0" fontId="13" fillId="0" borderId="0" xfId="3" applyFont="1" applyBorder="1"/>
    <xf numFmtId="0" fontId="0" fillId="6" borderId="0" xfId="0" applyFill="1"/>
    <xf numFmtId="0" fontId="9" fillId="4" borderId="0" xfId="3" applyFill="1"/>
    <xf numFmtId="0" fontId="0" fillId="7" borderId="0" xfId="0" applyFill="1"/>
    <xf numFmtId="0" fontId="13" fillId="4" borderId="0" xfId="4" applyFont="1" applyBorder="1" applyAlignment="1">
      <alignment horizontal="left"/>
    </xf>
    <xf numFmtId="0" fontId="13" fillId="4" borderId="0" xfId="4" applyFont="1" applyBorder="1"/>
    <xf numFmtId="0" fontId="13" fillId="4" borderId="20" xfId="4" applyFont="1" applyBorder="1"/>
    <xf numFmtId="0" fontId="10" fillId="4" borderId="15" xfId="0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0" fillId="0" borderId="0" xfId="0" applyFill="1"/>
    <xf numFmtId="164" fontId="18" fillId="2" borderId="0" xfId="1" applyNumberFormat="1" applyFont="1" applyFill="1" applyAlignment="1">
      <alignment horizontal="right" wrapText="1"/>
    </xf>
    <xf numFmtId="0" fontId="9" fillId="4" borderId="17" xfId="3" applyFill="1" applyBorder="1"/>
    <xf numFmtId="0" fontId="9" fillId="4" borderId="19" xfId="3" applyFill="1" applyBorder="1"/>
    <xf numFmtId="0" fontId="1" fillId="4" borderId="0" xfId="5"/>
    <xf numFmtId="0" fontId="23" fillId="4" borderId="0" xfId="5" applyFont="1"/>
    <xf numFmtId="0" fontId="21" fillId="4" borderId="0" xfId="5" applyFont="1" applyAlignment="1">
      <alignment horizontal="center"/>
    </xf>
    <xf numFmtId="0" fontId="21" fillId="4" borderId="0" xfId="5" applyFont="1"/>
    <xf numFmtId="0" fontId="21" fillId="4" borderId="0" xfId="5" applyFont="1" applyAlignment="1">
      <alignment horizontal="left"/>
    </xf>
    <xf numFmtId="0" fontId="22" fillId="4" borderId="0" xfId="5" applyFont="1"/>
    <xf numFmtId="0" fontId="25" fillId="4" borderId="0" xfId="6" applyFont="1"/>
    <xf numFmtId="0" fontId="26" fillId="4" borderId="0" xfId="5" applyFont="1"/>
    <xf numFmtId="0" fontId="27" fillId="4" borderId="0" xfId="6" applyFont="1"/>
    <xf numFmtId="0" fontId="28" fillId="4" borderId="0" xfId="5" applyFont="1"/>
    <xf numFmtId="14" fontId="19" fillId="2" borderId="9" xfId="0" applyNumberFormat="1" applyFont="1" applyFill="1" applyBorder="1" applyAlignment="1">
      <alignment horizontal="center" vertical="center" wrapText="1"/>
    </xf>
    <xf numFmtId="164" fontId="19" fillId="2" borderId="9" xfId="1" applyNumberFormat="1" applyFont="1" applyFill="1" applyBorder="1" applyAlignment="1">
      <alignment horizontal="right" vertical="center" wrapText="1"/>
    </xf>
    <xf numFmtId="164" fontId="23" fillId="2" borderId="9" xfId="1" applyNumberFormat="1" applyFont="1" applyFill="1" applyBorder="1" applyAlignment="1">
      <alignment horizontal="right" vertical="center" wrapText="1"/>
    </xf>
    <xf numFmtId="164" fontId="23" fillId="4" borderId="9" xfId="1" applyNumberFormat="1" applyFont="1" applyFill="1" applyBorder="1" applyAlignment="1">
      <alignment horizontal="right" vertical="center" wrapText="1"/>
    </xf>
    <xf numFmtId="164" fontId="23" fillId="3" borderId="7" xfId="1" applyNumberFormat="1" applyFont="1" applyFill="1" applyBorder="1" applyAlignment="1">
      <alignment horizontal="left" vertical="center" wrapText="1"/>
    </xf>
    <xf numFmtId="164" fontId="23" fillId="3" borderId="5" xfId="1" applyNumberFormat="1" applyFont="1" applyFill="1" applyBorder="1" applyAlignment="1">
      <alignment horizontal="left" vertical="center" wrapText="1"/>
    </xf>
    <xf numFmtId="164" fontId="23" fillId="3" borderId="10" xfId="1" applyNumberFormat="1" applyFont="1" applyFill="1" applyBorder="1" applyAlignment="1">
      <alignment horizontal="left" vertical="center" wrapText="1"/>
    </xf>
    <xf numFmtId="164" fontId="19" fillId="4" borderId="9" xfId="1" applyNumberFormat="1" applyFont="1" applyFill="1" applyBorder="1" applyAlignment="1">
      <alignment horizontal="right" vertical="center" wrapText="1"/>
    </xf>
    <xf numFmtId="165" fontId="23" fillId="2" borderId="9" xfId="0" applyNumberFormat="1" applyFont="1" applyFill="1" applyBorder="1" applyAlignment="1">
      <alignment horizontal="right" vertical="center" wrapText="1"/>
    </xf>
    <xf numFmtId="165" fontId="23" fillId="2" borderId="9" xfId="2" applyNumberFormat="1" applyFont="1" applyFill="1" applyBorder="1" applyAlignment="1">
      <alignment horizontal="right" vertical="center" wrapText="1"/>
    </xf>
    <xf numFmtId="3" fontId="23" fillId="8" borderId="9" xfId="0" applyNumberFormat="1" applyFont="1" applyFill="1" applyBorder="1" applyAlignment="1">
      <alignment horizontal="right" vertical="center" wrapText="1"/>
    </xf>
    <xf numFmtId="10" fontId="23" fillId="8" borderId="9" xfId="0" applyNumberFormat="1" applyFont="1" applyFill="1" applyBorder="1" applyAlignment="1">
      <alignment horizontal="right" vertical="center" wrapText="1"/>
    </xf>
    <xf numFmtId="0" fontId="29" fillId="2" borderId="9" xfId="0" applyFont="1" applyFill="1" applyBorder="1" applyAlignment="1">
      <alignment horizontal="center" vertical="center" wrapText="1"/>
    </xf>
    <xf numFmtId="14" fontId="23" fillId="2" borderId="9" xfId="0" applyNumberFormat="1" applyFont="1" applyFill="1" applyBorder="1" applyAlignment="1">
      <alignment horizontal="center" vertical="center" wrapText="1"/>
    </xf>
    <xf numFmtId="1" fontId="23" fillId="2" borderId="12" xfId="0" applyNumberFormat="1" applyFont="1" applyFill="1" applyBorder="1" applyAlignment="1">
      <alignment horizontal="right" vertical="center" wrapText="1"/>
    </xf>
    <xf numFmtId="14" fontId="30" fillId="2" borderId="9" xfId="0" applyNumberFormat="1" applyFont="1" applyFill="1" applyBorder="1" applyAlignment="1">
      <alignment horizontal="center" vertical="center" wrapText="1"/>
    </xf>
    <xf numFmtId="0" fontId="17" fillId="4" borderId="19" xfId="3" applyFont="1" applyFill="1" applyBorder="1"/>
    <xf numFmtId="43" fontId="3" fillId="2" borderId="9" xfId="1" applyFont="1" applyFill="1" applyBorder="1" applyAlignment="1">
      <alignment horizontal="right" vertical="center" wrapText="1"/>
    </xf>
    <xf numFmtId="165" fontId="3" fillId="2" borderId="9" xfId="2" applyNumberFormat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 wrapText="1"/>
    </xf>
    <xf numFmtId="166" fontId="3" fillId="2" borderId="9" xfId="0" applyNumberFormat="1" applyFont="1" applyFill="1" applyBorder="1" applyAlignment="1">
      <alignment horizontal="right" vertical="center" wrapText="1"/>
    </xf>
    <xf numFmtId="166" fontId="3" fillId="2" borderId="9" xfId="1" applyNumberFormat="1" applyFont="1" applyFill="1" applyBorder="1" applyAlignment="1">
      <alignment horizontal="right" vertical="center" wrapText="1"/>
    </xf>
    <xf numFmtId="166" fontId="3" fillId="5" borderId="9" xfId="0" applyNumberFormat="1" applyFont="1" applyFill="1" applyBorder="1" applyAlignment="1">
      <alignment horizontal="right" vertical="center" wrapText="1"/>
    </xf>
    <xf numFmtId="166" fontId="3" fillId="5" borderId="9" xfId="1" applyNumberFormat="1" applyFont="1" applyFill="1" applyBorder="1" applyAlignment="1">
      <alignment horizontal="right" vertical="center" wrapText="1"/>
    </xf>
    <xf numFmtId="43" fontId="19" fillId="4" borderId="9" xfId="1" applyFont="1" applyFill="1" applyBorder="1" applyAlignment="1">
      <alignment horizontal="right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164" fontId="3" fillId="5" borderId="9" xfId="1" applyNumberFormat="1" applyFont="1" applyFill="1" applyBorder="1" applyAlignment="1">
      <alignment horizontal="right" vertical="center" wrapText="1"/>
    </xf>
    <xf numFmtId="164" fontId="4" fillId="3" borderId="8" xfId="1" applyNumberFormat="1" applyFont="1" applyFill="1" applyBorder="1" applyAlignment="1">
      <alignment horizontal="left" vertical="center" wrapText="1"/>
    </xf>
    <xf numFmtId="164" fontId="4" fillId="3" borderId="14" xfId="1" applyNumberFormat="1" applyFont="1" applyFill="1" applyBorder="1" applyAlignment="1">
      <alignment horizontal="left" vertical="center" wrapText="1"/>
    </xf>
    <xf numFmtId="164" fontId="4" fillId="3" borderId="11" xfId="1" applyNumberFormat="1" applyFont="1" applyFill="1" applyBorder="1" applyAlignment="1">
      <alignment horizontal="left" vertical="center" wrapText="1"/>
    </xf>
    <xf numFmtId="167" fontId="0" fillId="0" borderId="0" xfId="0" applyNumberFormat="1"/>
    <xf numFmtId="164" fontId="19" fillId="0" borderId="9" xfId="1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23" fillId="0" borderId="9" xfId="0" applyNumberFormat="1" applyFont="1" applyFill="1" applyBorder="1" applyAlignment="1">
      <alignment horizontal="right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43" fontId="0" fillId="0" borderId="0" xfId="1" applyFont="1"/>
    <xf numFmtId="0" fontId="10" fillId="0" borderId="0" xfId="0" applyFont="1"/>
    <xf numFmtId="0" fontId="17" fillId="0" borderId="0" xfId="0" applyFont="1"/>
    <xf numFmtId="164" fontId="3" fillId="0" borderId="9" xfId="1" applyNumberFormat="1" applyFont="1" applyFill="1" applyBorder="1" applyAlignment="1">
      <alignment horizontal="right" vertical="center" wrapText="1"/>
    </xf>
    <xf numFmtId="165" fontId="3" fillId="0" borderId="9" xfId="2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0" fontId="13" fillId="4" borderId="1" xfId="5" applyFont="1" applyBorder="1" applyAlignment="1">
      <alignment horizontal="center"/>
    </xf>
    <xf numFmtId="0" fontId="23" fillId="4" borderId="0" xfId="5" applyFont="1" applyAlignment="1">
      <alignment horizontal="center"/>
    </xf>
    <xf numFmtId="0" fontId="19" fillId="4" borderId="0" xfId="5" applyFont="1" applyAlignment="1">
      <alignment horizontal="center" vertical="center" wrapText="1"/>
    </xf>
    <xf numFmtId="0" fontId="21" fillId="4" borderId="0" xfId="5" applyFont="1" applyAlignment="1">
      <alignment horizontal="left"/>
    </xf>
    <xf numFmtId="0" fontId="24" fillId="4" borderId="0" xfId="5" applyFont="1" applyAlignment="1">
      <alignment horizontal="center"/>
    </xf>
    <xf numFmtId="0" fontId="21" fillId="4" borderId="0" xfId="5" applyFont="1" applyAlignment="1">
      <alignment horizontal="justify" wrapText="1"/>
    </xf>
    <xf numFmtId="0" fontId="2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</cellXfs>
  <cellStyles count="7">
    <cellStyle name="Comma" xfId="1" builtinId="3"/>
    <cellStyle name="Hyperlink" xfId="3" builtinId="8"/>
    <cellStyle name="Hyperlink 2" xfId="4" xr:uid="{9C7BB322-EDC8-4D87-991E-92F7524059B8}"/>
    <cellStyle name="Hyperlink 2 2" xfId="6" xr:uid="{6B8B9047-27EB-4E2B-826D-AF800FB2B27D}"/>
    <cellStyle name="Normal" xfId="0" builtinId="0"/>
    <cellStyle name="Normal 2 2" xfId="5" xr:uid="{7AACA6DC-AD5B-4CA6-885C-FC5FF00114E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373380</xdr:colOff>
      <xdr:row>0</xdr:row>
      <xdr:rowOff>22860</xdr:rowOff>
    </xdr:from>
    <xdr:ext cx="1831524" cy="1017989"/>
    <xdr:pic>
      <xdr:nvPicPr>
        <xdr:cNvPr id="2" name="Picture 1">
          <a:extLst>
            <a:ext uri="{FF2B5EF4-FFF2-40B4-BE49-F238E27FC236}">
              <a16:creationId xmlns:a16="http://schemas.microsoft.com/office/drawing/2014/main" id="{53060676-F415-4D8E-B515-8D105ADE566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19050"/>
          <a:ext cx="1831524" cy="101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0772/04%20Regelm&#228;&#223;ige%20Reports/Basel%20II%20-%20S&#228;ule%203/WORKDIR/WORKDIR%2031.12.2020/15_NPL%20related%20disclosure/Q2-20/Disclosure%20of%20non-performing%20and%20forborne%20exposures%20Jun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0772/04%20Regelm&#228;&#223;ige%20Reports/Basel%20II%20-%20S&#228;ule%203/WORKDIR/WORKDIR%2031.12.2021/2021%2006/9_Publication/Public%20Disclosure%20including%20COVID-19%20information%20June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Template 1"/>
      <sheetName val="Template 3"/>
      <sheetName val="Template 4"/>
      <sheetName val="Template 9"/>
      <sheetName val="442 (i)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dex"/>
      <sheetName val="EU OV1"/>
      <sheetName val="EU KM1"/>
      <sheetName val="EU CC1"/>
      <sheetName val="EU CC2 "/>
      <sheetName val="EU CCyB1"/>
      <sheetName val="EU CCyB2"/>
      <sheetName val="EU LR1 - LRSum"/>
      <sheetName val="EU LR2 - LRCom"/>
      <sheetName val="EU LR3 - LRSpl"/>
      <sheetName val="EU CR1"/>
      <sheetName val="EU CR1-A"/>
      <sheetName val="EU CR2"/>
      <sheetName val="EU CQ1"/>
      <sheetName val="EU CQ4"/>
      <sheetName val="EU CQ5"/>
      <sheetName val="EU CQ7 "/>
      <sheetName val="EU CR3"/>
      <sheetName val="EU CR4"/>
      <sheetName val="EU CR5"/>
      <sheetName val="EU CR6-B A-IRB"/>
      <sheetName val="EU CR6-B F-IRB"/>
      <sheetName val="EU CR7"/>
      <sheetName val="EU CR7-A - A-IRB"/>
      <sheetName val="EU CR7-A F-IRB"/>
      <sheetName val="EU CR8"/>
      <sheetName val="EU CR10 SL"/>
      <sheetName val="EU CR10 Equity"/>
      <sheetName val="EU CCR1"/>
      <sheetName val="EU CCR2 "/>
      <sheetName val="EU CCR3"/>
      <sheetName val="EU CCR4 - F-IRB"/>
      <sheetName val="EU CCR4 - A-IRB"/>
      <sheetName val="EU CCR5"/>
      <sheetName val="EU CCR6"/>
      <sheetName val="EU CCR8"/>
      <sheetName val="EU SEC1"/>
      <sheetName val="EU SEC3"/>
      <sheetName val="EU SEC4"/>
      <sheetName val="EU SEC5"/>
      <sheetName val="EU MR1"/>
      <sheetName val="EU MR2-A"/>
      <sheetName val="EU MR2-B"/>
      <sheetName val="EU MR3"/>
      <sheetName val="EU MR4"/>
      <sheetName val="EU LIQ1"/>
      <sheetName val="EU LIQ2 Q2-21"/>
      <sheetName val="EU IRRBB1"/>
      <sheetName val="COVID-19 Template 1"/>
      <sheetName val="COVID-19 Template 2"/>
      <sheetName val="COVID-19 Templat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8">
          <cell r="B18" t="str">
            <v>RWAs at 30.6.2021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22F8-0913-4401-B7A7-8BDEC87D07B2}">
  <sheetPr codeName="Sheet10">
    <pageSetUpPr fitToPage="1"/>
  </sheetPr>
  <dimension ref="A7:M64"/>
  <sheetViews>
    <sheetView showGridLines="0" tabSelected="1" showRuler="0" view="pageLayout" zoomScale="70" zoomScaleNormal="85" zoomScaleSheetLayoutView="85" zoomScalePageLayoutView="70" workbookViewId="0">
      <selection activeCell="A7" sqref="A7:M13"/>
    </sheetView>
  </sheetViews>
  <sheetFormatPr defaultColWidth="9.109375" defaultRowHeight="13.2" x14ac:dyDescent="0.25"/>
  <cols>
    <col min="1" max="1" width="13.44140625" style="66" customWidth="1"/>
    <col min="2" max="7" width="9.109375" style="66"/>
    <col min="8" max="8" width="9.109375" style="66" customWidth="1"/>
    <col min="9" max="9" width="18.6640625" style="66" customWidth="1"/>
    <col min="10" max="10" width="14.6640625" style="66" customWidth="1"/>
    <col min="11" max="11" width="9.109375" style="66"/>
    <col min="12" max="12" width="9.109375" style="66" customWidth="1"/>
    <col min="13" max="13" width="12.77734375" style="66" customWidth="1"/>
    <col min="14" max="16384" width="9.109375" style="65"/>
  </cols>
  <sheetData>
    <row r="7" spans="1:13" ht="27.6" customHeight="1" x14ac:dyDescent="0.25">
      <c r="A7" s="123" t="s">
        <v>235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x14ac:dyDescent="0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67.2" customHeight="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5" spans="1:13" ht="15.6" x14ac:dyDescent="0.3">
      <c r="A15" s="124" t="s">
        <v>245</v>
      </c>
      <c r="B15" s="124"/>
      <c r="C15" s="124"/>
    </row>
    <row r="17" spans="1:13" ht="15.6" x14ac:dyDescent="0.3">
      <c r="A17" s="125" t="s">
        <v>236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15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</row>
    <row r="19" spans="1:13" ht="15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8"/>
      <c r="K19" s="68"/>
      <c r="L19" s="68"/>
      <c r="M19" s="68"/>
    </row>
    <row r="20" spans="1:13" ht="15" x14ac:dyDescent="0.25">
      <c r="A20" s="67"/>
      <c r="B20" s="68"/>
      <c r="C20" s="68"/>
      <c r="D20" s="68"/>
      <c r="E20" s="67"/>
      <c r="F20" s="67"/>
      <c r="G20" s="67"/>
      <c r="H20" s="67"/>
      <c r="I20" s="67"/>
      <c r="J20" s="68"/>
      <c r="K20" s="68"/>
      <c r="L20" s="68"/>
      <c r="M20" s="68"/>
    </row>
    <row r="21" spans="1:13" ht="15" x14ac:dyDescent="0.25">
      <c r="A21" s="67"/>
      <c r="B21" s="68" t="s">
        <v>237</v>
      </c>
      <c r="C21" s="69" t="s">
        <v>238</v>
      </c>
      <c r="D21" s="67"/>
      <c r="E21" s="67"/>
      <c r="F21" s="67"/>
      <c r="G21" s="67"/>
      <c r="H21" s="67"/>
      <c r="I21" s="67"/>
      <c r="J21" s="68"/>
      <c r="K21" s="68"/>
      <c r="L21" s="68"/>
      <c r="M21" s="68"/>
    </row>
    <row r="22" spans="1:13" ht="15" x14ac:dyDescent="0.25">
      <c r="A22" s="67"/>
      <c r="B22" s="68"/>
      <c r="C22" s="69" t="s">
        <v>209</v>
      </c>
      <c r="D22" s="67"/>
      <c r="E22" s="67"/>
      <c r="F22" s="67"/>
      <c r="G22" s="67"/>
      <c r="H22" s="67"/>
      <c r="I22" s="67"/>
      <c r="J22" s="68"/>
      <c r="K22" s="68"/>
      <c r="L22" s="68"/>
      <c r="M22" s="68"/>
    </row>
    <row r="23" spans="1:13" ht="15" x14ac:dyDescent="0.25">
      <c r="A23" s="67"/>
      <c r="B23" s="68"/>
      <c r="C23" s="69" t="s">
        <v>218</v>
      </c>
      <c r="D23" s="67"/>
      <c r="E23" s="67"/>
      <c r="F23" s="67"/>
      <c r="G23" s="67"/>
      <c r="H23" s="67"/>
      <c r="I23" s="67"/>
      <c r="J23" s="68"/>
      <c r="K23" s="68"/>
      <c r="L23" s="68"/>
      <c r="M23" s="68"/>
    </row>
    <row r="24" spans="1:13" ht="15" x14ac:dyDescent="0.25">
      <c r="A24" s="67"/>
      <c r="B24" s="68"/>
      <c r="C24" s="69" t="s">
        <v>239</v>
      </c>
      <c r="D24" s="67"/>
      <c r="E24" s="67"/>
      <c r="F24" s="67"/>
      <c r="G24" s="67"/>
      <c r="H24" s="67"/>
      <c r="I24" s="67"/>
      <c r="J24" s="68"/>
      <c r="K24" s="68"/>
      <c r="L24" s="68"/>
      <c r="M24" s="68"/>
    </row>
    <row r="25" spans="1:13" ht="15" x14ac:dyDescent="0.25">
      <c r="A25" s="67"/>
      <c r="B25" s="68"/>
      <c r="C25" s="69" t="s">
        <v>226</v>
      </c>
      <c r="D25" s="67"/>
      <c r="E25" s="67"/>
      <c r="F25" s="67"/>
      <c r="G25" s="67"/>
      <c r="H25" s="67"/>
      <c r="I25" s="67"/>
      <c r="J25" s="68"/>
      <c r="K25" s="68"/>
      <c r="L25" s="68"/>
      <c r="M25" s="68"/>
    </row>
    <row r="26" spans="1:13" ht="15" x14ac:dyDescent="0.25">
      <c r="A26" s="67"/>
      <c r="B26" s="68"/>
      <c r="C26" s="69" t="s">
        <v>230</v>
      </c>
      <c r="D26" s="67"/>
      <c r="E26" s="67"/>
      <c r="F26" s="67"/>
      <c r="G26" s="67"/>
      <c r="H26" s="67"/>
      <c r="I26" s="67"/>
      <c r="J26" s="68"/>
      <c r="K26" s="68"/>
      <c r="L26" s="68"/>
      <c r="M26" s="68"/>
    </row>
    <row r="27" spans="1:13" ht="15" x14ac:dyDescent="0.25">
      <c r="A27" s="67"/>
      <c r="B27" s="68"/>
      <c r="C27" s="69"/>
      <c r="D27" s="67"/>
      <c r="E27" s="67"/>
      <c r="F27" s="67"/>
      <c r="G27" s="67"/>
      <c r="H27" s="67"/>
      <c r="I27" s="67"/>
      <c r="J27" s="68"/>
      <c r="K27" s="68"/>
      <c r="L27" s="68"/>
      <c r="M27" s="68"/>
    </row>
    <row r="28" spans="1:13" ht="15" x14ac:dyDescent="0.25">
      <c r="A28" s="67"/>
      <c r="B28" s="68"/>
      <c r="C28" s="69"/>
      <c r="D28" s="67"/>
      <c r="E28" s="67"/>
      <c r="F28" s="67"/>
      <c r="G28" s="67"/>
      <c r="H28" s="67"/>
      <c r="I28" s="67"/>
      <c r="J28" s="68"/>
      <c r="K28" s="68"/>
      <c r="L28" s="68"/>
      <c r="M28" s="68"/>
    </row>
    <row r="29" spans="1:13" ht="15" x14ac:dyDescent="0.25">
      <c r="A29" s="67"/>
      <c r="B29" s="68"/>
      <c r="D29" s="67"/>
      <c r="E29" s="67"/>
      <c r="F29" s="67"/>
      <c r="G29" s="67"/>
      <c r="H29" s="67"/>
      <c r="I29" s="67"/>
      <c r="J29" s="68"/>
      <c r="K29" s="68"/>
      <c r="L29" s="68"/>
      <c r="M29" s="68"/>
    </row>
    <row r="30" spans="1:13" ht="15" x14ac:dyDescent="0.25">
      <c r="A30" s="67"/>
      <c r="B30" s="68"/>
      <c r="C30" s="69"/>
      <c r="D30" s="67"/>
      <c r="E30" s="67"/>
      <c r="F30" s="67"/>
      <c r="G30" s="67"/>
      <c r="H30" s="67"/>
      <c r="I30" s="67"/>
      <c r="J30" s="68"/>
      <c r="K30" s="68"/>
      <c r="L30" s="68"/>
      <c r="M30" s="68"/>
    </row>
    <row r="31" spans="1:13" ht="15" x14ac:dyDescent="0.25">
      <c r="A31" s="67"/>
      <c r="B31" s="68"/>
      <c r="D31" s="67"/>
      <c r="E31" s="67"/>
      <c r="F31" s="67"/>
      <c r="G31" s="67"/>
      <c r="H31" s="67"/>
      <c r="I31" s="67"/>
      <c r="J31" s="68"/>
      <c r="K31" s="68"/>
      <c r="L31" s="68"/>
      <c r="M31" s="68"/>
    </row>
    <row r="32" spans="1:13" ht="15" x14ac:dyDescent="0.25">
      <c r="A32" s="67"/>
      <c r="B32" s="68"/>
      <c r="C32" s="69"/>
      <c r="D32" s="67"/>
      <c r="E32" s="67"/>
      <c r="F32" s="67"/>
      <c r="G32" s="67"/>
      <c r="H32" s="67"/>
      <c r="I32" s="67"/>
      <c r="J32" s="68"/>
      <c r="K32" s="68"/>
      <c r="L32" s="68"/>
      <c r="M32" s="68"/>
    </row>
    <row r="33" spans="1:13" ht="15" x14ac:dyDescent="0.25">
      <c r="A33" s="67"/>
      <c r="B33" s="68"/>
      <c r="D33" s="67"/>
      <c r="E33" s="67"/>
      <c r="F33" s="67"/>
      <c r="G33" s="67"/>
      <c r="H33" s="67"/>
      <c r="I33" s="67"/>
      <c r="J33" s="68"/>
      <c r="K33" s="68"/>
      <c r="L33" s="68"/>
      <c r="M33" s="68"/>
    </row>
    <row r="34" spans="1:13" ht="15" x14ac:dyDescent="0.25">
      <c r="A34" s="67"/>
      <c r="B34" s="68"/>
      <c r="D34" s="67"/>
      <c r="E34" s="67"/>
      <c r="F34" s="67"/>
      <c r="G34" s="67"/>
      <c r="H34" s="67"/>
      <c r="I34" s="67"/>
      <c r="J34" s="68"/>
      <c r="K34" s="68"/>
      <c r="L34" s="68"/>
      <c r="M34" s="68"/>
    </row>
    <row r="35" spans="1:13" ht="15" x14ac:dyDescent="0.25">
      <c r="A35" s="67"/>
      <c r="B35" s="67"/>
      <c r="C35" s="69"/>
      <c r="D35" s="67"/>
      <c r="E35" s="67"/>
      <c r="F35" s="67"/>
      <c r="G35" s="67"/>
      <c r="H35" s="67"/>
      <c r="I35" s="67"/>
      <c r="J35" s="68"/>
      <c r="K35" s="68"/>
      <c r="L35" s="68"/>
      <c r="M35" s="68"/>
    </row>
    <row r="36" spans="1:13" ht="15.6" x14ac:dyDescent="0.3">
      <c r="A36" s="70"/>
      <c r="B36" s="71"/>
      <c r="C36" s="69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x14ac:dyDescent="0.25">
      <c r="A37" s="72"/>
      <c r="B37" s="73"/>
      <c r="I37" s="74"/>
    </row>
    <row r="38" spans="1:13" x14ac:dyDescent="0.25">
      <c r="A38" s="72"/>
      <c r="B38" s="73"/>
      <c r="I38" s="74"/>
    </row>
    <row r="39" spans="1:13" x14ac:dyDescent="0.25">
      <c r="A39" s="72"/>
      <c r="B39" s="73"/>
      <c r="I39" s="74"/>
    </row>
    <row r="40" spans="1:13" x14ac:dyDescent="0.25">
      <c r="A40" s="72"/>
      <c r="B40" s="73"/>
      <c r="I40" s="74"/>
    </row>
    <row r="41" spans="1:13" x14ac:dyDescent="0.25">
      <c r="A41" s="72"/>
      <c r="B41" s="73"/>
      <c r="I41" s="74"/>
    </row>
    <row r="42" spans="1:13" x14ac:dyDescent="0.25">
      <c r="A42" s="72"/>
      <c r="B42" s="73"/>
      <c r="C42" s="74"/>
      <c r="D42" s="74"/>
      <c r="E42" s="74"/>
      <c r="F42" s="74"/>
      <c r="G42" s="74"/>
      <c r="H42" s="74"/>
      <c r="I42" s="74"/>
    </row>
    <row r="43" spans="1:13" ht="14.4" customHeight="1" x14ac:dyDescent="0.3">
      <c r="A43" s="125" t="s">
        <v>240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5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3.2" customHeight="1" x14ac:dyDescent="0.25">
      <c r="A45" s="68"/>
      <c r="B45" s="126" t="s">
        <v>241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68"/>
    </row>
    <row r="46" spans="1:13" ht="15" x14ac:dyDescent="0.25">
      <c r="A46" s="68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68"/>
    </row>
    <row r="47" spans="1:13" ht="15" x14ac:dyDescent="0.25">
      <c r="A47" s="68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68"/>
    </row>
    <row r="48" spans="1:13" ht="15" x14ac:dyDescent="0.25">
      <c r="A48" s="68"/>
      <c r="B48" s="68" t="s">
        <v>242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13.2" customHeight="1" x14ac:dyDescent="0.25">
      <c r="A49" s="68"/>
      <c r="B49" s="126" t="s">
        <v>243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68"/>
    </row>
    <row r="50" spans="1:13" ht="15" x14ac:dyDescent="0.25">
      <c r="A50" s="68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68"/>
    </row>
    <row r="57" spans="1:13" ht="14.4" customHeight="1" x14ac:dyDescent="0.25">
      <c r="H57" s="121" t="s">
        <v>244</v>
      </c>
      <c r="I57" s="121"/>
      <c r="J57" s="121"/>
      <c r="K57" s="121"/>
      <c r="L57" s="121"/>
    </row>
    <row r="64" spans="1:13" x14ac:dyDescent="0.25">
      <c r="I64" s="122"/>
      <c r="J64" s="122"/>
      <c r="K64" s="122"/>
      <c r="L64" s="122"/>
    </row>
  </sheetData>
  <sheetProtection algorithmName="SHA-512" hashValue="xnUcxel5EPppW5hE8QckK6prkAz6liFM80zsGWzvsPKQyiecL6hq6o/Jl01msIAGo0tFNkkIr0w2LERPNBG8LA==" saltValue="OWkhTtgngubGhtfmScQhtQ==" spinCount="100000" sheet="1" objects="1" scenarios="1"/>
  <mergeCells count="8">
    <mergeCell ref="H57:L57"/>
    <mergeCell ref="I64:L64"/>
    <mergeCell ref="A7:M13"/>
    <mergeCell ref="A15:C15"/>
    <mergeCell ref="A17:M17"/>
    <mergeCell ref="A43:M43"/>
    <mergeCell ref="B45:L47"/>
    <mergeCell ref="B49:L50"/>
  </mergeCell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D9EC-8E98-4457-B2C4-CCB36BC168D7}">
  <sheetPr codeName="Sheet1"/>
  <dimension ref="A2:M20"/>
  <sheetViews>
    <sheetView zoomScale="85" zoomScaleNormal="85" workbookViewId="0">
      <selection activeCell="J25" sqref="J25"/>
    </sheetView>
  </sheetViews>
  <sheetFormatPr defaultRowHeight="14.4" x14ac:dyDescent="0.3"/>
  <cols>
    <col min="1" max="1" width="8.88671875" style="61"/>
    <col min="2" max="2" width="20.21875" style="42" customWidth="1"/>
    <col min="3" max="3" width="147.33203125" style="43" customWidth="1"/>
    <col min="4" max="4" width="124.6640625" style="44" bestFit="1" customWidth="1"/>
    <col min="5" max="6" width="147.33203125" style="43" customWidth="1"/>
    <col min="8" max="8" width="8.88671875" style="45"/>
    <col min="11" max="11" width="8.88671875" style="46"/>
  </cols>
  <sheetData>
    <row r="2" spans="2:13" x14ac:dyDescent="0.3">
      <c r="B2" s="47"/>
    </row>
    <row r="4" spans="2:13" ht="15" thickBot="1" x14ac:dyDescent="0.35">
      <c r="B4" s="48"/>
      <c r="C4" s="49"/>
      <c r="D4" s="38"/>
      <c r="E4" s="49"/>
      <c r="F4" s="49"/>
    </row>
    <row r="5" spans="2:13" ht="15" thickBot="1" x14ac:dyDescent="0.35">
      <c r="B5" s="36" t="s">
        <v>209</v>
      </c>
      <c r="C5" s="37"/>
      <c r="D5" s="38" t="s">
        <v>210</v>
      </c>
      <c r="E5" s="50"/>
      <c r="F5" s="50"/>
      <c r="K5" s="51"/>
    </row>
    <row r="6" spans="2:13" x14ac:dyDescent="0.3">
      <c r="B6" s="63" t="s">
        <v>211</v>
      </c>
      <c r="C6" s="39" t="s">
        <v>212</v>
      </c>
      <c r="D6" s="40" t="s">
        <v>213</v>
      </c>
      <c r="E6" s="52"/>
      <c r="F6" s="52"/>
      <c r="G6" s="53"/>
      <c r="H6" s="45" t="s">
        <v>217</v>
      </c>
      <c r="K6" s="51"/>
      <c r="M6" s="54"/>
    </row>
    <row r="7" spans="2:13" ht="15" thickBot="1" x14ac:dyDescent="0.35">
      <c r="B7" s="64" t="s">
        <v>214</v>
      </c>
      <c r="C7" s="41" t="s">
        <v>215</v>
      </c>
      <c r="D7" s="40" t="s">
        <v>216</v>
      </c>
      <c r="E7" s="52"/>
      <c r="F7" s="52"/>
      <c r="G7" s="55"/>
      <c r="H7" s="45" t="s">
        <v>217</v>
      </c>
      <c r="K7" s="51"/>
      <c r="M7" s="54"/>
    </row>
    <row r="8" spans="2:13" ht="15" thickBot="1" x14ac:dyDescent="0.35">
      <c r="K8" s="51"/>
      <c r="M8" s="54"/>
    </row>
    <row r="9" spans="2:13" ht="15" thickBot="1" x14ac:dyDescent="0.35">
      <c r="B9" s="59" t="s">
        <v>218</v>
      </c>
      <c r="C9" s="60"/>
      <c r="D9" s="38"/>
      <c r="E9" s="49"/>
      <c r="F9" s="49"/>
      <c r="K9" s="51"/>
      <c r="M9" s="54"/>
    </row>
    <row r="10" spans="2:13" ht="15" thickBot="1" x14ac:dyDescent="0.35">
      <c r="B10" s="64" t="s">
        <v>219</v>
      </c>
      <c r="C10" s="58" t="s">
        <v>220</v>
      </c>
      <c r="D10" s="56" t="s">
        <v>221</v>
      </c>
      <c r="E10" s="57"/>
      <c r="F10" s="57"/>
      <c r="G10" s="55"/>
      <c r="K10" s="51"/>
      <c r="M10" s="54"/>
    </row>
    <row r="11" spans="2:13" ht="15" thickBot="1" x14ac:dyDescent="0.35">
      <c r="K11" s="51"/>
      <c r="M11" s="54"/>
    </row>
    <row r="12" spans="2:13" ht="15" thickBot="1" x14ac:dyDescent="0.35">
      <c r="B12" s="59" t="s">
        <v>222</v>
      </c>
      <c r="C12" s="60"/>
      <c r="D12" s="38"/>
      <c r="E12" s="49"/>
      <c r="F12" s="49"/>
      <c r="K12" s="51"/>
    </row>
    <row r="13" spans="2:13" ht="15" thickBot="1" x14ac:dyDescent="0.35">
      <c r="B13" s="91" t="s">
        <v>223</v>
      </c>
      <c r="C13" s="58" t="s">
        <v>224</v>
      </c>
      <c r="D13" s="56" t="s">
        <v>225</v>
      </c>
      <c r="E13" s="57"/>
      <c r="F13" s="57"/>
      <c r="G13" s="55"/>
      <c r="K13" s="51"/>
    </row>
    <row r="14" spans="2:13" ht="15" thickBot="1" x14ac:dyDescent="0.35">
      <c r="K14" s="51"/>
    </row>
    <row r="15" spans="2:13" ht="15" thickBot="1" x14ac:dyDescent="0.35">
      <c r="B15" s="59" t="s">
        <v>226</v>
      </c>
      <c r="C15" s="60"/>
      <c r="D15" s="38"/>
      <c r="E15" s="49"/>
      <c r="F15" s="49"/>
    </row>
    <row r="16" spans="2:13" ht="15" thickBot="1" x14ac:dyDescent="0.35">
      <c r="B16" s="64" t="s">
        <v>227</v>
      </c>
      <c r="C16" s="41" t="s">
        <v>228</v>
      </c>
      <c r="D16" s="56" t="s">
        <v>229</v>
      </c>
      <c r="E16" s="57"/>
      <c r="F16" s="57"/>
      <c r="G16" s="55"/>
      <c r="H16" s="45" t="s">
        <v>217</v>
      </c>
    </row>
    <row r="17" spans="2:13" ht="15" thickBot="1" x14ac:dyDescent="0.35"/>
    <row r="18" spans="2:13" ht="15" thickBot="1" x14ac:dyDescent="0.35">
      <c r="B18" s="36" t="s">
        <v>230</v>
      </c>
      <c r="C18" s="37"/>
      <c r="D18" s="38"/>
      <c r="E18" s="50"/>
      <c r="F18" s="50"/>
      <c r="K18" s="51"/>
      <c r="M18" s="54"/>
    </row>
    <row r="19" spans="2:13" ht="15" thickBot="1" x14ac:dyDescent="0.35">
      <c r="B19" s="64" t="s">
        <v>231</v>
      </c>
      <c r="C19" s="41" t="s">
        <v>232</v>
      </c>
      <c r="D19" s="40" t="s">
        <v>233</v>
      </c>
      <c r="E19" s="52"/>
      <c r="F19" s="52"/>
      <c r="G19" s="55"/>
      <c r="H19" s="45" t="s">
        <v>217</v>
      </c>
      <c r="K19" s="51"/>
      <c r="M19" s="54"/>
    </row>
    <row r="20" spans="2:13" x14ac:dyDescent="0.3">
      <c r="C20" s="52"/>
      <c r="D20" s="40"/>
      <c r="E20" s="52"/>
      <c r="F20" s="52"/>
      <c r="K20" s="51"/>
      <c r="M20" s="54"/>
    </row>
  </sheetData>
  <sheetProtection algorithmName="SHA-512" hashValue="n+DbOQaN/9XnyQq35IrhZn0m+PXL7GVOaijqh88eOBJtuXUMLzSMIkFLqF+fVtlTrglqPVCDVSFHddxzBBFyDg==" saltValue="Kyf3PXrFDb2nmNHuBaY18w==" spinCount="100000" sheet="1" objects="1" scenarios="1"/>
  <hyperlinks>
    <hyperlink ref="B6" location="'EU OV1'!A1" display="EU OV1" xr:uid="{6CDB6C08-E6B6-4BA1-A745-817AB8E8E93F}"/>
    <hyperlink ref="B7" location="'EU KM1'!A1" display="EU KM1" xr:uid="{802F52FC-F2F7-49C0-978F-19F352B38923}"/>
    <hyperlink ref="B10" location="'EU CR8'!A1" display="EU CR8" xr:uid="{8C29E706-FF99-49EF-A4AB-EE9912FE9B6C}"/>
    <hyperlink ref="B16" location="'EU MR2-B'!A1" display="EU MR2-B" xr:uid="{15E09ED3-DCBA-4437-A756-A468C907C48E}"/>
    <hyperlink ref="B19" location="'EU LIQ1 incl. LIQB'!A1" display="EU LIQ1 incl. LIQB" xr:uid="{9CEAA201-1307-413B-84B0-4B0E7A993DBF}"/>
  </hyperlink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3:J44"/>
  <sheetViews>
    <sheetView showGridLines="0" zoomScale="85" zoomScaleNormal="85" workbookViewId="0">
      <selection activeCell="J25" sqref="J25"/>
    </sheetView>
  </sheetViews>
  <sheetFormatPr defaultRowHeight="14.4" x14ac:dyDescent="0.3"/>
  <cols>
    <col min="1" max="1" width="10.88671875" customWidth="1"/>
    <col min="2" max="2" width="2.21875" customWidth="1"/>
    <col min="3" max="3" width="65.6640625" customWidth="1"/>
    <col min="4" max="6" width="21.88671875" customWidth="1"/>
    <col min="8" max="8" width="9.33203125" style="117" bestFit="1" customWidth="1"/>
    <col min="10" max="10" width="10.33203125" bestFit="1" customWidth="1"/>
  </cols>
  <sheetData>
    <row r="3" spans="1:10" ht="40.049999999999997" customHeight="1" x14ac:dyDescent="0.3">
      <c r="A3" s="127" t="s">
        <v>107</v>
      </c>
      <c r="B3" s="127"/>
      <c r="C3" s="127"/>
      <c r="D3" s="35"/>
      <c r="E3" s="35"/>
      <c r="F3" s="35"/>
    </row>
    <row r="4" spans="1:10" ht="19.95" customHeight="1" x14ac:dyDescent="0.3">
      <c r="D4" s="35"/>
      <c r="E4" s="35"/>
      <c r="F4" s="62" t="s">
        <v>234</v>
      </c>
    </row>
    <row r="5" spans="1:10" ht="40.049999999999997" customHeight="1" x14ac:dyDescent="0.3">
      <c r="A5" s="128"/>
      <c r="B5" s="129"/>
      <c r="C5" s="130"/>
      <c r="D5" s="131" t="s">
        <v>108</v>
      </c>
      <c r="E5" s="131"/>
      <c r="F5" s="3" t="s">
        <v>93</v>
      </c>
    </row>
    <row r="6" spans="1:10" ht="19.95" customHeight="1" x14ac:dyDescent="0.3">
      <c r="A6" s="132"/>
      <c r="B6" s="133"/>
      <c r="C6" s="134"/>
      <c r="D6" s="3" t="s">
        <v>0</v>
      </c>
      <c r="E6" s="3" t="s">
        <v>1</v>
      </c>
      <c r="F6" s="3" t="s">
        <v>2</v>
      </c>
    </row>
    <row r="7" spans="1:10" ht="19.95" customHeight="1" x14ac:dyDescent="0.3">
      <c r="A7" s="135"/>
      <c r="B7" s="136"/>
      <c r="C7" s="137"/>
      <c r="D7" s="75">
        <v>44469</v>
      </c>
      <c r="E7" s="75">
        <v>44377</v>
      </c>
      <c r="F7" s="75">
        <v>44469</v>
      </c>
    </row>
    <row r="8" spans="1:10" ht="19.95" customHeight="1" x14ac:dyDescent="0.3">
      <c r="A8" s="3" t="s">
        <v>8</v>
      </c>
      <c r="B8" s="138" t="s">
        <v>109</v>
      </c>
      <c r="C8" s="139"/>
      <c r="D8" s="76">
        <v>106176.47</v>
      </c>
      <c r="E8" s="76">
        <v>103929.76</v>
      </c>
      <c r="F8" s="101">
        <v>8494.1175999999996</v>
      </c>
      <c r="H8" s="120"/>
    </row>
    <row r="9" spans="1:10" ht="19.95" customHeight="1" x14ac:dyDescent="0.3">
      <c r="A9" s="3" t="s">
        <v>9</v>
      </c>
      <c r="B9" s="7"/>
      <c r="C9" s="4" t="s">
        <v>110</v>
      </c>
      <c r="D9" s="77">
        <v>18436.2</v>
      </c>
      <c r="E9" s="77">
        <v>18203.45</v>
      </c>
      <c r="F9" s="101">
        <v>1474.896</v>
      </c>
      <c r="H9" s="120"/>
      <c r="J9" s="105"/>
    </row>
    <row r="10" spans="1:10" ht="19.95" customHeight="1" x14ac:dyDescent="0.3">
      <c r="A10" s="3" t="s">
        <v>10</v>
      </c>
      <c r="B10" s="7"/>
      <c r="C10" s="4" t="s">
        <v>111</v>
      </c>
      <c r="D10" s="77">
        <v>44352.14</v>
      </c>
      <c r="E10" s="77">
        <v>43497.36</v>
      </c>
      <c r="F10" s="101">
        <v>3548.1712000000002</v>
      </c>
      <c r="H10" s="120"/>
    </row>
    <row r="11" spans="1:10" ht="19.95" customHeight="1" x14ac:dyDescent="0.3">
      <c r="A11" s="3" t="s">
        <v>11</v>
      </c>
      <c r="B11" s="7"/>
      <c r="C11" s="4" t="s">
        <v>112</v>
      </c>
      <c r="D11" s="77">
        <v>17418.27</v>
      </c>
      <c r="E11" s="77">
        <v>16903</v>
      </c>
      <c r="F11" s="101">
        <v>1393.4616000000001</v>
      </c>
      <c r="H11" s="120"/>
    </row>
    <row r="12" spans="1:10" ht="19.95" customHeight="1" x14ac:dyDescent="0.3">
      <c r="A12" s="3" t="s">
        <v>113</v>
      </c>
      <c r="B12" s="7"/>
      <c r="C12" s="4" t="s">
        <v>114</v>
      </c>
      <c r="D12" s="77">
        <v>1007.98</v>
      </c>
      <c r="E12" s="77">
        <v>1057.8699999999999</v>
      </c>
      <c r="F12" s="101">
        <v>80.638400000000004</v>
      </c>
      <c r="H12" s="120"/>
    </row>
    <row r="13" spans="1:10" ht="19.95" customHeight="1" x14ac:dyDescent="0.3">
      <c r="A13" s="3" t="s">
        <v>12</v>
      </c>
      <c r="B13" s="7"/>
      <c r="C13" s="4" t="s">
        <v>115</v>
      </c>
      <c r="D13" s="77">
        <v>20636.439999999999</v>
      </c>
      <c r="E13" s="77">
        <v>20035.96</v>
      </c>
      <c r="F13" s="101">
        <v>1650.9151999999999</v>
      </c>
      <c r="H13" s="120"/>
    </row>
    <row r="14" spans="1:10" ht="19.95" customHeight="1" x14ac:dyDescent="0.3">
      <c r="A14" s="3" t="s">
        <v>13</v>
      </c>
      <c r="B14" s="138" t="s">
        <v>116</v>
      </c>
      <c r="C14" s="139"/>
      <c r="D14" s="76">
        <v>1678.93</v>
      </c>
      <c r="E14" s="76">
        <v>1823.5</v>
      </c>
      <c r="F14" s="101">
        <v>134.31440000000001</v>
      </c>
      <c r="H14" s="120"/>
    </row>
    <row r="15" spans="1:10" ht="19.95" customHeight="1" x14ac:dyDescent="0.3">
      <c r="A15" s="3" t="s">
        <v>15</v>
      </c>
      <c r="B15" s="7"/>
      <c r="C15" s="4" t="s">
        <v>110</v>
      </c>
      <c r="D15" s="77">
        <v>1202.3599999999999</v>
      </c>
      <c r="E15" s="77">
        <v>1197.9055900000001</v>
      </c>
      <c r="F15" s="101">
        <v>96.188800000000001</v>
      </c>
      <c r="H15" s="120"/>
    </row>
    <row r="16" spans="1:10" ht="19.95" customHeight="1" x14ac:dyDescent="0.3">
      <c r="A16" s="3" t="s">
        <v>16</v>
      </c>
      <c r="B16" s="7"/>
      <c r="C16" s="4" t="s">
        <v>117</v>
      </c>
      <c r="D16" s="77">
        <v>0</v>
      </c>
      <c r="E16" s="77">
        <v>0</v>
      </c>
      <c r="F16" s="101">
        <v>0</v>
      </c>
      <c r="H16" s="120"/>
    </row>
    <row r="17" spans="1:10" ht="19.95" customHeight="1" x14ac:dyDescent="0.3">
      <c r="A17" s="3" t="s">
        <v>118</v>
      </c>
      <c r="B17" s="7"/>
      <c r="C17" s="4" t="s">
        <v>119</v>
      </c>
      <c r="D17" s="77">
        <v>1.57</v>
      </c>
      <c r="E17" s="77">
        <v>1.7</v>
      </c>
      <c r="F17" s="101">
        <v>0.12559999999999999</v>
      </c>
      <c r="H17" s="120"/>
    </row>
    <row r="18" spans="1:10" ht="19.95" customHeight="1" x14ac:dyDescent="0.3">
      <c r="A18" s="3" t="s">
        <v>120</v>
      </c>
      <c r="B18" s="7"/>
      <c r="C18" s="4" t="s">
        <v>121</v>
      </c>
      <c r="D18" s="77">
        <v>307.55</v>
      </c>
      <c r="E18" s="77">
        <v>396.31</v>
      </c>
      <c r="F18" s="101">
        <v>24.603999999999999</v>
      </c>
      <c r="H18" s="120"/>
      <c r="I18" s="105"/>
    </row>
    <row r="19" spans="1:10" ht="19.95" customHeight="1" x14ac:dyDescent="0.3">
      <c r="A19" s="3" t="s">
        <v>17</v>
      </c>
      <c r="B19" s="7"/>
      <c r="C19" s="4" t="s">
        <v>122</v>
      </c>
      <c r="D19" s="77">
        <v>169.02000000000015</v>
      </c>
      <c r="E19" s="78">
        <v>229.28440999999992</v>
      </c>
      <c r="F19" s="101">
        <v>13.521600000000012</v>
      </c>
      <c r="H19" s="120"/>
    </row>
    <row r="20" spans="1:10" ht="19.95" customHeight="1" x14ac:dyDescent="0.3">
      <c r="A20" s="3" t="s">
        <v>18</v>
      </c>
      <c r="B20" s="140" t="s">
        <v>31</v>
      </c>
      <c r="C20" s="141"/>
      <c r="D20" s="79"/>
      <c r="E20" s="79"/>
      <c r="F20" s="102"/>
      <c r="H20" s="120"/>
    </row>
    <row r="21" spans="1:10" ht="19.95" customHeight="1" x14ac:dyDescent="0.3">
      <c r="A21" s="3" t="s">
        <v>19</v>
      </c>
      <c r="B21" s="140" t="s">
        <v>31</v>
      </c>
      <c r="C21" s="141"/>
      <c r="D21" s="80"/>
      <c r="E21" s="80"/>
      <c r="F21" s="103"/>
      <c r="H21" s="120"/>
    </row>
    <row r="22" spans="1:10" ht="19.95" customHeight="1" x14ac:dyDescent="0.3">
      <c r="A22" s="3" t="s">
        <v>21</v>
      </c>
      <c r="B22" s="140" t="s">
        <v>31</v>
      </c>
      <c r="C22" s="141"/>
      <c r="D22" s="80"/>
      <c r="E22" s="80"/>
      <c r="F22" s="103"/>
      <c r="H22" s="120"/>
    </row>
    <row r="23" spans="1:10" ht="19.95" customHeight="1" x14ac:dyDescent="0.3">
      <c r="A23" s="3" t="s">
        <v>22</v>
      </c>
      <c r="B23" s="140" t="s">
        <v>31</v>
      </c>
      <c r="C23" s="141"/>
      <c r="D23" s="80"/>
      <c r="E23" s="80"/>
      <c r="F23" s="103"/>
      <c r="H23" s="120"/>
    </row>
    <row r="24" spans="1:10" ht="19.95" customHeight="1" x14ac:dyDescent="0.3">
      <c r="A24" s="3" t="s">
        <v>23</v>
      </c>
      <c r="B24" s="140" t="s">
        <v>31</v>
      </c>
      <c r="C24" s="141"/>
      <c r="D24" s="81"/>
      <c r="E24" s="81"/>
      <c r="F24" s="104"/>
      <c r="H24" s="120"/>
    </row>
    <row r="25" spans="1:10" ht="19.95" customHeight="1" x14ac:dyDescent="0.3">
      <c r="A25" s="3" t="s">
        <v>24</v>
      </c>
      <c r="B25" s="138" t="s">
        <v>123</v>
      </c>
      <c r="C25" s="139"/>
      <c r="D25" s="76">
        <v>0.27</v>
      </c>
      <c r="E25" s="76">
        <v>0.01</v>
      </c>
      <c r="F25" s="101">
        <v>2.1600000000000001E-2</v>
      </c>
      <c r="H25" s="120"/>
    </row>
    <row r="26" spans="1:10" ht="19.95" customHeight="1" x14ac:dyDescent="0.3">
      <c r="A26" s="3" t="s">
        <v>25</v>
      </c>
      <c r="B26" s="138" t="s">
        <v>124</v>
      </c>
      <c r="C26" s="139"/>
      <c r="D26" s="106">
        <v>553.16999999999996</v>
      </c>
      <c r="E26" s="82">
        <v>722.08353986999998</v>
      </c>
      <c r="F26" s="101">
        <v>44.253599999999999</v>
      </c>
      <c r="H26" s="120"/>
    </row>
    <row r="27" spans="1:10" ht="19.95" customHeight="1" x14ac:dyDescent="0.3">
      <c r="A27" s="3" t="s">
        <v>26</v>
      </c>
      <c r="B27" s="7"/>
      <c r="C27" s="4" t="s">
        <v>125</v>
      </c>
      <c r="D27" s="78">
        <v>193.46991062000001</v>
      </c>
      <c r="E27" s="78">
        <v>489.94719961000004</v>
      </c>
      <c r="F27" s="101">
        <v>15.477592849600001</v>
      </c>
      <c r="H27" s="120"/>
    </row>
    <row r="28" spans="1:10" ht="19.95" customHeight="1" x14ac:dyDescent="0.3">
      <c r="A28" s="3" t="s">
        <v>27</v>
      </c>
      <c r="B28" s="7"/>
      <c r="C28" s="4" t="s">
        <v>126</v>
      </c>
      <c r="D28" s="78">
        <v>3.14678236</v>
      </c>
      <c r="E28" s="78">
        <v>1.44862651</v>
      </c>
      <c r="F28" s="101">
        <v>0.2517425888</v>
      </c>
      <c r="H28" s="120"/>
    </row>
    <row r="29" spans="1:10" ht="19.95" customHeight="1" x14ac:dyDescent="0.3">
      <c r="A29" s="3" t="s">
        <v>28</v>
      </c>
      <c r="B29" s="7"/>
      <c r="C29" s="4" t="s">
        <v>127</v>
      </c>
      <c r="D29" s="78">
        <v>0</v>
      </c>
      <c r="E29" s="78">
        <v>0</v>
      </c>
      <c r="F29" s="101">
        <v>0</v>
      </c>
      <c r="H29" s="120"/>
    </row>
    <row r="30" spans="1:10" ht="19.95" customHeight="1" x14ac:dyDescent="0.3">
      <c r="A30" s="3" t="s">
        <v>128</v>
      </c>
      <c r="B30" s="7"/>
      <c r="C30" s="4" t="s">
        <v>129</v>
      </c>
      <c r="D30" s="78">
        <v>356.54842624999998</v>
      </c>
      <c r="E30" s="78">
        <v>230.68771375000003</v>
      </c>
      <c r="F30" s="101">
        <v>0</v>
      </c>
      <c r="H30" s="120"/>
      <c r="J30" s="105"/>
    </row>
    <row r="31" spans="1:10" ht="19.95" customHeight="1" x14ac:dyDescent="0.3">
      <c r="A31" s="3" t="s">
        <v>29</v>
      </c>
      <c r="B31" s="138" t="s">
        <v>130</v>
      </c>
      <c r="C31" s="139"/>
      <c r="D31" s="76">
        <v>4082.32</v>
      </c>
      <c r="E31" s="76">
        <v>4442.99</v>
      </c>
      <c r="F31" s="101">
        <v>326.5856</v>
      </c>
      <c r="H31" s="120"/>
    </row>
    <row r="32" spans="1:10" ht="19.95" customHeight="1" x14ac:dyDescent="0.3">
      <c r="A32" s="3" t="s">
        <v>35</v>
      </c>
      <c r="B32" s="7"/>
      <c r="C32" s="4" t="s">
        <v>110</v>
      </c>
      <c r="D32" s="77">
        <v>1355.26</v>
      </c>
      <c r="E32" s="77">
        <v>1273.1400000000001</v>
      </c>
      <c r="F32" s="101">
        <v>108.4208</v>
      </c>
      <c r="H32" s="120"/>
    </row>
    <row r="33" spans="1:8" ht="19.95" customHeight="1" x14ac:dyDescent="0.3">
      <c r="A33" s="3" t="s">
        <v>36</v>
      </c>
      <c r="B33" s="7"/>
      <c r="C33" s="4" t="s">
        <v>131</v>
      </c>
      <c r="D33" s="77">
        <v>2727.06</v>
      </c>
      <c r="E33" s="77">
        <v>3169.85</v>
      </c>
      <c r="F33" s="101">
        <v>218.16480000000001</v>
      </c>
      <c r="H33" s="120"/>
    </row>
    <row r="34" spans="1:8" ht="19.95" customHeight="1" x14ac:dyDescent="0.3">
      <c r="A34" s="3" t="s">
        <v>132</v>
      </c>
      <c r="B34" s="138" t="s">
        <v>133</v>
      </c>
      <c r="C34" s="139"/>
      <c r="D34" s="76">
        <v>0</v>
      </c>
      <c r="E34" s="76">
        <v>0</v>
      </c>
      <c r="F34" s="101">
        <v>0</v>
      </c>
      <c r="H34" s="120"/>
    </row>
    <row r="35" spans="1:8" ht="19.95" customHeight="1" x14ac:dyDescent="0.3">
      <c r="A35" s="3" t="s">
        <v>37</v>
      </c>
      <c r="B35" s="140" t="s">
        <v>44</v>
      </c>
      <c r="C35" s="141"/>
      <c r="D35" s="76">
        <v>14176.91</v>
      </c>
      <c r="E35" s="76">
        <v>14246.38</v>
      </c>
      <c r="F35" s="101">
        <v>1134.1528000000001</v>
      </c>
      <c r="H35" s="120"/>
    </row>
    <row r="36" spans="1:8" ht="19.95" customHeight="1" x14ac:dyDescent="0.3">
      <c r="A36" s="3" t="s">
        <v>134</v>
      </c>
      <c r="B36" s="7"/>
      <c r="C36" s="4" t="s">
        <v>135</v>
      </c>
      <c r="D36" s="77">
        <v>3824.57</v>
      </c>
      <c r="E36" s="77">
        <v>3824.57</v>
      </c>
      <c r="F36" s="101">
        <v>305.96559999999999</v>
      </c>
      <c r="H36" s="120"/>
    </row>
    <row r="37" spans="1:8" ht="19.95" customHeight="1" x14ac:dyDescent="0.3">
      <c r="A37" s="3" t="s">
        <v>136</v>
      </c>
      <c r="B37" s="7"/>
      <c r="C37" s="4" t="s">
        <v>137</v>
      </c>
      <c r="D37" s="77">
        <v>0</v>
      </c>
      <c r="E37" s="77">
        <v>0</v>
      </c>
      <c r="F37" s="101">
        <v>0</v>
      </c>
      <c r="H37" s="120"/>
    </row>
    <row r="38" spans="1:8" ht="19.95" customHeight="1" x14ac:dyDescent="0.3">
      <c r="A38" s="3" t="s">
        <v>138</v>
      </c>
      <c r="B38" s="7"/>
      <c r="C38" s="4" t="s">
        <v>139</v>
      </c>
      <c r="D38" s="77">
        <v>10352.34</v>
      </c>
      <c r="E38" s="77">
        <v>10421.82</v>
      </c>
      <c r="F38" s="101">
        <v>828.18719999999996</v>
      </c>
      <c r="H38" s="120"/>
    </row>
    <row r="39" spans="1:8" ht="34.049999999999997" customHeight="1" x14ac:dyDescent="0.3">
      <c r="A39" s="3" t="s">
        <v>38</v>
      </c>
      <c r="B39" s="138" t="s">
        <v>140</v>
      </c>
      <c r="C39" s="139"/>
      <c r="D39" s="77">
        <v>1932.07</v>
      </c>
      <c r="E39" s="77">
        <v>1867.87</v>
      </c>
      <c r="F39" s="101">
        <v>154.56559999999999</v>
      </c>
      <c r="H39" s="120"/>
    </row>
    <row r="40" spans="1:8" ht="19.95" customHeight="1" x14ac:dyDescent="0.3">
      <c r="A40" s="3" t="s">
        <v>39</v>
      </c>
      <c r="B40" s="140" t="s">
        <v>31</v>
      </c>
      <c r="C40" s="141"/>
      <c r="D40" s="79"/>
      <c r="E40" s="79"/>
      <c r="F40" s="102"/>
      <c r="H40" s="120"/>
    </row>
    <row r="41" spans="1:8" ht="19.95" customHeight="1" x14ac:dyDescent="0.3">
      <c r="A41" s="3" t="s">
        <v>40</v>
      </c>
      <c r="B41" s="140" t="s">
        <v>31</v>
      </c>
      <c r="C41" s="141"/>
      <c r="D41" s="80"/>
      <c r="E41" s="80"/>
      <c r="F41" s="103"/>
      <c r="H41" s="120"/>
    </row>
    <row r="42" spans="1:8" ht="19.95" customHeight="1" x14ac:dyDescent="0.3">
      <c r="A42" s="3" t="s">
        <v>41</v>
      </c>
      <c r="B42" s="140" t="s">
        <v>31</v>
      </c>
      <c r="C42" s="141"/>
      <c r="D42" s="80"/>
      <c r="E42" s="80"/>
      <c r="F42" s="103"/>
      <c r="H42" s="120"/>
    </row>
    <row r="43" spans="1:8" ht="19.95" customHeight="1" x14ac:dyDescent="0.3">
      <c r="A43" s="3" t="s">
        <v>42</v>
      </c>
      <c r="B43" s="140" t="s">
        <v>31</v>
      </c>
      <c r="C43" s="141"/>
      <c r="D43" s="81"/>
      <c r="E43" s="81"/>
      <c r="F43" s="104"/>
      <c r="H43" s="120"/>
    </row>
    <row r="44" spans="1:8" ht="19.95" customHeight="1" x14ac:dyDescent="0.3">
      <c r="A44" s="25" t="s">
        <v>43</v>
      </c>
      <c r="B44" s="142" t="s">
        <v>14</v>
      </c>
      <c r="C44" s="143"/>
      <c r="D44" s="106">
        <v>126311.52157375001</v>
      </c>
      <c r="E44" s="82">
        <v>124934.03582612</v>
      </c>
      <c r="F44" s="118">
        <v>10104.921725900002</v>
      </c>
      <c r="H44" s="120"/>
    </row>
  </sheetData>
  <sheetProtection algorithmName="SHA-512" hashValue="rE/elKxEeAn2b2tM1asKBLgs7+W/+fdp0E4umE7JjNA4ggnSGveOQaOPKQZ3L3PBYDudclvY1W9XEPJuYSd3UA==" saltValue="J/3zRASWOhIdowY5RapnNQ==" spinCount="100000" sheet="1" objects="1" scenarios="1"/>
  <mergeCells count="23">
    <mergeCell ref="B42:C42"/>
    <mergeCell ref="B43:C43"/>
    <mergeCell ref="B44:C44"/>
    <mergeCell ref="B31:C31"/>
    <mergeCell ref="B34:C34"/>
    <mergeCell ref="B35:C35"/>
    <mergeCell ref="B39:C39"/>
    <mergeCell ref="B40:C40"/>
    <mergeCell ref="B23:C23"/>
    <mergeCell ref="B24:C24"/>
    <mergeCell ref="B25:C25"/>
    <mergeCell ref="B26:C26"/>
    <mergeCell ref="B41:C41"/>
    <mergeCell ref="B8:C8"/>
    <mergeCell ref="B14:C14"/>
    <mergeCell ref="B20:C20"/>
    <mergeCell ref="B21:C21"/>
    <mergeCell ref="B22:C22"/>
    <mergeCell ref="A3:C3"/>
    <mergeCell ref="A5:C5"/>
    <mergeCell ref="D5:E5"/>
    <mergeCell ref="A6:C6"/>
    <mergeCell ref="A7:C7"/>
  </mergeCells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3:H51"/>
  <sheetViews>
    <sheetView showGridLines="0" zoomScale="70" zoomScaleNormal="70" workbookViewId="0">
      <selection activeCell="A3" sqref="A3:B3"/>
    </sheetView>
  </sheetViews>
  <sheetFormatPr defaultRowHeight="14.4" x14ac:dyDescent="0.3"/>
  <cols>
    <col min="1" max="1" width="10.88671875" customWidth="1"/>
    <col min="2" max="2" width="65.6640625" customWidth="1"/>
    <col min="3" max="7" width="21.88671875" customWidth="1"/>
  </cols>
  <sheetData>
    <row r="3" spans="1:7" ht="40.049999999999997" customHeight="1" x14ac:dyDescent="0.3">
      <c r="A3" s="127" t="s">
        <v>141</v>
      </c>
      <c r="B3" s="127"/>
    </row>
    <row r="4" spans="1:7" ht="19.95" customHeight="1" x14ac:dyDescent="0.3">
      <c r="G4" s="62" t="s">
        <v>234</v>
      </c>
    </row>
    <row r="5" spans="1:7" ht="19.95" customHeight="1" x14ac:dyDescent="0.3">
      <c r="A5" s="144"/>
      <c r="B5" s="145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1:7" ht="19.95" customHeight="1" x14ac:dyDescent="0.3">
      <c r="A6" s="146"/>
      <c r="B6" s="147"/>
      <c r="C6" s="75">
        <v>44469</v>
      </c>
      <c r="D6" s="75">
        <v>44377</v>
      </c>
      <c r="E6" s="75">
        <v>44286</v>
      </c>
      <c r="F6" s="75">
        <v>44196</v>
      </c>
      <c r="G6" s="75">
        <v>44104</v>
      </c>
    </row>
    <row r="7" spans="1:7" ht="19.95" customHeight="1" x14ac:dyDescent="0.3">
      <c r="A7" s="24"/>
      <c r="B7" s="26" t="s">
        <v>142</v>
      </c>
      <c r="C7" s="143"/>
      <c r="D7" s="148"/>
      <c r="E7" s="148"/>
      <c r="F7" s="148"/>
      <c r="G7" s="148"/>
    </row>
    <row r="8" spans="1:7" ht="19.95" customHeight="1" x14ac:dyDescent="0.3">
      <c r="A8" s="3" t="s">
        <v>8</v>
      </c>
      <c r="B8" s="18" t="s">
        <v>143</v>
      </c>
      <c r="C8" s="113">
        <v>18253.82</v>
      </c>
      <c r="D8" s="77">
        <v>17985.93</v>
      </c>
      <c r="E8" s="77">
        <v>16997.3</v>
      </c>
      <c r="F8" s="77">
        <v>17056.759999999998</v>
      </c>
      <c r="G8" s="77">
        <v>16416.61</v>
      </c>
    </row>
    <row r="9" spans="1:7" ht="19.95" customHeight="1" x14ac:dyDescent="0.3">
      <c r="A9" s="3" t="s">
        <v>9</v>
      </c>
      <c r="B9" s="18" t="s">
        <v>144</v>
      </c>
      <c r="C9" s="113">
        <v>20494.13</v>
      </c>
      <c r="D9" s="77">
        <v>20227.53</v>
      </c>
      <c r="E9" s="77">
        <v>19735.099999999999</v>
      </c>
      <c r="F9" s="77">
        <v>19795.2</v>
      </c>
      <c r="G9" s="77">
        <v>18409.259999999998</v>
      </c>
    </row>
    <row r="10" spans="1:7" ht="19.95" customHeight="1" x14ac:dyDescent="0.3">
      <c r="A10" s="3" t="s">
        <v>10</v>
      </c>
      <c r="B10" s="18" t="s">
        <v>145</v>
      </c>
      <c r="C10" s="113">
        <v>23928.38</v>
      </c>
      <c r="D10" s="77">
        <v>23808.86</v>
      </c>
      <c r="E10" s="77">
        <v>23439.43</v>
      </c>
      <c r="F10" s="77">
        <v>23643.200000000001</v>
      </c>
      <c r="G10" s="77">
        <v>22356.25</v>
      </c>
    </row>
    <row r="11" spans="1:7" ht="19.95" customHeight="1" x14ac:dyDescent="0.3">
      <c r="A11" s="27"/>
      <c r="B11" s="26" t="s">
        <v>146</v>
      </c>
      <c r="C11" s="143"/>
      <c r="D11" s="148"/>
      <c r="E11" s="148"/>
      <c r="F11" s="148"/>
      <c r="G11" s="148"/>
    </row>
    <row r="12" spans="1:7" ht="19.95" customHeight="1" x14ac:dyDescent="0.3">
      <c r="A12" s="3" t="s">
        <v>11</v>
      </c>
      <c r="B12" s="18" t="s">
        <v>147</v>
      </c>
      <c r="C12" s="113">
        <v>126311.52</v>
      </c>
      <c r="D12" s="77">
        <v>124934.03</v>
      </c>
      <c r="E12" s="77">
        <v>119037.82</v>
      </c>
      <c r="F12" s="77">
        <v>118004.63</v>
      </c>
      <c r="G12" s="77">
        <v>115554.09</v>
      </c>
    </row>
    <row r="13" spans="1:7" ht="31.8" customHeight="1" x14ac:dyDescent="0.3">
      <c r="A13" s="27"/>
      <c r="B13" s="26" t="s">
        <v>148</v>
      </c>
      <c r="C13" s="143"/>
      <c r="D13" s="148"/>
      <c r="E13" s="148"/>
      <c r="F13" s="148"/>
      <c r="G13" s="148"/>
    </row>
    <row r="14" spans="1:7" ht="19.95" customHeight="1" x14ac:dyDescent="0.3">
      <c r="A14" s="3" t="s">
        <v>12</v>
      </c>
      <c r="B14" s="18" t="s">
        <v>149</v>
      </c>
      <c r="C14" s="114">
        <v>0.14451426400339701</v>
      </c>
      <c r="D14" s="83">
        <v>0.14396340336859301</v>
      </c>
      <c r="E14" s="83">
        <v>0.142789</v>
      </c>
      <c r="F14" s="83">
        <v>0.144543</v>
      </c>
      <c r="G14" s="83">
        <v>0.142069</v>
      </c>
    </row>
    <row r="15" spans="1:7" ht="19.95" customHeight="1" x14ac:dyDescent="0.3">
      <c r="A15" s="3" t="s">
        <v>13</v>
      </c>
      <c r="B15" s="18" t="s">
        <v>150</v>
      </c>
      <c r="C15" s="114">
        <v>0.16225067673968999</v>
      </c>
      <c r="D15" s="83">
        <v>0.16190571290859401</v>
      </c>
      <c r="E15" s="83">
        <v>0.16578899999999999</v>
      </c>
      <c r="F15" s="83">
        <v>0.16774900000000001</v>
      </c>
      <c r="G15" s="83">
        <v>0.15931300000000001</v>
      </c>
    </row>
    <row r="16" spans="1:7" ht="19.95" customHeight="1" x14ac:dyDescent="0.3">
      <c r="A16" s="3" t="s">
        <v>15</v>
      </c>
      <c r="B16" s="18" t="s">
        <v>151</v>
      </c>
      <c r="C16" s="114">
        <v>0.189439436908621</v>
      </c>
      <c r="D16" s="83">
        <v>0.190571484164339</v>
      </c>
      <c r="E16" s="83">
        <v>0.196907</v>
      </c>
      <c r="F16" s="83">
        <v>0.20035800000000001</v>
      </c>
      <c r="G16" s="83">
        <v>0.19347</v>
      </c>
    </row>
    <row r="17" spans="1:8" s="61" customFormat="1" ht="40.049999999999997" customHeight="1" x14ac:dyDescent="0.3">
      <c r="A17" s="107"/>
      <c r="B17" s="108" t="s">
        <v>152</v>
      </c>
      <c r="C17" s="149"/>
      <c r="D17" s="150"/>
      <c r="E17" s="150"/>
      <c r="F17" s="150"/>
      <c r="G17" s="150"/>
    </row>
    <row r="18" spans="1:8" s="61" customFormat="1" ht="34.799999999999997" customHeight="1" x14ac:dyDescent="0.3">
      <c r="A18" s="109" t="s">
        <v>153</v>
      </c>
      <c r="B18" s="110" t="s">
        <v>154</v>
      </c>
      <c r="C18" s="111">
        <v>1.7500000000000002E-2</v>
      </c>
      <c r="D18" s="112">
        <v>1.7500000000000002E-2</v>
      </c>
      <c r="E18" s="112">
        <v>1.7500000000000002E-2</v>
      </c>
      <c r="F18" s="112">
        <v>1.7500000000000002E-2</v>
      </c>
      <c r="G18" s="112">
        <v>1.7500000000000002E-2</v>
      </c>
    </row>
    <row r="19" spans="1:8" s="61" customFormat="1" ht="19.95" customHeight="1" x14ac:dyDescent="0.3">
      <c r="A19" s="109" t="s">
        <v>155</v>
      </c>
      <c r="B19" s="110" t="s">
        <v>156</v>
      </c>
      <c r="C19" s="111">
        <v>9.8440000000000003E-3</v>
      </c>
      <c r="D19" s="112">
        <v>9.8440000000000003E-3</v>
      </c>
      <c r="E19" s="112">
        <v>9.8440000000000003E-3</v>
      </c>
      <c r="F19" s="112">
        <v>9.8440000000000003E-3</v>
      </c>
      <c r="G19" s="112">
        <v>9.8440000000000003E-3</v>
      </c>
    </row>
    <row r="20" spans="1:8" s="61" customFormat="1" ht="19.95" customHeight="1" x14ac:dyDescent="0.3">
      <c r="A20" s="109" t="s">
        <v>157</v>
      </c>
      <c r="B20" s="110" t="s">
        <v>158</v>
      </c>
      <c r="C20" s="111">
        <v>1.3125E-2</v>
      </c>
      <c r="D20" s="112">
        <v>1.3125E-2</v>
      </c>
      <c r="E20" s="112">
        <v>1.3125E-2</v>
      </c>
      <c r="F20" s="112">
        <v>1.3125E-2</v>
      </c>
      <c r="G20" s="112">
        <v>1.3125E-2</v>
      </c>
    </row>
    <row r="21" spans="1:8" s="61" customFormat="1" ht="19.95" customHeight="1" x14ac:dyDescent="0.3">
      <c r="A21" s="109" t="s">
        <v>159</v>
      </c>
      <c r="B21" s="110" t="s">
        <v>160</v>
      </c>
      <c r="C21" s="111">
        <v>9.7500000000000003E-2</v>
      </c>
      <c r="D21" s="112">
        <v>9.7500000000000003E-2</v>
      </c>
      <c r="E21" s="112">
        <v>9.7500000000000003E-2</v>
      </c>
      <c r="F21" s="112">
        <v>9.7500000000000003E-2</v>
      </c>
      <c r="G21" s="112">
        <v>9.7500000000000003E-2</v>
      </c>
    </row>
    <row r="22" spans="1:8" ht="40.049999999999997" customHeight="1" x14ac:dyDescent="0.3">
      <c r="A22" s="27"/>
      <c r="B22" s="26" t="s">
        <v>161</v>
      </c>
      <c r="C22" s="143"/>
      <c r="D22" s="148"/>
      <c r="E22" s="148"/>
      <c r="F22" s="148"/>
      <c r="G22" s="148"/>
    </row>
    <row r="23" spans="1:8" ht="19.95" customHeight="1" x14ac:dyDescent="0.3">
      <c r="A23" s="3" t="s">
        <v>16</v>
      </c>
      <c r="B23" s="18" t="s">
        <v>162</v>
      </c>
      <c r="C23" s="114">
        <v>2.5000000000139001E-2</v>
      </c>
      <c r="D23" s="83">
        <v>2.4999999999373999E-2</v>
      </c>
      <c r="E23" s="83">
        <v>2.5000000000000001E-2</v>
      </c>
      <c r="F23" s="83">
        <v>2.5000000000000001E-2</v>
      </c>
      <c r="G23" s="83">
        <v>2.5000000000000001E-2</v>
      </c>
    </row>
    <row r="24" spans="1:8" ht="40.049999999999997" customHeight="1" x14ac:dyDescent="0.3">
      <c r="A24" s="3" t="s">
        <v>118</v>
      </c>
      <c r="B24" s="18" t="s">
        <v>163</v>
      </c>
      <c r="C24" s="114">
        <v>0</v>
      </c>
      <c r="D24" s="83">
        <v>0</v>
      </c>
      <c r="E24" s="83">
        <v>0</v>
      </c>
      <c r="F24" s="83">
        <v>0</v>
      </c>
      <c r="G24" s="83">
        <v>0</v>
      </c>
    </row>
    <row r="25" spans="1:8" ht="19.95" customHeight="1" x14ac:dyDescent="0.3">
      <c r="A25" s="3" t="s">
        <v>17</v>
      </c>
      <c r="B25" s="18" t="s">
        <v>164</v>
      </c>
      <c r="C25" s="114">
        <v>1.7006000000019999E-3</v>
      </c>
      <c r="D25" s="83">
        <v>1.7244999931969999E-3</v>
      </c>
      <c r="E25" s="83">
        <v>1.8010000000000001E-3</v>
      </c>
      <c r="F25" s="83">
        <v>1.7899999999999999E-3</v>
      </c>
      <c r="G25" s="83">
        <v>1.7719999999999999E-3</v>
      </c>
    </row>
    <row r="26" spans="1:8" ht="19.95" customHeight="1" x14ac:dyDescent="0.3">
      <c r="A26" s="3" t="s">
        <v>165</v>
      </c>
      <c r="B26" s="18" t="s">
        <v>166</v>
      </c>
      <c r="C26" s="114">
        <v>9.9999999999760003E-3</v>
      </c>
      <c r="D26" s="83">
        <v>9.9999999999899995E-3</v>
      </c>
      <c r="E26" s="83">
        <v>0.02</v>
      </c>
      <c r="F26" s="83">
        <v>0.02</v>
      </c>
      <c r="G26" s="83">
        <v>0.02</v>
      </c>
    </row>
    <row r="27" spans="1:8" ht="19.95" customHeight="1" x14ac:dyDescent="0.3">
      <c r="A27" s="3" t="s">
        <v>18</v>
      </c>
      <c r="B27" s="18" t="s">
        <v>167</v>
      </c>
      <c r="C27" s="114">
        <v>0</v>
      </c>
      <c r="D27" s="83">
        <v>0</v>
      </c>
      <c r="E27" s="83">
        <v>0</v>
      </c>
      <c r="F27" s="83">
        <v>0</v>
      </c>
      <c r="G27" s="83">
        <v>0</v>
      </c>
    </row>
    <row r="28" spans="1:8" ht="19.95" customHeight="1" x14ac:dyDescent="0.3">
      <c r="A28" s="3" t="s">
        <v>168</v>
      </c>
      <c r="B28" s="18" t="s">
        <v>169</v>
      </c>
      <c r="C28" s="114">
        <v>9.9999999999760003E-3</v>
      </c>
      <c r="D28" s="83">
        <v>9.9999999999899995E-3</v>
      </c>
      <c r="E28" s="83">
        <v>0.02</v>
      </c>
      <c r="F28" s="83">
        <v>0.02</v>
      </c>
      <c r="G28" s="83">
        <v>0.02</v>
      </c>
    </row>
    <row r="29" spans="1:8" ht="19.95" customHeight="1" x14ac:dyDescent="0.3">
      <c r="A29" s="3" t="s">
        <v>19</v>
      </c>
      <c r="B29" s="18" t="s">
        <v>170</v>
      </c>
      <c r="C29" s="114">
        <v>4.6700600000092997E-2</v>
      </c>
      <c r="D29" s="83">
        <v>4.6724499992550003E-2</v>
      </c>
      <c r="E29" s="83">
        <v>4.6801000000000002E-2</v>
      </c>
      <c r="F29" s="83">
        <v>4.6789999999999998E-2</v>
      </c>
      <c r="G29" s="83">
        <v>4.6772000000000001E-2</v>
      </c>
    </row>
    <row r="30" spans="1:8" ht="19.95" customHeight="1" x14ac:dyDescent="0.3">
      <c r="A30" s="3" t="s">
        <v>171</v>
      </c>
      <c r="B30" s="18" t="s">
        <v>172</v>
      </c>
      <c r="C30" s="114">
        <v>0.144201</v>
      </c>
      <c r="D30" s="83">
        <v>0.14422399999999999</v>
      </c>
      <c r="E30" s="83">
        <v>0.14430100000000001</v>
      </c>
      <c r="F30" s="83">
        <v>0.14429</v>
      </c>
      <c r="G30" s="83">
        <v>0.14427100000000001</v>
      </c>
    </row>
    <row r="31" spans="1:8" ht="19.95" customHeight="1" x14ac:dyDescent="0.3">
      <c r="A31" s="3" t="s">
        <v>21</v>
      </c>
      <c r="B31" s="18" t="s">
        <v>173</v>
      </c>
      <c r="C31" s="119">
        <v>8.9125679004100344E-2</v>
      </c>
      <c r="D31" s="84">
        <v>8.8780713969524555E-2</v>
      </c>
      <c r="E31" s="84">
        <v>8.7945111875284671E-2</v>
      </c>
      <c r="F31" s="84">
        <v>8.9699129261792521E-2</v>
      </c>
      <c r="G31" s="84">
        <v>8.618796348324842E-2</v>
      </c>
      <c r="H31" s="61"/>
    </row>
    <row r="32" spans="1:8" ht="19.95" customHeight="1" x14ac:dyDescent="0.3">
      <c r="A32" s="27"/>
      <c r="B32" s="26" t="s">
        <v>106</v>
      </c>
      <c r="C32" s="143"/>
      <c r="D32" s="148"/>
      <c r="E32" s="148"/>
      <c r="F32" s="148"/>
      <c r="G32" s="148"/>
    </row>
    <row r="33" spans="1:7" ht="19.95" customHeight="1" x14ac:dyDescent="0.3">
      <c r="A33" s="3" t="s">
        <v>22</v>
      </c>
      <c r="B33" s="18" t="s">
        <v>174</v>
      </c>
      <c r="C33" s="113">
        <v>329151.96000000002</v>
      </c>
      <c r="D33" s="77">
        <v>322714.25</v>
      </c>
      <c r="E33" s="77">
        <v>320823.76</v>
      </c>
      <c r="F33" s="77">
        <v>294489.44</v>
      </c>
      <c r="G33" s="77">
        <v>286626.90999999997</v>
      </c>
    </row>
    <row r="34" spans="1:7" ht="19.95" customHeight="1" x14ac:dyDescent="0.3">
      <c r="A34" s="3" t="s">
        <v>23</v>
      </c>
      <c r="B34" s="18" t="s">
        <v>106</v>
      </c>
      <c r="C34" s="93">
        <v>6.2263429977500999E-2</v>
      </c>
      <c r="D34" s="83">
        <v>6.2679393048631002E-2</v>
      </c>
      <c r="E34" s="83">
        <v>6.1513999999999999E-2</v>
      </c>
      <c r="F34" s="83">
        <v>6.7219000000000001E-2</v>
      </c>
      <c r="G34" s="83">
        <v>6.4227000000000006E-2</v>
      </c>
    </row>
    <row r="35" spans="1:7" ht="40.049999999999997" customHeight="1" x14ac:dyDescent="0.3">
      <c r="A35" s="27"/>
      <c r="B35" s="26" t="s">
        <v>175</v>
      </c>
      <c r="C35" s="143"/>
      <c r="D35" s="148"/>
      <c r="E35" s="148"/>
      <c r="F35" s="148"/>
      <c r="G35" s="148"/>
    </row>
    <row r="36" spans="1:7" ht="28.95" customHeight="1" x14ac:dyDescent="0.3">
      <c r="A36" s="3" t="s">
        <v>176</v>
      </c>
      <c r="B36" s="18" t="s">
        <v>177</v>
      </c>
      <c r="C36" s="114">
        <v>0</v>
      </c>
      <c r="D36" s="83">
        <v>0</v>
      </c>
      <c r="E36" s="83">
        <v>0</v>
      </c>
      <c r="F36" s="83">
        <v>0</v>
      </c>
      <c r="G36" s="83">
        <v>0</v>
      </c>
    </row>
    <row r="37" spans="1:7" ht="19.95" customHeight="1" x14ac:dyDescent="0.3">
      <c r="A37" s="3" t="s">
        <v>178</v>
      </c>
      <c r="B37" s="18" t="s">
        <v>179</v>
      </c>
      <c r="C37" s="114">
        <v>0</v>
      </c>
      <c r="D37" s="83">
        <v>0</v>
      </c>
      <c r="E37" s="83">
        <v>0</v>
      </c>
      <c r="F37" s="83">
        <v>0</v>
      </c>
      <c r="G37" s="83">
        <v>0</v>
      </c>
    </row>
    <row r="38" spans="1:7" ht="19.95" customHeight="1" x14ac:dyDescent="0.3">
      <c r="A38" s="3" t="s">
        <v>180</v>
      </c>
      <c r="B38" s="18" t="s">
        <v>181</v>
      </c>
      <c r="C38" s="114">
        <v>0.03</v>
      </c>
      <c r="D38" s="83">
        <v>0.03</v>
      </c>
      <c r="E38" s="83">
        <v>0.03</v>
      </c>
      <c r="F38" s="83">
        <v>0.03</v>
      </c>
      <c r="G38" s="83">
        <v>0.03</v>
      </c>
    </row>
    <row r="39" spans="1:7" ht="34.049999999999997" customHeight="1" x14ac:dyDescent="0.3">
      <c r="A39" s="7"/>
      <c r="B39" s="26" t="s">
        <v>182</v>
      </c>
      <c r="C39" s="29"/>
      <c r="D39" s="29"/>
      <c r="E39" s="29"/>
      <c r="F39" s="29"/>
      <c r="G39" s="4"/>
    </row>
    <row r="40" spans="1:7" ht="19.95" customHeight="1" x14ac:dyDescent="0.3">
      <c r="A40" s="3" t="s">
        <v>183</v>
      </c>
      <c r="B40" s="18" t="s">
        <v>184</v>
      </c>
      <c r="C40" s="114">
        <v>0</v>
      </c>
      <c r="D40" s="83">
        <v>0</v>
      </c>
      <c r="E40" s="83">
        <v>0</v>
      </c>
      <c r="F40" s="83">
        <v>0</v>
      </c>
      <c r="G40" s="83">
        <v>0</v>
      </c>
    </row>
    <row r="41" spans="1:7" ht="19.95" customHeight="1" x14ac:dyDescent="0.3">
      <c r="A41" s="3" t="s">
        <v>185</v>
      </c>
      <c r="B41" s="23" t="s">
        <v>186</v>
      </c>
      <c r="C41" s="114">
        <v>0.03</v>
      </c>
      <c r="D41" s="83">
        <v>0.03</v>
      </c>
      <c r="E41" s="83">
        <v>0.03</v>
      </c>
      <c r="F41" s="83">
        <v>0.03</v>
      </c>
      <c r="G41" s="83">
        <v>0.03</v>
      </c>
    </row>
    <row r="42" spans="1:7" ht="19.95" customHeight="1" x14ac:dyDescent="0.3">
      <c r="A42" s="27"/>
      <c r="B42" s="26" t="s">
        <v>187</v>
      </c>
      <c r="C42" s="143"/>
      <c r="D42" s="148"/>
      <c r="E42" s="148"/>
      <c r="F42" s="148"/>
      <c r="G42" s="148"/>
    </row>
    <row r="43" spans="1:7" ht="19.95" customHeight="1" x14ac:dyDescent="0.3">
      <c r="A43" s="3" t="s">
        <v>24</v>
      </c>
      <c r="B43" s="18" t="s">
        <v>188</v>
      </c>
      <c r="C43" s="118">
        <v>78649.23791748342</v>
      </c>
      <c r="D43" s="77">
        <v>72336.58</v>
      </c>
      <c r="E43" s="77">
        <v>66226.64</v>
      </c>
      <c r="F43" s="77">
        <v>62027.25</v>
      </c>
      <c r="G43" s="77">
        <v>57980.39</v>
      </c>
    </row>
    <row r="44" spans="1:7" ht="19.95" customHeight="1" x14ac:dyDescent="0.3">
      <c r="A44" s="3" t="s">
        <v>189</v>
      </c>
      <c r="B44" s="18" t="s">
        <v>190</v>
      </c>
      <c r="C44" s="118">
        <v>56761.204839354548</v>
      </c>
      <c r="D44" s="77">
        <v>55202.39</v>
      </c>
      <c r="E44" s="77">
        <v>55230.03</v>
      </c>
      <c r="F44" s="77">
        <v>56222.93</v>
      </c>
      <c r="G44" s="77">
        <v>56505.07</v>
      </c>
    </row>
    <row r="45" spans="1:7" ht="19.95" customHeight="1" x14ac:dyDescent="0.3">
      <c r="A45" s="3" t="s">
        <v>191</v>
      </c>
      <c r="B45" s="18" t="s">
        <v>192</v>
      </c>
      <c r="C45" s="118">
        <v>10195.649742569567</v>
      </c>
      <c r="D45" s="77">
        <v>12208.73</v>
      </c>
      <c r="E45" s="77">
        <v>14321.89</v>
      </c>
      <c r="F45" s="77">
        <v>16320.18</v>
      </c>
      <c r="G45" s="77">
        <v>17540.939999999999</v>
      </c>
    </row>
    <row r="46" spans="1:7" ht="19.95" customHeight="1" x14ac:dyDescent="0.3">
      <c r="A46" s="3" t="s">
        <v>25</v>
      </c>
      <c r="B46" s="18" t="s">
        <v>193</v>
      </c>
      <c r="C46" s="118">
        <v>46565.55509678497</v>
      </c>
      <c r="D46" s="77">
        <v>42993.67</v>
      </c>
      <c r="E46" s="77">
        <v>40908.14</v>
      </c>
      <c r="F46" s="77">
        <v>39902.75</v>
      </c>
      <c r="G46" s="77">
        <v>38964.129999999997</v>
      </c>
    </row>
    <row r="47" spans="1:7" ht="19.95" customHeight="1" x14ac:dyDescent="0.3">
      <c r="A47" s="3" t="s">
        <v>26</v>
      </c>
      <c r="B47" s="18" t="s">
        <v>194</v>
      </c>
      <c r="C47" s="119">
        <v>1.7041903075995115</v>
      </c>
      <c r="D47" s="83">
        <v>1.69455310474081</v>
      </c>
      <c r="E47" s="83">
        <v>1.6310518470473701</v>
      </c>
      <c r="F47" s="83">
        <v>1.5687614111794099</v>
      </c>
      <c r="G47" s="83">
        <v>1.49776655890386</v>
      </c>
    </row>
    <row r="48" spans="1:7" ht="19.95" customHeight="1" x14ac:dyDescent="0.3">
      <c r="A48" s="27"/>
      <c r="B48" s="26" t="s">
        <v>195</v>
      </c>
      <c r="C48" s="143"/>
      <c r="D48" s="148"/>
      <c r="E48" s="148"/>
      <c r="F48" s="148"/>
      <c r="G48" s="148"/>
    </row>
    <row r="49" spans="1:7" ht="19.95" customHeight="1" x14ac:dyDescent="0.3">
      <c r="A49" s="3" t="s">
        <v>27</v>
      </c>
      <c r="B49" s="18" t="s">
        <v>196</v>
      </c>
      <c r="C49" s="77">
        <v>244729.32</v>
      </c>
      <c r="D49" s="77">
        <v>242170.28</v>
      </c>
      <c r="E49" s="85"/>
      <c r="F49" s="85"/>
      <c r="G49" s="85"/>
    </row>
    <row r="50" spans="1:7" ht="19.95" customHeight="1" x14ac:dyDescent="0.3">
      <c r="A50" s="3" t="s">
        <v>28</v>
      </c>
      <c r="B50" s="18" t="s">
        <v>197</v>
      </c>
      <c r="C50" s="77">
        <v>160650.91</v>
      </c>
      <c r="D50" s="77">
        <v>157095.88</v>
      </c>
      <c r="E50" s="85"/>
      <c r="F50" s="85"/>
      <c r="G50" s="85"/>
    </row>
    <row r="51" spans="1:7" ht="19.95" customHeight="1" x14ac:dyDescent="0.3">
      <c r="A51" s="3" t="s">
        <v>29</v>
      </c>
      <c r="B51" s="18" t="s">
        <v>198</v>
      </c>
      <c r="C51" s="83">
        <v>1.5233609281824121</v>
      </c>
      <c r="D51" s="83">
        <v>1.54154444350567</v>
      </c>
      <c r="E51" s="86"/>
      <c r="F51" s="86"/>
      <c r="G51" s="86"/>
    </row>
  </sheetData>
  <sheetProtection algorithmName="SHA-512" hashValue="knpREfk7fGHFwRCvSEQALViNMMV4hC0lKAZLTy53J8qGlkAd+hUsP0i1ldXqbAEYelB8utBsqJdVGql1uUS74w==" saltValue="kw/7OYRTAuoOnTTDScvV9w==" spinCount="100000" sheet="1" objects="1" scenarios="1"/>
  <mergeCells count="12">
    <mergeCell ref="C42:G42"/>
    <mergeCell ref="C48:G48"/>
    <mergeCell ref="C11:G11"/>
    <mergeCell ref="C13:G13"/>
    <mergeCell ref="C17:G17"/>
    <mergeCell ref="C22:G22"/>
    <mergeCell ref="C32:G32"/>
    <mergeCell ref="A3:B3"/>
    <mergeCell ref="A5:B5"/>
    <mergeCell ref="A6:B6"/>
    <mergeCell ref="C7:G7"/>
    <mergeCell ref="C35:G35"/>
  </mergeCells>
  <pageMargins left="0.7" right="0.7" top="0.75" bottom="0.75" header="0.3" footer="0.3"/>
  <pageSetup paperSize="9" orientation="portrait" horizontalDpi="200" verticalDpi="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3:C22"/>
  <sheetViews>
    <sheetView showGridLines="0" zoomScale="85" zoomScaleNormal="85" workbookViewId="0">
      <selection activeCell="J25" sqref="J25"/>
    </sheetView>
  </sheetViews>
  <sheetFormatPr defaultRowHeight="14.4" x14ac:dyDescent="0.3"/>
  <cols>
    <col min="1" max="1" width="10.88671875" customWidth="1"/>
    <col min="2" max="2" width="65.6640625" customWidth="1"/>
    <col min="3" max="3" width="21.88671875" customWidth="1"/>
  </cols>
  <sheetData>
    <row r="3" spans="1:3" ht="40.049999999999997" customHeight="1" x14ac:dyDescent="0.3">
      <c r="A3" s="127" t="s">
        <v>199</v>
      </c>
      <c r="B3" s="127"/>
      <c r="C3" s="2"/>
    </row>
    <row r="4" spans="1:3" ht="19.05" customHeight="1" x14ac:dyDescent="0.3">
      <c r="C4" s="62" t="s">
        <v>234</v>
      </c>
    </row>
    <row r="5" spans="1:3" ht="40.049999999999997" customHeight="1" x14ac:dyDescent="0.3">
      <c r="A5" s="151"/>
      <c r="B5" s="152"/>
      <c r="C5" s="25" t="s">
        <v>30</v>
      </c>
    </row>
    <row r="6" spans="1:3" ht="19.05" customHeight="1" x14ac:dyDescent="0.3">
      <c r="A6" s="153"/>
      <c r="B6" s="154"/>
      <c r="C6" s="3" t="s">
        <v>0</v>
      </c>
    </row>
    <row r="7" spans="1:3" ht="40.049999999999997" customHeight="1" x14ac:dyDescent="0.3">
      <c r="A7" s="25" t="s">
        <v>8</v>
      </c>
      <c r="B7" s="19" t="s">
        <v>200</v>
      </c>
      <c r="C7" s="100">
        <v>83563.02</v>
      </c>
    </row>
    <row r="8" spans="1:3" ht="19.05" customHeight="1" x14ac:dyDescent="0.3">
      <c r="A8" s="3" t="s">
        <v>9</v>
      </c>
      <c r="B8" s="18" t="s">
        <v>201</v>
      </c>
      <c r="C8" s="100">
        <v>1836.49</v>
      </c>
    </row>
    <row r="9" spans="1:3" ht="19.05" customHeight="1" x14ac:dyDescent="0.3">
      <c r="A9" s="3" t="s">
        <v>10</v>
      </c>
      <c r="B9" s="18" t="s">
        <v>202</v>
      </c>
      <c r="C9" s="100">
        <v>-513.39</v>
      </c>
    </row>
    <row r="10" spans="1:3" ht="19.05" customHeight="1" x14ac:dyDescent="0.3">
      <c r="A10" s="3" t="s">
        <v>11</v>
      </c>
      <c r="B10" s="18" t="s">
        <v>203</v>
      </c>
      <c r="C10" s="100">
        <v>-26.21</v>
      </c>
    </row>
    <row r="11" spans="1:3" ht="19.05" customHeight="1" x14ac:dyDescent="0.3">
      <c r="A11" s="3" t="s">
        <v>12</v>
      </c>
      <c r="B11" s="18" t="s">
        <v>204</v>
      </c>
      <c r="C11" s="100">
        <v>141.69999999999999</v>
      </c>
    </row>
    <row r="12" spans="1:3" ht="19.05" customHeight="1" x14ac:dyDescent="0.3">
      <c r="A12" s="3" t="s">
        <v>13</v>
      </c>
      <c r="B12" s="18" t="s">
        <v>205</v>
      </c>
      <c r="C12" s="100">
        <v>0</v>
      </c>
    </row>
    <row r="13" spans="1:3" ht="19.05" customHeight="1" x14ac:dyDescent="0.3">
      <c r="A13" s="3" t="s">
        <v>15</v>
      </c>
      <c r="B13" s="18" t="s">
        <v>206</v>
      </c>
      <c r="C13" s="100">
        <v>2.73</v>
      </c>
    </row>
    <row r="14" spans="1:3" ht="19.05" customHeight="1" x14ac:dyDescent="0.3">
      <c r="A14" s="3" t="s">
        <v>16</v>
      </c>
      <c r="B14" s="18" t="s">
        <v>207</v>
      </c>
      <c r="C14" s="100">
        <v>262.14999999999998</v>
      </c>
    </row>
    <row r="15" spans="1:3" ht="40.049999999999997" customHeight="1" x14ac:dyDescent="0.3">
      <c r="A15" s="25" t="s">
        <v>17</v>
      </c>
      <c r="B15" s="19" t="s">
        <v>208</v>
      </c>
      <c r="C15" s="100">
        <v>85266.48</v>
      </c>
    </row>
    <row r="20" spans="3:3" x14ac:dyDescent="0.3">
      <c r="C20" s="115"/>
    </row>
    <row r="21" spans="3:3" x14ac:dyDescent="0.3">
      <c r="C21" s="115"/>
    </row>
    <row r="22" spans="3:3" x14ac:dyDescent="0.3">
      <c r="C22" s="105"/>
    </row>
  </sheetData>
  <sheetProtection algorithmName="SHA-512" hashValue="0BPzAsvtlL0Rv1YpjgG+V9Av1uYMlVgNAdOV+YWzvgDP97eWs2G8J7bzrFAgb1A4bACMBX2GjLwAHAsHzKrXeA==" saltValue="nNobf7SBnV6apneoHSyHZQ==" spinCount="100000" sheet="1" objects="1" scenarios="1"/>
  <mergeCells count="3">
    <mergeCell ref="A3:B3"/>
    <mergeCell ref="A5:B5"/>
    <mergeCell ref="A6:B6"/>
  </mergeCells>
  <pageMargins left="0.7" right="0.7" top="0.75" bottom="0.75" header="0.3" footer="0.3"/>
  <pageSetup paperSize="9"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3:J18"/>
  <sheetViews>
    <sheetView showGridLines="0" zoomScale="85" zoomScaleNormal="85" workbookViewId="0">
      <selection activeCell="J25" sqref="J25"/>
    </sheetView>
  </sheetViews>
  <sheetFormatPr defaultRowHeight="14.4" x14ac:dyDescent="0.3"/>
  <cols>
    <col min="1" max="1" width="10.88671875" customWidth="1"/>
    <col min="2" max="2" width="2.21875" customWidth="1"/>
    <col min="3" max="3" width="65.6640625" customWidth="1"/>
    <col min="4" max="10" width="21.88671875" customWidth="1"/>
  </cols>
  <sheetData>
    <row r="3" spans="1:10" ht="40.049999999999997" customHeight="1" x14ac:dyDescent="0.3">
      <c r="A3" s="127" t="s">
        <v>87</v>
      </c>
      <c r="B3" s="127"/>
      <c r="C3" s="127"/>
      <c r="D3" s="1"/>
      <c r="E3" s="1"/>
      <c r="F3" s="1"/>
      <c r="G3" s="1"/>
    </row>
    <row r="4" spans="1:10" ht="19.95" customHeight="1" x14ac:dyDescent="0.3">
      <c r="A4" s="1"/>
      <c r="B4" s="1"/>
      <c r="C4" s="1"/>
      <c r="D4" s="1"/>
      <c r="E4" s="1"/>
      <c r="F4" s="1"/>
      <c r="G4" s="1"/>
      <c r="J4" s="62" t="s">
        <v>234</v>
      </c>
    </row>
    <row r="5" spans="1:10" ht="19.95" customHeight="1" x14ac:dyDescent="0.3">
      <c r="A5" s="155"/>
      <c r="B5" s="156"/>
      <c r="C5" s="155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</row>
    <row r="6" spans="1:10" ht="40.049999999999997" customHeight="1" x14ac:dyDescent="0.3">
      <c r="A6" s="157"/>
      <c r="B6" s="158"/>
      <c r="C6" s="157"/>
      <c r="D6" s="87" t="s">
        <v>88</v>
      </c>
      <c r="E6" s="87" t="s">
        <v>89</v>
      </c>
      <c r="F6" s="87" t="s">
        <v>90</v>
      </c>
      <c r="G6" s="87" t="s">
        <v>91</v>
      </c>
      <c r="H6" s="87" t="s">
        <v>20</v>
      </c>
      <c r="I6" s="87" t="s">
        <v>92</v>
      </c>
      <c r="J6" s="87" t="s">
        <v>93</v>
      </c>
    </row>
    <row r="7" spans="1:10" ht="40.049999999999997" customHeight="1" x14ac:dyDescent="0.3">
      <c r="A7" s="25" t="s">
        <v>8</v>
      </c>
      <c r="B7" s="142" t="str">
        <f>'[2]EU MR2-B'!$B$18</f>
        <v>RWAs at 30.6.2021</v>
      </c>
      <c r="C7" s="143"/>
      <c r="D7" s="82">
        <v>532.92999999999995</v>
      </c>
      <c r="E7" s="82">
        <v>2636.92</v>
      </c>
      <c r="F7" s="99">
        <v>0</v>
      </c>
      <c r="G7" s="99">
        <v>0</v>
      </c>
      <c r="H7" s="99">
        <v>0</v>
      </c>
      <c r="I7" s="82">
        <v>3169.85</v>
      </c>
      <c r="J7" s="82">
        <v>253.58799999999999</v>
      </c>
    </row>
    <row r="8" spans="1:10" ht="19.95" customHeight="1" x14ac:dyDescent="0.3">
      <c r="A8" s="33" t="s">
        <v>94</v>
      </c>
      <c r="B8" s="34"/>
      <c r="C8" s="8" t="s">
        <v>95</v>
      </c>
      <c r="D8" s="95">
        <v>-356.67764183990653</v>
      </c>
      <c r="E8" s="95">
        <v>-1863.4442497251282</v>
      </c>
      <c r="F8" s="92">
        <v>0</v>
      </c>
      <c r="G8" s="92">
        <v>0</v>
      </c>
      <c r="H8" s="92">
        <v>0</v>
      </c>
      <c r="I8" s="97">
        <v>-2220.1218915650347</v>
      </c>
      <c r="J8" s="97">
        <v>-177.60975132520278</v>
      </c>
    </row>
    <row r="9" spans="1:10" ht="19.95" customHeight="1" x14ac:dyDescent="0.3">
      <c r="A9" s="33" t="s">
        <v>96</v>
      </c>
      <c r="B9" s="34"/>
      <c r="C9" s="8" t="s">
        <v>97</v>
      </c>
      <c r="D9" s="95">
        <v>176.25533631044985</v>
      </c>
      <c r="E9" s="95">
        <v>773.47311427098498</v>
      </c>
      <c r="F9" s="92">
        <v>0</v>
      </c>
      <c r="G9" s="92">
        <v>0</v>
      </c>
      <c r="H9" s="92">
        <v>0</v>
      </c>
      <c r="I9" s="97">
        <v>949.7284505814348</v>
      </c>
      <c r="J9" s="97">
        <v>75.978276046514779</v>
      </c>
    </row>
    <row r="10" spans="1:10" ht="19.95" customHeight="1" x14ac:dyDescent="0.3">
      <c r="A10" s="3" t="s">
        <v>9</v>
      </c>
      <c r="B10" s="138" t="s">
        <v>98</v>
      </c>
      <c r="C10" s="139"/>
      <c r="D10" s="95">
        <v>4.5830343318307838</v>
      </c>
      <c r="E10" s="95">
        <v>-127.57335706626475</v>
      </c>
      <c r="F10" s="92">
        <v>0</v>
      </c>
      <c r="G10" s="92">
        <v>0</v>
      </c>
      <c r="H10" s="92">
        <v>0</v>
      </c>
      <c r="I10" s="95">
        <v>-122.99032273443396</v>
      </c>
      <c r="J10" s="95">
        <v>-9.8392258187547164</v>
      </c>
    </row>
    <row r="11" spans="1:10" ht="19.95" customHeight="1" x14ac:dyDescent="0.3">
      <c r="A11" s="3" t="s">
        <v>10</v>
      </c>
      <c r="B11" s="138" t="s">
        <v>99</v>
      </c>
      <c r="C11" s="139"/>
      <c r="D11" s="95">
        <v>3.0085468257585193</v>
      </c>
      <c r="E11" s="95">
        <v>10.625095483090599</v>
      </c>
      <c r="F11" s="92">
        <v>0</v>
      </c>
      <c r="G11" s="92">
        <v>0</v>
      </c>
      <c r="H11" s="92">
        <v>0</v>
      </c>
      <c r="I11" s="95">
        <v>13.633642308849119</v>
      </c>
      <c r="J11" s="95">
        <v>1.0906913847079296</v>
      </c>
    </row>
    <row r="12" spans="1:10" ht="19.95" customHeight="1" x14ac:dyDescent="0.3">
      <c r="A12" s="3" t="s">
        <v>11</v>
      </c>
      <c r="B12" s="138" t="s">
        <v>100</v>
      </c>
      <c r="C12" s="139"/>
      <c r="D12" s="95">
        <v>0</v>
      </c>
      <c r="E12" s="95">
        <v>0</v>
      </c>
      <c r="F12" s="92">
        <v>0</v>
      </c>
      <c r="G12" s="92">
        <v>0</v>
      </c>
      <c r="H12" s="92">
        <v>0</v>
      </c>
      <c r="I12" s="95">
        <v>0</v>
      </c>
      <c r="J12" s="95">
        <v>0</v>
      </c>
    </row>
    <row r="13" spans="1:10" ht="19.95" customHeight="1" x14ac:dyDescent="0.3">
      <c r="A13" s="3" t="s">
        <v>12</v>
      </c>
      <c r="B13" s="138" t="s">
        <v>101</v>
      </c>
      <c r="C13" s="139"/>
      <c r="D13" s="95">
        <v>0</v>
      </c>
      <c r="E13" s="95">
        <v>0</v>
      </c>
      <c r="F13" s="92">
        <v>0</v>
      </c>
      <c r="G13" s="92">
        <v>0</v>
      </c>
      <c r="H13" s="92">
        <v>0</v>
      </c>
      <c r="I13" s="95">
        <v>0</v>
      </c>
      <c r="J13" s="95">
        <v>0</v>
      </c>
    </row>
    <row r="14" spans="1:10" ht="19.95" customHeight="1" x14ac:dyDescent="0.3">
      <c r="A14" s="3" t="s">
        <v>13</v>
      </c>
      <c r="B14" s="138" t="s">
        <v>102</v>
      </c>
      <c r="C14" s="139"/>
      <c r="D14" s="95">
        <v>0</v>
      </c>
      <c r="E14" s="95">
        <v>0</v>
      </c>
      <c r="F14" s="92">
        <v>0</v>
      </c>
      <c r="G14" s="92">
        <v>0</v>
      </c>
      <c r="H14" s="92">
        <v>0</v>
      </c>
      <c r="I14" s="95">
        <v>0</v>
      </c>
      <c r="J14" s="95">
        <v>0</v>
      </c>
    </row>
    <row r="15" spans="1:10" ht="19.95" customHeight="1" x14ac:dyDescent="0.3">
      <c r="A15" s="3" t="s">
        <v>15</v>
      </c>
      <c r="B15" s="138" t="s">
        <v>86</v>
      </c>
      <c r="C15" s="139"/>
      <c r="D15" s="95">
        <v>0</v>
      </c>
      <c r="E15" s="95">
        <v>0</v>
      </c>
      <c r="F15" s="92">
        <v>0</v>
      </c>
      <c r="G15" s="92">
        <v>0</v>
      </c>
      <c r="H15" s="92">
        <v>0</v>
      </c>
      <c r="I15" s="95">
        <v>0</v>
      </c>
      <c r="J15" s="95">
        <v>0</v>
      </c>
    </row>
    <row r="16" spans="1:10" ht="19.95" customHeight="1" x14ac:dyDescent="0.3">
      <c r="A16" s="33" t="s">
        <v>103</v>
      </c>
      <c r="B16" s="34"/>
      <c r="C16" s="8" t="s">
        <v>104</v>
      </c>
      <c r="D16" s="96">
        <v>183.84691746803915</v>
      </c>
      <c r="E16" s="96">
        <v>656.52485268781084</v>
      </c>
      <c r="F16" s="92">
        <v>0</v>
      </c>
      <c r="G16" s="94">
        <v>0</v>
      </c>
      <c r="H16" s="92">
        <v>0</v>
      </c>
      <c r="I16" s="98">
        <v>840.37177015584996</v>
      </c>
      <c r="J16" s="98">
        <v>67.229741612468004</v>
      </c>
    </row>
    <row r="17" spans="1:10" ht="40.049999999999997" customHeight="1" x14ac:dyDescent="0.3">
      <c r="A17" s="33" t="s">
        <v>105</v>
      </c>
      <c r="B17" s="34"/>
      <c r="C17" s="8" t="s">
        <v>95</v>
      </c>
      <c r="D17" s="96">
        <v>456.89598076528802</v>
      </c>
      <c r="E17" s="96">
        <v>1429.7924049112182</v>
      </c>
      <c r="F17" s="92">
        <v>0</v>
      </c>
      <c r="G17" s="92">
        <v>0</v>
      </c>
      <c r="H17" s="92">
        <v>0</v>
      </c>
      <c r="I17" s="98">
        <v>1886.6883856765062</v>
      </c>
      <c r="J17" s="98">
        <v>150.93507085412051</v>
      </c>
    </row>
    <row r="18" spans="1:10" ht="19.95" customHeight="1" x14ac:dyDescent="0.3">
      <c r="A18" s="25" t="s">
        <v>16</v>
      </c>
      <c r="B18" s="159" t="s">
        <v>246</v>
      </c>
      <c r="C18" s="143"/>
      <c r="D18" s="96">
        <v>640.74289824999994</v>
      </c>
      <c r="E18" s="96">
        <v>2086.3172576249999</v>
      </c>
      <c r="F18" s="92">
        <v>0</v>
      </c>
      <c r="G18" s="92">
        <v>0</v>
      </c>
      <c r="H18" s="92">
        <v>0</v>
      </c>
      <c r="I18" s="98">
        <v>2727.0601558750004</v>
      </c>
      <c r="J18" s="98">
        <v>218.16481247000002</v>
      </c>
    </row>
  </sheetData>
  <sheetProtection algorithmName="SHA-512" hashValue="GJ/q7BzvLjXA94VNzj7MBix4/LrJJmqYjbzGOl+0UNiCX13jJDrhHyZaVmqqJXOwA+ybGcaonp+L3Xu/zltb8A==" saltValue="eahrVjmAt7VQHKqn9b4mkg==" spinCount="100000" sheet="1" objects="1" scenarios="1"/>
  <mergeCells count="11">
    <mergeCell ref="B18:C18"/>
    <mergeCell ref="B10:C10"/>
    <mergeCell ref="B11:C11"/>
    <mergeCell ref="B12:C12"/>
    <mergeCell ref="B13:C13"/>
    <mergeCell ref="B14:C14"/>
    <mergeCell ref="A3:C3"/>
    <mergeCell ref="A5:C5"/>
    <mergeCell ref="A6:C6"/>
    <mergeCell ref="B7:C7"/>
    <mergeCell ref="B15:C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3:K60"/>
  <sheetViews>
    <sheetView showGridLines="0" zoomScale="85" zoomScaleNormal="85" workbookViewId="0">
      <selection activeCell="J25" sqref="J25"/>
    </sheetView>
  </sheetViews>
  <sheetFormatPr defaultRowHeight="14.4" x14ac:dyDescent="0.3"/>
  <cols>
    <col min="1" max="1" width="10.88671875" customWidth="1"/>
    <col min="2" max="2" width="43.77734375" customWidth="1"/>
    <col min="3" max="11" width="21.88671875" customWidth="1"/>
  </cols>
  <sheetData>
    <row r="3" spans="1:11" ht="40.049999999999997" customHeight="1" x14ac:dyDescent="0.3">
      <c r="A3" s="127" t="s">
        <v>45</v>
      </c>
      <c r="B3" s="127"/>
      <c r="C3" s="127"/>
      <c r="D3" s="17"/>
      <c r="E3" s="17"/>
      <c r="F3" s="17"/>
      <c r="G3" s="17"/>
      <c r="H3" s="17"/>
      <c r="I3" s="17"/>
      <c r="J3" s="17"/>
      <c r="K3" s="17"/>
    </row>
    <row r="4" spans="1:11" ht="19.95" customHeight="1" x14ac:dyDescent="0.3">
      <c r="A4" s="21"/>
      <c r="B4" s="16"/>
      <c r="C4" s="16"/>
      <c r="D4" s="22"/>
      <c r="K4" s="62" t="s">
        <v>234</v>
      </c>
    </row>
    <row r="5" spans="1:11" ht="19.95" customHeight="1" x14ac:dyDescent="0.3">
      <c r="A5" s="1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</row>
    <row r="6" spans="1:11" ht="40.049999999999997" customHeight="1" x14ac:dyDescent="0.3">
      <c r="D6" s="131" t="s">
        <v>46</v>
      </c>
      <c r="E6" s="131"/>
      <c r="F6" s="131"/>
      <c r="G6" s="131"/>
      <c r="H6" s="131" t="s">
        <v>47</v>
      </c>
      <c r="I6" s="131"/>
      <c r="J6" s="131"/>
      <c r="K6" s="131"/>
    </row>
    <row r="7" spans="1:11" ht="19.95" customHeight="1" x14ac:dyDescent="0.3">
      <c r="A7" s="3" t="s">
        <v>48</v>
      </c>
      <c r="B7" s="138" t="s">
        <v>49</v>
      </c>
      <c r="C7" s="139"/>
      <c r="D7" s="90">
        <v>44469</v>
      </c>
      <c r="E7" s="88">
        <v>44377</v>
      </c>
      <c r="F7" s="88">
        <v>44286</v>
      </c>
      <c r="G7" s="88">
        <v>44196</v>
      </c>
      <c r="H7" s="90">
        <v>44469</v>
      </c>
      <c r="I7" s="88">
        <v>44377</v>
      </c>
      <c r="J7" s="88">
        <v>44286</v>
      </c>
      <c r="K7" s="88">
        <v>44196</v>
      </c>
    </row>
    <row r="8" spans="1:11" ht="19.95" customHeight="1" x14ac:dyDescent="0.3">
      <c r="A8" s="20" t="s">
        <v>50</v>
      </c>
      <c r="B8" s="138" t="s">
        <v>51</v>
      </c>
      <c r="C8" s="139"/>
      <c r="D8" s="30">
        <v>12</v>
      </c>
      <c r="E8" s="89">
        <v>12</v>
      </c>
      <c r="F8" s="89">
        <v>12</v>
      </c>
      <c r="G8" s="89">
        <v>12</v>
      </c>
      <c r="H8" s="30">
        <v>12</v>
      </c>
      <c r="I8" s="89">
        <v>12</v>
      </c>
      <c r="J8" s="89">
        <v>12</v>
      </c>
      <c r="K8" s="89">
        <v>12</v>
      </c>
    </row>
    <row r="9" spans="1:11" ht="19.95" customHeight="1" x14ac:dyDescent="0.3">
      <c r="A9" s="160" t="s">
        <v>52</v>
      </c>
      <c r="B9" s="161"/>
      <c r="C9" s="162"/>
      <c r="D9" s="163"/>
      <c r="E9" s="164"/>
      <c r="F9" s="164"/>
      <c r="G9" s="164"/>
      <c r="H9" s="165"/>
      <c r="I9" s="165"/>
      <c r="J9" s="165"/>
      <c r="K9" s="166"/>
    </row>
    <row r="10" spans="1:11" ht="40.049999999999997" customHeight="1" x14ac:dyDescent="0.3">
      <c r="A10" s="3" t="s">
        <v>8</v>
      </c>
      <c r="B10" s="138" t="s">
        <v>53</v>
      </c>
      <c r="C10" s="139"/>
      <c r="D10" s="9"/>
      <c r="E10" s="11"/>
      <c r="F10" s="11"/>
      <c r="G10" s="10"/>
      <c r="H10" s="77">
        <v>78649.23791748342</v>
      </c>
      <c r="I10" s="77">
        <v>72336.58</v>
      </c>
      <c r="J10" s="77">
        <v>66226.64</v>
      </c>
      <c r="K10" s="77">
        <v>62027.25</v>
      </c>
    </row>
    <row r="11" spans="1:11" ht="19.95" customHeight="1" x14ac:dyDescent="0.3">
      <c r="A11" s="142" t="s">
        <v>54</v>
      </c>
      <c r="B11" s="167"/>
      <c r="C11" s="143"/>
      <c r="D11" s="168"/>
      <c r="E11" s="169"/>
      <c r="F11" s="169"/>
      <c r="G11" s="169"/>
      <c r="H11" s="165"/>
      <c r="I11" s="165"/>
      <c r="J11" s="165"/>
      <c r="K11" s="166"/>
    </row>
    <row r="12" spans="1:11" ht="19.95" customHeight="1" x14ac:dyDescent="0.3">
      <c r="A12" s="3" t="s">
        <v>9</v>
      </c>
      <c r="B12" s="138" t="s">
        <v>55</v>
      </c>
      <c r="C12" s="139"/>
      <c r="D12" s="77">
        <v>141524.79328060753</v>
      </c>
      <c r="E12" s="77">
        <v>137233.15</v>
      </c>
      <c r="F12" s="77">
        <v>130362.41</v>
      </c>
      <c r="G12" s="77">
        <v>123229.84</v>
      </c>
      <c r="H12" s="77">
        <v>9446.9643411172347</v>
      </c>
      <c r="I12" s="77">
        <v>8994.64</v>
      </c>
      <c r="J12" s="77">
        <v>8756.5</v>
      </c>
      <c r="K12" s="77">
        <v>8574.76</v>
      </c>
    </row>
    <row r="13" spans="1:11" ht="19.95" customHeight="1" x14ac:dyDescent="0.3">
      <c r="A13" s="3" t="s">
        <v>10</v>
      </c>
      <c r="B13" s="140" t="s">
        <v>56</v>
      </c>
      <c r="C13" s="141"/>
      <c r="D13" s="77">
        <v>85747.033424317677</v>
      </c>
      <c r="E13" s="77">
        <v>81668.5</v>
      </c>
      <c r="F13" s="77">
        <v>76416.44</v>
      </c>
      <c r="G13" s="77">
        <v>71095.39</v>
      </c>
      <c r="H13" s="77">
        <v>4287.3516712158844</v>
      </c>
      <c r="I13" s="77">
        <v>4083.43</v>
      </c>
      <c r="J13" s="77">
        <v>3820.82</v>
      </c>
      <c r="K13" s="77">
        <v>3554.77</v>
      </c>
    </row>
    <row r="14" spans="1:11" ht="19.95" customHeight="1" x14ac:dyDescent="0.3">
      <c r="A14" s="3" t="s">
        <v>11</v>
      </c>
      <c r="B14" s="140" t="s">
        <v>57</v>
      </c>
      <c r="C14" s="141"/>
      <c r="D14" s="77">
        <v>45514.281065300231</v>
      </c>
      <c r="E14" s="77">
        <v>43309.49</v>
      </c>
      <c r="F14" s="77">
        <v>43750.23</v>
      </c>
      <c r="G14" s="77">
        <v>44639.81</v>
      </c>
      <c r="H14" s="77">
        <v>5026.1944437774082</v>
      </c>
      <c r="I14" s="77">
        <v>4773.99</v>
      </c>
      <c r="J14" s="77">
        <v>4798.96</v>
      </c>
      <c r="K14" s="77">
        <v>4870.03</v>
      </c>
    </row>
    <row r="15" spans="1:11" ht="19.95" customHeight="1" x14ac:dyDescent="0.3">
      <c r="A15" s="3" t="s">
        <v>12</v>
      </c>
      <c r="B15" s="138" t="s">
        <v>58</v>
      </c>
      <c r="C15" s="139"/>
      <c r="D15" s="77">
        <v>67895.568776354688</v>
      </c>
      <c r="E15" s="77">
        <v>64064.52</v>
      </c>
      <c r="F15" s="77">
        <v>61516.31</v>
      </c>
      <c r="G15" s="77">
        <v>59955.93</v>
      </c>
      <c r="H15" s="77">
        <v>38520.036586842012</v>
      </c>
      <c r="I15" s="77">
        <v>35407.97</v>
      </c>
      <c r="J15" s="77">
        <v>33367.94</v>
      </c>
      <c r="K15" s="77">
        <v>31819.49</v>
      </c>
    </row>
    <row r="16" spans="1:11" ht="40.049999999999997" customHeight="1" x14ac:dyDescent="0.3">
      <c r="A16" s="3" t="s">
        <v>13</v>
      </c>
      <c r="B16" s="140" t="s">
        <v>59</v>
      </c>
      <c r="C16" s="141"/>
      <c r="D16" s="77">
        <v>7553.3162469019735</v>
      </c>
      <c r="E16" s="77">
        <v>7264.66</v>
      </c>
      <c r="F16" s="77">
        <v>6922.57</v>
      </c>
      <c r="G16" s="77">
        <v>6523.36</v>
      </c>
      <c r="H16" s="77">
        <v>1809.1128873365892</v>
      </c>
      <c r="I16" s="77">
        <v>1738.55</v>
      </c>
      <c r="J16" s="77">
        <v>1649.79</v>
      </c>
      <c r="K16" s="77">
        <v>1538.45</v>
      </c>
    </row>
    <row r="17" spans="1:11" ht="19.95" customHeight="1" x14ac:dyDescent="0.3">
      <c r="A17" s="3" t="s">
        <v>15</v>
      </c>
      <c r="B17" s="140" t="s">
        <v>60</v>
      </c>
      <c r="C17" s="141"/>
      <c r="D17" s="77">
        <v>58980.618039624263</v>
      </c>
      <c r="E17" s="77">
        <v>56350.69</v>
      </c>
      <c r="F17" s="77">
        <v>54194.62</v>
      </c>
      <c r="G17" s="77">
        <v>53104.09</v>
      </c>
      <c r="H17" s="77">
        <v>35349.289209676979</v>
      </c>
      <c r="I17" s="77">
        <v>33220.239999999998</v>
      </c>
      <c r="J17" s="77">
        <v>31319.03</v>
      </c>
      <c r="K17" s="77">
        <v>29952.560000000001</v>
      </c>
    </row>
    <row r="18" spans="1:11" ht="19.95" customHeight="1" x14ac:dyDescent="0.3">
      <c r="A18" s="3" t="s">
        <v>16</v>
      </c>
      <c r="B18" s="140" t="s">
        <v>61</v>
      </c>
      <c r="C18" s="141"/>
      <c r="D18" s="77">
        <v>1361.6344898284442</v>
      </c>
      <c r="E18" s="77">
        <v>449.17</v>
      </c>
      <c r="F18" s="77">
        <v>399.12</v>
      </c>
      <c r="G18" s="77">
        <v>328.47</v>
      </c>
      <c r="H18" s="77">
        <v>1361.6344898284442</v>
      </c>
      <c r="I18" s="77">
        <v>449.17</v>
      </c>
      <c r="J18" s="77">
        <v>399.12</v>
      </c>
      <c r="K18" s="77">
        <v>328.47</v>
      </c>
    </row>
    <row r="19" spans="1:11" ht="19.95" customHeight="1" x14ac:dyDescent="0.3">
      <c r="A19" s="3" t="s">
        <v>17</v>
      </c>
      <c r="B19" s="140" t="s">
        <v>62</v>
      </c>
      <c r="C19" s="141"/>
      <c r="D19" s="13"/>
      <c r="E19" s="14"/>
      <c r="F19" s="14"/>
      <c r="G19" s="14"/>
      <c r="H19" s="77">
        <v>321.68977564664891</v>
      </c>
      <c r="I19" s="77">
        <v>265.3</v>
      </c>
      <c r="J19" s="77">
        <v>183.9</v>
      </c>
      <c r="K19" s="77">
        <v>150.94</v>
      </c>
    </row>
    <row r="20" spans="1:11" ht="19.95" customHeight="1" x14ac:dyDescent="0.3">
      <c r="A20" s="3" t="s">
        <v>18</v>
      </c>
      <c r="B20" s="138" t="s">
        <v>63</v>
      </c>
      <c r="C20" s="139"/>
      <c r="D20" s="77">
        <v>30293.238943832752</v>
      </c>
      <c r="E20" s="77">
        <v>30819.279999999999</v>
      </c>
      <c r="F20" s="77">
        <v>31659.11</v>
      </c>
      <c r="G20" s="77">
        <v>31955.47</v>
      </c>
      <c r="H20" s="77">
        <v>6267.8966091552893</v>
      </c>
      <c r="I20" s="77">
        <v>8684.42</v>
      </c>
      <c r="J20" s="77">
        <v>11277.67</v>
      </c>
      <c r="K20" s="77">
        <v>14009.89</v>
      </c>
    </row>
    <row r="21" spans="1:11" ht="19.95" customHeight="1" x14ac:dyDescent="0.3">
      <c r="A21" s="3" t="s">
        <v>19</v>
      </c>
      <c r="B21" s="140" t="s">
        <v>64</v>
      </c>
      <c r="C21" s="141"/>
      <c r="D21" s="77">
        <v>3633.5847483389221</v>
      </c>
      <c r="E21" s="77">
        <v>6285.99</v>
      </c>
      <c r="F21" s="77">
        <v>9120.14</v>
      </c>
      <c r="G21" s="77">
        <v>12184.45</v>
      </c>
      <c r="H21" s="77">
        <v>3633.5847483389221</v>
      </c>
      <c r="I21" s="77">
        <v>6285.99</v>
      </c>
      <c r="J21" s="77">
        <v>9120.14</v>
      </c>
      <c r="K21" s="77">
        <v>12184.45</v>
      </c>
    </row>
    <row r="22" spans="1:11" ht="19.95" customHeight="1" x14ac:dyDescent="0.3">
      <c r="A22" s="3" t="s">
        <v>21</v>
      </c>
      <c r="B22" s="140" t="s">
        <v>65</v>
      </c>
      <c r="C22" s="141"/>
      <c r="D22" s="77">
        <v>151.57591867159354</v>
      </c>
      <c r="E22" s="77">
        <v>151.26</v>
      </c>
      <c r="F22" s="77">
        <v>143.13</v>
      </c>
      <c r="G22" s="77">
        <v>112.8</v>
      </c>
      <c r="H22" s="77">
        <v>151.57591867159354</v>
      </c>
      <c r="I22" s="77">
        <v>151.26</v>
      </c>
      <c r="J22" s="77">
        <v>143.13</v>
      </c>
      <c r="K22" s="77">
        <v>112.8</v>
      </c>
    </row>
    <row r="23" spans="1:11" ht="19.95" customHeight="1" x14ac:dyDescent="0.3">
      <c r="A23" s="3" t="s">
        <v>22</v>
      </c>
      <c r="B23" s="140" t="s">
        <v>66</v>
      </c>
      <c r="C23" s="141"/>
      <c r="D23" s="77">
        <v>26508.078276822234</v>
      </c>
      <c r="E23" s="77">
        <v>24382.03</v>
      </c>
      <c r="F23" s="77">
        <v>22395.83</v>
      </c>
      <c r="G23" s="77">
        <v>19658.22</v>
      </c>
      <c r="H23" s="77">
        <v>2482.7359421447732</v>
      </c>
      <c r="I23" s="77">
        <v>2247.17</v>
      </c>
      <c r="J23" s="77">
        <v>2014.4</v>
      </c>
      <c r="K23" s="77">
        <v>1712.64</v>
      </c>
    </row>
    <row r="24" spans="1:11" ht="19.95" customHeight="1" x14ac:dyDescent="0.3">
      <c r="A24" s="3" t="s">
        <v>23</v>
      </c>
      <c r="B24" s="138" t="s">
        <v>67</v>
      </c>
      <c r="C24" s="139"/>
      <c r="D24" s="77">
        <v>1754.6396861351802</v>
      </c>
      <c r="E24" s="77">
        <v>1422.44</v>
      </c>
      <c r="F24" s="77">
        <v>1219</v>
      </c>
      <c r="G24" s="77">
        <v>1112.4000000000001</v>
      </c>
      <c r="H24" s="77">
        <v>1473.8031775736692</v>
      </c>
      <c r="I24" s="77">
        <v>1090.33</v>
      </c>
      <c r="J24" s="77">
        <v>859.76</v>
      </c>
      <c r="K24" s="77">
        <v>755.71</v>
      </c>
    </row>
    <row r="25" spans="1:11" ht="19.95" customHeight="1" x14ac:dyDescent="0.3">
      <c r="A25" s="3" t="s">
        <v>24</v>
      </c>
      <c r="B25" s="138" t="s">
        <v>68</v>
      </c>
      <c r="C25" s="139"/>
      <c r="D25" s="77">
        <v>25721.293527813959</v>
      </c>
      <c r="E25" s="77">
        <v>25582.400000000001</v>
      </c>
      <c r="F25" s="77">
        <v>25889.7</v>
      </c>
      <c r="G25" s="77">
        <v>27569.69</v>
      </c>
      <c r="H25" s="77">
        <v>730.81434901969374</v>
      </c>
      <c r="I25" s="77">
        <v>759.73</v>
      </c>
      <c r="J25" s="77">
        <v>784.26</v>
      </c>
      <c r="K25" s="77">
        <v>912.14</v>
      </c>
    </row>
    <row r="26" spans="1:11" ht="19.95" customHeight="1" x14ac:dyDescent="0.3">
      <c r="A26" s="3" t="s">
        <v>25</v>
      </c>
      <c r="B26" s="138" t="s">
        <v>69</v>
      </c>
      <c r="C26" s="139"/>
      <c r="D26" s="5"/>
      <c r="E26" s="12"/>
      <c r="F26" s="12"/>
      <c r="G26" s="12"/>
      <c r="H26" s="77">
        <v>56761.204839354548</v>
      </c>
      <c r="I26" s="77">
        <v>55202.39</v>
      </c>
      <c r="J26" s="77">
        <v>55230.03</v>
      </c>
      <c r="K26" s="77">
        <v>56222.93</v>
      </c>
    </row>
    <row r="27" spans="1:11" ht="19.95" customHeight="1" x14ac:dyDescent="0.3">
      <c r="A27" s="142" t="s">
        <v>70</v>
      </c>
      <c r="B27" s="167"/>
      <c r="C27" s="143"/>
      <c r="D27" s="170"/>
      <c r="E27" s="171"/>
      <c r="F27" s="171"/>
      <c r="G27" s="171"/>
      <c r="H27" s="172"/>
      <c r="I27" s="172"/>
      <c r="J27" s="172"/>
      <c r="K27" s="173"/>
    </row>
    <row r="28" spans="1:11" ht="19.95" customHeight="1" x14ac:dyDescent="0.3">
      <c r="A28" s="3" t="s">
        <v>26</v>
      </c>
      <c r="B28" s="138" t="s">
        <v>71</v>
      </c>
      <c r="C28" s="139"/>
      <c r="D28" s="77">
        <v>19976.281929533307</v>
      </c>
      <c r="E28" s="77">
        <v>19478.25</v>
      </c>
      <c r="F28" s="77">
        <v>19449.63</v>
      </c>
      <c r="G28" s="77">
        <v>19297.740000000002</v>
      </c>
      <c r="H28" s="77">
        <v>75.350891923212245</v>
      </c>
      <c r="I28" s="77">
        <v>286.53851029198808</v>
      </c>
      <c r="J28" s="77">
        <v>599.25894690772111</v>
      </c>
      <c r="K28" s="77">
        <v>941.50254361833493</v>
      </c>
    </row>
    <row r="29" spans="1:11" ht="19.95" customHeight="1" x14ac:dyDescent="0.3">
      <c r="A29" s="3" t="s">
        <v>27</v>
      </c>
      <c r="B29" s="138" t="s">
        <v>72</v>
      </c>
      <c r="C29" s="139"/>
      <c r="D29" s="77">
        <v>6342.6381102415462</v>
      </c>
      <c r="E29" s="77">
        <v>5813.87</v>
      </c>
      <c r="F29" s="77">
        <v>5032.99</v>
      </c>
      <c r="G29" s="77">
        <v>4668.84</v>
      </c>
      <c r="H29" s="77">
        <v>4970.3664075928718</v>
      </c>
      <c r="I29" s="77">
        <v>4487.2700000000004</v>
      </c>
      <c r="J29" s="77">
        <v>3676.34</v>
      </c>
      <c r="K29" s="77">
        <v>3351.12</v>
      </c>
    </row>
    <row r="30" spans="1:11" ht="19.95" customHeight="1" x14ac:dyDescent="0.3">
      <c r="A30" s="3" t="s">
        <v>28</v>
      </c>
      <c r="B30" s="138" t="s">
        <v>73</v>
      </c>
      <c r="C30" s="139"/>
      <c r="D30" s="77">
        <v>6465.7464595799629</v>
      </c>
      <c r="E30" s="77">
        <v>8603.67</v>
      </c>
      <c r="F30" s="77">
        <v>11194.61</v>
      </c>
      <c r="G30" s="77">
        <v>13145.75</v>
      </c>
      <c r="H30" s="77">
        <v>5149.9324430534834</v>
      </c>
      <c r="I30" s="77">
        <v>7434.92</v>
      </c>
      <c r="J30" s="77">
        <v>10046.290000000001</v>
      </c>
      <c r="K30" s="77">
        <v>12027.55</v>
      </c>
    </row>
    <row r="31" spans="1:11" ht="60" customHeight="1" x14ac:dyDescent="0.3">
      <c r="A31" s="3" t="s">
        <v>74</v>
      </c>
      <c r="B31" s="138" t="s">
        <v>75</v>
      </c>
      <c r="C31" s="139"/>
      <c r="D31" s="9"/>
      <c r="E31" s="11"/>
      <c r="F31" s="11"/>
      <c r="G31" s="10"/>
      <c r="H31" s="77">
        <v>0</v>
      </c>
      <c r="I31" s="77">
        <v>0</v>
      </c>
      <c r="J31" s="77">
        <v>0</v>
      </c>
      <c r="K31" s="77">
        <v>0</v>
      </c>
    </row>
    <row r="32" spans="1:11" ht="19.95" customHeight="1" x14ac:dyDescent="0.3">
      <c r="A32" s="3" t="s">
        <v>76</v>
      </c>
      <c r="B32" s="138" t="s">
        <v>77</v>
      </c>
      <c r="C32" s="139"/>
      <c r="D32" s="13"/>
      <c r="E32" s="14"/>
      <c r="F32" s="14"/>
      <c r="G32" s="15"/>
      <c r="H32" s="77">
        <v>0</v>
      </c>
      <c r="I32" s="77">
        <v>0</v>
      </c>
      <c r="J32" s="77">
        <v>0</v>
      </c>
      <c r="K32" s="77">
        <v>0</v>
      </c>
    </row>
    <row r="33" spans="1:11" ht="19.95" customHeight="1" x14ac:dyDescent="0.3">
      <c r="A33" s="3" t="s">
        <v>29</v>
      </c>
      <c r="B33" s="138" t="s">
        <v>78</v>
      </c>
      <c r="C33" s="139"/>
      <c r="D33" s="77">
        <v>32784.666499354818</v>
      </c>
      <c r="E33" s="77">
        <v>33895.800000000003</v>
      </c>
      <c r="F33" s="77">
        <v>35677.230000000003</v>
      </c>
      <c r="G33" s="77">
        <v>37112.32</v>
      </c>
      <c r="H33" s="77">
        <v>10195.649742569567</v>
      </c>
      <c r="I33" s="77">
        <v>12208.73</v>
      </c>
      <c r="J33" s="77">
        <v>14321.89</v>
      </c>
      <c r="K33" s="77">
        <v>16320.18</v>
      </c>
    </row>
    <row r="34" spans="1:11" ht="19.95" customHeight="1" x14ac:dyDescent="0.3">
      <c r="A34" s="3" t="s">
        <v>32</v>
      </c>
      <c r="B34" s="140" t="s">
        <v>79</v>
      </c>
      <c r="C34" s="141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1:11" ht="19.95" customHeight="1" x14ac:dyDescent="0.3">
      <c r="A35" s="3" t="s">
        <v>33</v>
      </c>
      <c r="B35" s="140" t="s">
        <v>80</v>
      </c>
      <c r="C35" s="141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1:11" ht="19.95" customHeight="1" x14ac:dyDescent="0.3">
      <c r="A36" s="3" t="s">
        <v>34</v>
      </c>
      <c r="B36" s="140" t="s">
        <v>81</v>
      </c>
      <c r="C36" s="141"/>
      <c r="D36" s="77">
        <v>32759.504952328305</v>
      </c>
      <c r="E36" s="77">
        <v>33828.03</v>
      </c>
      <c r="F36" s="77">
        <v>35609.46</v>
      </c>
      <c r="G36" s="77">
        <v>37044.559999999998</v>
      </c>
      <c r="H36" s="77">
        <v>10195.649742569567</v>
      </c>
      <c r="I36" s="77">
        <v>12208.73</v>
      </c>
      <c r="J36" s="77">
        <v>14321.89</v>
      </c>
      <c r="K36" s="77">
        <v>16320.18</v>
      </c>
    </row>
    <row r="37" spans="1:11" ht="19.95" customHeight="1" x14ac:dyDescent="0.3">
      <c r="A37" s="28"/>
      <c r="B37" s="22"/>
      <c r="C37" s="22"/>
      <c r="D37" s="22"/>
      <c r="E37" s="22"/>
      <c r="F37" s="22"/>
      <c r="G37" s="31"/>
      <c r="H37" s="175" t="s">
        <v>82</v>
      </c>
      <c r="I37" s="175"/>
      <c r="J37" s="175"/>
      <c r="K37" s="175"/>
    </row>
    <row r="38" spans="1:11" ht="19.95" customHeight="1" x14ac:dyDescent="0.3">
      <c r="A38" s="3" t="s">
        <v>35</v>
      </c>
      <c r="B38" s="138" t="s">
        <v>83</v>
      </c>
      <c r="C38" s="139"/>
      <c r="D38" s="32"/>
      <c r="E38" s="12"/>
      <c r="F38" s="12"/>
      <c r="G38" s="6"/>
      <c r="H38" s="77">
        <v>78649.23791748342</v>
      </c>
      <c r="I38" s="77">
        <v>72336.58</v>
      </c>
      <c r="J38" s="77">
        <v>66226.64</v>
      </c>
      <c r="K38" s="77">
        <v>62027.25</v>
      </c>
    </row>
    <row r="39" spans="1:11" ht="19.95" customHeight="1" x14ac:dyDescent="0.3">
      <c r="A39" s="3" t="s">
        <v>36</v>
      </c>
      <c r="B39" s="138" t="s">
        <v>84</v>
      </c>
      <c r="C39" s="139"/>
      <c r="D39" s="9"/>
      <c r="E39" s="11"/>
      <c r="F39" s="11"/>
      <c r="G39" s="10"/>
      <c r="H39" s="77">
        <v>46565.55509678497</v>
      </c>
      <c r="I39" s="77">
        <v>42993.67</v>
      </c>
      <c r="J39" s="77">
        <v>40908.14</v>
      </c>
      <c r="K39" s="77">
        <v>39902.75</v>
      </c>
    </row>
    <row r="40" spans="1:11" ht="19.95" customHeight="1" x14ac:dyDescent="0.3">
      <c r="A40" s="3" t="s">
        <v>37</v>
      </c>
      <c r="B40" s="138" t="s">
        <v>85</v>
      </c>
      <c r="C40" s="139"/>
      <c r="D40" s="13"/>
      <c r="E40" s="14"/>
      <c r="F40" s="14"/>
      <c r="G40" s="15"/>
      <c r="H40" s="83">
        <v>1.7041903075995115</v>
      </c>
      <c r="I40" s="83">
        <v>1.69455310474081</v>
      </c>
      <c r="J40" s="83">
        <v>1.6310518470473701</v>
      </c>
      <c r="K40" s="83">
        <v>1.5687614111794099</v>
      </c>
    </row>
    <row r="44" spans="1:11" x14ac:dyDescent="0.3">
      <c r="A44" s="116" t="s">
        <v>247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x14ac:dyDescent="0.3">
      <c r="A45" s="117" t="s">
        <v>248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1" x14ac:dyDescent="0.3">
      <c r="A47" s="116" t="s">
        <v>249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x14ac:dyDescent="0.3">
      <c r="A48" s="117" t="s">
        <v>250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x14ac:dyDescent="0.3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x14ac:dyDescent="0.3">
      <c r="A50" s="116" t="s">
        <v>251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1:11" x14ac:dyDescent="0.3">
      <c r="A51" s="117" t="s">
        <v>257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x14ac:dyDescent="0.3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x14ac:dyDescent="0.3">
      <c r="A53" s="116" t="s">
        <v>252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1:11" x14ac:dyDescent="0.3">
      <c r="A54" s="117" t="s">
        <v>258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x14ac:dyDescent="0.3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x14ac:dyDescent="0.3">
      <c r="A56" s="116" t="s">
        <v>253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x14ac:dyDescent="0.3">
      <c r="A57" s="117" t="s">
        <v>254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x14ac:dyDescent="0.3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x14ac:dyDescent="0.3">
      <c r="A59" s="116" t="s">
        <v>255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x14ac:dyDescent="0.3">
      <c r="A60" s="174" t="s">
        <v>256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</sheetData>
  <sheetProtection algorithmName="SHA-512" hashValue="l95s2qDLPjbEU1p2JYQulPLoF1WahkBQJUJQCOuQ64tAEIh3Qf8k2IABMSODi8vSvK7rjOPpqrUhJle5XuOBWA==" saltValue="JBmRUJpSKQKXL03BpqO1Zw==" spinCount="100000" sheet="1" objects="1" scenarios="1"/>
  <mergeCells count="41">
    <mergeCell ref="A60:K60"/>
    <mergeCell ref="B34:C34"/>
    <mergeCell ref="B35:C35"/>
    <mergeCell ref="B36:C36"/>
    <mergeCell ref="H37:K37"/>
    <mergeCell ref="B38:C38"/>
    <mergeCell ref="B31:C31"/>
    <mergeCell ref="B32:C32"/>
    <mergeCell ref="B33:C33"/>
    <mergeCell ref="B39:C39"/>
    <mergeCell ref="B40:C40"/>
    <mergeCell ref="A27:C27"/>
    <mergeCell ref="D27:K27"/>
    <mergeCell ref="B28:C28"/>
    <mergeCell ref="B29:C29"/>
    <mergeCell ref="B30:C30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9:C9"/>
    <mergeCell ref="D9:K9"/>
    <mergeCell ref="B10:C10"/>
    <mergeCell ref="A11:C11"/>
    <mergeCell ref="D11:K11"/>
    <mergeCell ref="A3:C3"/>
    <mergeCell ref="D6:G6"/>
    <mergeCell ref="H6:K6"/>
    <mergeCell ref="B7:C7"/>
    <mergeCell ref="B8:C8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CoverPage</vt:lpstr>
      <vt:lpstr>Index </vt:lpstr>
      <vt:lpstr>EU OV1</vt:lpstr>
      <vt:lpstr>EU KM1</vt:lpstr>
      <vt:lpstr>EU CR8</vt:lpstr>
      <vt:lpstr>EU MR2-B</vt:lpstr>
      <vt:lpstr>EU LIQ1 incl. LIQB</vt:lpstr>
      <vt:lpstr>CoverPage!Print_Area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Petrovic Ivana</cp:lastModifiedBy>
  <dcterms:created xsi:type="dcterms:W3CDTF">2021-11-03T09:27:43Z</dcterms:created>
  <dcterms:modified xsi:type="dcterms:W3CDTF">2021-11-29T09:12:12Z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2021-11-17T10:30:08Z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ecd86b22-75a2-4f0f-a6d8-58bf5efb5da4</vt:lpwstr>
  </property>
  <property fmtid="{D5CDD505-2E9C-101B-9397-08002B2CF9AE}" pid="8" name="MSIP_Label_38939b85-7e40-4a1d-91e1-0e84c3b219d7_ContentBits">
    <vt:lpwstr>0</vt:lpwstr>
  </property>
</Properties>
</file>