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E0772\04 Regelmäßige Reports\Basel II - Säule 3\WORKDIR\WORKDIR 31.12.2024\2024_03\7_Report\"/>
    </mc:Choice>
  </mc:AlternateContent>
  <xr:revisionPtr revIDLastSave="0" documentId="13_ncr:1_{52BC3A28-ABD5-4356-AF36-E1F600C52BB1}" xr6:coauthVersionLast="47" xr6:coauthVersionMax="47" xr10:uidLastSave="{00000000-0000-0000-0000-000000000000}"/>
  <bookViews>
    <workbookView xWindow="-17505" yWindow="-16320" windowWidth="29040" windowHeight="15840" xr2:uid="{7808837B-E961-4860-95CC-96A99A1799DB}"/>
  </bookViews>
  <sheets>
    <sheet name="CoverPage" sheetId="15" r:id="rId1"/>
    <sheet name="Index" sheetId="9" r:id="rId2"/>
    <sheet name="EU OV1" sheetId="10" r:id="rId3"/>
    <sheet name="EU KM1" sheetId="11" r:id="rId4"/>
    <sheet name="EU CR8" sheetId="12" r:id="rId5"/>
    <sheet name="EU MR2-B" sheetId="13" r:id="rId6"/>
    <sheet name="EU LIQ1" sheetId="14" r:id="rId7"/>
  </sheets>
  <definedNames>
    <definedName name="_Toc513824354">#REF!</definedName>
    <definedName name="_Toc513824355">#REF!</definedName>
    <definedName name="_Toc513824356">#REF!</definedName>
    <definedName name="_Toc513824357">#REF!</definedName>
    <definedName name="_Toc513824358">#REF!</definedName>
    <definedName name="_Toc513824360">#REF!</definedName>
    <definedName name="_Toc513824361">#REF!</definedName>
    <definedName name="_Toc513824362">#REF!</definedName>
    <definedName name="_Toc513824363">#REF!</definedName>
    <definedName name="_Toc513824364">#REF!</definedName>
    <definedName name="_Toc513824372">#REF!</definedName>
    <definedName name="_Toc513824374">#REF!</definedName>
    <definedName name="_Toc513824380">#REF!</definedName>
    <definedName name="_Toc513824389">#REF!</definedName>
    <definedName name="_Toc513824391">#REF!</definedName>
    <definedName name="_Toc513824396">#REF!</definedName>
    <definedName name="_Toc513824397">#REF!</definedName>
    <definedName name="_Toc513824399">#REF!</definedName>
    <definedName name="_Toc513824401">#REF!</definedName>
    <definedName name="_Toc513824413">#REF!</definedName>
    <definedName name="_Toc513824416">#REF!</definedName>
    <definedName name="A_438">#REF!</definedName>
    <definedName name="Annual_rep">#REF!</definedName>
    <definedName name="AQ">#REF!</definedName>
    <definedName name="ASSETS">#REF!</definedName>
    <definedName name="BB_1">#REF!</definedName>
    <definedName name="CA_fin_liabilities">#REF!</definedName>
    <definedName name="Calc_method">#REF!</definedName>
    <definedName name="CCF">#REF!</definedName>
    <definedName name="CCR_IRB">#REF!</definedName>
    <definedName name="CCR_STA">#REF!</definedName>
    <definedName name="CCR1a">#REF!</definedName>
    <definedName name="CCR2a">#REF!</definedName>
    <definedName name="CCR5a">#REF!</definedName>
    <definedName name="CCR5B">#REF!</definedName>
    <definedName name="CCR6a">#REF!</definedName>
    <definedName name="CCR8a">#REF!</definedName>
    <definedName name="CCYB">#REF!</definedName>
    <definedName name="CCYB1">#REF!</definedName>
    <definedName name="cd_438">#REF!</definedName>
    <definedName name="Central_bank">#REF!</definedName>
    <definedName name="CG_CB">#REF!</definedName>
    <definedName name="Change_LLP">#REF!</definedName>
    <definedName name="Coll_encumb">#REF!</definedName>
    <definedName name="coll_rece">#REF!</definedName>
    <definedName name="COllateral">#REF!</definedName>
    <definedName name="Corp">#REF!</definedName>
    <definedName name="Corporate">#REF!</definedName>
    <definedName name="Countr_442d1">#REF!</definedName>
    <definedName name="Country_LLP">#REF!</definedName>
    <definedName name="Country_past_due">#REF!</definedName>
    <definedName name="CR_10">#REF!</definedName>
    <definedName name="CR1_A">#REF!</definedName>
    <definedName name="CR1_B">#REF!</definedName>
    <definedName name="CR1_C">#REF!</definedName>
    <definedName name="CR1_D">#REF!</definedName>
    <definedName name="CR1_E">#REF!</definedName>
    <definedName name="CR2_A">#REF!</definedName>
    <definedName name="CR2_B">#REF!</definedName>
    <definedName name="CR3_all">#REF!</definedName>
    <definedName name="CR3_CRM">#REF!</definedName>
    <definedName name="CR4_STA">#REF!</definedName>
    <definedName name="CR5_STA">#REF!</definedName>
    <definedName name="CRA">#REF!</definedName>
    <definedName name="CRB_B">#REF!</definedName>
    <definedName name="CRB_C">#REF!</definedName>
    <definedName name="CRB_C_new">#REF!</definedName>
    <definedName name="CRB_D">#REF!</definedName>
    <definedName name="CRB_E">#REF!</definedName>
    <definedName name="credi_risk_BS">#REF!</definedName>
    <definedName name="Credit_quality">#REF!</definedName>
    <definedName name="CRisk_adj">#REF!</definedName>
    <definedName name="Diff_new">#REF!</definedName>
    <definedName name="Diff_table">#REF!</definedName>
    <definedName name="DPD_cou">#REF!</definedName>
    <definedName name="DPD_EC">#REF!</definedName>
    <definedName name="e_438">#REF!</definedName>
    <definedName name="EA_1">#REF!</definedName>
    <definedName name="EA_2">#REF!</definedName>
    <definedName name="EA_3">#REF!</definedName>
    <definedName name="EAD_country_442d2">#REF!</definedName>
    <definedName name="Enc_2">#REF!</definedName>
    <definedName name="Encumb_lia">#REF!</definedName>
    <definedName name="Encumbered">#REF!</definedName>
    <definedName name="Equity">#REF!</definedName>
    <definedName name="equty">#REF!</definedName>
    <definedName name="eu_cr8">'EU CR8'!$B$8:$C$16</definedName>
    <definedName name="EU_INS">#REF!</definedName>
    <definedName name="EU_INV">#REF!</definedName>
    <definedName name="EU_LI1">#REF!</definedName>
    <definedName name="EU_LI2">#REF!</definedName>
    <definedName name="EU_MR1">#REF!</definedName>
    <definedName name="F_438">#REF!</definedName>
    <definedName name="Fair_values">#REF!</definedName>
    <definedName name="FI_add">#REF!</definedName>
    <definedName name="GandL">#REF!</definedName>
    <definedName name="Gap_RV">#REF!</definedName>
    <definedName name="Industry_442e">#REF!</definedName>
    <definedName name="Industry_LLP">#REF!</definedName>
    <definedName name="Ins">#REF!</definedName>
    <definedName name="INS1_EU">#REF!</definedName>
    <definedName name="Institutions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"03/14/2016 09:05:37"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IRB_approach">#REF!</definedName>
    <definedName name="IRB_flow">#REF!</definedName>
    <definedName name="IRR">#REF!</definedName>
    <definedName name="IRR_1">#REF!</definedName>
    <definedName name="IRR_all">#REF!</definedName>
    <definedName name="IRR_sve">#REF!</definedName>
    <definedName name="LCR">#REF!</definedName>
    <definedName name="LGD">#REF!</definedName>
    <definedName name="LIABILITIES_EQUITY">#REF!</definedName>
    <definedName name="LR_1">#REF!</definedName>
    <definedName name="LR_11">#REF!</definedName>
    <definedName name="LR_2">#REF!</definedName>
    <definedName name="LR_3">#REF!</definedName>
    <definedName name="LwRV">#REF!</definedName>
    <definedName name="Main_442ce">#REF!</definedName>
    <definedName name="Market_risk_CR">#REF!</definedName>
    <definedName name="MR_Flow">#REF!</definedName>
    <definedName name="MR_flow_del">#REF!</definedName>
    <definedName name="MR_flow_new">#REF!</definedName>
    <definedName name="MR2A">#REF!</definedName>
    <definedName name="new">#REF!</definedName>
    <definedName name="new_440">#REF!</definedName>
    <definedName name="new_440_">#REF!</definedName>
    <definedName name="new_440_2">#REF!</definedName>
    <definedName name="new_440_New">#REF!</definedName>
    <definedName name="new_452j">#REF!</definedName>
    <definedName name="NII">#REF!</definedName>
    <definedName name="Nill_report">#REF!</definedName>
    <definedName name="not_inc">#REF!</definedName>
    <definedName name="Notional_values">#REF!</definedName>
    <definedName name="OV1RWA">#REF!</definedName>
    <definedName name="page_2">#REF!</definedName>
    <definedName name="PARA">#REF!</definedName>
    <definedName name="PAst_due_442g">#REF!</definedName>
    <definedName name="PD">#REF!</definedName>
    <definedName name="PD_BT">#REF!</definedName>
    <definedName name="PD_scale">#REF!</definedName>
    <definedName name="_xlnm.Print_Area" localSheetId="0">CoverPage!$A$1:$M$57</definedName>
    <definedName name="RAScoremetric">#REF!</definedName>
    <definedName name="Rating_methods">#REF!</definedName>
    <definedName name="Residual_442f">#REF!</definedName>
    <definedName name="RET">#REF!</definedName>
    <definedName name="Retail">#REF!</definedName>
    <definedName name="risk">#REF!</definedName>
    <definedName name="RWA_72_3">#REF!</definedName>
    <definedName name="RWA_flow">#REF!</definedName>
    <definedName name="SA_58">#REF!</definedName>
    <definedName name="SandP">#REF!</definedName>
    <definedName name="Scope">#REF!</definedName>
    <definedName name="secu">#REF!</definedName>
    <definedName name="Secu_approach">#REF!</definedName>
    <definedName name="Secu_RWA">#REF!</definedName>
    <definedName name="SL_slotting">#REF!</definedName>
    <definedName name="T_58">#REF!</definedName>
    <definedName name="T67_exp_securitisation">#REF!</definedName>
    <definedName name="table_1">#REF!</definedName>
    <definedName name="table_2">#REF!</definedName>
    <definedName name="Table_3">#REF!,#REF!</definedName>
    <definedName name="Table_4">#REF!,#REF!</definedName>
    <definedName name="tb_2">#REF!</definedName>
    <definedName name="tb_3">#REF!</definedName>
    <definedName name="tb_4">#REF!</definedName>
    <definedName name="TB_4_final">#REF!</definedName>
    <definedName name="TPU">#REF!</definedName>
    <definedName name="Tranche">#REF!</definedName>
    <definedName name="Tranche_2">#REF!</definedName>
    <definedName name="Type">#REF!</definedName>
    <definedName name="VAR">#REF!</definedName>
    <definedName name="write_of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5" i="10" l="1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0" i="10"/>
  <c r="F19" i="10"/>
  <c r="F18" i="10"/>
  <c r="F17" i="10"/>
  <c r="F16" i="10"/>
  <c r="F15" i="10"/>
  <c r="F14" i="10"/>
  <c r="F13" i="10"/>
  <c r="F12" i="10"/>
  <c r="F11" i="10"/>
  <c r="F10" i="10"/>
  <c r="F9" i="10" l="1"/>
</calcChain>
</file>

<file path=xl/sharedStrings.xml><?xml version="1.0" encoding="utf-8"?>
<sst xmlns="http://schemas.openxmlformats.org/spreadsheetml/2006/main" count="415" uniqueCount="265">
  <si>
    <t>CRR refference:</t>
  </si>
  <si>
    <t>Disclosure of key metrics and overview of risk-weighted exposure amounts</t>
  </si>
  <si>
    <t>EU KM1</t>
  </si>
  <si>
    <t>Key metrics template</t>
  </si>
  <si>
    <t>EU OV1</t>
  </si>
  <si>
    <t>Article 451a(2)</t>
  </si>
  <si>
    <t>Net Stable Funding Ratio</t>
  </si>
  <si>
    <t>EU CR8</t>
  </si>
  <si>
    <t xml:space="preserve">RWEA flow statements of credit risk exposures under the IRB approach </t>
  </si>
  <si>
    <t>EU CCR7</t>
  </si>
  <si>
    <t>RWEA flow statements of CCR exposures under the IMM</t>
  </si>
  <si>
    <t>Disclosure of use of the IRB approach to credit risk</t>
  </si>
  <si>
    <t>a</t>
  </si>
  <si>
    <t>b</t>
  </si>
  <si>
    <t>c</t>
  </si>
  <si>
    <t>d</t>
  </si>
  <si>
    <t>e</t>
  </si>
  <si>
    <t>Available own funds (amounts)</t>
  </si>
  <si>
    <t xml:space="preserve">Common Equity Tier 1 (CET1) capital </t>
  </si>
  <si>
    <t xml:space="preserve">Tier 1 capital </t>
  </si>
  <si>
    <t xml:space="preserve">Total capital </t>
  </si>
  <si>
    <t>Risk-weighted exposure amounts</t>
  </si>
  <si>
    <t>Total risk-weighted exposure amount</t>
  </si>
  <si>
    <t>Capital ratios (as a percentage of risk-weighted exposure amount)</t>
  </si>
  <si>
    <t>Tier 1 ratio (%)</t>
  </si>
  <si>
    <t>Total capital ratio (%)</t>
  </si>
  <si>
    <t>EU 7a</t>
  </si>
  <si>
    <t>EU 7b</t>
  </si>
  <si>
    <t>EU 7c</t>
  </si>
  <si>
    <t>EU 7d</t>
  </si>
  <si>
    <t>Total SREP own funds requirements (%)</t>
  </si>
  <si>
    <t>Capital conservation buffer (%)</t>
  </si>
  <si>
    <t>EU 8a</t>
  </si>
  <si>
    <t>Conservation buffer due to macro-prudential or systemic risk identified at the level of a Member State (%)</t>
  </si>
  <si>
    <t>Institution specific countercyclical capital buffer (%)</t>
  </si>
  <si>
    <t>EU 9a</t>
  </si>
  <si>
    <t>Systemic risk buffer (%)</t>
  </si>
  <si>
    <t>Global Systemically Important Institution buffer (%)</t>
  </si>
  <si>
    <t>EU 10a</t>
  </si>
  <si>
    <t>Combined buffer requirement (%)</t>
  </si>
  <si>
    <t>EU 11a</t>
  </si>
  <si>
    <t>Overall capital requirements (%)</t>
  </si>
  <si>
    <t>CET1 available after meeting the total SREP own funds requirements (%)</t>
  </si>
  <si>
    <t>Leverage ratio</t>
  </si>
  <si>
    <t>Additional own funds requirements to address risks of excessive leverage (as a percentage of leverage ratio total exposure amount)</t>
  </si>
  <si>
    <t>EU 14a</t>
  </si>
  <si>
    <t>EU 14b</t>
  </si>
  <si>
    <t>EU 14c</t>
  </si>
  <si>
    <t>Not applicable</t>
  </si>
  <si>
    <t>EU 14d</t>
  </si>
  <si>
    <t>EU 14e</t>
  </si>
  <si>
    <t>Overall leverage ratio requirements (%)</t>
  </si>
  <si>
    <t>Liquidity Coverage Ratio</t>
  </si>
  <si>
    <t>Total high-quality liquid assets (HQLA) (Weighted value - average)</t>
  </si>
  <si>
    <t>EU 16a</t>
  </si>
  <si>
    <t xml:space="preserve">Cash outflows - Total weighted value </t>
  </si>
  <si>
    <t>EU 16b</t>
  </si>
  <si>
    <t xml:space="preserve">Cash inflows - Total weighted value </t>
  </si>
  <si>
    <t>Total net cash outflows (adjusted value)</t>
  </si>
  <si>
    <t>Liquidity coverage ratio (%)</t>
  </si>
  <si>
    <t>Total available stable funding</t>
  </si>
  <si>
    <t>Total required stable funding</t>
  </si>
  <si>
    <t>NSFR ratio (%)</t>
  </si>
  <si>
    <t>Credit risk (excluding CCR)</t>
  </si>
  <si>
    <t xml:space="preserve">Of which the standardised approach </t>
  </si>
  <si>
    <t xml:space="preserve">Of which the foundation IRB (FIRB) approach </t>
  </si>
  <si>
    <t>EU 4a</t>
  </si>
  <si>
    <t xml:space="preserve">Of which the advanced IRB (AIRB) approach </t>
  </si>
  <si>
    <t xml:space="preserve">Counterparty credit risk - CCR </t>
  </si>
  <si>
    <t>Of which internal model method (IMM)</t>
  </si>
  <si>
    <t>Of which exposures to a CCP</t>
  </si>
  <si>
    <t>EU 8b</t>
  </si>
  <si>
    <t>Of which credit valuation adjustment - CVA</t>
  </si>
  <si>
    <t>Of which other CCR</t>
  </si>
  <si>
    <t xml:space="preserve">Settlement risk </t>
  </si>
  <si>
    <t>Securitisation exposures in the non-trading book (after the cap)</t>
  </si>
  <si>
    <t xml:space="preserve">Of which SEC-IRBA approach </t>
  </si>
  <si>
    <t>Of which SEC-ERBA (including IAA)</t>
  </si>
  <si>
    <t xml:space="preserve">Of which SEC-SA approach </t>
  </si>
  <si>
    <t>EU 19a</t>
  </si>
  <si>
    <t>Position, foreign exchange and commodities risks (Market risk)</t>
  </si>
  <si>
    <t xml:space="preserve">Of which IMA </t>
  </si>
  <si>
    <t>EU 22a</t>
  </si>
  <si>
    <t>Large exposures</t>
  </si>
  <si>
    <t>EU 23a</t>
  </si>
  <si>
    <t xml:space="preserve">Of which basic indicator approach </t>
  </si>
  <si>
    <t>EU 23b</t>
  </si>
  <si>
    <t xml:space="preserve">Of which standardised approach </t>
  </si>
  <si>
    <t>EU 23c</t>
  </si>
  <si>
    <t xml:space="preserve">Of which advanced measurement approach </t>
  </si>
  <si>
    <t>Total</t>
  </si>
  <si>
    <t>Risk weighted exposure amount</t>
  </si>
  <si>
    <t>Asset size (+/-)</t>
  </si>
  <si>
    <t>Asset quality (+/-)</t>
  </si>
  <si>
    <t>Model updates (+/-)</t>
  </si>
  <si>
    <t>Methodology and policy (+/-)</t>
  </si>
  <si>
    <t>Acquisitions and disposals (+/-)</t>
  </si>
  <si>
    <t>Foreign exchange movements (+/-)</t>
  </si>
  <si>
    <t>Other (+/-)</t>
  </si>
  <si>
    <t>Other</t>
  </si>
  <si>
    <t>f</t>
  </si>
  <si>
    <t>g</t>
  </si>
  <si>
    <t>SVaR</t>
  </si>
  <si>
    <t>IRC</t>
  </si>
  <si>
    <t>Comprehensive risk measure</t>
  </si>
  <si>
    <t>1a</t>
  </si>
  <si>
    <t>Regulatory adjustment</t>
  </si>
  <si>
    <t>1b</t>
  </si>
  <si>
    <t xml:space="preserve">RWAs at the previous quarter-end (end of the day) </t>
  </si>
  <si>
    <t xml:space="preserve">Movement in risk levels </t>
  </si>
  <si>
    <t xml:space="preserve">Model updates/changes </t>
  </si>
  <si>
    <t>Methodology and policy</t>
  </si>
  <si>
    <t xml:space="preserve">Acquisitions and disposals </t>
  </si>
  <si>
    <t xml:space="preserve">Foreign exchange movements </t>
  </si>
  <si>
    <t xml:space="preserve">Other </t>
  </si>
  <si>
    <t>8a</t>
  </si>
  <si>
    <t xml:space="preserve">RWAs at the end of the reporting period (end of the day) </t>
  </si>
  <si>
    <t>8b</t>
  </si>
  <si>
    <t>h</t>
  </si>
  <si>
    <t>EU 1a</t>
  </si>
  <si>
    <t>Quarter ending on (DD Month YYY)</t>
  </si>
  <si>
    <t>EU 1b</t>
  </si>
  <si>
    <t>Number of data points used in the calculation of averages</t>
  </si>
  <si>
    <t>HIGH-QUALITY LIQUID ASSETS</t>
  </si>
  <si>
    <t>CASH - OUTFLOWS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</si>
  <si>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</si>
  <si>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</si>
  <si>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</si>
  <si>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</si>
  <si>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</si>
  <si>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</si>
  <si>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</si>
  <si>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</si>
  <si>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</si>
  <si>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</si>
  <si>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</si>
  <si>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</si>
  <si>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</si>
  <si>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</si>
  <si>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 - INFLOWS</t>
  </si>
  <si>
    <t>Secured lending (e.g. reverse repos)</t>
  </si>
  <si>
    <t>Inflows from fully performing exposures</t>
  </si>
  <si>
    <t>Other cash inflows</t>
  </si>
  <si>
    <t>EU-19a</t>
  </si>
  <si>
    <t>(Difference between total weighted inflows and total weighted outflows arising from transactions in third countries where there are transfer restrictions or which are denominated in non-convertible currencies)</t>
  </si>
  <si>
    <t>EU-19b</t>
  </si>
  <si>
    <t>(Excess inflows from a related specialised credit institution)</t>
  </si>
  <si>
    <t>TOTAL CASH INFLOWS</t>
  </si>
  <si>
    <t>EU-20a</t>
  </si>
  <si>
    <t>Fully exempt inflows</t>
  </si>
  <si>
    <t>EU-20b</t>
  </si>
  <si>
    <t>Inflows subject to 90% cap</t>
  </si>
  <si>
    <t>EU-20c</t>
  </si>
  <si>
    <t>Inflows subject to 75% cap</t>
  </si>
  <si>
    <t xml:space="preserve">TOTAL ADJUSTED VALUE </t>
  </si>
  <si>
    <t>LIQUIDITY BUFFER</t>
  </si>
  <si>
    <t>TOTAL NET CASH OUTFLOWS</t>
  </si>
  <si>
    <t>Explanations on the changes in the LCR over time</t>
  </si>
  <si>
    <t>Explanations on the actual concentration of funding sources</t>
  </si>
  <si>
    <t>High-level description of the composition of the institution`s liquidity buffer.</t>
  </si>
  <si>
    <t>Derivative exposures and potential collateral calls</t>
  </si>
  <si>
    <t>Currency mismatch in the LCR</t>
  </si>
  <si>
    <t>Article 438 (d)</t>
  </si>
  <si>
    <t>manual</t>
  </si>
  <si>
    <t>Article 447 (a) to (g) and Article 438 (b)</t>
  </si>
  <si>
    <t xml:space="preserve">Article 438 (h) </t>
  </si>
  <si>
    <t xml:space="preserve">Disclosure of exposures to couterparty credit risk </t>
  </si>
  <si>
    <t>Article 438 (h) - not applicable as Erste Group doesn't have CCR under IMM</t>
  </si>
  <si>
    <t>Disclosure of market risk</t>
  </si>
  <si>
    <t>EU MR2-B</t>
  </si>
  <si>
    <t>Article 438 (h)</t>
  </si>
  <si>
    <t>Disclosure of liquidity requirement</t>
  </si>
  <si>
    <t>EU LIQ1 incl. LIQB</t>
  </si>
  <si>
    <t>Quantitative information of LCR including accompanying narative</t>
  </si>
  <si>
    <t>&lt;- back</t>
  </si>
  <si>
    <t>in EUR mn</t>
  </si>
  <si>
    <t>Total own funds requirements  </t>
  </si>
  <si>
    <t>1</t>
  </si>
  <si>
    <t>2</t>
  </si>
  <si>
    <t>3</t>
  </si>
  <si>
    <t>4</t>
  </si>
  <si>
    <t>Of which: equities under the simple risk weight approach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</si>
  <si>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</si>
  <si>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</si>
  <si>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</si>
  <si>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</si>
  <si>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</si>
  <si>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</si>
  <si>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</si>
  <si>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</si>
  <si>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</si>
  <si>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</si>
  <si>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</si>
  <si>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</si>
  <si>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</si>
  <si>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</si>
  <si>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</si>
  <si>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</si>
  <si>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</si>
  <si>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</si>
  <si>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</si>
  <si>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Operational risk  </t>
  </si>
  <si>
    <t>24</t>
  </si>
  <si>
    <t>25</t>
  </si>
  <si>
    <t>26</t>
  </si>
  <si>
    <t>27</t>
  </si>
  <si>
    <t>28</t>
  </si>
  <si>
    <t>29</t>
  </si>
  <si>
    <t>EU KM1 - Key metrics template</t>
  </si>
  <si>
    <t>Common Equity Tier 1 ratio (%)</t>
  </si>
  <si>
    <t>Additional own funds requirements to address risks other than the risk of excessive leverage (%)</t>
  </si>
  <si>
    <t>of which: to be made up of CET1 capital (percentage points)</t>
  </si>
  <si>
    <t>of which: to be made up of Tier 1 capital (percentage points)</t>
  </si>
  <si>
    <t>Total exposure measure</t>
  </si>
  <si>
    <t>Leverage ratio (%)</t>
  </si>
  <si>
    <t>Additional own funds requirements to address the risk of excessive leverage (%) </t>
  </si>
  <si>
    <t>Total SREP leverage ratio requirements (%) </t>
  </si>
  <si>
    <t>Leverage ratio buffer and overall leverage ratio requirement (as a percentage of total exposure measure)</t>
  </si>
  <si>
    <t>Leverage ratio buffer requirement (%)</t>
  </si>
  <si>
    <t xml:space="preserve">EU CR8 – RWEA flow statements of credit risk exposures under the IRB approach </t>
  </si>
  <si>
    <t>VaR  </t>
  </si>
  <si>
    <t>EU LIQ1 - Quantitative information of LCR</t>
  </si>
  <si>
    <t>Total high-quality liquid assets (HQLA)</t>
  </si>
  <si>
    <t>Retail deposits and deposits from small business customers, of which:</t>
  </si>
  <si>
    <t>LIQUIDITY COVERAGE RATIO </t>
  </si>
  <si>
    <t>Main drivers of LCR results and the evolution of the contribution of inputs to the LCR’s calculation over time</t>
  </si>
  <si>
    <r>
      <rPr>
        <b/>
        <sz val="18"/>
        <color theme="3" tint="-0.499984740745262"/>
        <rFont val="Arial"/>
        <family val="2"/>
      </rPr>
      <t>Pillar 3 Disclosure</t>
    </r>
    <r>
      <rPr>
        <b/>
        <sz val="10"/>
        <color theme="3" tint="-0.499984740745262"/>
        <rFont val="Arial"/>
        <family val="2"/>
      </rPr>
      <t xml:space="preserve">
pursuant to
</t>
    </r>
    <r>
      <rPr>
        <b/>
        <sz val="11"/>
        <color theme="3" tint="-0.499984740745262"/>
        <rFont val="Arial"/>
        <family val="2"/>
      </rPr>
      <t xml:space="preserve">Part Eight of the Capital Requirements Regulation (EU) 575/2013 - (EU) 2019/876 (CRR2)
EBA ITS on public disclosures by institutions of the information referred to in Titles II and III of Part Eight of Regulation (EU) No 575/2013
</t>
    </r>
    <r>
      <rPr>
        <b/>
        <sz val="10"/>
        <color theme="3" tint="-0.499984740745262"/>
        <rFont val="Arial"/>
        <family val="2"/>
      </rPr>
      <t>(EBA/ITS/2021/637)</t>
    </r>
    <r>
      <rPr>
        <b/>
        <sz val="11"/>
        <color theme="3" tint="-0.499984740745262"/>
        <rFont val="Arial"/>
        <family val="2"/>
      </rPr>
      <t xml:space="preserve">
EBA ITS on Pillar 3 disclosures regarding exposures to interest rate risk on positions not held in the trading book (IRRBB)
</t>
    </r>
    <r>
      <rPr>
        <b/>
        <sz val="10"/>
        <color theme="3" tint="-0.499984740745262"/>
        <rFont val="Arial"/>
        <family val="2"/>
      </rPr>
      <t>(EBA/ITS/2022/631)</t>
    </r>
    <r>
      <rPr>
        <b/>
        <sz val="11"/>
        <color theme="3" tint="-0.499984740745262"/>
        <rFont val="Arial"/>
        <family val="2"/>
      </rPr>
      <t xml:space="preserve">
EBA ITS on Pillar 3 disclosures regarding disclosure of environmental, social and governance risks (ESG)
</t>
    </r>
    <r>
      <rPr>
        <b/>
        <sz val="10"/>
        <color theme="3" tint="-0.499984740745262"/>
        <rFont val="Arial"/>
        <family val="2"/>
      </rPr>
      <t>(EBA/ITS/2022/2453)</t>
    </r>
  </si>
  <si>
    <t>Summary of content:</t>
  </si>
  <si>
    <t>Index</t>
  </si>
  <si>
    <t>Overview and links to all disclosure information per chapters listed below:</t>
  </si>
  <si>
    <t xml:space="preserve">Disclosure of exposures to counterparty credit risk </t>
  </si>
  <si>
    <t>Additional information</t>
  </si>
  <si>
    <t xml:space="preserve">Erste Group Public Disclosure is prepared on consolidated level, per requirements set out in Part Eight of Regulation (EU) No 575/2013 and following additional instructions and frequencies per EBA guidelines and ITSs. The requirements have been incorporated in internal processes, systems and controls through Group Disclosure Policy. </t>
  </si>
  <si>
    <t>All amounts have been expressed in EUR million.</t>
  </si>
  <si>
    <r>
      <t>Quantitative data have been presented mainly based on supervisory reporting data points, as per reviewed mapping tool, issued by EBA on 23</t>
    </r>
    <r>
      <rPr>
        <vertAlign val="superscript"/>
        <sz val="12"/>
        <color theme="3" tint="-0.499984740745262"/>
        <rFont val="Arial"/>
        <family val="2"/>
      </rPr>
      <t>rd</t>
    </r>
    <r>
      <rPr>
        <sz val="12"/>
        <color theme="3" tint="-0.499984740745262"/>
        <rFont val="Arial"/>
        <family val="2"/>
      </rPr>
      <t xml:space="preserve"> of May 2022.</t>
    </r>
  </si>
  <si>
    <t>Ursula Punzet-Arbeithuber
Head of Enterprise Wide Risk Management</t>
  </si>
  <si>
    <t>Reference date:</t>
  </si>
  <si>
    <t>Total risk exposure amounts (TREA)</t>
  </si>
  <si>
    <t>Of which: slotting approach</t>
  </si>
  <si>
    <t>Of which 1250% / deduction</t>
  </si>
  <si>
    <t>Amounts below the thresholds for deduction (subject to 250% risk weight)</t>
  </si>
  <si>
    <t>Additional own funds requirements to address risks other than the risk of excessive leverage (as a percentage of risk-weighted exposure amount)</t>
  </si>
  <si>
    <t>Combined buffer and overall capital requirement (as a percentage of risk-weighted exposure amount)</t>
  </si>
  <si>
    <t>Other Systemically Important Institution buffer (%)</t>
  </si>
  <si>
    <t>EU MR2-B - RWEA flow statements of market risk exposures under the IMA</t>
  </si>
  <si>
    <t>EU OV1 – Overview of total risk exposure amounts</t>
  </si>
  <si>
    <t>Overview of total risk exposure amounts</t>
  </si>
  <si>
    <t>RWEA flow statements of market risk exposures under the IMA</t>
  </si>
  <si>
    <t>Total RWEAs </t>
  </si>
  <si>
    <t>Scope of consolidation: consolidated</t>
  </si>
  <si>
    <t>Total unweighted value (average)</t>
  </si>
  <si>
    <t>Total weighted value (average)</t>
  </si>
  <si>
    <t>EU-21</t>
  </si>
  <si>
    <t/>
  </si>
  <si>
    <t>Risk weighted exposure amount as at Dec 23</t>
  </si>
  <si>
    <t>Risk weighted exposure amount as at Mar 24</t>
  </si>
  <si>
    <t>RWEAs at 31.12.2023</t>
  </si>
  <si>
    <t>RWEAs at 31.3.2024</t>
  </si>
  <si>
    <t>31.03.2024</t>
  </si>
  <si>
    <t>EG shows a stable development of LCR and is having a comfortable buffer well above internal and external limits.</t>
  </si>
  <si>
    <t>ERSTE Groups Average LCR Gap remains stable compared to the last disclosure average.</t>
  </si>
  <si>
    <t>Diversification of funding sources is part of the regular monitoring of HQLAs and funding sources in diverse categories.</t>
  </si>
  <si>
    <t>As per 31.03.2024, 97.9% of the HQLAs in ERSTE Group are Level 1 assets, mainly central bank reserves, central bank assets and central government assets.</t>
  </si>
  <si>
    <t>Derivative exposures and all potential collateral calls are considered in Erste Group’s LCR calculation and reported accordingly in the appropriate categories. Their impact on the LCR itself is insignificant.</t>
  </si>
  <si>
    <t>LCR for ERSTE Group is calculated for the currencies EUR, CZK and USD as significant currencies. For EUR and CZK the currency LCR is well above 100%, for USD it is below. Considering the possibility to use some EUR collateral for USD funding as well this is seen as no issue.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</si>
</sst>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#,##0.0;\-#,##0.0;\-"/>
    <numFmt numFmtId="167" formatCode="0.0%"/>
  </numFmts>
  <fonts count="3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3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sz val="11"/>
      <color theme="3" tint="-0.49998474074526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color theme="3" tint="-0.499984740745262"/>
      <name val="Arial"/>
      <family val="2"/>
    </font>
    <font>
      <b/>
      <sz val="10"/>
      <color indexed="8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i/>
      <sz val="10"/>
      <color indexed="8"/>
      <name val="Arial"/>
      <family val="2"/>
    </font>
    <font>
      <sz val="10"/>
      <color indexed="60"/>
      <name val="Arial"/>
      <family val="2"/>
    </font>
    <font>
      <i/>
      <sz val="10"/>
      <color indexed="10"/>
      <name val="Arial"/>
      <family val="2"/>
    </font>
    <font>
      <b/>
      <i/>
      <sz val="10"/>
      <color theme="3" tint="-0.499984740745262"/>
      <name val="Arial"/>
      <family val="2"/>
    </font>
    <font>
      <sz val="10"/>
      <color rgb="FF000000"/>
      <name val="Arial"/>
      <family val="2"/>
    </font>
    <font>
      <b/>
      <sz val="18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b/>
      <i/>
      <u/>
      <sz val="12"/>
      <color theme="3" tint="-0.499984740745262"/>
      <name val="Arial"/>
      <family val="2"/>
    </font>
    <font>
      <u/>
      <sz val="12"/>
      <color theme="3" tint="-0.499984740745262"/>
      <name val="Arial"/>
      <family val="2"/>
    </font>
    <font>
      <b/>
      <sz val="9"/>
      <color theme="3" tint="-0.499984740745262"/>
      <name val="Arial"/>
      <family val="2"/>
    </font>
    <font>
      <u/>
      <sz val="9"/>
      <color theme="3" tint="-0.499984740745262"/>
      <name val="Arial"/>
      <family val="2"/>
    </font>
    <font>
      <sz val="9"/>
      <color theme="3" tint="-0.499984740745262"/>
      <name val="Arial"/>
      <family val="2"/>
    </font>
    <font>
      <vertAlign val="superscript"/>
      <sz val="12"/>
      <color theme="3" tint="-0.499984740745262"/>
      <name val="Arial"/>
      <family val="2"/>
    </font>
    <font>
      <i/>
      <sz val="12"/>
      <color theme="3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11" fillId="0" borderId="0"/>
    <xf numFmtId="0" fontId="15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/>
    </xf>
    <xf numFmtId="0" fontId="2" fillId="0" borderId="0" xfId="4" applyFont="1"/>
    <xf numFmtId="0" fontId="6" fillId="0" borderId="0" xfId="4" applyFont="1"/>
    <xf numFmtId="0" fontId="6" fillId="0" borderId="0" xfId="4" applyFont="1" applyAlignment="1">
      <alignment horizontal="left"/>
    </xf>
    <xf numFmtId="0" fontId="11" fillId="0" borderId="0" xfId="4"/>
    <xf numFmtId="0" fontId="12" fillId="0" borderId="0" xfId="4" applyFont="1"/>
    <xf numFmtId="0" fontId="2" fillId="0" borderId="0" xfId="4" applyFont="1" applyAlignment="1">
      <alignment horizontal="center"/>
    </xf>
    <xf numFmtId="0" fontId="13" fillId="0" borderId="0" xfId="4" applyFont="1" applyAlignment="1">
      <alignment horizontal="center"/>
    </xf>
    <xf numFmtId="0" fontId="13" fillId="0" borderId="0" xfId="4" applyFont="1" applyAlignment="1">
      <alignment horizontal="left"/>
    </xf>
    <xf numFmtId="0" fontId="2" fillId="0" borderId="1" xfId="4" applyFont="1" applyBorder="1"/>
    <xf numFmtId="0" fontId="13" fillId="0" borderId="2" xfId="4" applyFont="1" applyBorder="1"/>
    <xf numFmtId="0" fontId="13" fillId="0" borderId="0" xfId="4" applyFont="1"/>
    <xf numFmtId="0" fontId="3" fillId="0" borderId="0" xfId="1" applyFill="1"/>
    <xf numFmtId="0" fontId="3" fillId="0" borderId="5" xfId="1" applyFill="1" applyBorder="1"/>
    <xf numFmtId="0" fontId="6" fillId="0" borderId="6" xfId="1" applyFont="1" applyBorder="1"/>
    <xf numFmtId="0" fontId="6" fillId="0" borderId="0" xfId="1" applyFont="1" applyBorder="1" applyAlignment="1">
      <alignment horizontal="left"/>
    </xf>
    <xf numFmtId="0" fontId="6" fillId="0" borderId="0" xfId="1" applyFont="1" applyBorder="1"/>
    <xf numFmtId="0" fontId="11" fillId="2" borderId="0" xfId="4" applyFill="1"/>
    <xf numFmtId="0" fontId="3" fillId="0" borderId="3" xfId="1" applyFill="1" applyBorder="1"/>
    <xf numFmtId="0" fontId="6" fillId="0" borderId="4" xfId="1" applyFont="1" applyBorder="1"/>
    <xf numFmtId="0" fontId="11" fillId="5" borderId="0" xfId="4" applyFill="1"/>
    <xf numFmtId="0" fontId="7" fillId="0" borderId="0" xfId="4" applyFont="1"/>
    <xf numFmtId="0" fontId="6" fillId="0" borderId="0" xfId="2" applyFont="1" applyBorder="1" applyAlignment="1">
      <alignment horizontal="left"/>
    </xf>
    <xf numFmtId="0" fontId="6" fillId="0" borderId="0" xfId="2" applyFont="1" applyBorder="1"/>
    <xf numFmtId="0" fontId="6" fillId="0" borderId="4" xfId="2" applyFont="1" applyBorder="1"/>
    <xf numFmtId="0" fontId="2" fillId="0" borderId="1" xfId="4" applyFont="1" applyBorder="1" applyAlignment="1">
      <alignment horizontal="left"/>
    </xf>
    <xf numFmtId="0" fontId="13" fillId="0" borderId="2" xfId="4" applyFont="1" applyBorder="1" applyAlignment="1">
      <alignment horizontal="center"/>
    </xf>
    <xf numFmtId="0" fontId="3" fillId="0" borderId="0" xfId="1"/>
    <xf numFmtId="0" fontId="16" fillId="0" borderId="0" xfId="5" applyFont="1"/>
    <xf numFmtId="0" fontId="15" fillId="6" borderId="0" xfId="5" applyFill="1" applyAlignment="1">
      <alignment horizontal="left" vertical="center"/>
    </xf>
    <xf numFmtId="0" fontId="15" fillId="6" borderId="0" xfId="5" applyFill="1" applyAlignment="1">
      <alignment vertical="center"/>
    </xf>
    <xf numFmtId="0" fontId="16" fillId="6" borderId="0" xfId="5" applyFont="1" applyFill="1" applyAlignment="1">
      <alignment horizontal="center" wrapText="1"/>
    </xf>
    <xf numFmtId="164" fontId="17" fillId="6" borderId="0" xfId="6" applyNumberFormat="1" applyFont="1" applyFill="1" applyAlignment="1">
      <alignment horizontal="right" wrapText="1"/>
    </xf>
    <xf numFmtId="0" fontId="18" fillId="6" borderId="8" xfId="5" applyFont="1" applyFill="1" applyBorder="1" applyAlignment="1">
      <alignment horizontal="center" vertical="center" wrapText="1"/>
    </xf>
    <xf numFmtId="14" fontId="19" fillId="6" borderId="8" xfId="5" applyNumberFormat="1" applyFont="1" applyFill="1" applyBorder="1" applyAlignment="1">
      <alignment horizontal="center" vertical="center" wrapText="1"/>
    </xf>
    <xf numFmtId="0" fontId="16" fillId="6" borderId="8" xfId="5" applyFont="1" applyFill="1" applyBorder="1" applyAlignment="1">
      <alignment horizontal="center" vertical="center" wrapText="1"/>
    </xf>
    <xf numFmtId="164" fontId="19" fillId="6" borderId="8" xfId="6" applyNumberFormat="1" applyFont="1" applyFill="1" applyBorder="1" applyAlignment="1">
      <alignment horizontal="right" vertical="center" wrapText="1"/>
    </xf>
    <xf numFmtId="164" fontId="18" fillId="0" borderId="8" xfId="6" applyNumberFormat="1" applyFont="1" applyFill="1" applyBorder="1" applyAlignment="1">
      <alignment horizontal="right" vertical="center" wrapText="1"/>
    </xf>
    <xf numFmtId="0" fontId="16" fillId="6" borderId="11" xfId="5" applyFont="1" applyFill="1" applyBorder="1" applyAlignment="1">
      <alignment horizontal="center" vertical="center" wrapText="1"/>
    </xf>
    <xf numFmtId="0" fontId="16" fillId="6" borderId="13" xfId="5" applyFont="1" applyFill="1" applyBorder="1" applyAlignment="1">
      <alignment horizontal="left" vertical="center" wrapText="1"/>
    </xf>
    <xf numFmtId="164" fontId="20" fillId="6" borderId="8" xfId="6" applyNumberFormat="1" applyFont="1" applyFill="1" applyBorder="1" applyAlignment="1">
      <alignment horizontal="right" vertical="center" wrapText="1"/>
    </xf>
    <xf numFmtId="164" fontId="16" fillId="0" borderId="8" xfId="6" applyNumberFormat="1" applyFont="1" applyFill="1" applyBorder="1" applyAlignment="1">
      <alignment horizontal="right" vertical="center" wrapText="1"/>
    </xf>
    <xf numFmtId="165" fontId="16" fillId="0" borderId="0" xfId="5" applyNumberFormat="1" applyFont="1"/>
    <xf numFmtId="164" fontId="20" fillId="0" borderId="8" xfId="6" applyNumberFormat="1" applyFont="1" applyFill="1" applyBorder="1" applyAlignment="1">
      <alignment horizontal="right" vertical="center" wrapText="1"/>
    </xf>
    <xf numFmtId="164" fontId="19" fillId="0" borderId="8" xfId="6" applyNumberFormat="1" applyFont="1" applyFill="1" applyBorder="1" applyAlignment="1">
      <alignment horizontal="right" vertical="center" wrapText="1"/>
    </xf>
    <xf numFmtId="0" fontId="15" fillId="0" borderId="0" xfId="5"/>
    <xf numFmtId="0" fontId="15" fillId="6" borderId="0" xfId="5" applyFill="1" applyAlignment="1">
      <alignment horizontal="left" vertical="center" wrapText="1"/>
    </xf>
    <xf numFmtId="0" fontId="18" fillId="6" borderId="12" xfId="5" applyFont="1" applyFill="1" applyBorder="1" applyAlignment="1">
      <alignment horizontal="left" vertical="center" wrapText="1"/>
    </xf>
    <xf numFmtId="0" fontId="18" fillId="6" borderId="11" xfId="5" applyFont="1" applyFill="1" applyBorder="1" applyAlignment="1">
      <alignment vertical="center" wrapText="1"/>
    </xf>
    <xf numFmtId="0" fontId="18" fillId="6" borderId="12" xfId="5" applyFont="1" applyFill="1" applyBorder="1" applyAlignment="1">
      <alignment vertical="center" wrapText="1"/>
    </xf>
    <xf numFmtId="0" fontId="18" fillId="6" borderId="13" xfId="5" applyFont="1" applyFill="1" applyBorder="1" applyAlignment="1">
      <alignment vertical="center" wrapText="1"/>
    </xf>
    <xf numFmtId="164" fontId="16" fillId="6" borderId="8" xfId="6" applyNumberFormat="1" applyFont="1" applyFill="1" applyBorder="1" applyAlignment="1">
      <alignment horizontal="right" vertical="center" wrapText="1"/>
    </xf>
    <xf numFmtId="4" fontId="16" fillId="6" borderId="8" xfId="5" applyNumberFormat="1" applyFont="1" applyFill="1" applyBorder="1" applyAlignment="1">
      <alignment horizontal="right" vertical="center" wrapText="1"/>
    </xf>
    <xf numFmtId="10" fontId="16" fillId="6" borderId="8" xfId="5" applyNumberFormat="1" applyFont="1" applyFill="1" applyBorder="1" applyAlignment="1">
      <alignment horizontal="right" vertical="center" wrapText="1"/>
    </xf>
    <xf numFmtId="10" fontId="20" fillId="6" borderId="8" xfId="5" applyNumberFormat="1" applyFont="1" applyFill="1" applyBorder="1" applyAlignment="1">
      <alignment horizontal="right" vertical="center" wrapText="1"/>
    </xf>
    <xf numFmtId="0" fontId="16" fillId="0" borderId="8" xfId="5" applyFont="1" applyBorder="1" applyAlignment="1">
      <alignment horizontal="center" vertical="center" wrapText="1"/>
    </xf>
    <xf numFmtId="10" fontId="16" fillId="0" borderId="8" xfId="5" applyNumberFormat="1" applyFont="1" applyBorder="1" applyAlignment="1">
      <alignment horizontal="right" vertical="center" wrapText="1"/>
    </xf>
    <xf numFmtId="10" fontId="20" fillId="0" borderId="8" xfId="5" applyNumberFormat="1" applyFont="1" applyBorder="1" applyAlignment="1">
      <alignment horizontal="right" vertical="center" wrapText="1"/>
    </xf>
    <xf numFmtId="10" fontId="16" fillId="0" borderId="8" xfId="7" applyNumberFormat="1" applyFont="1" applyFill="1" applyBorder="1" applyAlignment="1">
      <alignment horizontal="right" vertical="center" wrapText="1"/>
    </xf>
    <xf numFmtId="10" fontId="20" fillId="6" borderId="8" xfId="7" applyNumberFormat="1" applyFont="1" applyFill="1" applyBorder="1" applyAlignment="1">
      <alignment horizontal="right" vertical="center" wrapText="1"/>
    </xf>
    <xf numFmtId="0" fontId="16" fillId="6" borderId="12" xfId="5" applyFont="1" applyFill="1" applyBorder="1" applyAlignment="1">
      <alignment horizontal="left" vertical="center" wrapText="1"/>
    </xf>
    <xf numFmtId="10" fontId="1" fillId="6" borderId="8" xfId="5" applyNumberFormat="1" applyFont="1" applyFill="1" applyBorder="1" applyAlignment="1">
      <alignment horizontal="right" vertical="center" wrapText="1"/>
    </xf>
    <xf numFmtId="3" fontId="20" fillId="0" borderId="8" xfId="5" applyNumberFormat="1" applyFont="1" applyBorder="1" applyAlignment="1">
      <alignment horizontal="right" vertical="center" wrapText="1"/>
    </xf>
    <xf numFmtId="0" fontId="1" fillId="0" borderId="0" xfId="3" applyFont="1"/>
    <xf numFmtId="0" fontId="9" fillId="0" borderId="0" xfId="3" applyFont="1"/>
    <xf numFmtId="0" fontId="9" fillId="0" borderId="0" xfId="3" applyFont="1" applyAlignment="1">
      <alignment wrapText="1"/>
    </xf>
    <xf numFmtId="0" fontId="15" fillId="0" borderId="0" xfId="5" applyAlignment="1">
      <alignment horizontal="left" vertical="center"/>
    </xf>
    <xf numFmtId="0" fontId="15" fillId="0" borderId="0" xfId="5" applyAlignment="1">
      <alignment vertical="center"/>
    </xf>
    <xf numFmtId="0" fontId="17" fillId="6" borderId="0" xfId="4" applyFont="1" applyFill="1" applyAlignment="1">
      <alignment horizontal="right" vertical="center" wrapText="1"/>
    </xf>
    <xf numFmtId="0" fontId="19" fillId="6" borderId="8" xfId="4" applyFont="1" applyFill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/>
    </xf>
    <xf numFmtId="0" fontId="9" fillId="0" borderId="8" xfId="3" applyFont="1" applyBorder="1" applyAlignment="1">
      <alignment vertical="center"/>
    </xf>
    <xf numFmtId="166" fontId="4" fillId="4" borderId="13" xfId="8" applyNumberFormat="1" applyFont="1" applyFill="1" applyBorder="1" applyAlignment="1">
      <alignment horizontal="right" vertical="center" wrapText="1"/>
    </xf>
    <xf numFmtId="0" fontId="1" fillId="0" borderId="8" xfId="3" applyFont="1" applyBorder="1" applyAlignment="1">
      <alignment horizontal="center" vertical="center"/>
    </xf>
    <xf numFmtId="0" fontId="1" fillId="0" borderId="8" xfId="3" applyFont="1" applyBorder="1" applyAlignment="1">
      <alignment vertical="center"/>
    </xf>
    <xf numFmtId="0" fontId="1" fillId="0" borderId="0" xfId="3" applyFont="1" applyAlignment="1">
      <alignment vertical="center"/>
    </xf>
    <xf numFmtId="0" fontId="20" fillId="0" borderId="0" xfId="4" applyFont="1"/>
    <xf numFmtId="0" fontId="19" fillId="6" borderId="0" xfId="4" applyFont="1" applyFill="1" applyAlignment="1">
      <alignment vertical="center"/>
    </xf>
    <xf numFmtId="0" fontId="19" fillId="6" borderId="0" xfId="4" applyFont="1" applyFill="1" applyAlignment="1">
      <alignment horizontal="left" vertical="center" wrapText="1"/>
    </xf>
    <xf numFmtId="0" fontId="19" fillId="0" borderId="0" xfId="4" applyFont="1"/>
    <xf numFmtId="0" fontId="19" fillId="6" borderId="11" xfId="4" applyFont="1" applyFill="1" applyBorder="1" applyAlignment="1">
      <alignment vertical="center"/>
    </xf>
    <xf numFmtId="0" fontId="17" fillId="6" borderId="8" xfId="4" applyFont="1" applyFill="1" applyBorder="1" applyAlignment="1">
      <alignment horizontal="center" vertical="center" wrapText="1"/>
    </xf>
    <xf numFmtId="0" fontId="17" fillId="6" borderId="13" xfId="4" applyFont="1" applyFill="1" applyBorder="1" applyAlignment="1">
      <alignment horizontal="left" vertical="center" indent="1"/>
    </xf>
    <xf numFmtId="0" fontId="20" fillId="6" borderId="8" xfId="4" applyFont="1" applyFill="1" applyBorder="1" applyAlignment="1">
      <alignment horizontal="center" vertical="center" wrapText="1"/>
    </xf>
    <xf numFmtId="0" fontId="20" fillId="6" borderId="11" xfId="4" applyFont="1" applyFill="1" applyBorder="1" applyAlignment="1">
      <alignment vertical="center"/>
    </xf>
    <xf numFmtId="164" fontId="17" fillId="0" borderId="8" xfId="6" applyNumberFormat="1" applyFont="1" applyFill="1" applyBorder="1" applyAlignment="1">
      <alignment horizontal="right" vertical="center" wrapText="1"/>
    </xf>
    <xf numFmtId="0" fontId="20" fillId="6" borderId="0" xfId="4" applyFont="1" applyFill="1" applyAlignment="1">
      <alignment horizontal="left" wrapText="1"/>
    </xf>
    <xf numFmtId="0" fontId="20" fillId="6" borderId="0" xfId="4" applyFont="1" applyFill="1" applyAlignment="1">
      <alignment horizontal="left" vertical="center" wrapText="1"/>
    </xf>
    <xf numFmtId="0" fontId="20" fillId="6" borderId="11" xfId="4" applyFont="1" applyFill="1" applyBorder="1" applyAlignment="1">
      <alignment horizontal="left" vertical="center" wrapText="1"/>
    </xf>
    <xf numFmtId="14" fontId="20" fillId="6" borderId="8" xfId="4" applyNumberFormat="1" applyFont="1" applyFill="1" applyBorder="1" applyAlignment="1">
      <alignment horizontal="center" vertical="center" wrapText="1"/>
    </xf>
    <xf numFmtId="0" fontId="20" fillId="6" borderId="19" xfId="4" applyFont="1" applyFill="1" applyBorder="1" applyAlignment="1">
      <alignment horizontal="center" vertical="center" wrapText="1"/>
    </xf>
    <xf numFmtId="1" fontId="20" fillId="6" borderId="19" xfId="4" applyNumberFormat="1" applyFont="1" applyFill="1" applyBorder="1" applyAlignment="1">
      <alignment horizontal="right" vertical="center" wrapText="1"/>
    </xf>
    <xf numFmtId="0" fontId="17" fillId="6" borderId="11" xfId="4" applyFont="1" applyFill="1" applyBorder="1" applyAlignment="1">
      <alignment horizontal="left" vertical="center" wrapText="1"/>
    </xf>
    <xf numFmtId="0" fontId="20" fillId="7" borderId="18" xfId="4" applyFont="1" applyFill="1" applyBorder="1" applyAlignment="1">
      <alignment horizontal="left" vertical="center" wrapText="1"/>
    </xf>
    <xf numFmtId="0" fontId="20" fillId="7" borderId="9" xfId="4" applyFont="1" applyFill="1" applyBorder="1" applyAlignment="1">
      <alignment horizontal="left" vertical="center" wrapText="1"/>
    </xf>
    <xf numFmtId="167" fontId="20" fillId="6" borderId="8" xfId="4" applyNumberFormat="1" applyFont="1" applyFill="1" applyBorder="1" applyAlignment="1">
      <alignment horizontal="right" vertical="center" wrapText="1"/>
    </xf>
    <xf numFmtId="0" fontId="10" fillId="0" borderId="0" xfId="4" applyFont="1"/>
    <xf numFmtId="0" fontId="25" fillId="0" borderId="0" xfId="4" applyFont="1"/>
    <xf numFmtId="0" fontId="1" fillId="0" borderId="0" xfId="9"/>
    <xf numFmtId="0" fontId="20" fillId="0" borderId="0" xfId="9" applyFont="1"/>
    <xf numFmtId="0" fontId="27" fillId="0" borderId="0" xfId="9" applyFont="1" applyAlignment="1">
      <alignment horizontal="center"/>
    </xf>
    <xf numFmtId="0" fontId="27" fillId="0" borderId="0" xfId="9" applyFont="1"/>
    <xf numFmtId="0" fontId="27" fillId="0" borderId="0" xfId="9" applyFont="1" applyAlignment="1">
      <alignment horizontal="left"/>
    </xf>
    <xf numFmtId="0" fontId="28" fillId="0" borderId="0" xfId="9" applyFont="1"/>
    <xf numFmtId="0" fontId="30" fillId="0" borderId="0" xfId="10" applyFont="1"/>
    <xf numFmtId="0" fontId="31" fillId="0" borderId="0" xfId="9" applyFont="1"/>
    <xf numFmtId="0" fontId="32" fillId="0" borderId="0" xfId="10" applyFont="1"/>
    <xf numFmtId="0" fontId="33" fillId="0" borderId="0" xfId="9" applyFont="1"/>
    <xf numFmtId="0" fontId="27" fillId="0" borderId="0" xfId="9" applyFont="1" applyAlignment="1"/>
    <xf numFmtId="0" fontId="35" fillId="0" borderId="0" xfId="9" applyFont="1" applyAlignme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5" fontId="20" fillId="0" borderId="0" xfId="4" applyNumberFormat="1" applyFont="1"/>
    <xf numFmtId="0" fontId="16" fillId="0" borderId="8" xfId="5" applyFont="1" applyBorder="1" applyAlignment="1">
      <alignment horizontal="center" vertical="center"/>
    </xf>
    <xf numFmtId="164" fontId="20" fillId="6" borderId="8" xfId="6" applyNumberFormat="1" applyFont="1" applyFill="1" applyBorder="1" applyAlignment="1">
      <alignment horizontal="center" vertical="center" wrapText="1"/>
    </xf>
    <xf numFmtId="0" fontId="15" fillId="6" borderId="14" xfId="5" applyFill="1" applyBorder="1" applyAlignment="1">
      <alignment horizontal="left" vertical="center" wrapText="1"/>
    </xf>
    <xf numFmtId="0" fontId="15" fillId="6" borderId="16" xfId="5" applyFill="1" applyBorder="1" applyAlignment="1">
      <alignment horizontal="left" vertical="center" wrapText="1"/>
    </xf>
    <xf numFmtId="0" fontId="16" fillId="0" borderId="13" xfId="5" applyFont="1" applyBorder="1" applyAlignment="1">
      <alignment horizontal="left" vertical="center" wrapText="1"/>
    </xf>
    <xf numFmtId="0" fontId="16" fillId="0" borderId="13" xfId="5" applyFont="1" applyBorder="1" applyAlignment="1">
      <alignment horizontal="left" vertical="center" wrapText="1" indent="1"/>
    </xf>
    <xf numFmtId="0" fontId="16" fillId="6" borderId="13" xfId="5" applyFont="1" applyFill="1" applyBorder="1" applyAlignment="1">
      <alignment horizontal="left" vertical="center" wrapText="1" indent="1"/>
    </xf>
    <xf numFmtId="0" fontId="19" fillId="0" borderId="8" xfId="4" applyFont="1" applyBorder="1" applyAlignment="1">
      <alignment horizontal="center" vertical="center"/>
    </xf>
    <xf numFmtId="0" fontId="19" fillId="6" borderId="14" xfId="4" applyFont="1" applyFill="1" applyBorder="1" applyAlignment="1">
      <alignment horizontal="left" vertical="center" wrapText="1"/>
    </xf>
    <xf numFmtId="0" fontId="19" fillId="6" borderId="16" xfId="4" applyFont="1" applyFill="1" applyBorder="1" applyAlignment="1">
      <alignment horizontal="left" vertical="center" wrapText="1"/>
    </xf>
    <xf numFmtId="0" fontId="18" fillId="3" borderId="8" xfId="5" applyFont="1" applyFill="1" applyBorder="1" applyAlignment="1">
      <alignment horizontal="left" vertical="center" wrapText="1"/>
    </xf>
    <xf numFmtId="0" fontId="18" fillId="3" borderId="12" xfId="5" applyFont="1" applyFill="1" applyBorder="1" applyAlignment="1">
      <alignment horizontal="left" vertical="center" wrapText="1"/>
    </xf>
    <xf numFmtId="0" fontId="18" fillId="3" borderId="11" xfId="5" applyFont="1" applyFill="1" applyBorder="1" applyAlignment="1">
      <alignment vertical="center" wrapText="1"/>
    </xf>
    <xf numFmtId="0" fontId="18" fillId="3" borderId="12" xfId="5" applyFont="1" applyFill="1" applyBorder="1" applyAlignment="1">
      <alignment vertical="center" wrapText="1"/>
    </xf>
    <xf numFmtId="0" fontId="18" fillId="3" borderId="13" xfId="5" applyFont="1" applyFill="1" applyBorder="1" applyAlignment="1">
      <alignment vertical="center" wrapText="1"/>
    </xf>
    <xf numFmtId="0" fontId="18" fillId="3" borderId="8" xfId="5" applyFont="1" applyFill="1" applyBorder="1" applyAlignment="1">
      <alignment horizontal="center" vertical="center" wrapText="1"/>
    </xf>
    <xf numFmtId="0" fontId="18" fillId="3" borderId="12" xfId="5" applyFont="1" applyFill="1" applyBorder="1" applyAlignment="1">
      <alignment horizontal="left" vertical="center"/>
    </xf>
    <xf numFmtId="0" fontId="16" fillId="3" borderId="8" xfId="5" applyFont="1" applyFill="1" applyBorder="1" applyAlignment="1">
      <alignment horizontal="center" vertical="center" wrapText="1"/>
    </xf>
    <xf numFmtId="0" fontId="16" fillId="3" borderId="11" xfId="5" applyFont="1" applyFill="1" applyBorder="1" applyAlignment="1">
      <alignment horizontal="left" vertical="center" wrapText="1"/>
    </xf>
    <xf numFmtId="0" fontId="16" fillId="3" borderId="12" xfId="5" applyFont="1" applyFill="1" applyBorder="1" applyAlignment="1">
      <alignment horizontal="left" vertical="center" wrapText="1"/>
    </xf>
    <xf numFmtId="0" fontId="16" fillId="3" borderId="13" xfId="5" applyFont="1" applyFill="1" applyBorder="1" applyAlignment="1">
      <alignment horizontal="left" vertical="center" wrapText="1"/>
    </xf>
    <xf numFmtId="0" fontId="20" fillId="3" borderId="12" xfId="4" applyFont="1" applyFill="1" applyBorder="1" applyAlignment="1">
      <alignment vertical="center"/>
    </xf>
    <xf numFmtId="0" fontId="20" fillId="3" borderId="13" xfId="4" applyFont="1" applyFill="1" applyBorder="1" applyAlignment="1">
      <alignment vertical="center"/>
    </xf>
    <xf numFmtId="0" fontId="20" fillId="6" borderId="8" xfId="4" applyFont="1" applyFill="1" applyBorder="1" applyAlignment="1">
      <alignment horizontal="centerContinuous" vertical="center"/>
    </xf>
    <xf numFmtId="0" fontId="20" fillId="6" borderId="0" xfId="4" applyFont="1" applyFill="1" applyBorder="1" applyAlignment="1">
      <alignment horizontal="left" wrapText="1"/>
    </xf>
    <xf numFmtId="0" fontId="20" fillId="0" borderId="8" xfId="4" applyFont="1" applyBorder="1" applyAlignment="1">
      <alignment horizontal="center" vertical="center"/>
    </xf>
    <xf numFmtId="0" fontId="20" fillId="7" borderId="11" xfId="4" applyFont="1" applyFill="1" applyBorder="1" applyAlignment="1">
      <alignment horizontal="left" vertical="center" wrapText="1"/>
    </xf>
    <xf numFmtId="0" fontId="20" fillId="7" borderId="12" xfId="4" applyFont="1" applyFill="1" applyBorder="1" applyAlignment="1">
      <alignment horizontal="left" vertical="center" wrapText="1"/>
    </xf>
    <xf numFmtId="0" fontId="20" fillId="7" borderId="13" xfId="4" applyFont="1" applyFill="1" applyBorder="1" applyAlignment="1">
      <alignment horizontal="left" vertical="center" wrapText="1"/>
    </xf>
    <xf numFmtId="164" fontId="20" fillId="7" borderId="11" xfId="6" applyNumberFormat="1" applyFont="1" applyFill="1" applyBorder="1" applyAlignment="1">
      <alignment horizontal="left" vertical="center" wrapText="1"/>
    </xf>
    <xf numFmtId="164" fontId="20" fillId="7" borderId="12" xfId="6" applyNumberFormat="1" applyFont="1" applyFill="1" applyBorder="1" applyAlignment="1">
      <alignment horizontal="left" vertical="center" wrapText="1"/>
    </xf>
    <xf numFmtId="164" fontId="22" fillId="7" borderId="13" xfId="6" applyNumberFormat="1" applyFont="1" applyFill="1" applyBorder="1" applyAlignment="1">
      <alignment horizontal="left" vertical="center" wrapText="1"/>
    </xf>
    <xf numFmtId="0" fontId="19" fillId="3" borderId="11" xfId="4" applyFont="1" applyFill="1" applyBorder="1" applyAlignment="1">
      <alignment vertical="center"/>
    </xf>
    <xf numFmtId="0" fontId="19" fillId="3" borderId="12" xfId="4" applyFont="1" applyFill="1" applyBorder="1" applyAlignment="1">
      <alignment vertical="center"/>
    </xf>
    <xf numFmtId="0" fontId="20" fillId="3" borderId="12" xfId="4" applyFont="1" applyFill="1" applyBorder="1" applyAlignment="1">
      <alignment horizontal="left" wrapText="1"/>
    </xf>
    <xf numFmtId="0" fontId="19" fillId="3" borderId="12" xfId="4" applyFont="1" applyFill="1" applyBorder="1" applyAlignment="1">
      <alignment horizontal="centerContinuous" vertical="center" wrapText="1"/>
    </xf>
    <xf numFmtId="0" fontId="19" fillId="3" borderId="13" xfId="4" applyFont="1" applyFill="1" applyBorder="1" applyAlignment="1">
      <alignment horizontal="centerContinuous" vertical="center" wrapText="1"/>
    </xf>
    <xf numFmtId="0" fontId="20" fillId="6" borderId="0" xfId="4" applyFont="1" applyFill="1" applyBorder="1" applyAlignment="1">
      <alignment horizontal="centerContinuous" vertical="center"/>
    </xf>
    <xf numFmtId="0" fontId="6" fillId="0" borderId="15" xfId="9" applyFont="1" applyBorder="1" applyAlignment="1">
      <alignment horizontal="center" wrapText="1"/>
    </xf>
    <xf numFmtId="0" fontId="6" fillId="0" borderId="15" xfId="9" applyFont="1" applyBorder="1" applyAlignment="1">
      <alignment horizontal="center"/>
    </xf>
    <xf numFmtId="0" fontId="20" fillId="0" borderId="0" xfId="9" applyFont="1" applyAlignment="1">
      <alignment horizontal="center"/>
    </xf>
    <xf numFmtId="0" fontId="19" fillId="0" borderId="0" xfId="9" applyFont="1" applyAlignment="1">
      <alignment horizontal="center" vertical="center" wrapText="1"/>
    </xf>
    <xf numFmtId="0" fontId="29" fillId="0" borderId="0" xfId="9" applyFont="1" applyAlignment="1">
      <alignment horizontal="center"/>
    </xf>
    <xf numFmtId="0" fontId="27" fillId="0" borderId="0" xfId="9" applyFont="1" applyAlignment="1">
      <alignment horizontal="justify" wrapText="1"/>
    </xf>
    <xf numFmtId="0" fontId="18" fillId="6" borderId="11" xfId="5" applyFont="1" applyFill="1" applyBorder="1" applyAlignment="1">
      <alignment horizontal="left" vertical="center" wrapText="1"/>
    </xf>
    <xf numFmtId="0" fontId="18" fillId="6" borderId="13" xfId="5" applyFont="1" applyFill="1" applyBorder="1" applyAlignment="1">
      <alignment horizontal="left" vertical="center" wrapText="1"/>
    </xf>
    <xf numFmtId="0" fontId="16" fillId="6" borderId="14" xfId="5" applyFont="1" applyFill="1" applyBorder="1" applyAlignment="1">
      <alignment horizontal="center" vertical="center" wrapText="1"/>
    </xf>
    <xf numFmtId="0" fontId="16" fillId="6" borderId="15" xfId="5" applyFont="1" applyFill="1" applyBorder="1" applyAlignment="1">
      <alignment horizontal="center" vertical="center" wrapText="1"/>
    </xf>
    <xf numFmtId="0" fontId="16" fillId="6" borderId="16" xfId="5" applyFont="1" applyFill="1" applyBorder="1" applyAlignment="1">
      <alignment horizontal="center" vertical="center" wrapText="1"/>
    </xf>
    <xf numFmtId="0" fontId="18" fillId="6" borderId="8" xfId="5" applyFont="1" applyFill="1" applyBorder="1" applyAlignment="1">
      <alignment horizontal="center" vertical="center" wrapText="1"/>
    </xf>
    <xf numFmtId="0" fontId="16" fillId="6" borderId="17" xfId="5" applyFont="1" applyFill="1" applyBorder="1" applyAlignment="1">
      <alignment horizontal="center" vertical="center" wrapText="1"/>
    </xf>
    <xf numFmtId="0" fontId="16" fillId="6" borderId="0" xfId="5" applyFont="1" applyFill="1" applyBorder="1" applyAlignment="1">
      <alignment horizontal="center" vertical="center" wrapText="1"/>
    </xf>
    <xf numFmtId="0" fontId="16" fillId="6" borderId="7" xfId="5" applyFont="1" applyFill="1" applyBorder="1" applyAlignment="1">
      <alignment horizontal="center" vertical="center" wrapText="1"/>
    </xf>
    <xf numFmtId="0" fontId="16" fillId="6" borderId="18" xfId="5" applyFont="1" applyFill="1" applyBorder="1" applyAlignment="1">
      <alignment horizontal="center" vertical="center" wrapText="1"/>
    </xf>
    <xf numFmtId="0" fontId="16" fillId="6" borderId="9" xfId="5" applyFont="1" applyFill="1" applyBorder="1" applyAlignment="1">
      <alignment horizontal="center" vertical="center" wrapText="1"/>
    </xf>
    <xf numFmtId="0" fontId="16" fillId="6" borderId="10" xfId="5" applyFont="1" applyFill="1" applyBorder="1" applyAlignment="1">
      <alignment horizontal="center" vertical="center" wrapText="1"/>
    </xf>
    <xf numFmtId="0" fontId="21" fillId="6" borderId="11" xfId="5" applyFont="1" applyFill="1" applyBorder="1" applyAlignment="1">
      <alignment horizontal="left" vertical="center" wrapText="1"/>
    </xf>
    <xf numFmtId="0" fontId="21" fillId="6" borderId="13" xfId="5" applyFont="1" applyFill="1" applyBorder="1" applyAlignment="1">
      <alignment horizontal="left" vertical="center" wrapText="1"/>
    </xf>
    <xf numFmtId="0" fontId="16" fillId="6" borderId="11" xfId="5" applyFont="1" applyFill="1" applyBorder="1" applyAlignment="1">
      <alignment horizontal="left" vertical="center" wrapText="1"/>
    </xf>
    <xf numFmtId="0" fontId="16" fillId="6" borderId="13" xfId="5" applyFont="1" applyFill="1" applyBorder="1" applyAlignment="1">
      <alignment horizontal="left" vertical="center" wrapText="1"/>
    </xf>
    <xf numFmtId="0" fontId="23" fillId="6" borderId="18" xfId="5" applyFont="1" applyFill="1" applyBorder="1" applyAlignment="1">
      <alignment horizontal="left" vertical="center" wrapText="1"/>
    </xf>
    <xf numFmtId="0" fontId="23" fillId="6" borderId="10" xfId="5" applyFont="1" applyFill="1" applyBorder="1" applyAlignment="1">
      <alignment horizontal="left" vertical="center" wrapText="1"/>
    </xf>
    <xf numFmtId="0" fontId="24" fillId="6" borderId="0" xfId="4" applyFont="1" applyFill="1" applyAlignment="1">
      <alignment horizontal="left" wrapText="1"/>
    </xf>
    <xf numFmtId="0" fontId="24" fillId="6" borderId="7" xfId="4" applyFont="1" applyFill="1" applyBorder="1" applyAlignment="1">
      <alignment horizontal="left" wrapText="1"/>
    </xf>
    <xf numFmtId="0" fontId="19" fillId="6" borderId="9" xfId="4" applyFont="1" applyFill="1" applyBorder="1" applyAlignment="1">
      <alignment horizontal="left" wrapText="1"/>
    </xf>
    <xf numFmtId="0" fontId="19" fillId="6" borderId="10" xfId="4" applyFont="1" applyFill="1" applyBorder="1" applyAlignment="1">
      <alignment horizontal="left" wrapText="1"/>
    </xf>
    <xf numFmtId="0" fontId="19" fillId="6" borderId="18" xfId="4" applyFont="1" applyFill="1" applyBorder="1" applyAlignment="1">
      <alignment horizontal="left" vertical="center" wrapText="1"/>
    </xf>
    <xf numFmtId="0" fontId="19" fillId="6" borderId="10" xfId="4" applyFont="1" applyFill="1" applyBorder="1" applyAlignment="1">
      <alignment horizontal="left" vertical="center" wrapText="1"/>
    </xf>
    <xf numFmtId="0" fontId="19" fillId="6" borderId="8" xfId="4" applyFont="1" applyFill="1" applyBorder="1" applyAlignment="1">
      <alignment horizontal="center" vertical="center" wrapText="1"/>
    </xf>
    <xf numFmtId="0" fontId="25" fillId="0" borderId="0" xfId="4" applyFont="1" applyAlignment="1">
      <alignment horizontal="left" vertical="top" wrapText="1"/>
    </xf>
    <xf numFmtId="14" fontId="28" fillId="0" borderId="0" xfId="9" applyNumberFormat="1" applyFont="1" applyAlignment="1"/>
  </cellXfs>
  <cellStyles count="11">
    <cellStyle name="Comma 3" xfId="8" xr:uid="{8B005109-373E-4FF7-8AD8-42D54CF3AA6A}"/>
    <cellStyle name="Comma 4" xfId="6" xr:uid="{99C99B49-7AA7-45C6-BEB9-EF9FE114F482}"/>
    <cellStyle name="Hyperlink" xfId="1" builtinId="8"/>
    <cellStyle name="Hyperlink 2" xfId="2" xr:uid="{C635914A-9CFA-423A-8F8E-DAB5255010A9}"/>
    <cellStyle name="Hyperlink 2 2" xfId="10" xr:uid="{F2492E3D-9864-45C4-B913-615DF26F9A66}"/>
    <cellStyle name="Normal" xfId="0" builtinId="0"/>
    <cellStyle name="Normal 2" xfId="3" xr:uid="{D921F291-9BB6-430F-8FE5-75F301FA05AE}"/>
    <cellStyle name="Normal 2 2" xfId="9" xr:uid="{A6FAFBC3-5332-404F-BAF4-9DB92C8EFEC2}"/>
    <cellStyle name="Normal 3" xfId="4" xr:uid="{8FD516D1-5198-4BA3-850B-7F7566251134}"/>
    <cellStyle name="Normal 3 2" xfId="5" xr:uid="{5813583B-6395-4ABB-BC1C-BF5F726A7786}"/>
    <cellStyle name="Percent 2" xfId="7" xr:uid="{F807FDBB-80E3-466F-B90D-C0D1E5B03D63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373380</xdr:colOff>
      <xdr:row>0</xdr:row>
      <xdr:rowOff>22860</xdr:rowOff>
    </xdr:from>
    <xdr:ext cx="1831524" cy="1017989"/>
    <xdr:pic>
      <xdr:nvPicPr>
        <xdr:cNvPr id="2" name="Picture 1">
          <a:extLst>
            <a:ext uri="{FF2B5EF4-FFF2-40B4-BE49-F238E27FC236}">
              <a16:creationId xmlns:a16="http://schemas.microsoft.com/office/drawing/2014/main" id="{44D3FA44-4520-4E2A-A280-CECC90519E1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4760" y="22860"/>
          <a:ext cx="1831524" cy="1017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23C26-338B-407A-8245-ACB77569DE25}">
  <sheetPr>
    <pageSetUpPr fitToPage="1"/>
  </sheetPr>
  <dimension ref="A7:M63"/>
  <sheetViews>
    <sheetView showGridLines="0" tabSelected="1" showRuler="0" view="pageBreakPreview" zoomScaleNormal="85" zoomScaleSheetLayoutView="100" zoomScalePageLayoutView="85" workbookViewId="0">
      <selection activeCell="A15" sqref="A15"/>
    </sheetView>
  </sheetViews>
  <sheetFormatPr defaultColWidth="9.109375" defaultRowHeight="13.2" x14ac:dyDescent="0.25"/>
  <cols>
    <col min="1" max="1" width="16.33203125" style="101" customWidth="1"/>
    <col min="2" max="2" width="12.33203125" style="101" bestFit="1" customWidth="1"/>
    <col min="3" max="7" width="9.109375" style="101"/>
    <col min="8" max="8" width="9.109375" style="101" customWidth="1"/>
    <col min="9" max="9" width="14.44140625" style="101" customWidth="1"/>
    <col min="10" max="11" width="9.109375" style="101"/>
    <col min="12" max="12" width="9.109375" style="101" customWidth="1"/>
    <col min="13" max="13" width="16.44140625" style="101" customWidth="1"/>
    <col min="14" max="16384" width="9.109375" style="100"/>
  </cols>
  <sheetData>
    <row r="7" spans="1:13" ht="27.6" customHeight="1" x14ac:dyDescent="0.25">
      <c r="A7" s="157" t="s">
        <v>226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</row>
    <row r="8" spans="1:13" x14ac:dyDescent="0.2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</row>
    <row r="9" spans="1:13" x14ac:dyDescent="0.25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</row>
    <row r="10" spans="1:13" x14ac:dyDescent="0.2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</row>
    <row r="11" spans="1:13" x14ac:dyDescent="0.2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</row>
    <row r="12" spans="1:13" x14ac:dyDescent="0.2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</row>
    <row r="13" spans="1:13" ht="67.2" customHeight="1" x14ac:dyDescent="0.2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</row>
    <row r="15" spans="1:13" ht="15.6" customHeight="1" x14ac:dyDescent="0.3">
      <c r="A15" s="111" t="s">
        <v>236</v>
      </c>
      <c r="B15" s="186" t="s">
        <v>258</v>
      </c>
      <c r="C15" s="110"/>
    </row>
    <row r="17" spans="1:13" ht="15.6" x14ac:dyDescent="0.3">
      <c r="A17" s="158" t="s">
        <v>227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</row>
    <row r="18" spans="1:13" ht="15" x14ac:dyDescent="0.25">
      <c r="A18" s="102"/>
      <c r="B18" s="102"/>
      <c r="C18" s="102"/>
      <c r="D18" s="102"/>
      <c r="E18" s="102"/>
      <c r="F18" s="102"/>
      <c r="G18" s="102"/>
      <c r="H18" s="102"/>
      <c r="I18" s="102"/>
      <c r="J18" s="103"/>
      <c r="K18" s="103"/>
      <c r="L18" s="103"/>
      <c r="M18" s="103"/>
    </row>
    <row r="19" spans="1:13" ht="15" x14ac:dyDescent="0.25">
      <c r="A19" s="102"/>
      <c r="B19" s="102"/>
      <c r="C19" s="102"/>
      <c r="D19" s="102"/>
      <c r="E19" s="102"/>
      <c r="F19" s="102"/>
      <c r="G19" s="102"/>
      <c r="H19" s="102"/>
      <c r="I19" s="102"/>
      <c r="J19" s="103"/>
      <c r="K19" s="103"/>
      <c r="L19" s="103"/>
      <c r="M19" s="103"/>
    </row>
    <row r="20" spans="1:13" ht="15" x14ac:dyDescent="0.25">
      <c r="A20" s="102"/>
      <c r="B20" s="103"/>
      <c r="C20" s="103"/>
      <c r="D20" s="103"/>
      <c r="E20" s="102"/>
      <c r="F20" s="102"/>
      <c r="G20" s="102"/>
      <c r="H20" s="102"/>
      <c r="I20" s="102"/>
      <c r="J20" s="103"/>
      <c r="K20" s="103"/>
      <c r="L20" s="103"/>
      <c r="M20" s="103"/>
    </row>
    <row r="21" spans="1:13" ht="15" x14ac:dyDescent="0.25">
      <c r="A21" s="102"/>
      <c r="B21" s="103" t="s">
        <v>228</v>
      </c>
      <c r="C21" s="104" t="s">
        <v>229</v>
      </c>
      <c r="D21" s="102"/>
      <c r="E21" s="102"/>
      <c r="F21" s="102"/>
      <c r="G21" s="102"/>
      <c r="H21" s="102"/>
      <c r="I21" s="102"/>
      <c r="J21" s="103"/>
      <c r="K21" s="103"/>
      <c r="L21" s="103"/>
      <c r="M21" s="103"/>
    </row>
    <row r="22" spans="1:13" ht="15" x14ac:dyDescent="0.25">
      <c r="A22" s="102"/>
      <c r="B22" s="103"/>
      <c r="C22" s="104" t="s">
        <v>1</v>
      </c>
      <c r="D22" s="102"/>
      <c r="E22" s="102"/>
      <c r="F22" s="102"/>
      <c r="G22" s="102"/>
      <c r="H22" s="102"/>
      <c r="I22" s="102"/>
      <c r="J22" s="103"/>
      <c r="K22" s="103"/>
      <c r="L22" s="103"/>
      <c r="M22" s="103"/>
    </row>
    <row r="23" spans="1:13" ht="15" x14ac:dyDescent="0.25">
      <c r="A23" s="102"/>
      <c r="B23" s="103"/>
      <c r="C23" s="104" t="s">
        <v>11</v>
      </c>
      <c r="D23" s="102"/>
      <c r="E23" s="102"/>
      <c r="F23" s="102"/>
      <c r="G23" s="102"/>
      <c r="H23" s="102"/>
      <c r="I23" s="102"/>
      <c r="J23" s="103"/>
      <c r="K23" s="103"/>
      <c r="L23" s="103"/>
      <c r="M23" s="103"/>
    </row>
    <row r="24" spans="1:13" ht="15" x14ac:dyDescent="0.25">
      <c r="A24" s="102"/>
      <c r="B24" s="103"/>
      <c r="C24" s="104" t="s">
        <v>230</v>
      </c>
      <c r="D24" s="102"/>
      <c r="E24" s="102"/>
      <c r="F24" s="102"/>
      <c r="G24" s="102"/>
      <c r="H24" s="102"/>
      <c r="I24" s="102"/>
      <c r="J24" s="103"/>
      <c r="K24" s="103"/>
      <c r="L24" s="103"/>
      <c r="M24" s="103"/>
    </row>
    <row r="25" spans="1:13" ht="15" x14ac:dyDescent="0.25">
      <c r="A25" s="102"/>
      <c r="B25" s="103"/>
      <c r="C25" s="104" t="s">
        <v>168</v>
      </c>
      <c r="D25" s="102"/>
      <c r="E25" s="102"/>
      <c r="F25" s="102"/>
      <c r="G25" s="102"/>
      <c r="H25" s="102"/>
      <c r="I25" s="102"/>
      <c r="J25" s="103"/>
      <c r="K25" s="103"/>
      <c r="L25" s="103"/>
      <c r="M25" s="103"/>
    </row>
    <row r="26" spans="1:13" ht="15" x14ac:dyDescent="0.25">
      <c r="A26" s="102"/>
      <c r="B26" s="103"/>
      <c r="C26" s="104" t="s">
        <v>171</v>
      </c>
      <c r="D26" s="102"/>
      <c r="E26" s="102"/>
      <c r="F26" s="102"/>
      <c r="G26" s="102"/>
      <c r="H26" s="102"/>
      <c r="I26" s="102"/>
      <c r="J26" s="103"/>
      <c r="K26" s="103"/>
      <c r="L26" s="103"/>
      <c r="M26" s="103"/>
    </row>
    <row r="27" spans="1:13" ht="15" x14ac:dyDescent="0.25">
      <c r="A27" s="102"/>
      <c r="B27" s="103"/>
      <c r="D27" s="102"/>
      <c r="E27" s="102"/>
      <c r="F27" s="102"/>
      <c r="G27" s="102"/>
      <c r="H27" s="102"/>
      <c r="I27" s="102"/>
      <c r="J27" s="103"/>
      <c r="K27" s="103"/>
      <c r="L27" s="103"/>
      <c r="M27" s="103"/>
    </row>
    <row r="28" spans="1:13" ht="15" x14ac:dyDescent="0.25">
      <c r="A28" s="102"/>
      <c r="B28" s="103"/>
      <c r="D28" s="102"/>
      <c r="E28" s="102"/>
      <c r="F28" s="102"/>
      <c r="G28" s="102"/>
      <c r="H28" s="102"/>
      <c r="I28" s="102"/>
      <c r="J28" s="103"/>
      <c r="K28" s="103"/>
      <c r="L28" s="103"/>
      <c r="M28" s="103"/>
    </row>
    <row r="29" spans="1:13" ht="15" x14ac:dyDescent="0.25">
      <c r="A29" s="102"/>
      <c r="B29" s="103"/>
      <c r="C29" s="104"/>
      <c r="D29" s="102"/>
      <c r="E29" s="102"/>
      <c r="F29" s="102"/>
      <c r="G29" s="102"/>
      <c r="H29" s="102"/>
      <c r="I29" s="102"/>
      <c r="J29" s="103"/>
      <c r="K29" s="103"/>
      <c r="L29" s="103"/>
      <c r="M29" s="103"/>
    </row>
    <row r="30" spans="1:13" ht="15" x14ac:dyDescent="0.25">
      <c r="A30" s="102"/>
      <c r="B30" s="103"/>
      <c r="C30" s="104"/>
      <c r="D30" s="102"/>
      <c r="E30" s="102"/>
      <c r="F30" s="102"/>
      <c r="G30" s="102"/>
      <c r="H30" s="102"/>
      <c r="I30" s="102"/>
      <c r="J30" s="103"/>
      <c r="K30" s="103"/>
      <c r="L30" s="103"/>
      <c r="M30" s="103"/>
    </row>
    <row r="31" spans="1:13" ht="15" x14ac:dyDescent="0.25">
      <c r="A31" s="102"/>
      <c r="B31" s="103"/>
      <c r="D31" s="102"/>
      <c r="E31" s="102"/>
      <c r="F31" s="102"/>
      <c r="G31" s="102"/>
      <c r="H31" s="102"/>
      <c r="I31" s="102"/>
      <c r="J31" s="103"/>
      <c r="K31" s="103"/>
      <c r="L31" s="103"/>
      <c r="M31" s="103"/>
    </row>
    <row r="32" spans="1:13" ht="15" x14ac:dyDescent="0.25">
      <c r="A32" s="102"/>
      <c r="B32" s="103"/>
      <c r="D32" s="102"/>
      <c r="E32" s="102"/>
      <c r="F32" s="102"/>
      <c r="G32" s="102"/>
      <c r="H32" s="102"/>
      <c r="I32" s="102"/>
      <c r="J32" s="103"/>
      <c r="K32" s="103"/>
      <c r="L32" s="103"/>
      <c r="M32" s="103"/>
    </row>
    <row r="33" spans="1:13" ht="15" x14ac:dyDescent="0.25">
      <c r="A33" s="102"/>
      <c r="B33" s="103"/>
      <c r="D33" s="102"/>
      <c r="E33" s="102"/>
      <c r="F33" s="102"/>
      <c r="G33" s="102"/>
      <c r="H33" s="102"/>
      <c r="I33" s="102"/>
      <c r="J33" s="103"/>
      <c r="K33" s="103"/>
      <c r="L33" s="103"/>
      <c r="M33" s="103"/>
    </row>
    <row r="34" spans="1:13" ht="15" x14ac:dyDescent="0.25">
      <c r="A34" s="102"/>
      <c r="B34" s="103"/>
      <c r="D34" s="102"/>
      <c r="E34" s="102"/>
      <c r="F34" s="102"/>
      <c r="G34" s="102"/>
      <c r="H34" s="102"/>
      <c r="I34" s="102"/>
      <c r="J34" s="103"/>
      <c r="K34" s="103"/>
      <c r="L34" s="103"/>
      <c r="M34" s="103"/>
    </row>
    <row r="35" spans="1:13" ht="15" x14ac:dyDescent="0.25">
      <c r="A35" s="102"/>
      <c r="B35" s="102"/>
      <c r="D35" s="102"/>
      <c r="E35" s="102"/>
      <c r="F35" s="102"/>
      <c r="G35" s="102"/>
      <c r="H35" s="102"/>
      <c r="I35" s="102"/>
      <c r="J35" s="103"/>
      <c r="K35" s="103"/>
      <c r="L35" s="103"/>
      <c r="M35" s="103"/>
    </row>
    <row r="36" spans="1:13" ht="15.6" x14ac:dyDescent="0.3">
      <c r="A36" s="105"/>
      <c r="B36" s="106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1:13" x14ac:dyDescent="0.25">
      <c r="A37" s="107"/>
      <c r="B37" s="108"/>
      <c r="I37" s="109"/>
    </row>
    <row r="38" spans="1:13" x14ac:dyDescent="0.25">
      <c r="A38" s="107"/>
      <c r="B38" s="108"/>
      <c r="I38" s="109"/>
    </row>
    <row r="39" spans="1:13" x14ac:dyDescent="0.25">
      <c r="A39" s="107"/>
      <c r="B39" s="108"/>
      <c r="I39" s="109"/>
    </row>
    <row r="40" spans="1:13" x14ac:dyDescent="0.25">
      <c r="A40" s="107"/>
      <c r="B40" s="108"/>
      <c r="I40" s="109"/>
    </row>
    <row r="41" spans="1:13" x14ac:dyDescent="0.25">
      <c r="A41" s="107"/>
      <c r="B41" s="108"/>
      <c r="I41" s="109"/>
    </row>
    <row r="42" spans="1:13" x14ac:dyDescent="0.25">
      <c r="A42" s="107"/>
      <c r="B42" s="108"/>
      <c r="C42" s="109"/>
      <c r="D42" s="109"/>
      <c r="E42" s="109"/>
      <c r="F42" s="109"/>
      <c r="G42" s="109"/>
      <c r="H42" s="109"/>
      <c r="I42" s="109"/>
    </row>
    <row r="43" spans="1:13" ht="14.4" customHeight="1" x14ac:dyDescent="0.3">
      <c r="A43" s="158" t="s">
        <v>231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</row>
    <row r="44" spans="1:13" ht="15" x14ac:dyDescent="0.25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1:13" ht="13.2" customHeight="1" x14ac:dyDescent="0.25">
      <c r="A45" s="103"/>
      <c r="B45" s="159" t="s">
        <v>232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03"/>
    </row>
    <row r="46" spans="1:13" ht="34.799999999999997" customHeight="1" x14ac:dyDescent="0.25">
      <c r="A46" s="103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03"/>
    </row>
    <row r="47" spans="1:13" ht="28.8" customHeight="1" x14ac:dyDescent="0.25">
      <c r="A47" s="103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03"/>
    </row>
    <row r="48" spans="1:13" ht="19.8" customHeight="1" x14ac:dyDescent="0.25">
      <c r="A48" s="103"/>
      <c r="B48" s="103" t="s">
        <v>233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1:13" ht="19.8" customHeight="1" x14ac:dyDescent="0.25">
      <c r="A49" s="103"/>
      <c r="B49" s="159" t="s">
        <v>234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03"/>
    </row>
    <row r="50" spans="1:13" ht="19.2" customHeight="1" x14ac:dyDescent="0.25">
      <c r="A50" s="103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03"/>
    </row>
    <row r="56" spans="1:13" ht="28.8" customHeight="1" x14ac:dyDescent="0.25">
      <c r="H56" s="154" t="s">
        <v>235</v>
      </c>
      <c r="I56" s="155"/>
      <c r="J56" s="155"/>
      <c r="K56" s="155"/>
      <c r="L56" s="155"/>
    </row>
    <row r="57" spans="1:13" x14ac:dyDescent="0.25">
      <c r="H57" s="156"/>
      <c r="I57" s="156"/>
      <c r="J57" s="156"/>
      <c r="K57" s="156"/>
      <c r="L57" s="156"/>
    </row>
    <row r="63" spans="1:13" x14ac:dyDescent="0.25">
      <c r="I63" s="156"/>
      <c r="J63" s="156"/>
      <c r="K63" s="156"/>
      <c r="L63" s="156"/>
    </row>
  </sheetData>
  <sheetProtection formatCells="0" formatColumns="0" formatRows="0" insertColumns="0" insertRows="0" insertHyperlinks="0" deleteColumns="0" deleteRows="0" sort="0" autoFilter="0" pivotTables="0"/>
  <mergeCells count="8">
    <mergeCell ref="H56:L56"/>
    <mergeCell ref="H57:L57"/>
    <mergeCell ref="I63:L63"/>
    <mergeCell ref="A7:M13"/>
    <mergeCell ref="A17:M17"/>
    <mergeCell ref="A43:M43"/>
    <mergeCell ref="B45:L47"/>
    <mergeCell ref="B49:L50"/>
  </mergeCells>
  <pageMargins left="0.25" right="0.25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FC310-B821-44F6-867E-3A661A104E01}">
  <sheetPr>
    <pageSetUpPr fitToPage="1"/>
  </sheetPr>
  <dimension ref="B2:M20"/>
  <sheetViews>
    <sheetView showGridLines="0" showRuler="0" zoomScale="85" zoomScaleNormal="85" zoomScalePageLayoutView="55" workbookViewId="0">
      <selection activeCell="I29" sqref="I29"/>
    </sheetView>
  </sheetViews>
  <sheetFormatPr defaultRowHeight="14.4" x14ac:dyDescent="0.3"/>
  <cols>
    <col min="1" max="1" width="8.88671875" style="6"/>
    <col min="2" max="2" width="20.21875" style="23" customWidth="1"/>
    <col min="3" max="3" width="147.33203125" style="4" customWidth="1"/>
    <col min="4" max="4" width="124.6640625" style="5" bestFit="1" customWidth="1"/>
    <col min="5" max="6" width="147.33203125" style="4" customWidth="1"/>
    <col min="7" max="10" width="8.88671875" style="6"/>
    <col min="11" max="11" width="8.88671875" style="7"/>
    <col min="12" max="16384" width="8.88671875" style="6"/>
  </cols>
  <sheetData>
    <row r="2" spans="2:13" x14ac:dyDescent="0.3">
      <c r="B2" s="3"/>
    </row>
    <row r="4" spans="2:13" ht="15" thickBot="1" x14ac:dyDescent="0.35">
      <c r="B4" s="8"/>
      <c r="C4" s="9"/>
      <c r="D4" s="10"/>
      <c r="E4" s="9"/>
      <c r="F4" s="9"/>
    </row>
    <row r="5" spans="2:13" ht="15" thickBot="1" x14ac:dyDescent="0.35">
      <c r="B5" s="11" t="s">
        <v>1</v>
      </c>
      <c r="C5" s="12"/>
      <c r="D5" s="10" t="s">
        <v>0</v>
      </c>
      <c r="E5" s="13"/>
      <c r="F5" s="13"/>
      <c r="K5" s="14"/>
    </row>
    <row r="6" spans="2:13" x14ac:dyDescent="0.3">
      <c r="B6" s="15" t="s">
        <v>4</v>
      </c>
      <c r="C6" s="16" t="s">
        <v>246</v>
      </c>
      <c r="D6" s="17" t="s">
        <v>162</v>
      </c>
      <c r="E6" s="18"/>
      <c r="F6" s="18"/>
      <c r="G6" s="19"/>
      <c r="H6" s="6" t="s">
        <v>163</v>
      </c>
      <c r="K6" s="14"/>
      <c r="M6" s="14"/>
    </row>
    <row r="7" spans="2:13" ht="15" thickBot="1" x14ac:dyDescent="0.35">
      <c r="B7" s="20" t="s">
        <v>2</v>
      </c>
      <c r="C7" s="21" t="s">
        <v>3</v>
      </c>
      <c r="D7" s="17" t="s">
        <v>164</v>
      </c>
      <c r="E7" s="18"/>
      <c r="F7" s="18"/>
      <c r="G7" s="22"/>
      <c r="H7" s="6" t="s">
        <v>163</v>
      </c>
      <c r="K7" s="14"/>
      <c r="M7" s="14"/>
    </row>
    <row r="8" spans="2:13" ht="15" thickBot="1" x14ac:dyDescent="0.35">
      <c r="K8" s="14"/>
      <c r="M8" s="14"/>
    </row>
    <row r="9" spans="2:13" ht="15" thickBot="1" x14ac:dyDescent="0.35">
      <c r="B9" s="27" t="s">
        <v>11</v>
      </c>
      <c r="C9" s="28"/>
      <c r="D9" s="10"/>
      <c r="E9" s="9"/>
      <c r="F9" s="9"/>
      <c r="K9" s="14"/>
      <c r="M9" s="14"/>
    </row>
    <row r="10" spans="2:13" ht="15" thickBot="1" x14ac:dyDescent="0.35">
      <c r="B10" s="20" t="s">
        <v>7</v>
      </c>
      <c r="C10" s="26" t="s">
        <v>8</v>
      </c>
      <c r="D10" s="24" t="s">
        <v>165</v>
      </c>
      <c r="E10" s="25"/>
      <c r="F10" s="25"/>
      <c r="G10" s="22"/>
      <c r="K10" s="14"/>
      <c r="M10" s="14"/>
    </row>
    <row r="11" spans="2:13" ht="15" thickBot="1" x14ac:dyDescent="0.35">
      <c r="K11" s="14"/>
      <c r="M11" s="14"/>
    </row>
    <row r="12" spans="2:13" customFormat="1" ht="15" thickBot="1" x14ac:dyDescent="0.35">
      <c r="B12" s="2" t="s">
        <v>166</v>
      </c>
      <c r="C12" s="112"/>
      <c r="D12" s="113"/>
      <c r="E12" s="114"/>
      <c r="F12" s="114"/>
      <c r="K12" s="14"/>
    </row>
    <row r="13" spans="2:13" ht="15" thickBot="1" x14ac:dyDescent="0.35">
      <c r="B13" s="1" t="s">
        <v>9</v>
      </c>
      <c r="C13" s="26" t="s">
        <v>10</v>
      </c>
      <c r="D13" s="24" t="s">
        <v>167</v>
      </c>
      <c r="E13" s="25"/>
      <c r="F13" s="25"/>
      <c r="G13" s="22"/>
      <c r="K13" s="14"/>
      <c r="M13" s="14"/>
    </row>
    <row r="14" spans="2:13" ht="15" thickBot="1" x14ac:dyDescent="0.35">
      <c r="K14" s="14"/>
      <c r="M14" s="14"/>
    </row>
    <row r="15" spans="2:13" ht="15" thickBot="1" x14ac:dyDescent="0.35">
      <c r="B15" s="27" t="s">
        <v>168</v>
      </c>
      <c r="C15" s="28"/>
      <c r="D15" s="10"/>
      <c r="E15" s="9"/>
      <c r="F15" s="9"/>
    </row>
    <row r="16" spans="2:13" ht="15" thickBot="1" x14ac:dyDescent="0.35">
      <c r="B16" s="20" t="s">
        <v>169</v>
      </c>
      <c r="C16" s="26" t="s">
        <v>247</v>
      </c>
      <c r="D16" s="24" t="s">
        <v>170</v>
      </c>
      <c r="E16" s="25"/>
      <c r="F16" s="25"/>
      <c r="G16" s="22"/>
      <c r="H16" s="6" t="s">
        <v>163</v>
      </c>
      <c r="K16" s="14"/>
      <c r="M16" s="14"/>
    </row>
    <row r="17" spans="2:13" ht="15" thickBot="1" x14ac:dyDescent="0.35"/>
    <row r="18" spans="2:13" ht="15" thickBot="1" x14ac:dyDescent="0.35">
      <c r="B18" s="11" t="s">
        <v>171</v>
      </c>
      <c r="C18" s="12"/>
      <c r="D18" s="10"/>
      <c r="E18" s="13"/>
      <c r="F18" s="13"/>
      <c r="K18" s="14"/>
      <c r="M18" s="14"/>
    </row>
    <row r="19" spans="2:13" ht="15" thickBot="1" x14ac:dyDescent="0.35">
      <c r="B19" s="20" t="s">
        <v>172</v>
      </c>
      <c r="C19" s="26" t="s">
        <v>173</v>
      </c>
      <c r="D19" s="24" t="s">
        <v>5</v>
      </c>
      <c r="E19" s="25"/>
      <c r="F19" s="25"/>
      <c r="G19" s="22"/>
      <c r="H19" s="6" t="s">
        <v>163</v>
      </c>
      <c r="K19" s="14"/>
      <c r="M19" s="14"/>
    </row>
    <row r="20" spans="2:13" x14ac:dyDescent="0.3">
      <c r="C20" s="18"/>
      <c r="D20" s="17"/>
      <c r="E20" s="18"/>
      <c r="F20" s="18"/>
      <c r="K20" s="14"/>
      <c r="M20" s="14"/>
    </row>
  </sheetData>
  <hyperlinks>
    <hyperlink ref="B6" location="'EU OV1'!A3" display="EU OV1" xr:uid="{BD9313A4-DEC4-4A72-BD6F-28DA647A5971}"/>
    <hyperlink ref="B7" location="'EU KM1'!A3" display="EU KM1" xr:uid="{1E563020-8C65-4F82-B72F-D030FB0772AD}"/>
    <hyperlink ref="B19" location="'EU LIQ1'!A3" display="EU LIQ1 incl. LIQB" xr:uid="{E06C9850-9C4F-4D18-942A-0649AB4589DF}"/>
    <hyperlink ref="B10" location="'EU CR8'!A3" display="EU CR8" xr:uid="{55E90928-3070-424D-919C-72E571734D32}"/>
    <hyperlink ref="B16" location="'EU MR2-B'!A3" display="EU MR2-B" xr:uid="{39972C02-1AA3-4574-8B50-F8E111BAB7D6}"/>
  </hyperlinks>
  <pageMargins left="0.7" right="0.7" top="0.75" bottom="0.75" header="0.3" footer="0.3"/>
  <pageSetup paperSize="9" scale="1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7EEC0-C4DC-4BCA-A8A0-362FE42B98AA}">
  <dimension ref="A1:I45"/>
  <sheetViews>
    <sheetView showGridLines="0" zoomScale="80" zoomScaleNormal="80" workbookViewId="0">
      <selection activeCell="A3" sqref="A3"/>
    </sheetView>
  </sheetViews>
  <sheetFormatPr defaultRowHeight="13.2" x14ac:dyDescent="0.25"/>
  <cols>
    <col min="1" max="1" width="10.88671875" style="30" customWidth="1"/>
    <col min="2" max="2" width="2.33203125" style="30" customWidth="1"/>
    <col min="3" max="3" width="65.6640625" style="30" customWidth="1"/>
    <col min="4" max="6" width="21.88671875" style="30" customWidth="1"/>
    <col min="7" max="7" width="8.88671875" style="30"/>
    <col min="8" max="8" width="9.33203125" style="30" bestFit="1" customWidth="1"/>
    <col min="9" max="9" width="8.88671875" style="30"/>
    <col min="10" max="10" width="10.33203125" style="30" bestFit="1" customWidth="1"/>
    <col min="11" max="16384" width="8.88671875" style="30"/>
  </cols>
  <sheetData>
    <row r="1" spans="1:8" x14ac:dyDescent="0.25">
      <c r="A1" s="29" t="s">
        <v>174</v>
      </c>
    </row>
    <row r="3" spans="1:8" ht="24" customHeight="1" x14ac:dyDescent="0.25">
      <c r="A3" s="31" t="s">
        <v>245</v>
      </c>
      <c r="B3" s="32"/>
      <c r="C3" s="32"/>
      <c r="D3" s="33"/>
      <c r="E3" s="33"/>
      <c r="F3" s="33"/>
    </row>
    <row r="4" spans="1:8" ht="18" customHeight="1" x14ac:dyDescent="0.25">
      <c r="A4" s="32"/>
      <c r="B4" s="32"/>
      <c r="C4" s="32"/>
      <c r="D4" s="33"/>
      <c r="E4" s="33"/>
      <c r="F4" s="33"/>
    </row>
    <row r="5" spans="1:8" ht="19.95" customHeight="1" x14ac:dyDescent="0.25">
      <c r="D5" s="33"/>
      <c r="E5" s="33"/>
      <c r="F5" s="34" t="s">
        <v>175</v>
      </c>
    </row>
    <row r="6" spans="1:8" ht="40.200000000000003" customHeight="1" x14ac:dyDescent="0.25">
      <c r="A6" s="162"/>
      <c r="B6" s="163"/>
      <c r="C6" s="164"/>
      <c r="D6" s="165" t="s">
        <v>237</v>
      </c>
      <c r="E6" s="165"/>
      <c r="F6" s="35" t="s">
        <v>176</v>
      </c>
    </row>
    <row r="7" spans="1:8" ht="19.95" customHeight="1" x14ac:dyDescent="0.25">
      <c r="A7" s="166"/>
      <c r="B7" s="167"/>
      <c r="C7" s="168"/>
      <c r="D7" s="35" t="s">
        <v>12</v>
      </c>
      <c r="E7" s="35" t="s">
        <v>13</v>
      </c>
      <c r="F7" s="35" t="s">
        <v>14</v>
      </c>
    </row>
    <row r="8" spans="1:8" ht="19.95" customHeight="1" x14ac:dyDescent="0.25">
      <c r="A8" s="169"/>
      <c r="B8" s="170"/>
      <c r="C8" s="171"/>
      <c r="D8" s="36">
        <v>45382</v>
      </c>
      <c r="E8" s="36">
        <v>45291</v>
      </c>
      <c r="F8" s="36">
        <v>45382</v>
      </c>
    </row>
    <row r="9" spans="1:8" ht="19.95" customHeight="1" x14ac:dyDescent="0.25">
      <c r="A9" s="37" t="s">
        <v>177</v>
      </c>
      <c r="B9" s="160" t="s">
        <v>63</v>
      </c>
      <c r="C9" s="161"/>
      <c r="D9" s="38">
        <v>124633.18259072</v>
      </c>
      <c r="E9" s="38">
        <v>123068.188152</v>
      </c>
      <c r="F9" s="39">
        <f>D9*0.08</f>
        <v>9970.6546072576002</v>
      </c>
    </row>
    <row r="10" spans="1:8" ht="19.95" customHeight="1" x14ac:dyDescent="0.25">
      <c r="A10" s="37" t="s">
        <v>178</v>
      </c>
      <c r="B10" s="40"/>
      <c r="C10" s="41" t="s">
        <v>64</v>
      </c>
      <c r="D10" s="42">
        <v>24120.809207990002</v>
      </c>
      <c r="E10" s="42">
        <v>23751.669731000002</v>
      </c>
      <c r="F10" s="43">
        <f t="shared" ref="F10:F20" si="0">D10*0.08</f>
        <v>1929.6647366392001</v>
      </c>
      <c r="H10" s="44"/>
    </row>
    <row r="11" spans="1:8" ht="19.95" customHeight="1" x14ac:dyDescent="0.25">
      <c r="A11" s="37" t="s">
        <v>179</v>
      </c>
      <c r="B11" s="40"/>
      <c r="C11" s="41" t="s">
        <v>65</v>
      </c>
      <c r="D11" s="42">
        <v>51069.401212339995</v>
      </c>
      <c r="E11" s="42">
        <v>50411.635793000001</v>
      </c>
      <c r="F11" s="43">
        <f t="shared" si="0"/>
        <v>4085.5520969871995</v>
      </c>
    </row>
    <row r="12" spans="1:8" ht="19.95" customHeight="1" x14ac:dyDescent="0.25">
      <c r="A12" s="37" t="s">
        <v>180</v>
      </c>
      <c r="B12" s="40"/>
      <c r="C12" s="41" t="s">
        <v>238</v>
      </c>
      <c r="D12" s="42">
        <v>20836.827248590002</v>
      </c>
      <c r="E12" s="42">
        <v>20139.909984000002</v>
      </c>
      <c r="F12" s="43">
        <f t="shared" si="0"/>
        <v>1666.9461798872001</v>
      </c>
    </row>
    <row r="13" spans="1:8" ht="19.95" customHeight="1" x14ac:dyDescent="0.25">
      <c r="A13" s="37" t="s">
        <v>66</v>
      </c>
      <c r="B13" s="40"/>
      <c r="C13" s="41" t="s">
        <v>181</v>
      </c>
      <c r="D13" s="42">
        <v>1532.7112690500001</v>
      </c>
      <c r="E13" s="42">
        <v>1446.8352649999999</v>
      </c>
      <c r="F13" s="43">
        <f t="shared" si="0"/>
        <v>122.61690152400001</v>
      </c>
    </row>
    <row r="14" spans="1:8" ht="19.95" customHeight="1" x14ac:dyDescent="0.25">
      <c r="A14" s="37" t="s">
        <v>182</v>
      </c>
      <c r="B14" s="40"/>
      <c r="C14" s="41" t="s">
        <v>67</v>
      </c>
      <c r="D14" s="42">
        <v>22803.279088119998</v>
      </c>
      <c r="E14" s="42">
        <v>23082.902314999999</v>
      </c>
      <c r="F14" s="43">
        <f t="shared" si="0"/>
        <v>1824.2623270495999</v>
      </c>
    </row>
    <row r="15" spans="1:8" ht="19.95" customHeight="1" x14ac:dyDescent="0.25">
      <c r="A15" s="37" t="s">
        <v>183</v>
      </c>
      <c r="B15" s="160" t="s">
        <v>68</v>
      </c>
      <c r="C15" s="161"/>
      <c r="D15" s="38">
        <v>1607.0748639000001</v>
      </c>
      <c r="E15" s="38">
        <v>1431.5961649999999</v>
      </c>
      <c r="F15" s="39">
        <f t="shared" si="0"/>
        <v>128.56598911200001</v>
      </c>
    </row>
    <row r="16" spans="1:8" ht="19.95" customHeight="1" x14ac:dyDescent="0.25">
      <c r="A16" s="37" t="s">
        <v>184</v>
      </c>
      <c r="B16" s="40"/>
      <c r="C16" s="41" t="s">
        <v>64</v>
      </c>
      <c r="D16" s="42">
        <v>963.78179931</v>
      </c>
      <c r="E16" s="42">
        <v>895.59285199999999</v>
      </c>
      <c r="F16" s="43">
        <f t="shared" si="0"/>
        <v>77.102543944800004</v>
      </c>
    </row>
    <row r="17" spans="1:9" ht="19.95" customHeight="1" x14ac:dyDescent="0.25">
      <c r="A17" s="37" t="s">
        <v>185</v>
      </c>
      <c r="B17" s="40"/>
      <c r="C17" s="41" t="s">
        <v>69</v>
      </c>
      <c r="D17" s="42">
        <v>0</v>
      </c>
      <c r="E17" s="42">
        <v>0</v>
      </c>
      <c r="F17" s="43">
        <f t="shared" si="0"/>
        <v>0</v>
      </c>
    </row>
    <row r="18" spans="1:9" ht="19.95" customHeight="1" x14ac:dyDescent="0.25">
      <c r="A18" s="37" t="s">
        <v>32</v>
      </c>
      <c r="B18" s="40"/>
      <c r="C18" s="41" t="s">
        <v>70</v>
      </c>
      <c r="D18" s="42">
        <v>9.1364341699999994</v>
      </c>
      <c r="E18" s="42">
        <v>10.601027</v>
      </c>
      <c r="F18" s="43">
        <f t="shared" si="0"/>
        <v>0.73091473359999992</v>
      </c>
    </row>
    <row r="19" spans="1:9" ht="19.95" customHeight="1" x14ac:dyDescent="0.25">
      <c r="A19" s="37" t="s">
        <v>71</v>
      </c>
      <c r="B19" s="40"/>
      <c r="C19" s="41" t="s">
        <v>72</v>
      </c>
      <c r="D19" s="42">
        <v>360.26574749999997</v>
      </c>
      <c r="E19" s="42">
        <v>289.427683</v>
      </c>
      <c r="F19" s="43">
        <f t="shared" si="0"/>
        <v>28.8212598</v>
      </c>
      <c r="I19" s="44"/>
    </row>
    <row r="20" spans="1:9" ht="19.95" customHeight="1" x14ac:dyDescent="0.25">
      <c r="A20" s="37" t="s">
        <v>186</v>
      </c>
      <c r="B20" s="40"/>
      <c r="C20" s="41" t="s">
        <v>73</v>
      </c>
      <c r="D20" s="45">
        <v>273.89088292000002</v>
      </c>
      <c r="E20" s="45">
        <v>235.974603</v>
      </c>
      <c r="F20" s="43">
        <f t="shared" si="0"/>
        <v>21.911270633600001</v>
      </c>
    </row>
    <row r="21" spans="1:9" ht="19.95" customHeight="1" x14ac:dyDescent="0.25">
      <c r="A21" s="37" t="s">
        <v>187</v>
      </c>
      <c r="B21" s="172" t="s">
        <v>48</v>
      </c>
      <c r="C21" s="173"/>
      <c r="D21" s="145"/>
      <c r="E21" s="146"/>
      <c r="F21" s="147"/>
    </row>
    <row r="22" spans="1:9" ht="19.95" customHeight="1" x14ac:dyDescent="0.25">
      <c r="A22" s="37" t="s">
        <v>188</v>
      </c>
      <c r="B22" s="172" t="s">
        <v>48</v>
      </c>
      <c r="C22" s="173"/>
      <c r="D22" s="145"/>
      <c r="E22" s="146"/>
      <c r="F22" s="147"/>
    </row>
    <row r="23" spans="1:9" ht="19.95" customHeight="1" x14ac:dyDescent="0.25">
      <c r="A23" s="37" t="s">
        <v>189</v>
      </c>
      <c r="B23" s="172" t="s">
        <v>48</v>
      </c>
      <c r="C23" s="173"/>
      <c r="D23" s="145"/>
      <c r="E23" s="146"/>
      <c r="F23" s="147"/>
    </row>
    <row r="24" spans="1:9" ht="19.95" customHeight="1" x14ac:dyDescent="0.25">
      <c r="A24" s="37" t="s">
        <v>190</v>
      </c>
      <c r="B24" s="172" t="s">
        <v>48</v>
      </c>
      <c r="C24" s="173"/>
      <c r="D24" s="145"/>
      <c r="E24" s="146"/>
      <c r="F24" s="147"/>
    </row>
    <row r="25" spans="1:9" ht="19.95" customHeight="1" x14ac:dyDescent="0.25">
      <c r="A25" s="37" t="s">
        <v>191</v>
      </c>
      <c r="B25" s="172" t="s">
        <v>48</v>
      </c>
      <c r="C25" s="173"/>
      <c r="D25" s="145"/>
      <c r="E25" s="146"/>
      <c r="F25" s="147"/>
    </row>
    <row r="26" spans="1:9" ht="19.95" customHeight="1" x14ac:dyDescent="0.25">
      <c r="A26" s="37" t="s">
        <v>192</v>
      </c>
      <c r="B26" s="160" t="s">
        <v>74</v>
      </c>
      <c r="C26" s="161"/>
      <c r="D26" s="38">
        <v>15.484461</v>
      </c>
      <c r="E26" s="38">
        <v>1.755307</v>
      </c>
      <c r="F26" s="39">
        <f t="shared" ref="F26:F40" si="1">D26*0.08</f>
        <v>1.2387568799999999</v>
      </c>
    </row>
    <row r="27" spans="1:9" ht="19.95" customHeight="1" x14ac:dyDescent="0.25">
      <c r="A27" s="37" t="s">
        <v>193</v>
      </c>
      <c r="B27" s="160" t="s">
        <v>75</v>
      </c>
      <c r="C27" s="161"/>
      <c r="D27" s="38">
        <v>152.25688176</v>
      </c>
      <c r="E27" s="38">
        <v>162.57152037000003</v>
      </c>
      <c r="F27" s="39">
        <f t="shared" si="1"/>
        <v>12.180550540800001</v>
      </c>
    </row>
    <row r="28" spans="1:9" ht="19.95" customHeight="1" x14ac:dyDescent="0.25">
      <c r="A28" s="37" t="s">
        <v>194</v>
      </c>
      <c r="B28" s="40"/>
      <c r="C28" s="41" t="s">
        <v>76</v>
      </c>
      <c r="D28" s="42">
        <v>151.39662428</v>
      </c>
      <c r="E28" s="42">
        <v>161.63990843000002</v>
      </c>
      <c r="F28" s="43">
        <f t="shared" si="1"/>
        <v>12.1117299424</v>
      </c>
    </row>
    <row r="29" spans="1:9" ht="19.95" customHeight="1" x14ac:dyDescent="0.25">
      <c r="A29" s="37" t="s">
        <v>195</v>
      </c>
      <c r="B29" s="40"/>
      <c r="C29" s="41" t="s">
        <v>77</v>
      </c>
      <c r="D29" s="42">
        <v>0.86025748000000002</v>
      </c>
      <c r="E29" s="42">
        <v>0.93161193999999992</v>
      </c>
      <c r="F29" s="43">
        <f t="shared" si="1"/>
        <v>6.8820598400000002E-2</v>
      </c>
    </row>
    <row r="30" spans="1:9" ht="19.95" customHeight="1" x14ac:dyDescent="0.25">
      <c r="A30" s="37" t="s">
        <v>196</v>
      </c>
      <c r="B30" s="40"/>
      <c r="C30" s="41" t="s">
        <v>78</v>
      </c>
      <c r="D30" s="42">
        <v>0</v>
      </c>
      <c r="E30" s="42">
        <v>0</v>
      </c>
      <c r="F30" s="43">
        <f t="shared" si="1"/>
        <v>0</v>
      </c>
    </row>
    <row r="31" spans="1:9" ht="19.95" customHeight="1" x14ac:dyDescent="0.25">
      <c r="A31" s="37" t="s">
        <v>79</v>
      </c>
      <c r="B31" s="40"/>
      <c r="C31" s="41" t="s">
        <v>239</v>
      </c>
      <c r="D31" s="42">
        <v>0</v>
      </c>
      <c r="E31" s="42">
        <v>0</v>
      </c>
      <c r="F31" s="43">
        <f t="shared" si="1"/>
        <v>0</v>
      </c>
    </row>
    <row r="32" spans="1:9" ht="19.95" customHeight="1" x14ac:dyDescent="0.25">
      <c r="A32" s="37" t="s">
        <v>197</v>
      </c>
      <c r="B32" s="160" t="s">
        <v>80</v>
      </c>
      <c r="C32" s="161"/>
      <c r="D32" s="38">
        <v>6546.4185351400001</v>
      </c>
      <c r="E32" s="38">
        <v>6283.6274810000004</v>
      </c>
      <c r="F32" s="39">
        <f t="shared" si="1"/>
        <v>523.71348281120004</v>
      </c>
    </row>
    <row r="33" spans="1:6" ht="19.95" customHeight="1" x14ac:dyDescent="0.25">
      <c r="A33" s="37" t="s">
        <v>198</v>
      </c>
      <c r="B33" s="40"/>
      <c r="C33" s="41" t="s">
        <v>64</v>
      </c>
      <c r="D33" s="42">
        <v>4284.8699468899995</v>
      </c>
      <c r="E33" s="42">
        <v>4252.3093120000003</v>
      </c>
      <c r="F33" s="43">
        <f t="shared" si="1"/>
        <v>342.78959575119995</v>
      </c>
    </row>
    <row r="34" spans="1:6" ht="19.95" customHeight="1" x14ac:dyDescent="0.25">
      <c r="A34" s="37" t="s">
        <v>199</v>
      </c>
      <c r="B34" s="40"/>
      <c r="C34" s="41" t="s">
        <v>81</v>
      </c>
      <c r="D34" s="42">
        <v>2261.5485882500002</v>
      </c>
      <c r="E34" s="42">
        <v>2031.3181689999999</v>
      </c>
      <c r="F34" s="43">
        <f t="shared" si="1"/>
        <v>180.92388706000003</v>
      </c>
    </row>
    <row r="35" spans="1:6" ht="19.95" customHeight="1" x14ac:dyDescent="0.25">
      <c r="A35" s="37" t="s">
        <v>82</v>
      </c>
      <c r="B35" s="160" t="s">
        <v>83</v>
      </c>
      <c r="C35" s="161"/>
      <c r="D35" s="38">
        <v>0</v>
      </c>
      <c r="E35" s="38">
        <v>0</v>
      </c>
      <c r="F35" s="43">
        <f t="shared" si="1"/>
        <v>0</v>
      </c>
    </row>
    <row r="36" spans="1:6" ht="19.95" customHeight="1" x14ac:dyDescent="0.25">
      <c r="A36" s="37" t="s">
        <v>200</v>
      </c>
      <c r="B36" s="160" t="s">
        <v>201</v>
      </c>
      <c r="C36" s="161"/>
      <c r="D36" s="38">
        <v>16401.00216326</v>
      </c>
      <c r="E36" s="38">
        <v>14769.871974</v>
      </c>
      <c r="F36" s="39">
        <f t="shared" si="1"/>
        <v>1312.0801730608</v>
      </c>
    </row>
    <row r="37" spans="1:6" ht="19.95" customHeight="1" x14ac:dyDescent="0.25">
      <c r="A37" s="37" t="s">
        <v>84</v>
      </c>
      <c r="B37" s="40"/>
      <c r="C37" s="41" t="s">
        <v>85</v>
      </c>
      <c r="D37" s="42">
        <v>4634.8006123800005</v>
      </c>
      <c r="E37" s="42">
        <v>4634.800612</v>
      </c>
      <c r="F37" s="43">
        <f t="shared" si="1"/>
        <v>370.78404899040004</v>
      </c>
    </row>
    <row r="38" spans="1:6" ht="19.95" customHeight="1" x14ac:dyDescent="0.25">
      <c r="A38" s="37" t="s">
        <v>86</v>
      </c>
      <c r="B38" s="40"/>
      <c r="C38" s="41" t="s">
        <v>87</v>
      </c>
      <c r="D38" s="42">
        <v>0</v>
      </c>
      <c r="E38" s="42">
        <v>0</v>
      </c>
      <c r="F38" s="43">
        <f t="shared" si="1"/>
        <v>0</v>
      </c>
    </row>
    <row r="39" spans="1:6" ht="19.95" customHeight="1" x14ac:dyDescent="0.25">
      <c r="A39" s="37" t="s">
        <v>88</v>
      </c>
      <c r="B39" s="40"/>
      <c r="C39" s="41" t="s">
        <v>89</v>
      </c>
      <c r="D39" s="42">
        <v>11766.20155088</v>
      </c>
      <c r="E39" s="42">
        <v>10135.071362000001</v>
      </c>
      <c r="F39" s="43">
        <f t="shared" si="1"/>
        <v>941.29612407039997</v>
      </c>
    </row>
    <row r="40" spans="1:6" ht="19.2" customHeight="1" x14ac:dyDescent="0.25">
      <c r="A40" s="37" t="s">
        <v>202</v>
      </c>
      <c r="B40" s="174" t="s">
        <v>240</v>
      </c>
      <c r="C40" s="175"/>
      <c r="D40" s="42">
        <v>1333.6467685499999</v>
      </c>
      <c r="E40" s="42">
        <v>1339.73721</v>
      </c>
      <c r="F40" s="43">
        <f t="shared" si="1"/>
        <v>106.69174148399999</v>
      </c>
    </row>
    <row r="41" spans="1:6" ht="19.95" customHeight="1" x14ac:dyDescent="0.25">
      <c r="A41" s="37" t="s">
        <v>203</v>
      </c>
      <c r="B41" s="172" t="s">
        <v>48</v>
      </c>
      <c r="C41" s="173"/>
      <c r="D41" s="145"/>
      <c r="E41" s="146"/>
      <c r="F41" s="147"/>
    </row>
    <row r="42" spans="1:6" ht="19.95" customHeight="1" x14ac:dyDescent="0.25">
      <c r="A42" s="37" t="s">
        <v>204</v>
      </c>
      <c r="B42" s="172" t="s">
        <v>48</v>
      </c>
      <c r="C42" s="173"/>
      <c r="D42" s="145"/>
      <c r="E42" s="146"/>
      <c r="F42" s="147"/>
    </row>
    <row r="43" spans="1:6" ht="19.95" customHeight="1" x14ac:dyDescent="0.25">
      <c r="A43" s="37" t="s">
        <v>205</v>
      </c>
      <c r="B43" s="172" t="s">
        <v>48</v>
      </c>
      <c r="C43" s="173"/>
      <c r="D43" s="145"/>
      <c r="E43" s="146"/>
      <c r="F43" s="147"/>
    </row>
    <row r="44" spans="1:6" ht="19.95" customHeight="1" x14ac:dyDescent="0.25">
      <c r="A44" s="37" t="s">
        <v>206</v>
      </c>
      <c r="B44" s="172" t="s">
        <v>48</v>
      </c>
      <c r="C44" s="173"/>
      <c r="D44" s="145"/>
      <c r="E44" s="146"/>
      <c r="F44" s="147"/>
    </row>
    <row r="45" spans="1:6" ht="19.95" customHeight="1" x14ac:dyDescent="0.25">
      <c r="A45" s="35" t="s">
        <v>207</v>
      </c>
      <c r="B45" s="160" t="s">
        <v>90</v>
      </c>
      <c r="C45" s="161"/>
      <c r="D45" s="46">
        <v>149355.41949577999</v>
      </c>
      <c r="E45" s="46">
        <v>145717.61059937</v>
      </c>
      <c r="F45" s="46">
        <f>D45*0.08</f>
        <v>11948.433559662399</v>
      </c>
    </row>
  </sheetData>
  <mergeCells count="22">
    <mergeCell ref="B42:C42"/>
    <mergeCell ref="B43:C43"/>
    <mergeCell ref="B44:C44"/>
    <mergeCell ref="B45:C45"/>
    <mergeCell ref="B27:C27"/>
    <mergeCell ref="B32:C32"/>
    <mergeCell ref="B35:C35"/>
    <mergeCell ref="B36:C36"/>
    <mergeCell ref="B40:C40"/>
    <mergeCell ref="B41:C41"/>
    <mergeCell ref="B26:C26"/>
    <mergeCell ref="A6:C6"/>
    <mergeCell ref="D6:E6"/>
    <mergeCell ref="A7:C7"/>
    <mergeCell ref="A8:C8"/>
    <mergeCell ref="B9:C9"/>
    <mergeCell ref="B15:C15"/>
    <mergeCell ref="B21:C21"/>
    <mergeCell ref="B22:C22"/>
    <mergeCell ref="B23:C23"/>
    <mergeCell ref="B24:C24"/>
    <mergeCell ref="B25:C25"/>
  </mergeCells>
  <hyperlinks>
    <hyperlink ref="A1" location="Index!B5" display="&lt;- back" xr:uid="{0B1503DD-B4C7-4ED1-B69A-91040ED25E73}"/>
  </hyperlink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482F4-65D3-42B3-9C30-6E2B1B044B61}">
  <dimension ref="A1:G52"/>
  <sheetViews>
    <sheetView showGridLines="0" topLeftCell="A23" zoomScale="80" zoomScaleNormal="80" workbookViewId="0">
      <selection activeCell="A3" sqref="A3"/>
    </sheetView>
  </sheetViews>
  <sheetFormatPr defaultRowHeight="17.399999999999999" x14ac:dyDescent="0.3"/>
  <cols>
    <col min="1" max="1" width="10.88671875" style="47" customWidth="1"/>
    <col min="2" max="2" width="65.6640625" style="47" customWidth="1"/>
    <col min="3" max="7" width="21.88671875" style="47" customWidth="1"/>
    <col min="8" max="8" width="37.6640625" style="47" bestFit="1" customWidth="1"/>
    <col min="9" max="16384" width="8.88671875" style="47"/>
  </cols>
  <sheetData>
    <row r="1" spans="1:7" x14ac:dyDescent="0.3">
      <c r="A1" s="29" t="s">
        <v>174</v>
      </c>
    </row>
    <row r="3" spans="1:7" ht="24" customHeight="1" x14ac:dyDescent="0.3">
      <c r="A3" s="31" t="s">
        <v>208</v>
      </c>
      <c r="B3" s="32"/>
    </row>
    <row r="4" spans="1:7" ht="17.399999999999999" customHeight="1" x14ac:dyDescent="0.3">
      <c r="A4" s="48"/>
      <c r="B4" s="48"/>
    </row>
    <row r="5" spans="1:7" ht="21.6" customHeight="1" x14ac:dyDescent="0.3">
      <c r="A5" s="48"/>
      <c r="B5" s="48"/>
      <c r="G5" s="34" t="s">
        <v>175</v>
      </c>
    </row>
    <row r="6" spans="1:7" ht="21.6" customHeight="1" x14ac:dyDescent="0.3">
      <c r="A6" s="118"/>
      <c r="B6" s="119"/>
      <c r="C6" s="116" t="s">
        <v>12</v>
      </c>
      <c r="D6" s="116" t="s">
        <v>13</v>
      </c>
      <c r="E6" s="116" t="s">
        <v>14</v>
      </c>
      <c r="F6" s="116" t="s">
        <v>15</v>
      </c>
      <c r="G6" s="117" t="s">
        <v>16</v>
      </c>
    </row>
    <row r="7" spans="1:7" ht="19.2" customHeight="1" x14ac:dyDescent="0.3">
      <c r="A7" s="176"/>
      <c r="B7" s="177"/>
      <c r="C7" s="36">
        <v>45382</v>
      </c>
      <c r="D7" s="36">
        <v>45291</v>
      </c>
      <c r="E7" s="36">
        <v>45199</v>
      </c>
      <c r="F7" s="36">
        <v>45107</v>
      </c>
      <c r="G7" s="36">
        <v>45016</v>
      </c>
    </row>
    <row r="8" spans="1:7" ht="19.8" customHeight="1" x14ac:dyDescent="0.3">
      <c r="A8" s="126"/>
      <c r="B8" s="127" t="s">
        <v>17</v>
      </c>
      <c r="C8" s="128"/>
      <c r="D8" s="129"/>
      <c r="E8" s="129"/>
      <c r="F8" s="129"/>
      <c r="G8" s="130"/>
    </row>
    <row r="9" spans="1:7" ht="19.95" customHeight="1" x14ac:dyDescent="0.3">
      <c r="A9" s="37" t="s">
        <v>177</v>
      </c>
      <c r="B9" s="41" t="s">
        <v>18</v>
      </c>
      <c r="C9" s="53">
        <v>22712.445519249999</v>
      </c>
      <c r="D9" s="42">
        <v>22945.136877339999</v>
      </c>
      <c r="E9" s="42">
        <v>21423.455723999999</v>
      </c>
      <c r="F9" s="42">
        <v>22048.192505999999</v>
      </c>
      <c r="G9" s="42">
        <v>20488.781631999998</v>
      </c>
    </row>
    <row r="10" spans="1:7" ht="19.95" customHeight="1" x14ac:dyDescent="0.3">
      <c r="A10" s="37" t="s">
        <v>178</v>
      </c>
      <c r="B10" s="41" t="s">
        <v>19</v>
      </c>
      <c r="C10" s="53">
        <v>24954.68394531</v>
      </c>
      <c r="D10" s="42">
        <v>25354.859640580002</v>
      </c>
      <c r="E10" s="42">
        <v>23822.259270999999</v>
      </c>
      <c r="F10" s="42">
        <v>24289.161071999999</v>
      </c>
      <c r="G10" s="42">
        <v>22729.842000000001</v>
      </c>
    </row>
    <row r="11" spans="1:7" ht="19.95" customHeight="1" x14ac:dyDescent="0.3">
      <c r="A11" s="37" t="s">
        <v>179</v>
      </c>
      <c r="B11" s="41" t="s">
        <v>20</v>
      </c>
      <c r="C11" s="53">
        <v>28737.50375489</v>
      </c>
      <c r="D11" s="42">
        <v>29093.95720139</v>
      </c>
      <c r="E11" s="42">
        <v>27687.917308</v>
      </c>
      <c r="F11" s="42">
        <v>28115.729076</v>
      </c>
      <c r="G11" s="42">
        <v>26373.178836999999</v>
      </c>
    </row>
    <row r="12" spans="1:7" ht="19.8" customHeight="1" x14ac:dyDescent="0.3">
      <c r="A12" s="131"/>
      <c r="B12" s="127" t="s">
        <v>21</v>
      </c>
      <c r="C12" s="128"/>
      <c r="D12" s="129"/>
      <c r="E12" s="129"/>
      <c r="F12" s="129"/>
      <c r="G12" s="130"/>
    </row>
    <row r="13" spans="1:7" ht="19.95" customHeight="1" x14ac:dyDescent="0.3">
      <c r="A13" s="37" t="s">
        <v>180</v>
      </c>
      <c r="B13" s="41" t="s">
        <v>22</v>
      </c>
      <c r="C13" s="54">
        <v>149355.41949577999</v>
      </c>
      <c r="D13" s="42">
        <v>145717.61059939003</v>
      </c>
      <c r="E13" s="42">
        <v>147114.81636200001</v>
      </c>
      <c r="F13" s="42">
        <v>146881.42621199999</v>
      </c>
      <c r="G13" s="42">
        <v>145388.762517</v>
      </c>
    </row>
    <row r="14" spans="1:7" ht="19.8" customHeight="1" x14ac:dyDescent="0.3">
      <c r="A14" s="35"/>
      <c r="B14" s="49" t="s">
        <v>23</v>
      </c>
      <c r="C14" s="50"/>
      <c r="D14" s="51"/>
      <c r="E14" s="51"/>
      <c r="F14" s="51"/>
      <c r="G14" s="52"/>
    </row>
    <row r="15" spans="1:7" ht="19.95" customHeight="1" x14ac:dyDescent="0.3">
      <c r="A15" s="37" t="s">
        <v>182</v>
      </c>
      <c r="B15" s="41" t="s">
        <v>209</v>
      </c>
      <c r="C15" s="55">
        <v>0.152069778223687</v>
      </c>
      <c r="D15" s="56">
        <v>0.157463032662644</v>
      </c>
      <c r="E15" s="56">
        <v>0.14562405238065901</v>
      </c>
      <c r="F15" s="56">
        <v>0.15010878553064599</v>
      </c>
      <c r="G15" s="56">
        <v>0.14092410773474401</v>
      </c>
    </row>
    <row r="16" spans="1:7" ht="19.95" customHeight="1" x14ac:dyDescent="0.3">
      <c r="A16" s="37" t="s">
        <v>183</v>
      </c>
      <c r="B16" s="41" t="s">
        <v>24</v>
      </c>
      <c r="C16" s="55">
        <v>0.167082547319229</v>
      </c>
      <c r="D16" s="56">
        <v>0.17399996840658699</v>
      </c>
      <c r="E16" s="56">
        <v>0.16192970810331</v>
      </c>
      <c r="F16" s="56">
        <v>0.16536577631347599</v>
      </c>
      <c r="G16" s="56">
        <v>0.156338368982604</v>
      </c>
    </row>
    <row r="17" spans="1:7" ht="19.95" customHeight="1" x14ac:dyDescent="0.3">
      <c r="A17" s="37" t="s">
        <v>184</v>
      </c>
      <c r="B17" s="41" t="s">
        <v>25</v>
      </c>
      <c r="C17" s="55">
        <v>0.19241018405544599</v>
      </c>
      <c r="D17" s="56">
        <v>0.199659856359928</v>
      </c>
      <c r="E17" s="56">
        <v>0.18820617795237099</v>
      </c>
      <c r="F17" s="56">
        <v>0.19141786542306899</v>
      </c>
      <c r="G17" s="56">
        <v>0.18139764298559499</v>
      </c>
    </row>
    <row r="18" spans="1:7" ht="19.8" customHeight="1" x14ac:dyDescent="0.3">
      <c r="A18" s="131"/>
      <c r="B18" s="132" t="s">
        <v>241</v>
      </c>
      <c r="C18" s="128"/>
      <c r="D18" s="129"/>
      <c r="E18" s="129"/>
      <c r="F18" s="129"/>
      <c r="G18" s="130"/>
    </row>
    <row r="19" spans="1:7" ht="34.950000000000003" customHeight="1" x14ac:dyDescent="0.3">
      <c r="A19" s="57" t="s">
        <v>26</v>
      </c>
      <c r="B19" s="120" t="s">
        <v>210</v>
      </c>
      <c r="C19" s="58">
        <v>1.9E-2</v>
      </c>
      <c r="D19" s="59">
        <v>1.7500000000000002E-2</v>
      </c>
      <c r="E19" s="59">
        <v>1.7500000000000002E-2</v>
      </c>
      <c r="F19" s="59">
        <v>1.7500000000000002E-2</v>
      </c>
      <c r="G19" s="59">
        <v>1.7500000000000002E-2</v>
      </c>
    </row>
    <row r="20" spans="1:7" ht="19.95" customHeight="1" x14ac:dyDescent="0.3">
      <c r="A20" s="57" t="s">
        <v>27</v>
      </c>
      <c r="B20" s="121" t="s">
        <v>211</v>
      </c>
      <c r="C20" s="58">
        <v>1.069E-2</v>
      </c>
      <c r="D20" s="59">
        <v>9.8440000000000003E-3</v>
      </c>
      <c r="E20" s="59">
        <v>9.8440000000000003E-3</v>
      </c>
      <c r="F20" s="59">
        <v>9.8440000000000003E-3</v>
      </c>
      <c r="G20" s="59">
        <v>9.8440000000000003E-3</v>
      </c>
    </row>
    <row r="21" spans="1:7" ht="19.95" customHeight="1" x14ac:dyDescent="0.3">
      <c r="A21" s="57" t="s">
        <v>28</v>
      </c>
      <c r="B21" s="121" t="s">
        <v>212</v>
      </c>
      <c r="C21" s="58">
        <v>1.4250000000000001E-2</v>
      </c>
      <c r="D21" s="59">
        <v>1.3125E-2</v>
      </c>
      <c r="E21" s="59">
        <v>1.3125E-2</v>
      </c>
      <c r="F21" s="59">
        <v>1.3125E-2</v>
      </c>
      <c r="G21" s="59">
        <v>1.3125E-2</v>
      </c>
    </row>
    <row r="22" spans="1:7" ht="19.95" customHeight="1" x14ac:dyDescent="0.3">
      <c r="A22" s="57" t="s">
        <v>29</v>
      </c>
      <c r="B22" s="120" t="s">
        <v>30</v>
      </c>
      <c r="C22" s="58">
        <v>9.9000000000000005E-2</v>
      </c>
      <c r="D22" s="59">
        <v>9.7500000000000003E-2</v>
      </c>
      <c r="E22" s="59">
        <v>9.7500000000000003E-2</v>
      </c>
      <c r="F22" s="59">
        <v>9.7500000000000003E-2</v>
      </c>
      <c r="G22" s="59">
        <v>9.7500000000000003E-2</v>
      </c>
    </row>
    <row r="23" spans="1:7" ht="19.8" customHeight="1" x14ac:dyDescent="0.3">
      <c r="A23" s="131"/>
      <c r="B23" s="132" t="s">
        <v>242</v>
      </c>
      <c r="C23" s="128"/>
      <c r="D23" s="129"/>
      <c r="E23" s="129"/>
      <c r="F23" s="129"/>
      <c r="G23" s="130"/>
    </row>
    <row r="24" spans="1:7" ht="19.95" customHeight="1" x14ac:dyDescent="0.3">
      <c r="A24" s="37" t="s">
        <v>185</v>
      </c>
      <c r="B24" s="41" t="s">
        <v>31</v>
      </c>
      <c r="C24" s="55">
        <v>2.4999999999970001E-2</v>
      </c>
      <c r="D24" s="56">
        <v>2.4999999999967E-2</v>
      </c>
      <c r="E24" s="56">
        <v>2.4999999999988001E-2</v>
      </c>
      <c r="F24" s="56">
        <v>2.4999999999991002E-2</v>
      </c>
      <c r="G24" s="56">
        <v>2.5000000000026001E-2</v>
      </c>
    </row>
    <row r="25" spans="1:7" ht="40.200000000000003" customHeight="1" x14ac:dyDescent="0.3">
      <c r="A25" s="37" t="s">
        <v>32</v>
      </c>
      <c r="B25" s="41" t="s">
        <v>33</v>
      </c>
      <c r="C25" s="55">
        <v>0</v>
      </c>
      <c r="D25" s="56">
        <v>0</v>
      </c>
      <c r="E25" s="56">
        <v>0</v>
      </c>
      <c r="F25" s="56">
        <v>0</v>
      </c>
      <c r="G25" s="56">
        <v>0</v>
      </c>
    </row>
    <row r="26" spans="1:7" ht="19.95" customHeight="1" x14ac:dyDescent="0.3">
      <c r="A26" s="37" t="s">
        <v>186</v>
      </c>
      <c r="B26" s="41" t="s">
        <v>34</v>
      </c>
      <c r="C26" s="55">
        <v>7.1892690999429999E-3</v>
      </c>
      <c r="D26" s="56">
        <v>7.1467472598289996E-3</v>
      </c>
      <c r="E26" s="56">
        <v>6.8752021277279996E-3</v>
      </c>
      <c r="F26" s="56">
        <v>6.9680104163420001E-3</v>
      </c>
      <c r="G26" s="56">
        <v>5.7180914057409996E-3</v>
      </c>
    </row>
    <row r="27" spans="1:7" ht="19.95" customHeight="1" x14ac:dyDescent="0.3">
      <c r="A27" s="37" t="s">
        <v>35</v>
      </c>
      <c r="B27" s="41" t="s">
        <v>36</v>
      </c>
      <c r="C27" s="55">
        <v>1.0000000000015E-2</v>
      </c>
      <c r="D27" s="56">
        <v>9.9999999999729992E-3</v>
      </c>
      <c r="E27" s="56">
        <v>1.0000000000022E-2</v>
      </c>
      <c r="F27" s="56">
        <v>1.0000000000024E-2</v>
      </c>
      <c r="G27" s="56">
        <v>9.9999999988280002E-3</v>
      </c>
    </row>
    <row r="28" spans="1:7" ht="19.95" customHeight="1" x14ac:dyDescent="0.3">
      <c r="A28" s="37" t="s">
        <v>187</v>
      </c>
      <c r="B28" s="41" t="s">
        <v>37</v>
      </c>
      <c r="C28" s="55">
        <v>0</v>
      </c>
      <c r="D28" s="56">
        <v>0</v>
      </c>
      <c r="E28" s="56">
        <v>0</v>
      </c>
      <c r="F28" s="56">
        <v>0</v>
      </c>
      <c r="G28" s="56">
        <v>0</v>
      </c>
    </row>
    <row r="29" spans="1:7" ht="19.95" customHeight="1" x14ac:dyDescent="0.3">
      <c r="A29" s="37" t="s">
        <v>38</v>
      </c>
      <c r="B29" s="41" t="s">
        <v>243</v>
      </c>
      <c r="C29" s="55">
        <v>1.5000000000021999E-2</v>
      </c>
      <c r="D29" s="56">
        <v>1.2499999999984E-2</v>
      </c>
      <c r="E29" s="56">
        <v>1.2499999999994E-2</v>
      </c>
      <c r="F29" s="56">
        <v>1.2500000000029999E-2</v>
      </c>
      <c r="G29" s="56">
        <v>1.2499999999979E-2</v>
      </c>
    </row>
    <row r="30" spans="1:7" ht="19.95" customHeight="1" x14ac:dyDescent="0.3">
      <c r="A30" s="37" t="s">
        <v>188</v>
      </c>
      <c r="B30" s="41" t="s">
        <v>39</v>
      </c>
      <c r="C30" s="55">
        <v>5.7189269099949001E-2</v>
      </c>
      <c r="D30" s="56">
        <v>5.4646747259752999E-2</v>
      </c>
      <c r="E30" s="56">
        <v>5.4375202127732003E-2</v>
      </c>
      <c r="F30" s="56">
        <v>5.4468010416386999E-2</v>
      </c>
      <c r="G30" s="56">
        <v>5.3218091404576E-2</v>
      </c>
    </row>
    <row r="31" spans="1:7" ht="19.95" customHeight="1" x14ac:dyDescent="0.3">
      <c r="A31" s="37" t="s">
        <v>40</v>
      </c>
      <c r="B31" s="41" t="s">
        <v>41</v>
      </c>
      <c r="C31" s="55">
        <v>0.15618899999999999</v>
      </c>
      <c r="D31" s="56">
        <v>0.152142</v>
      </c>
      <c r="E31" s="56">
        <v>0.15187500000000001</v>
      </c>
      <c r="F31" s="56">
        <v>0.15196799999999999</v>
      </c>
      <c r="G31" s="56">
        <v>0.15071499999999999</v>
      </c>
    </row>
    <row r="32" spans="1:7" ht="27.75" customHeight="1" x14ac:dyDescent="0.3">
      <c r="A32" s="37" t="s">
        <v>189</v>
      </c>
      <c r="B32" s="41" t="s">
        <v>42</v>
      </c>
      <c r="C32" s="60">
        <v>9.2832547319461001E-2</v>
      </c>
      <c r="D32" s="61">
        <v>0.10087496840660901</v>
      </c>
      <c r="E32" s="61">
        <v>8.8804708103308996E-2</v>
      </c>
      <c r="F32" s="61">
        <v>9.2240776313250006E-2</v>
      </c>
      <c r="G32" s="61">
        <v>8.3213368982641006E-2</v>
      </c>
    </row>
    <row r="33" spans="1:7" ht="19.8" customHeight="1" x14ac:dyDescent="0.3">
      <c r="A33" s="131"/>
      <c r="B33" s="127" t="s">
        <v>43</v>
      </c>
      <c r="C33" s="128"/>
      <c r="D33" s="129"/>
      <c r="E33" s="129"/>
      <c r="F33" s="129"/>
      <c r="G33" s="130"/>
    </row>
    <row r="34" spans="1:7" ht="19.95" customHeight="1" x14ac:dyDescent="0.3">
      <c r="A34" s="37" t="s">
        <v>190</v>
      </c>
      <c r="B34" s="41" t="s">
        <v>213</v>
      </c>
      <c r="C34" s="53">
        <v>364900.36060621002</v>
      </c>
      <c r="D34" s="42">
        <v>358716.37866955</v>
      </c>
      <c r="E34" s="42">
        <v>359191.8613255099</v>
      </c>
      <c r="F34" s="42">
        <v>366824.66068078997</v>
      </c>
      <c r="G34" s="42">
        <v>361854.05607255001</v>
      </c>
    </row>
    <row r="35" spans="1:7" ht="19.95" customHeight="1" x14ac:dyDescent="0.3">
      <c r="A35" s="37" t="s">
        <v>191</v>
      </c>
      <c r="B35" s="41" t="s">
        <v>214</v>
      </c>
      <c r="C35" s="56">
        <v>6.8387665892829005E-2</v>
      </c>
      <c r="D35" s="56">
        <v>7.0682191135564995E-2</v>
      </c>
      <c r="E35" s="56">
        <v>6.6321788339559568E-2</v>
      </c>
      <c r="F35" s="56">
        <v>6.6214635151416998E-2</v>
      </c>
      <c r="G35" s="56">
        <v>6.2814999999999996E-2</v>
      </c>
    </row>
    <row r="36" spans="1:7" ht="19.8" customHeight="1" x14ac:dyDescent="0.3">
      <c r="A36" s="131"/>
      <c r="B36" s="132" t="s">
        <v>44</v>
      </c>
      <c r="C36" s="128"/>
      <c r="D36" s="129"/>
      <c r="E36" s="129"/>
      <c r="F36" s="129"/>
      <c r="G36" s="130"/>
    </row>
    <row r="37" spans="1:7" ht="28.95" customHeight="1" x14ac:dyDescent="0.3">
      <c r="A37" s="37" t="s">
        <v>45</v>
      </c>
      <c r="B37" s="41" t="s">
        <v>215</v>
      </c>
      <c r="C37" s="55">
        <v>0</v>
      </c>
      <c r="D37" s="56">
        <v>0</v>
      </c>
      <c r="E37" s="56">
        <v>0</v>
      </c>
      <c r="F37" s="56">
        <v>0</v>
      </c>
      <c r="G37" s="56">
        <v>0</v>
      </c>
    </row>
    <row r="38" spans="1:7" ht="19.95" customHeight="1" x14ac:dyDescent="0.3">
      <c r="A38" s="37" t="s">
        <v>46</v>
      </c>
      <c r="B38" s="122" t="s">
        <v>211</v>
      </c>
      <c r="C38" s="55">
        <v>0</v>
      </c>
      <c r="D38" s="56">
        <v>0</v>
      </c>
      <c r="E38" s="56">
        <v>0</v>
      </c>
      <c r="F38" s="56">
        <v>0</v>
      </c>
      <c r="G38" s="56">
        <v>0</v>
      </c>
    </row>
    <row r="39" spans="1:7" ht="19.95" customHeight="1" x14ac:dyDescent="0.3">
      <c r="A39" s="37" t="s">
        <v>47</v>
      </c>
      <c r="B39" s="41" t="s">
        <v>216</v>
      </c>
      <c r="C39" s="55">
        <v>0.03</v>
      </c>
      <c r="D39" s="56">
        <v>0.03</v>
      </c>
      <c r="E39" s="56">
        <v>0.03</v>
      </c>
      <c r="F39" s="56">
        <v>0.03</v>
      </c>
      <c r="G39" s="56">
        <v>0.03</v>
      </c>
    </row>
    <row r="40" spans="1:7" ht="19.8" customHeight="1" x14ac:dyDescent="0.3">
      <c r="A40" s="133"/>
      <c r="B40" s="132" t="s">
        <v>217</v>
      </c>
      <c r="C40" s="134"/>
      <c r="D40" s="135"/>
      <c r="E40" s="135"/>
      <c r="F40" s="135"/>
      <c r="G40" s="136"/>
    </row>
    <row r="41" spans="1:7" ht="19.95" customHeight="1" x14ac:dyDescent="0.3">
      <c r="A41" s="37" t="s">
        <v>49</v>
      </c>
      <c r="B41" s="41" t="s">
        <v>218</v>
      </c>
      <c r="C41" s="55">
        <v>0</v>
      </c>
      <c r="D41" s="56">
        <v>0</v>
      </c>
      <c r="E41" s="56">
        <v>0</v>
      </c>
      <c r="F41" s="56">
        <v>0</v>
      </c>
      <c r="G41" s="56">
        <v>0</v>
      </c>
    </row>
    <row r="42" spans="1:7" ht="19.95" customHeight="1" x14ac:dyDescent="0.3">
      <c r="A42" s="37" t="s">
        <v>50</v>
      </c>
      <c r="B42" s="62" t="s">
        <v>51</v>
      </c>
      <c r="C42" s="55">
        <v>0.03</v>
      </c>
      <c r="D42" s="56">
        <v>0.03</v>
      </c>
      <c r="E42" s="56">
        <v>0.03</v>
      </c>
      <c r="F42" s="56">
        <v>0.03</v>
      </c>
      <c r="G42" s="56">
        <v>0.03</v>
      </c>
    </row>
    <row r="43" spans="1:7" ht="19.8" customHeight="1" x14ac:dyDescent="0.3">
      <c r="A43" s="131"/>
      <c r="B43" s="127" t="s">
        <v>52</v>
      </c>
      <c r="C43" s="128"/>
      <c r="D43" s="129"/>
      <c r="E43" s="129"/>
      <c r="F43" s="129"/>
      <c r="G43" s="130"/>
    </row>
    <row r="44" spans="1:7" ht="19.95" customHeight="1" x14ac:dyDescent="0.3">
      <c r="A44" s="37" t="s">
        <v>192</v>
      </c>
      <c r="B44" s="41" t="s">
        <v>53</v>
      </c>
      <c r="C44" s="43">
        <v>103055.54946374444</v>
      </c>
      <c r="D44" s="42">
        <v>107154.44538764922</v>
      </c>
      <c r="E44" s="42">
        <v>111094.753998737</v>
      </c>
      <c r="F44" s="42">
        <v>103833.69304286799</v>
      </c>
      <c r="G44" s="42">
        <v>99785.204932321489</v>
      </c>
    </row>
    <row r="45" spans="1:7" ht="19.95" customHeight="1" x14ac:dyDescent="0.3">
      <c r="A45" s="37" t="s">
        <v>54</v>
      </c>
      <c r="B45" s="41" t="s">
        <v>55</v>
      </c>
      <c r="C45" s="43">
        <v>103631.28008069014</v>
      </c>
      <c r="D45" s="42">
        <v>104842.16502333495</v>
      </c>
      <c r="E45" s="42">
        <v>105932.32530305993</v>
      </c>
      <c r="F45" s="42">
        <v>109641.82186108312</v>
      </c>
      <c r="G45" s="42">
        <v>104299.37981525793</v>
      </c>
    </row>
    <row r="46" spans="1:7" ht="19.95" customHeight="1" x14ac:dyDescent="0.3">
      <c r="A46" s="37" t="s">
        <v>56</v>
      </c>
      <c r="B46" s="41" t="s">
        <v>57</v>
      </c>
      <c r="C46" s="43">
        <v>27640.925497362499</v>
      </c>
      <c r="D46" s="42">
        <v>29276.898097055706</v>
      </c>
      <c r="E46" s="42">
        <v>31552.238861786376</v>
      </c>
      <c r="F46" s="42">
        <v>32041.761315719745</v>
      </c>
      <c r="G46" s="42">
        <v>30502.12819256548</v>
      </c>
    </row>
    <row r="47" spans="1:7" ht="19.95" customHeight="1" x14ac:dyDescent="0.3">
      <c r="A47" s="37" t="s">
        <v>193</v>
      </c>
      <c r="B47" s="41" t="s">
        <v>58</v>
      </c>
      <c r="C47" s="43">
        <v>75990.354583327644</v>
      </c>
      <c r="D47" s="42">
        <v>74861.687332999994</v>
      </c>
      <c r="E47" s="42">
        <v>74861.687334000002</v>
      </c>
      <c r="F47" s="42">
        <v>77600.060545363143</v>
      </c>
      <c r="G47" s="42">
        <v>73797.251622692434</v>
      </c>
    </row>
    <row r="48" spans="1:7" ht="19.95" customHeight="1" x14ac:dyDescent="0.3">
      <c r="A48" s="37" t="s">
        <v>194</v>
      </c>
      <c r="B48" s="41" t="s">
        <v>59</v>
      </c>
      <c r="C48" s="60">
        <v>1.37259938977804</v>
      </c>
      <c r="D48" s="63">
        <v>1.3622918638979782</v>
      </c>
      <c r="E48" s="56">
        <v>1.3454428167901573</v>
      </c>
      <c r="F48" s="56">
        <v>1.3526831987094841</v>
      </c>
      <c r="G48" s="56">
        <v>1.3705076778723548</v>
      </c>
    </row>
    <row r="49" spans="1:7" ht="19.8" customHeight="1" x14ac:dyDescent="0.3">
      <c r="A49" s="131"/>
      <c r="B49" s="127" t="s">
        <v>6</v>
      </c>
      <c r="C49" s="128"/>
      <c r="D49" s="129"/>
      <c r="E49" s="129"/>
      <c r="F49" s="129"/>
      <c r="G49" s="130"/>
    </row>
    <row r="50" spans="1:7" ht="19.95" customHeight="1" x14ac:dyDescent="0.3">
      <c r="A50" s="37" t="s">
        <v>195</v>
      </c>
      <c r="B50" s="41" t="s">
        <v>60</v>
      </c>
      <c r="C50" s="42">
        <v>258719.76848932999</v>
      </c>
      <c r="D50" s="42">
        <v>254024.19903639003</v>
      </c>
      <c r="E50" s="64">
        <v>251819.75662999999</v>
      </c>
      <c r="F50" s="64">
        <v>255516.710617</v>
      </c>
      <c r="G50" s="64">
        <v>254481.96877400001</v>
      </c>
    </row>
    <row r="51" spans="1:7" ht="19.95" customHeight="1" x14ac:dyDescent="0.3">
      <c r="A51" s="37" t="s">
        <v>196</v>
      </c>
      <c r="B51" s="41" t="s">
        <v>61</v>
      </c>
      <c r="C51" s="42">
        <v>180337.16578450499</v>
      </c>
      <c r="D51" s="42">
        <v>178410.43986086998</v>
      </c>
      <c r="E51" s="64">
        <v>177564.96365200001</v>
      </c>
      <c r="F51" s="64">
        <v>176701.23401700001</v>
      </c>
      <c r="G51" s="64">
        <v>181763.63200099999</v>
      </c>
    </row>
    <row r="52" spans="1:7" ht="19.95" customHeight="1" x14ac:dyDescent="0.3">
      <c r="A52" s="37" t="s">
        <v>197</v>
      </c>
      <c r="B52" s="41" t="s">
        <v>62</v>
      </c>
      <c r="C52" s="56">
        <v>1.43464475203347</v>
      </c>
      <c r="D52" s="56">
        <v>1.42381913992527</v>
      </c>
      <c r="E52" s="59">
        <v>1.4181838097502271</v>
      </c>
      <c r="F52" s="59">
        <v>1.446038065543503</v>
      </c>
      <c r="G52" s="59">
        <v>1.4000708831170861</v>
      </c>
    </row>
  </sheetData>
  <mergeCells count="1">
    <mergeCell ref="A7:B7"/>
  </mergeCells>
  <hyperlinks>
    <hyperlink ref="A1" location="Index!B5" display="&lt;- back" xr:uid="{7DEA372A-4DFD-48E6-A37C-198C1F4753DD}"/>
  </hyperlink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F199C-83E8-43CD-8100-A56B1068ED25}">
  <dimension ref="A1:E17"/>
  <sheetViews>
    <sheetView showGridLines="0" zoomScale="90" zoomScaleNormal="90" zoomScaleSheetLayoutView="100" workbookViewId="0">
      <selection activeCell="A3" sqref="A3"/>
    </sheetView>
  </sheetViews>
  <sheetFormatPr defaultColWidth="9.109375" defaultRowHeight="13.2" x14ac:dyDescent="0.25"/>
  <cols>
    <col min="1" max="1" width="9.109375" style="65"/>
    <col min="2" max="2" width="63.6640625" style="65" customWidth="1"/>
    <col min="3" max="3" width="22.88671875" style="65" customWidth="1"/>
    <col min="4" max="4" width="30.109375" style="65" bestFit="1" customWidth="1"/>
    <col min="5" max="5" width="28.33203125" style="65" bestFit="1" customWidth="1"/>
    <col min="6" max="16384" width="9.109375" style="65"/>
  </cols>
  <sheetData>
    <row r="1" spans="1:5" x14ac:dyDescent="0.25">
      <c r="A1" s="29" t="s">
        <v>174</v>
      </c>
    </row>
    <row r="2" spans="1:5" x14ac:dyDescent="0.25">
      <c r="B2" s="66"/>
      <c r="C2" s="67"/>
      <c r="D2" s="67"/>
      <c r="E2" s="67"/>
    </row>
    <row r="3" spans="1:5" ht="24" customHeight="1" x14ac:dyDescent="0.25">
      <c r="A3" s="68" t="s">
        <v>219</v>
      </c>
      <c r="B3" s="69"/>
    </row>
    <row r="4" spans="1:5" ht="16.8" customHeight="1" x14ac:dyDescent="0.25">
      <c r="A4" s="69"/>
      <c r="B4" s="69"/>
    </row>
    <row r="5" spans="1:5" x14ac:dyDescent="0.25">
      <c r="C5" s="70" t="s">
        <v>175</v>
      </c>
    </row>
    <row r="6" spans="1:5" ht="26.4" x14ac:dyDescent="0.25">
      <c r="A6" s="178"/>
      <c r="B6" s="179"/>
      <c r="C6" s="71" t="s">
        <v>91</v>
      </c>
    </row>
    <row r="7" spans="1:5" ht="14.4" customHeight="1" x14ac:dyDescent="0.25">
      <c r="A7" s="180"/>
      <c r="B7" s="181"/>
      <c r="C7" s="71" t="s">
        <v>12</v>
      </c>
    </row>
    <row r="8" spans="1:5" x14ac:dyDescent="0.25">
      <c r="A8" s="72">
        <v>1</v>
      </c>
      <c r="B8" s="73" t="s">
        <v>254</v>
      </c>
      <c r="C8" s="74">
        <v>96723.607143999994</v>
      </c>
    </row>
    <row r="9" spans="1:5" x14ac:dyDescent="0.25">
      <c r="A9" s="75">
        <v>2</v>
      </c>
      <c r="B9" s="76" t="s">
        <v>92</v>
      </c>
      <c r="C9" s="74">
        <v>2215.3803269999999</v>
      </c>
    </row>
    <row r="10" spans="1:5" x14ac:dyDescent="0.25">
      <c r="A10" s="75">
        <v>3</v>
      </c>
      <c r="B10" s="76" t="s">
        <v>93</v>
      </c>
      <c r="C10" s="74">
        <v>-308.9304424</v>
      </c>
    </row>
    <row r="11" spans="1:5" x14ac:dyDescent="0.25">
      <c r="A11" s="75">
        <v>4</v>
      </c>
      <c r="B11" s="76" t="s">
        <v>94</v>
      </c>
      <c r="C11" s="74">
        <v>-162.67274699999999</v>
      </c>
    </row>
    <row r="12" spans="1:5" x14ac:dyDescent="0.25">
      <c r="A12" s="75">
        <v>5</v>
      </c>
      <c r="B12" s="76" t="s">
        <v>95</v>
      </c>
      <c r="C12" s="74">
        <v>0</v>
      </c>
    </row>
    <row r="13" spans="1:5" x14ac:dyDescent="0.25">
      <c r="A13" s="75">
        <v>6</v>
      </c>
      <c r="B13" s="76" t="s">
        <v>96</v>
      </c>
      <c r="C13" s="74">
        <v>0</v>
      </c>
    </row>
    <row r="14" spans="1:5" x14ac:dyDescent="0.25">
      <c r="A14" s="75">
        <v>7</v>
      </c>
      <c r="B14" s="76" t="s">
        <v>97</v>
      </c>
      <c r="C14" s="74">
        <v>-382.95759700000002</v>
      </c>
    </row>
    <row r="15" spans="1:5" x14ac:dyDescent="0.25">
      <c r="A15" s="75">
        <v>8</v>
      </c>
      <c r="B15" s="76" t="s">
        <v>98</v>
      </c>
      <c r="C15" s="74">
        <v>-164.6750347</v>
      </c>
    </row>
    <row r="16" spans="1:5" x14ac:dyDescent="0.25">
      <c r="A16" s="72">
        <v>9</v>
      </c>
      <c r="B16" s="73" t="s">
        <v>255</v>
      </c>
      <c r="C16" s="74">
        <v>97919.75164989999</v>
      </c>
    </row>
    <row r="17" spans="2:3" x14ac:dyDescent="0.25">
      <c r="B17" s="77"/>
      <c r="C17" s="77"/>
    </row>
  </sheetData>
  <mergeCells count="2">
    <mergeCell ref="A6:B6"/>
    <mergeCell ref="A7:B7"/>
  </mergeCells>
  <hyperlinks>
    <hyperlink ref="A1" location="Index!B5" display="&lt;- back" xr:uid="{1D8FB679-BE9A-475F-9D7C-62C21C3624F6}"/>
  </hyperlinks>
  <pageMargins left="0.7" right="0.7" top="0.75" bottom="0.75" header="0.3" footer="0.3"/>
  <pageSetup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87DF-3A15-40C0-8AF9-502ABC694E84}">
  <sheetPr>
    <pageSetUpPr fitToPage="1"/>
  </sheetPr>
  <dimension ref="A1:I22"/>
  <sheetViews>
    <sheetView showGridLines="0" zoomScale="80" zoomScaleNormal="80" workbookViewId="0">
      <selection activeCell="A3" sqref="A3"/>
    </sheetView>
  </sheetViews>
  <sheetFormatPr defaultRowHeight="13.2" x14ac:dyDescent="0.25"/>
  <cols>
    <col min="1" max="1" width="10.88671875" style="78" customWidth="1"/>
    <col min="2" max="2" width="65.6640625" style="78" customWidth="1"/>
    <col min="3" max="9" width="21.88671875" style="78" customWidth="1"/>
    <col min="10" max="16384" width="8.88671875" style="78"/>
  </cols>
  <sheetData>
    <row r="1" spans="1:9" x14ac:dyDescent="0.25">
      <c r="A1" s="29" t="s">
        <v>174</v>
      </c>
    </row>
    <row r="3" spans="1:9" ht="24" customHeight="1" x14ac:dyDescent="0.25">
      <c r="A3" s="68" t="s">
        <v>244</v>
      </c>
      <c r="B3" s="79"/>
      <c r="C3" s="80"/>
      <c r="D3" s="80"/>
      <c r="E3" s="80"/>
      <c r="F3" s="80"/>
    </row>
    <row r="4" spans="1:9" ht="16.2" customHeight="1" x14ac:dyDescent="0.3">
      <c r="A4" s="47"/>
      <c r="B4" s="79"/>
      <c r="C4" s="80"/>
      <c r="D4" s="80"/>
      <c r="E4" s="80"/>
      <c r="F4" s="80"/>
    </row>
    <row r="5" spans="1:9" ht="19.95" customHeight="1" x14ac:dyDescent="0.25">
      <c r="A5" s="80"/>
      <c r="B5" s="80"/>
      <c r="C5" s="80"/>
      <c r="D5" s="80"/>
      <c r="E5" s="80"/>
      <c r="F5" s="80"/>
      <c r="I5" s="70" t="s">
        <v>175</v>
      </c>
    </row>
    <row r="6" spans="1:9" ht="19.95" customHeight="1" x14ac:dyDescent="0.25">
      <c r="A6" s="124"/>
      <c r="B6" s="125"/>
      <c r="C6" s="71" t="s">
        <v>12</v>
      </c>
      <c r="D6" s="71" t="s">
        <v>13</v>
      </c>
      <c r="E6" s="71" t="s">
        <v>14</v>
      </c>
      <c r="F6" s="71" t="s">
        <v>15</v>
      </c>
      <c r="G6" s="123" t="s">
        <v>16</v>
      </c>
      <c r="H6" s="123" t="s">
        <v>100</v>
      </c>
      <c r="I6" s="71" t="s">
        <v>101</v>
      </c>
    </row>
    <row r="7" spans="1:9" s="81" customFormat="1" ht="40.049999999999997" customHeight="1" x14ac:dyDescent="0.25">
      <c r="A7" s="182"/>
      <c r="B7" s="183"/>
      <c r="C7" s="71" t="s">
        <v>220</v>
      </c>
      <c r="D7" s="71" t="s">
        <v>102</v>
      </c>
      <c r="E7" s="71" t="s">
        <v>103</v>
      </c>
      <c r="F7" s="71" t="s">
        <v>104</v>
      </c>
      <c r="G7" s="71" t="s">
        <v>99</v>
      </c>
      <c r="H7" s="71" t="s">
        <v>248</v>
      </c>
      <c r="I7" s="71" t="s">
        <v>176</v>
      </c>
    </row>
    <row r="8" spans="1:9" s="81" customFormat="1" ht="19.8" customHeight="1" x14ac:dyDescent="0.25">
      <c r="A8" s="71" t="s">
        <v>177</v>
      </c>
      <c r="B8" s="82" t="s">
        <v>256</v>
      </c>
      <c r="C8" s="46">
        <v>831.10148700000002</v>
      </c>
      <c r="D8" s="46">
        <v>1200.216682</v>
      </c>
      <c r="E8" s="46" t="s">
        <v>253</v>
      </c>
      <c r="F8" s="46" t="s">
        <v>253</v>
      </c>
      <c r="G8" s="46" t="s">
        <v>253</v>
      </c>
      <c r="H8" s="46">
        <v>2031.3181689999999</v>
      </c>
      <c r="I8" s="46">
        <v>162.50545352</v>
      </c>
    </row>
    <row r="9" spans="1:9" ht="19.8" customHeight="1" x14ac:dyDescent="0.25">
      <c r="A9" s="83" t="s">
        <v>105</v>
      </c>
      <c r="B9" s="84" t="s">
        <v>106</v>
      </c>
      <c r="C9" s="45">
        <v>-573.80796299999997</v>
      </c>
      <c r="D9" s="45">
        <v>-756.10138700000005</v>
      </c>
      <c r="E9" s="45" t="s">
        <v>253</v>
      </c>
      <c r="F9" s="45" t="s">
        <v>253</v>
      </c>
      <c r="G9" s="45" t="s">
        <v>253</v>
      </c>
      <c r="H9" s="45">
        <v>-1329.9093499999999</v>
      </c>
      <c r="I9" s="45">
        <v>-106.392748</v>
      </c>
    </row>
    <row r="10" spans="1:9" ht="19.8" customHeight="1" x14ac:dyDescent="0.25">
      <c r="A10" s="83" t="s">
        <v>107</v>
      </c>
      <c r="B10" s="84" t="s">
        <v>108</v>
      </c>
      <c r="C10" s="45">
        <v>257.29352399999999</v>
      </c>
      <c r="D10" s="45">
        <v>444.115295</v>
      </c>
      <c r="E10" s="45" t="s">
        <v>253</v>
      </c>
      <c r="F10" s="45" t="s">
        <v>253</v>
      </c>
      <c r="G10" s="45" t="s">
        <v>253</v>
      </c>
      <c r="H10" s="45">
        <v>701.40881899999999</v>
      </c>
      <c r="I10" s="45">
        <v>56.112705520000006</v>
      </c>
    </row>
    <row r="11" spans="1:9" ht="19.8" customHeight="1" x14ac:dyDescent="0.25">
      <c r="A11" s="85" t="s">
        <v>178</v>
      </c>
      <c r="B11" s="86" t="s">
        <v>109</v>
      </c>
      <c r="C11" s="45">
        <v>-42.789648646094889</v>
      </c>
      <c r="D11" s="45">
        <v>36.143054874540688</v>
      </c>
      <c r="E11" s="45" t="s">
        <v>253</v>
      </c>
      <c r="F11" s="45" t="s">
        <v>253</v>
      </c>
      <c r="G11" s="45" t="s">
        <v>253</v>
      </c>
      <c r="H11" s="45">
        <v>-6.6465937715542021</v>
      </c>
      <c r="I11" s="45">
        <v>-0.53172750172433614</v>
      </c>
    </row>
    <row r="12" spans="1:9" ht="19.8" customHeight="1" x14ac:dyDescent="0.25">
      <c r="A12" s="85" t="s">
        <v>179</v>
      </c>
      <c r="B12" s="86" t="s">
        <v>110</v>
      </c>
      <c r="C12" s="45" t="s">
        <v>253</v>
      </c>
      <c r="D12" s="45" t="s">
        <v>253</v>
      </c>
      <c r="E12" s="45" t="s">
        <v>253</v>
      </c>
      <c r="F12" s="45" t="s">
        <v>253</v>
      </c>
      <c r="G12" s="45" t="s">
        <v>253</v>
      </c>
      <c r="H12" s="45" t="s">
        <v>253</v>
      </c>
      <c r="I12" s="45" t="s">
        <v>253</v>
      </c>
    </row>
    <row r="13" spans="1:9" ht="19.8" customHeight="1" x14ac:dyDescent="0.25">
      <c r="A13" s="85" t="s">
        <v>180</v>
      </c>
      <c r="B13" s="86" t="s">
        <v>111</v>
      </c>
      <c r="C13" s="45" t="s">
        <v>253</v>
      </c>
      <c r="D13" s="45" t="s">
        <v>253</v>
      </c>
      <c r="E13" s="45" t="s">
        <v>253</v>
      </c>
      <c r="F13" s="45" t="s">
        <v>253</v>
      </c>
      <c r="G13" s="45" t="s">
        <v>253</v>
      </c>
      <c r="H13" s="45" t="s">
        <v>253</v>
      </c>
      <c r="I13" s="45" t="s">
        <v>253</v>
      </c>
    </row>
    <row r="14" spans="1:9" ht="19.8" customHeight="1" x14ac:dyDescent="0.25">
      <c r="A14" s="85" t="s">
        <v>182</v>
      </c>
      <c r="B14" s="86" t="s">
        <v>112</v>
      </c>
      <c r="C14" s="45" t="s">
        <v>253</v>
      </c>
      <c r="D14" s="45" t="s">
        <v>253</v>
      </c>
      <c r="E14" s="45" t="s">
        <v>253</v>
      </c>
      <c r="F14" s="45" t="s">
        <v>253</v>
      </c>
      <c r="G14" s="45" t="s">
        <v>253</v>
      </c>
      <c r="H14" s="45" t="s">
        <v>253</v>
      </c>
      <c r="I14" s="45" t="s">
        <v>253</v>
      </c>
    </row>
    <row r="15" spans="1:9" ht="19.8" customHeight="1" x14ac:dyDescent="0.25">
      <c r="A15" s="85" t="s">
        <v>183</v>
      </c>
      <c r="B15" s="86" t="s">
        <v>113</v>
      </c>
      <c r="C15" s="45" t="s">
        <v>253</v>
      </c>
      <c r="D15" s="45" t="s">
        <v>253</v>
      </c>
      <c r="E15" s="45" t="s">
        <v>253</v>
      </c>
      <c r="F15" s="45" t="s">
        <v>253</v>
      </c>
      <c r="G15" s="45" t="s">
        <v>253</v>
      </c>
      <c r="H15" s="45" t="s">
        <v>253</v>
      </c>
      <c r="I15" s="45" t="s">
        <v>253</v>
      </c>
    </row>
    <row r="16" spans="1:9" ht="19.8" customHeight="1" x14ac:dyDescent="0.25">
      <c r="A16" s="85" t="s">
        <v>184</v>
      </c>
      <c r="B16" s="86" t="s">
        <v>114</v>
      </c>
      <c r="C16" s="45" t="s">
        <v>253</v>
      </c>
      <c r="D16" s="45" t="s">
        <v>253</v>
      </c>
      <c r="E16" s="45" t="s">
        <v>253</v>
      </c>
      <c r="F16" s="45" t="s">
        <v>253</v>
      </c>
      <c r="G16" s="45" t="s">
        <v>253</v>
      </c>
      <c r="H16" s="45" t="s">
        <v>253</v>
      </c>
      <c r="I16" s="45" t="s">
        <v>253</v>
      </c>
    </row>
    <row r="17" spans="1:9" ht="19.8" customHeight="1" x14ac:dyDescent="0.25">
      <c r="A17" s="83" t="s">
        <v>115</v>
      </c>
      <c r="B17" s="84" t="s">
        <v>116</v>
      </c>
      <c r="C17" s="45">
        <v>214.50387512500001</v>
      </c>
      <c r="D17" s="45">
        <v>480.25834962499999</v>
      </c>
      <c r="E17" s="45" t="s">
        <v>253</v>
      </c>
      <c r="F17" s="87" t="s">
        <v>253</v>
      </c>
      <c r="G17" s="45" t="s">
        <v>253</v>
      </c>
      <c r="H17" s="45">
        <v>694.76222474999997</v>
      </c>
      <c r="I17" s="45">
        <v>55.58097798</v>
      </c>
    </row>
    <row r="18" spans="1:9" ht="19.8" customHeight="1" x14ac:dyDescent="0.25">
      <c r="A18" s="83" t="s">
        <v>117</v>
      </c>
      <c r="B18" s="84" t="s">
        <v>106</v>
      </c>
      <c r="C18" s="45">
        <v>583.89327700000001</v>
      </c>
      <c r="D18" s="45">
        <v>982.89308649999998</v>
      </c>
      <c r="E18" s="45" t="s">
        <v>253</v>
      </c>
      <c r="F18" s="45" t="s">
        <v>253</v>
      </c>
      <c r="G18" s="45" t="s">
        <v>253</v>
      </c>
      <c r="H18" s="45">
        <v>1566.7863635000001</v>
      </c>
      <c r="I18" s="45">
        <v>125.34290908</v>
      </c>
    </row>
    <row r="19" spans="1:9" ht="19.8" customHeight="1" x14ac:dyDescent="0.25">
      <c r="A19" s="71" t="s">
        <v>185</v>
      </c>
      <c r="B19" s="82" t="s">
        <v>257</v>
      </c>
      <c r="C19" s="46">
        <v>798.39715212500005</v>
      </c>
      <c r="D19" s="46">
        <v>1463.1514361249999</v>
      </c>
      <c r="E19" s="46" t="s">
        <v>253</v>
      </c>
      <c r="F19" s="46" t="s">
        <v>253</v>
      </c>
      <c r="G19" s="46" t="s">
        <v>253</v>
      </c>
      <c r="H19" s="46">
        <v>2261.5485882500002</v>
      </c>
      <c r="I19" s="46">
        <v>180.92388706</v>
      </c>
    </row>
    <row r="22" spans="1:9" x14ac:dyDescent="0.25">
      <c r="C22" s="115"/>
    </row>
  </sheetData>
  <mergeCells count="1">
    <mergeCell ref="A7:B7"/>
  </mergeCells>
  <hyperlinks>
    <hyperlink ref="A1" location="Index!B5" display="&lt;- back" xr:uid="{E8A6DE4A-5EDA-49EF-95EA-27E3014A383B}"/>
  </hyperlinks>
  <pageMargins left="0.7" right="0.7" top="0.75" bottom="0.75" header="0.3" footer="0.3"/>
  <pageSetup paperSize="9" scale="3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AF045-E0FE-46E1-BA6C-B8400584B2EE}">
  <sheetPr>
    <pageSetUpPr fitToPage="1"/>
  </sheetPr>
  <dimension ref="A1:J61"/>
  <sheetViews>
    <sheetView showGridLines="0" zoomScale="80" zoomScaleNormal="80" workbookViewId="0">
      <selection activeCell="A46" sqref="A46:J46"/>
    </sheetView>
  </sheetViews>
  <sheetFormatPr defaultRowHeight="13.2" x14ac:dyDescent="0.25"/>
  <cols>
    <col min="1" max="1" width="10.88671875" style="78" customWidth="1"/>
    <col min="2" max="2" width="65.77734375" style="78" customWidth="1"/>
    <col min="3" max="10" width="21.88671875" style="78" customWidth="1"/>
    <col min="11" max="16384" width="8.88671875" style="78"/>
  </cols>
  <sheetData>
    <row r="1" spans="1:10" x14ac:dyDescent="0.25">
      <c r="A1" s="29" t="s">
        <v>174</v>
      </c>
    </row>
    <row r="3" spans="1:10" ht="24" customHeight="1" x14ac:dyDescent="0.3">
      <c r="A3" s="68" t="s">
        <v>221</v>
      </c>
      <c r="B3" s="47"/>
      <c r="C3" s="88"/>
      <c r="D3" s="88"/>
      <c r="E3" s="88"/>
      <c r="F3" s="88"/>
      <c r="G3" s="88"/>
      <c r="H3" s="88"/>
      <c r="I3" s="88"/>
      <c r="J3" s="88"/>
    </row>
    <row r="4" spans="1:10" ht="19.2" customHeight="1" x14ac:dyDescent="0.25">
      <c r="A4" s="80"/>
      <c r="B4" s="88"/>
      <c r="C4" s="88"/>
      <c r="D4" s="88"/>
      <c r="E4" s="88"/>
      <c r="F4" s="88"/>
      <c r="G4" s="88"/>
      <c r="H4" s="88"/>
      <c r="I4" s="88"/>
      <c r="J4" s="88"/>
    </row>
    <row r="5" spans="1:10" ht="19.95" customHeight="1" x14ac:dyDescent="0.25">
      <c r="A5" s="88"/>
      <c r="B5" s="139" t="s">
        <v>249</v>
      </c>
      <c r="C5" s="140"/>
    </row>
    <row r="6" spans="1:10" ht="19.95" customHeight="1" x14ac:dyDescent="0.25">
      <c r="A6" s="88"/>
      <c r="B6" s="153"/>
      <c r="C6" s="140"/>
      <c r="J6" s="34" t="s">
        <v>175</v>
      </c>
    </row>
    <row r="7" spans="1:10" ht="19.95" customHeight="1" x14ac:dyDescent="0.25">
      <c r="A7" s="88"/>
      <c r="B7" s="89"/>
      <c r="C7" s="85" t="s">
        <v>12</v>
      </c>
      <c r="D7" s="141" t="s">
        <v>13</v>
      </c>
      <c r="E7" s="141" t="s">
        <v>14</v>
      </c>
      <c r="F7" s="141" t="s">
        <v>15</v>
      </c>
      <c r="G7" s="141" t="s">
        <v>16</v>
      </c>
      <c r="H7" s="141" t="s">
        <v>100</v>
      </c>
      <c r="I7" s="141" t="s">
        <v>101</v>
      </c>
      <c r="J7" s="117" t="s">
        <v>118</v>
      </c>
    </row>
    <row r="8" spans="1:10" s="81" customFormat="1" ht="19.2" customHeight="1" x14ac:dyDescent="0.25">
      <c r="C8" s="184" t="s">
        <v>250</v>
      </c>
      <c r="D8" s="184"/>
      <c r="E8" s="184"/>
      <c r="F8" s="184"/>
      <c r="G8" s="184" t="s">
        <v>251</v>
      </c>
      <c r="H8" s="184"/>
      <c r="I8" s="184"/>
      <c r="J8" s="184"/>
    </row>
    <row r="9" spans="1:10" ht="19.95" customHeight="1" x14ac:dyDescent="0.25">
      <c r="A9" s="85" t="s">
        <v>119</v>
      </c>
      <c r="B9" s="90" t="s">
        <v>120</v>
      </c>
      <c r="C9" s="91">
        <v>45382</v>
      </c>
      <c r="D9" s="91">
        <v>45291</v>
      </c>
      <c r="E9" s="91">
        <v>45199</v>
      </c>
      <c r="F9" s="91">
        <v>45107</v>
      </c>
      <c r="G9" s="91">
        <v>45382</v>
      </c>
      <c r="H9" s="91">
        <v>45291</v>
      </c>
      <c r="I9" s="91">
        <v>45199</v>
      </c>
      <c r="J9" s="91">
        <v>45107</v>
      </c>
    </row>
    <row r="10" spans="1:10" ht="19.95" customHeight="1" x14ac:dyDescent="0.25">
      <c r="A10" s="92" t="s">
        <v>121</v>
      </c>
      <c r="B10" s="90" t="s">
        <v>122</v>
      </c>
      <c r="C10" s="93">
        <v>12</v>
      </c>
      <c r="D10" s="93">
        <v>12</v>
      </c>
      <c r="E10" s="93">
        <v>12</v>
      </c>
      <c r="F10" s="93">
        <v>12</v>
      </c>
      <c r="G10" s="93">
        <v>12</v>
      </c>
      <c r="H10" s="93">
        <v>12</v>
      </c>
      <c r="I10" s="93">
        <v>12</v>
      </c>
      <c r="J10" s="93">
        <v>12</v>
      </c>
    </row>
    <row r="11" spans="1:10" ht="19.95" customHeight="1" x14ac:dyDescent="0.25">
      <c r="A11" s="148" t="s">
        <v>123</v>
      </c>
      <c r="B11" s="149"/>
      <c r="C11" s="137"/>
      <c r="D11" s="137"/>
      <c r="E11" s="137"/>
      <c r="F11" s="137"/>
      <c r="G11" s="137"/>
      <c r="H11" s="137"/>
      <c r="I11" s="137"/>
      <c r="J11" s="138"/>
    </row>
    <row r="12" spans="1:10" ht="19.2" customHeight="1" x14ac:dyDescent="0.25">
      <c r="A12" s="85" t="s">
        <v>177</v>
      </c>
      <c r="B12" s="90" t="s">
        <v>222</v>
      </c>
      <c r="C12" s="142"/>
      <c r="D12" s="143"/>
      <c r="E12" s="143"/>
      <c r="F12" s="144"/>
      <c r="G12" s="42">
        <v>103055.54946374444</v>
      </c>
      <c r="H12" s="42">
        <v>104842.16502333495</v>
      </c>
      <c r="I12" s="42">
        <v>105932.32530305993</v>
      </c>
      <c r="J12" s="42">
        <v>103833.69304286809</v>
      </c>
    </row>
    <row r="13" spans="1:10" ht="19.95" customHeight="1" x14ac:dyDescent="0.25">
      <c r="A13" s="148" t="s">
        <v>124</v>
      </c>
      <c r="B13" s="149"/>
      <c r="C13" s="137"/>
      <c r="D13" s="137"/>
      <c r="E13" s="137"/>
      <c r="F13" s="137"/>
      <c r="G13" s="137"/>
      <c r="H13" s="137"/>
      <c r="I13" s="137"/>
      <c r="J13" s="138"/>
    </row>
    <row r="14" spans="1:10" ht="19.95" customHeight="1" x14ac:dyDescent="0.25">
      <c r="A14" s="85" t="s">
        <v>178</v>
      </c>
      <c r="B14" s="90" t="s">
        <v>223</v>
      </c>
      <c r="C14" s="42">
        <v>158245.422911425</v>
      </c>
      <c r="D14" s="42">
        <v>157602.3258698803</v>
      </c>
      <c r="E14" s="42">
        <v>157122.83759725527</v>
      </c>
      <c r="F14" s="42">
        <v>156851.97693162327</v>
      </c>
      <c r="G14" s="42">
        <v>10537.205214125583</v>
      </c>
      <c r="H14" s="42">
        <v>10614.009424890593</v>
      </c>
      <c r="I14" s="42">
        <v>10704.964190703926</v>
      </c>
      <c r="J14" s="42">
        <v>10780.104607450225</v>
      </c>
    </row>
    <row r="15" spans="1:10" ht="19.95" customHeight="1" x14ac:dyDescent="0.25">
      <c r="A15" s="85" t="s">
        <v>179</v>
      </c>
      <c r="B15" s="94" t="s">
        <v>125</v>
      </c>
      <c r="C15" s="42">
        <v>95827.503939616654</v>
      </c>
      <c r="D15" s="42">
        <v>95533.626540811325</v>
      </c>
      <c r="E15" s="42">
        <v>95137.340850327964</v>
      </c>
      <c r="F15" s="42">
        <v>94682.215679290632</v>
      </c>
      <c r="G15" s="42">
        <v>4791.3751969808327</v>
      </c>
      <c r="H15" s="42">
        <v>4776.6813270405664</v>
      </c>
      <c r="I15" s="42">
        <v>4756.8670425164</v>
      </c>
      <c r="J15" s="42">
        <v>4734.1107839645319</v>
      </c>
    </row>
    <row r="16" spans="1:10" ht="19.95" customHeight="1" x14ac:dyDescent="0.25">
      <c r="A16" s="85" t="s">
        <v>180</v>
      </c>
      <c r="B16" s="94" t="s">
        <v>126</v>
      </c>
      <c r="C16" s="42">
        <v>50333.215624641671</v>
      </c>
      <c r="D16" s="42">
        <v>51166.421187309294</v>
      </c>
      <c r="E16" s="42">
        <v>52276.02587000098</v>
      </c>
      <c r="F16" s="42">
        <v>53307.559592406287</v>
      </c>
      <c r="G16" s="42">
        <v>5697.9843111197506</v>
      </c>
      <c r="H16" s="42">
        <v>5784.8755039629705</v>
      </c>
      <c r="I16" s="42">
        <v>5894.0233382504703</v>
      </c>
      <c r="J16" s="42">
        <v>5991.1458600069691</v>
      </c>
    </row>
    <row r="17" spans="1:10" ht="19.95" customHeight="1" x14ac:dyDescent="0.25">
      <c r="A17" s="85" t="s">
        <v>182</v>
      </c>
      <c r="B17" s="90" t="s">
        <v>127</v>
      </c>
      <c r="C17" s="42">
        <v>95644.893885775004</v>
      </c>
      <c r="D17" s="42">
        <v>98233.055445853024</v>
      </c>
      <c r="E17" s="42">
        <v>100501.2135260447</v>
      </c>
      <c r="F17" s="42">
        <v>100151.34422771136</v>
      </c>
      <c r="G17" s="42">
        <v>61351.385564652504</v>
      </c>
      <c r="H17" s="42">
        <v>63211.913025662318</v>
      </c>
      <c r="I17" s="42">
        <v>65228.595953764809</v>
      </c>
      <c r="J17" s="42">
        <v>64634.880562661478</v>
      </c>
    </row>
    <row r="18" spans="1:10" ht="40.049999999999997" customHeight="1" x14ac:dyDescent="0.25">
      <c r="A18" s="85" t="s">
        <v>183</v>
      </c>
      <c r="B18" s="94" t="s">
        <v>128</v>
      </c>
      <c r="C18" s="42">
        <v>7512.8948166500004</v>
      </c>
      <c r="D18" s="42">
        <v>7708.6584650934865</v>
      </c>
      <c r="E18" s="42">
        <v>7797.3489760768207</v>
      </c>
      <c r="F18" s="42">
        <v>7990.3894731434857</v>
      </c>
      <c r="G18" s="42">
        <v>1775.7590507708333</v>
      </c>
      <c r="H18" s="42">
        <v>1827.5454215702055</v>
      </c>
      <c r="I18" s="42">
        <v>1852.2691739460392</v>
      </c>
      <c r="J18" s="42">
        <v>1902.7129891960392</v>
      </c>
    </row>
    <row r="19" spans="1:10" ht="19.95" customHeight="1" x14ac:dyDescent="0.25">
      <c r="A19" s="85" t="s">
        <v>184</v>
      </c>
      <c r="B19" s="94" t="s">
        <v>129</v>
      </c>
      <c r="C19" s="42">
        <v>85872.145221808329</v>
      </c>
      <c r="D19" s="42">
        <v>87465.63958972026</v>
      </c>
      <c r="E19" s="42">
        <v>88148.018274428585</v>
      </c>
      <c r="F19" s="42">
        <v>87810.899719253575</v>
      </c>
      <c r="G19" s="42">
        <v>57315.772666564997</v>
      </c>
      <c r="H19" s="42">
        <v>58325.610213052816</v>
      </c>
      <c r="I19" s="42">
        <v>58820.480504279469</v>
      </c>
      <c r="J19" s="42">
        <v>58382.112538151145</v>
      </c>
    </row>
    <row r="20" spans="1:10" ht="19.95" customHeight="1" x14ac:dyDescent="0.25">
      <c r="A20" s="85" t="s">
        <v>185</v>
      </c>
      <c r="B20" s="94" t="s">
        <v>130</v>
      </c>
      <c r="C20" s="42">
        <v>2259.8538473166668</v>
      </c>
      <c r="D20" s="42">
        <v>3058.7573910392966</v>
      </c>
      <c r="E20" s="42">
        <v>4555.8462755392966</v>
      </c>
      <c r="F20" s="42">
        <v>4350.0550353142962</v>
      </c>
      <c r="G20" s="42">
        <v>2259.8538473166668</v>
      </c>
      <c r="H20" s="42">
        <v>3058.7573910392966</v>
      </c>
      <c r="I20" s="42">
        <v>4555.8462755392966</v>
      </c>
      <c r="J20" s="42">
        <v>4350.0550353142962</v>
      </c>
    </row>
    <row r="21" spans="1:10" ht="19.95" customHeight="1" x14ac:dyDescent="0.25">
      <c r="A21" s="85" t="s">
        <v>186</v>
      </c>
      <c r="B21" s="94" t="s">
        <v>131</v>
      </c>
      <c r="C21" s="95"/>
      <c r="D21" s="96"/>
      <c r="E21" s="96"/>
      <c r="F21" s="96"/>
      <c r="G21" s="42">
        <v>204.4777487731667</v>
      </c>
      <c r="H21" s="42">
        <v>348.21926967176967</v>
      </c>
      <c r="I21" s="42">
        <v>350.83231397918638</v>
      </c>
      <c r="J21" s="42">
        <v>345.66648564985297</v>
      </c>
    </row>
    <row r="22" spans="1:10" ht="19.95" customHeight="1" x14ac:dyDescent="0.25">
      <c r="A22" s="85" t="s">
        <v>187</v>
      </c>
      <c r="B22" s="90" t="s">
        <v>132</v>
      </c>
      <c r="C22" s="42">
        <v>55421.513526941679</v>
      </c>
      <c r="D22" s="42">
        <v>57298.52591747616</v>
      </c>
      <c r="E22" s="42">
        <v>59127.517463242832</v>
      </c>
      <c r="F22" s="42">
        <v>58645.672201751157</v>
      </c>
      <c r="G22" s="42">
        <v>26571.723607347503</v>
      </c>
      <c r="H22" s="42">
        <v>28385.419505223712</v>
      </c>
      <c r="I22" s="42">
        <v>30080.382208491636</v>
      </c>
      <c r="J22" s="42">
        <v>29387.858200947052</v>
      </c>
    </row>
    <row r="23" spans="1:10" ht="19.95" customHeight="1" x14ac:dyDescent="0.25">
      <c r="A23" s="85" t="s">
        <v>188</v>
      </c>
      <c r="B23" s="94" t="s">
        <v>133</v>
      </c>
      <c r="C23" s="42">
        <v>23163.172016033328</v>
      </c>
      <c r="D23" s="42">
        <v>24932.582266424848</v>
      </c>
      <c r="E23" s="42">
        <v>26582.947930216524</v>
      </c>
      <c r="F23" s="42">
        <v>25932.619023324849</v>
      </c>
      <c r="G23" s="42">
        <v>23163.172016033328</v>
      </c>
      <c r="H23" s="42">
        <v>24932.582266424848</v>
      </c>
      <c r="I23" s="42">
        <v>26582.947930216524</v>
      </c>
      <c r="J23" s="42">
        <v>25932.619023324849</v>
      </c>
    </row>
    <row r="24" spans="1:10" ht="19.95" customHeight="1" x14ac:dyDescent="0.25">
      <c r="A24" s="85" t="s">
        <v>189</v>
      </c>
      <c r="B24" s="94" t="s">
        <v>134</v>
      </c>
      <c r="C24" s="42">
        <v>33.754790541666665</v>
      </c>
      <c r="D24" s="42">
        <v>44.313996033333332</v>
      </c>
      <c r="E24" s="42">
        <v>106.65509359166668</v>
      </c>
      <c r="F24" s="42">
        <v>103.76897754166667</v>
      </c>
      <c r="G24" s="42">
        <v>33.754790541666665</v>
      </c>
      <c r="H24" s="42">
        <v>44.313996033333332</v>
      </c>
      <c r="I24" s="42">
        <v>106.65509359166668</v>
      </c>
      <c r="J24" s="42">
        <v>103.76897754166667</v>
      </c>
    </row>
    <row r="25" spans="1:10" ht="19.95" customHeight="1" x14ac:dyDescent="0.25">
      <c r="A25" s="85" t="s">
        <v>190</v>
      </c>
      <c r="B25" s="94" t="s">
        <v>135</v>
      </c>
      <c r="C25" s="42">
        <v>32224.586720366668</v>
      </c>
      <c r="D25" s="42">
        <v>32321.629655017972</v>
      </c>
      <c r="E25" s="42">
        <v>32437.914439434637</v>
      </c>
      <c r="F25" s="42">
        <v>32609.284200884638</v>
      </c>
      <c r="G25" s="42">
        <v>3374.7968007725003</v>
      </c>
      <c r="H25" s="42">
        <v>3408.523242765531</v>
      </c>
      <c r="I25" s="42">
        <v>3390.7791846834484</v>
      </c>
      <c r="J25" s="42">
        <v>3351.4702000805305</v>
      </c>
    </row>
    <row r="26" spans="1:10" ht="19.95" customHeight="1" x14ac:dyDescent="0.25">
      <c r="A26" s="85" t="s">
        <v>191</v>
      </c>
      <c r="B26" s="90" t="s">
        <v>136</v>
      </c>
      <c r="C26" s="42">
        <v>4243.3828154583334</v>
      </c>
      <c r="D26" s="42">
        <v>3888.1061167122102</v>
      </c>
      <c r="E26" s="42">
        <v>4052.0366538372109</v>
      </c>
      <c r="F26" s="42">
        <v>3835.7778096622105</v>
      </c>
      <c r="G26" s="42">
        <v>3898.3444117499998</v>
      </c>
      <c r="H26" s="42">
        <v>3543.3108320349315</v>
      </c>
      <c r="I26" s="42">
        <v>3708.2381087599315</v>
      </c>
      <c r="J26" s="42">
        <v>3492.2901868932649</v>
      </c>
    </row>
    <row r="27" spans="1:10" ht="19.95" customHeight="1" x14ac:dyDescent="0.25">
      <c r="A27" s="85" t="s">
        <v>192</v>
      </c>
      <c r="B27" s="90" t="s">
        <v>137</v>
      </c>
      <c r="C27" s="42">
        <v>39476.480982125002</v>
      </c>
      <c r="D27" s="42">
        <v>38663.928882914253</v>
      </c>
      <c r="E27" s="42">
        <v>37390.213336947585</v>
      </c>
      <c r="F27" s="42">
        <v>36127.536173497589</v>
      </c>
      <c r="G27" s="42">
        <v>1068.1281028420835</v>
      </c>
      <c r="H27" s="42">
        <v>1051.5733301658806</v>
      </c>
      <c r="I27" s="42">
        <v>1021.7412230375475</v>
      </c>
      <c r="J27" s="42">
        <v>1001.034369091714</v>
      </c>
    </row>
    <row r="28" spans="1:10" ht="19.95" customHeight="1" x14ac:dyDescent="0.25">
      <c r="A28" s="85" t="s">
        <v>193</v>
      </c>
      <c r="B28" s="90" t="s">
        <v>138</v>
      </c>
      <c r="C28" s="142"/>
      <c r="D28" s="143"/>
      <c r="E28" s="143"/>
      <c r="F28" s="144"/>
      <c r="G28" s="42">
        <v>103631.26464949084</v>
      </c>
      <c r="H28" s="42">
        <v>107154.44538764922</v>
      </c>
      <c r="I28" s="42">
        <v>111094.753998737</v>
      </c>
      <c r="J28" s="42">
        <v>109641.83441269356</v>
      </c>
    </row>
    <row r="29" spans="1:10" ht="19.95" customHeight="1" x14ac:dyDescent="0.25">
      <c r="A29" s="148" t="s">
        <v>139</v>
      </c>
      <c r="B29" s="149"/>
      <c r="C29" s="137"/>
      <c r="D29" s="137"/>
      <c r="E29" s="137"/>
      <c r="F29" s="137"/>
      <c r="G29" s="137"/>
      <c r="H29" s="137"/>
      <c r="I29" s="137"/>
      <c r="J29" s="138"/>
    </row>
    <row r="30" spans="1:10" ht="19.95" customHeight="1" x14ac:dyDescent="0.25">
      <c r="A30" s="85" t="s">
        <v>194</v>
      </c>
      <c r="B30" s="90" t="s">
        <v>140</v>
      </c>
      <c r="C30" s="42">
        <v>25447.287104333333</v>
      </c>
      <c r="D30" s="42">
        <v>25160.258147986729</v>
      </c>
      <c r="E30" s="42">
        <v>25142.144944661726</v>
      </c>
      <c r="F30" s="42">
        <v>24442.143384495059</v>
      </c>
      <c r="G30" s="42">
        <v>78.130020761249995</v>
      </c>
      <c r="H30" s="42">
        <v>110.61210179592938</v>
      </c>
      <c r="I30" s="42">
        <v>123.83197772159602</v>
      </c>
      <c r="J30" s="42">
        <v>93.138317503179351</v>
      </c>
    </row>
    <row r="31" spans="1:10" ht="19.95" customHeight="1" x14ac:dyDescent="0.25">
      <c r="A31" s="85" t="s">
        <v>195</v>
      </c>
      <c r="B31" s="90" t="s">
        <v>141</v>
      </c>
      <c r="C31" s="42">
        <v>6279.5053658000006</v>
      </c>
      <c r="D31" s="42">
        <v>6236.4854573110779</v>
      </c>
      <c r="E31" s="42">
        <v>6341.1803879610779</v>
      </c>
      <c r="F31" s="42">
        <v>7170.2089548277445</v>
      </c>
      <c r="G31" s="42">
        <v>4236.1118255000001</v>
      </c>
      <c r="H31" s="42">
        <v>4208.1200050583211</v>
      </c>
      <c r="I31" s="42">
        <v>4317.8824885249878</v>
      </c>
      <c r="J31" s="42">
        <v>5128.6205309333218</v>
      </c>
    </row>
    <row r="32" spans="1:10" ht="19.95" customHeight="1" x14ac:dyDescent="0.25">
      <c r="A32" s="85" t="s">
        <v>196</v>
      </c>
      <c r="B32" s="90" t="s">
        <v>142</v>
      </c>
      <c r="C32" s="42">
        <v>24996.529191566664</v>
      </c>
      <c r="D32" s="42">
        <v>26708.218011809113</v>
      </c>
      <c r="E32" s="42">
        <v>28985.821836334111</v>
      </c>
      <c r="F32" s="42">
        <v>28710.364957717447</v>
      </c>
      <c r="G32" s="42">
        <v>23326.683651100004</v>
      </c>
      <c r="H32" s="42">
        <v>24958.165990201465</v>
      </c>
      <c r="I32" s="42">
        <v>27110.524395539796</v>
      </c>
      <c r="J32" s="42">
        <v>26820.002467283128</v>
      </c>
    </row>
    <row r="33" spans="1:10" ht="60" customHeight="1" x14ac:dyDescent="0.25">
      <c r="A33" s="85" t="s">
        <v>143</v>
      </c>
      <c r="B33" s="90" t="s">
        <v>144</v>
      </c>
      <c r="C33" s="142"/>
      <c r="D33" s="143"/>
      <c r="E33" s="143"/>
      <c r="F33" s="144"/>
      <c r="G33" s="42">
        <v>0</v>
      </c>
      <c r="H33" s="42">
        <v>0</v>
      </c>
      <c r="I33" s="42">
        <v>0</v>
      </c>
      <c r="J33" s="42">
        <v>0</v>
      </c>
    </row>
    <row r="34" spans="1:10" ht="19.95" customHeight="1" x14ac:dyDescent="0.25">
      <c r="A34" s="85" t="s">
        <v>145</v>
      </c>
      <c r="B34" s="90" t="s">
        <v>146</v>
      </c>
      <c r="C34" s="142"/>
      <c r="D34" s="143"/>
      <c r="E34" s="143"/>
      <c r="F34" s="144"/>
      <c r="G34" s="42">
        <v>0</v>
      </c>
      <c r="H34" s="42">
        <v>0</v>
      </c>
      <c r="I34" s="42">
        <v>0</v>
      </c>
      <c r="J34" s="42">
        <v>0</v>
      </c>
    </row>
    <row r="35" spans="1:10" ht="19.95" customHeight="1" x14ac:dyDescent="0.25">
      <c r="A35" s="85" t="s">
        <v>197</v>
      </c>
      <c r="B35" s="90" t="s">
        <v>147</v>
      </c>
      <c r="C35" s="42">
        <v>56723.321661700007</v>
      </c>
      <c r="D35" s="42">
        <v>58104.961617106928</v>
      </c>
      <c r="E35" s="42">
        <v>60469.147168956915</v>
      </c>
      <c r="F35" s="42">
        <v>60322.717297040253</v>
      </c>
      <c r="G35" s="42">
        <v>27640.925497361251</v>
      </c>
      <c r="H35" s="42">
        <v>29276.898097055706</v>
      </c>
      <c r="I35" s="42">
        <v>31552.238861786376</v>
      </c>
      <c r="J35" s="42">
        <v>32041.761315719632</v>
      </c>
    </row>
    <row r="36" spans="1:10" ht="19.95" customHeight="1" x14ac:dyDescent="0.25">
      <c r="A36" s="85" t="s">
        <v>148</v>
      </c>
      <c r="B36" s="94" t="s">
        <v>149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</row>
    <row r="37" spans="1:10" ht="19.95" customHeight="1" x14ac:dyDescent="0.25">
      <c r="A37" s="85" t="s">
        <v>150</v>
      </c>
      <c r="B37" s="94" t="s">
        <v>151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</row>
    <row r="38" spans="1:10" ht="19.95" customHeight="1" x14ac:dyDescent="0.25">
      <c r="A38" s="85" t="s">
        <v>152</v>
      </c>
      <c r="B38" s="94" t="s">
        <v>153</v>
      </c>
      <c r="C38" s="42">
        <v>56453.336892475003</v>
      </c>
      <c r="D38" s="42">
        <v>57772.125710126347</v>
      </c>
      <c r="E38" s="42">
        <v>60124.622807726351</v>
      </c>
      <c r="F38" s="42">
        <v>60082.549533601348</v>
      </c>
      <c r="G38" s="42">
        <v>27640.925497361251</v>
      </c>
      <c r="H38" s="42">
        <v>29276.898097055706</v>
      </c>
      <c r="I38" s="42">
        <v>31552.238861786376</v>
      </c>
      <c r="J38" s="42">
        <v>32041.761315719632</v>
      </c>
    </row>
    <row r="39" spans="1:10" ht="19.95" customHeight="1" x14ac:dyDescent="0.25">
      <c r="A39" s="148" t="s">
        <v>154</v>
      </c>
      <c r="B39" s="149"/>
      <c r="C39" s="150"/>
      <c r="D39" s="150"/>
      <c r="E39" s="150"/>
      <c r="F39" s="150"/>
      <c r="G39" s="151"/>
      <c r="H39" s="151"/>
      <c r="I39" s="151"/>
      <c r="J39" s="152"/>
    </row>
    <row r="40" spans="1:10" ht="19.95" customHeight="1" x14ac:dyDescent="0.25">
      <c r="A40" s="85" t="s">
        <v>252</v>
      </c>
      <c r="B40" s="90" t="s">
        <v>155</v>
      </c>
      <c r="C40" s="142"/>
      <c r="D40" s="143"/>
      <c r="E40" s="143"/>
      <c r="F40" s="144"/>
      <c r="G40" s="42">
        <v>103055.54946374444</v>
      </c>
      <c r="H40" s="42">
        <v>104842.16502333495</v>
      </c>
      <c r="I40" s="42">
        <v>105932.32530305993</v>
      </c>
      <c r="J40" s="42">
        <v>103833.69304286809</v>
      </c>
    </row>
    <row r="41" spans="1:10" ht="19.95" customHeight="1" x14ac:dyDescent="0.25">
      <c r="A41" s="85" t="s">
        <v>199</v>
      </c>
      <c r="B41" s="90" t="s">
        <v>156</v>
      </c>
      <c r="C41" s="142"/>
      <c r="D41" s="143"/>
      <c r="E41" s="143"/>
      <c r="F41" s="144"/>
      <c r="G41" s="42">
        <v>75990.3391521296</v>
      </c>
      <c r="H41" s="42">
        <v>77877.547290593488</v>
      </c>
      <c r="I41" s="42">
        <v>79542.515136950649</v>
      </c>
      <c r="J41" s="42">
        <v>77600.073096973952</v>
      </c>
    </row>
    <row r="42" spans="1:10" ht="19.95" customHeight="1" x14ac:dyDescent="0.25">
      <c r="A42" s="85" t="s">
        <v>200</v>
      </c>
      <c r="B42" s="90" t="s">
        <v>224</v>
      </c>
      <c r="C42" s="142"/>
      <c r="D42" s="143"/>
      <c r="E42" s="143"/>
      <c r="F42" s="144"/>
      <c r="G42" s="97">
        <v>1.3725952634990293</v>
      </c>
      <c r="H42" s="97">
        <v>1.3622918638979782</v>
      </c>
      <c r="I42" s="97">
        <v>1.3454428167901573</v>
      </c>
      <c r="J42" s="97">
        <v>1.352670908083607</v>
      </c>
    </row>
    <row r="45" spans="1:10" s="81" customFormat="1" x14ac:dyDescent="0.25">
      <c r="A45" s="98" t="s">
        <v>225</v>
      </c>
      <c r="B45" s="98"/>
      <c r="C45" s="98"/>
      <c r="D45" s="98"/>
      <c r="E45" s="98"/>
      <c r="F45" s="98"/>
      <c r="G45" s="98"/>
      <c r="H45" s="98"/>
      <c r="I45" s="98"/>
      <c r="J45" s="98"/>
    </row>
    <row r="46" spans="1:10" ht="18" customHeight="1" x14ac:dyDescent="0.25">
      <c r="A46" s="185" t="s">
        <v>259</v>
      </c>
      <c r="B46" s="185"/>
      <c r="C46" s="185"/>
      <c r="D46" s="185"/>
      <c r="E46" s="185"/>
      <c r="F46" s="185"/>
      <c r="G46" s="185"/>
      <c r="H46" s="185"/>
      <c r="I46" s="185"/>
      <c r="J46" s="185"/>
    </row>
    <row r="47" spans="1:10" x14ac:dyDescent="0.25">
      <c r="A47" s="99"/>
      <c r="B47" s="99"/>
      <c r="C47" s="99"/>
      <c r="D47" s="99"/>
      <c r="E47" s="99"/>
      <c r="F47" s="99"/>
      <c r="G47" s="99"/>
      <c r="H47" s="99"/>
      <c r="I47" s="99"/>
      <c r="J47" s="99"/>
    </row>
    <row r="48" spans="1:10" x14ac:dyDescent="0.25">
      <c r="A48" s="98" t="s">
        <v>157</v>
      </c>
      <c r="B48" s="99"/>
      <c r="C48" s="99"/>
      <c r="D48" s="99"/>
      <c r="E48" s="99"/>
      <c r="F48" s="99"/>
      <c r="G48" s="99"/>
      <c r="H48" s="99"/>
      <c r="I48" s="99"/>
      <c r="J48" s="99"/>
    </row>
    <row r="49" spans="1:10" x14ac:dyDescent="0.25">
      <c r="A49" s="99" t="s">
        <v>260</v>
      </c>
      <c r="B49" s="99"/>
      <c r="C49" s="99"/>
      <c r="D49" s="99"/>
      <c r="E49" s="99"/>
      <c r="F49" s="99"/>
      <c r="G49" s="99"/>
      <c r="H49" s="99"/>
      <c r="I49" s="99"/>
      <c r="J49" s="99"/>
    </row>
    <row r="50" spans="1:10" x14ac:dyDescent="0.25">
      <c r="A50" s="99"/>
      <c r="B50" s="99"/>
      <c r="C50" s="99"/>
      <c r="D50" s="99"/>
      <c r="E50" s="99"/>
      <c r="F50" s="99"/>
      <c r="G50" s="99"/>
      <c r="H50" s="99"/>
      <c r="I50" s="99"/>
      <c r="J50" s="99"/>
    </row>
    <row r="51" spans="1:10" x14ac:dyDescent="0.25">
      <c r="A51" s="98" t="s">
        <v>158</v>
      </c>
      <c r="B51" s="99"/>
      <c r="C51" s="99"/>
      <c r="D51" s="99"/>
      <c r="E51" s="99"/>
      <c r="F51" s="99"/>
      <c r="G51" s="99"/>
      <c r="H51" s="99"/>
      <c r="I51" s="99"/>
      <c r="J51" s="99"/>
    </row>
    <row r="52" spans="1:10" x14ac:dyDescent="0.25">
      <c r="A52" s="99" t="s">
        <v>261</v>
      </c>
      <c r="B52" s="99"/>
      <c r="C52" s="99"/>
      <c r="D52" s="99"/>
      <c r="E52" s="99"/>
      <c r="F52" s="99"/>
      <c r="G52" s="99"/>
      <c r="H52" s="99"/>
      <c r="I52" s="99"/>
      <c r="J52" s="99"/>
    </row>
    <row r="53" spans="1:10" x14ac:dyDescent="0.25">
      <c r="A53" s="99"/>
      <c r="B53" s="99"/>
      <c r="C53" s="99"/>
      <c r="D53" s="99"/>
      <c r="E53" s="99"/>
      <c r="F53" s="99"/>
      <c r="G53" s="99"/>
      <c r="H53" s="99"/>
      <c r="I53" s="99"/>
      <c r="J53" s="99"/>
    </row>
    <row r="54" spans="1:10" x14ac:dyDescent="0.25">
      <c r="A54" s="98" t="s">
        <v>159</v>
      </c>
      <c r="B54" s="99"/>
      <c r="C54" s="99"/>
      <c r="D54" s="99"/>
      <c r="E54" s="99"/>
      <c r="F54" s="99"/>
      <c r="G54" s="99"/>
      <c r="H54" s="99"/>
      <c r="I54" s="99"/>
      <c r="J54" s="99"/>
    </row>
    <row r="55" spans="1:10" x14ac:dyDescent="0.25">
      <c r="A55" s="99" t="s">
        <v>262</v>
      </c>
      <c r="B55" s="99"/>
      <c r="C55" s="99"/>
      <c r="D55" s="99"/>
      <c r="E55" s="99"/>
      <c r="F55" s="99"/>
      <c r="G55" s="99"/>
      <c r="H55" s="99"/>
      <c r="I55" s="99"/>
      <c r="J55" s="99"/>
    </row>
    <row r="56" spans="1:10" x14ac:dyDescent="0.25">
      <c r="A56" s="99"/>
      <c r="B56" s="99"/>
      <c r="C56" s="99"/>
      <c r="D56" s="99"/>
      <c r="E56" s="99"/>
      <c r="F56" s="99"/>
      <c r="G56" s="99"/>
      <c r="H56" s="99"/>
      <c r="I56" s="99"/>
      <c r="J56" s="99"/>
    </row>
    <row r="57" spans="1:10" x14ac:dyDescent="0.25">
      <c r="A57" s="98" t="s">
        <v>160</v>
      </c>
      <c r="B57" s="99"/>
      <c r="C57" s="99"/>
      <c r="D57" s="99"/>
      <c r="E57" s="99"/>
      <c r="F57" s="99"/>
      <c r="G57" s="99"/>
      <c r="H57" s="99"/>
      <c r="I57" s="99"/>
      <c r="J57" s="99"/>
    </row>
    <row r="58" spans="1:10" x14ac:dyDescent="0.25">
      <c r="A58" s="99" t="s">
        <v>263</v>
      </c>
      <c r="B58" s="99"/>
      <c r="C58" s="99"/>
      <c r="D58" s="99"/>
      <c r="E58" s="99"/>
      <c r="F58" s="99"/>
      <c r="G58" s="99"/>
      <c r="H58" s="99"/>
      <c r="I58" s="99"/>
      <c r="J58" s="99"/>
    </row>
    <row r="59" spans="1:10" x14ac:dyDescent="0.25">
      <c r="A59" s="99"/>
      <c r="B59" s="99"/>
      <c r="C59" s="99"/>
      <c r="D59" s="99"/>
      <c r="E59" s="99"/>
      <c r="F59" s="99"/>
      <c r="G59" s="99"/>
      <c r="H59" s="99"/>
      <c r="I59" s="99"/>
      <c r="J59" s="99"/>
    </row>
    <row r="60" spans="1:10" x14ac:dyDescent="0.25">
      <c r="A60" s="98" t="s">
        <v>161</v>
      </c>
      <c r="B60" s="99"/>
      <c r="C60" s="99"/>
      <c r="D60" s="99"/>
      <c r="E60" s="99"/>
      <c r="F60" s="99"/>
      <c r="G60" s="99"/>
      <c r="H60" s="99"/>
      <c r="I60" s="99"/>
      <c r="J60" s="99"/>
    </row>
    <row r="61" spans="1:10" x14ac:dyDescent="0.25">
      <c r="A61" s="78" t="s">
        <v>264</v>
      </c>
    </row>
  </sheetData>
  <mergeCells count="3">
    <mergeCell ref="C8:F8"/>
    <mergeCell ref="G8:J8"/>
    <mergeCell ref="A46:J46"/>
  </mergeCells>
  <hyperlinks>
    <hyperlink ref="A1" location="Index!B5" display="&lt;- back" xr:uid="{D30751F3-0652-4CC1-A290-073A843DDD97}"/>
  </hyperlink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CoverPage</vt:lpstr>
      <vt:lpstr>Index</vt:lpstr>
      <vt:lpstr>EU OV1</vt:lpstr>
      <vt:lpstr>EU KM1</vt:lpstr>
      <vt:lpstr>EU CR8</vt:lpstr>
      <vt:lpstr>EU MR2-B</vt:lpstr>
      <vt:lpstr>EU LIQ1</vt:lpstr>
      <vt:lpstr>eu_cr8</vt:lpstr>
      <vt:lpstr>CoverPage!Print_Area</vt:lpstr>
    </vt:vector>
  </TitlesOfParts>
  <Company>s IT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Vovk Martin</dc:creator>
  <cp:lastModifiedBy>Vovk Martin 0772 EH</cp:lastModifiedBy>
  <cp:lastPrinted>2024-05-25T15:10:13Z</cp:lastPrinted>
  <dcterms:created xsi:type="dcterms:W3CDTF">2023-11-06T12:33:15Z</dcterms:created>
  <dcterms:modified xsi:type="dcterms:W3CDTF">2024-05-25T15:25:11Z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939b85-7e40-4a1d-91e1-0e84c3b219d7_Enabled">
    <vt:lpwstr>true</vt:lpwstr>
  </property>
  <property fmtid="{D5CDD505-2E9C-101B-9397-08002B2CF9AE}" pid="3" name="MSIP_Label_38939b85-7e40-4a1d-91e1-0e84c3b219d7_SetDate">
    <vt:lpwstr>2023-11-06T12:33:15Z</vt:lpwstr>
  </property>
  <property fmtid="{D5CDD505-2E9C-101B-9397-08002B2CF9AE}" pid="4" name="MSIP_Label_38939b85-7e40-4a1d-91e1-0e84c3b219d7_Method">
    <vt:lpwstr>Standard</vt:lpwstr>
  </property>
  <property fmtid="{D5CDD505-2E9C-101B-9397-08002B2CF9AE}" pid="5" name="MSIP_Label_38939b85-7e40-4a1d-91e1-0e84c3b219d7_Name">
    <vt:lpwstr>38939b85-7e40-4a1d-91e1-0e84c3b219d7</vt:lpwstr>
  </property>
  <property fmtid="{D5CDD505-2E9C-101B-9397-08002B2CF9AE}" pid="6" name="MSIP_Label_38939b85-7e40-4a1d-91e1-0e84c3b219d7_SiteId">
    <vt:lpwstr>3ad0376a-54d3-49a6-9e20-52de0a92fc89</vt:lpwstr>
  </property>
  <property fmtid="{D5CDD505-2E9C-101B-9397-08002B2CF9AE}" pid="7" name="MSIP_Label_38939b85-7e40-4a1d-91e1-0e84c3b219d7_ActionId">
    <vt:lpwstr>153d613e-ac66-4ce1-bcd1-c59762b9a3f5</vt:lpwstr>
  </property>
  <property fmtid="{D5CDD505-2E9C-101B-9397-08002B2CF9AE}" pid="8" name="MSIP_Label_38939b85-7e40-4a1d-91e1-0e84c3b219d7_ContentBits">
    <vt:lpwstr>0</vt:lpwstr>
  </property>
</Properties>
</file>