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3-06\public\"/>
    </mc:Choice>
  </mc:AlternateContent>
  <xr:revisionPtr revIDLastSave="0" documentId="13_ncr:1_{48BB054D-A79E-468F-A00F-28A609D50168}"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2. HTT Public Sector Assets" sheetId="10" r:id="rId3"/>
    <sheet name="C. HTT Harmonised Glossary" sheetId="12" r:id="rId4"/>
    <sheet name="D. Bond List" sheetId="14" r:id="rId5"/>
  </sheets>
  <definedNames>
    <definedName name="_AMO_ContentDefinition_27559470" hidden="1">"'Partitions:3'"</definedName>
    <definedName name="_AMO_ContentDefinition_27559470.0" hidden="1">"'&lt;ContentDefinition name=""Programm1"" rsid=""27559470"" type=""SasProgram"" format=""ReportXml"" imgfmt=""ActiveX"" created=""12/15/2022 15:08:56"" modifed=""12/15/2022 15:08:56"" user="""" apply=""False"" css=""C:\Program Files (x86)\SAS94M6\x86\SASA'"</definedName>
    <definedName name="_AMO_ContentDefinition_27559470.1" hidden="1">"'ddinforMicrosoftOffice\8\Styles\AMODefault.css"" range="""" auto=""False"" xTime=""00:00:00"" rTime=""00:00:00"" bgnew=""False"" nFmt=""False"" grphSet=""True"" imgY=""0"" imgX=""0"" redirect=""False""&gt;_x000D_
  &lt;files /&gt;_x000D_
  &lt;parents /&gt;_x000D_
  &lt;children /&gt;_x000D_
 '"</definedName>
    <definedName name="_AMO_ContentDefinition_27559470.2" hidden="1">"' &lt;param n=""DisplayName"" v=""Programm1"" /&gt;_x000D_
  &lt;param n=""DisplayType"" v=""SAS-Programm"" /&gt;_x000D_
  &lt;param n=""Code"" v="""" /&gt;_x000D_
  &lt;param n=""ServerName"" v=""SASApp"" /&gt;_x000D_
&lt;/ContentDefinition&gt;'"</definedName>
    <definedName name="_AMO_ContentDefinition_646581546" hidden="1">"'Partitions:57'"</definedName>
    <definedName name="_AMO_ContentDefinition_646581546.0" hidden="1">"'&lt;ContentDefinition name=""ATT"" rsid=""646581546"" type=""BIReport"" format=""BIReport"" imgfmt=""ActiveX"" created=""11/03/2022 13:46:32"" modifed=""07/13/2023 13:16:54"" user=""MOSPOINTNER Patrick A96P6YA"" apply=""True"" css=""C:\Program Files (x86'"</definedName>
    <definedName name="_AMO_ContentDefinition_646581546.1" hidden="1">"')\SAS94M6\x86\SASAddinforMicrosoftOffice\8\Styles\AMODefault.css"" range=""ATT"" auto=""False"" xTime=""00:00:11.2449316"" rTime=""00:00:01.1672594"" bgnew=""False"" nFmt=""True"" grphSet=""True"" imgY=""480"" imgX=""640"" redirect=""False""&gt;_x000D_
  &lt;file'"</definedName>
    <definedName name="_AMO_ContentDefinition_646581546.10" hidden="1">"'ve659|F0.ve715|F0.ve744|F0.ve762|F0.ve846|F0.ve6953|F0.ve1072|F0.ve2330|F0.ve2445|F0.ve2527|F0.ve2547|F0.ve2617|F0.ve1095|F0.ve1258|F0.ve1372|F0.ve1402|F0.ve1442|F0.ve1813|F0.ve1941|F0.ve1981|F0.ve3035|F0.ve6481|F0.ve6500|F0.ve6519|F0.ve6538|F0.ve6553'"</definedName>
    <definedName name="_AMO_ContentDefinition_646581546.11" hidden="1">"'|ve101_FilterText|ve101|ve478_FilterText|ve478|ve659_FilterText|ve659|ve715_FilterText|ve715|ve744_FilterText|ve744|ve762_FilterText|ve762|ve846_FilterText|ve846|ve6953_FilterText|ve6953|ve1072_FilterText|ve1072|ve2330_FilterText|ve2330|ve2445_FilterT'"</definedName>
    <definedName name="_AMO_ContentDefinition_646581546.12" hidden="1">"'ext|ve2445|ve2527_FilterText|ve2527|ve2547_FilterText|ve2547|ve2617_FilterText|ve2617|ve1095_FilterText|ve1095|ve1258_FilterText|ve1258|ve1372_FilterText|ve1372|ve1402_FilterText|ve1402|ve1442_FilterText|ve1442|ve1813_FilterText|ve1813|ve1941_FilterTe'"</definedName>
    <definedName name="_AMO_ContentDefinition_646581546.13" hidden="1">"'xt|ve1941|ve1981_FilterText|ve1981|ve3035_FilterText|ve3035|ve6481_FilterText|ve6481|ve6500_FilterText|ve6500|ve6519_FilterText|ve6519|ve6538_FilterText|ve6538|ve6553_FilterText|ve6553"" /&gt;_x000D_
  &lt;param n=""RawValues"" v=""True"" /&gt;_x000D_
  &lt;param n=""RenderS'"</definedName>
    <definedName name="_AMO_ContentDefinition_646581546.14" hidden="1">"'ectionsOnSheets"" v=""False"" /&gt;_x000D_
  &lt;param n=""section_vi6560.dd6537.state"" v=""{B98DEF67-C744-4919-9678-6EE61F6FBD6E}"" /&gt;_x000D_
  &lt;param n=""report.state"" v=""{40D94C69-2B43-4EAB-B257-A5AD4F499153}"" /&gt;_x000D_
  &lt;param n=""section_vi6.section.state"" v=""{54'"</definedName>
    <definedName name="_AMO_ContentDefinition_646581546.15" hidden="1">"'9CF6C5-0687-49F7-89EB-B80CD71290B6}"" /&gt;_x000D_
  &lt;param n=""section_vi6.ve1236.state"" v=""{6D7BC551-24E7-45F2-AE7E-FAE96BA2FD97}"" /&gt;_x000D_
  &lt;param n=""section_vi6.dd1239.state"" v=""{9D2D0EFB-5552-4535-9D2D-4811007A4618}"" /&gt;_x000D_
  &lt;param n=""section_vi6.dd425'"</definedName>
    <definedName name="_AMO_ContentDefinition_646581546.16" hidden="1">"'5.state"" v=""{C5AA0862-EF43-4C5C-9A17-EF32DCD413D1}"" /&gt;_x000D_
  &lt;param n=""section_vi6.ve478.state"" v=""{2C146D45-FDF2-4E4F-84B5-050D92CF4056}"" /&gt;_x000D_
  &lt;param n=""section_vi6.dd1030.state"" v=""{0DABF4A1-C79F-4C02-94E3-E56D55F35823}"" /&gt;_x000D_
  &lt;param n=""se'"</definedName>
    <definedName name="_AMO_ContentDefinition_646581546.17" hidden="1">"'ction_vi6.ve659.state"" v=""{10B04639-5035-41C6-AC2C-8A1FEF50BEA7}"" /&gt;_x000D_
  &lt;param n=""section_vi6.dd1021.state"" v=""{50AF9BF3-73FB-4157-8163-CB6E999F1EB4}"" /&gt;_x000D_
  &lt;param n=""section_vi6.ve715.state"" v=""{0CD3802F-0D9C-4517-A841-3BEFB4A18776}"" /&gt;_x000D_
'"</definedName>
    <definedName name="_AMO_ContentDefinition_646581546.18" hidden="1">"'  &lt;param n=""section_vi6.dd1039.state"" v=""{5EE7AD52-BA9E-4873-9941-2102A5DB5509}"" /&gt;_x000D_
  &lt;param n=""section_vi6.dd738.state"" v=""{B982323B-DB3C-4F58-9D2B-BE37BCDABE68}"" /&gt;_x000D_
  &lt;param n=""section_vi6.ve762.state"" v=""{2340ADF8-EE7E-4563-99F5-9AD29'"</definedName>
    <definedName name="_AMO_ContentDefinition_646581546.19" hidden="1">"'2A33EF0}"" /&gt;_x000D_
  &lt;param n=""section_vi6.dd4691.state"" v=""{50FDB824-81EF-401F-93A5-1B0129FE679A}"" /&gt;_x000D_
  &lt;param n=""section_vi6.dd849.state"" v=""{62DDBFCD-7D28-40E4-8AD4-7790AFF9E1E5}"" /&gt;_x000D_
  &lt;param n=""section_vi6933.section.state"" v=""{6DBA0ABA-4'"</definedName>
    <definedName name="_AMO_ContentDefinition_646581546.2" hidden="1">"'s&gt;C:\Users\A96P6YA\OneDrive - Erste Group\Documents\My SAS Files\Add-In for Microsoft Office\reports\_SOA_VisualAnalyticsReport.986800548.646581546\report.xml&lt;/files&gt;_x000D_
  &lt;parents /&gt;_x000D_
  &lt;children /&gt;_x000D_
  &lt;param n=""DisplayName"" v=""ATT"" /&gt;_x000D_
  &lt;param n'"</definedName>
    <definedName name="_AMO_ContentDefinition_646581546.20" hidden="1">"'1C9-46DD-B009-2819D3FFB15A}"" /&gt;_x000D_
  &lt;param n=""section_vi6933.ve6940.state"" v=""{4038A805-BD79-4E36-ACF6-600C7306AB8B}"" /&gt;_x000D_
  &lt;param n=""section_vi6933.dd6935.state"" v=""{70656950-575C-4C39-806E-74510D06C5E0}"" /&gt;_x000D_
  &lt;param n=""section_vi6933.dd69'"</definedName>
    <definedName name="_AMO_ContentDefinition_646581546.21" hidden="1">"'56.state"" v=""{C6E71889-D950-4253-A893-FAF1B3E3F7AE}"" /&gt;_x000D_
  &lt;param n=""section_vi1055.section.state"" v=""{4C6AF18B-825F-4D0A-88CD-AC84B437FF70}"" /&gt;_x000D_
  &lt;param n=""section_vi1055.ve3540.state"" v=""{63340D51-3C95-4605-A6F0-CF3C392FFB87}"" /&gt;_x000D_
  &lt;pa'"</definedName>
    <definedName name="_AMO_ContentDefinition_646581546.22" hidden="1">"'ram n=""section_vi1055.dd3535.state"" v=""{A4F3B50D-1B70-40FB-8BF9-FE5D23A6D181}"" /&gt;_x000D_
  &lt;param n=""section_vi1055.ve1072.state"" v=""{330C48BD-D637-4C03-A17D-EEA7110F013A}"" /&gt;_x000D_
  &lt;param n=""section_vi1055.dd1677.state"" v=""{90916EBC-DAD8-4048-B434-'"</definedName>
    <definedName name="_AMO_ContentDefinition_646581546.23" hidden="1">"'14DC7E2A0D12}"" /&gt;_x000D_
  &lt;param n=""section_vi1055.ve2330.state"" v=""{767FC925-8184-4457-A01D-43279F308A4C}"" /&gt;_x000D_
  &lt;param n=""section_vi1055.dd2329.state"" v=""{9304FC6F-4AE7-45AC-BAD1-1D64ED2AA5DA}"" /&gt;_x000D_
  &lt;param n=""section_vi1055.ve2617.state"" v=""'"</definedName>
    <definedName name="_AMO_ContentDefinition_646581546.24" hidden="1">"'{72031158-518E-4EF4-AE55-FF7B89F85393}"" /&gt;_x000D_
  &lt;param n=""section_vi1055.dd2616.state"" v=""{CAB379BA-D91A-4E82-A840-13CC131C3A16}"" /&gt;_x000D_
  &lt;param n=""section_vi1055.ve1095.state"" v=""{098477D2-853E-450E-869D-B4E56D5F17E6}"" /&gt;_x000D_
  &lt;param n=""section_v'"</definedName>
    <definedName name="_AMO_ContentDefinition_646581546.25" hidden="1">"'i1055.dd1106.state"" v=""{513E68D1-F905-4DC6-9D11-EA69DADE201F}"" /&gt;_x000D_
  &lt;param n=""section_vi1055.ve1258.state"" v=""{A3158F55-F774-4F28-9EF2-F58EA830EA9C}"" /&gt;_x000D_
  &lt;param n=""section_vi1055.dd1257.state"" v=""{508102D0-479B-4CE8-BB3A-E4B34774908C}"" /'"</definedName>
    <definedName name="_AMO_ContentDefinition_646581546.26" hidden="1">"'&gt;_x000D_
  &lt;param n=""section_vi1055.ve1372.state"" v=""{A614E4B5-764F-4FF5-A06D-374C6547C2C5}"" /&gt;_x000D_
  &lt;param n=""section_vi1055.dd1371.state"" v=""{B2C0DCD8-0D93-413F-9258-8743C7ECA39B}"" /&gt;_x000D_
  &lt;param n=""section_vi1055.ve1402.state"" v=""{004A285A-BD7F-4F'"</definedName>
    <definedName name="_AMO_ContentDefinition_646581546.27" hidden="1">"'C4-9110-82FA9B2C385F}"" /&gt;_x000D_
  &lt;param n=""section_vi1055.dd1401.state"" v=""{C975D435-389B-4007-9FC9-09A3AA8C5762}"" /&gt;_x000D_
  &lt;param n=""section_vi1055.ve2445.state"" v=""{13BCC563-BC9C-4B4D-8C60-730E13E69EE6}"" /&gt;_x000D_
  &lt;param n=""section_vi1055.dd2444.st'"</definedName>
    <definedName name="_AMO_ContentDefinition_646581546.28" hidden="1">"'ate"" v=""{3300F8CC-BE7B-4655-9191-4BC54534C967}"" /&gt;_x000D_
  &lt;param n=""section_vi1055.ve2527.state"" v=""{B2CA30E7-3773-4F2E-B4D6-5C36E488E032}"" /&gt;_x000D_
  &lt;param n=""section_vi1055.dd2526.state"" v=""{4E63B659-A652-4624-9E51-FDE1040B15F7}"" /&gt;_x000D_
  &lt;param n='"</definedName>
    <definedName name="_AMO_ContentDefinition_646581546.29" hidden="1">"'""section_vi1055.ve2547.state"" v=""{A815C83E-7982-476E-8989-E3F3C96DDC49}"" /&gt;_x000D_
  &lt;param n=""section_vi1055.dd2546.state"" v=""{A69DE6E1-ABFA-42A1-98EB-D48850E5825A}"" /&gt;_x000D_
  &lt;param n=""section_vi1423.section.state"" v=""{04B07003-434A-4044-9746-896D'"</definedName>
    <definedName name="_AMO_ContentDefinition_646581546.3" hidden="1">"'=""DisplayType"" v=""Bericht (2G)"" /&gt;_x000D_
  &lt;param n=""AMO_Version"" v=""8.2"" /&gt;_x000D_
  &lt;param n=""ServerHostName"" v=""sascpcc1.eb.lan.at"" /&gt;_x000D_
  &lt;param n=""Author"" v=""MOSPOINTNER Patrick A96P6YA"" /&gt;_x000D_
  &lt;param n=""AMO_UniqueID"" v=""/reports/reports/1f'"</definedName>
    <definedName name="_AMO_ContentDefinition_646581546.30" hidden="1">"'060CD5D9}"" /&gt;_x000D_
  &lt;param n=""section_vi1423.ve3569.state"" v=""{938B4269-FF3D-4200-9949-75AEB4BCC966}"" /&gt;_x000D_
  &lt;param n=""section_vi1423.dd3564.state"" v=""{2123BB06-F3D1-4BED-AC43-6DC2A2D68F5F}"" /&gt;_x000D_
  &lt;param n=""section_vi1423.ve1425.state"" v=""{A7F'"</definedName>
    <definedName name="_AMO_ContentDefinition_646581546.31" hidden="1">"'6967B-C7C5-4398-8B1A-51281439665A}"" /&gt;_x000D_
  &lt;param n=""section_vi1423.dd1428.state"" v=""{69FB3CDA-C92D-4FE2-8C4D-AFB51D87D8A4}"" /&gt;_x000D_
  &lt;param n=""section_vi1423.ve1442.state"" v=""{B0769B4E-67CD-4FF8-95C0-5DAC3A61AB91}"" /&gt;_x000D_
  &lt;param n=""section_vi142'"</definedName>
    <definedName name="_AMO_ContentDefinition_646581546.32" hidden="1">"'3.dd1445.state"" v=""{1B4A4A37-FF14-4DAC-BDBE-6CBCCDF070BC}"" /&gt;_x000D_
  &lt;param n=""section_vi1423.ve1813.state"" v=""{F0C21E95-C882-4B56-9263-8872A13302A7}"" /&gt;_x000D_
  &lt;param n=""section_vi1423.dd1812.state"" v=""{22120EF9-A274-4C45-85BF-EFEAE81DB067}"" /&gt;_x000D_
'"</definedName>
    <definedName name="_AMO_ContentDefinition_646581546.33" hidden="1">"'  &lt;param n=""section_vi1423.ve1941.state"" v=""{3CC02303-E530-46CD-BB82-42DD33B072EB}"" /&gt;_x000D_
  &lt;param n=""section_vi1423.dd1940.state"" v=""{F5B8F015-D1D9-4112-B147-3D7BC6FB0C43}"" /&gt;_x000D_
  &lt;param n=""section_vi1423.ve1981.state"" v=""{D7BC2641-07F4-4781-'"</definedName>
    <definedName name="_AMO_ContentDefinition_646581546.34" hidden="1">"'9771-8E77CDB7866C}"" /&gt;_x000D_
  &lt;param n=""section_vi1423.dd1980.state"" v=""{A708B0E1-3317-4472-A892-A302BD9E998D}"" /&gt;_x000D_
  &lt;param n=""section_vi1423.ve3035.state"" v=""{9AA9FD7A-3047-45C0-B656-34FE6A55A57E}"" /&gt;_x000D_
  &lt;param n=""section_vi1423.dd3034.state'"</definedName>
    <definedName name="_AMO_ContentDefinition_646581546.35" hidden="1">"'"" v=""{A7A01D78-E5A7-4934-A363-0F685FA09A70}"" /&gt;_x000D_
  &lt;param n=""section_vi6560.section.state"" v=""{9C057936-08CC-4F83-BD78-0C33FB49D872}"" /&gt;_x000D_
  &lt;param n=""section_vi6560.ve6462.state"" v=""{42622340-78F4-4652-8D63-9D14CDC85D1A}"" /&gt;_x000D_
  &lt;param n=""s'"</definedName>
    <definedName name="_AMO_ContentDefinition_646581546.36" hidden="1">"'ection_vi6560.dd6458.state"" v=""{E8F22B1D-1FCC-4061-9E80-156684CA2089}"" /&gt;_x000D_
  &lt;param n=""section_vi6560.ve6469.state"" v=""{DF80F307-2022-4FB0-A0A5-76C097FF6802}"" /&gt;_x000D_
  &lt;param n=""section_vi6560.dd6465.state"" v=""{88653082-DEEA-4638-A265-64DFC446'"</definedName>
    <definedName name="_AMO_ContentDefinition_646581546.37" hidden="1">"'5E3D}"" /&gt;_x000D_
  &lt;param n=""section_vi6560.ve6481.state"" v=""{730BA8E4-CEAC-43F3-B984-A307FBF3A233}"" /&gt;_x000D_
  &lt;param n=""section_vi6560.dd6480.state"" v=""{8F4625B5-669D-4173-8521-E8C2163E98D6}"" /&gt;_x000D_
  &lt;param n=""section_vi6560.ve6500.state"" v=""{2FA674B'"</definedName>
    <definedName name="_AMO_ContentDefinition_646581546.38" hidden="1">"'9-00CD-481E-9DC0-B92E73F50CCC}"" /&gt;_x000D_
  &lt;param n=""section_vi6560.dd6499.state"" v=""{D8A154A7-2788-405D-BF67-8B1495A1494B}"" /&gt;_x000D_
  &lt;param n=""section_vi6560.ve6519.state"" v=""{E07A4CBB-A622-4B5E-A63F-659509F0E18E}"" /&gt;_x000D_
  &lt;param n=""section_vi6560.dd'"</definedName>
    <definedName name="_AMO_ContentDefinition_646581546.39" hidden="1">"'6518.state"" v=""{6406B37C-67DA-48E7-B39A-EA5A4568BF84}"" /&gt;_x000D_
  &lt;param n=""section_vi6560.ve6538.state"" v=""{22E51AC6-6185-4404-BC07-EBF892607CA0}"" /&gt;_x000D_
  &lt;param n=""section_vi6560.ve6553.state"" v=""{4244C266-D221-4789-905F-7B81ECEF6D21}"" /&gt;_x000D_
  &lt;p'"</definedName>
    <definedName name="_AMO_ContentDefinition_646581546.4" hidden="1">"'2b57fc-3960-4348-9791-cb5de2b19a5a"" /&gt;_x000D_
  &lt;param n=""AMO_ReportName"" v=""ATT"" /&gt;_x000D_
  &lt;param n=""AMO_Description"" v="""" /&gt;_x000D_
  &lt;param n=""AMO_Keywords"" v="""" /&gt;_x000D_
  &lt;param n=""DNA"" v=""&amp;lt;DNA&amp;gt;&amp;#xD;&amp;#xA;  &amp;lt;Type&amp;gt;TransportPortableReport&amp;lt;'"</definedName>
    <definedName name="_AMO_ContentDefinition_646581546.40" hidden="1">"'aram n=""section_vi6560.dd6552.state"" v=""{0F3406A8-EE45-40AB-9466-35CFB54865AC}"" /&gt;_x000D_
  &lt;param n=""section_vi6696.section.state"" v=""{D05E837E-3881-4B65-8391-41A68D822129}"" /&gt;_x000D_
  &lt;param n=""section_vi6696.ve6605.state"" v=""{7F650292-7079-45AC-894'"</definedName>
    <definedName name="_AMO_ContentDefinition_646581546.41" hidden="1">"'5-BAA248F0CFB3}"" /&gt;_x000D_
  &lt;param n=""section_vi6696.dd6601.state"" v=""{27F75FB3-4E35-4BB9-B583-670AE011D482}"" /&gt;_x000D_
  &lt;param n=""section_vi6696.dd6608.state"" v=""{0C5B0E41-EDC3-483D-9ACB-B8B5D8CBCFDA}"" /&gt;_x000D_
  &lt;param n=""section_vi6696.ve6632.state"" v'"</definedName>
    <definedName name="_AMO_ContentDefinition_646581546.42" hidden="1">"'=""{60FFE227-708F-42CA-8324-FA7547D89D6E}"" /&gt;_x000D_
  &lt;param n=""section_vi6696.dd6631.state"" v=""{3D39A853-0E90-400B-B6D9-20FF3A6AA08D}"" /&gt;_x000D_
  &lt;param n=""section_vi6696.ve6645.state"" v=""{BB4F6ED5-C601-4B05-844D-43D8509981D6}"" /&gt;_x000D_
  &lt;param n=""sectio'"</definedName>
    <definedName name="_AMO_ContentDefinition_646581546.43" hidden="1">"'n_vi6696.dd6644.state"" v=""{13C9BB3A-9FCA-4822-8987-4BDDD7269F95}"" /&gt;_x000D_
  &lt;param n=""section_vi6696.ve6657.state"" v=""{A07F4A50-9443-44E3-A5EC-45AFE2BEED1B}"" /&gt;_x000D_
  &lt;param n=""section_vi6696.dd6656.state"" v=""{B5106D8D-D270-4473-97AF-635B78F866D3}'"</definedName>
    <definedName name="_AMO_ContentDefinition_646581546.44" hidden="1">"'"" /&gt;_x000D_
  &lt;param n=""section_vi6696.dd6664.state"" v=""{7A061511-0583-4DE4-B9D7-3422143C9AC1}"" /&gt;_x000D_
  &lt;param n=""section_vi6696.ve6680.state"" v=""{0E7EFA23-2EC8-457F-889A-D88D0B6D4F48}"" /&gt;_x000D_
  &lt;param n=""section_vi6696.dd6679.state"" v=""{FF3C016D-62A'"</definedName>
    <definedName name="_AMO_ContentDefinition_646581546.45" hidden="1">"'3-4E6F-9484-77E5AB549B84}"" /&gt;_x000D_
  &lt;param n=""section_vi6696.dd6687.state"" v=""{8544D24E-F0DD-4E19-A419-344B531F3B2E}"" /&gt;_x000D_
  &lt;param n=""section_vi7096.section.state"" v=""{CCB26703-2333-4258-B30E-713CC426462A}"" /&gt;_x000D_
  &lt;param n=""section_vi7096.ve707'"</definedName>
    <definedName name="_AMO_ContentDefinition_646581546.46" hidden="1">"'5.state"" v=""{8AE62BD3-0884-4A09-BF0C-FAB1BCF3CD40}"" /&gt;_x000D_
  &lt;param n=""section_vi7096.dd7069.state"" v=""{F7E47EE2-F857-4FEC-B3C4-4D991BFC0061}"" /&gt;_x000D_
  &lt;param n=""section_vi7096.dd7213.state"" v=""{A024B7E7-27A8-4A10-AD93-6C59E8B523A5}"" /&gt;_x000D_
  &lt;para'"</definedName>
    <definedName name="_AMO_ContentDefinition_646581546.47" hidden="1">"'m n=""section_vi3422.section.state"" v=""{5F82801B-AA16-4E3C-9D05-EE7D75C33622}"" /&gt;_x000D_
  &lt;param n=""section_vi3422.ve3596.state"" v=""{96DFA42D-A29E-402C-A571-ADADFA202789}"" /&gt;_x000D_
  &lt;param n=""section_vi3422.dd3591.state"" v=""{8117EB19-210E-431C-85C3-1'"</definedName>
    <definedName name="_AMO_ContentDefinition_646581546.48" hidden="1">"'24822B96CFC}"" /&gt;_x000D_
  &lt;param n=""section_vi3422.ve3499.state"" v=""{B4456014-318E-4B3B-AEF1-35DBC847DBA6}"" /&gt;_x000D_
  &lt;param n=""section_vi3422.dd3502.state"" v=""{CF88DD17-7EE3-4BF9-8728-2D3E2E7C2356}"" /&gt;_x000D_
  &lt;param n=""section_vi3422.ve3720.state"" v=""{'"</definedName>
    <definedName name="_AMO_ContentDefinition_646581546.49" hidden="1">"'79EDCA17-3C96-4D91-B8DF-B70A5F3C723B}"" /&gt;_x000D_
  &lt;param n=""section_vi3422.dd3719.state"" v=""{E054535A-6F47-4C4F-A648-975F727D7A15}"" /&gt;_x000D_
  &lt;param n=""section_vi3422.ve4992.state"" v=""{2BF466AB-2F24-40ED-B13C-B44981EFA701}"" /&gt;_x000D_
  &lt;param n=""section_vi'"</definedName>
    <definedName name="_AMO_ContentDefinition_646581546.5" hidden="1">"'/Type&amp;gt;&amp;#xD;&amp;#xA;  &amp;lt;Name&amp;gt;ATT&amp;lt;/Name&amp;gt;&amp;#xD;&amp;#xA;  &amp;lt;Version&amp;gt;1&amp;lt;/Version&amp;gt;&amp;#xD;&amp;#xA;  &amp;lt;Assembly /&amp;gt;&amp;#xD;&amp;#xA;  &amp;lt;Factory /&amp;gt;&amp;#xD;&amp;#xA;  &amp;lt;ID&amp;gt;/reports/reports/1f2b57fc-3960-4348-9791-cb5de2b19a5a&amp;lt;/ID&amp;gt;&amp;#xD;&amp;#xA;  &amp;'"</definedName>
    <definedName name="_AMO_ContentDefinition_646581546.50" hidden="1">"'3422.dd4991.state"" v=""{0D6238C7-003E-4E2D-AB25-5EC9F989B812}"" /&gt;_x000D_
  &lt;param n=""section_vi3422.ve5823.state"" v=""{BA6709A6-6CB9-4A43-9895-655FD06D351C}"" /&gt;_x000D_
  &lt;param n=""section_vi3422.dd5826.state"" v=""{62300FCE-32FA-4040-80B8-5200089C5237}"" /&gt;'"</definedName>
    <definedName name="_AMO_ContentDefinition_646581546.51" hidden="1">"'_x000D_
  &lt;param n=""section_vi3422.ve4949.state"" v=""{A557AD88-9414-4D36-A300-4DD3D244FECA}"" /&gt;_x000D_
  &lt;param n=""section_vi3422.dd4948.state"" v=""{B94A34D6-15D6-4637-8E2F-9EB594222C80}"" /&gt;_x000D_
  &lt;param n=""section_vi3422.ve4968.state"" v=""{78C8A2AB-41C2-49A'"</definedName>
    <definedName name="_AMO_ContentDefinition_646581546.52" hidden="1">"'E-AF6D-06DF152606D7}"" /&gt;_x000D_
  &lt;param n=""section_vi3422.dd4967.state"" v=""{24FA5E9A-5F61-44A9-A2AC-D29B57FE449C}"" /&gt;_x000D_
  &lt;param n=""section_vi3422.ve3922.state"" v=""{8B5EFB73-B5B0-4546-94A8-B2D6C4B3AE5D}"" /&gt;_x000D_
  &lt;param n=""section_vi3422.dd3921.sta'"</definedName>
    <definedName name="_AMO_ContentDefinition_646581546.53" hidden="1">"'te"" v=""{4A7DA78D-7E16-4B7E-A200-58CC0B58F0D2}"" /&gt;_x000D_
  &lt;param n=""section_vi3422.ve3755.state"" v=""{A307EDC7-9443-411B-BC8A-30C8FA686B09}"" /&gt;_x000D_
  &lt;param n=""section_vi3422.dd3754.state"" v=""{CAC5ED99-8A7F-4A3B-B87D-1B28C7645BBD}"" /&gt;_x000D_
  &lt;param n=""'"</definedName>
    <definedName name="_AMO_ContentDefinition_646581546.54" hidden="1">"'section_vi3422.ve4834.state"" v=""{89B5FF79-7427-4CA5-8CE9-C1AB622EC50C}"" /&gt;_x000D_
  &lt;param n=""section_vi3422.dd4833.state"" v=""{4AEF130E-B971-416C-A85B-7D73106BBB82}"" /&gt;_x000D_
  &lt;param n=""ve723.state"" v=""{31A474BC-F146-49D1-83D7-31BE9F0F9727}"" /&gt;_x000D_
  &lt;'"</definedName>
    <definedName name="_AMO_ContentDefinition_646581546.55" hidden="1">"'param n=""dd1712.state"" v=""{9C9EC79A-D79C-410C-9AC8-AEB5E59FEC51}"" /&gt;_x000D_
  &lt;param n=""report.xml"" v=""{87F964FF-977D-495C-9318-AAEB5AB1F25F}"" /&gt;_x000D_
  &lt;param n=""userStateReport.xml"" v=""{14B8A51F-4EFB-4F42-B596-D46DB19EB9A4}"" /&gt;_x000D_
  &lt;ExcelXMLOptions'"</definedName>
    <definedName name="_AMO_ContentDefinition_646581546.56" hidden="1">"' AdjColWidths=""True"" RowOpt=""InsertEntire"" ColOpt=""InsertCells"" /&gt;_x000D_
&lt;/ContentDefinition&gt;'"</definedName>
    <definedName name="_AMO_ContentDefinition_646581546.6" hidden="1">"'lt;Path&amp;gt;/Credit Claims and Coverpool/Coverpool Issuer Reporting/ATT&amp;lt;/Path&amp;gt;&amp;#xD;&amp;#xA;  &amp;lt;Server&amp;gt;https://sascpcc1.eb.lan.at&amp;lt;/Server&amp;gt;&amp;#xD;&amp;#xA;  &amp;lt;VisualAnalyticsReportURL&amp;gt;https://sascpcc1.eb.lan.at/links/resources/report?uri=/re'"</definedName>
    <definedName name="_AMO_ContentDefinition_646581546.7" hidden="1">"'ports/reports/1f2b57fc-3960-4348-9791-cb5de2b19a5a&amp;lt;/VisualAnalyticsReportURL&amp;gt;&amp;#xD;&amp;#xA;&amp;lt;/DNA&amp;gt;"" /&gt;_x000D_
  &lt;param n=""AllowWebContent"" v=""True"" /&gt;_x000D_
  &lt;param n=""ReportServer"" v=""https://sascpcc1.eb.lan.at"" /&gt;_x000D_
  &lt;param n=""Thumbnail"" v='"</definedName>
    <definedName name="_AMO_ContentDefinition_646581546.8" hidden="1">"'""C:\Users\A96P6YA\OneDrive - Erste Group\Documents\My SAS Files\Add-In for Microsoft Office\reportThumbnails\1f2b57fc-3960-4348-9791-cb5de2b19a5a.png"" /&gt;_x000D_
  &lt;param n=""ReportId"" v=""/reports/reports/1f2b57fc-3960-4348-9791-cb5de2b19a5a"" /&gt;_x000D_
  &lt;pa'"</definedName>
    <definedName name="_AMO_ContentDefinition_646581546.9" hidden="1">"'ram n=""ShareURL"" v=""https://sascpcc1.eb.lan.at/links/resources/report?uri=/reports/reports/1f2b57fc-3960-4348-9791-cb5de2b19a5a"" /&gt;_x000D_
  &lt;param n=""ClassName"" v=""SAS.OfficeAddin.BIReport"" /&gt;_x000D_
  &lt;param n=""UnselectedIds"" v=""F0.ve101|F0.ve478|F0.'"</definedName>
    <definedName name="_AMO_ContentLocation_646581546_BRD_F0.ve3499" hidden="1">"'&lt;ContentLocation path=""F0.ve3499"" rsid=""646581546"" tag=""BRD"" fid=""0""&gt;_x000D_
  &lt;param n=""_NumRows"" v=""2"" /&gt;_x000D_
  &lt;param n=""_NumCols"" v=""4"" /&gt;_x000D_
  &lt;param n=""useNativeGraph"" v=""False"" /&gt;_x000D_
&lt;/ContentLocation&gt;'"</definedName>
    <definedName name="_AMO_ContentLocation_646581546_BRD_F0.ve3499_FilterText" hidden="1">"'&lt;ContentLocation path=""F0.ve3499_FilterText"" rsid=""646581546"" tag=""BRD"" fid=""0""&gt;_x000D_
  &lt;param n=""_NumRows"" v=""2"" /&gt;_x000D_
  &lt;param n=""_NumCols"" v=""4"" /&gt;_x000D_
&lt;/ContentLocation&gt;'"</definedName>
    <definedName name="_AMO_ContentLocation_646581546_BRD_F0.ve3720" hidden="1">"'&lt;ContentLocation path=""F0.ve3720"" rsid=""646581546"" tag=""BRD"" fid=""0""&gt;_x000D_
  &lt;param n=""_NumRows"" v=""8"" /&gt;_x000D_
  &lt;param n=""_NumCols"" v=""7"" /&gt;_x000D_
  &lt;param n=""useNativeGraph"" v=""False"" /&gt;_x000D_
&lt;/ContentLocation&gt;'"</definedName>
    <definedName name="_AMO_ContentLocation_646581546_BRD_F0.ve3720_FilterText" hidden="1">"'&lt;ContentLocation path=""F0.ve3720_FilterText"" rsid=""646581546"" tag=""BRD"" fid=""0""&gt;_x000D_
  &lt;param n=""_NumRows"" v=""2"" /&gt;_x000D_
  &lt;param n=""_NumCols"" v=""7"" /&gt;_x000D_
&lt;/ContentLocation&gt;'"</definedName>
    <definedName name="_AMO_ContentLocation_646581546_BRD_F0.ve3755" hidden="1">"'&lt;ContentLocation path=""F0.ve3755"" rsid=""646581546"" tag=""BRD"" fid=""0""&gt;_x000D_
  &lt;param n=""_NumRows"" v=""9"" /&gt;_x000D_
  &lt;param n=""_NumCols"" v=""7"" /&gt;_x000D_
  &lt;param n=""useNativeGraph"" v=""False"" /&gt;_x000D_
&lt;/ContentLocation&gt;'"</definedName>
    <definedName name="_AMO_ContentLocation_646581546_BRD_F0.ve3755_FilterText" hidden="1">"'&lt;ContentLocation path=""F0.ve3755_FilterText"" rsid=""646581546"" tag=""BRD"" fid=""0""&gt;_x000D_
  &lt;param n=""_NumRows"" v=""2"" /&gt;_x000D_
  &lt;param n=""_NumCols"" v=""7"" /&gt;_x000D_
&lt;/ContentLocation&gt;'"</definedName>
    <definedName name="_AMO_ContentLocation_646581546_BRD_F0.ve3922" hidden="1">"'&lt;ContentLocation path=""F0.ve3922"" rsid=""646581546"" tag=""BRD"" fid=""0""&gt;_x000D_
  &lt;param n=""_NumRows"" v=""6"" /&gt;_x000D_
  &lt;param n=""_NumCols"" v=""7"" /&gt;_x000D_
  &lt;param n=""useNativeGraph"" v=""False"" /&gt;_x000D_
&lt;/ContentLocation&gt;'"</definedName>
    <definedName name="_AMO_ContentLocation_646581546_BRD_F0.ve3922_FilterText" hidden="1">"'&lt;ContentLocation path=""F0.ve3922_FilterText"" rsid=""646581546"" tag=""BRD"" fid=""0""&gt;_x000D_
  &lt;param n=""_NumRows"" v=""2"" /&gt;_x000D_
  &lt;param n=""_NumCols"" v=""7"" /&gt;_x000D_
&lt;/ContentLocation&gt;'"</definedName>
    <definedName name="_AMO_ContentLocation_646581546_BRD_F0.ve4834" hidden="1">"'&lt;ContentLocation path=""F0.ve4834"" rsid=""646581546"" tag=""BRD"" fid=""0""&gt;_x000D_
  &lt;param n=""_NumRows"" v=""14"" /&gt;_x000D_
  &lt;param n=""_NumCols"" v=""2"" /&gt;_x000D_
  &lt;param n=""useNativeGraph"" v=""False"" /&gt;_x000D_
&lt;/ContentLocation&gt;'"</definedName>
    <definedName name="_AMO_ContentLocation_646581546_BRD_F0.ve4834_FilterText" hidden="1">"'&lt;ContentLocation path=""F0.ve4834_FilterText"" rsid=""646581546"" tag=""BRD"" fid=""0""&gt;_x000D_
  &lt;param n=""_NumRows"" v=""2"" /&gt;_x000D_
  &lt;param n=""_NumCols"" v=""2"" /&gt;_x000D_
&lt;/ContentLocation&gt;'"</definedName>
    <definedName name="_AMO_ContentLocation_646581546_BRD_F0.ve4949" hidden="1">"'&lt;ContentLocation path=""F0.ve4949"" rsid=""646581546"" tag=""BRD"" fid=""0""&gt;_x000D_
  &lt;param n=""_NumRows"" v=""4"" /&gt;_x000D_
  &lt;param n=""_NumCols"" v=""3"" /&gt;_x000D_
  &lt;param n=""useNativeGraph"" v=""False"" /&gt;_x000D_
&lt;/ContentLocation&gt;'"</definedName>
    <definedName name="_AMO_ContentLocation_646581546_BRD_F0.ve4949_FilterText" hidden="1">"'&lt;ContentLocation path=""F0.ve4949_FilterText"" rsid=""646581546"" tag=""BRD"" fid=""0""&gt;_x000D_
  &lt;param n=""_NumRows"" v=""2"" /&gt;_x000D_
  &lt;param n=""_NumCols"" v=""3"" /&gt;_x000D_
&lt;/ContentLocation&gt;'"</definedName>
    <definedName name="_AMO_ContentLocation_646581546_BRD_F0.ve4968" hidden="1">"'&lt;ContentLocation path=""F0.ve4968"" rsid=""646581546"" tag=""BRD"" fid=""0""&gt;_x000D_
  &lt;param n=""_NumRows"" v=""5"" /&gt;_x000D_
  &lt;param n=""_NumCols"" v=""3"" /&gt;_x000D_
  &lt;param n=""useNativeGraph"" v=""False"" /&gt;_x000D_
&lt;/ContentLocation&gt;'"</definedName>
    <definedName name="_AMO_ContentLocation_646581546_BRD_F0.ve4968_FilterText" hidden="1">"'&lt;ContentLocation path=""F0.ve4968_FilterText"" rsid=""646581546"" tag=""BRD"" fid=""0""&gt;_x000D_
  &lt;param n=""_NumRows"" v=""2"" /&gt;_x000D_
  &lt;param n=""_NumCols"" v=""3"" /&gt;_x000D_
&lt;/ContentLocation&gt;'"</definedName>
    <definedName name="_AMO_ContentLocation_646581546_BRD_F0.ve4992" hidden="1">"'&lt;ContentLocation path=""F0.ve4992"" rsid=""646581546"" tag=""BRD"" fid=""0""&gt;_x000D_
  &lt;param n=""_NumRows"" v=""5"" /&gt;_x000D_
  &lt;param n=""_NumCols"" v=""4"" /&gt;_x000D_
  &lt;param n=""useNativeGraph"" v=""False"" /&gt;_x000D_
&lt;/ContentLocation&gt;'"</definedName>
    <definedName name="_AMO_ContentLocation_646581546_BRD_F0.ve4992_FilterText" hidden="1">"'&lt;ContentLocation path=""F0.ve4992_FilterText"" rsid=""646581546"" tag=""BRD"" fid=""0""&gt;_x000D_
  &lt;param n=""_NumRows"" v=""2"" /&gt;_x000D_
  &lt;param n=""_NumCols"" v=""4"" /&gt;_x000D_
&lt;/ContentLocation&gt;'"</definedName>
    <definedName name="_AMO_ContentLocation_646581546_BRD_F0.ve5823" hidden="1">"'&lt;ContentLocation path=""F0.ve5823"" rsid=""646581546"" tag=""BRD"" fid=""0""&gt;_x000D_
  &lt;param n=""_NumRows"" v=""11"" /&gt;_x000D_
  &lt;param n=""_NumCols"" v=""3"" /&gt;_x000D_
  &lt;param n=""useNativeGraph"" v=""False"" /&gt;_x000D_
&lt;/ContentLocation&gt;'"</definedName>
    <definedName name="_AMO_ContentLocation_646581546_BRD_F0.ve5823_FilterText" hidden="1">"'&lt;ContentLocation path=""F0.ve5823_FilterText"" rsid=""646581546"" tag=""BRD"" fid=""0""&gt;_x000D_
  &lt;param n=""_NumRows"" v=""2"" /&gt;_x000D_
  &lt;param n=""_NumCols"" v=""3"" /&gt;_x000D_
&lt;/ContentLocation&gt;'"</definedName>
    <definedName name="_AMO_ContentLocation_646581546_BRD_F0.ve6623" hidden="1">"'&lt;ContentLocation path=""F0.ve6623"" rsid=""646581546"" tag=""BRD"" fid=""0""&gt;_x000D_
  &lt;param n=""_NumRows"" v=""2"" /&gt;_x000D_
  &lt;param n=""_NumCols"" v=""15"" /&gt;_x000D_
  &lt;param n=""useNativeGraph"" v=""False"" /&gt;_x000D_
&lt;/ContentLocation&gt;'"</definedName>
    <definedName name="_AMO_ContentLocation_646581546_BRD_F0.ve6623_FilterText" hidden="1">"'&lt;ContentLocation path=""F0.ve6623_FilterText"" rsid=""646581546"" tag=""BRD"" fid=""0""&gt;_x000D_
  &lt;param n=""_NumRows"" v=""2"" /&gt;_x000D_
  &lt;param n=""_NumCols"" v=""15"" /&gt;_x000D_
&lt;/ContentLocation&gt;'"</definedName>
    <definedName name="_AMO_ContentLocation_646581546_BRD_F0.ve6632" hidden="1">"'&lt;ContentLocation path=""F0.ve6632"" rsid=""646581546"" tag=""BRD"" fid=""0""&gt;_x000D_
  &lt;param n=""_NumRows"" v=""18"" /&gt;_x000D_
  &lt;param n=""_NumCols"" v=""3"" /&gt;_x000D_
  &lt;param n=""useNativeGraph"" v=""False"" /&gt;_x000D_
&lt;/ContentLocation&gt;'"</definedName>
    <definedName name="_AMO_ContentLocation_646581546_BRD_F0.ve6632_FilterText" hidden="1">"'&lt;ContentLocation path=""F0.ve6632_FilterText"" rsid=""646581546"" tag=""BRD"" fid=""0""&gt;_x000D_
  &lt;param n=""_NumRows"" v=""2"" /&gt;_x000D_
  &lt;param n=""_NumCols"" v=""3"" /&gt;_x000D_
&lt;/ContentLocation&gt;'"</definedName>
    <definedName name="_AMO_ContentLocation_646581546_BRD_F0.ve6645" hidden="1">"'&lt;ContentLocation path=""F0.ve6645"" rsid=""646581546"" tag=""BRD"" fid=""0""&gt;_x000D_
  &lt;param n=""_NumRows"" v=""4"" /&gt;_x000D_
  &lt;param n=""_NumCols"" v=""4"" /&gt;_x000D_
  &lt;param n=""useNativeGraph"" v=""False"" /&gt;_x000D_
&lt;/ContentLocation&gt;'"</definedName>
    <definedName name="_AMO_ContentLocation_646581546_BRD_F0.ve6645_FilterText" hidden="1">"'&lt;ContentLocation path=""F0.ve6645_FilterText"" rsid=""646581546"" tag=""BRD"" fid=""0""&gt;_x000D_
  &lt;param n=""_NumRows"" v=""2"" /&gt;_x000D_
  &lt;param n=""_NumCols"" v=""4"" /&gt;_x000D_
&lt;/ContentLocation&gt;'"</definedName>
    <definedName name="_AMO_ContentLocation_646581546_BRD_F0.ve6657" hidden="1">"'&lt;ContentLocation path=""F0.ve6657"" rsid=""646581546"" tag=""BRD"" fid=""0""&gt;_x000D_
  &lt;param n=""_NumRows"" v=""6"" /&gt;_x000D_
  &lt;param n=""_NumCols"" v=""3"" /&gt;_x000D_
  &lt;param n=""useNativeGraph"" v=""False"" /&gt;_x000D_
&lt;/ContentLocation&gt;'"</definedName>
    <definedName name="_AMO_ContentLocation_646581546_BRD_F0.ve6657_FilterText" hidden="1">"'&lt;ContentLocation path=""F0.ve6657_FilterText"" rsid=""646581546"" tag=""BRD"" fid=""0""&gt;_x000D_
  &lt;param n=""_NumRows"" v=""2"" /&gt;_x000D_
  &lt;param n=""_NumCols"" v=""3"" /&gt;_x000D_
&lt;/ContentLocation&gt;'"</definedName>
    <definedName name="_AMO_ContentLocation_646581546_BRD_F0.ve6669" hidden="1">"'&lt;ContentLocation path=""F0.ve6669"" rsid=""646581546"" tag=""BRD"" fid=""0""&gt;_x000D_
  &lt;param n=""_NumRows"" v=""4"" /&gt;_x000D_
  &lt;param n=""_NumCols"" v=""3"" /&gt;_x000D_
  &lt;param n=""useNativeGraph"" v=""False"" /&gt;_x000D_
&lt;/ContentLocation&gt;'"</definedName>
    <definedName name="_AMO_ContentLocation_646581546_BRD_F0.ve6669_FilterText" hidden="1">"'&lt;ContentLocation path=""F0.ve6669_FilterText"" rsid=""646581546"" tag=""BRD"" fid=""0""&gt;_x000D_
  &lt;param n=""_NumRows"" v=""2"" /&gt;_x000D_
  &lt;param n=""_NumCols"" v=""3"" /&gt;_x000D_
&lt;/ContentLocation&gt;'"</definedName>
    <definedName name="_AMO_ContentLocation_646581546_BRD_F0.ve6680" hidden="1">"'&lt;ContentLocation path=""F0.ve6680"" rsid=""646581546"" tag=""BRD"" fid=""0""&gt;_x000D_
  &lt;param n=""_NumRows"" v=""5"" /&gt;_x000D_
  &lt;param n=""_NumCols"" v=""3"" /&gt;_x000D_
  &lt;param n=""useNativeGraph"" v=""False"" /&gt;_x000D_
&lt;/ContentLocation&gt;'"</definedName>
    <definedName name="_AMO_ContentLocation_646581546_BRD_F0.ve6680_FilterText" hidden="1">"'&lt;ContentLocation path=""F0.ve6680_FilterText"" rsid=""646581546"" tag=""BRD"" fid=""0""&gt;_x000D_
  &lt;param n=""_NumRows"" v=""2"" /&gt;_x000D_
  &lt;param n=""_NumCols"" v=""3"" /&gt;_x000D_
&lt;/ContentLocation&gt;'"</definedName>
    <definedName name="_AMO_ContentLocation_646581546_BRD_F0.ve6692" hidden="1">"'&lt;ContentLocation path=""F0.ve6692"" rsid=""646581546"" tag=""BRD"" fid=""0""&gt;_x000D_
  &lt;param n=""_NumRows"" v=""2"" /&gt;_x000D_
  &lt;param n=""_NumCols"" v=""2"" /&gt;_x000D_
  &lt;param n=""useNativeGraph"" v=""False"" /&gt;_x000D_
&lt;/ContentLocation&gt;'"</definedName>
    <definedName name="_AMO_ContentLocation_646581546_BRD_F0.ve6692_FilterText" hidden="1">"'&lt;ContentLocation path=""F0.ve6692_FilterText"" rsid=""646581546"" tag=""BRD"" fid=""0""&gt;_x000D_
  &lt;param n=""_NumRows"" v=""2"" /&gt;_x000D_
  &lt;param n=""_NumCols"" v=""2"" /&gt;_x000D_
&lt;/ContentLocation&gt;'"</definedName>
    <definedName name="_AMO_ContentLocation_646581546_BRD_F0.ve7222" hidden="1">"'&lt;ContentLocation path=""F0.ve7222"" rsid=""646581546"" tag=""BRD"" fid=""0""&gt;_x000D_
  &lt;param n=""_NumRows"" v=""10"" /&gt;_x000D_
  &lt;param n=""_NumCols"" v=""11"" /&gt;_x000D_
  &lt;param n=""useNativeGraph"" v=""False"" /&gt;_x000D_
&lt;/ContentLocation&gt;'"</definedName>
    <definedName name="_AMO_ContentLocation_646581546_BRD_F0.ve7222_FilterText" hidden="1">"'&lt;ContentLocation path=""F0.ve7222_FilterText"" rsid=""646581546"" tag=""BRD"" fid=""0""&gt;_x000D_
  &lt;param n=""_NumRows"" v=""2"" /&gt;_x000D_
  &lt;param n=""_NumCols"" v=""11"" /&gt;_x000D_
&lt;/ContentLocation&gt;'"</definedName>
    <definedName name="_AMO_SingleObject_646581546_BRD_F0.ve3499" hidden="1">#REF!</definedName>
    <definedName name="_AMO_SingleObject_646581546_BRD_F0.ve3499_FilterText" hidden="1">#REF!</definedName>
    <definedName name="_AMO_SingleObject_646581546_BRD_F0.ve3720" hidden="1">#REF!</definedName>
    <definedName name="_AMO_SingleObject_646581546_BRD_F0.ve3720_FilterText" hidden="1">#REF!</definedName>
    <definedName name="_AMO_SingleObject_646581546_BRD_F0.ve3755" hidden="1">#REF!</definedName>
    <definedName name="_AMO_SingleObject_646581546_BRD_F0.ve3755_FilterText" hidden="1">#REF!</definedName>
    <definedName name="_AMO_SingleObject_646581546_BRD_F0.ve3922" hidden="1">#REF!</definedName>
    <definedName name="_AMO_SingleObject_646581546_BRD_F0.ve3922_FilterText" hidden="1">#REF!</definedName>
    <definedName name="_AMO_SingleObject_646581546_BRD_F0.ve4834" hidden="1">#REF!</definedName>
    <definedName name="_AMO_SingleObject_646581546_BRD_F0.ve4834_FilterText" hidden="1">#REF!</definedName>
    <definedName name="_AMO_SingleObject_646581546_BRD_F0.ve4949" hidden="1">#REF!</definedName>
    <definedName name="_AMO_SingleObject_646581546_BRD_F0.ve4949_FilterText" hidden="1">#REF!</definedName>
    <definedName name="_AMO_SingleObject_646581546_BRD_F0.ve4968" hidden="1">#REF!</definedName>
    <definedName name="_AMO_SingleObject_646581546_BRD_F0.ve4968_FilterText" hidden="1">#REF!</definedName>
    <definedName name="_AMO_SingleObject_646581546_BRD_F0.ve4992" hidden="1">#REF!</definedName>
    <definedName name="_AMO_SingleObject_646581546_BRD_F0.ve4992_FilterText" hidden="1">#REF!</definedName>
    <definedName name="_AMO_SingleObject_646581546_BRD_F0.ve5823" hidden="1">#REF!</definedName>
    <definedName name="_AMO_SingleObject_646581546_BRD_F0.ve5823_FilterText" hidden="1">#REF!</definedName>
    <definedName name="_AMO_SingleObject_646581546_BRD_F0.ve6623" hidden="1">#REF!</definedName>
    <definedName name="_AMO_SingleObject_646581546_BRD_F0.ve6623_FilterText" hidden="1">#REF!</definedName>
    <definedName name="_AMO_SingleObject_646581546_BRD_F0.ve6632" hidden="1">#REF!</definedName>
    <definedName name="_AMO_SingleObject_646581546_BRD_F0.ve6632_FilterText" hidden="1">#REF!</definedName>
    <definedName name="_AMO_SingleObject_646581546_BRD_F0.ve6645" hidden="1">#REF!</definedName>
    <definedName name="_AMO_SingleObject_646581546_BRD_F0.ve6645_FilterText" hidden="1">#REF!</definedName>
    <definedName name="_AMO_SingleObject_646581546_BRD_F0.ve6657" hidden="1">#REF!</definedName>
    <definedName name="_AMO_SingleObject_646581546_BRD_F0.ve6657_FilterText" hidden="1">#REF!</definedName>
    <definedName name="_AMO_SingleObject_646581546_BRD_F0.ve6669" hidden="1">#REF!</definedName>
    <definedName name="_AMO_SingleObject_646581546_BRD_F0.ve6669_FilterText" hidden="1">#REF!</definedName>
    <definedName name="_AMO_SingleObject_646581546_BRD_F0.ve6680" hidden="1">#REF!</definedName>
    <definedName name="_AMO_SingleObject_646581546_BRD_F0.ve6680_FilterText" hidden="1">#REF!</definedName>
    <definedName name="_AMO_SingleObject_646581546_BRD_F0.ve6692" hidden="1">#REF!</definedName>
    <definedName name="_AMO_SingleObject_646581546_BRD_F0.ve6692_FilterText" hidden="1">#REF!</definedName>
    <definedName name="_AMO_SingleObject_646581546_BRD_F0.ve7222" hidden="1">#REF!</definedName>
    <definedName name="_AMO_SingleObject_646581546_BRD_F0.ve7222_FilterText" hidden="1">#REF!</definedName>
    <definedName name="_AMO_UniqueIdentifier" hidden="1">"'a64def5a-9ba7-473a-8dde-5dd8febef654'"</definedName>
    <definedName name="_AMO_XmlVersion" hidden="1">"'1'"</definedName>
    <definedName name="_xlnm._FilterDatabase" localSheetId="1" hidden="1">'A. HTT General'!$L$112:$L$126</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8" l="1"/>
  <c r="C48" i="8" l="1"/>
  <c r="D48" i="8" s="1"/>
  <c r="C46" i="8"/>
  <c r="D45" i="8"/>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307" i="8"/>
  <c r="D307" i="8"/>
  <c r="C295" i="8"/>
  <c r="D293" i="8"/>
  <c r="D291" i="8"/>
  <c r="C291" i="8"/>
  <c r="D295" i="8"/>
  <c r="C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<sst xmlns="http://schemas.openxmlformats.org/spreadsheetml/2006/main" count="1380" uniqueCount="907">
  <si>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</si>
  <si>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</si>
  <si>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</si>
  <si>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</si>
  <si>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</si>
  <si>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</si>
  <si>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</si>
  <si>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</si>
  <si>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</si>
  <si>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</si>
  <si>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</si>
  <si>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</si>
  <si>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</si>
  <si>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</si>
  <si>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</si>
  <si>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</si>
  <si>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</si>
  <si>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</si>
  <si>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</si>
  <si>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</si>
  <si>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</si>
  <si>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</si>
  <si>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</si>
  <si>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</si>
  <si>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</si>
  <si>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</si>
  <si>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</si>
  <si>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</si>
  <si>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</si>
  <si>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</si>
  <si>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</si>
  <si>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</si>
  <si>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</si>
  <si>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</si>
  <si>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</si>
  <si>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</si>
  <si>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</si>
  <si>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</si>
  <si>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</si>
  <si>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</si>
  <si>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</si>
  <si>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</si>
  <si>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</si>
  <si>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</si>
  <si>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</si>
  <si>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</si>
  <si>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</si>
  <si>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</si>
  <si>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</si>
  <si>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</si>
  <si>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</si>
  <si>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</si>
  <si>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</si>
  <si>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</si>
  <si>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</si>
  <si>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</si>
  <si>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</si>
  <si>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</si>
  <si>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</si>
  <si>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</si>
  <si>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</si>
  <si>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</si>
  <si>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</si>
  <si>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</si>
  <si>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</si>
  <si>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</si>
  <si>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</si>
  <si>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</si>
  <si>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</si>
  <si>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</si>
  <si>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</si>
  <si>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</si>
  <si>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</si>
  <si>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</si>
  <si>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</si>
  <si>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</si>
  <si>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</si>
  <si>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</si>
  <si>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</si>
  <si>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</si>
  <si>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</si>
  <si>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</si>
  <si>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</si>
  <si>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</si>
  <si>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</si>
  <si>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</si>
  <si>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</si>
  <si>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</si>
  <si>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</si>
  <si>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</si>
  <si>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</si>
  <si>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</si>
  <si>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</si>
  <si>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</si>
  <si>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</si>
  <si>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</si>
  <si>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</si>
  <si>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</si>
  <si>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</si>
  <si>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</si>
  <si>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</si>
  <si>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</si>
  <si>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</si>
  <si>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</si>
  <si>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</si>
  <si>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</si>
  <si>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</si>
  <si>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</si>
  <si>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</si>
  <si>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</si>
  <si>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</si>
  <si>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</si>
  <si>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</si>
  <si>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</si>
  <si>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</si>
  <si>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</si>
  <si>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</si>
  <si>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</si>
  <si>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</si>
  <si>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</si>
  <si>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</si>
  <si>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</si>
  <si>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</si>
  <si>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</si>
  <si>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</si>
  <si>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</si>
  <si>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</si>
  <si>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</si>
  <si>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</si>
  <si>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</si>
  <si>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</si>
  <si>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</si>
  <si>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</si>
  <si>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</si>
  <si>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</si>
  <si>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</si>
  <si>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</si>
  <si>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</si>
  <si>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</si>
  <si>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</si>
  <si>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</si>
  <si>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</si>
  <si>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</si>
  <si>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</si>
  <si>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</si>
  <si>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</si>
  <si>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</si>
  <si>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</si>
  <si>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</si>
  <si>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</si>
  <si>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</si>
  <si>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</si>
  <si>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</si>
  <si>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</si>
  <si>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</si>
  <si>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</si>
  <si>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</si>
  <si>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</si>
  <si>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</si>
  <si>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</si>
  <si>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</si>
  <si>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</si>
  <si>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</si>
  <si>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</si>
  <si>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</si>
  <si>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</si>
  <si>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</si>
  <si>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</si>
  <si>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</si>
  <si>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</si>
  <si>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</si>
  <si>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</si>
  <si>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</si>
  <si>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</si>
  <si>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</si>
  <si>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</si>
  <si>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</si>
  <si>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</si>
  <si>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</si>
  <si>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</si>
  <si>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</si>
  <si>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</si>
  <si>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</si>
  <si>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</si>
  <si>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</si>
  <si>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</si>
  <si>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</si>
  <si>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</si>
  <si>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</si>
  <si>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</si>
  <si>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</si>
  <si>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</si>
  <si>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</si>
  <si>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</si>
  <si>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</si>
  <si>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</si>
  <si>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</si>
  <si>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</si>
  <si>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</si>
  <si>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</si>
  <si>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</si>
  <si>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</si>
  <si>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</si>
  <si>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</si>
  <si>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</si>
  <si>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</si>
  <si>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</si>
  <si>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</si>
  <si>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</si>
  <si>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</si>
  <si>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</si>
  <si>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</si>
  <si>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</si>
  <si>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</si>
  <si>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</si>
  <si>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</si>
  <si>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</si>
  <si>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</si>
  <si>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</si>
  <si>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</si>
  <si>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</si>
  <si>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</si>
  <si>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</si>
  <si>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</si>
  <si>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</si>
  <si>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</si>
  <si>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</si>
  <si>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</si>
  <si>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</si>
  <si>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</si>
  <si>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</si>
  <si>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</si>
  <si>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</si>
  <si>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</si>
  <si>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</si>
  <si>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</si>
  <si>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</si>
  <si>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</si>
  <si>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</si>
  <si>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</si>
  <si>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</si>
  <si>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</si>
  <si>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</si>
  <si>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</si>
  <si>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</si>
  <si>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</si>
  <si>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</si>
  <si>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</si>
  <si>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</si>
  <si>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</si>
  <si>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</si>
  <si>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</si>
  <si>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</si>
  <si>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</si>
  <si>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</si>
  <si>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</si>
  <si>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</si>
  <si>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</si>
  <si>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</si>
  <si>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</si>
  <si>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</si>
  <si>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</si>
  <si>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</si>
  <si>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</si>
  <si>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</si>
  <si>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</si>
  <si>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</si>
  <si>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</si>
  <si>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</si>
  <si>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</si>
  <si>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</si>
  <si>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</si>
  <si>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</si>
  <si>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</si>
  <si>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</si>
  <si>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</si>
  <si>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</si>
  <si>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</si>
  <si>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</si>
  <si>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</si>
  <si>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</si>
  <si>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</si>
  <si>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</si>
  <si>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</si>
  <si>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</si>
  <si>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</si>
  <si>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</si>
  <si>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</si>
  <si>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</si>
  <si>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</si>
  <si>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</si>
  <si>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</si>
  <si>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</si>
  <si>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</si>
  <si>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</si>
  <si>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</si>
  <si>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</si>
  <si>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</si>
  <si>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</si>
  <si>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</si>
  <si>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</si>
  <si>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</si>
  <si>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</si>
  <si>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</si>
  <si>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</si>
  <si>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</si>
  <si>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</si>
  <si>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</si>
  <si>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</si>
  <si>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</si>
  <si>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</si>
  <si>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</si>
  <si>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</si>
  <si>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</si>
  <si>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</si>
  <si>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</si>
  <si>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</si>
  <si>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</si>
  <si>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</si>
  <si>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</si>
  <si>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</si>
  <si>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</si>
  <si>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</si>
  <si>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</si>
  <si>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</si>
  <si>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</si>
  <si>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</si>
  <si>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</si>
  <si>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</si>
  <si>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</si>
  <si>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</si>
  <si>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</si>
  <si>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</si>
  <si>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</si>
  <si>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</si>
  <si>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</si>
  <si>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</si>
  <si>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</si>
  <si>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</si>
  <si>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</si>
  <si>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</si>
  <si>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</si>
  <si>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</si>
  <si>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</si>
  <si>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</si>
  <si>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</si>
  <si>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</si>
  <si>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</si>
  <si>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</si>
  <si>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</si>
  <si>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</si>
  <si>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</si>
  <si>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</si>
  <si>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</si>
  <si>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</si>
  <si>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</si>
  <si>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</si>
  <si>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</si>
  <si>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</si>
  <si>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</si>
  <si>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</si>
  <si>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</si>
  <si>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</si>
  <si>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</si>
  <si>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</si>
  <si>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</si>
  <si>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</si>
  <si>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</si>
  <si>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</si>
  <si>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</si>
  <si>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</si>
  <si>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</si>
  <si>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</si>
  <si>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</si>
  <si>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</si>
  <si>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</si>
  <si>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</si>
  <si>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</si>
  <si>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</si>
  <si>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</si>
  <si>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</si>
  <si>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</si>
  <si>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</si>
  <si>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</si>
  <si>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</si>
  <si>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</si>
  <si>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</si>
  <si>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</si>
  <si>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</si>
  <si>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</si>
  <si>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</si>
  <si>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</si>
  <si>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</si>
  <si>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</si>
  <si>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</si>
  <si>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</si>
  <si>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</si>
  <si>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</si>
  <si>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</si>
  <si>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</si>
  <si>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</si>
  <si>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</si>
  <si>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</si>
  <si>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</si>
  <si>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</si>
  <si>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</si>
  <si>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</si>
  <si>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</si>
  <si>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</si>
  <si>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</si>
  <si>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</si>
  <si>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</si>
  <si>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</si>
  <si>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</si>
  <si>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</si>
  <si>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</si>
  <si>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</si>
  <si>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</si>
  <si>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</si>
  <si>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</si>
  <si>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</si>
  <si>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</si>
  <si>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</si>
  <si>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</si>
  <si>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</si>
  <si>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</si>
  <si>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</si>
  <si>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</si>
  <si>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</si>
  <si>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</si>
  <si>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</si>
  <si>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</si>
  <si>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</si>
  <si>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</si>
  <si>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</si>
  <si>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</si>
  <si>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</si>
  <si>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</si>
  <si>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</si>
  <si>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</si>
  <si>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</si>
  <si>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</si>
  <si>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</si>
  <si>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</si>
  <si>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</si>
  <si>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</si>
  <si>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</si>
  <si>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</si>
  <si>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</si>
  <si>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</si>
  <si>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</si>
  <si>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</si>
  <si>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</si>
  <si>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</si>
  <si>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</si>
  <si>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</si>
  <si>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</si>
  <si>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</si>
  <si>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</si>
  <si>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</si>
  <si>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</si>
  <si>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</si>
  <si>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</si>
  <si>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</si>
  <si>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</si>
  <si>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</si>
  <si>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</si>
  <si>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</si>
  <si>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</si>
  <si>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</si>
  <si>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</si>
  <si>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</si>
  <si>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</si>
  <si>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</si>
  <si>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</si>
  <si>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</si>
  <si>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</si>
  <si>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</si>
  <si>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</si>
  <si>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</si>
  <si>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</si>
  <si>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</si>
  <si>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</si>
  <si>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</si>
  <si>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</si>
  <si>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</si>
  <si>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</si>
  <si>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</si>
  <si>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</si>
  <si>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</si>
  <si>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</si>
  <si>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</si>
  <si>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</si>
  <si>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</si>
  <si>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</si>
  <si>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</si>
  <si>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</si>
  <si>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</si>
  <si>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</si>
  <si>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</si>
  <si>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</si>
  <si>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</si>
  <si>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</si>
  <si>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</si>
  <si>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</si>
  <si>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</si>
  <si>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</si>
  <si>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</si>
  <si>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</si>
  <si>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</si>
  <si>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</si>
  <si>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</si>
  <si>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</si>
  <si>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</si>
  <si>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</si>
  <si>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</si>
  <si>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</si>
  <si>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</si>
  <si>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</si>
  <si>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</si>
  <si>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</si>
  <si>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</si>
  <si>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</si>
  <si>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</si>
  <si>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</si>
  <si>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</si>
  <si>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</si>
  <si>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</si>
  <si>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</si>
  <si>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</si>
  <si>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</si>
  <si>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</si>
  <si>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</si>
  <si>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</si>
  <si>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</si>
  <si>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</si>
  <si>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</si>
  <si>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</si>
  <si>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</si>
  <si>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</si>
  <si>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</si>
  <si>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</si>
  <si>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</si>
  <si>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</si>
  <si>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</si>
  <si>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</si>
  <si>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</si>
  <si>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</si>
  <si>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</si>
  <si>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</si>
  <si>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</si>
  <si>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</si>
  <si>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</si>
  <si>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</si>
  <si>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</si>
  <si>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</si>
  <si>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</si>
  <si>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</si>
  <si>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</si>
  <si>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</si>
  <si>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</si>
  <si>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</si>
  <si>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</si>
  <si>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</si>
  <si>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</si>
  <si>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</si>
  <si>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</si>
  <si>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</si>
  <si>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</si>
  <si>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</si>
  <si>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</si>
  <si>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</si>
  <si>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</si>
  <si>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</si>
  <si>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</si>
  <si>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</si>
  <si>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</si>
  <si>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</si>
  <si>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</si>
  <si>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</si>
  <si>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</si>
  <si>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</si>
  <si>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</si>
  <si>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</si>
  <si>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</si>
  <si>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</si>
  <si>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</si>
  <si>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</si>
  <si>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</si>
  <si>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</si>
  <si>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</si>
  <si>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</si>
  <si>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</si>
  <si>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</si>
  <si>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</si>
  <si>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</si>
  <si>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</si>
  <si>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</si>
  <si>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</si>
  <si>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</si>
  <si>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</si>
  <si>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</si>
  <si>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</si>
  <si>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</si>
  <si>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</si>
  <si>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</si>
  <si>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</si>
  <si>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</si>
  <si>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</si>
  <si>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</si>
  <si>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</si>
  <si>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</si>
  <si>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</si>
  <si>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</si>
  <si>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</si>
  <si>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</si>
  <si>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</si>
  <si>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</si>
  <si>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</si>
  <si>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</si>
  <si>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</si>
  <si>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</si>
  <si>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</si>
  <si>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</si>
  <si>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</si>
  <si>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</si>
  <si>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</si>
  <si>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</si>
  <si>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</si>
  <si>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</si>
  <si>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</si>
  <si>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</si>
  <si>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</si>
  <si>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</si>
  <si>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</si>
  <si>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</si>
  <si>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</si>
  <si>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</si>
  <si>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</si>
  <si>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</si>
  <si>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</si>
  <si>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</si>
  <si>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</si>
  <si>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</si>
  <si>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</si>
  <si>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</si>
  <si>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</si>
  <si>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</si>
  <si>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</si>
  <si>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</si>
  <si>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</si>
  <si>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</si>
  <si>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</si>
  <si>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</si>
  <si>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</si>
  <si>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</si>
  <si>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</si>
  <si>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</si>
  <si>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</si>
  <si>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</si>
  <si>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</si>
  <si>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</si>
  <si>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</si>
  <si>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</si>
  <si>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</si>
  <si>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</si>
  <si>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</si>
  <si>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</si>
  <si>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</si>
  <si>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</si>
  <si>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</si>
  <si>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</si>
  <si>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</si>
  <si>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</si>
  <si>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</si>
  <si>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</si>
  <si>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</si>
  <si>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</si>
  <si>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</si>
  <si>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</si>
  <si>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</si>
  <si>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</si>
  <si>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</si>
  <si>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</si>
  <si>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</si>
  <si>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</si>
  <si>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</si>
  <si>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</si>
  <si>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</si>
  <si>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</si>
  <si>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</si>
  <si>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</si>
  <si>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</si>
  <si>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</si>
  <si>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</si>
  <si>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</si>
  <si>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</si>
  <si>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</si>
  <si>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</si>
  <si>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</si>
  <si>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</si>
  <si>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</si>
  <si>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</si>
  <si>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</si>
  <si>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</si>
  <si>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</si>
  <si>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</si>
  <si>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</si>
  <si>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</si>
  <si>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</si>
  <si>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</si>
  <si>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</si>
  <si>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</si>
  <si>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</si>
  <si>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</si>
  <si>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</si>
  <si>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</si>
  <si>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</si>
  <si>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</si>
  <si>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</si>
  <si>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</si>
  <si>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</si>
  <si>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</si>
  <si>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</si>
  <si>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</si>
  <si>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</si>
  <si>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</si>
  <si>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</si>
  <si>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</si>
  <si>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</si>
  <si>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</si>
  <si>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</si>
  <si>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</si>
  <si>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</si>
  <si>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</si>
  <si>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</si>
  <si>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</si>
  <si>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</si>
  <si>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</si>
  <si>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</si>
  <si>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</si>
  <si>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</si>
  <si>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</si>
  <si>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</si>
  <si>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</si>
  <si>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</si>
  <si>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</si>
  <si>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</si>
  <si>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</si>
  <si>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</si>
  <si>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</si>
  <si>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</si>
  <si>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</si>
  <si>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</si>
  <si>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</si>
  <si>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</si>
  <si>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</si>
  <si>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</si>
  <si>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</si>
  <si>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</si>
  <si>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</si>
  <si>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</si>
  <si>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</si>
  <si>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</si>
  <si>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</si>
  <si>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</si>
  <si>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</si>
  <si>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</si>
  <si>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</si>
  <si>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</si>
  <si>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</si>
  <si>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</si>
  <si>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</si>
  <si>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</si>
  <si>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</si>
  <si>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</si>
  <si>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</si>
  <si>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</si>
  <si>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</si>
  <si>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</si>
  <si>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</si>
  <si>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</si>
  <si>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</si>
  <si>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</si>
  <si>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</si>
  <si>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</si>
  <si>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</si>
  <si>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</si>
  <si>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</si>
  <si>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</si>
  <si>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</si>
  <si>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</si>
  <si>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</si>
  <si>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</si>
  <si>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</si>
  <si>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</si>
  <si>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</si>
  <si>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</si>
  <si>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</si>
  <si>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</si>
  <si>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</si>
  <si>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</si>
  <si>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</si>
  <si>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</si>
  <si>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</si>
  <si>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</si>
  <si>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</si>
  <si>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</si>
  <si>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</si>
  <si>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</si>
  <si>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</si>
  <si>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</si>
  <si>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</si>
  <si>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</si>
  <si>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</si>
  <si>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</si>
  <si>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</si>
  <si>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</si>
  <si>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</si>
  <si>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</si>
  <si>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</si>
  <si>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</si>
  <si>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</si>
  <si>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</si>
  <si>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</si>
  <si>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</si>
  <si>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</si>
  <si>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</si>
  <si>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</si>
  <si>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</si>
  <si>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</si>
  <si>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</si>
  <si>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</si>
  <si>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</si>
  <si>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</si>
  <si>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</si>
  <si>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</si>
  <si>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</si>
  <si>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</si>
  <si>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</si>
  <si>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</si>
  <si>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</si>
  <si>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</si>
  <si>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</si>
  <si>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</si>
  <si>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</si>
  <si>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</si>
  <si>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Worksheet D: Bond List</t>
  </si>
  <si>
    <t>https://www.erstegroup.com/de/investoren/debt/downloads</t>
  </si>
  <si>
    <t>Coverage Requirements (§9 PfandBG AT)</t>
  </si>
  <si>
    <t>Coverage Requirements [NPV] (§9 PfandBG AT)</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</si>
  <si>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</si>
  <si>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</si>
  <si>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</si>
  <si>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</si>
  <si>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</si>
  <si>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</si>
  <si>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&gt;0 - &lt;=100,000</t>
  </si>
  <si>
    <t>&gt;100,000 - &lt;=300,000</t>
  </si>
  <si>
    <t>&gt;300,000 - &lt;=500,000</t>
  </si>
  <si>
    <t>&gt;500,000 - &lt;=1,000,000</t>
  </si>
  <si>
    <t>&gt;1,000,000 - &lt;=5,000,000</t>
  </si>
  <si>
    <t>&gt;5,000,000</t>
  </si>
  <si>
    <t>Vienna</t>
  </si>
  <si>
    <t>Lower Austria</t>
  </si>
  <si>
    <t>Upper Austria</t>
  </si>
  <si>
    <t>Salzburg</t>
  </si>
  <si>
    <t>Tyrol</t>
  </si>
  <si>
    <t>Styria</t>
  </si>
  <si>
    <t>Carinthia</t>
  </si>
  <si>
    <t>Burgenland</t>
  </si>
  <si>
    <t>Vorarlberg</t>
  </si>
  <si>
    <t>Cashflows calculated, assuming no Prepayment</t>
  </si>
  <si>
    <t>Link to Austrian "Pfandbriefgesetz" (§6)</t>
  </si>
  <si>
    <t>Art 129 (3) and Art 208 CRR compliant</t>
  </si>
  <si>
    <t>Mainly defined by property usage, customer information and loan purpose</t>
  </si>
  <si>
    <t xml:space="preserve">Loan nominal values are based on balance amounts and not collateral amounts. </t>
  </si>
  <si>
    <t>D. Bond List</t>
  </si>
  <si>
    <t>Cashflows calculated, assuming no Prepayment. Hard and Soft Bullet Maturites.</t>
  </si>
  <si>
    <t>D. Overview of Issuances including Soft Bullet Trigger Events</t>
  </si>
  <si>
    <t>ISIN</t>
  </si>
  <si>
    <t>Transaction</t>
  </si>
  <si>
    <t>Initial Date of Issuance</t>
  </si>
  <si>
    <t>Maturity Date</t>
  </si>
  <si>
    <t>Face value</t>
  </si>
  <si>
    <t>Currency</t>
  </si>
  <si>
    <t>Coupon</t>
  </si>
  <si>
    <t>Soft Bullet</t>
  </si>
  <si>
    <t>Legacy Issue (Y/N)</t>
  </si>
  <si>
    <t>AT0000A1KCH8</t>
  </si>
  <si>
    <t>Float</t>
  </si>
  <si>
    <t>AT0000A17ZY6</t>
  </si>
  <si>
    <t>AT000B009402</t>
  </si>
  <si>
    <t>Fixed</t>
  </si>
  <si>
    <t>QOXDBA012768</t>
  </si>
  <si>
    <t>QOXDBA009384</t>
  </si>
  <si>
    <t>QOXDBA008006</t>
  </si>
  <si>
    <t>QOXDBA007933</t>
  </si>
  <si>
    <t>QOXDBA007156</t>
  </si>
  <si>
    <t>AT000B009246</t>
  </si>
  <si>
    <t>Covered Bond Label Issuer Profile</t>
  </si>
  <si>
    <t>o/w Government Bonds</t>
  </si>
  <si>
    <t>o/w Cash</t>
  </si>
  <si>
    <t>o/w Liquidity Buffer Assets</t>
  </si>
  <si>
    <t/>
  </si>
  <si>
    <t>Reporting Date: 13.7.2023</t>
  </si>
  <si>
    <t>Cut-off Date: 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</si>
</sst>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24"/>
      <color theme="3"/>
      <name val="Calibri"/>
      <family val="2"/>
      <scheme val="minor"/>
    </font>
    <font>
      <sz val="14"/>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9" fillId="4" borderId="0" xfId="0" applyFont="1" applyFill="1" applyAlignment="1">
      <alignment horizontal="left" vertical="center"/>
    </xf>
    <xf numFmtId="0" fontId="0" fillId="4" borderId="0" xfId="0" applyFill="1"/>
    <xf numFmtId="0" fontId="31" fillId="4" borderId="0" xfId="0" applyFont="1" applyFill="1" applyAlignment="1">
      <alignment horizontal="right" vertical="center"/>
    </xf>
    <xf numFmtId="0" fontId="15" fillId="7" borderId="0" xfId="0" applyFont="1" applyFill="1"/>
    <xf numFmtId="0" fontId="32" fillId="7"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0" fontId="19" fillId="0" borderId="0" xfId="0" applyFont="1" applyAlignment="1" applyProtection="1">
      <alignment horizontal="right" vertical="center" wrapText="1"/>
    </xf>
    <xf numFmtId="9" fontId="2" fillId="0" borderId="0" xfId="0" applyNumberFormat="1" applyFont="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6" fillId="3" borderId="14" xfId="2" applyFont="1" applyFill="1" applyBorder="1" applyAlignment="1">
      <alignment horizontal="center"/>
    </xf>
    <xf numFmtId="0" fontId="6" fillId="0" borderId="14" xfId="2" applyFont="1" applyBorder="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7.xml"/><Relationship Id="rId117" Type="http://schemas.openxmlformats.org/officeDocument/2006/relationships/customXml" Target="../customXml/item108.xml"/><Relationship Id="rId21" Type="http://schemas.openxmlformats.org/officeDocument/2006/relationships/customXml" Target="../customXml/item12.xml"/><Relationship Id="rId42" Type="http://schemas.openxmlformats.org/officeDocument/2006/relationships/customXml" Target="../customXml/item33.xml"/><Relationship Id="rId47" Type="http://schemas.openxmlformats.org/officeDocument/2006/relationships/customXml" Target="../customXml/item38.xml"/><Relationship Id="rId63" Type="http://schemas.openxmlformats.org/officeDocument/2006/relationships/customXml" Target="../customXml/item54.xml"/><Relationship Id="rId68" Type="http://schemas.openxmlformats.org/officeDocument/2006/relationships/customXml" Target="../customXml/item59.xml"/><Relationship Id="rId84" Type="http://schemas.openxmlformats.org/officeDocument/2006/relationships/customXml" Target="../customXml/item75.xml"/><Relationship Id="rId89" Type="http://schemas.openxmlformats.org/officeDocument/2006/relationships/customXml" Target="../customXml/item80.xml"/><Relationship Id="rId112" Type="http://schemas.openxmlformats.org/officeDocument/2006/relationships/customXml" Target="../customXml/item103.xml"/><Relationship Id="rId16" Type="http://schemas.openxmlformats.org/officeDocument/2006/relationships/customXml" Target="../customXml/item7.xml"/><Relationship Id="rId107" Type="http://schemas.openxmlformats.org/officeDocument/2006/relationships/customXml" Target="../customXml/item98.xml"/><Relationship Id="rId11" Type="http://schemas.openxmlformats.org/officeDocument/2006/relationships/customXml" Target="../customXml/item2.xml"/><Relationship Id="rId32" Type="http://schemas.openxmlformats.org/officeDocument/2006/relationships/customXml" Target="../customXml/item23.xml"/><Relationship Id="rId37" Type="http://schemas.openxmlformats.org/officeDocument/2006/relationships/customXml" Target="../customXml/item28.xml"/><Relationship Id="rId53" Type="http://schemas.openxmlformats.org/officeDocument/2006/relationships/customXml" Target="../customXml/item44.xml"/><Relationship Id="rId58" Type="http://schemas.openxmlformats.org/officeDocument/2006/relationships/customXml" Target="../customXml/item49.xml"/><Relationship Id="rId74" Type="http://schemas.openxmlformats.org/officeDocument/2006/relationships/customXml" Target="../customXml/item65.xml"/><Relationship Id="rId79" Type="http://schemas.openxmlformats.org/officeDocument/2006/relationships/customXml" Target="../customXml/item70.xml"/><Relationship Id="rId102" Type="http://schemas.openxmlformats.org/officeDocument/2006/relationships/customXml" Target="../customXml/item93.xml"/><Relationship Id="rId123" Type="http://schemas.openxmlformats.org/officeDocument/2006/relationships/customXml" Target="../customXml/item114.xml"/><Relationship Id="rId5" Type="http://schemas.openxmlformats.org/officeDocument/2006/relationships/worksheet" Target="worksheets/sheet5.xml"/><Relationship Id="rId61" Type="http://schemas.openxmlformats.org/officeDocument/2006/relationships/customXml" Target="../customXml/item52.xml"/><Relationship Id="rId82" Type="http://schemas.openxmlformats.org/officeDocument/2006/relationships/customXml" Target="../customXml/item73.xml"/><Relationship Id="rId90" Type="http://schemas.openxmlformats.org/officeDocument/2006/relationships/customXml" Target="../customXml/item81.xml"/><Relationship Id="rId95" Type="http://schemas.openxmlformats.org/officeDocument/2006/relationships/customXml" Target="../customXml/item86.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64" Type="http://schemas.openxmlformats.org/officeDocument/2006/relationships/customXml" Target="../customXml/item55.xml"/><Relationship Id="rId69" Type="http://schemas.openxmlformats.org/officeDocument/2006/relationships/customXml" Target="../customXml/item60.xml"/><Relationship Id="rId77" Type="http://schemas.openxmlformats.org/officeDocument/2006/relationships/customXml" Target="../customXml/item68.xml"/><Relationship Id="rId100" Type="http://schemas.openxmlformats.org/officeDocument/2006/relationships/customXml" Target="../customXml/item91.xml"/><Relationship Id="rId105" Type="http://schemas.openxmlformats.org/officeDocument/2006/relationships/customXml" Target="../customXml/item96.xml"/><Relationship Id="rId113" Type="http://schemas.openxmlformats.org/officeDocument/2006/relationships/customXml" Target="../customXml/item104.xml"/><Relationship Id="rId118" Type="http://schemas.openxmlformats.org/officeDocument/2006/relationships/customXml" Target="../customXml/item109.xml"/><Relationship Id="rId126" Type="http://schemas.openxmlformats.org/officeDocument/2006/relationships/customXml" Target="../customXml/item117.xml"/><Relationship Id="rId8" Type="http://schemas.openxmlformats.org/officeDocument/2006/relationships/sharedStrings" Target="sharedStrings.xml"/><Relationship Id="rId51" Type="http://schemas.openxmlformats.org/officeDocument/2006/relationships/customXml" Target="../customXml/item42.xml"/><Relationship Id="rId72" Type="http://schemas.openxmlformats.org/officeDocument/2006/relationships/customXml" Target="../customXml/item63.xml"/><Relationship Id="rId80" Type="http://schemas.openxmlformats.org/officeDocument/2006/relationships/customXml" Target="../customXml/item71.xml"/><Relationship Id="rId85" Type="http://schemas.openxmlformats.org/officeDocument/2006/relationships/customXml" Target="../customXml/item76.xml"/><Relationship Id="rId93" Type="http://schemas.openxmlformats.org/officeDocument/2006/relationships/customXml" Target="../customXml/item84.xml"/><Relationship Id="rId98" Type="http://schemas.openxmlformats.org/officeDocument/2006/relationships/customXml" Target="../customXml/item89.xml"/><Relationship Id="rId121" Type="http://schemas.openxmlformats.org/officeDocument/2006/relationships/customXml" Target="../customXml/item11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67" Type="http://schemas.openxmlformats.org/officeDocument/2006/relationships/customXml" Target="../customXml/item58.xml"/><Relationship Id="rId103" Type="http://schemas.openxmlformats.org/officeDocument/2006/relationships/customXml" Target="../customXml/item94.xml"/><Relationship Id="rId108" Type="http://schemas.openxmlformats.org/officeDocument/2006/relationships/customXml" Target="../customXml/item99.xml"/><Relationship Id="rId116" Type="http://schemas.openxmlformats.org/officeDocument/2006/relationships/customXml" Target="../customXml/item107.xml"/><Relationship Id="rId124" Type="http://schemas.openxmlformats.org/officeDocument/2006/relationships/customXml" Target="../customXml/item115.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70" Type="http://schemas.openxmlformats.org/officeDocument/2006/relationships/customXml" Target="../customXml/item61.xml"/><Relationship Id="rId75" Type="http://schemas.openxmlformats.org/officeDocument/2006/relationships/customXml" Target="../customXml/item66.xml"/><Relationship Id="rId83" Type="http://schemas.openxmlformats.org/officeDocument/2006/relationships/customXml" Target="../customXml/item74.xml"/><Relationship Id="rId88" Type="http://schemas.openxmlformats.org/officeDocument/2006/relationships/customXml" Target="../customXml/item79.xml"/><Relationship Id="rId91" Type="http://schemas.openxmlformats.org/officeDocument/2006/relationships/customXml" Target="../customXml/item82.xml"/><Relationship Id="rId96" Type="http://schemas.openxmlformats.org/officeDocument/2006/relationships/customXml" Target="../customXml/item87.xml"/><Relationship Id="rId111" Type="http://schemas.openxmlformats.org/officeDocument/2006/relationships/customXml" Target="../customXml/item102.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6" Type="http://schemas.openxmlformats.org/officeDocument/2006/relationships/customXml" Target="../customXml/item97.xml"/><Relationship Id="rId114" Type="http://schemas.openxmlformats.org/officeDocument/2006/relationships/customXml" Target="../customXml/item105.xml"/><Relationship Id="rId119" Type="http://schemas.openxmlformats.org/officeDocument/2006/relationships/customXml" Target="../customXml/item110.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65" Type="http://schemas.openxmlformats.org/officeDocument/2006/relationships/customXml" Target="../customXml/item56.xml"/><Relationship Id="rId73" Type="http://schemas.openxmlformats.org/officeDocument/2006/relationships/customXml" Target="../customXml/item64.xml"/><Relationship Id="rId78" Type="http://schemas.openxmlformats.org/officeDocument/2006/relationships/customXml" Target="../customXml/item69.xml"/><Relationship Id="rId81" Type="http://schemas.openxmlformats.org/officeDocument/2006/relationships/customXml" Target="../customXml/item72.xml"/><Relationship Id="rId86" Type="http://schemas.openxmlformats.org/officeDocument/2006/relationships/customXml" Target="../customXml/item77.xml"/><Relationship Id="rId94" Type="http://schemas.openxmlformats.org/officeDocument/2006/relationships/customXml" Target="../customXml/item85.xml"/><Relationship Id="rId99" Type="http://schemas.openxmlformats.org/officeDocument/2006/relationships/customXml" Target="../customXml/item90.xml"/><Relationship Id="rId101" Type="http://schemas.openxmlformats.org/officeDocument/2006/relationships/customXml" Target="../customXml/item92.xml"/><Relationship Id="rId122" Type="http://schemas.openxmlformats.org/officeDocument/2006/relationships/customXml" Target="../customXml/item113.xml"/><Relationship Id="rId4" Type="http://schemas.openxmlformats.org/officeDocument/2006/relationships/worksheet" Target="worksheets/sheet4.xml"/><Relationship Id="rId9" Type="http://schemas.openxmlformats.org/officeDocument/2006/relationships/calcChain" Target="calcChain.xml"/><Relationship Id="rId13" Type="http://schemas.openxmlformats.org/officeDocument/2006/relationships/customXml" Target="../customXml/item4.xml"/><Relationship Id="rId18" Type="http://schemas.openxmlformats.org/officeDocument/2006/relationships/customXml" Target="../customXml/item9.xml"/><Relationship Id="rId39" Type="http://schemas.openxmlformats.org/officeDocument/2006/relationships/customXml" Target="../customXml/item30.xml"/><Relationship Id="rId109" Type="http://schemas.openxmlformats.org/officeDocument/2006/relationships/customXml" Target="../customXml/item100.xml"/><Relationship Id="rId34" Type="http://schemas.openxmlformats.org/officeDocument/2006/relationships/customXml" Target="../customXml/item25.xml"/><Relationship Id="rId50" Type="http://schemas.openxmlformats.org/officeDocument/2006/relationships/customXml" Target="../customXml/item41.xml"/><Relationship Id="rId55" Type="http://schemas.openxmlformats.org/officeDocument/2006/relationships/customXml" Target="../customXml/item46.xml"/><Relationship Id="rId76" Type="http://schemas.openxmlformats.org/officeDocument/2006/relationships/customXml" Target="../customXml/item67.xml"/><Relationship Id="rId97" Type="http://schemas.openxmlformats.org/officeDocument/2006/relationships/customXml" Target="../customXml/item88.xml"/><Relationship Id="rId104" Type="http://schemas.openxmlformats.org/officeDocument/2006/relationships/customXml" Target="../customXml/item95.xml"/><Relationship Id="rId120" Type="http://schemas.openxmlformats.org/officeDocument/2006/relationships/customXml" Target="../customXml/item111.xml"/><Relationship Id="rId125" Type="http://schemas.openxmlformats.org/officeDocument/2006/relationships/customXml" Target="../customXml/item116.xml"/><Relationship Id="rId7" Type="http://schemas.openxmlformats.org/officeDocument/2006/relationships/styles" Target="styles.xml"/><Relationship Id="rId71" Type="http://schemas.openxmlformats.org/officeDocument/2006/relationships/customXml" Target="../customXml/item62.xml"/><Relationship Id="rId92" Type="http://schemas.openxmlformats.org/officeDocument/2006/relationships/customXml" Target="../customXml/item83.xml"/><Relationship Id="rId2" Type="http://schemas.openxmlformats.org/officeDocument/2006/relationships/worksheet" Target="worksheets/sheet2.xml"/><Relationship Id="rId29" Type="http://schemas.openxmlformats.org/officeDocument/2006/relationships/customXml" Target="../customXml/item20.xml"/><Relationship Id="rId24" Type="http://schemas.openxmlformats.org/officeDocument/2006/relationships/customXml" Target="../customXml/item15.xml"/><Relationship Id="rId40" Type="http://schemas.openxmlformats.org/officeDocument/2006/relationships/customXml" Target="../customXml/item31.xml"/><Relationship Id="rId45" Type="http://schemas.openxmlformats.org/officeDocument/2006/relationships/customXml" Target="../customXml/item36.xml"/><Relationship Id="rId66" Type="http://schemas.openxmlformats.org/officeDocument/2006/relationships/customXml" Target="../customXml/item57.xml"/><Relationship Id="rId87" Type="http://schemas.openxmlformats.org/officeDocument/2006/relationships/customXml" Target="../customXml/item78.xml"/><Relationship Id="rId110" Type="http://schemas.openxmlformats.org/officeDocument/2006/relationships/customXml" Target="../customXml/item101.xml"/><Relationship Id="rId115" Type="http://schemas.openxmlformats.org/officeDocument/2006/relationships/customXml" Target="../customXml/item10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12</xdr:row>
      <xdr:rowOff>0</xdr:rowOff>
    </xdr:from>
    <xdr:to>
      <xdr:col>2</xdr:col>
      <xdr:colOff>4602480</xdr:colOff>
      <xdr:row>12</xdr:row>
      <xdr:rowOff>167640</xdr:rowOff>
    </xdr:to>
    <xdr:sp macro="" textlink="">
      <xdr:nvSpPr>
        <xdr:cNvPr id="2" name="Rechteck: abgerundete Ecken 1">
          <a:extLst>
            <a:ext uri="{FF2B5EF4-FFF2-40B4-BE49-F238E27FC236}">
              <a16:creationId xmlns:a16="http://schemas.microsoft.com/office/drawing/2014/main" id="{00000000-0008-0000-0300-000002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12</xdr:row>
      <xdr:rowOff>0</xdr:rowOff>
    </xdr:from>
    <xdr:to>
      <xdr:col>2</xdr:col>
      <xdr:colOff>4602480</xdr:colOff>
      <xdr:row>12</xdr:row>
      <xdr:rowOff>167640</xdr:rowOff>
    </xdr:to>
    <xdr:sp macro="" textlink="">
      <xdr:nvSpPr>
        <xdr:cNvPr id="3" name="Rechteck: abgerundete Ecken 2">
          <a:extLst>
            <a:ext uri="{FF2B5EF4-FFF2-40B4-BE49-F238E27FC236}">
              <a16:creationId xmlns:a16="http://schemas.microsoft.com/office/drawing/2014/main" id="{00000000-0008-0000-0300-000003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11</xdr:row>
      <xdr:rowOff>0</xdr:rowOff>
    </xdr:from>
    <xdr:to>
      <xdr:col>2</xdr:col>
      <xdr:colOff>4602480</xdr:colOff>
      <xdr:row>11</xdr:row>
      <xdr:rowOff>167640</xdr:rowOff>
    </xdr:to>
    <xdr:sp macro="" textlink="">
      <xdr:nvSpPr>
        <xdr:cNvPr id="4" name="Rechteck: abgerundete Ecken 3">
          <a:extLst>
            <a:ext uri="{FF2B5EF4-FFF2-40B4-BE49-F238E27FC236}">
              <a16:creationId xmlns:a16="http://schemas.microsoft.com/office/drawing/2014/main" id="{00000000-0008-0000-0300-000004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02-erste-group-bank-ag-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A1:R32"/>
  <sheetViews>
    <sheetView tabSelected="1" zoomScale="80" zoomScaleNormal="80" workbookViewId="0">
      <selection activeCell="N17" sqref="N17"/>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155" t="s">
        <v>844</v>
      </c>
      <c r="E6" s="155"/>
      <c r="F6" s="155"/>
      <c r="G6" s="155"/>
      <c r="H6" s="155"/>
      <c r="I6" s="7"/>
      <c r="J6" s="8"/>
    </row>
    <row r="7" spans="2:10" ht="25.8" x14ac:dyDescent="0.3">
      <c r="B7" s="6"/>
      <c r="C7" s="7"/>
      <c r="D7" s="7"/>
      <c r="E7" s="7"/>
      <c r="F7" s="11" t="s">
        <v>394</v>
      </c>
      <c r="G7" s="7"/>
      <c r="H7" s="7"/>
      <c r="I7" s="7"/>
      <c r="J7" s="8"/>
    </row>
    <row r="8" spans="2:10" ht="25.8" x14ac:dyDescent="0.3">
      <c r="B8" s="6"/>
      <c r="C8" s="7"/>
      <c r="D8" s="7"/>
      <c r="E8" s="7"/>
      <c r="F8" s="11" t="s">
        <v>846</v>
      </c>
      <c r="G8" s="7"/>
      <c r="H8" s="7"/>
      <c r="I8" s="7"/>
      <c r="J8" s="8"/>
    </row>
    <row r="9" spans="2:10" ht="21" x14ac:dyDescent="0.3">
      <c r="B9" s="6"/>
      <c r="C9" s="7"/>
      <c r="D9" s="7"/>
      <c r="E9" s="7"/>
      <c r="F9" s="12" t="s">
        <v>905</v>
      </c>
      <c r="G9" s="7"/>
      <c r="H9" s="7"/>
      <c r="I9" s="7"/>
      <c r="J9" s="8"/>
    </row>
    <row r="10" spans="2:10" ht="21" x14ac:dyDescent="0.3">
      <c r="B10" s="6"/>
      <c r="C10" s="7"/>
      <c r="D10" s="7"/>
      <c r="E10" s="7"/>
      <c r="F10" s="12" t="s">
        <v>906</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58" t="s">
        <v>14</v>
      </c>
      <c r="E24" s="159" t="s">
        <v>15</v>
      </c>
      <c r="F24" s="159"/>
      <c r="G24" s="159"/>
      <c r="H24" s="159"/>
      <c r="I24" s="7"/>
      <c r="J24" s="8"/>
    </row>
    <row r="25" spans="2:10" x14ac:dyDescent="0.3">
      <c r="B25" s="6"/>
      <c r="C25" s="7"/>
      <c r="D25" s="7"/>
      <c r="E25" s="15"/>
      <c r="F25" s="15"/>
      <c r="G25" s="15"/>
      <c r="H25" s="7"/>
      <c r="I25" s="7"/>
      <c r="J25" s="8"/>
    </row>
    <row r="26" spans="2:10" x14ac:dyDescent="0.3">
      <c r="B26" s="6"/>
      <c r="C26" s="7"/>
      <c r="D26" s="158" t="s">
        <v>16</v>
      </c>
      <c r="E26" s="159" t="s">
        <v>15</v>
      </c>
      <c r="F26" s="159"/>
      <c r="G26" s="159"/>
      <c r="H26" s="159"/>
      <c r="I26" s="7"/>
      <c r="J26" s="8"/>
    </row>
    <row r="27" spans="2:10" x14ac:dyDescent="0.3">
      <c r="B27" s="6"/>
      <c r="C27" s="7"/>
      <c r="D27" s="16"/>
      <c r="E27" s="16"/>
      <c r="F27" s="16"/>
      <c r="G27" s="16"/>
      <c r="H27" s="16"/>
      <c r="I27" s="7"/>
      <c r="J27" s="8"/>
    </row>
    <row r="28" spans="2:10" x14ac:dyDescent="0.3">
      <c r="B28" s="6"/>
      <c r="C28" s="7"/>
      <c r="D28" s="158" t="s">
        <v>17</v>
      </c>
      <c r="E28" s="159" t="s">
        <v>15</v>
      </c>
      <c r="F28" s="159"/>
      <c r="G28" s="159"/>
      <c r="H28" s="159"/>
      <c r="I28" s="7"/>
      <c r="J28" s="8"/>
    </row>
    <row r="29" spans="2:10" x14ac:dyDescent="0.3">
      <c r="B29" s="6"/>
      <c r="C29" s="7"/>
      <c r="D29" s="15"/>
      <c r="E29" s="15"/>
      <c r="F29" s="15"/>
      <c r="G29" s="15"/>
      <c r="H29" s="15"/>
      <c r="I29" s="7"/>
      <c r="J29" s="8"/>
    </row>
    <row r="30" spans="2:10" x14ac:dyDescent="0.3">
      <c r="B30" s="6"/>
      <c r="C30" s="7"/>
      <c r="D30" s="156" t="s">
        <v>847</v>
      </c>
      <c r="E30" s="157"/>
      <c r="F30" s="157"/>
      <c r="G30" s="157"/>
      <c r="H30" s="157"/>
      <c r="I30" s="7"/>
      <c r="J30" s="8"/>
    </row>
    <row r="31" spans="2:10" x14ac:dyDescent="0.3">
      <c r="B31" s="6"/>
      <c r="C31" s="7"/>
      <c r="D31" s="7"/>
      <c r="E31" s="7"/>
      <c r="F31" s="14"/>
      <c r="G31" s="7"/>
      <c r="H31" s="7"/>
      <c r="I31" s="7"/>
      <c r="J31" s="8"/>
    </row>
    <row r="32" spans="2:10" ht="15"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 Bond List'!A1" display="Worksheet D: Bond List" xr:uid="{9A48EF3F-C036-42D6-AD46-D952C6018A9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E36E00"/>
  </sheetPr>
  <dimension ref="A1:N413"/>
  <sheetViews>
    <sheetView showZeros="0" topLeftCell="A73" zoomScale="70" zoomScaleNormal="70" workbookViewId="0">
      <selection activeCell="D41" sqref="D41"/>
    </sheetView>
  </sheetViews>
  <sheetFormatPr baseColWidth="10"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84" t="s">
        <v>676</v>
      </c>
      <c r="B1" s="84"/>
      <c r="C1" s="23"/>
      <c r="D1" s="23"/>
      <c r="E1" s="23"/>
      <c r="F1" s="117" t="s">
        <v>839</v>
      </c>
      <c r="H1" s="23"/>
      <c r="I1" s="84"/>
      <c r="J1" s="23"/>
      <c r="K1" s="23"/>
      <c r="L1" s="23"/>
      <c r="M1" s="23"/>
    </row>
    <row r="2" spans="1:13" ht="15" thickBot="1" x14ac:dyDescent="0.35">
      <c r="A2" s="23"/>
      <c r="B2" s="24"/>
      <c r="C2" s="24"/>
      <c r="D2" s="23"/>
      <c r="E2" s="23"/>
      <c r="F2" s="23"/>
      <c r="H2" s="23"/>
      <c r="L2" s="23"/>
      <c r="M2" s="23"/>
    </row>
    <row r="3" spans="1:13" ht="18.600000000000001" thickBot="1" x14ac:dyDescent="0.35">
      <c r="A3" s="26"/>
      <c r="B3" s="27" t="s">
        <v>18</v>
      </c>
      <c r="C3" s="28" t="s">
        <v>152</v>
      </c>
      <c r="D3" s="26"/>
      <c r="E3" s="26"/>
      <c r="F3" s="23"/>
      <c r="G3" s="26"/>
      <c r="H3" s="23"/>
      <c r="L3" s="23"/>
      <c r="M3" s="23"/>
    </row>
    <row r="4" spans="1:13" ht="15" thickBot="1" x14ac:dyDescent="0.35">
      <c r="H4" s="23"/>
      <c r="L4" s="23"/>
      <c r="M4" s="23"/>
    </row>
    <row r="5" spans="1:13" ht="18" x14ac:dyDescent="0.3">
      <c r="A5" s="29"/>
      <c r="B5" s="30" t="s">
        <v>19</v>
      </c>
      <c r="C5" s="29"/>
      <c r="E5" s="31"/>
      <c r="F5" s="31"/>
      <c r="H5" s="23"/>
      <c r="L5" s="23"/>
      <c r="M5" s="23"/>
    </row>
    <row r="6" spans="1:13" x14ac:dyDescent="0.3">
      <c r="B6" s="33" t="s">
        <v>20</v>
      </c>
      <c r="C6" s="108"/>
      <c r="D6" s="108"/>
      <c r="H6" s="23"/>
      <c r="L6" s="23"/>
      <c r="M6" s="23"/>
    </row>
    <row r="7" spans="1:13" x14ac:dyDescent="0.3">
      <c r="B7" s="32" t="s">
        <v>21</v>
      </c>
      <c r="C7" s="108"/>
      <c r="D7" s="108"/>
      <c r="H7" s="23"/>
      <c r="L7" s="23"/>
      <c r="M7" s="23"/>
    </row>
    <row r="8" spans="1:13" x14ac:dyDescent="0.3">
      <c r="B8" s="32" t="s">
        <v>22</v>
      </c>
      <c r="C8" s="108"/>
      <c r="D8" s="108"/>
      <c r="F8" s="25" t="s">
        <v>23</v>
      </c>
      <c r="H8" s="23"/>
      <c r="L8" s="23"/>
      <c r="M8" s="23"/>
    </row>
    <row r="9" spans="1:13" x14ac:dyDescent="0.3">
      <c r="B9" s="118" t="s">
        <v>779</v>
      </c>
      <c r="H9" s="23"/>
      <c r="L9" s="23"/>
      <c r="M9" s="23"/>
    </row>
    <row r="10" spans="1:13" x14ac:dyDescent="0.3">
      <c r="B10" s="33" t="s">
        <v>24</v>
      </c>
      <c r="H10" s="23"/>
      <c r="L10" s="23"/>
      <c r="M10" s="23"/>
    </row>
    <row r="11" spans="1:13" ht="15" thickBot="1" x14ac:dyDescent="0.35">
      <c r="B11" s="34" t="s">
        <v>25</v>
      </c>
      <c r="H11" s="23"/>
      <c r="L11" s="23"/>
      <c r="M11" s="23"/>
    </row>
    <row r="12" spans="1:13" x14ac:dyDescent="0.3">
      <c r="B12" s="35"/>
      <c r="H12" s="23"/>
      <c r="L12" s="23"/>
      <c r="M12" s="23"/>
    </row>
    <row r="13" spans="1:13" ht="36" x14ac:dyDescent="0.3">
      <c r="A13" s="36" t="s">
        <v>26</v>
      </c>
      <c r="B13" s="36" t="s">
        <v>20</v>
      </c>
      <c r="C13" s="37"/>
      <c r="D13" s="37"/>
      <c r="E13" s="37"/>
      <c r="F13" s="37"/>
      <c r="G13" s="38"/>
      <c r="H13" s="23"/>
      <c r="L13" s="23"/>
      <c r="M13" s="23"/>
    </row>
    <row r="14" spans="1:13" x14ac:dyDescent="0.3">
      <c r="A14" s="25" t="s">
        <v>27</v>
      </c>
      <c r="B14" s="39" t="s">
        <v>0</v>
      </c>
      <c r="C14" s="25" t="s">
        <v>394</v>
      </c>
      <c r="E14" s="31"/>
      <c r="F14" s="31"/>
      <c r="H14" s="23"/>
      <c r="L14" s="23"/>
      <c r="M14" s="23"/>
    </row>
    <row r="15" spans="1:13" x14ac:dyDescent="0.3">
      <c r="A15" s="25" t="s">
        <v>29</v>
      </c>
      <c r="B15" s="39" t="s">
        <v>30</v>
      </c>
      <c r="C15" s="25" t="s">
        <v>846</v>
      </c>
      <c r="E15" s="31"/>
      <c r="F15" s="31"/>
      <c r="H15" s="23"/>
      <c r="L15" s="23"/>
      <c r="M15" s="23"/>
    </row>
    <row r="16" spans="1:13" ht="28.8" x14ac:dyDescent="0.3">
      <c r="A16" s="25" t="s">
        <v>31</v>
      </c>
      <c r="B16" s="39" t="s">
        <v>32</v>
      </c>
      <c r="C16" s="131" t="s">
        <v>848</v>
      </c>
      <c r="E16" s="31"/>
      <c r="F16" s="31"/>
      <c r="H16" s="23"/>
      <c r="L16" s="23"/>
      <c r="M16" s="23"/>
    </row>
    <row r="17" spans="1:13" x14ac:dyDescent="0.3">
      <c r="A17" s="25" t="s">
        <v>33</v>
      </c>
      <c r="B17" s="39" t="s">
        <v>34</v>
      </c>
      <c r="C17" s="132">
        <v>45107</v>
      </c>
      <c r="E17" s="31"/>
      <c r="F17" s="31"/>
      <c r="H17" s="23"/>
      <c r="L17" s="23"/>
      <c r="M17" s="23"/>
    </row>
    <row r="18" spans="1:13" outlineLevel="1" x14ac:dyDescent="0.3">
      <c r="A18" s="25" t="s">
        <v>35</v>
      </c>
      <c r="B18" s="40" t="s">
        <v>36</v>
      </c>
      <c r="E18" s="31"/>
      <c r="F18" s="31"/>
      <c r="H18" s="23"/>
      <c r="L18" s="23"/>
      <c r="M18" s="23"/>
    </row>
    <row r="19" spans="1:13" outlineLevel="1" x14ac:dyDescent="0.3">
      <c r="A19" s="25" t="s">
        <v>37</v>
      </c>
      <c r="B19" s="40" t="s">
        <v>38</v>
      </c>
      <c r="E19" s="31"/>
      <c r="F19" s="31"/>
      <c r="H19" s="23"/>
      <c r="L19" s="23"/>
      <c r="M19" s="23"/>
    </row>
    <row r="20" spans="1:13" outlineLevel="1" x14ac:dyDescent="0.3">
      <c r="A20" s="25" t="s">
        <v>39</v>
      </c>
      <c r="B20" s="40"/>
      <c r="E20" s="31"/>
      <c r="F20" s="31"/>
      <c r="H20" s="23"/>
      <c r="L20" s="23"/>
      <c r="M20" s="23"/>
    </row>
    <row r="21" spans="1:13" outlineLevel="1" x14ac:dyDescent="0.3">
      <c r="A21" s="25" t="s">
        <v>40</v>
      </c>
      <c r="B21" s="40"/>
      <c r="E21" s="31"/>
      <c r="F21" s="31"/>
      <c r="H21" s="23"/>
      <c r="L21" s="23"/>
      <c r="M21" s="23"/>
    </row>
    <row r="22" spans="1:13" outlineLevel="1" x14ac:dyDescent="0.3">
      <c r="A22" s="25" t="s">
        <v>41</v>
      </c>
      <c r="B22" s="40"/>
      <c r="E22" s="31"/>
      <c r="F22" s="31"/>
      <c r="H22" s="23"/>
      <c r="L22" s="23"/>
      <c r="M22" s="23"/>
    </row>
    <row r="23" spans="1:13" outlineLevel="1" x14ac:dyDescent="0.3">
      <c r="A23" s="25" t="s">
        <v>42</v>
      </c>
      <c r="B23" s="40"/>
      <c r="E23" s="31"/>
      <c r="F23" s="31"/>
      <c r="H23" s="23"/>
      <c r="L23" s="23"/>
      <c r="M23" s="23"/>
    </row>
    <row r="24" spans="1:13" outlineLevel="1" x14ac:dyDescent="0.3">
      <c r="A24" s="25" t="s">
        <v>43</v>
      </c>
      <c r="B24" s="40"/>
      <c r="E24" s="31"/>
      <c r="F24" s="31"/>
      <c r="H24" s="23"/>
      <c r="L24" s="23"/>
      <c r="M24" s="23"/>
    </row>
    <row r="25" spans="1:13" outlineLevel="1" x14ac:dyDescent="0.3">
      <c r="A25" s="25" t="s">
        <v>44</v>
      </c>
      <c r="B25" s="40"/>
      <c r="E25" s="31"/>
      <c r="F25" s="31"/>
      <c r="H25" s="23"/>
      <c r="L25" s="23"/>
      <c r="M25" s="23"/>
    </row>
    <row r="26" spans="1:13" ht="18" x14ac:dyDescent="0.3">
      <c r="A26" s="37"/>
      <c r="B26" s="36" t="s">
        <v>21</v>
      </c>
      <c r="C26" s="37"/>
      <c r="D26" s="37"/>
      <c r="E26" s="37"/>
      <c r="F26" s="37"/>
      <c r="G26" s="38"/>
      <c r="H26" s="23"/>
      <c r="L26" s="23"/>
      <c r="M26" s="23"/>
    </row>
    <row r="27" spans="1:13" x14ac:dyDescent="0.3">
      <c r="A27" s="25" t="s">
        <v>45</v>
      </c>
      <c r="B27" s="130" t="s">
        <v>845</v>
      </c>
      <c r="C27" s="115" t="s">
        <v>841</v>
      </c>
      <c r="D27" s="42"/>
      <c r="E27" s="42"/>
      <c r="F27" s="42"/>
      <c r="H27" s="23"/>
      <c r="L27" s="23"/>
      <c r="M27" s="23"/>
    </row>
    <row r="28" spans="1:13" x14ac:dyDescent="0.3">
      <c r="A28" s="25" t="s">
        <v>46</v>
      </c>
      <c r="B28" s="119" t="s">
        <v>840</v>
      </c>
      <c r="C28" s="114" t="s">
        <v>841</v>
      </c>
      <c r="D28" s="42"/>
      <c r="E28" s="42"/>
      <c r="F28" s="42"/>
      <c r="H28" s="23"/>
      <c r="L28" s="23"/>
      <c r="M28" s="129" t="s">
        <v>841</v>
      </c>
    </row>
    <row r="29" spans="1:13" x14ac:dyDescent="0.3">
      <c r="A29" s="25" t="s">
        <v>48</v>
      </c>
      <c r="B29" s="41" t="s">
        <v>47</v>
      </c>
      <c r="C29" s="25" t="s">
        <v>841</v>
      </c>
      <c r="E29" s="42"/>
      <c r="F29" s="42"/>
      <c r="H29" s="23"/>
      <c r="L29" s="23"/>
      <c r="M29" s="129" t="s">
        <v>842</v>
      </c>
    </row>
    <row r="30" spans="1:13" ht="28.8" outlineLevel="1" x14ac:dyDescent="0.3">
      <c r="A30" s="25" t="s">
        <v>50</v>
      </c>
      <c r="B30" s="41" t="s">
        <v>49</v>
      </c>
      <c r="C30" s="131" t="s">
        <v>900</v>
      </c>
      <c r="E30" s="42"/>
      <c r="F30" s="42"/>
      <c r="H30" s="23"/>
      <c r="L30" s="23"/>
      <c r="M30" s="129" t="s">
        <v>843</v>
      </c>
    </row>
    <row r="31" spans="1:13" outlineLevel="1" x14ac:dyDescent="0.3">
      <c r="A31" s="25" t="s">
        <v>51</v>
      </c>
      <c r="B31" s="41"/>
      <c r="E31" s="42"/>
      <c r="F31" s="42"/>
      <c r="H31" s="23"/>
      <c r="L31" s="23"/>
      <c r="M31" s="23"/>
    </row>
    <row r="32" spans="1:13" outlineLevel="1" x14ac:dyDescent="0.3">
      <c r="A32" s="25" t="s">
        <v>52</v>
      </c>
      <c r="B32" s="41"/>
      <c r="E32" s="42"/>
      <c r="F32" s="42"/>
      <c r="H32" s="23"/>
      <c r="L32" s="23"/>
      <c r="M32" s="23"/>
    </row>
    <row r="33" spans="1:14" outlineLevel="1" x14ac:dyDescent="0.3">
      <c r="A33" s="25" t="s">
        <v>53</v>
      </c>
      <c r="B33" s="41"/>
      <c r="E33" s="42"/>
      <c r="F33" s="42"/>
      <c r="H33" s="23"/>
      <c r="L33" s="23"/>
      <c r="M33" s="23"/>
    </row>
    <row r="34" spans="1:14" outlineLevel="1" x14ac:dyDescent="0.3">
      <c r="A34" s="25" t="s">
        <v>54</v>
      </c>
      <c r="B34" s="41"/>
      <c r="E34" s="42"/>
      <c r="F34" s="42"/>
      <c r="H34" s="23"/>
      <c r="L34" s="23"/>
      <c r="M34" s="23"/>
    </row>
    <row r="35" spans="1:14" outlineLevel="1" x14ac:dyDescent="0.3">
      <c r="A35" s="25" t="s">
        <v>55</v>
      </c>
      <c r="B35" s="43"/>
      <c r="E35" s="42"/>
      <c r="F35" s="42"/>
      <c r="H35" s="23"/>
      <c r="L35" s="23"/>
      <c r="M35" s="23"/>
    </row>
    <row r="36" spans="1:14" ht="18" x14ac:dyDescent="0.3">
      <c r="A36" s="36"/>
      <c r="B36" s="36" t="s">
        <v>22</v>
      </c>
      <c r="C36" s="36"/>
      <c r="D36" s="37"/>
      <c r="E36" s="37"/>
      <c r="F36" s="37"/>
      <c r="G36" s="38"/>
      <c r="H36" s="23"/>
      <c r="L36" s="23"/>
      <c r="M36" s="23"/>
    </row>
    <row r="37" spans="1:14" ht="15" customHeight="1" x14ac:dyDescent="0.3">
      <c r="A37" s="44"/>
      <c r="B37" s="45" t="s">
        <v>56</v>
      </c>
      <c r="C37" s="44" t="s">
        <v>57</v>
      </c>
      <c r="D37" s="46"/>
      <c r="E37" s="46"/>
      <c r="F37" s="46"/>
      <c r="G37" s="47"/>
      <c r="H37" s="23"/>
      <c r="L37" s="23"/>
      <c r="M37" s="23"/>
    </row>
    <row r="38" spans="1:14" x14ac:dyDescent="0.3">
      <c r="A38" s="25" t="s">
        <v>4</v>
      </c>
      <c r="B38" s="42" t="s">
        <v>665</v>
      </c>
      <c r="C38" s="86">
        <v>3535.9618148323498</v>
      </c>
      <c r="F38" s="42"/>
      <c r="H38" s="23"/>
      <c r="L38" s="23"/>
      <c r="M38" s="23"/>
    </row>
    <row r="39" spans="1:14" x14ac:dyDescent="0.3">
      <c r="A39" s="25" t="s">
        <v>58</v>
      </c>
      <c r="B39" s="42" t="s">
        <v>59</v>
      </c>
      <c r="C39" s="86">
        <v>2960.091625</v>
      </c>
      <c r="F39" s="42"/>
      <c r="H39" s="23"/>
      <c r="L39" s="23"/>
      <c r="M39" s="23"/>
      <c r="N39" s="55"/>
    </row>
    <row r="40" spans="1:14" outlineLevel="1" x14ac:dyDescent="0.3">
      <c r="A40" s="25" t="s">
        <v>60</v>
      </c>
      <c r="B40" s="48" t="s">
        <v>61</v>
      </c>
      <c r="C40" s="86">
        <v>3543.1038170698398</v>
      </c>
      <c r="F40" s="42"/>
      <c r="H40" s="23"/>
      <c r="L40" s="23"/>
      <c r="M40" s="23"/>
      <c r="N40" s="55"/>
    </row>
    <row r="41" spans="1:14" outlineLevel="1" x14ac:dyDescent="0.3">
      <c r="A41" s="25" t="s">
        <v>62</v>
      </c>
      <c r="B41" s="48" t="s">
        <v>63</v>
      </c>
      <c r="C41" s="86">
        <v>2971.2966751899999</v>
      </c>
      <c r="F41" s="42"/>
      <c r="H41" s="23"/>
      <c r="L41" s="23"/>
      <c r="M41" s="23"/>
      <c r="N41" s="55"/>
    </row>
    <row r="42" spans="1:14" outlineLevel="1" x14ac:dyDescent="0.3">
      <c r="A42" s="25" t="s">
        <v>64</v>
      </c>
      <c r="B42" s="133" t="s">
        <v>849</v>
      </c>
      <c r="C42" s="86">
        <v>3019.6434574999998</v>
      </c>
      <c r="F42" s="42"/>
      <c r="H42" s="23"/>
      <c r="L42" s="23"/>
      <c r="M42" s="23"/>
      <c r="N42" s="55"/>
    </row>
    <row r="43" spans="1:14" outlineLevel="1" x14ac:dyDescent="0.3">
      <c r="A43" s="55" t="s">
        <v>700</v>
      </c>
      <c r="B43" s="133" t="s">
        <v>850</v>
      </c>
      <c r="C43" s="106">
        <v>3031.0726086937998</v>
      </c>
      <c r="F43" s="42"/>
      <c r="H43" s="23"/>
      <c r="L43" s="23"/>
      <c r="M43" s="23"/>
      <c r="N43" s="55"/>
    </row>
    <row r="44" spans="1:14" ht="15" customHeight="1" x14ac:dyDescent="0.3">
      <c r="A44" s="44"/>
      <c r="B44" s="44" t="s">
        <v>65</v>
      </c>
      <c r="C44" s="44" t="s">
        <v>813</v>
      </c>
      <c r="D44" s="44" t="s">
        <v>822</v>
      </c>
      <c r="E44" s="44"/>
      <c r="F44" s="44" t="s">
        <v>821</v>
      </c>
      <c r="G44" s="44" t="s">
        <v>66</v>
      </c>
      <c r="I44" s="23"/>
      <c r="J44" s="23"/>
      <c r="K44" s="55"/>
      <c r="L44" s="55"/>
      <c r="M44" s="55"/>
      <c r="N44" s="55"/>
    </row>
    <row r="45" spans="1:14" x14ac:dyDescent="0.3">
      <c r="A45" s="25" t="s">
        <v>7</v>
      </c>
      <c r="B45" s="109" t="s">
        <v>67</v>
      </c>
      <c r="C45" s="116">
        <v>0.02</v>
      </c>
      <c r="D45" s="82">
        <f>IF(OR(C38="[For completion]",C39="[For completion]"),"Please complete G.3.1.1 and G.3.1.2",(C38/C39-1-MAX(C45,F45)))</f>
        <v>0.17454471779479122</v>
      </c>
      <c r="E45" s="82"/>
      <c r="F45" s="82" t="s">
        <v>654</v>
      </c>
      <c r="G45" s="115" t="s">
        <v>651</v>
      </c>
      <c r="H45" s="23"/>
      <c r="L45" s="23"/>
      <c r="M45" s="23"/>
      <c r="N45" s="55"/>
    </row>
    <row r="46" spans="1:14" ht="43.2" outlineLevel="1" x14ac:dyDescent="0.3">
      <c r="A46" s="25" t="s">
        <v>68</v>
      </c>
      <c r="B46" s="133" t="s">
        <v>851</v>
      </c>
      <c r="C46" s="138">
        <f>(C42/C39)-1</f>
        <v>2.0118239583208686E-2</v>
      </c>
      <c r="D46" s="116">
        <v>0.15361941166960347</v>
      </c>
      <c r="E46" s="82"/>
      <c r="F46" s="82" t="s">
        <v>654</v>
      </c>
      <c r="G46" s="139" t="s">
        <v>651</v>
      </c>
      <c r="H46" s="23"/>
      <c r="L46" s="23"/>
      <c r="M46" s="23"/>
      <c r="N46" s="55"/>
    </row>
    <row r="47" spans="1:14" outlineLevel="1" x14ac:dyDescent="0.3">
      <c r="A47" s="25" t="s">
        <v>69</v>
      </c>
      <c r="B47" s="133" t="s">
        <v>852</v>
      </c>
      <c r="C47" s="116">
        <v>0.02</v>
      </c>
      <c r="D47" s="138">
        <f>IF(OR(C40="[For completion]",C41="[For completion]"),"Please complete G.3.1.1 and G.3.1.2",(C40/C41-1-MAX(C47,F47)))</f>
        <v>0.17244363804340604</v>
      </c>
      <c r="E47" s="82"/>
      <c r="F47" s="82" t="s">
        <v>654</v>
      </c>
      <c r="G47" s="139" t="s">
        <v>651</v>
      </c>
      <c r="H47" s="23"/>
      <c r="L47" s="23"/>
      <c r="M47" s="23"/>
      <c r="N47" s="55"/>
    </row>
    <row r="48" spans="1:14" ht="43.2" outlineLevel="1" x14ac:dyDescent="0.3">
      <c r="A48" s="25" t="s">
        <v>70</v>
      </c>
      <c r="B48" s="133" t="s">
        <v>853</v>
      </c>
      <c r="C48" s="138">
        <f>(C43/C41)-1</f>
        <v>2.0117793690183294E-2</v>
      </c>
      <c r="D48" s="140">
        <f>IF(OR(C40="[For completion]",C41="[For completion]"),"Please complete G.3.1.1 and G.3.1.2",(C40/C41-1-MAX(C48,F48)))</f>
        <v>0.17232584435322273</v>
      </c>
      <c r="E48" s="62"/>
      <c r="F48" s="62" t="s">
        <v>654</v>
      </c>
      <c r="G48" s="139" t="s">
        <v>651</v>
      </c>
      <c r="H48" s="23"/>
      <c r="L48" s="23"/>
      <c r="M48" s="23"/>
      <c r="N48" s="55"/>
    </row>
    <row r="49" spans="1:14" outlineLevel="1" x14ac:dyDescent="0.3">
      <c r="A49" s="25" t="s">
        <v>71</v>
      </c>
      <c r="B49" s="40"/>
      <c r="C49" s="62"/>
      <c r="D49" s="62"/>
      <c r="E49" s="62"/>
      <c r="F49" s="62"/>
      <c r="G49" s="62"/>
      <c r="H49" s="23"/>
      <c r="L49" s="23"/>
      <c r="M49" s="23"/>
      <c r="N49" s="55"/>
    </row>
    <row r="50" spans="1:14" outlineLevel="1" x14ac:dyDescent="0.3">
      <c r="A50" s="25" t="s">
        <v>72</v>
      </c>
      <c r="B50" s="40"/>
      <c r="C50" s="62"/>
      <c r="D50" s="62"/>
      <c r="E50" s="62"/>
      <c r="F50" s="62"/>
      <c r="G50" s="62"/>
      <c r="H50" s="23"/>
      <c r="L50" s="23"/>
      <c r="M50" s="23"/>
      <c r="N50" s="55"/>
    </row>
    <row r="51" spans="1:14" outlineLevel="1" x14ac:dyDescent="0.3">
      <c r="A51" s="25" t="s">
        <v>73</v>
      </c>
      <c r="B51" s="40"/>
      <c r="C51" s="62"/>
      <c r="D51" s="62"/>
      <c r="E51" s="62"/>
      <c r="F51" s="62"/>
      <c r="G51" s="62"/>
      <c r="H51" s="23"/>
      <c r="L51" s="23"/>
      <c r="M51" s="23"/>
      <c r="N51" s="55"/>
    </row>
    <row r="52" spans="1:14" ht="15" customHeight="1" x14ac:dyDescent="0.3">
      <c r="A52" s="44"/>
      <c r="B52" s="45" t="s">
        <v>74</v>
      </c>
      <c r="C52" s="44" t="s">
        <v>57</v>
      </c>
      <c r="D52" s="44"/>
      <c r="E52" s="46"/>
      <c r="F52" s="47" t="s">
        <v>75</v>
      </c>
      <c r="G52" s="47"/>
      <c r="H52" s="23"/>
      <c r="L52" s="23"/>
      <c r="M52" s="23"/>
      <c r="N52" s="55"/>
    </row>
    <row r="53" spans="1:14" x14ac:dyDescent="0.3">
      <c r="A53" s="25" t="s">
        <v>76</v>
      </c>
      <c r="B53" s="42" t="s">
        <v>77</v>
      </c>
      <c r="C53" s="86"/>
      <c r="E53" s="50"/>
      <c r="F53" s="93"/>
      <c r="G53" s="51"/>
      <c r="H53" s="23"/>
      <c r="L53" s="23"/>
      <c r="M53" s="23"/>
      <c r="N53" s="55"/>
    </row>
    <row r="54" spans="1:14" x14ac:dyDescent="0.3">
      <c r="A54" s="25" t="s">
        <v>78</v>
      </c>
      <c r="B54" s="42" t="s">
        <v>79</v>
      </c>
      <c r="C54" s="86">
        <v>3535.9618148323498</v>
      </c>
      <c r="E54" s="50"/>
      <c r="F54" s="93">
        <f>IF($C$58=0,"",IF(C54="[for completion]","",C54/$C$58))</f>
        <v>1</v>
      </c>
      <c r="G54" s="51"/>
      <c r="H54" s="23"/>
      <c r="L54" s="23"/>
      <c r="M54" s="23"/>
      <c r="N54" s="55"/>
    </row>
    <row r="55" spans="1:14" x14ac:dyDescent="0.3">
      <c r="A55" s="25" t="s">
        <v>80</v>
      </c>
      <c r="B55" s="42" t="s">
        <v>81</v>
      </c>
      <c r="C55" s="86"/>
      <c r="E55" s="50"/>
      <c r="F55" s="101"/>
      <c r="G55" s="51"/>
      <c r="H55" s="23"/>
      <c r="L55" s="23"/>
      <c r="M55" s="23"/>
      <c r="N55" s="55"/>
    </row>
    <row r="56" spans="1:14" x14ac:dyDescent="0.3">
      <c r="A56" s="25" t="s">
        <v>82</v>
      </c>
      <c r="B56" s="42" t="s">
        <v>83</v>
      </c>
      <c r="C56" s="86"/>
      <c r="E56" s="50"/>
      <c r="F56" s="101"/>
      <c r="G56" s="51"/>
      <c r="H56" s="23"/>
      <c r="L56" s="23"/>
      <c r="M56" s="23"/>
      <c r="N56" s="55"/>
    </row>
    <row r="57" spans="1:14" x14ac:dyDescent="0.3">
      <c r="A57" s="25" t="s">
        <v>84</v>
      </c>
      <c r="B57" s="25" t="s">
        <v>85</v>
      </c>
      <c r="C57" s="86"/>
      <c r="E57" s="50"/>
      <c r="F57" s="93"/>
      <c r="G57" s="51"/>
      <c r="H57" s="23"/>
      <c r="L57" s="23"/>
      <c r="M57" s="23"/>
      <c r="N57" s="55"/>
    </row>
    <row r="58" spans="1:14" x14ac:dyDescent="0.3">
      <c r="A58" s="25" t="s">
        <v>86</v>
      </c>
      <c r="B58" s="52" t="s">
        <v>87</v>
      </c>
      <c r="C58" s="88">
        <f>SUM(C53:C57)</f>
        <v>3535.9618148323498</v>
      </c>
      <c r="D58" s="50"/>
      <c r="E58" s="50"/>
      <c r="F58" s="94">
        <f>SUM(F53:F57)</f>
        <v>1</v>
      </c>
      <c r="G58" s="51"/>
      <c r="H58" s="23"/>
      <c r="L58" s="23"/>
      <c r="M58" s="23"/>
      <c r="N58" s="55"/>
    </row>
    <row r="59" spans="1:14" outlineLevel="1" x14ac:dyDescent="0.3">
      <c r="A59" s="25" t="s">
        <v>88</v>
      </c>
      <c r="B59" s="54" t="s">
        <v>89</v>
      </c>
      <c r="C59" s="86"/>
      <c r="E59" s="50"/>
      <c r="F59" s="93"/>
      <c r="G59" s="51"/>
      <c r="H59" s="23"/>
      <c r="L59" s="23"/>
      <c r="M59" s="23"/>
      <c r="N59" s="55"/>
    </row>
    <row r="60" spans="1:14" outlineLevel="1" x14ac:dyDescent="0.3">
      <c r="A60" s="25" t="s">
        <v>90</v>
      </c>
      <c r="B60" s="54" t="s">
        <v>89</v>
      </c>
      <c r="C60" s="86"/>
      <c r="E60" s="50"/>
      <c r="F60" s="93"/>
      <c r="G60" s="51"/>
      <c r="H60" s="23"/>
      <c r="L60" s="23"/>
      <c r="M60" s="23"/>
      <c r="N60" s="55"/>
    </row>
    <row r="61" spans="1:14" outlineLevel="1" x14ac:dyDescent="0.3">
      <c r="A61" s="25" t="s">
        <v>91</v>
      </c>
      <c r="B61" s="54" t="s">
        <v>89</v>
      </c>
      <c r="C61" s="86"/>
      <c r="E61" s="50"/>
      <c r="F61" s="93"/>
      <c r="G61" s="51"/>
      <c r="H61" s="23"/>
      <c r="L61" s="23"/>
      <c r="M61" s="23"/>
      <c r="N61" s="55"/>
    </row>
    <row r="62" spans="1:14" outlineLevel="1" x14ac:dyDescent="0.3">
      <c r="A62" s="25" t="s">
        <v>92</v>
      </c>
      <c r="B62" s="54" t="s">
        <v>89</v>
      </c>
      <c r="C62" s="86"/>
      <c r="E62" s="50"/>
      <c r="F62" s="93"/>
      <c r="G62" s="51"/>
      <c r="H62" s="23"/>
      <c r="L62" s="23"/>
      <c r="M62" s="23"/>
      <c r="N62" s="55"/>
    </row>
    <row r="63" spans="1:14" outlineLevel="1" x14ac:dyDescent="0.3">
      <c r="A63" s="25" t="s">
        <v>93</v>
      </c>
      <c r="B63" s="54" t="s">
        <v>89</v>
      </c>
      <c r="C63" s="86"/>
      <c r="E63" s="50"/>
      <c r="F63" s="93"/>
      <c r="G63" s="51"/>
      <c r="H63" s="23"/>
      <c r="L63" s="23"/>
      <c r="M63" s="23"/>
      <c r="N63" s="55"/>
    </row>
    <row r="64" spans="1:14" outlineLevel="1" x14ac:dyDescent="0.3">
      <c r="A64" s="25" t="s">
        <v>94</v>
      </c>
      <c r="B64" s="54" t="s">
        <v>89</v>
      </c>
      <c r="C64" s="89"/>
      <c r="D64" s="55"/>
      <c r="E64" s="55"/>
      <c r="F64" s="93"/>
      <c r="G64" s="53"/>
      <c r="H64" s="23"/>
      <c r="L64" s="23"/>
      <c r="M64" s="23"/>
      <c r="N64" s="55"/>
    </row>
    <row r="65" spans="1:14" ht="15" customHeight="1" x14ac:dyDescent="0.3">
      <c r="A65" s="44"/>
      <c r="B65" s="45" t="s">
        <v>95</v>
      </c>
      <c r="C65" s="79" t="s">
        <v>670</v>
      </c>
      <c r="D65" s="79" t="s">
        <v>671</v>
      </c>
      <c r="E65" s="46"/>
      <c r="F65" s="47" t="s">
        <v>96</v>
      </c>
      <c r="G65" s="56" t="s">
        <v>97</v>
      </c>
      <c r="H65" s="23"/>
      <c r="L65" s="23"/>
      <c r="M65" s="23"/>
      <c r="N65" s="55"/>
    </row>
    <row r="66" spans="1:14" x14ac:dyDescent="0.3">
      <c r="A66" s="25" t="s">
        <v>98</v>
      </c>
      <c r="B66" s="42" t="s">
        <v>675</v>
      </c>
      <c r="C66" s="90">
        <v>5.4857271289892298</v>
      </c>
      <c r="D66" s="90" t="s">
        <v>657</v>
      </c>
      <c r="E66" s="39"/>
      <c r="F66" s="57"/>
      <c r="G66" s="58"/>
      <c r="H66" s="23"/>
      <c r="L66" s="23"/>
      <c r="M66" s="23"/>
      <c r="N66" s="55"/>
    </row>
    <row r="67" spans="1:14" x14ac:dyDescent="0.3">
      <c r="B67" s="42"/>
      <c r="E67" s="39"/>
      <c r="F67" s="57"/>
      <c r="G67" s="58"/>
      <c r="H67" s="23"/>
      <c r="L67" s="23"/>
      <c r="M67" s="23"/>
      <c r="N67" s="55"/>
    </row>
    <row r="68" spans="1:14" x14ac:dyDescent="0.3">
      <c r="B68" s="42" t="s">
        <v>668</v>
      </c>
      <c r="C68" s="39"/>
      <c r="D68" s="39"/>
      <c r="E68" s="39"/>
      <c r="F68" s="58"/>
      <c r="G68" s="58"/>
      <c r="H68" s="23"/>
      <c r="L68" s="23"/>
      <c r="M68" s="23"/>
      <c r="N68" s="55"/>
    </row>
    <row r="69" spans="1:14" x14ac:dyDescent="0.3">
      <c r="B69" s="42" t="s">
        <v>100</v>
      </c>
      <c r="E69" s="39"/>
      <c r="F69" s="58"/>
      <c r="G69" s="58"/>
      <c r="H69" s="23"/>
      <c r="L69" s="23"/>
      <c r="M69" s="23"/>
      <c r="N69" s="55"/>
    </row>
    <row r="70" spans="1:14" x14ac:dyDescent="0.3">
      <c r="A70" s="25" t="s">
        <v>101</v>
      </c>
      <c r="B70" s="80" t="s">
        <v>677</v>
      </c>
      <c r="C70" s="86">
        <v>650.72321798723192</v>
      </c>
      <c r="D70" s="86" t="s">
        <v>657</v>
      </c>
      <c r="E70" s="21"/>
      <c r="F70" s="93">
        <f t="shared" ref="F70:F76" si="0">IF($C$77=0,"",IF(C70="[for completion]","",C70/$C$77))</f>
        <v>0.18403004678081786</v>
      </c>
      <c r="G70" s="93" t="str">
        <f>IF($D$77=0,"",IF(D70="[Mark as ND1 if not relevant]","",D70/$D$77))</f>
        <v/>
      </c>
      <c r="H70" s="23"/>
      <c r="L70" s="23"/>
      <c r="M70" s="23"/>
      <c r="N70" s="55"/>
    </row>
    <row r="71" spans="1:14" x14ac:dyDescent="0.3">
      <c r="A71" s="25" t="s">
        <v>102</v>
      </c>
      <c r="B71" s="81" t="s">
        <v>678</v>
      </c>
      <c r="C71" s="106">
        <v>458.65559686218899</v>
      </c>
      <c r="D71" s="106" t="s">
        <v>657</v>
      </c>
      <c r="E71" s="21"/>
      <c r="F71" s="93">
        <f t="shared" si="0"/>
        <v>0.12971169402547542</v>
      </c>
      <c r="G71" s="93" t="str">
        <f t="shared" ref="G71:G76" si="1">IF($D$77=0,"",IF(D71="[Mark as ND1 if not relevant]","",D71/$D$77))</f>
        <v/>
      </c>
      <c r="H71" s="23"/>
      <c r="L71" s="23"/>
      <c r="M71" s="23"/>
      <c r="N71" s="55"/>
    </row>
    <row r="72" spans="1:14" x14ac:dyDescent="0.3">
      <c r="A72" s="25" t="s">
        <v>103</v>
      </c>
      <c r="B72" s="80" t="s">
        <v>679</v>
      </c>
      <c r="C72" s="106">
        <v>556.30962521022502</v>
      </c>
      <c r="D72" s="106" t="s">
        <v>657</v>
      </c>
      <c r="E72" s="21"/>
      <c r="F72" s="93">
        <f t="shared" si="0"/>
        <v>0.15732908173881349</v>
      </c>
      <c r="G72" s="93" t="str">
        <f t="shared" si="1"/>
        <v/>
      </c>
      <c r="H72" s="23"/>
      <c r="L72" s="23"/>
      <c r="M72" s="23"/>
      <c r="N72" s="55"/>
    </row>
    <row r="73" spans="1:14" x14ac:dyDescent="0.3">
      <c r="A73" s="25" t="s">
        <v>104</v>
      </c>
      <c r="B73" s="80" t="s">
        <v>680</v>
      </c>
      <c r="C73" s="106">
        <v>328.641603936774</v>
      </c>
      <c r="D73" s="106" t="s">
        <v>657</v>
      </c>
      <c r="E73" s="21"/>
      <c r="F73" s="93">
        <f t="shared" si="0"/>
        <v>9.2942633787802278E-2</v>
      </c>
      <c r="G73" s="93" t="str">
        <f t="shared" si="1"/>
        <v/>
      </c>
      <c r="H73" s="23"/>
      <c r="L73" s="23"/>
      <c r="M73" s="23"/>
      <c r="N73" s="55"/>
    </row>
    <row r="74" spans="1:14" x14ac:dyDescent="0.3">
      <c r="A74" s="25" t="s">
        <v>105</v>
      </c>
      <c r="B74" s="80" t="s">
        <v>681</v>
      </c>
      <c r="C74" s="106">
        <v>200.555057492792</v>
      </c>
      <c r="D74" s="106" t="s">
        <v>657</v>
      </c>
      <c r="E74" s="21"/>
      <c r="F74" s="93">
        <f t="shared" si="0"/>
        <v>5.6718671767529143E-2</v>
      </c>
      <c r="G74" s="93" t="str">
        <f t="shared" si="1"/>
        <v/>
      </c>
      <c r="H74" s="23"/>
      <c r="L74" s="23"/>
      <c r="M74" s="23"/>
      <c r="N74" s="55"/>
    </row>
    <row r="75" spans="1:14" x14ac:dyDescent="0.3">
      <c r="A75" s="25" t="s">
        <v>106</v>
      </c>
      <c r="B75" s="80" t="s">
        <v>682</v>
      </c>
      <c r="C75" s="106">
        <v>736.09889464359196</v>
      </c>
      <c r="D75" s="106" t="s">
        <v>657</v>
      </c>
      <c r="E75" s="21"/>
      <c r="F75" s="93">
        <f t="shared" si="0"/>
        <v>0.20817501246624726</v>
      </c>
      <c r="G75" s="93" t="str">
        <f t="shared" si="1"/>
        <v/>
      </c>
      <c r="H75" s="23"/>
      <c r="L75" s="23"/>
      <c r="M75" s="23"/>
      <c r="N75" s="55"/>
    </row>
    <row r="76" spans="1:14" x14ac:dyDescent="0.3">
      <c r="A76" s="25" t="s">
        <v>107</v>
      </c>
      <c r="B76" s="80" t="s">
        <v>683</v>
      </c>
      <c r="C76" s="106">
        <v>604.97781754999994</v>
      </c>
      <c r="D76" s="106" t="s">
        <v>657</v>
      </c>
      <c r="E76" s="21"/>
      <c r="F76" s="93">
        <f t="shared" si="0"/>
        <v>0.17109285943331454</v>
      </c>
      <c r="G76" s="93" t="str">
        <f t="shared" si="1"/>
        <v/>
      </c>
      <c r="H76" s="23"/>
      <c r="L76" s="23"/>
      <c r="M76" s="23"/>
      <c r="N76" s="55"/>
    </row>
    <row r="77" spans="1:14" x14ac:dyDescent="0.3">
      <c r="A77" s="25" t="s">
        <v>108</v>
      </c>
      <c r="B77" s="59" t="s">
        <v>87</v>
      </c>
      <c r="C77" s="88">
        <f>SUM(C70:C76)</f>
        <v>3535.9618136828039</v>
      </c>
      <c r="D77" s="88">
        <f>SUM(D70:D76)</f>
        <v>0</v>
      </c>
      <c r="E77" s="42"/>
      <c r="F77" s="94">
        <f>SUM(F70:F76)</f>
        <v>0.99999999999999989</v>
      </c>
      <c r="G77" s="94">
        <f>SUM(G70:G76)</f>
        <v>0</v>
      </c>
      <c r="H77" s="23"/>
      <c r="L77" s="23"/>
      <c r="M77" s="23"/>
      <c r="N77" s="55"/>
    </row>
    <row r="78" spans="1:14" outlineLevel="1" x14ac:dyDescent="0.3">
      <c r="A78" s="25" t="s">
        <v>109</v>
      </c>
      <c r="B78" s="60" t="s">
        <v>110</v>
      </c>
      <c r="C78" s="88"/>
      <c r="D78" s="88"/>
      <c r="E78" s="42"/>
      <c r="F78" s="93"/>
      <c r="G78" s="93" t="str">
        <f t="shared" ref="G78:G87" si="2">IF($D$77=0,"",IF(D78="[for completion]","",D78/$D$77))</f>
        <v/>
      </c>
      <c r="H78" s="23"/>
      <c r="L78" s="23"/>
      <c r="M78" s="23"/>
      <c r="N78" s="55"/>
    </row>
    <row r="79" spans="1:14" outlineLevel="1" x14ac:dyDescent="0.3">
      <c r="A79" s="25" t="s">
        <v>111</v>
      </c>
      <c r="B79" s="60" t="s">
        <v>112</v>
      </c>
      <c r="C79" s="88"/>
      <c r="D79" s="88"/>
      <c r="E79" s="42"/>
      <c r="F79" s="93"/>
      <c r="G79" s="93" t="str">
        <f t="shared" si="2"/>
        <v/>
      </c>
      <c r="H79" s="23"/>
      <c r="L79" s="23"/>
      <c r="M79" s="23"/>
      <c r="N79" s="55"/>
    </row>
    <row r="80" spans="1:14" outlineLevel="1" x14ac:dyDescent="0.3">
      <c r="A80" s="25" t="s">
        <v>113</v>
      </c>
      <c r="B80" s="60" t="s">
        <v>114</v>
      </c>
      <c r="C80" s="88"/>
      <c r="D80" s="88"/>
      <c r="E80" s="42"/>
      <c r="F80" s="93"/>
      <c r="G80" s="93" t="str">
        <f t="shared" si="2"/>
        <v/>
      </c>
      <c r="H80" s="23"/>
      <c r="L80" s="23"/>
      <c r="M80" s="23"/>
      <c r="N80" s="55"/>
    </row>
    <row r="81" spans="1:14" outlineLevel="1" x14ac:dyDescent="0.3">
      <c r="A81" s="25" t="s">
        <v>115</v>
      </c>
      <c r="B81" s="60" t="s">
        <v>116</v>
      </c>
      <c r="C81" s="88"/>
      <c r="D81" s="88"/>
      <c r="E81" s="42"/>
      <c r="F81" s="93"/>
      <c r="G81" s="93" t="str">
        <f t="shared" si="2"/>
        <v/>
      </c>
      <c r="H81" s="23"/>
      <c r="L81" s="23"/>
      <c r="M81" s="23"/>
      <c r="N81" s="55"/>
    </row>
    <row r="82" spans="1:14" outlineLevel="1" x14ac:dyDescent="0.3">
      <c r="A82" s="25" t="s">
        <v>117</v>
      </c>
      <c r="B82" s="60" t="s">
        <v>118</v>
      </c>
      <c r="C82" s="88"/>
      <c r="D82" s="88"/>
      <c r="E82" s="42"/>
      <c r="F82" s="93"/>
      <c r="G82" s="93" t="str">
        <f t="shared" si="2"/>
        <v/>
      </c>
      <c r="H82" s="23"/>
      <c r="L82" s="23"/>
      <c r="M82" s="23"/>
      <c r="N82" s="55"/>
    </row>
    <row r="83" spans="1:14" outlineLevel="1" x14ac:dyDescent="0.3">
      <c r="A83" s="25" t="s">
        <v>119</v>
      </c>
      <c r="B83" s="60"/>
      <c r="C83" s="50"/>
      <c r="D83" s="50"/>
      <c r="E83" s="42"/>
      <c r="F83" s="51"/>
      <c r="G83" s="51"/>
      <c r="H83" s="23"/>
      <c r="L83" s="23"/>
      <c r="M83" s="23"/>
      <c r="N83" s="55"/>
    </row>
    <row r="84" spans="1:14" outlineLevel="1" x14ac:dyDescent="0.3">
      <c r="A84" s="25" t="s">
        <v>120</v>
      </c>
      <c r="B84" s="60"/>
      <c r="C84" s="50"/>
      <c r="D84" s="50"/>
      <c r="E84" s="42"/>
      <c r="F84" s="51"/>
      <c r="G84" s="51"/>
      <c r="H84" s="23"/>
      <c r="L84" s="23"/>
      <c r="M84" s="23"/>
      <c r="N84" s="55"/>
    </row>
    <row r="85" spans="1:14" outlineLevel="1" x14ac:dyDescent="0.3">
      <c r="A85" s="25" t="s">
        <v>121</v>
      </c>
      <c r="B85" s="60"/>
      <c r="C85" s="50"/>
      <c r="D85" s="50"/>
      <c r="E85" s="42"/>
      <c r="F85" s="51"/>
      <c r="G85" s="51"/>
      <c r="H85" s="23"/>
      <c r="L85" s="23"/>
      <c r="M85" s="23"/>
      <c r="N85" s="55"/>
    </row>
    <row r="86" spans="1:14" outlineLevel="1" x14ac:dyDescent="0.3">
      <c r="A86" s="25" t="s">
        <v>122</v>
      </c>
      <c r="B86" s="59"/>
      <c r="C86" s="50"/>
      <c r="D86" s="50"/>
      <c r="E86" s="42"/>
      <c r="F86" s="51"/>
      <c r="G86" s="51" t="str">
        <f t="shared" si="2"/>
        <v/>
      </c>
      <c r="H86" s="23"/>
      <c r="L86" s="23"/>
      <c r="M86" s="23"/>
      <c r="N86" s="55"/>
    </row>
    <row r="87" spans="1:14" outlineLevel="1" x14ac:dyDescent="0.3">
      <c r="A87" s="25" t="s">
        <v>123</v>
      </c>
      <c r="B87" s="60"/>
      <c r="C87" s="50"/>
      <c r="D87" s="50"/>
      <c r="E87" s="42"/>
      <c r="F87" s="51"/>
      <c r="G87" s="51" t="str">
        <f t="shared" si="2"/>
        <v/>
      </c>
      <c r="H87" s="23"/>
      <c r="L87" s="23"/>
      <c r="M87" s="23"/>
      <c r="N87" s="55"/>
    </row>
    <row r="88" spans="1:14" ht="15" customHeight="1" x14ac:dyDescent="0.3">
      <c r="A88" s="44"/>
      <c r="B88" s="45" t="s">
        <v>124</v>
      </c>
      <c r="C88" s="79" t="s">
        <v>672</v>
      </c>
      <c r="D88" s="79" t="s">
        <v>673</v>
      </c>
      <c r="E88" s="46"/>
      <c r="F88" s="47" t="s">
        <v>125</v>
      </c>
      <c r="G88" s="44" t="s">
        <v>126</v>
      </c>
      <c r="H88" s="23"/>
      <c r="L88" s="23"/>
      <c r="M88" s="23"/>
      <c r="N88" s="55"/>
    </row>
    <row r="89" spans="1:14" x14ac:dyDescent="0.3">
      <c r="A89" s="25" t="s">
        <v>127</v>
      </c>
      <c r="B89" s="42" t="s">
        <v>99</v>
      </c>
      <c r="C89" s="90">
        <v>3.2753165983102401</v>
      </c>
      <c r="D89" s="90" t="s">
        <v>657</v>
      </c>
      <c r="E89" s="39"/>
      <c r="F89" s="99"/>
      <c r="G89" s="100"/>
      <c r="H89" s="23"/>
      <c r="L89" s="23"/>
      <c r="M89" s="23"/>
      <c r="N89" s="55"/>
    </row>
    <row r="90" spans="1:14" x14ac:dyDescent="0.3">
      <c r="B90" s="42"/>
      <c r="C90" s="90"/>
      <c r="D90" s="90"/>
      <c r="E90" s="39"/>
      <c r="F90" s="99"/>
      <c r="G90" s="100"/>
      <c r="H90" s="23"/>
      <c r="L90" s="23"/>
      <c r="M90" s="23"/>
      <c r="N90" s="55"/>
    </row>
    <row r="91" spans="1:14" x14ac:dyDescent="0.3">
      <c r="B91" s="42" t="s">
        <v>669</v>
      </c>
      <c r="C91" s="98"/>
      <c r="D91" s="98"/>
      <c r="E91" s="39"/>
      <c r="F91" s="100"/>
      <c r="G91" s="100"/>
      <c r="H91" s="23"/>
      <c r="L91" s="23"/>
      <c r="M91" s="23"/>
      <c r="N91" s="55"/>
    </row>
    <row r="92" spans="1:14" x14ac:dyDescent="0.3">
      <c r="A92" s="25" t="s">
        <v>128</v>
      </c>
      <c r="B92" s="42" t="s">
        <v>100</v>
      </c>
      <c r="C92" s="90"/>
      <c r="D92" s="90"/>
      <c r="E92" s="39"/>
      <c r="F92" s="100"/>
      <c r="G92" s="100"/>
      <c r="H92" s="23"/>
      <c r="L92" s="23"/>
      <c r="M92" s="23"/>
      <c r="N92" s="55"/>
    </row>
    <row r="93" spans="1:14" x14ac:dyDescent="0.3">
      <c r="A93" s="25" t="s">
        <v>129</v>
      </c>
      <c r="B93" s="81" t="s">
        <v>677</v>
      </c>
      <c r="C93" s="86">
        <v>25</v>
      </c>
      <c r="D93" s="86" t="s">
        <v>657</v>
      </c>
      <c r="E93" s="21"/>
      <c r="F93" s="93">
        <f>IF($C$100=0,"",IF(C93="[for completion]","",IF(C93="","",C93/$C$100)))</f>
        <v>8.4456845149176764E-3</v>
      </c>
      <c r="G93" s="93" t="str">
        <f>IF($D$100=0,"",IF(D93="[Mark as ND1 if not relevant]","",IF(D93="","",D93/$D$100)))</f>
        <v/>
      </c>
      <c r="H93" s="23"/>
      <c r="L93" s="23"/>
      <c r="M93" s="23"/>
      <c r="N93" s="55"/>
    </row>
    <row r="94" spans="1:14" x14ac:dyDescent="0.3">
      <c r="A94" s="25" t="s">
        <v>130</v>
      </c>
      <c r="B94" s="81" t="s">
        <v>678</v>
      </c>
      <c r="C94" s="106">
        <v>10</v>
      </c>
      <c r="D94" s="106" t="s">
        <v>657</v>
      </c>
      <c r="E94" s="21"/>
      <c r="F94" s="93">
        <f t="shared" ref="F94:F99" si="3">IF($C$100=0,"",IF(C94="[for completion]","",IF(C94="","",C94/$C$100)))</f>
        <v>3.3782738059670702E-3</v>
      </c>
      <c r="G94" s="93" t="str">
        <f t="shared" ref="G94:G99" si="4">IF($D$100=0,"",IF(D94="[Mark as ND1 if not relevant]","",IF(D94="","",D94/$D$100)))</f>
        <v/>
      </c>
      <c r="H94" s="23"/>
      <c r="L94" s="23"/>
      <c r="M94" s="23"/>
      <c r="N94" s="55"/>
    </row>
    <row r="95" spans="1:14" x14ac:dyDescent="0.3">
      <c r="A95" s="25" t="s">
        <v>131</v>
      </c>
      <c r="B95" s="81" t="s">
        <v>679</v>
      </c>
      <c r="C95" s="106">
        <v>1412.091625</v>
      </c>
      <c r="D95" s="106" t="s">
        <v>657</v>
      </c>
      <c r="E95" s="21"/>
      <c r="F95" s="93">
        <f t="shared" si="3"/>
        <v>0.47704321483629752</v>
      </c>
      <c r="G95" s="93" t="str">
        <f t="shared" si="4"/>
        <v/>
      </c>
      <c r="H95" s="23"/>
      <c r="L95" s="23"/>
      <c r="M95" s="23"/>
      <c r="N95" s="55"/>
    </row>
    <row r="96" spans="1:14" x14ac:dyDescent="0.3">
      <c r="A96" s="25" t="s">
        <v>132</v>
      </c>
      <c r="B96" s="81" t="s">
        <v>680</v>
      </c>
      <c r="C96" s="106">
        <v>1500</v>
      </c>
      <c r="D96" s="106" t="s">
        <v>657</v>
      </c>
      <c r="E96" s="21"/>
      <c r="F96" s="93">
        <f t="shared" si="3"/>
        <v>0.5067410708950606</v>
      </c>
      <c r="G96" s="93" t="str">
        <f t="shared" si="4"/>
        <v/>
      </c>
      <c r="H96" s="23"/>
      <c r="L96" s="23"/>
      <c r="M96" s="23"/>
      <c r="N96" s="55"/>
    </row>
    <row r="97" spans="1:14" x14ac:dyDescent="0.3">
      <c r="A97" s="25" t="s">
        <v>133</v>
      </c>
      <c r="B97" s="81" t="s">
        <v>681</v>
      </c>
      <c r="C97" s="106">
        <v>0</v>
      </c>
      <c r="D97" s="106" t="s">
        <v>657</v>
      </c>
      <c r="E97" s="21"/>
      <c r="F97" s="93">
        <f t="shared" si="3"/>
        <v>0</v>
      </c>
      <c r="G97" s="93" t="str">
        <f t="shared" si="4"/>
        <v/>
      </c>
      <c r="H97" s="23"/>
      <c r="L97" s="23"/>
      <c r="M97" s="23"/>
    </row>
    <row r="98" spans="1:14" x14ac:dyDescent="0.3">
      <c r="A98" s="25" t="s">
        <v>134</v>
      </c>
      <c r="B98" s="81" t="s">
        <v>682</v>
      </c>
      <c r="C98" s="106">
        <v>13</v>
      </c>
      <c r="D98" s="106" t="s">
        <v>657</v>
      </c>
      <c r="E98" s="21"/>
      <c r="F98" s="93">
        <f t="shared" si="3"/>
        <v>4.3917559477571911E-3</v>
      </c>
      <c r="G98" s="93" t="str">
        <f t="shared" si="4"/>
        <v/>
      </c>
      <c r="H98" s="23"/>
      <c r="L98" s="23"/>
      <c r="M98" s="23"/>
    </row>
    <row r="99" spans="1:14" x14ac:dyDescent="0.3">
      <c r="A99" s="25" t="s">
        <v>135</v>
      </c>
      <c r="B99" s="81" t="s">
        <v>683</v>
      </c>
      <c r="C99" s="106">
        <v>0</v>
      </c>
      <c r="D99" s="106" t="s">
        <v>657</v>
      </c>
      <c r="E99" s="21"/>
      <c r="F99" s="93">
        <f t="shared" si="3"/>
        <v>0</v>
      </c>
      <c r="G99" s="93" t="str">
        <f t="shared" si="4"/>
        <v/>
      </c>
      <c r="H99" s="23"/>
      <c r="L99" s="23"/>
      <c r="M99" s="23"/>
    </row>
    <row r="100" spans="1:14" x14ac:dyDescent="0.3">
      <c r="A100" s="25" t="s">
        <v>136</v>
      </c>
      <c r="B100" s="59" t="s">
        <v>87</v>
      </c>
      <c r="C100" s="88">
        <f>SUM(C93:C99)</f>
        <v>2960.091625</v>
      </c>
      <c r="D100" s="88">
        <f>SUM(D93:D99)</f>
        <v>0</v>
      </c>
      <c r="E100" s="42"/>
      <c r="F100" s="94">
        <f>SUM(F93:F99)</f>
        <v>1</v>
      </c>
      <c r="G100" s="94">
        <f>SUM(G93:G99)</f>
        <v>0</v>
      </c>
      <c r="H100" s="23"/>
      <c r="L100" s="23"/>
      <c r="M100" s="23"/>
    </row>
    <row r="101" spans="1:14" outlineLevel="1" x14ac:dyDescent="0.3">
      <c r="A101" s="25" t="s">
        <v>137</v>
      </c>
      <c r="B101" s="60" t="s">
        <v>110</v>
      </c>
      <c r="C101" s="88"/>
      <c r="D101" s="88"/>
      <c r="E101" s="42"/>
      <c r="F101" s="93"/>
      <c r="G101" s="93" t="str">
        <f>IF($D$100=0,"",IF(D101="[for completion]","",D101/$D$100))</f>
        <v/>
      </c>
      <c r="H101" s="23"/>
      <c r="L101" s="23"/>
      <c r="M101" s="23"/>
    </row>
    <row r="102" spans="1:14" outlineLevel="1" x14ac:dyDescent="0.3">
      <c r="A102" s="25" t="s">
        <v>138</v>
      </c>
      <c r="B102" s="60" t="s">
        <v>112</v>
      </c>
      <c r="C102" s="88"/>
      <c r="D102" s="88"/>
      <c r="E102" s="42"/>
      <c r="F102" s="93"/>
      <c r="G102" s="93" t="str">
        <f>IF($D$100=0,"",IF(D102="[for completion]","",D102/$D$100))</f>
        <v/>
      </c>
      <c r="H102" s="23"/>
      <c r="L102" s="23"/>
      <c r="M102" s="23"/>
    </row>
    <row r="103" spans="1:14" outlineLevel="1" x14ac:dyDescent="0.3">
      <c r="A103" s="25" t="s">
        <v>139</v>
      </c>
      <c r="B103" s="60" t="s">
        <v>114</v>
      </c>
      <c r="C103" s="88"/>
      <c r="D103" s="88"/>
      <c r="E103" s="42"/>
      <c r="F103" s="93"/>
      <c r="G103" s="93" t="str">
        <f>IF($D$100=0,"",IF(D103="[for completion]","",D103/$D$100))</f>
        <v/>
      </c>
      <c r="H103" s="23"/>
      <c r="L103" s="23"/>
      <c r="M103" s="23"/>
    </row>
    <row r="104" spans="1:14" outlineLevel="1" x14ac:dyDescent="0.3">
      <c r="A104" s="25" t="s">
        <v>140</v>
      </c>
      <c r="B104" s="60" t="s">
        <v>116</v>
      </c>
      <c r="C104" s="88"/>
      <c r="D104" s="88"/>
      <c r="E104" s="42"/>
      <c r="F104" s="93"/>
      <c r="G104" s="93" t="str">
        <f>IF($D$100=0,"",IF(D104="[for completion]","",D104/$D$100))</f>
        <v/>
      </c>
      <c r="H104" s="23"/>
      <c r="L104" s="23"/>
      <c r="M104" s="23"/>
    </row>
    <row r="105" spans="1:14" outlineLevel="1" x14ac:dyDescent="0.3">
      <c r="A105" s="25" t="s">
        <v>141</v>
      </c>
      <c r="B105" s="60" t="s">
        <v>118</v>
      </c>
      <c r="C105" s="88"/>
      <c r="D105" s="88"/>
      <c r="E105" s="42"/>
      <c r="F105" s="93"/>
      <c r="G105" s="93" t="str">
        <f>IF($D$100=0,"",IF(D105="[for completion]","",D105/$D$100))</f>
        <v/>
      </c>
      <c r="H105" s="23"/>
      <c r="L105" s="23"/>
      <c r="M105" s="23"/>
    </row>
    <row r="106" spans="1:14" outlineLevel="1" x14ac:dyDescent="0.3">
      <c r="A106" s="25" t="s">
        <v>142</v>
      </c>
      <c r="B106" s="60"/>
      <c r="C106" s="50"/>
      <c r="D106" s="50"/>
      <c r="E106" s="42"/>
      <c r="F106" s="51"/>
      <c r="G106" s="51"/>
      <c r="H106" s="23"/>
      <c r="L106" s="23"/>
      <c r="M106" s="23"/>
    </row>
    <row r="107" spans="1:14" outlineLevel="1" x14ac:dyDescent="0.3">
      <c r="A107" s="25" t="s">
        <v>143</v>
      </c>
      <c r="B107" s="60"/>
      <c r="C107" s="50"/>
      <c r="D107" s="50"/>
      <c r="E107" s="42"/>
      <c r="F107" s="51"/>
      <c r="G107" s="51"/>
      <c r="H107" s="23"/>
      <c r="L107" s="23"/>
      <c r="M107" s="23"/>
    </row>
    <row r="108" spans="1:14" outlineLevel="1" x14ac:dyDescent="0.3">
      <c r="A108" s="25" t="s">
        <v>144</v>
      </c>
      <c r="B108" s="59"/>
      <c r="C108" s="50"/>
      <c r="D108" s="50"/>
      <c r="E108" s="42"/>
      <c r="F108" s="51"/>
      <c r="G108" s="51"/>
      <c r="H108" s="23"/>
      <c r="L108" s="23"/>
      <c r="M108" s="23"/>
    </row>
    <row r="109" spans="1:14" outlineLevel="1" x14ac:dyDescent="0.3">
      <c r="A109" s="25" t="s">
        <v>145</v>
      </c>
      <c r="B109" s="60"/>
      <c r="C109" s="50"/>
      <c r="D109" s="50"/>
      <c r="E109" s="42"/>
      <c r="F109" s="51"/>
      <c r="G109" s="51"/>
      <c r="H109" s="23"/>
      <c r="L109" s="23"/>
      <c r="M109" s="23"/>
    </row>
    <row r="110" spans="1:14" outlineLevel="1" x14ac:dyDescent="0.3">
      <c r="A110" s="25" t="s">
        <v>146</v>
      </c>
      <c r="B110" s="60"/>
      <c r="C110" s="50"/>
      <c r="D110" s="50"/>
      <c r="E110" s="42"/>
      <c r="F110" s="51"/>
      <c r="G110" s="51"/>
      <c r="H110" s="23"/>
      <c r="L110" s="23"/>
      <c r="M110" s="23"/>
    </row>
    <row r="111" spans="1:14" ht="15" customHeight="1" x14ac:dyDescent="0.3">
      <c r="A111" s="44"/>
      <c r="B111" s="91" t="s">
        <v>699</v>
      </c>
      <c r="C111" s="47" t="s">
        <v>147</v>
      </c>
      <c r="D111" s="47" t="s">
        <v>148</v>
      </c>
      <c r="E111" s="46"/>
      <c r="F111" s="47" t="s">
        <v>149</v>
      </c>
      <c r="G111" s="47" t="s">
        <v>150</v>
      </c>
      <c r="H111" s="23"/>
      <c r="L111" s="23"/>
      <c r="M111" s="23"/>
    </row>
    <row r="112" spans="1:14" s="61" customFormat="1" x14ac:dyDescent="0.3">
      <c r="A112" s="25" t="s">
        <v>151</v>
      </c>
      <c r="B112" s="42" t="s">
        <v>152</v>
      </c>
      <c r="C112" s="86">
        <v>3532.2814781423403</v>
      </c>
      <c r="D112" s="86" t="s">
        <v>651</v>
      </c>
      <c r="E112" s="51"/>
      <c r="F112" s="93">
        <f t="shared" ref="F112:F129" si="5">IF($C$130=0,"",IF(C112="[for completion]","",IF(C112="","",C112/$C$130)))</f>
        <v>0.99895916956043984</v>
      </c>
      <c r="G112" s="93" t="str">
        <f t="shared" ref="G112:G129" si="6">IF($D$130=0,"",IF(D112="[for completion]","",IF(D112="","",D112/$D$130)))</f>
        <v/>
      </c>
      <c r="I112" s="25"/>
      <c r="J112" s="25"/>
      <c r="K112" s="25"/>
      <c r="L112" s="23" t="s">
        <v>685</v>
      </c>
      <c r="M112" s="23"/>
      <c r="N112" s="23"/>
    </row>
    <row r="113" spans="1:14" s="61" customFormat="1" x14ac:dyDescent="0.3">
      <c r="A113" s="25" t="s">
        <v>153</v>
      </c>
      <c r="B113" s="42" t="s">
        <v>686</v>
      </c>
      <c r="C113" s="106">
        <v>0</v>
      </c>
      <c r="D113" s="86"/>
      <c r="E113" s="51"/>
      <c r="F113" s="93">
        <f t="shared" si="5"/>
        <v>0</v>
      </c>
      <c r="G113" s="93" t="str">
        <f t="shared" si="6"/>
        <v/>
      </c>
      <c r="I113" s="25"/>
      <c r="J113" s="25"/>
      <c r="K113" s="25"/>
      <c r="L113" s="42" t="s">
        <v>686</v>
      </c>
      <c r="M113" s="23"/>
      <c r="N113" s="23"/>
    </row>
    <row r="114" spans="1:14" s="61" customFormat="1" x14ac:dyDescent="0.3">
      <c r="A114" s="25" t="s">
        <v>154</v>
      </c>
      <c r="B114" s="42" t="s">
        <v>161</v>
      </c>
      <c r="C114" s="106">
        <v>0</v>
      </c>
      <c r="D114" s="86"/>
      <c r="E114" s="51"/>
      <c r="F114" s="93">
        <f t="shared" si="5"/>
        <v>0</v>
      </c>
      <c r="G114" s="93" t="str">
        <f t="shared" si="6"/>
        <v/>
      </c>
      <c r="I114" s="25"/>
      <c r="J114" s="25"/>
      <c r="K114" s="25"/>
      <c r="L114" s="42" t="s">
        <v>161</v>
      </c>
      <c r="M114" s="23"/>
      <c r="N114" s="23"/>
    </row>
    <row r="115" spans="1:14" s="61" customFormat="1" x14ac:dyDescent="0.3">
      <c r="A115" s="25" t="s">
        <v>155</v>
      </c>
      <c r="B115" s="42" t="s">
        <v>687</v>
      </c>
      <c r="C115" s="106">
        <v>0</v>
      </c>
      <c r="D115" s="86"/>
      <c r="E115" s="51"/>
      <c r="F115" s="93">
        <f t="shared" si="5"/>
        <v>0</v>
      </c>
      <c r="G115" s="93" t="str">
        <f t="shared" si="6"/>
        <v/>
      </c>
      <c r="I115" s="25"/>
      <c r="J115" s="25"/>
      <c r="K115" s="25"/>
      <c r="L115" s="42" t="s">
        <v>687</v>
      </c>
      <c r="M115" s="23"/>
      <c r="N115" s="23"/>
    </row>
    <row r="116" spans="1:14" s="61" customFormat="1" x14ac:dyDescent="0.3">
      <c r="A116" s="25" t="s">
        <v>157</v>
      </c>
      <c r="B116" s="42" t="s">
        <v>688</v>
      </c>
      <c r="C116" s="106">
        <v>3.6803366899999999</v>
      </c>
      <c r="D116" s="86" t="s">
        <v>651</v>
      </c>
      <c r="E116" s="51"/>
      <c r="F116" s="93">
        <f t="shared" si="5"/>
        <v>1.0408304395601922E-3</v>
      </c>
      <c r="G116" s="93" t="str">
        <f t="shared" si="6"/>
        <v/>
      </c>
      <c r="I116" s="25"/>
      <c r="J116" s="25"/>
      <c r="K116" s="25"/>
      <c r="L116" s="42" t="s">
        <v>688</v>
      </c>
      <c r="M116" s="23"/>
      <c r="N116" s="23"/>
    </row>
    <row r="117" spans="1:14" s="61" customFormat="1" x14ac:dyDescent="0.3">
      <c r="A117" s="25" t="s">
        <v>158</v>
      </c>
      <c r="B117" s="42" t="s">
        <v>163</v>
      </c>
      <c r="C117" s="106">
        <v>0</v>
      </c>
      <c r="D117" s="86"/>
      <c r="E117" s="42"/>
      <c r="F117" s="93">
        <f t="shared" si="5"/>
        <v>0</v>
      </c>
      <c r="G117" s="93" t="str">
        <f t="shared" si="6"/>
        <v/>
      </c>
      <c r="I117" s="25"/>
      <c r="J117" s="25"/>
      <c r="K117" s="25"/>
      <c r="L117" s="42" t="s">
        <v>163</v>
      </c>
      <c r="M117" s="23"/>
      <c r="N117" s="23"/>
    </row>
    <row r="118" spans="1:14" x14ac:dyDescent="0.3">
      <c r="A118" s="25" t="s">
        <v>159</v>
      </c>
      <c r="B118" s="42" t="s">
        <v>165</v>
      </c>
      <c r="C118" s="106">
        <v>0</v>
      </c>
      <c r="D118" s="86"/>
      <c r="E118" s="42"/>
      <c r="F118" s="93">
        <f t="shared" si="5"/>
        <v>0</v>
      </c>
      <c r="G118" s="93" t="str">
        <f t="shared" si="6"/>
        <v/>
      </c>
      <c r="L118" s="42" t="s">
        <v>165</v>
      </c>
      <c r="M118" s="23"/>
    </row>
    <row r="119" spans="1:14" x14ac:dyDescent="0.3">
      <c r="A119" s="25" t="s">
        <v>160</v>
      </c>
      <c r="B119" s="42" t="s">
        <v>689</v>
      </c>
      <c r="C119" s="106">
        <v>0</v>
      </c>
      <c r="D119" s="86"/>
      <c r="E119" s="42"/>
      <c r="F119" s="93">
        <f t="shared" si="5"/>
        <v>0</v>
      </c>
      <c r="G119" s="93" t="str">
        <f t="shared" si="6"/>
        <v/>
      </c>
      <c r="L119" s="42" t="s">
        <v>689</v>
      </c>
      <c r="M119" s="23"/>
    </row>
    <row r="120" spans="1:14" x14ac:dyDescent="0.3">
      <c r="A120" s="25" t="s">
        <v>162</v>
      </c>
      <c r="B120" s="42" t="s">
        <v>167</v>
      </c>
      <c r="C120" s="106">
        <v>0</v>
      </c>
      <c r="D120" s="86"/>
      <c r="E120" s="42"/>
      <c r="F120" s="93">
        <f t="shared" si="5"/>
        <v>0</v>
      </c>
      <c r="G120" s="93" t="str">
        <f t="shared" si="6"/>
        <v/>
      </c>
      <c r="L120" s="42" t="s">
        <v>167</v>
      </c>
      <c r="M120" s="23"/>
    </row>
    <row r="121" spans="1:14" x14ac:dyDescent="0.3">
      <c r="A121" s="25" t="s">
        <v>164</v>
      </c>
      <c r="B121" s="115" t="s">
        <v>810</v>
      </c>
      <c r="C121" s="106">
        <v>0</v>
      </c>
      <c r="D121" s="86"/>
      <c r="E121" s="115"/>
      <c r="F121" s="93">
        <f t="shared" si="5"/>
        <v>0</v>
      </c>
      <c r="G121" s="93" t="str">
        <f t="shared" si="6"/>
        <v/>
      </c>
      <c r="L121" s="42"/>
      <c r="M121" s="23"/>
    </row>
    <row r="122" spans="1:14" x14ac:dyDescent="0.3">
      <c r="A122" s="25" t="s">
        <v>166</v>
      </c>
      <c r="B122" s="42" t="s">
        <v>696</v>
      </c>
      <c r="C122" s="106">
        <v>0</v>
      </c>
      <c r="D122" s="86"/>
      <c r="E122" s="42"/>
      <c r="F122" s="93">
        <f t="shared" si="5"/>
        <v>0</v>
      </c>
      <c r="G122" s="93" t="str">
        <f t="shared" si="6"/>
        <v/>
      </c>
      <c r="L122" s="42" t="s">
        <v>169</v>
      </c>
      <c r="M122" s="23"/>
    </row>
    <row r="123" spans="1:14" x14ac:dyDescent="0.3">
      <c r="A123" s="25" t="s">
        <v>168</v>
      </c>
      <c r="B123" s="42" t="s">
        <v>169</v>
      </c>
      <c r="C123" s="106">
        <v>0</v>
      </c>
      <c r="D123" s="86"/>
      <c r="E123" s="42"/>
      <c r="F123" s="93">
        <f t="shared" si="5"/>
        <v>0</v>
      </c>
      <c r="G123" s="93" t="str">
        <f t="shared" si="6"/>
        <v/>
      </c>
      <c r="L123" s="42" t="s">
        <v>156</v>
      </c>
      <c r="M123" s="23"/>
    </row>
    <row r="124" spans="1:14" x14ac:dyDescent="0.3">
      <c r="A124" s="25" t="s">
        <v>170</v>
      </c>
      <c r="B124" s="42" t="s">
        <v>156</v>
      </c>
      <c r="C124" s="106">
        <v>0</v>
      </c>
      <c r="D124" s="86"/>
      <c r="E124" s="42"/>
      <c r="F124" s="93">
        <f t="shared" si="5"/>
        <v>0</v>
      </c>
      <c r="G124" s="93" t="str">
        <f t="shared" si="6"/>
        <v/>
      </c>
      <c r="L124" s="81" t="s">
        <v>691</v>
      </c>
      <c r="M124" s="23"/>
    </row>
    <row r="125" spans="1:14" x14ac:dyDescent="0.3">
      <c r="A125" s="25" t="s">
        <v>172</v>
      </c>
      <c r="B125" s="81" t="s">
        <v>691</v>
      </c>
      <c r="C125" s="106">
        <v>0</v>
      </c>
      <c r="D125" s="86"/>
      <c r="E125" s="42"/>
      <c r="F125" s="93">
        <f t="shared" si="5"/>
        <v>0</v>
      </c>
      <c r="G125" s="93" t="str">
        <f t="shared" si="6"/>
        <v/>
      </c>
      <c r="L125" s="42" t="s">
        <v>171</v>
      </c>
      <c r="M125" s="23"/>
    </row>
    <row r="126" spans="1:14" x14ac:dyDescent="0.3">
      <c r="A126" s="25" t="s">
        <v>174</v>
      </c>
      <c r="B126" s="42" t="s">
        <v>171</v>
      </c>
      <c r="C126" s="106">
        <v>0</v>
      </c>
      <c r="D126" s="86"/>
      <c r="E126" s="42"/>
      <c r="F126" s="93">
        <f t="shared" si="5"/>
        <v>0</v>
      </c>
      <c r="G126" s="93" t="str">
        <f t="shared" si="6"/>
        <v/>
      </c>
      <c r="H126" s="55"/>
      <c r="L126" s="42" t="s">
        <v>173</v>
      </c>
      <c r="M126" s="23"/>
    </row>
    <row r="127" spans="1:14" x14ac:dyDescent="0.3">
      <c r="A127" s="25" t="s">
        <v>175</v>
      </c>
      <c r="B127" s="42" t="s">
        <v>173</v>
      </c>
      <c r="C127" s="106">
        <v>0</v>
      </c>
      <c r="D127" s="86"/>
      <c r="E127" s="42"/>
      <c r="F127" s="93">
        <f t="shared" si="5"/>
        <v>0</v>
      </c>
      <c r="G127" s="93" t="str">
        <f t="shared" si="6"/>
        <v/>
      </c>
      <c r="H127" s="23"/>
      <c r="L127" s="42" t="s">
        <v>690</v>
      </c>
      <c r="M127" s="23"/>
    </row>
    <row r="128" spans="1:14" x14ac:dyDescent="0.3">
      <c r="A128" s="25" t="s">
        <v>692</v>
      </c>
      <c r="B128" s="42" t="s">
        <v>690</v>
      </c>
      <c r="C128" s="106">
        <v>0</v>
      </c>
      <c r="D128" s="86"/>
      <c r="E128" s="42"/>
      <c r="F128" s="93">
        <f t="shared" si="5"/>
        <v>0</v>
      </c>
      <c r="G128" s="93" t="str">
        <f t="shared" si="6"/>
        <v/>
      </c>
      <c r="H128" s="23"/>
      <c r="L128" s="23"/>
      <c r="M128" s="23"/>
    </row>
    <row r="129" spans="1:14" x14ac:dyDescent="0.3">
      <c r="A129" s="25" t="s">
        <v>695</v>
      </c>
      <c r="B129" s="42" t="s">
        <v>85</v>
      </c>
      <c r="C129" s="106">
        <v>0</v>
      </c>
      <c r="D129" s="86"/>
      <c r="E129" s="42"/>
      <c r="F129" s="93">
        <f t="shared" si="5"/>
        <v>0</v>
      </c>
      <c r="G129" s="93" t="str">
        <f t="shared" si="6"/>
        <v/>
      </c>
      <c r="H129" s="23"/>
      <c r="L129" s="23"/>
      <c r="M129" s="23"/>
    </row>
    <row r="130" spans="1:14" outlineLevel="1" x14ac:dyDescent="0.3">
      <c r="A130" s="110" t="s">
        <v>811</v>
      </c>
      <c r="B130" s="59" t="s">
        <v>87</v>
      </c>
      <c r="C130" s="86">
        <f>SUM(C112:C129)</f>
        <v>3535.9618148323402</v>
      </c>
      <c r="D130" s="86">
        <f>SUM(D112:D129)</f>
        <v>0</v>
      </c>
      <c r="E130" s="42"/>
      <c r="F130" s="82">
        <f>SUM(F112:F129)</f>
        <v>1</v>
      </c>
      <c r="G130" s="82">
        <f>SUM(G112:G129)</f>
        <v>0</v>
      </c>
      <c r="H130" s="23"/>
      <c r="L130" s="23"/>
      <c r="M130" s="23"/>
    </row>
    <row r="131" spans="1:14" outlineLevel="1" x14ac:dyDescent="0.3">
      <c r="A131" s="25" t="s">
        <v>176</v>
      </c>
      <c r="B131" s="54" t="s">
        <v>89</v>
      </c>
      <c r="C131" s="86"/>
      <c r="D131" s="86"/>
      <c r="E131" s="42"/>
      <c r="F131" s="93"/>
      <c r="G131" s="93" t="str">
        <f t="shared" ref="G131:G136" si="7">IF($D$130=0,"",IF(D131="[for completion]","",D131/$D$130))</f>
        <v/>
      </c>
      <c r="H131" s="23"/>
      <c r="L131" s="23"/>
      <c r="M131" s="23"/>
    </row>
    <row r="132" spans="1:14" outlineLevel="1" x14ac:dyDescent="0.3">
      <c r="A132" s="110" t="s">
        <v>177</v>
      </c>
      <c r="B132" s="54" t="s">
        <v>89</v>
      </c>
      <c r="C132" s="86"/>
      <c r="D132" s="86"/>
      <c r="E132" s="42"/>
      <c r="F132" s="93"/>
      <c r="G132" s="93" t="str">
        <f t="shared" si="7"/>
        <v/>
      </c>
      <c r="H132" s="23"/>
      <c r="L132" s="23"/>
      <c r="M132" s="23"/>
    </row>
    <row r="133" spans="1:14" outlineLevel="1" x14ac:dyDescent="0.3">
      <c r="A133" s="110" t="s">
        <v>178</v>
      </c>
      <c r="B133" s="54" t="s">
        <v>89</v>
      </c>
      <c r="C133" s="86"/>
      <c r="D133" s="86"/>
      <c r="E133" s="42"/>
      <c r="F133" s="93"/>
      <c r="G133" s="93" t="str">
        <f t="shared" si="7"/>
        <v/>
      </c>
      <c r="H133" s="23"/>
      <c r="L133" s="23"/>
      <c r="M133" s="23"/>
    </row>
    <row r="134" spans="1:14" outlineLevel="1" x14ac:dyDescent="0.3">
      <c r="A134" s="110" t="s">
        <v>179</v>
      </c>
      <c r="B134" s="54" t="s">
        <v>89</v>
      </c>
      <c r="C134" s="86"/>
      <c r="D134" s="86"/>
      <c r="E134" s="42"/>
      <c r="F134" s="93"/>
      <c r="G134" s="93" t="str">
        <f t="shared" si="7"/>
        <v/>
      </c>
      <c r="H134" s="23"/>
      <c r="L134" s="23"/>
      <c r="M134" s="23"/>
    </row>
    <row r="135" spans="1:14" outlineLevel="1" x14ac:dyDescent="0.3">
      <c r="A135" s="110" t="s">
        <v>180</v>
      </c>
      <c r="B135" s="54" t="s">
        <v>89</v>
      </c>
      <c r="C135" s="86"/>
      <c r="D135" s="86"/>
      <c r="E135" s="42"/>
      <c r="F135" s="93"/>
      <c r="G135" s="93" t="str">
        <f t="shared" si="7"/>
        <v/>
      </c>
      <c r="H135" s="23"/>
      <c r="L135" s="23"/>
      <c r="M135" s="23"/>
    </row>
    <row r="136" spans="1:14" outlineLevel="1" x14ac:dyDescent="0.3">
      <c r="A136" s="110" t="s">
        <v>181</v>
      </c>
      <c r="B136" s="54" t="s">
        <v>89</v>
      </c>
      <c r="C136" s="86"/>
      <c r="D136" s="86"/>
      <c r="E136" s="42"/>
      <c r="F136" s="93"/>
      <c r="G136" s="93" t="str">
        <f t="shared" si="7"/>
        <v/>
      </c>
      <c r="H136" s="23"/>
      <c r="L136" s="23"/>
      <c r="M136" s="23"/>
    </row>
    <row r="137" spans="1:14" ht="15" customHeight="1" x14ac:dyDescent="0.3">
      <c r="A137" s="44"/>
      <c r="B137" s="45" t="s">
        <v>182</v>
      </c>
      <c r="C137" s="47" t="s">
        <v>147</v>
      </c>
      <c r="D137" s="47" t="s">
        <v>148</v>
      </c>
      <c r="E137" s="46"/>
      <c r="F137" s="47" t="s">
        <v>149</v>
      </c>
      <c r="G137" s="47" t="s">
        <v>150</v>
      </c>
      <c r="H137" s="23"/>
      <c r="L137" s="23"/>
      <c r="M137" s="23"/>
    </row>
    <row r="138" spans="1:14" s="61" customFormat="1" x14ac:dyDescent="0.3">
      <c r="A138" s="25" t="s">
        <v>183</v>
      </c>
      <c r="B138" s="42" t="s">
        <v>152</v>
      </c>
      <c r="C138" s="86">
        <v>2960.091625</v>
      </c>
      <c r="D138" s="86" t="s">
        <v>651</v>
      </c>
      <c r="E138" s="51"/>
      <c r="F138" s="93">
        <f t="shared" ref="F138:F155" si="8">IF($C$156=0,"",IF(C138="[for completion]","",IF(C138="","",C138/$C$156)))</f>
        <v>1</v>
      </c>
      <c r="G138" s="93" t="str">
        <f t="shared" ref="G138:G155" si="9">IF($D$156=0,"",IF(D138="[for completion]","",IF(D138="","",D138/$D$156)))</f>
        <v/>
      </c>
      <c r="H138" s="23"/>
      <c r="I138" s="25"/>
      <c r="J138" s="25"/>
      <c r="K138" s="25"/>
      <c r="L138" s="23"/>
      <c r="M138" s="23"/>
      <c r="N138" s="23"/>
    </row>
    <row r="139" spans="1:14" s="61" customFormat="1" x14ac:dyDescent="0.3">
      <c r="A139" s="25" t="s">
        <v>184</v>
      </c>
      <c r="B139" s="42" t="s">
        <v>686</v>
      </c>
      <c r="C139" s="86"/>
      <c r="D139" s="86"/>
      <c r="E139" s="51"/>
      <c r="F139" s="93" t="str">
        <f t="shared" si="8"/>
        <v/>
      </c>
      <c r="G139" s="93" t="str">
        <f t="shared" si="9"/>
        <v/>
      </c>
      <c r="H139" s="23"/>
      <c r="I139" s="25"/>
      <c r="J139" s="25"/>
      <c r="K139" s="25"/>
      <c r="L139" s="23"/>
      <c r="M139" s="23"/>
      <c r="N139" s="23"/>
    </row>
    <row r="140" spans="1:14" s="61" customFormat="1" x14ac:dyDescent="0.3">
      <c r="A140" s="25" t="s">
        <v>185</v>
      </c>
      <c r="B140" s="42" t="s">
        <v>161</v>
      </c>
      <c r="C140" s="86"/>
      <c r="D140" s="86"/>
      <c r="E140" s="51"/>
      <c r="F140" s="93" t="str">
        <f t="shared" si="8"/>
        <v/>
      </c>
      <c r="G140" s="93" t="str">
        <f t="shared" si="9"/>
        <v/>
      </c>
      <c r="H140" s="23"/>
      <c r="I140" s="25"/>
      <c r="J140" s="25"/>
      <c r="K140" s="25"/>
      <c r="L140" s="23"/>
      <c r="M140" s="23"/>
      <c r="N140" s="23"/>
    </row>
    <row r="141" spans="1:14" s="61" customFormat="1" x14ac:dyDescent="0.3">
      <c r="A141" s="25" t="s">
        <v>186</v>
      </c>
      <c r="B141" s="42" t="s">
        <v>687</v>
      </c>
      <c r="C141" s="86"/>
      <c r="D141" s="86"/>
      <c r="E141" s="51"/>
      <c r="F141" s="93" t="str">
        <f t="shared" si="8"/>
        <v/>
      </c>
      <c r="G141" s="93" t="str">
        <f t="shared" si="9"/>
        <v/>
      </c>
      <c r="H141" s="23"/>
      <c r="I141" s="25"/>
      <c r="J141" s="25"/>
      <c r="K141" s="25"/>
      <c r="L141" s="23"/>
      <c r="M141" s="23"/>
      <c r="N141" s="23"/>
    </row>
    <row r="142" spans="1:14" s="61" customFormat="1" x14ac:dyDescent="0.3">
      <c r="A142" s="25" t="s">
        <v>187</v>
      </c>
      <c r="B142" s="42" t="s">
        <v>688</v>
      </c>
      <c r="C142" s="86"/>
      <c r="D142" s="86"/>
      <c r="E142" s="51"/>
      <c r="F142" s="93" t="str">
        <f t="shared" si="8"/>
        <v/>
      </c>
      <c r="G142" s="93" t="str">
        <f t="shared" si="9"/>
        <v/>
      </c>
      <c r="H142" s="23"/>
      <c r="I142" s="25"/>
      <c r="J142" s="25"/>
      <c r="K142" s="25"/>
      <c r="L142" s="23"/>
      <c r="M142" s="23"/>
      <c r="N142" s="23"/>
    </row>
    <row r="143" spans="1:14" s="61" customFormat="1" x14ac:dyDescent="0.3">
      <c r="A143" s="25" t="s">
        <v>188</v>
      </c>
      <c r="B143" s="42" t="s">
        <v>163</v>
      </c>
      <c r="C143" s="86"/>
      <c r="D143" s="86"/>
      <c r="E143" s="42"/>
      <c r="F143" s="93" t="str">
        <f t="shared" si="8"/>
        <v/>
      </c>
      <c r="G143" s="93" t="str">
        <f t="shared" si="9"/>
        <v/>
      </c>
      <c r="H143" s="23"/>
      <c r="I143" s="25"/>
      <c r="J143" s="25"/>
      <c r="K143" s="25"/>
      <c r="L143" s="23"/>
      <c r="M143" s="23"/>
      <c r="N143" s="23"/>
    </row>
    <row r="144" spans="1:14" x14ac:dyDescent="0.3">
      <c r="A144" s="25" t="s">
        <v>189</v>
      </c>
      <c r="B144" s="42" t="s">
        <v>165</v>
      </c>
      <c r="C144" s="86"/>
      <c r="D144" s="86"/>
      <c r="E144" s="42"/>
      <c r="F144" s="93" t="str">
        <f t="shared" si="8"/>
        <v/>
      </c>
      <c r="G144" s="93" t="str">
        <f t="shared" si="9"/>
        <v/>
      </c>
      <c r="H144" s="23"/>
      <c r="L144" s="23"/>
      <c r="M144" s="23"/>
    </row>
    <row r="145" spans="1:14" x14ac:dyDescent="0.3">
      <c r="A145" s="25" t="s">
        <v>190</v>
      </c>
      <c r="B145" s="42" t="s">
        <v>689</v>
      </c>
      <c r="C145" s="86"/>
      <c r="D145" s="86"/>
      <c r="E145" s="42"/>
      <c r="F145" s="93" t="str">
        <f t="shared" si="8"/>
        <v/>
      </c>
      <c r="G145" s="93" t="str">
        <f t="shared" si="9"/>
        <v/>
      </c>
      <c r="H145" s="23"/>
      <c r="L145" s="23"/>
      <c r="M145" s="23"/>
      <c r="N145" s="55"/>
    </row>
    <row r="146" spans="1:14" x14ac:dyDescent="0.3">
      <c r="A146" s="25" t="s">
        <v>191</v>
      </c>
      <c r="B146" s="42" t="s">
        <v>167</v>
      </c>
      <c r="C146" s="86"/>
      <c r="D146" s="86"/>
      <c r="E146" s="42"/>
      <c r="F146" s="93" t="str">
        <f t="shared" si="8"/>
        <v/>
      </c>
      <c r="G146" s="93" t="str">
        <f t="shared" si="9"/>
        <v/>
      </c>
      <c r="H146" s="23"/>
      <c r="L146" s="23"/>
      <c r="M146" s="23"/>
      <c r="N146" s="55"/>
    </row>
    <row r="147" spans="1:14" x14ac:dyDescent="0.3">
      <c r="A147" s="25" t="s">
        <v>192</v>
      </c>
      <c r="B147" s="115" t="s">
        <v>810</v>
      </c>
      <c r="C147" s="86"/>
      <c r="D147" s="86"/>
      <c r="E147" s="115"/>
      <c r="F147" s="93" t="str">
        <f t="shared" si="8"/>
        <v/>
      </c>
      <c r="G147" s="93" t="str">
        <f t="shared" si="9"/>
        <v/>
      </c>
      <c r="H147" s="23"/>
      <c r="L147" s="23"/>
      <c r="M147" s="23"/>
      <c r="N147" s="55"/>
    </row>
    <row r="148" spans="1:14" x14ac:dyDescent="0.3">
      <c r="A148" s="25" t="s">
        <v>193</v>
      </c>
      <c r="B148" s="42" t="s">
        <v>696</v>
      </c>
      <c r="C148" s="86"/>
      <c r="D148" s="86"/>
      <c r="E148" s="42"/>
      <c r="F148" s="93" t="str">
        <f t="shared" si="8"/>
        <v/>
      </c>
      <c r="G148" s="93" t="str">
        <f t="shared" si="9"/>
        <v/>
      </c>
      <c r="H148" s="23"/>
      <c r="L148" s="23"/>
      <c r="M148" s="23"/>
      <c r="N148" s="55"/>
    </row>
    <row r="149" spans="1:14" x14ac:dyDescent="0.3">
      <c r="A149" s="25" t="s">
        <v>194</v>
      </c>
      <c r="B149" s="42" t="s">
        <v>169</v>
      </c>
      <c r="C149" s="86"/>
      <c r="D149" s="86"/>
      <c r="E149" s="42"/>
      <c r="F149" s="93" t="str">
        <f t="shared" si="8"/>
        <v/>
      </c>
      <c r="G149" s="93" t="str">
        <f t="shared" si="9"/>
        <v/>
      </c>
      <c r="H149" s="23"/>
      <c r="L149" s="23"/>
      <c r="M149" s="23"/>
      <c r="N149" s="55"/>
    </row>
    <row r="150" spans="1:14" x14ac:dyDescent="0.3">
      <c r="A150" s="25" t="s">
        <v>195</v>
      </c>
      <c r="B150" s="42" t="s">
        <v>156</v>
      </c>
      <c r="C150" s="86"/>
      <c r="D150" s="86"/>
      <c r="E150" s="42"/>
      <c r="F150" s="93" t="str">
        <f t="shared" si="8"/>
        <v/>
      </c>
      <c r="G150" s="93" t="str">
        <f t="shared" si="9"/>
        <v/>
      </c>
      <c r="H150" s="23"/>
      <c r="L150" s="23"/>
      <c r="M150" s="23"/>
      <c r="N150" s="55"/>
    </row>
    <row r="151" spans="1:14" x14ac:dyDescent="0.3">
      <c r="A151" s="25" t="s">
        <v>196</v>
      </c>
      <c r="B151" s="81" t="s">
        <v>691</v>
      </c>
      <c r="C151" s="86"/>
      <c r="D151" s="86"/>
      <c r="E151" s="42"/>
      <c r="F151" s="93" t="str">
        <f t="shared" si="8"/>
        <v/>
      </c>
      <c r="G151" s="93" t="str">
        <f t="shared" si="9"/>
        <v/>
      </c>
      <c r="H151" s="23"/>
      <c r="L151" s="23"/>
      <c r="M151" s="23"/>
      <c r="N151" s="55"/>
    </row>
    <row r="152" spans="1:14" x14ac:dyDescent="0.3">
      <c r="A152" s="25" t="s">
        <v>197</v>
      </c>
      <c r="B152" s="42" t="s">
        <v>171</v>
      </c>
      <c r="C152" s="86"/>
      <c r="D152" s="86"/>
      <c r="E152" s="42"/>
      <c r="F152" s="93" t="str">
        <f t="shared" si="8"/>
        <v/>
      </c>
      <c r="G152" s="93" t="str">
        <f t="shared" si="9"/>
        <v/>
      </c>
      <c r="H152" s="23"/>
      <c r="L152" s="23"/>
      <c r="M152" s="23"/>
      <c r="N152" s="55"/>
    </row>
    <row r="153" spans="1:14" x14ac:dyDescent="0.3">
      <c r="A153" s="25" t="s">
        <v>198</v>
      </c>
      <c r="B153" s="42" t="s">
        <v>173</v>
      </c>
      <c r="C153" s="86"/>
      <c r="D153" s="86"/>
      <c r="E153" s="42"/>
      <c r="F153" s="93" t="str">
        <f t="shared" si="8"/>
        <v/>
      </c>
      <c r="G153" s="93" t="str">
        <f t="shared" si="9"/>
        <v/>
      </c>
      <c r="H153" s="23"/>
      <c r="L153" s="23"/>
      <c r="M153" s="23"/>
      <c r="N153" s="55"/>
    </row>
    <row r="154" spans="1:14" x14ac:dyDescent="0.3">
      <c r="A154" s="25" t="s">
        <v>693</v>
      </c>
      <c r="B154" s="42" t="s">
        <v>690</v>
      </c>
      <c r="C154" s="86"/>
      <c r="D154" s="86"/>
      <c r="E154" s="42"/>
      <c r="F154" s="93" t="str">
        <f t="shared" si="8"/>
        <v/>
      </c>
      <c r="G154" s="93" t="str">
        <f t="shared" si="9"/>
        <v/>
      </c>
      <c r="H154" s="23"/>
      <c r="L154" s="23"/>
      <c r="M154" s="23"/>
      <c r="N154" s="55"/>
    </row>
    <row r="155" spans="1:14" x14ac:dyDescent="0.3">
      <c r="A155" s="25" t="s">
        <v>697</v>
      </c>
      <c r="B155" s="42" t="s">
        <v>85</v>
      </c>
      <c r="C155" s="86"/>
      <c r="D155" s="86"/>
      <c r="E155" s="42"/>
      <c r="F155" s="93" t="str">
        <f t="shared" si="8"/>
        <v/>
      </c>
      <c r="G155" s="93" t="str">
        <f t="shared" si="9"/>
        <v/>
      </c>
      <c r="H155" s="23"/>
      <c r="L155" s="23"/>
      <c r="M155" s="23"/>
      <c r="N155" s="55"/>
    </row>
    <row r="156" spans="1:14" outlineLevel="1" x14ac:dyDescent="0.3">
      <c r="A156" s="110" t="s">
        <v>812</v>
      </c>
      <c r="B156" s="59" t="s">
        <v>87</v>
      </c>
      <c r="C156" s="86">
        <f>SUM(C138:C155)</f>
        <v>2960.091625</v>
      </c>
      <c r="D156" s="86">
        <f>SUM(D138:D155)</f>
        <v>0</v>
      </c>
      <c r="E156" s="42"/>
      <c r="F156" s="82">
        <f>SUM(F138:F155)</f>
        <v>1</v>
      </c>
      <c r="G156" s="82">
        <f>SUM(G138:G155)</f>
        <v>0</v>
      </c>
      <c r="H156" s="23"/>
      <c r="L156" s="23"/>
      <c r="M156" s="23"/>
      <c r="N156" s="55"/>
    </row>
    <row r="157" spans="1:14" outlineLevel="1" x14ac:dyDescent="0.3">
      <c r="A157" s="25" t="s">
        <v>199</v>
      </c>
      <c r="B157" s="54" t="s">
        <v>89</v>
      </c>
      <c r="C157" s="86"/>
      <c r="D157" s="86"/>
      <c r="E157" s="42"/>
      <c r="F157" s="93" t="str">
        <f t="shared" ref="F157:F162" si="10">IF($C$156=0,"",IF(C157="[for completion]","",IF(C157="","",C157/$C$156)))</f>
        <v/>
      </c>
      <c r="G157" s="93" t="str">
        <f t="shared" ref="G157:G162" si="11">IF($D$156=0,"",IF(D157="[for completion]","",IF(D157="","",D157/$D$156)))</f>
        <v/>
      </c>
      <c r="H157" s="23"/>
      <c r="L157" s="23"/>
      <c r="M157" s="23"/>
      <c r="N157" s="55"/>
    </row>
    <row r="158" spans="1:14" outlineLevel="1" x14ac:dyDescent="0.3">
      <c r="A158" s="25" t="s">
        <v>200</v>
      </c>
      <c r="B158" s="54" t="s">
        <v>89</v>
      </c>
      <c r="C158" s="86"/>
      <c r="D158" s="86"/>
      <c r="E158" s="42"/>
      <c r="F158" s="93" t="str">
        <f t="shared" si="10"/>
        <v/>
      </c>
      <c r="G158" s="93" t="str">
        <f t="shared" si="11"/>
        <v/>
      </c>
      <c r="H158" s="23"/>
      <c r="L158" s="23"/>
      <c r="M158" s="23"/>
      <c r="N158" s="55"/>
    </row>
    <row r="159" spans="1:14" outlineLevel="1" x14ac:dyDescent="0.3">
      <c r="A159" s="110" t="s">
        <v>201</v>
      </c>
      <c r="B159" s="54" t="s">
        <v>89</v>
      </c>
      <c r="C159" s="86"/>
      <c r="D159" s="86"/>
      <c r="E159" s="42"/>
      <c r="F159" s="93" t="str">
        <f t="shared" si="10"/>
        <v/>
      </c>
      <c r="G159" s="93" t="str">
        <f t="shared" si="11"/>
        <v/>
      </c>
      <c r="H159" s="23"/>
      <c r="L159" s="23"/>
      <c r="M159" s="23"/>
      <c r="N159" s="55"/>
    </row>
    <row r="160" spans="1:14" outlineLevel="1" x14ac:dyDescent="0.3">
      <c r="A160" s="110" t="s">
        <v>202</v>
      </c>
      <c r="B160" s="54" t="s">
        <v>89</v>
      </c>
      <c r="C160" s="86"/>
      <c r="D160" s="86"/>
      <c r="E160" s="42"/>
      <c r="F160" s="93" t="str">
        <f t="shared" si="10"/>
        <v/>
      </c>
      <c r="G160" s="93" t="str">
        <f t="shared" si="11"/>
        <v/>
      </c>
      <c r="H160" s="23"/>
      <c r="L160" s="23"/>
      <c r="M160" s="23"/>
      <c r="N160" s="55"/>
    </row>
    <row r="161" spans="1:14" outlineLevel="1" x14ac:dyDescent="0.3">
      <c r="A161" s="110" t="s">
        <v>203</v>
      </c>
      <c r="B161" s="54" t="s">
        <v>89</v>
      </c>
      <c r="C161" s="86"/>
      <c r="D161" s="86"/>
      <c r="E161" s="42"/>
      <c r="F161" s="93" t="str">
        <f t="shared" si="10"/>
        <v/>
      </c>
      <c r="G161" s="93" t="str">
        <f t="shared" si="11"/>
        <v/>
      </c>
      <c r="H161" s="23"/>
      <c r="L161" s="23"/>
      <c r="M161" s="23"/>
      <c r="N161" s="55"/>
    </row>
    <row r="162" spans="1:14" outlineLevel="1" x14ac:dyDescent="0.3">
      <c r="A162" s="110" t="s">
        <v>204</v>
      </c>
      <c r="B162" s="54" t="s">
        <v>89</v>
      </c>
      <c r="C162" s="86"/>
      <c r="D162" s="86"/>
      <c r="E162" s="42"/>
      <c r="F162" s="93" t="str">
        <f t="shared" si="10"/>
        <v/>
      </c>
      <c r="G162" s="93" t="str">
        <f t="shared" si="11"/>
        <v/>
      </c>
      <c r="H162" s="23"/>
      <c r="L162" s="23"/>
      <c r="M162" s="23"/>
      <c r="N162" s="55"/>
    </row>
    <row r="163" spans="1:14" ht="15" customHeight="1" x14ac:dyDescent="0.3">
      <c r="A163" s="44"/>
      <c r="B163" s="45" t="s">
        <v>205</v>
      </c>
      <c r="C163" s="79" t="s">
        <v>147</v>
      </c>
      <c r="D163" s="79" t="s">
        <v>148</v>
      </c>
      <c r="E163" s="46"/>
      <c r="F163" s="79" t="s">
        <v>149</v>
      </c>
      <c r="G163" s="79" t="s">
        <v>150</v>
      </c>
      <c r="H163" s="23"/>
      <c r="L163" s="23"/>
      <c r="M163" s="23"/>
      <c r="N163" s="55"/>
    </row>
    <row r="164" spans="1:14" x14ac:dyDescent="0.3">
      <c r="A164" s="25" t="s">
        <v>207</v>
      </c>
      <c r="B164" s="23" t="s">
        <v>208</v>
      </c>
      <c r="C164" s="86">
        <v>60.091625000000001</v>
      </c>
      <c r="D164" s="86" t="s">
        <v>651</v>
      </c>
      <c r="E164" s="63"/>
      <c r="F164" s="93">
        <f>IF($C$167=0,"",IF(C164="[for completion]","",IF(C164="","",C164/$C$167)))</f>
        <v>2.0300596269549595E-2</v>
      </c>
      <c r="G164" s="93" t="str">
        <f>IF($D$167=0,"",IF(D164="[for completion]","",IF(D164="","",D164/$D$167)))</f>
        <v/>
      </c>
      <c r="H164" s="23"/>
      <c r="L164" s="23"/>
      <c r="M164" s="23"/>
      <c r="N164" s="55"/>
    </row>
    <row r="165" spans="1:14" x14ac:dyDescent="0.3">
      <c r="A165" s="25" t="s">
        <v>209</v>
      </c>
      <c r="B165" s="23" t="s">
        <v>210</v>
      </c>
      <c r="C165" s="86">
        <v>2900</v>
      </c>
      <c r="D165" s="86" t="s">
        <v>651</v>
      </c>
      <c r="E165" s="63"/>
      <c r="F165" s="93">
        <f>IF($C$167=0,"",IF(C165="[for completion]","",IF(C165="","",C165/$C$167)))</f>
        <v>0.97969940373045039</v>
      </c>
      <c r="G165" s="93" t="str">
        <f>IF($D$167=0,"",IF(D165="[for completion]","",IF(D165="","",D165/$D$167)))</f>
        <v/>
      </c>
      <c r="H165" s="23"/>
      <c r="L165" s="23"/>
      <c r="M165" s="23"/>
      <c r="N165" s="55"/>
    </row>
    <row r="166" spans="1:14" x14ac:dyDescent="0.3">
      <c r="A166" s="25" t="s">
        <v>211</v>
      </c>
      <c r="B166" s="23" t="s">
        <v>85</v>
      </c>
      <c r="C166" s="86"/>
      <c r="D166" s="86"/>
      <c r="E166" s="63"/>
      <c r="F166" s="93" t="str">
        <f>IF($C$167=0,"",IF(C166="[for completion]","",IF(C166="","",C166/$C$167)))</f>
        <v/>
      </c>
      <c r="G166" s="93" t="str">
        <f>IF($D$167=0,"",IF(D166="[for completion]","",IF(D166="","",D166/$D$167)))</f>
        <v/>
      </c>
      <c r="H166" s="23"/>
      <c r="L166" s="23"/>
      <c r="M166" s="23"/>
      <c r="N166" s="55"/>
    </row>
    <row r="167" spans="1:14" x14ac:dyDescent="0.3">
      <c r="A167" s="25" t="s">
        <v>212</v>
      </c>
      <c r="B167" s="64" t="s">
        <v>87</v>
      </c>
      <c r="C167" s="96">
        <f>SUM(C164:C166)</f>
        <v>2960.091625</v>
      </c>
      <c r="D167" s="96">
        <f>SUM(D164:D166)</f>
        <v>0</v>
      </c>
      <c r="E167" s="63"/>
      <c r="F167" s="95">
        <f>SUM(F164:F166)</f>
        <v>1</v>
      </c>
      <c r="G167" s="95">
        <f>SUM(G164:G166)</f>
        <v>0</v>
      </c>
      <c r="H167" s="23"/>
      <c r="L167" s="23"/>
      <c r="M167" s="23"/>
      <c r="N167" s="55"/>
    </row>
    <row r="168" spans="1:14" outlineLevel="1" x14ac:dyDescent="0.3">
      <c r="A168" s="25" t="s">
        <v>213</v>
      </c>
      <c r="B168" s="64"/>
      <c r="C168" s="96"/>
      <c r="D168" s="96"/>
      <c r="E168" s="63"/>
      <c r="F168" s="63"/>
      <c r="G168" s="21"/>
      <c r="H168" s="23"/>
      <c r="L168" s="23"/>
      <c r="M168" s="23"/>
      <c r="N168" s="55"/>
    </row>
    <row r="169" spans="1:14" outlineLevel="1" x14ac:dyDescent="0.3">
      <c r="A169" s="25" t="s">
        <v>214</v>
      </c>
      <c r="B169" s="64"/>
      <c r="C169" s="96"/>
      <c r="D169" s="96"/>
      <c r="E169" s="63"/>
      <c r="F169" s="63"/>
      <c r="G169" s="21"/>
      <c r="H169" s="23"/>
      <c r="L169" s="23"/>
      <c r="M169" s="23"/>
      <c r="N169" s="55"/>
    </row>
    <row r="170" spans="1:14" outlineLevel="1" x14ac:dyDescent="0.3">
      <c r="A170" s="25" t="s">
        <v>215</v>
      </c>
      <c r="B170" s="64"/>
      <c r="C170" s="96"/>
      <c r="D170" s="96"/>
      <c r="E170" s="63"/>
      <c r="F170" s="63"/>
      <c r="G170" s="21"/>
      <c r="H170" s="23"/>
      <c r="L170" s="23"/>
      <c r="M170" s="23"/>
      <c r="N170" s="55"/>
    </row>
    <row r="171" spans="1:14" outlineLevel="1" x14ac:dyDescent="0.3">
      <c r="A171" s="25" t="s">
        <v>216</v>
      </c>
      <c r="B171" s="64"/>
      <c r="C171" s="96"/>
      <c r="D171" s="96"/>
      <c r="E171" s="63"/>
      <c r="F171" s="63"/>
      <c r="G171" s="21"/>
      <c r="H171" s="23"/>
      <c r="L171" s="23"/>
      <c r="M171" s="23"/>
      <c r="N171" s="55"/>
    </row>
    <row r="172" spans="1:14" outlineLevel="1" x14ac:dyDescent="0.3">
      <c r="A172" s="25" t="s">
        <v>217</v>
      </c>
      <c r="B172" s="64"/>
      <c r="C172" s="96"/>
      <c r="D172" s="96"/>
      <c r="E172" s="63"/>
      <c r="F172" s="63"/>
      <c r="G172" s="21"/>
      <c r="H172" s="23"/>
      <c r="L172" s="23"/>
      <c r="M172" s="23"/>
      <c r="N172" s="55"/>
    </row>
    <row r="173" spans="1:14" ht="15" customHeight="1" x14ac:dyDescent="0.3">
      <c r="A173" s="44"/>
      <c r="B173" s="45" t="s">
        <v>218</v>
      </c>
      <c r="C173" s="44" t="s">
        <v>57</v>
      </c>
      <c r="D173" s="44"/>
      <c r="E173" s="46"/>
      <c r="F173" s="47" t="s">
        <v>219</v>
      </c>
      <c r="G173" s="47"/>
      <c r="H173" s="23"/>
      <c r="L173" s="23"/>
      <c r="M173" s="23"/>
      <c r="N173" s="55"/>
    </row>
    <row r="174" spans="1:14" ht="15" customHeight="1" x14ac:dyDescent="0.3">
      <c r="A174" s="25" t="s">
        <v>220</v>
      </c>
      <c r="B174" s="42" t="s">
        <v>221</v>
      </c>
      <c r="C174" s="86">
        <v>0</v>
      </c>
      <c r="D174" s="39"/>
      <c r="E174" s="31"/>
      <c r="F174" s="93" t="str">
        <f>IF($C$179=0,"",IF(C174="[for completion]","",C174/$C$179))</f>
        <v/>
      </c>
      <c r="G174" s="51"/>
      <c r="H174" s="23"/>
      <c r="L174" s="23"/>
      <c r="M174" s="23"/>
      <c r="N174" s="55"/>
    </row>
    <row r="175" spans="1:14" ht="30.75" customHeight="1" x14ac:dyDescent="0.3">
      <c r="A175" s="25" t="s">
        <v>8</v>
      </c>
      <c r="B175" s="42" t="s">
        <v>666</v>
      </c>
      <c r="C175" s="86">
        <v>0</v>
      </c>
      <c r="E175" s="53"/>
      <c r="F175" s="93" t="str">
        <f>IF($C$179=0,"",IF(C175="[for completion]","",C175/$C$179))</f>
        <v/>
      </c>
      <c r="G175" s="51"/>
      <c r="H175" s="23"/>
      <c r="L175" s="23"/>
      <c r="M175" s="23"/>
      <c r="N175" s="55"/>
    </row>
    <row r="176" spans="1:14" x14ac:dyDescent="0.3">
      <c r="A176" s="25" t="s">
        <v>222</v>
      </c>
      <c r="B176" s="42" t="s">
        <v>223</v>
      </c>
      <c r="C176" s="86">
        <v>0</v>
      </c>
      <c r="E176" s="53"/>
      <c r="F176" s="93"/>
      <c r="G176" s="51"/>
      <c r="H176" s="23"/>
      <c r="L176" s="23"/>
      <c r="M176" s="23"/>
      <c r="N176" s="55"/>
    </row>
    <row r="177" spans="1:14" x14ac:dyDescent="0.3">
      <c r="A177" s="25" t="s">
        <v>224</v>
      </c>
      <c r="B177" s="42" t="s">
        <v>225</v>
      </c>
      <c r="C177" s="86">
        <v>0</v>
      </c>
      <c r="E177" s="53"/>
      <c r="F177" s="93" t="str">
        <f t="shared" ref="F177:F187" si="12">IF($C$179=0,"",IF(C177="[for completion]","",C177/$C$179))</f>
        <v/>
      </c>
      <c r="G177" s="51"/>
      <c r="H177" s="23"/>
      <c r="L177" s="23"/>
      <c r="M177" s="23"/>
      <c r="N177" s="55"/>
    </row>
    <row r="178" spans="1:14" x14ac:dyDescent="0.3">
      <c r="A178" s="25" t="s">
        <v>226</v>
      </c>
      <c r="B178" s="42" t="s">
        <v>85</v>
      </c>
      <c r="C178" s="86">
        <v>0</v>
      </c>
      <c r="E178" s="53"/>
      <c r="F178" s="93" t="str">
        <f t="shared" si="12"/>
        <v/>
      </c>
      <c r="G178" s="51"/>
      <c r="H178" s="23"/>
      <c r="L178" s="23"/>
      <c r="M178" s="23"/>
      <c r="N178" s="55"/>
    </row>
    <row r="179" spans="1:14" x14ac:dyDescent="0.3">
      <c r="A179" s="25" t="s">
        <v>9</v>
      </c>
      <c r="B179" s="59" t="s">
        <v>87</v>
      </c>
      <c r="C179" s="88">
        <f>SUM(C174:C178)</f>
        <v>0</v>
      </c>
      <c r="E179" s="53"/>
      <c r="F179" s="94">
        <f>SUM(F174:F178)</f>
        <v>0</v>
      </c>
      <c r="G179" s="51"/>
      <c r="H179" s="23"/>
      <c r="L179" s="23"/>
      <c r="M179" s="23"/>
      <c r="N179" s="55"/>
    </row>
    <row r="180" spans="1:14" outlineLevel="1" x14ac:dyDescent="0.3">
      <c r="A180" s="25" t="s">
        <v>227</v>
      </c>
      <c r="B180" s="65" t="s">
        <v>228</v>
      </c>
      <c r="C180" s="86"/>
      <c r="E180" s="53"/>
      <c r="F180" s="93" t="str">
        <f t="shared" si="12"/>
        <v/>
      </c>
      <c r="G180" s="51"/>
      <c r="H180" s="23"/>
      <c r="L180" s="23"/>
      <c r="M180" s="23"/>
      <c r="N180" s="55"/>
    </row>
    <row r="181" spans="1:14" s="65" customFormat="1" ht="28.8" outlineLevel="1" x14ac:dyDescent="0.3">
      <c r="A181" s="25" t="s">
        <v>229</v>
      </c>
      <c r="B181" s="65" t="s">
        <v>230</v>
      </c>
      <c r="C181" s="97"/>
      <c r="F181" s="93" t="str">
        <f t="shared" si="12"/>
        <v/>
      </c>
    </row>
    <row r="182" spans="1:14" outlineLevel="1" x14ac:dyDescent="0.3">
      <c r="A182" s="25" t="s">
        <v>231</v>
      </c>
      <c r="B182" s="65" t="s">
        <v>232</v>
      </c>
      <c r="C182" s="86"/>
      <c r="E182" s="53"/>
      <c r="F182" s="93" t="str">
        <f t="shared" si="12"/>
        <v/>
      </c>
      <c r="G182" s="51"/>
      <c r="H182" s="23"/>
      <c r="L182" s="23"/>
      <c r="M182" s="23"/>
      <c r="N182" s="55"/>
    </row>
    <row r="183" spans="1:14" outlineLevel="1" x14ac:dyDescent="0.3">
      <c r="A183" s="25" t="s">
        <v>233</v>
      </c>
      <c r="B183" s="65" t="s">
        <v>234</v>
      </c>
      <c r="C183" s="86"/>
      <c r="E183" s="53"/>
      <c r="F183" s="93" t="str">
        <f t="shared" si="12"/>
        <v/>
      </c>
      <c r="G183" s="51"/>
      <c r="H183" s="23"/>
      <c r="L183" s="23"/>
      <c r="M183" s="23"/>
      <c r="N183" s="55"/>
    </row>
    <row r="184" spans="1:14" s="65" customFormat="1" outlineLevel="1" x14ac:dyDescent="0.3">
      <c r="A184" s="25" t="s">
        <v>235</v>
      </c>
      <c r="B184" s="65" t="s">
        <v>236</v>
      </c>
      <c r="C184" s="97"/>
      <c r="F184" s="93" t="str">
        <f t="shared" si="12"/>
        <v/>
      </c>
    </row>
    <row r="185" spans="1:14" outlineLevel="1" x14ac:dyDescent="0.3">
      <c r="A185" s="25" t="s">
        <v>237</v>
      </c>
      <c r="B185" s="65" t="s">
        <v>238</v>
      </c>
      <c r="C185" s="86"/>
      <c r="E185" s="53"/>
      <c r="F185" s="93" t="str">
        <f t="shared" si="12"/>
        <v/>
      </c>
      <c r="G185" s="51"/>
      <c r="H185" s="23"/>
      <c r="L185" s="23"/>
      <c r="M185" s="23"/>
      <c r="N185" s="55"/>
    </row>
    <row r="186" spans="1:14" outlineLevel="1" x14ac:dyDescent="0.3">
      <c r="A186" s="25" t="s">
        <v>239</v>
      </c>
      <c r="B186" s="65" t="s">
        <v>240</v>
      </c>
      <c r="C186" s="86"/>
      <c r="E186" s="53"/>
      <c r="F186" s="93" t="str">
        <f t="shared" si="12"/>
        <v/>
      </c>
      <c r="G186" s="51"/>
      <c r="H186" s="23"/>
      <c r="L186" s="23"/>
      <c r="M186" s="23"/>
      <c r="N186" s="55"/>
    </row>
    <row r="187" spans="1:14" outlineLevel="1" x14ac:dyDescent="0.3">
      <c r="A187" s="25" t="s">
        <v>241</v>
      </c>
      <c r="B187" s="65" t="s">
        <v>242</v>
      </c>
      <c r="C187" s="86"/>
      <c r="E187" s="53"/>
      <c r="F187" s="93" t="str">
        <f t="shared" si="12"/>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57</v>
      </c>
      <c r="D192" s="44"/>
      <c r="E192" s="46"/>
      <c r="F192" s="47" t="s">
        <v>219</v>
      </c>
      <c r="G192" s="47"/>
      <c r="H192" s="23"/>
      <c r="L192" s="23"/>
      <c r="M192" s="23"/>
      <c r="N192" s="55"/>
    </row>
    <row r="193" spans="1:14" x14ac:dyDescent="0.3">
      <c r="A193" s="25" t="s">
        <v>248</v>
      </c>
      <c r="B193" s="42" t="s">
        <v>249</v>
      </c>
      <c r="C193" s="86">
        <v>0</v>
      </c>
      <c r="E193" s="50"/>
      <c r="F193" s="93" t="str">
        <f t="shared" ref="F193:F206" si="13">IF($C$208=0,"",IF(C193="[for completion]","",C193/$C$208))</f>
        <v/>
      </c>
      <c r="G193" s="51"/>
      <c r="H193" s="23"/>
      <c r="L193" s="23"/>
      <c r="M193" s="23"/>
      <c r="N193" s="55"/>
    </row>
    <row r="194" spans="1:14" x14ac:dyDescent="0.3">
      <c r="A194" s="25" t="s">
        <v>250</v>
      </c>
      <c r="B194" s="42" t="s">
        <v>251</v>
      </c>
      <c r="C194" s="106">
        <v>0</v>
      </c>
      <c r="E194" s="53"/>
      <c r="F194" s="93" t="str">
        <f t="shared" si="13"/>
        <v/>
      </c>
      <c r="G194" s="53"/>
      <c r="H194" s="23"/>
      <c r="L194" s="23"/>
      <c r="M194" s="23"/>
      <c r="N194" s="55"/>
    </row>
    <row r="195" spans="1:14" x14ac:dyDescent="0.3">
      <c r="A195" s="25" t="s">
        <v>252</v>
      </c>
      <c r="B195" s="42" t="s">
        <v>253</v>
      </c>
      <c r="C195" s="106">
        <v>0</v>
      </c>
      <c r="E195" s="53"/>
      <c r="F195" s="93" t="str">
        <f t="shared" si="13"/>
        <v/>
      </c>
      <c r="G195" s="53"/>
      <c r="H195" s="23"/>
      <c r="L195" s="23"/>
      <c r="M195" s="23"/>
      <c r="N195" s="55"/>
    </row>
    <row r="196" spans="1:14" x14ac:dyDescent="0.3">
      <c r="A196" s="25" t="s">
        <v>254</v>
      </c>
      <c r="B196" s="42" t="s">
        <v>255</v>
      </c>
      <c r="C196" s="106">
        <v>0</v>
      </c>
      <c r="E196" s="53"/>
      <c r="F196" s="93" t="str">
        <f t="shared" si="13"/>
        <v/>
      </c>
      <c r="G196" s="53"/>
      <c r="H196" s="23"/>
      <c r="L196" s="23"/>
      <c r="M196" s="23"/>
      <c r="N196" s="55"/>
    </row>
    <row r="197" spans="1:14" x14ac:dyDescent="0.3">
      <c r="A197" s="25" t="s">
        <v>256</v>
      </c>
      <c r="B197" s="42" t="s">
        <v>257</v>
      </c>
      <c r="C197" s="106">
        <v>0</v>
      </c>
      <c r="E197" s="53"/>
      <c r="F197" s="93" t="str">
        <f t="shared" si="13"/>
        <v/>
      </c>
      <c r="G197" s="53"/>
      <c r="H197" s="23"/>
      <c r="L197" s="23"/>
      <c r="M197" s="23"/>
      <c r="N197" s="55"/>
    </row>
    <row r="198" spans="1:14" x14ac:dyDescent="0.3">
      <c r="A198" s="25" t="s">
        <v>258</v>
      </c>
      <c r="B198" s="42" t="s">
        <v>259</v>
      </c>
      <c r="C198" s="106">
        <v>0</v>
      </c>
      <c r="E198" s="53"/>
      <c r="F198" s="93" t="str">
        <f t="shared" si="13"/>
        <v/>
      </c>
      <c r="G198" s="53"/>
      <c r="H198" s="23"/>
      <c r="L198" s="23"/>
      <c r="M198" s="23"/>
      <c r="N198" s="55"/>
    </row>
    <row r="199" spans="1:14" x14ac:dyDescent="0.3">
      <c r="A199" s="25" t="s">
        <v>260</v>
      </c>
      <c r="B199" s="42" t="s">
        <v>261</v>
      </c>
      <c r="C199" s="106">
        <v>0</v>
      </c>
      <c r="E199" s="53"/>
      <c r="F199" s="93" t="str">
        <f t="shared" si="13"/>
        <v/>
      </c>
      <c r="G199" s="53"/>
      <c r="H199" s="23"/>
      <c r="L199" s="23"/>
      <c r="M199" s="23"/>
      <c r="N199" s="55"/>
    </row>
    <row r="200" spans="1:14" x14ac:dyDescent="0.3">
      <c r="A200" s="25" t="s">
        <v>262</v>
      </c>
      <c r="B200" s="42" t="s">
        <v>11</v>
      </c>
      <c r="C200" s="106">
        <v>0</v>
      </c>
      <c r="E200" s="53"/>
      <c r="F200" s="93" t="str">
        <f t="shared" si="13"/>
        <v/>
      </c>
      <c r="G200" s="53"/>
      <c r="H200" s="23"/>
      <c r="L200" s="23"/>
      <c r="M200" s="23"/>
      <c r="N200" s="55"/>
    </row>
    <row r="201" spans="1:14" x14ac:dyDescent="0.3">
      <c r="A201" s="25" t="s">
        <v>263</v>
      </c>
      <c r="B201" s="42" t="s">
        <v>264</v>
      </c>
      <c r="C201" s="106">
        <v>0</v>
      </c>
      <c r="E201" s="53"/>
      <c r="F201" s="93" t="str">
        <f t="shared" si="13"/>
        <v/>
      </c>
      <c r="G201" s="53"/>
      <c r="H201" s="23"/>
      <c r="L201" s="23"/>
      <c r="M201" s="23"/>
      <c r="N201" s="55"/>
    </row>
    <row r="202" spans="1:14" x14ac:dyDescent="0.3">
      <c r="A202" s="25" t="s">
        <v>265</v>
      </c>
      <c r="B202" s="42" t="s">
        <v>266</v>
      </c>
      <c r="C202" s="106">
        <v>0</v>
      </c>
      <c r="E202" s="53"/>
      <c r="F202" s="93" t="str">
        <f t="shared" si="13"/>
        <v/>
      </c>
      <c r="G202" s="53"/>
      <c r="H202" s="23"/>
      <c r="L202" s="23"/>
      <c r="M202" s="23"/>
      <c r="N202" s="55"/>
    </row>
    <row r="203" spans="1:14" x14ac:dyDescent="0.3">
      <c r="A203" s="25" t="s">
        <v>267</v>
      </c>
      <c r="B203" s="42" t="s">
        <v>268</v>
      </c>
      <c r="C203" s="106">
        <v>0</v>
      </c>
      <c r="E203" s="53"/>
      <c r="F203" s="93" t="str">
        <f t="shared" si="13"/>
        <v/>
      </c>
      <c r="G203" s="53"/>
      <c r="H203" s="23"/>
      <c r="L203" s="23"/>
      <c r="M203" s="23"/>
      <c r="N203" s="55"/>
    </row>
    <row r="204" spans="1:14" x14ac:dyDescent="0.3">
      <c r="A204" s="25" t="s">
        <v>269</v>
      </c>
      <c r="B204" s="42" t="s">
        <v>270</v>
      </c>
      <c r="C204" s="106">
        <v>0</v>
      </c>
      <c r="E204" s="53"/>
      <c r="F204" s="93" t="str">
        <f t="shared" si="13"/>
        <v/>
      </c>
      <c r="G204" s="53"/>
      <c r="H204" s="23"/>
      <c r="L204" s="23"/>
      <c r="M204" s="23"/>
      <c r="N204" s="55"/>
    </row>
    <row r="205" spans="1:14" x14ac:dyDescent="0.3">
      <c r="A205" s="25" t="s">
        <v>271</v>
      </c>
      <c r="B205" s="42" t="s">
        <v>272</v>
      </c>
      <c r="C205" s="106">
        <v>0</v>
      </c>
      <c r="E205" s="53"/>
      <c r="F205" s="93" t="str">
        <f t="shared" si="13"/>
        <v/>
      </c>
      <c r="G205" s="53"/>
      <c r="H205" s="23"/>
      <c r="L205" s="23"/>
      <c r="M205" s="23"/>
      <c r="N205" s="55"/>
    </row>
    <row r="206" spans="1:14" x14ac:dyDescent="0.3">
      <c r="A206" s="25" t="s">
        <v>273</v>
      </c>
      <c r="B206" s="42" t="s">
        <v>85</v>
      </c>
      <c r="C206" s="106">
        <v>0</v>
      </c>
      <c r="E206" s="53"/>
      <c r="F206" s="93" t="str">
        <f t="shared" si="13"/>
        <v/>
      </c>
      <c r="G206" s="53"/>
      <c r="H206" s="23"/>
      <c r="L206" s="23"/>
      <c r="M206" s="23"/>
      <c r="N206" s="55"/>
    </row>
    <row r="207" spans="1:14" x14ac:dyDescent="0.3">
      <c r="A207" s="25" t="s">
        <v>274</v>
      </c>
      <c r="B207" s="52" t="s">
        <v>275</v>
      </c>
      <c r="C207" s="86">
        <v>0</v>
      </c>
      <c r="E207" s="53"/>
      <c r="F207" s="93"/>
      <c r="G207" s="53"/>
      <c r="H207" s="23"/>
      <c r="L207" s="23"/>
      <c r="M207" s="23"/>
      <c r="N207" s="55"/>
    </row>
    <row r="208" spans="1:14" x14ac:dyDescent="0.3">
      <c r="A208" s="25" t="s">
        <v>276</v>
      </c>
      <c r="B208" s="59" t="s">
        <v>87</v>
      </c>
      <c r="C208" s="88">
        <f>SUM(C193:C206)</f>
        <v>0</v>
      </c>
      <c r="D208" s="42"/>
      <c r="E208" s="53"/>
      <c r="F208" s="94">
        <f>SUM(F193:F206)</f>
        <v>0</v>
      </c>
      <c r="G208" s="53"/>
      <c r="H208" s="23"/>
      <c r="L208" s="23"/>
      <c r="M208" s="23"/>
      <c r="N208" s="55"/>
    </row>
    <row r="209" spans="1:14" outlineLevel="1" x14ac:dyDescent="0.3">
      <c r="A209" s="25" t="s">
        <v>277</v>
      </c>
      <c r="B209" s="54" t="s">
        <v>89</v>
      </c>
      <c r="C209" s="86"/>
      <c r="E209" s="53"/>
      <c r="F209" s="93" t="str">
        <f>IF($C$208=0,"",IF(C209="[for completion]","",C209/$C$208))</f>
        <v/>
      </c>
      <c r="G209" s="53"/>
      <c r="H209" s="23"/>
      <c r="L209" s="23"/>
      <c r="M209" s="23"/>
      <c r="N209" s="55"/>
    </row>
    <row r="210" spans="1:14" outlineLevel="1" x14ac:dyDescent="0.3">
      <c r="A210" s="25" t="s">
        <v>278</v>
      </c>
      <c r="B210" s="54" t="s">
        <v>89</v>
      </c>
      <c r="C210" s="86"/>
      <c r="E210" s="53"/>
      <c r="F210" s="93" t="str">
        <f t="shared" ref="F210:F215" si="14">IF($C$208=0,"",IF(C210="[for completion]","",C210/$C$208))</f>
        <v/>
      </c>
      <c r="G210" s="53"/>
      <c r="H210" s="23"/>
      <c r="L210" s="23"/>
      <c r="M210" s="23"/>
      <c r="N210" s="55"/>
    </row>
    <row r="211" spans="1:14" outlineLevel="1" x14ac:dyDescent="0.3">
      <c r="A211" s="25" t="s">
        <v>279</v>
      </c>
      <c r="B211" s="54" t="s">
        <v>89</v>
      </c>
      <c r="C211" s="86"/>
      <c r="E211" s="53"/>
      <c r="F211" s="93" t="str">
        <f t="shared" si="14"/>
        <v/>
      </c>
      <c r="G211" s="53"/>
      <c r="H211" s="23"/>
      <c r="L211" s="23"/>
      <c r="M211" s="23"/>
      <c r="N211" s="55"/>
    </row>
    <row r="212" spans="1:14" outlineLevel="1" x14ac:dyDescent="0.3">
      <c r="A212" s="25" t="s">
        <v>280</v>
      </c>
      <c r="B212" s="54" t="s">
        <v>89</v>
      </c>
      <c r="C212" s="86"/>
      <c r="E212" s="53"/>
      <c r="F212" s="93" t="str">
        <f t="shared" si="14"/>
        <v/>
      </c>
      <c r="G212" s="53"/>
      <c r="H212" s="23"/>
      <c r="L212" s="23"/>
      <c r="M212" s="23"/>
      <c r="N212" s="55"/>
    </row>
    <row r="213" spans="1:14" outlineLevel="1" x14ac:dyDescent="0.3">
      <c r="A213" s="25" t="s">
        <v>281</v>
      </c>
      <c r="B213" s="54" t="s">
        <v>89</v>
      </c>
      <c r="C213" s="86"/>
      <c r="E213" s="53"/>
      <c r="F213" s="93" t="str">
        <f t="shared" si="14"/>
        <v/>
      </c>
      <c r="G213" s="53"/>
      <c r="H213" s="23"/>
      <c r="L213" s="23"/>
      <c r="M213" s="23"/>
      <c r="N213" s="55"/>
    </row>
    <row r="214" spans="1:14" outlineLevel="1" x14ac:dyDescent="0.3">
      <c r="A214" s="25" t="s">
        <v>282</v>
      </c>
      <c r="B214" s="54" t="s">
        <v>89</v>
      </c>
      <c r="C214" s="86"/>
      <c r="E214" s="53"/>
      <c r="F214" s="93" t="str">
        <f t="shared" si="14"/>
        <v/>
      </c>
      <c r="G214" s="53"/>
      <c r="H214" s="23"/>
      <c r="L214" s="23"/>
      <c r="M214" s="23"/>
      <c r="N214" s="55"/>
    </row>
    <row r="215" spans="1:14" outlineLevel="1" x14ac:dyDescent="0.3">
      <c r="A215" s="25" t="s">
        <v>283</v>
      </c>
      <c r="B215" s="54" t="s">
        <v>89</v>
      </c>
      <c r="C215" s="86"/>
      <c r="E215" s="53"/>
      <c r="F215" s="93" t="str">
        <f t="shared" si="14"/>
        <v/>
      </c>
      <c r="G215" s="53"/>
      <c r="H215" s="23"/>
      <c r="L215" s="23"/>
      <c r="M215" s="23"/>
      <c r="N215" s="55"/>
    </row>
    <row r="216" spans="1:14" ht="15" customHeight="1" x14ac:dyDescent="0.3">
      <c r="A216" s="44"/>
      <c r="B216" s="45" t="s">
        <v>284</v>
      </c>
      <c r="C216" s="44" t="s">
        <v>57</v>
      </c>
      <c r="D216" s="44"/>
      <c r="E216" s="46"/>
      <c r="F216" s="47" t="s">
        <v>75</v>
      </c>
      <c r="G216" s="47" t="s">
        <v>206</v>
      </c>
      <c r="H216" s="23"/>
      <c r="L216" s="23"/>
      <c r="M216" s="23"/>
      <c r="N216" s="55"/>
    </row>
    <row r="217" spans="1:14" x14ac:dyDescent="0.3">
      <c r="A217" s="25" t="s">
        <v>285</v>
      </c>
      <c r="B217" s="21" t="s">
        <v>286</v>
      </c>
      <c r="C217" s="86"/>
      <c r="E217" s="63"/>
      <c r="F217" s="93" t="str">
        <f>IF($C$38=0,"",IF(C217="[for completion]","",IF(C217="","",C217/$C$38)))</f>
        <v/>
      </c>
      <c r="G217" s="93" t="str">
        <f>IF($C$39=0,"",IF(C217="[for completion]","",IF(C217="","",C217/$C$39)))</f>
        <v/>
      </c>
      <c r="H217" s="23"/>
      <c r="L217" s="23"/>
      <c r="M217" s="23"/>
      <c r="N217" s="55"/>
    </row>
    <row r="218" spans="1:14" x14ac:dyDescent="0.3">
      <c r="A218" s="25" t="s">
        <v>287</v>
      </c>
      <c r="B218" s="21" t="s">
        <v>288</v>
      </c>
      <c r="C218" s="86">
        <v>1540.8291422590601</v>
      </c>
      <c r="E218" s="63"/>
      <c r="F218" s="93">
        <f>IF($C$38=0,"",IF(C218="[for completion]","",IF(C218="","",C218/$C$38)))</f>
        <v>0.43575955367948882</v>
      </c>
      <c r="G218" s="93">
        <f>IF($C$39=0,"",IF(C218="[for completion]","",IF(C218="","",C218/$C$39)))</f>
        <v>0.52053427307644917</v>
      </c>
      <c r="H218" s="23"/>
      <c r="L218" s="23"/>
      <c r="M218" s="23"/>
      <c r="N218" s="55"/>
    </row>
    <row r="219" spans="1:14" x14ac:dyDescent="0.3">
      <c r="A219" s="25" t="s">
        <v>289</v>
      </c>
      <c r="B219" s="21" t="s">
        <v>85</v>
      </c>
      <c r="C219" s="86"/>
      <c r="E219" s="63"/>
      <c r="F219" s="93" t="str">
        <f>IF($C$38=0,"",IF(C219="[for completion]","",IF(C219="","",C219/$C$38)))</f>
        <v/>
      </c>
      <c r="G219" s="93" t="str">
        <f>IF($C$39=0,"",IF(C219="[for completion]","",IF(C219="","",C219/$C$39)))</f>
        <v/>
      </c>
      <c r="H219" s="23"/>
      <c r="L219" s="23"/>
      <c r="M219" s="23"/>
      <c r="N219" s="55"/>
    </row>
    <row r="220" spans="1:14" x14ac:dyDescent="0.3">
      <c r="A220" s="25" t="s">
        <v>290</v>
      </c>
      <c r="B220" s="59" t="s">
        <v>87</v>
      </c>
      <c r="C220" s="86">
        <f>SUM(C217:C219)</f>
        <v>1540.8291422590601</v>
      </c>
      <c r="E220" s="63"/>
      <c r="F220" s="82">
        <f>SUM(F217:F219)</f>
        <v>0.43575955367948882</v>
      </c>
      <c r="G220" s="82">
        <f>SUM(G217:G219)</f>
        <v>0.52053427307644917</v>
      </c>
      <c r="H220" s="23"/>
      <c r="L220" s="23"/>
      <c r="M220" s="23"/>
      <c r="N220" s="55"/>
    </row>
    <row r="221" spans="1:14" outlineLevel="1" x14ac:dyDescent="0.3">
      <c r="A221" s="25" t="s">
        <v>291</v>
      </c>
      <c r="B221" s="152" t="s">
        <v>901</v>
      </c>
      <c r="C221" s="86">
        <v>0</v>
      </c>
      <c r="E221" s="63"/>
      <c r="F221" s="93">
        <f t="shared" ref="F221:F227" si="15">IF($C$38=0,"",IF(C221="[for completion]","",IF(C221="","",C221/$C$38)))</f>
        <v>0</v>
      </c>
      <c r="G221" s="93">
        <f t="shared" ref="G221:G227" si="16">IF($C$39=0,"",IF(C221="[for completion]","",IF(C221="","",C221/$C$39)))</f>
        <v>0</v>
      </c>
      <c r="H221" s="23"/>
      <c r="L221" s="23"/>
      <c r="M221" s="23"/>
      <c r="N221" s="55"/>
    </row>
    <row r="222" spans="1:14" outlineLevel="1" x14ac:dyDescent="0.3">
      <c r="A222" s="25" t="s">
        <v>292</v>
      </c>
      <c r="B222" s="152" t="s">
        <v>902</v>
      </c>
      <c r="C222" s="86">
        <v>0</v>
      </c>
      <c r="E222" s="63"/>
      <c r="F222" s="93">
        <f t="shared" si="15"/>
        <v>0</v>
      </c>
      <c r="G222" s="93">
        <f t="shared" si="16"/>
        <v>0</v>
      </c>
      <c r="H222" s="23"/>
      <c r="L222" s="23"/>
      <c r="M222" s="23"/>
      <c r="N222" s="55"/>
    </row>
    <row r="223" spans="1:14" outlineLevel="1" x14ac:dyDescent="0.3">
      <c r="A223" s="25" t="s">
        <v>293</v>
      </c>
      <c r="B223" s="152" t="s">
        <v>903</v>
      </c>
      <c r="C223" s="86">
        <v>0</v>
      </c>
      <c r="E223" s="63"/>
      <c r="F223" s="93">
        <f t="shared" si="15"/>
        <v>0</v>
      </c>
      <c r="G223" s="93">
        <f t="shared" si="16"/>
        <v>0</v>
      </c>
      <c r="H223" s="23"/>
      <c r="L223" s="23"/>
      <c r="M223" s="23"/>
      <c r="N223" s="55"/>
    </row>
    <row r="224" spans="1:14" outlineLevel="1" x14ac:dyDescent="0.3">
      <c r="A224" s="25" t="s">
        <v>294</v>
      </c>
      <c r="B224" s="54" t="s">
        <v>89</v>
      </c>
      <c r="C224" s="86"/>
      <c r="E224" s="63"/>
      <c r="F224" s="93" t="str">
        <f t="shared" si="15"/>
        <v/>
      </c>
      <c r="G224" s="93" t="str">
        <f t="shared" si="16"/>
        <v/>
      </c>
      <c r="H224" s="23"/>
      <c r="L224" s="23"/>
      <c r="M224" s="23"/>
      <c r="N224" s="55"/>
    </row>
    <row r="225" spans="1:14" outlineLevel="1" x14ac:dyDescent="0.3">
      <c r="A225" s="25" t="s">
        <v>295</v>
      </c>
      <c r="B225" s="54" t="s">
        <v>89</v>
      </c>
      <c r="C225" s="86"/>
      <c r="E225" s="63"/>
      <c r="F225" s="93" t="str">
        <f t="shared" si="15"/>
        <v/>
      </c>
      <c r="G225" s="93" t="str">
        <f t="shared" si="16"/>
        <v/>
      </c>
      <c r="H225" s="23"/>
      <c r="L225" s="23"/>
      <c r="M225" s="23"/>
    </row>
    <row r="226" spans="1:14" outlineLevel="1" x14ac:dyDescent="0.3">
      <c r="A226" s="25" t="s">
        <v>296</v>
      </c>
      <c r="B226" s="54" t="s">
        <v>89</v>
      </c>
      <c r="C226" s="86"/>
      <c r="E226" s="42"/>
      <c r="F226" s="93" t="str">
        <f t="shared" si="15"/>
        <v/>
      </c>
      <c r="G226" s="93" t="str">
        <f t="shared" si="16"/>
        <v/>
      </c>
      <c r="H226" s="23"/>
      <c r="L226" s="23"/>
      <c r="M226" s="23"/>
    </row>
    <row r="227" spans="1:14" outlineLevel="1" x14ac:dyDescent="0.3">
      <c r="A227" s="25" t="s">
        <v>297</v>
      </c>
      <c r="B227" s="54" t="s">
        <v>89</v>
      </c>
      <c r="C227" s="86"/>
      <c r="E227" s="63"/>
      <c r="F227" s="93" t="str">
        <f t="shared" si="15"/>
        <v/>
      </c>
      <c r="G227" s="93" t="str">
        <f t="shared" si="16"/>
        <v/>
      </c>
      <c r="H227" s="23"/>
      <c r="L227" s="23"/>
      <c r="M227" s="23"/>
    </row>
    <row r="228" spans="1:14" ht="15" customHeight="1" x14ac:dyDescent="0.3">
      <c r="A228" s="44"/>
      <c r="B228" s="45" t="s">
        <v>298</v>
      </c>
      <c r="C228" s="44"/>
      <c r="D228" s="44"/>
      <c r="E228" s="46"/>
      <c r="F228" s="47"/>
      <c r="G228" s="47"/>
      <c r="H228" s="23"/>
      <c r="L228" s="23"/>
      <c r="M228" s="23"/>
    </row>
    <row r="229" spans="1:14" x14ac:dyDescent="0.3">
      <c r="A229" s="25" t="s">
        <v>299</v>
      </c>
      <c r="B229" s="42" t="s">
        <v>300</v>
      </c>
      <c r="C229" s="131" t="s">
        <v>900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10</v>
      </c>
      <c r="B231" s="25" t="s">
        <v>667</v>
      </c>
      <c r="C231" s="86" t="s">
        <v>654</v>
      </c>
      <c r="E231" s="42"/>
      <c r="H231" s="23"/>
      <c r="L231" s="23"/>
      <c r="M231" s="23"/>
    </row>
    <row r="232" spans="1:14" x14ac:dyDescent="0.3">
      <c r="A232" s="25" t="s">
        <v>302</v>
      </c>
      <c r="B232" s="66" t="s">
        <v>303</v>
      </c>
      <c r="C232" s="86" t="s">
        <v>654</v>
      </c>
      <c r="E232" s="42"/>
      <c r="H232" s="23"/>
      <c r="L232" s="23"/>
      <c r="M232" s="23"/>
    </row>
    <row r="233" spans="1:14" x14ac:dyDescent="0.3">
      <c r="A233" s="25" t="s">
        <v>304</v>
      </c>
      <c r="B233" s="66" t="s">
        <v>305</v>
      </c>
      <c r="C233" s="106" t="s">
        <v>654</v>
      </c>
      <c r="E233" s="42"/>
      <c r="H233" s="23"/>
      <c r="L233" s="23"/>
      <c r="M233" s="23"/>
    </row>
    <row r="234" spans="1:14" outlineLevel="1" x14ac:dyDescent="0.3">
      <c r="A234" s="25" t="s">
        <v>306</v>
      </c>
      <c r="B234" s="40" t="s">
        <v>307</v>
      </c>
      <c r="C234" s="106" t="s">
        <v>654</v>
      </c>
      <c r="D234" s="42"/>
      <c r="E234" s="42"/>
      <c r="H234" s="23"/>
      <c r="L234" s="23"/>
      <c r="M234" s="23"/>
    </row>
    <row r="235" spans="1:14" outlineLevel="1" x14ac:dyDescent="0.3">
      <c r="A235" s="25" t="s">
        <v>308</v>
      </c>
      <c r="B235" s="40" t="s">
        <v>309</v>
      </c>
      <c r="C235" s="106" t="s">
        <v>654</v>
      </c>
      <c r="D235" s="42"/>
      <c r="E235" s="42"/>
      <c r="H235" s="23"/>
      <c r="L235" s="23"/>
      <c r="M235" s="23"/>
    </row>
    <row r="236" spans="1:14" outlineLevel="1" x14ac:dyDescent="0.3">
      <c r="A236" s="25" t="s">
        <v>310</v>
      </c>
      <c r="B236" s="40" t="s">
        <v>311</v>
      </c>
      <c r="C236" s="106" t="s">
        <v>654</v>
      </c>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775</v>
      </c>
      <c r="C239" s="44"/>
      <c r="D239" s="44"/>
      <c r="E239" s="46"/>
      <c r="F239" s="47"/>
      <c r="G239" s="47"/>
      <c r="H239" s="23"/>
      <c r="K239" s="67"/>
      <c r="L239" s="67"/>
      <c r="M239" s="67"/>
      <c r="N239" s="67"/>
    </row>
    <row r="240" spans="1:14" outlineLevel="1" x14ac:dyDescent="0.3">
      <c r="A240" s="25" t="s">
        <v>701</v>
      </c>
      <c r="B240" s="25" t="s">
        <v>749</v>
      </c>
      <c r="C240" s="25" t="s">
        <v>654</v>
      </c>
      <c r="D240" s="107"/>
      <c r="E240"/>
      <c r="F240"/>
      <c r="G240"/>
      <c r="H240" s="23"/>
      <c r="K240" s="67"/>
      <c r="L240" s="67"/>
      <c r="M240" s="67"/>
      <c r="N240" s="67"/>
    </row>
    <row r="241" spans="1:14" ht="28.8" outlineLevel="1" x14ac:dyDescent="0.3">
      <c r="A241" s="25" t="s">
        <v>703</v>
      </c>
      <c r="B241" s="25" t="s">
        <v>750</v>
      </c>
      <c r="C241" s="114" t="s">
        <v>654</v>
      </c>
      <c r="D241" s="107"/>
      <c r="E241"/>
      <c r="F241"/>
      <c r="G241"/>
      <c r="H241" s="23"/>
      <c r="K241" s="67"/>
      <c r="L241" s="67"/>
      <c r="M241" s="67"/>
      <c r="N241" s="67"/>
    </row>
    <row r="242" spans="1:14" outlineLevel="1" x14ac:dyDescent="0.3">
      <c r="A242" s="25" t="s">
        <v>747</v>
      </c>
      <c r="B242" s="25" t="s">
        <v>705</v>
      </c>
      <c r="C242" s="114" t="s">
        <v>654</v>
      </c>
      <c r="D242" s="107"/>
      <c r="E242"/>
      <c r="F242"/>
      <c r="G242"/>
      <c r="H242" s="23"/>
      <c r="K242" s="67"/>
      <c r="L242" s="67"/>
      <c r="M242" s="67"/>
      <c r="N242" s="67"/>
    </row>
    <row r="243" spans="1:14" outlineLevel="1" x14ac:dyDescent="0.3">
      <c r="A243" s="110" t="s">
        <v>748</v>
      </c>
      <c r="B243" s="25" t="s">
        <v>702</v>
      </c>
      <c r="C243" s="25" t="s">
        <v>654</v>
      </c>
      <c r="D243" s="107"/>
      <c r="E243"/>
      <c r="F243"/>
      <c r="G243"/>
      <c r="H243" s="23"/>
      <c r="K243" s="67"/>
      <c r="L243" s="67"/>
      <c r="M243" s="67"/>
      <c r="N243" s="67"/>
    </row>
    <row r="244" spans="1:14" outlineLevel="1" x14ac:dyDescent="0.3">
      <c r="A244" s="25" t="s">
        <v>706</v>
      </c>
      <c r="D244" s="107"/>
      <c r="E244"/>
      <c r="F244"/>
      <c r="G244"/>
      <c r="H244" s="23"/>
      <c r="K244" s="67"/>
      <c r="L244" s="67"/>
      <c r="M244" s="67"/>
      <c r="N244" s="67"/>
    </row>
    <row r="245" spans="1:14" outlineLevel="1" x14ac:dyDescent="0.3">
      <c r="A245" s="110" t="s">
        <v>707</v>
      </c>
      <c r="D245" s="107"/>
      <c r="E245"/>
      <c r="F245"/>
      <c r="G245"/>
      <c r="H245" s="23"/>
      <c r="K245" s="67"/>
      <c r="L245" s="67"/>
      <c r="M245" s="67"/>
      <c r="N245" s="67"/>
    </row>
    <row r="246" spans="1:14" outlineLevel="1" x14ac:dyDescent="0.3">
      <c r="A246" s="110" t="s">
        <v>704</v>
      </c>
      <c r="D246" s="107"/>
      <c r="E246"/>
      <c r="F246"/>
      <c r="G246"/>
      <c r="H246" s="23"/>
      <c r="K246" s="67"/>
      <c r="L246" s="67"/>
      <c r="M246" s="67"/>
      <c r="N246" s="67"/>
    </row>
    <row r="247" spans="1:14" outlineLevel="1" x14ac:dyDescent="0.3">
      <c r="A247" s="110" t="s">
        <v>708</v>
      </c>
      <c r="D247" s="107"/>
      <c r="E247"/>
      <c r="F247"/>
      <c r="G247"/>
      <c r="H247" s="23"/>
      <c r="K247" s="67"/>
      <c r="L247" s="67"/>
      <c r="M247" s="67"/>
      <c r="N247" s="67"/>
    </row>
    <row r="248" spans="1:14" outlineLevel="1" x14ac:dyDescent="0.3">
      <c r="A248" s="110" t="s">
        <v>709</v>
      </c>
      <c r="D248" s="107"/>
      <c r="E248"/>
      <c r="F248"/>
      <c r="G248"/>
      <c r="H248" s="23"/>
      <c r="K248" s="67"/>
      <c r="L248" s="67"/>
      <c r="M248" s="67"/>
      <c r="N248" s="67"/>
    </row>
    <row r="249" spans="1:14" outlineLevel="1" x14ac:dyDescent="0.3">
      <c r="A249" s="110" t="s">
        <v>710</v>
      </c>
      <c r="D249" s="107"/>
      <c r="E249"/>
      <c r="F249"/>
      <c r="G249"/>
      <c r="H249" s="23"/>
      <c r="K249" s="67"/>
      <c r="L249" s="67"/>
      <c r="M249" s="67"/>
      <c r="N249" s="67"/>
    </row>
    <row r="250" spans="1:14" outlineLevel="1" x14ac:dyDescent="0.3">
      <c r="A250" s="110" t="s">
        <v>711</v>
      </c>
      <c r="D250" s="107"/>
      <c r="E250"/>
      <c r="F250"/>
      <c r="G250"/>
      <c r="H250" s="23"/>
      <c r="K250" s="67"/>
      <c r="L250" s="67"/>
      <c r="M250" s="67"/>
      <c r="N250" s="67"/>
    </row>
    <row r="251" spans="1:14" outlineLevel="1" x14ac:dyDescent="0.3">
      <c r="A251" s="110" t="s">
        <v>712</v>
      </c>
      <c r="D251" s="107"/>
      <c r="E251"/>
      <c r="F251"/>
      <c r="G251"/>
      <c r="H251" s="23"/>
      <c r="K251" s="67"/>
      <c r="L251" s="67"/>
      <c r="M251" s="67"/>
      <c r="N251" s="67"/>
    </row>
    <row r="252" spans="1:14" outlineLevel="1" x14ac:dyDescent="0.3">
      <c r="A252" s="110" t="s">
        <v>713</v>
      </c>
      <c r="D252" s="107"/>
      <c r="E252"/>
      <c r="F252"/>
      <c r="G252"/>
      <c r="H252" s="23"/>
      <c r="K252" s="67"/>
      <c r="L252" s="67"/>
      <c r="M252" s="67"/>
      <c r="N252" s="67"/>
    </row>
    <row r="253" spans="1:14" outlineLevel="1" x14ac:dyDescent="0.3">
      <c r="A253" s="110" t="s">
        <v>714</v>
      </c>
      <c r="D253" s="107"/>
      <c r="E253"/>
      <c r="F253"/>
      <c r="G253"/>
      <c r="H253" s="23"/>
      <c r="K253" s="67"/>
      <c r="L253" s="67"/>
      <c r="M253" s="67"/>
      <c r="N253" s="67"/>
    </row>
    <row r="254" spans="1:14" outlineLevel="1" x14ac:dyDescent="0.3">
      <c r="A254" s="110" t="s">
        <v>715</v>
      </c>
      <c r="D254" s="107"/>
      <c r="E254"/>
      <c r="F254"/>
      <c r="G254"/>
      <c r="H254" s="23"/>
      <c r="K254" s="67"/>
      <c r="L254" s="67"/>
      <c r="M254" s="67"/>
      <c r="N254" s="67"/>
    </row>
    <row r="255" spans="1:14" outlineLevel="1" x14ac:dyDescent="0.3">
      <c r="A255" s="110" t="s">
        <v>716</v>
      </c>
      <c r="D255" s="107"/>
      <c r="E255"/>
      <c r="F255"/>
      <c r="G255"/>
      <c r="H255" s="23"/>
      <c r="K255" s="67"/>
      <c r="L255" s="67"/>
      <c r="M255" s="67"/>
      <c r="N255" s="67"/>
    </row>
    <row r="256" spans="1:14" outlineLevel="1" x14ac:dyDescent="0.3">
      <c r="A256" s="110" t="s">
        <v>717</v>
      </c>
      <c r="D256" s="107"/>
      <c r="E256"/>
      <c r="F256"/>
      <c r="G256"/>
      <c r="H256" s="23"/>
      <c r="K256" s="67"/>
      <c r="L256" s="67"/>
      <c r="M256" s="67"/>
      <c r="N256" s="67"/>
    </row>
    <row r="257" spans="1:14" outlineLevel="1" x14ac:dyDescent="0.3">
      <c r="A257" s="110" t="s">
        <v>718</v>
      </c>
      <c r="D257" s="107"/>
      <c r="E257"/>
      <c r="F257"/>
      <c r="G257"/>
      <c r="H257" s="23"/>
      <c r="K257" s="67"/>
      <c r="L257" s="67"/>
      <c r="M257" s="67"/>
      <c r="N257" s="67"/>
    </row>
    <row r="258" spans="1:14" outlineLevel="1" x14ac:dyDescent="0.3">
      <c r="A258" s="110" t="s">
        <v>719</v>
      </c>
      <c r="D258" s="107"/>
      <c r="E258"/>
      <c r="F258"/>
      <c r="G258"/>
      <c r="H258" s="23"/>
      <c r="K258" s="67"/>
      <c r="L258" s="67"/>
      <c r="M258" s="67"/>
      <c r="N258" s="67"/>
    </row>
    <row r="259" spans="1:14" outlineLevel="1" x14ac:dyDescent="0.3">
      <c r="A259" s="110" t="s">
        <v>720</v>
      </c>
      <c r="D259" s="107"/>
      <c r="E259"/>
      <c r="F259"/>
      <c r="G259"/>
      <c r="H259" s="23"/>
      <c r="K259" s="67"/>
      <c r="L259" s="67"/>
      <c r="M259" s="67"/>
      <c r="N259" s="67"/>
    </row>
    <row r="260" spans="1:14" outlineLevel="1" x14ac:dyDescent="0.3">
      <c r="A260" s="110" t="s">
        <v>721</v>
      </c>
      <c r="D260" s="107"/>
      <c r="E260"/>
      <c r="F260"/>
      <c r="G260"/>
      <c r="H260" s="23"/>
      <c r="K260" s="67"/>
      <c r="L260" s="67"/>
      <c r="M260" s="67"/>
      <c r="N260" s="67"/>
    </row>
    <row r="261" spans="1:14" outlineLevel="1" x14ac:dyDescent="0.3">
      <c r="A261" s="110" t="s">
        <v>722</v>
      </c>
      <c r="D261" s="107"/>
      <c r="E261"/>
      <c r="F261"/>
      <c r="G261"/>
      <c r="H261" s="23"/>
      <c r="K261" s="67"/>
      <c r="L261" s="67"/>
      <c r="M261" s="67"/>
      <c r="N261" s="67"/>
    </row>
    <row r="262" spans="1:14" outlineLevel="1" x14ac:dyDescent="0.3">
      <c r="A262" s="110" t="s">
        <v>723</v>
      </c>
      <c r="D262" s="107"/>
      <c r="E262"/>
      <c r="F262"/>
      <c r="G262"/>
      <c r="H262" s="23"/>
      <c r="K262" s="67"/>
      <c r="L262" s="67"/>
      <c r="M262" s="67"/>
      <c r="N262" s="67"/>
    </row>
    <row r="263" spans="1:14" outlineLevel="1" x14ac:dyDescent="0.3">
      <c r="A263" s="110" t="s">
        <v>724</v>
      </c>
      <c r="D263" s="107"/>
      <c r="E263"/>
      <c r="F263"/>
      <c r="G263"/>
      <c r="H263" s="23"/>
      <c r="K263" s="67"/>
      <c r="L263" s="67"/>
      <c r="M263" s="67"/>
      <c r="N263" s="67"/>
    </row>
    <row r="264" spans="1:14" outlineLevel="1" x14ac:dyDescent="0.3">
      <c r="A264" s="110" t="s">
        <v>725</v>
      </c>
      <c r="D264" s="107"/>
      <c r="E264"/>
      <c r="F264"/>
      <c r="G264"/>
      <c r="H264" s="23"/>
      <c r="K264" s="67"/>
      <c r="L264" s="67"/>
      <c r="M264" s="67"/>
      <c r="N264" s="67"/>
    </row>
    <row r="265" spans="1:14" outlineLevel="1" x14ac:dyDescent="0.3">
      <c r="A265" s="110" t="s">
        <v>726</v>
      </c>
      <c r="D265" s="107"/>
      <c r="E265"/>
      <c r="F265"/>
      <c r="G265"/>
      <c r="H265" s="23"/>
      <c r="K265" s="67"/>
      <c r="L265" s="67"/>
      <c r="M265" s="67"/>
      <c r="N265" s="67"/>
    </row>
    <row r="266" spans="1:14" outlineLevel="1" x14ac:dyDescent="0.3">
      <c r="A266" s="110" t="s">
        <v>727</v>
      </c>
      <c r="D266" s="107"/>
      <c r="E266"/>
      <c r="F266"/>
      <c r="G266"/>
      <c r="H266" s="23"/>
      <c r="K266" s="67"/>
      <c r="L266" s="67"/>
      <c r="M266" s="67"/>
      <c r="N266" s="67"/>
    </row>
    <row r="267" spans="1:14" outlineLevel="1" x14ac:dyDescent="0.3">
      <c r="A267" s="110" t="s">
        <v>728</v>
      </c>
      <c r="D267" s="107"/>
      <c r="E267"/>
      <c r="F267"/>
      <c r="G267"/>
      <c r="H267" s="23"/>
      <c r="K267" s="67"/>
      <c r="L267" s="67"/>
      <c r="M267" s="67"/>
      <c r="N267" s="67"/>
    </row>
    <row r="268" spans="1:14" outlineLevel="1" x14ac:dyDescent="0.3">
      <c r="A268" s="110" t="s">
        <v>729</v>
      </c>
      <c r="D268" s="107"/>
      <c r="E268"/>
      <c r="F268"/>
      <c r="G268"/>
      <c r="H268" s="23"/>
      <c r="K268" s="67"/>
      <c r="L268" s="67"/>
      <c r="M268" s="67"/>
      <c r="N268" s="67"/>
    </row>
    <row r="269" spans="1:14" outlineLevel="1" x14ac:dyDescent="0.3">
      <c r="A269" s="110" t="s">
        <v>730</v>
      </c>
      <c r="D269" s="107"/>
      <c r="E269"/>
      <c r="F269"/>
      <c r="G269"/>
      <c r="H269" s="23"/>
      <c r="K269" s="67"/>
      <c r="L269" s="67"/>
      <c r="M269" s="67"/>
      <c r="N269" s="67"/>
    </row>
    <row r="270" spans="1:14" outlineLevel="1" x14ac:dyDescent="0.3">
      <c r="A270" s="110" t="s">
        <v>731</v>
      </c>
      <c r="D270" s="107"/>
      <c r="E270"/>
      <c r="F270"/>
      <c r="G270"/>
      <c r="H270" s="23"/>
      <c r="K270" s="67"/>
      <c r="L270" s="67"/>
      <c r="M270" s="67"/>
      <c r="N270" s="67"/>
    </row>
    <row r="271" spans="1:14" outlineLevel="1" x14ac:dyDescent="0.3">
      <c r="A271" s="110" t="s">
        <v>732</v>
      </c>
      <c r="D271" s="107"/>
      <c r="E271"/>
      <c r="F271"/>
      <c r="G271"/>
      <c r="H271" s="23"/>
      <c r="K271" s="67"/>
      <c r="L271" s="67"/>
      <c r="M271" s="67"/>
      <c r="N271" s="67"/>
    </row>
    <row r="272" spans="1:14" outlineLevel="1" x14ac:dyDescent="0.3">
      <c r="A272" s="110" t="s">
        <v>733</v>
      </c>
      <c r="D272" s="107"/>
      <c r="E272"/>
      <c r="F272"/>
      <c r="G272"/>
      <c r="H272" s="23"/>
      <c r="K272" s="67"/>
      <c r="L272" s="67"/>
      <c r="M272" s="67"/>
      <c r="N272" s="67"/>
    </row>
    <row r="273" spans="1:14" outlineLevel="1" x14ac:dyDescent="0.3">
      <c r="A273" s="110" t="s">
        <v>734</v>
      </c>
      <c r="D273" s="107"/>
      <c r="E273"/>
      <c r="F273"/>
      <c r="G273"/>
      <c r="H273" s="23"/>
      <c r="K273" s="67"/>
      <c r="L273" s="67"/>
      <c r="M273" s="67"/>
      <c r="N273" s="67"/>
    </row>
    <row r="274" spans="1:14" outlineLevel="1" x14ac:dyDescent="0.3">
      <c r="A274" s="110" t="s">
        <v>735</v>
      </c>
      <c r="D274" s="107"/>
      <c r="E274"/>
      <c r="F274"/>
      <c r="G274"/>
      <c r="H274" s="23"/>
      <c r="K274" s="67"/>
      <c r="L274" s="67"/>
      <c r="M274" s="67"/>
      <c r="N274" s="67"/>
    </row>
    <row r="275" spans="1:14" outlineLevel="1" x14ac:dyDescent="0.3">
      <c r="A275" s="110" t="s">
        <v>736</v>
      </c>
      <c r="D275" s="107"/>
      <c r="E275"/>
      <c r="F275"/>
      <c r="G275"/>
      <c r="H275" s="23"/>
      <c r="K275" s="67"/>
      <c r="L275" s="67"/>
      <c r="M275" s="67"/>
      <c r="N275" s="67"/>
    </row>
    <row r="276" spans="1:14" outlineLevel="1" x14ac:dyDescent="0.3">
      <c r="A276" s="110" t="s">
        <v>737</v>
      </c>
      <c r="D276" s="107"/>
      <c r="E276"/>
      <c r="F276"/>
      <c r="G276"/>
      <c r="H276" s="23"/>
      <c r="K276" s="67"/>
      <c r="L276" s="67"/>
      <c r="M276" s="67"/>
      <c r="N276" s="67"/>
    </row>
    <row r="277" spans="1:14" outlineLevel="1" x14ac:dyDescent="0.3">
      <c r="A277" s="110" t="s">
        <v>738</v>
      </c>
      <c r="D277" s="107"/>
      <c r="E277"/>
      <c r="F277"/>
      <c r="G277"/>
      <c r="H277" s="23"/>
      <c r="K277" s="67"/>
      <c r="L277" s="67"/>
      <c r="M277" s="67"/>
      <c r="N277" s="67"/>
    </row>
    <row r="278" spans="1:14" outlineLevel="1" x14ac:dyDescent="0.3">
      <c r="A278" s="110" t="s">
        <v>739</v>
      </c>
      <c r="D278" s="107"/>
      <c r="E278"/>
      <c r="F278"/>
      <c r="G278"/>
      <c r="H278" s="23"/>
      <c r="K278" s="67"/>
      <c r="L278" s="67"/>
      <c r="M278" s="67"/>
      <c r="N278" s="67"/>
    </row>
    <row r="279" spans="1:14" outlineLevel="1" x14ac:dyDescent="0.3">
      <c r="A279" s="110" t="s">
        <v>740</v>
      </c>
      <c r="D279" s="107"/>
      <c r="E279"/>
      <c r="F279"/>
      <c r="G279"/>
      <c r="H279" s="23"/>
      <c r="K279" s="67"/>
      <c r="L279" s="67"/>
      <c r="M279" s="67"/>
      <c r="N279" s="67"/>
    </row>
    <row r="280" spans="1:14" outlineLevel="1" x14ac:dyDescent="0.3">
      <c r="A280" s="110" t="s">
        <v>741</v>
      </c>
      <c r="D280" s="107"/>
      <c r="E280"/>
      <c r="F280"/>
      <c r="G280"/>
      <c r="H280" s="23"/>
      <c r="K280" s="67"/>
      <c r="L280" s="67"/>
      <c r="M280" s="67"/>
      <c r="N280" s="67"/>
    </row>
    <row r="281" spans="1:14" outlineLevel="1" x14ac:dyDescent="0.3">
      <c r="A281" s="110" t="s">
        <v>742</v>
      </c>
      <c r="D281" s="107"/>
      <c r="E281"/>
      <c r="F281"/>
      <c r="G281"/>
      <c r="H281" s="23"/>
      <c r="K281" s="67"/>
      <c r="L281" s="67"/>
      <c r="M281" s="67"/>
      <c r="N281" s="67"/>
    </row>
    <row r="282" spans="1:14" outlineLevel="1" x14ac:dyDescent="0.3">
      <c r="A282" s="110" t="s">
        <v>743</v>
      </c>
      <c r="D282" s="107"/>
      <c r="E282"/>
      <c r="F282"/>
      <c r="G282"/>
      <c r="H282" s="23"/>
      <c r="K282" s="67"/>
      <c r="L282" s="67"/>
      <c r="M282" s="67"/>
      <c r="N282" s="67"/>
    </row>
    <row r="283" spans="1:14" outlineLevel="1" x14ac:dyDescent="0.3">
      <c r="A283" s="110" t="s">
        <v>744</v>
      </c>
      <c r="D283" s="107"/>
      <c r="E283"/>
      <c r="F283"/>
      <c r="G283"/>
      <c r="H283" s="23"/>
      <c r="K283" s="67"/>
      <c r="L283" s="67"/>
      <c r="M283" s="67"/>
      <c r="N283" s="67"/>
    </row>
    <row r="284" spans="1:14" outlineLevel="1" x14ac:dyDescent="0.3">
      <c r="A284" s="110" t="s">
        <v>745</v>
      </c>
      <c r="D284" s="107"/>
      <c r="E284"/>
      <c r="F284"/>
      <c r="G284"/>
      <c r="H284" s="23"/>
      <c r="K284" s="67"/>
      <c r="L284" s="67"/>
      <c r="M284" s="67"/>
      <c r="N284" s="67"/>
    </row>
    <row r="285" spans="1:14" ht="18" x14ac:dyDescent="0.3">
      <c r="A285" s="36"/>
      <c r="B285" s="36" t="s">
        <v>780</v>
      </c>
      <c r="C285" s="36" t="s">
        <v>1</v>
      </c>
      <c r="D285" s="36" t="s">
        <v>1</v>
      </c>
      <c r="E285" s="36"/>
      <c r="F285" s="37"/>
      <c r="G285" s="38"/>
      <c r="H285" s="23"/>
      <c r="I285" s="29"/>
      <c r="J285" s="29"/>
      <c r="K285" s="29"/>
      <c r="L285" s="29"/>
      <c r="M285" s="31"/>
    </row>
    <row r="286" spans="1:14" ht="18" x14ac:dyDescent="0.3">
      <c r="A286" s="120" t="s">
        <v>781</v>
      </c>
      <c r="B286" s="121"/>
      <c r="C286" s="121"/>
      <c r="D286" s="121"/>
      <c r="E286" s="121"/>
      <c r="F286" s="122"/>
      <c r="G286" s="121"/>
      <c r="H286" s="23"/>
      <c r="I286" s="29"/>
      <c r="J286" s="29"/>
      <c r="K286" s="29"/>
      <c r="L286" s="29"/>
      <c r="M286" s="31"/>
    </row>
    <row r="287" spans="1:14" ht="18" x14ac:dyDescent="0.3">
      <c r="A287" s="120" t="s">
        <v>776</v>
      </c>
      <c r="B287" s="121"/>
      <c r="C287" s="121"/>
      <c r="D287" s="121"/>
      <c r="E287" s="121"/>
      <c r="F287" s="122"/>
      <c r="G287" s="121"/>
      <c r="H287" s="23"/>
      <c r="I287" s="29"/>
      <c r="J287" s="29"/>
      <c r="K287" s="29"/>
      <c r="L287" s="29"/>
      <c r="M287" s="31"/>
    </row>
    <row r="288" spans="1:14" x14ac:dyDescent="0.3">
      <c r="A288" s="115" t="s">
        <v>314</v>
      </c>
      <c r="B288" s="40" t="s">
        <v>782</v>
      </c>
      <c r="C288" s="68">
        <f>ROW(B38)</f>
        <v>38</v>
      </c>
      <c r="D288" s="62"/>
      <c r="E288" s="62"/>
      <c r="F288" s="62"/>
      <c r="G288" s="62"/>
      <c r="H288" s="23"/>
      <c r="I288" s="40"/>
      <c r="J288" s="68"/>
      <c r="L288" s="62"/>
      <c r="M288" s="62"/>
      <c r="N288" s="62"/>
    </row>
    <row r="289" spans="1:14" x14ac:dyDescent="0.3">
      <c r="A289" s="115" t="s">
        <v>315</v>
      </c>
      <c r="B289" s="40" t="s">
        <v>783</v>
      </c>
      <c r="C289" s="68">
        <f>ROW(B39)</f>
        <v>39</v>
      </c>
      <c r="D289" s="115"/>
      <c r="E289" s="62"/>
      <c r="F289" s="62"/>
      <c r="G289" s="103"/>
      <c r="H289" s="23"/>
      <c r="I289" s="40"/>
      <c r="J289" s="68"/>
      <c r="L289" s="62"/>
      <c r="M289" s="62"/>
    </row>
    <row r="290" spans="1:14" x14ac:dyDescent="0.3">
      <c r="A290" s="115" t="s">
        <v>316</v>
      </c>
      <c r="B290" s="40" t="s">
        <v>784</v>
      </c>
      <c r="C290" s="136" t="s">
        <v>900</v>
      </c>
      <c r="D290" s="115"/>
      <c r="E290" s="115"/>
      <c r="F290" s="115"/>
      <c r="G290" s="69"/>
      <c r="H290" s="23"/>
      <c r="I290" s="40"/>
      <c r="J290" s="68"/>
      <c r="K290" s="68"/>
      <c r="L290" s="69"/>
      <c r="M290" s="62"/>
      <c r="N290" s="69"/>
    </row>
    <row r="291" spans="1:14" x14ac:dyDescent="0.3">
      <c r="A291" s="115" t="s">
        <v>317</v>
      </c>
      <c r="B291" s="40" t="s">
        <v>785</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03"/>
      <c r="H291" s="23"/>
      <c r="I291" s="40"/>
      <c r="J291" s="68"/>
    </row>
    <row r="292" spans="1:14" x14ac:dyDescent="0.3">
      <c r="A292" s="115" t="s">
        <v>318</v>
      </c>
      <c r="B292" s="40" t="s">
        <v>786</v>
      </c>
      <c r="C292" s="68">
        <f>ROW(B52)</f>
        <v>52</v>
      </c>
      <c r="D292" s="115"/>
      <c r="E292" s="115"/>
      <c r="F292" s="115"/>
      <c r="G292" s="69"/>
      <c r="H292" s="23"/>
      <c r="I292" s="40"/>
      <c r="J292" s="67"/>
      <c r="K292" s="68"/>
      <c r="L292" s="69"/>
      <c r="N292" s="69"/>
    </row>
    <row r="293" spans="1:14" x14ac:dyDescent="0.3">
      <c r="A293" s="115" t="s">
        <v>319</v>
      </c>
      <c r="B293" s="40" t="s">
        <v>787</v>
      </c>
      <c r="C293" s="123"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
      <c r="A294" s="115" t="s">
        <v>320</v>
      </c>
      <c r="B294" s="40" t="s">
        <v>788</v>
      </c>
      <c r="C294" s="123" t="s">
        <v>838</v>
      </c>
      <c r="D294" s="115"/>
      <c r="E294" s="115"/>
      <c r="F294" s="115"/>
      <c r="G294" s="103"/>
      <c r="H294" s="23"/>
      <c r="I294" s="40"/>
      <c r="J294" s="68"/>
      <c r="M294" s="69"/>
    </row>
    <row r="295" spans="1:14" x14ac:dyDescent="0.3">
      <c r="A295" s="115" t="s">
        <v>321</v>
      </c>
      <c r="B295" s="40" t="s">
        <v>789</v>
      </c>
      <c r="C295" s="68" t="str">
        <f ca="1">IF(ISREF(INDIRECT("'B1. HTT Mortgage Assets'!A1")),ROW(#REF!)&amp;" for Mortgage Assets","")</f>
        <v/>
      </c>
      <c r="D295" s="68" t="str">
        <f ca="1">IF(ISREF(INDIRECT("'B2. HTT Public Sector Assets'!A1")),ROW('B2. HTT Public Sector Assets'!B129)&amp;" for Public Sector Assets","")</f>
        <v>129 for Public Sector Assets</v>
      </c>
      <c r="E295" s="115"/>
      <c r="F295" s="68" t="str">
        <f ca="1">IF(ISREF(INDIRECT("'B3. HTT Shipping Assets'!A1")),ROW(#REF!)&amp;" for Shipping Assets","")</f>
        <v/>
      </c>
      <c r="G295" s="103"/>
      <c r="H295" s="23"/>
      <c r="I295" s="40"/>
      <c r="J295" s="68"/>
      <c r="L295" s="69"/>
      <c r="M295" s="69"/>
    </row>
    <row r="296" spans="1:14" x14ac:dyDescent="0.3">
      <c r="A296" s="115" t="s">
        <v>322</v>
      </c>
      <c r="B296" s="40" t="s">
        <v>790</v>
      </c>
      <c r="C296" s="68">
        <f>ROW(B111)</f>
        <v>111</v>
      </c>
      <c r="D296" s="115"/>
      <c r="E296" s="115"/>
      <c r="F296" s="69"/>
      <c r="G296" s="103"/>
      <c r="H296" s="23"/>
      <c r="I296" s="40"/>
      <c r="J296" s="68"/>
      <c r="L296" s="69"/>
      <c r="M296" s="69"/>
    </row>
    <row r="297" spans="1:14" x14ac:dyDescent="0.3">
      <c r="A297" s="115" t="s">
        <v>323</v>
      </c>
      <c r="B297" s="40" t="s">
        <v>791</v>
      </c>
      <c r="C297" s="68">
        <f>ROW(B163)</f>
        <v>163</v>
      </c>
      <c r="D297" s="115"/>
      <c r="E297" s="69"/>
      <c r="F297" s="69"/>
      <c r="G297" s="103"/>
      <c r="H297" s="23"/>
      <c r="J297" s="68"/>
      <c r="L297" s="69"/>
    </row>
    <row r="298" spans="1:14" x14ac:dyDescent="0.3">
      <c r="A298" s="115" t="s">
        <v>324</v>
      </c>
      <c r="B298" s="40" t="s">
        <v>792</v>
      </c>
      <c r="C298" s="68">
        <f>ROW(B137)</f>
        <v>137</v>
      </c>
      <c r="D298" s="115"/>
      <c r="E298" s="69"/>
      <c r="F298" s="69"/>
      <c r="G298" s="103"/>
      <c r="H298" s="23"/>
      <c r="I298" s="40"/>
      <c r="J298" s="68"/>
      <c r="L298" s="69"/>
    </row>
    <row r="299" spans="1:14" x14ac:dyDescent="0.3">
      <c r="A299" s="115" t="s">
        <v>325</v>
      </c>
      <c r="B299" s="40" t="s">
        <v>793</v>
      </c>
      <c r="C299" s="114" t="s">
        <v>818</v>
      </c>
      <c r="D299" s="115"/>
      <c r="E299" s="69"/>
      <c r="F299" s="115"/>
      <c r="G299" s="103"/>
      <c r="H299" s="23"/>
      <c r="I299" s="40"/>
      <c r="J299" s="115" t="s">
        <v>801</v>
      </c>
      <c r="L299" s="69"/>
    </row>
    <row r="300" spans="1:14" x14ac:dyDescent="0.3">
      <c r="A300" s="115" t="s">
        <v>326</v>
      </c>
      <c r="B300" s="40" t="s">
        <v>794</v>
      </c>
      <c r="C300" s="68" t="s">
        <v>804</v>
      </c>
      <c r="D300" s="68" t="s">
        <v>803</v>
      </c>
      <c r="E300" s="69"/>
      <c r="F300" s="115"/>
      <c r="G300" s="103"/>
      <c r="H300" s="23"/>
      <c r="I300" s="40"/>
      <c r="J300" s="115" t="s">
        <v>802</v>
      </c>
      <c r="K300" s="68"/>
      <c r="L300" s="69"/>
    </row>
    <row r="301" spans="1:14" outlineLevel="1" x14ac:dyDescent="0.3">
      <c r="A301" s="115" t="s">
        <v>831</v>
      </c>
      <c r="B301" s="40" t="s">
        <v>795</v>
      </c>
      <c r="C301" s="68" t="s">
        <v>805</v>
      </c>
      <c r="D301" s="115"/>
      <c r="E301" s="115"/>
      <c r="F301" s="115"/>
      <c r="G301" s="103"/>
      <c r="H301" s="23"/>
      <c r="I301" s="40"/>
      <c r="J301" s="115" t="s">
        <v>818</v>
      </c>
      <c r="K301" s="68"/>
      <c r="L301" s="69"/>
    </row>
    <row r="302" spans="1:14" outlineLevel="1" x14ac:dyDescent="0.3">
      <c r="A302" s="115" t="s">
        <v>832</v>
      </c>
      <c r="B302" s="40" t="s">
        <v>799</v>
      </c>
      <c r="C302" s="68" t="str">
        <f>ROW('C. HTT Harmonised Glossary'!B18)&amp;" for Harmonised Glossary"</f>
        <v>18 for Harmonised Glossary</v>
      </c>
      <c r="D302" s="115"/>
      <c r="E302" s="115"/>
      <c r="F302" s="115"/>
      <c r="G302" s="103"/>
      <c r="H302" s="23"/>
      <c r="I302" s="40"/>
      <c r="J302" s="115" t="s">
        <v>746</v>
      </c>
      <c r="K302" s="68"/>
      <c r="L302" s="69"/>
    </row>
    <row r="303" spans="1:14" outlineLevel="1" x14ac:dyDescent="0.3">
      <c r="A303" s="115" t="s">
        <v>833</v>
      </c>
      <c r="B303" s="40" t="s">
        <v>796</v>
      </c>
      <c r="C303" s="68">
        <f>ROW(B65)</f>
        <v>65</v>
      </c>
      <c r="D303" s="115"/>
      <c r="E303" s="115"/>
      <c r="F303" s="115"/>
      <c r="G303" s="103"/>
      <c r="H303" s="23"/>
      <c r="I303" s="40"/>
      <c r="J303" s="68"/>
      <c r="K303" s="68"/>
      <c r="L303" s="69"/>
    </row>
    <row r="304" spans="1:14" outlineLevel="1" x14ac:dyDescent="0.3">
      <c r="A304" s="115" t="s">
        <v>834</v>
      </c>
      <c r="B304" s="40" t="s">
        <v>797</v>
      </c>
      <c r="C304" s="68">
        <f>ROW(B88)</f>
        <v>88</v>
      </c>
      <c r="D304" s="115"/>
      <c r="E304" s="115"/>
      <c r="F304" s="115"/>
      <c r="G304" s="103"/>
      <c r="H304" s="23"/>
      <c r="I304" s="40"/>
      <c r="J304" s="68"/>
      <c r="K304" s="68"/>
      <c r="L304" s="69"/>
    </row>
    <row r="305" spans="1:14" outlineLevel="1" x14ac:dyDescent="0.3">
      <c r="A305" s="115" t="s">
        <v>835</v>
      </c>
      <c r="B305" s="40" t="s">
        <v>798</v>
      </c>
      <c r="C305" s="68" t="s">
        <v>820</v>
      </c>
      <c r="D305" s="115"/>
      <c r="E305" s="69"/>
      <c r="F305" s="115"/>
      <c r="G305" s="103"/>
      <c r="H305" s="23"/>
      <c r="I305" s="40"/>
      <c r="J305" s="68"/>
      <c r="K305" s="68"/>
      <c r="L305" s="69"/>
      <c r="N305" s="55"/>
    </row>
    <row r="306" spans="1:14" outlineLevel="1" x14ac:dyDescent="0.3">
      <c r="A306" s="115" t="s">
        <v>836</v>
      </c>
      <c r="B306" s="40" t="s">
        <v>800</v>
      </c>
      <c r="C306" s="68">
        <v>44</v>
      </c>
      <c r="D306" s="115"/>
      <c r="E306" s="69"/>
      <c r="F306" s="115"/>
      <c r="G306" s="103"/>
      <c r="H306" s="23"/>
      <c r="I306" s="40"/>
      <c r="J306" s="68"/>
      <c r="K306" s="68"/>
      <c r="L306" s="69"/>
      <c r="N306" s="55"/>
    </row>
    <row r="307" spans="1:14" outlineLevel="1" x14ac:dyDescent="0.3">
      <c r="A307" s="115" t="s">
        <v>837</v>
      </c>
      <c r="B307" s="40" t="s">
        <v>819</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03"/>
      <c r="H307" s="23"/>
      <c r="I307" s="40"/>
      <c r="J307" s="68"/>
      <c r="K307" s="68"/>
      <c r="L307" s="69"/>
      <c r="N307" s="55"/>
    </row>
    <row r="308" spans="1:14" outlineLevel="1" x14ac:dyDescent="0.3">
      <c r="A308" s="25" t="s">
        <v>327</v>
      </c>
      <c r="B308" s="40"/>
      <c r="E308" s="69"/>
      <c r="H308" s="23"/>
      <c r="I308" s="40"/>
      <c r="J308" s="68"/>
      <c r="K308" s="68"/>
      <c r="L308" s="69"/>
      <c r="N308" s="55"/>
    </row>
    <row r="309" spans="1:14" outlineLevel="1" x14ac:dyDescent="0.3">
      <c r="A309" s="115" t="s">
        <v>328</v>
      </c>
      <c r="E309" s="69"/>
      <c r="H309" s="23"/>
      <c r="I309" s="40"/>
      <c r="J309" s="68"/>
      <c r="K309" s="68"/>
      <c r="L309" s="69"/>
      <c r="N309" s="55"/>
    </row>
    <row r="310" spans="1:14" outlineLevel="1" x14ac:dyDescent="0.3">
      <c r="A310" s="115" t="s">
        <v>329</v>
      </c>
      <c r="H310" s="23"/>
      <c r="N310" s="55"/>
    </row>
    <row r="311" spans="1:14" ht="36" x14ac:dyDescent="0.3">
      <c r="A311" s="37"/>
      <c r="B311" s="36" t="s">
        <v>24</v>
      </c>
      <c r="C311" s="37"/>
      <c r="D311" s="37"/>
      <c r="E311" s="37"/>
      <c r="F311" s="37"/>
      <c r="G311" s="38"/>
      <c r="H311" s="23"/>
      <c r="I311" s="29"/>
      <c r="J311" s="31"/>
      <c r="K311" s="31"/>
      <c r="L311" s="31"/>
      <c r="M311" s="31"/>
      <c r="N311" s="55"/>
    </row>
    <row r="312" spans="1:14" x14ac:dyDescent="0.3">
      <c r="A312" s="115" t="s">
        <v>5</v>
      </c>
      <c r="B312" s="48" t="s">
        <v>806</v>
      </c>
      <c r="C312" s="115" t="s">
        <v>654</v>
      </c>
      <c r="H312" s="23"/>
      <c r="I312" s="48"/>
      <c r="J312" s="68"/>
      <c r="N312" s="55"/>
    </row>
    <row r="313" spans="1:14" outlineLevel="1" x14ac:dyDescent="0.3">
      <c r="A313" s="115" t="s">
        <v>829</v>
      </c>
      <c r="B313" s="48" t="s">
        <v>807</v>
      </c>
      <c r="C313" s="115" t="s">
        <v>654</v>
      </c>
      <c r="H313" s="23"/>
      <c r="I313" s="48"/>
      <c r="J313" s="68"/>
      <c r="N313" s="55"/>
    </row>
    <row r="314" spans="1:14" outlineLevel="1" x14ac:dyDescent="0.3">
      <c r="A314" s="115" t="s">
        <v>830</v>
      </c>
      <c r="B314" s="48" t="s">
        <v>808</v>
      </c>
      <c r="C314" s="115" t="s">
        <v>654</v>
      </c>
      <c r="H314" s="23"/>
      <c r="I314" s="48"/>
      <c r="J314" s="68"/>
      <c r="N314" s="55"/>
    </row>
    <row r="315" spans="1:14" outlineLevel="1" x14ac:dyDescent="0.3">
      <c r="A315" s="25" t="s">
        <v>330</v>
      </c>
      <c r="B315" s="48"/>
      <c r="C315" s="68"/>
      <c r="H315" s="23"/>
      <c r="I315" s="48"/>
      <c r="J315" s="68"/>
      <c r="N315" s="55"/>
    </row>
    <row r="316" spans="1:14" outlineLevel="1" x14ac:dyDescent="0.3">
      <c r="A316" s="115" t="s">
        <v>331</v>
      </c>
      <c r="B316" s="48"/>
      <c r="C316" s="68"/>
      <c r="H316" s="23"/>
      <c r="I316" s="48"/>
      <c r="J316" s="68"/>
      <c r="N316" s="55"/>
    </row>
    <row r="317" spans="1:14" outlineLevel="1" x14ac:dyDescent="0.3">
      <c r="A317" s="115" t="s">
        <v>332</v>
      </c>
      <c r="B317" s="48"/>
      <c r="C317" s="68"/>
      <c r="H317" s="23"/>
      <c r="I317" s="48"/>
      <c r="J317" s="68"/>
      <c r="N317" s="55"/>
    </row>
    <row r="318" spans="1:14" outlineLevel="1" x14ac:dyDescent="0.3">
      <c r="A318" s="115" t="s">
        <v>333</v>
      </c>
      <c r="B318" s="48"/>
      <c r="C318" s="68"/>
      <c r="H318" s="23"/>
      <c r="I318" s="48"/>
      <c r="J318" s="68"/>
      <c r="N318" s="55"/>
    </row>
    <row r="319" spans="1:14" ht="18" x14ac:dyDescent="0.3">
      <c r="A319" s="37"/>
      <c r="B319" s="36" t="s">
        <v>25</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340</v>
      </c>
      <c r="C323" s="40"/>
      <c r="H323" s="23"/>
      <c r="I323" s="55"/>
      <c r="J323" s="55"/>
      <c r="K323" s="55"/>
      <c r="L323" s="55"/>
      <c r="M323" s="55"/>
      <c r="N323" s="55"/>
    </row>
    <row r="324" spans="1:14" outlineLevel="1" x14ac:dyDescent="0.3">
      <c r="A324" s="25" t="s">
        <v>341</v>
      </c>
      <c r="B324" s="40" t="s">
        <v>342</v>
      </c>
      <c r="H324" s="23"/>
      <c r="I324" s="55"/>
      <c r="J324" s="55"/>
      <c r="K324" s="55"/>
      <c r="L324" s="55"/>
      <c r="M324" s="55"/>
      <c r="N324" s="55"/>
    </row>
    <row r="325" spans="1:14" outlineLevel="1" x14ac:dyDescent="0.3">
      <c r="A325" s="25" t="s">
        <v>343</v>
      </c>
      <c r="B325" s="40" t="s">
        <v>344</v>
      </c>
      <c r="H325" s="23"/>
      <c r="I325" s="55"/>
      <c r="J325" s="55"/>
      <c r="K325" s="55"/>
      <c r="L325" s="55"/>
      <c r="M325" s="55"/>
      <c r="N325" s="55"/>
    </row>
    <row r="326" spans="1:14" outlineLevel="1" x14ac:dyDescent="0.3">
      <c r="A326" s="25" t="s">
        <v>345</v>
      </c>
      <c r="B326" s="40" t="s">
        <v>346</v>
      </c>
      <c r="H326" s="23"/>
      <c r="I326" s="55"/>
      <c r="J326" s="55"/>
      <c r="K326" s="55"/>
      <c r="L326" s="55"/>
      <c r="M326" s="55"/>
      <c r="N326" s="55"/>
    </row>
    <row r="327" spans="1:14" outlineLevel="1" x14ac:dyDescent="0.3">
      <c r="A327" s="25" t="s">
        <v>347</v>
      </c>
      <c r="B327" s="40" t="s">
        <v>348</v>
      </c>
      <c r="H327" s="23"/>
      <c r="I327" s="55"/>
      <c r="J327" s="55"/>
      <c r="K327" s="55"/>
      <c r="L327" s="55"/>
      <c r="M327" s="55"/>
      <c r="N327" s="55"/>
    </row>
    <row r="328" spans="1:14" outlineLevel="1" x14ac:dyDescent="0.3">
      <c r="A328" s="25" t="s">
        <v>349</v>
      </c>
      <c r="B328" s="40" t="s">
        <v>350</v>
      </c>
      <c r="H328" s="23"/>
      <c r="I328" s="55"/>
      <c r="J328" s="55"/>
      <c r="K328" s="55"/>
      <c r="L328" s="55"/>
      <c r="M328" s="55"/>
      <c r="N328" s="55"/>
    </row>
    <row r="329" spans="1:14" outlineLevel="1" x14ac:dyDescent="0.3">
      <c r="A329" s="25" t="s">
        <v>351</v>
      </c>
      <c r="B329" s="40" t="s">
        <v>352</v>
      </c>
      <c r="H329" s="23"/>
      <c r="I329" s="55"/>
      <c r="J329" s="55"/>
      <c r="K329" s="55"/>
      <c r="L329" s="55"/>
      <c r="M329" s="55"/>
      <c r="N329" s="55"/>
    </row>
    <row r="330" spans="1:14" ht="28.8" outlineLevel="1" x14ac:dyDescent="0.3">
      <c r="A330" s="25" t="s">
        <v>353</v>
      </c>
      <c r="B330" s="134" t="s">
        <v>854</v>
      </c>
      <c r="C330" s="135" t="s">
        <v>855</v>
      </c>
      <c r="H330" s="23"/>
      <c r="I330" s="55"/>
      <c r="J330" s="55"/>
      <c r="K330" s="55"/>
      <c r="L330" s="55"/>
      <c r="M330" s="55"/>
      <c r="N330" s="55"/>
    </row>
    <row r="331" spans="1:14" ht="28.8" outlineLevel="1" x14ac:dyDescent="0.3">
      <c r="A331" s="25" t="s">
        <v>355</v>
      </c>
      <c r="B331" s="134" t="s">
        <v>856</v>
      </c>
      <c r="C331" s="135" t="s">
        <v>855</v>
      </c>
      <c r="H331" s="23"/>
      <c r="I331" s="55"/>
      <c r="J331" s="55"/>
      <c r="K331" s="55"/>
      <c r="L331" s="55"/>
      <c r="M331" s="55"/>
      <c r="N331" s="55"/>
    </row>
    <row r="332" spans="1:14" outlineLevel="1" x14ac:dyDescent="0.3">
      <c r="A332" s="25" t="s">
        <v>356</v>
      </c>
      <c r="B332" s="54" t="s">
        <v>354</v>
      </c>
      <c r="H332" s="23"/>
      <c r="I332" s="55"/>
      <c r="J332" s="55"/>
      <c r="K332" s="55"/>
      <c r="L332" s="55"/>
      <c r="M332" s="55"/>
      <c r="N332" s="55"/>
    </row>
    <row r="333" spans="1:14" outlineLevel="1" x14ac:dyDescent="0.3">
      <c r="A333" s="25" t="s">
        <v>357</v>
      </c>
      <c r="B333" s="54" t="s">
        <v>354</v>
      </c>
      <c r="H333" s="23"/>
      <c r="I333" s="55"/>
      <c r="J333" s="55"/>
      <c r="K333" s="55"/>
      <c r="L333" s="55"/>
      <c r="M333" s="55"/>
      <c r="N333" s="55"/>
    </row>
    <row r="334" spans="1:14" outlineLevel="1" x14ac:dyDescent="0.3">
      <c r="A334" s="25" t="s">
        <v>358</v>
      </c>
      <c r="B334" s="54" t="s">
        <v>354</v>
      </c>
      <c r="H334" s="23"/>
      <c r="I334" s="55"/>
      <c r="J334" s="55"/>
      <c r="K334" s="55"/>
      <c r="L334" s="55"/>
      <c r="M334" s="55"/>
      <c r="N334" s="55"/>
    </row>
    <row r="335" spans="1:14" outlineLevel="1" x14ac:dyDescent="0.3">
      <c r="A335" s="25" t="s">
        <v>359</v>
      </c>
      <c r="B335" s="54" t="s">
        <v>354</v>
      </c>
      <c r="H335" s="23"/>
      <c r="I335" s="55"/>
      <c r="J335" s="55"/>
      <c r="K335" s="55"/>
      <c r="L335" s="55"/>
      <c r="M335" s="55"/>
      <c r="N335" s="55"/>
    </row>
    <row r="336" spans="1:14" outlineLevel="1" x14ac:dyDescent="0.3">
      <c r="A336" s="25" t="s">
        <v>360</v>
      </c>
      <c r="B336" s="54" t="s">
        <v>354</v>
      </c>
      <c r="H336" s="23"/>
      <c r="I336" s="55"/>
      <c r="J336" s="55"/>
      <c r="K336" s="55"/>
      <c r="L336" s="55"/>
      <c r="M336" s="55"/>
      <c r="N336" s="55"/>
    </row>
    <row r="337" spans="1:14" outlineLevel="1" x14ac:dyDescent="0.3">
      <c r="A337" s="25" t="s">
        <v>361</v>
      </c>
      <c r="B337" s="54" t="s">
        <v>354</v>
      </c>
      <c r="H337" s="23"/>
      <c r="I337" s="55"/>
      <c r="J337" s="55"/>
      <c r="K337" s="55"/>
      <c r="L337" s="55"/>
      <c r="M337" s="55"/>
      <c r="N337" s="55"/>
    </row>
    <row r="338" spans="1:14" outlineLevel="1" x14ac:dyDescent="0.3">
      <c r="A338" s="25" t="s">
        <v>362</v>
      </c>
      <c r="B338" s="54" t="s">
        <v>354</v>
      </c>
      <c r="H338" s="23"/>
      <c r="I338" s="55"/>
      <c r="J338" s="55"/>
      <c r="K338" s="55"/>
      <c r="L338" s="55"/>
      <c r="M338" s="55"/>
      <c r="N338" s="55"/>
    </row>
    <row r="339" spans="1:14" outlineLevel="1" x14ac:dyDescent="0.3">
      <c r="A339" s="25" t="s">
        <v>363</v>
      </c>
      <c r="B339" s="54" t="s">
        <v>354</v>
      </c>
      <c r="H339" s="23"/>
      <c r="I339" s="55"/>
      <c r="J339" s="55"/>
      <c r="K339" s="55"/>
      <c r="L339" s="55"/>
      <c r="M339" s="55"/>
      <c r="N339" s="55"/>
    </row>
    <row r="340" spans="1:14" outlineLevel="1" x14ac:dyDescent="0.3">
      <c r="A340" s="25" t="s">
        <v>364</v>
      </c>
      <c r="B340" s="54" t="s">
        <v>354</v>
      </c>
      <c r="H340" s="23"/>
      <c r="I340" s="55"/>
      <c r="J340" s="55"/>
      <c r="K340" s="55"/>
      <c r="L340" s="55"/>
      <c r="M340" s="55"/>
      <c r="N340" s="55"/>
    </row>
    <row r="341" spans="1:14" outlineLevel="1" x14ac:dyDescent="0.3">
      <c r="A341" s="25" t="s">
        <v>365</v>
      </c>
      <c r="B341" s="54" t="s">
        <v>354</v>
      </c>
      <c r="H341" s="23"/>
      <c r="I341" s="55"/>
      <c r="J341" s="55"/>
      <c r="K341" s="55"/>
      <c r="L341" s="55"/>
      <c r="M341" s="55"/>
      <c r="N341" s="55"/>
    </row>
    <row r="342" spans="1:14" outlineLevel="1" x14ac:dyDescent="0.3">
      <c r="A342" s="25" t="s">
        <v>366</v>
      </c>
      <c r="B342" s="54" t="s">
        <v>354</v>
      </c>
      <c r="H342" s="23"/>
      <c r="I342" s="55"/>
      <c r="J342" s="55"/>
      <c r="K342" s="55"/>
      <c r="L342" s="55"/>
      <c r="M342" s="55"/>
      <c r="N342" s="55"/>
    </row>
    <row r="343" spans="1:14" outlineLevel="1" x14ac:dyDescent="0.3">
      <c r="A343" s="25" t="s">
        <v>367</v>
      </c>
      <c r="B343" s="54" t="s">
        <v>354</v>
      </c>
      <c r="H343" s="23"/>
      <c r="I343" s="55"/>
      <c r="J343" s="55"/>
      <c r="K343" s="55"/>
      <c r="L343" s="55"/>
      <c r="M343" s="55"/>
      <c r="N343" s="55"/>
    </row>
    <row r="344" spans="1:14" outlineLevel="1" x14ac:dyDescent="0.3">
      <c r="A344" s="25" t="s">
        <v>368</v>
      </c>
      <c r="B344" s="54" t="s">
        <v>354</v>
      </c>
      <c r="H344" s="23"/>
      <c r="I344" s="55"/>
      <c r="J344" s="55"/>
      <c r="K344" s="55"/>
      <c r="L344" s="55"/>
      <c r="M344" s="55"/>
      <c r="N344" s="55"/>
    </row>
    <row r="345" spans="1:14" outlineLevel="1" x14ac:dyDescent="0.3">
      <c r="A345" s="25" t="s">
        <v>369</v>
      </c>
      <c r="B345" s="54" t="s">
        <v>354</v>
      </c>
      <c r="H345" s="23"/>
      <c r="I345" s="55"/>
      <c r="J345" s="55"/>
      <c r="K345" s="55"/>
      <c r="L345" s="55"/>
      <c r="M345" s="55"/>
      <c r="N345" s="55"/>
    </row>
    <row r="346" spans="1:14" outlineLevel="1" x14ac:dyDescent="0.3">
      <c r="A346" s="25" t="s">
        <v>370</v>
      </c>
      <c r="B346" s="54" t="s">
        <v>354</v>
      </c>
      <c r="H346" s="23"/>
      <c r="I346" s="55"/>
      <c r="J346" s="55"/>
      <c r="K346" s="55"/>
      <c r="L346" s="55"/>
      <c r="M346" s="55"/>
      <c r="N346" s="55"/>
    </row>
    <row r="347" spans="1:14" outlineLevel="1" x14ac:dyDescent="0.3">
      <c r="A347" s="25" t="s">
        <v>371</v>
      </c>
      <c r="B347" s="54" t="s">
        <v>354</v>
      </c>
      <c r="H347" s="23"/>
      <c r="I347" s="55"/>
      <c r="J347" s="55"/>
      <c r="K347" s="55"/>
      <c r="L347" s="55"/>
      <c r="M347" s="55"/>
      <c r="N347" s="55"/>
    </row>
    <row r="348" spans="1:14" outlineLevel="1" x14ac:dyDescent="0.3">
      <c r="A348" s="25" t="s">
        <v>372</v>
      </c>
      <c r="B348" s="54" t="s">
        <v>354</v>
      </c>
      <c r="H348" s="23"/>
      <c r="I348" s="55"/>
      <c r="J348" s="55"/>
      <c r="K348" s="55"/>
      <c r="L348" s="55"/>
      <c r="M348" s="55"/>
      <c r="N348" s="55"/>
    </row>
    <row r="349" spans="1:14" outlineLevel="1" x14ac:dyDescent="0.3">
      <c r="A349" s="25" t="s">
        <v>373</v>
      </c>
      <c r="B349" s="54" t="s">
        <v>354</v>
      </c>
      <c r="H349" s="23"/>
      <c r="I349" s="55"/>
      <c r="J349" s="55"/>
      <c r="K349" s="55"/>
      <c r="L349" s="55"/>
      <c r="M349" s="55"/>
      <c r="N349" s="55"/>
    </row>
    <row r="350" spans="1:14" outlineLevel="1" x14ac:dyDescent="0.3">
      <c r="A350" s="25" t="s">
        <v>374</v>
      </c>
      <c r="B350" s="54" t="s">
        <v>354</v>
      </c>
      <c r="H350" s="23"/>
      <c r="I350" s="55"/>
      <c r="J350" s="55"/>
      <c r="K350" s="55"/>
      <c r="L350" s="55"/>
      <c r="M350" s="55"/>
      <c r="N350" s="55"/>
    </row>
    <row r="351" spans="1:14" outlineLevel="1" x14ac:dyDescent="0.3">
      <c r="A351" s="25" t="s">
        <v>375</v>
      </c>
      <c r="B351" s="54" t="s">
        <v>354</v>
      </c>
      <c r="H351" s="23"/>
      <c r="I351" s="55"/>
      <c r="J351" s="55"/>
      <c r="K351" s="55"/>
      <c r="L351" s="55"/>
      <c r="M351" s="55"/>
      <c r="N351" s="55"/>
    </row>
    <row r="352" spans="1:14" outlineLevel="1" x14ac:dyDescent="0.3">
      <c r="A352" s="25" t="s">
        <v>376</v>
      </c>
      <c r="B352" s="54" t="s">
        <v>354</v>
      </c>
      <c r="H352" s="23"/>
      <c r="I352" s="55"/>
      <c r="J352" s="55"/>
      <c r="K352" s="55"/>
      <c r="L352" s="55"/>
      <c r="M352" s="55"/>
      <c r="N352" s="55"/>
    </row>
    <row r="353" spans="1:14" outlineLevel="1" x14ac:dyDescent="0.3">
      <c r="A353" s="25" t="s">
        <v>377</v>
      </c>
      <c r="B353" s="54" t="s">
        <v>354</v>
      </c>
      <c r="H353" s="23"/>
      <c r="I353" s="55"/>
      <c r="J353" s="55"/>
      <c r="K353" s="55"/>
      <c r="L353" s="55"/>
      <c r="M353" s="55"/>
      <c r="N353" s="55"/>
    </row>
    <row r="354" spans="1:14" outlineLevel="1" x14ac:dyDescent="0.3">
      <c r="A354" s="25" t="s">
        <v>378</v>
      </c>
      <c r="B354" s="54" t="s">
        <v>354</v>
      </c>
      <c r="H354" s="23"/>
      <c r="I354" s="55"/>
      <c r="J354" s="55"/>
      <c r="K354" s="55"/>
      <c r="L354" s="55"/>
      <c r="M354" s="55"/>
      <c r="N354" s="55"/>
    </row>
    <row r="355" spans="1:14" outlineLevel="1" x14ac:dyDescent="0.3">
      <c r="A355" s="25" t="s">
        <v>379</v>
      </c>
      <c r="B355" s="54" t="s">
        <v>354</v>
      </c>
      <c r="H355" s="23"/>
      <c r="I355" s="55"/>
      <c r="J355" s="55"/>
      <c r="K355" s="55"/>
      <c r="L355" s="55"/>
      <c r="M355" s="55"/>
      <c r="N355" s="55"/>
    </row>
    <row r="356" spans="1:14" outlineLevel="1" x14ac:dyDescent="0.3">
      <c r="A356" s="25" t="s">
        <v>380</v>
      </c>
      <c r="B356" s="54" t="s">
        <v>354</v>
      </c>
      <c r="H356" s="23"/>
      <c r="I356" s="55"/>
      <c r="J356" s="55"/>
      <c r="K356" s="55"/>
      <c r="L356" s="55"/>
      <c r="M356" s="55"/>
      <c r="N356" s="55"/>
    </row>
    <row r="357" spans="1:14" outlineLevel="1" x14ac:dyDescent="0.3">
      <c r="A357" s="25" t="s">
        <v>381</v>
      </c>
      <c r="B357" s="54" t="s">
        <v>354</v>
      </c>
      <c r="H357" s="23"/>
      <c r="I357" s="55"/>
      <c r="J357" s="55"/>
      <c r="K357" s="55"/>
      <c r="L357" s="55"/>
      <c r="M357" s="55"/>
      <c r="N357" s="55"/>
    </row>
    <row r="358" spans="1:14" outlineLevel="1" x14ac:dyDescent="0.3">
      <c r="A358" s="25" t="s">
        <v>382</v>
      </c>
      <c r="B358" s="54" t="s">
        <v>354</v>
      </c>
      <c r="H358" s="23"/>
      <c r="I358" s="55"/>
      <c r="J358" s="55"/>
      <c r="K358" s="55"/>
      <c r="L358" s="55"/>
      <c r="M358" s="55"/>
      <c r="N358" s="55"/>
    </row>
    <row r="359" spans="1:14" outlineLevel="1" x14ac:dyDescent="0.3">
      <c r="A359" s="25" t="s">
        <v>383</v>
      </c>
      <c r="B359" s="54" t="s">
        <v>354</v>
      </c>
      <c r="H359" s="23"/>
      <c r="I359" s="55"/>
      <c r="J359" s="55"/>
      <c r="K359" s="55"/>
      <c r="L359" s="55"/>
      <c r="M359" s="55"/>
      <c r="N359" s="55"/>
    </row>
    <row r="360" spans="1:14" outlineLevel="1" x14ac:dyDescent="0.3">
      <c r="A360" s="25" t="s">
        <v>384</v>
      </c>
      <c r="B360" s="54" t="s">
        <v>354</v>
      </c>
      <c r="H360" s="23"/>
      <c r="I360" s="55"/>
      <c r="J360" s="55"/>
      <c r="K360" s="55"/>
      <c r="L360" s="55"/>
      <c r="M360" s="55"/>
      <c r="N360" s="55"/>
    </row>
    <row r="361" spans="1:14" outlineLevel="1" x14ac:dyDescent="0.3">
      <c r="A361" s="25" t="s">
        <v>385</v>
      </c>
      <c r="B361" s="54" t="s">
        <v>354</v>
      </c>
      <c r="H361" s="23"/>
      <c r="I361" s="55"/>
      <c r="J361" s="55"/>
      <c r="K361" s="55"/>
      <c r="L361" s="55"/>
      <c r="M361" s="55"/>
      <c r="N361" s="55"/>
    </row>
    <row r="362" spans="1:14" outlineLevel="1" x14ac:dyDescent="0.3">
      <c r="A362" s="25" t="s">
        <v>386</v>
      </c>
      <c r="B362" s="54" t="s">
        <v>354</v>
      </c>
      <c r="H362" s="23"/>
      <c r="I362" s="55"/>
      <c r="J362" s="55"/>
      <c r="K362" s="55"/>
      <c r="L362" s="55"/>
      <c r="M362" s="55"/>
      <c r="N362" s="55"/>
    </row>
    <row r="363" spans="1:14" outlineLevel="1" x14ac:dyDescent="0.3">
      <c r="A363" s="25" t="s">
        <v>387</v>
      </c>
      <c r="B363" s="54" t="s">
        <v>354</v>
      </c>
      <c r="H363" s="23"/>
      <c r="I363" s="55"/>
      <c r="J363" s="55"/>
      <c r="K363" s="55"/>
      <c r="L363" s="55"/>
      <c r="M363" s="55"/>
      <c r="N363" s="55"/>
    </row>
    <row r="364" spans="1:14" outlineLevel="1" x14ac:dyDescent="0.3">
      <c r="A364" s="25" t="s">
        <v>388</v>
      </c>
      <c r="B364" s="54" t="s">
        <v>354</v>
      </c>
      <c r="H364" s="23"/>
      <c r="I364" s="55"/>
      <c r="J364" s="55"/>
      <c r="K364" s="55"/>
      <c r="L364" s="55"/>
      <c r="M364" s="55"/>
      <c r="N364" s="55"/>
    </row>
    <row r="365" spans="1:14" outlineLevel="1" x14ac:dyDescent="0.3">
      <c r="A365" s="25" t="s">
        <v>389</v>
      </c>
      <c r="B365" s="54" t="s">
        <v>354</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9BEE52C-2B6E-4C8D-8BB4-A5A07FE46497}"/>
    <hyperlink ref="C30" r:id="rId6" xr:uid="{00678826-0E33-4ABB-B32D-3FAC12E7E874}"/>
    <hyperlink ref="C229" r:id="rId7" xr:uid="{0CB90E73-3883-40FB-B85F-1FBEA1863FD5}"/>
    <hyperlink ref="C290" r:id="rId8" xr:uid="{276CCE81-CCD9-4C3B-AFE1-671D2DB2EF2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E36E00"/>
  </sheetPr>
  <dimension ref="A1:N179"/>
  <sheetViews>
    <sheetView showZeros="0" topLeftCell="A157" zoomScale="80" zoomScaleNormal="80" workbookViewId="0">
      <selection activeCell="C173" sqref="C173"/>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84" t="s">
        <v>430</v>
      </c>
      <c r="B1" s="84"/>
      <c r="C1" s="23"/>
      <c r="D1" s="23"/>
      <c r="E1" s="23"/>
      <c r="F1" s="117" t="s">
        <v>839</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18</v>
      </c>
      <c r="C3" s="28" t="s">
        <v>152</v>
      </c>
      <c r="D3" s="26"/>
      <c r="E3" s="26"/>
      <c r="F3" s="26"/>
      <c r="G3" s="26"/>
      <c r="H3"/>
      <c r="L3" s="23"/>
      <c r="M3" s="23"/>
    </row>
    <row r="4" spans="1:14" ht="15" thickBot="1" x14ac:dyDescent="0.35">
      <c r="H4"/>
      <c r="L4" s="23"/>
      <c r="M4" s="23"/>
    </row>
    <row r="5" spans="1:14" ht="18" x14ac:dyDescent="0.3">
      <c r="B5" s="30" t="s">
        <v>431</v>
      </c>
      <c r="C5" s="29"/>
      <c r="E5" s="31"/>
      <c r="F5" s="31"/>
      <c r="H5"/>
      <c r="L5" s="23"/>
      <c r="M5" s="23"/>
    </row>
    <row r="6" spans="1:14" ht="15" thickBot="1" x14ac:dyDescent="0.35">
      <c r="B6" s="34" t="s">
        <v>432</v>
      </c>
      <c r="H6"/>
      <c r="L6" s="23"/>
      <c r="M6" s="23"/>
    </row>
    <row r="7" spans="1:14" s="72" customFormat="1" x14ac:dyDescent="0.3">
      <c r="A7" s="25"/>
      <c r="B7" s="49"/>
      <c r="C7" s="25"/>
      <c r="D7" s="25"/>
      <c r="E7" s="25"/>
      <c r="F7" s="25"/>
      <c r="G7" s="23"/>
      <c r="H7"/>
      <c r="I7" s="25"/>
      <c r="J7" s="25"/>
      <c r="K7" s="25"/>
      <c r="L7" s="23"/>
      <c r="M7" s="23"/>
      <c r="N7" s="23"/>
    </row>
    <row r="8" spans="1:14" ht="36" x14ac:dyDescent="0.3">
      <c r="A8" s="36" t="s">
        <v>26</v>
      </c>
      <c r="B8" s="36" t="s">
        <v>432</v>
      </c>
      <c r="C8" s="37"/>
      <c r="D8" s="37"/>
      <c r="E8" s="37"/>
      <c r="F8" s="37"/>
      <c r="G8" s="38"/>
      <c r="H8"/>
      <c r="I8" s="42"/>
      <c r="J8" s="31"/>
      <c r="K8" s="31"/>
      <c r="L8" s="31"/>
      <c r="M8" s="31"/>
    </row>
    <row r="9" spans="1:14" ht="15" customHeight="1" x14ac:dyDescent="0.3">
      <c r="A9" s="44"/>
      <c r="B9" s="45" t="s">
        <v>433</v>
      </c>
      <c r="C9" s="44"/>
      <c r="D9" s="44"/>
      <c r="E9" s="44"/>
      <c r="F9" s="47"/>
      <c r="G9" s="47"/>
      <c r="H9"/>
      <c r="I9" s="42"/>
      <c r="J9" s="39"/>
      <c r="K9" s="39"/>
      <c r="L9" s="39"/>
      <c r="M9" s="58"/>
      <c r="N9" s="58"/>
    </row>
    <row r="10" spans="1:14" x14ac:dyDescent="0.3">
      <c r="A10" s="25" t="s">
        <v>434</v>
      </c>
      <c r="B10" s="25" t="s">
        <v>435</v>
      </c>
      <c r="C10" s="87">
        <v>9100</v>
      </c>
      <c r="E10" s="42"/>
      <c r="F10" s="42"/>
      <c r="H10"/>
      <c r="I10" s="42"/>
      <c r="L10" s="42"/>
      <c r="M10" s="42"/>
    </row>
    <row r="11" spans="1:14" outlineLevel="1" x14ac:dyDescent="0.3">
      <c r="A11" s="25" t="s">
        <v>436</v>
      </c>
      <c r="B11" s="54" t="s">
        <v>390</v>
      </c>
      <c r="C11" s="87">
        <v>5089</v>
      </c>
      <c r="E11" s="42"/>
      <c r="F11" s="42"/>
      <c r="H11"/>
      <c r="I11" s="42"/>
      <c r="L11" s="42"/>
      <c r="M11" s="42"/>
    </row>
    <row r="12" spans="1:14" outlineLevel="1" x14ac:dyDescent="0.3">
      <c r="A12" s="25" t="s">
        <v>437</v>
      </c>
      <c r="B12" s="54" t="s">
        <v>391</v>
      </c>
      <c r="C12" s="87">
        <v>190</v>
      </c>
      <c r="E12" s="42"/>
      <c r="F12" s="42"/>
      <c r="H12"/>
      <c r="I12" s="42"/>
      <c r="L12" s="42"/>
      <c r="M12" s="42"/>
    </row>
    <row r="13" spans="1:14" outlineLevel="1" x14ac:dyDescent="0.3">
      <c r="A13" s="25" t="s">
        <v>438</v>
      </c>
      <c r="E13" s="42"/>
      <c r="F13" s="42"/>
      <c r="H13"/>
      <c r="I13" s="42"/>
      <c r="L13" s="42"/>
      <c r="M13" s="42"/>
    </row>
    <row r="14" spans="1:14" outlineLevel="1" x14ac:dyDescent="0.3">
      <c r="A14" s="25" t="s">
        <v>439</v>
      </c>
      <c r="E14" s="42"/>
      <c r="F14" s="42"/>
      <c r="H14"/>
      <c r="I14" s="42"/>
      <c r="L14" s="42"/>
      <c r="M14" s="42"/>
    </row>
    <row r="15" spans="1:14" outlineLevel="1" x14ac:dyDescent="0.3">
      <c r="A15" s="25" t="s">
        <v>440</v>
      </c>
      <c r="E15" s="42"/>
      <c r="F15" s="42"/>
      <c r="H15"/>
      <c r="I15" s="42"/>
      <c r="L15" s="42"/>
      <c r="M15" s="42"/>
    </row>
    <row r="16" spans="1:14" outlineLevel="1" x14ac:dyDescent="0.3">
      <c r="A16" s="25" t="s">
        <v>441</v>
      </c>
      <c r="E16" s="42"/>
      <c r="F16" s="42"/>
      <c r="H16"/>
      <c r="I16" s="42"/>
      <c r="L16" s="42"/>
      <c r="M16" s="42"/>
    </row>
    <row r="17" spans="1:14" outlineLevel="1" x14ac:dyDescent="0.3">
      <c r="A17" s="25" t="s">
        <v>442</v>
      </c>
      <c r="E17" s="42"/>
      <c r="F17" s="42"/>
      <c r="H17"/>
      <c r="I17" s="42"/>
      <c r="L17" s="42"/>
      <c r="M17" s="42"/>
    </row>
    <row r="18" spans="1:14" x14ac:dyDescent="0.3">
      <c r="A18" s="44"/>
      <c r="B18" s="44" t="s">
        <v>443</v>
      </c>
      <c r="C18" s="44" t="s">
        <v>428</v>
      </c>
      <c r="D18" s="44" t="s">
        <v>444</v>
      </c>
      <c r="E18" s="44"/>
      <c r="F18" s="44" t="s">
        <v>445</v>
      </c>
      <c r="G18" s="44" t="s">
        <v>446</v>
      </c>
      <c r="H18"/>
      <c r="I18" s="71"/>
      <c r="J18" s="39"/>
      <c r="K18" s="39"/>
      <c r="L18" s="31"/>
      <c r="M18" s="39"/>
      <c r="N18" s="39"/>
    </row>
    <row r="19" spans="1:14" x14ac:dyDescent="0.3">
      <c r="A19" s="25" t="s">
        <v>447</v>
      </c>
      <c r="B19" s="25" t="s">
        <v>448</v>
      </c>
      <c r="C19" s="86">
        <v>388.56723239915902</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429</v>
      </c>
      <c r="C21" s="39"/>
      <c r="D21" s="39"/>
      <c r="E21" s="39"/>
      <c r="F21" s="58"/>
      <c r="G21" s="58"/>
      <c r="H21"/>
      <c r="I21" s="42"/>
      <c r="J21" s="39"/>
      <c r="K21" s="39"/>
      <c r="L21" s="39"/>
      <c r="M21" s="58"/>
      <c r="N21" s="58"/>
    </row>
    <row r="22" spans="1:14" x14ac:dyDescent="0.3">
      <c r="A22" s="25" t="s">
        <v>449</v>
      </c>
      <c r="B22" s="105" t="s">
        <v>857</v>
      </c>
      <c r="C22" s="86">
        <v>176.975966479889</v>
      </c>
      <c r="D22" s="87">
        <v>5093</v>
      </c>
      <c r="E22" s="42"/>
      <c r="F22" s="93">
        <f>IF($C$37=0,"",IF(C22="[for completion]","",C22/$C$37))</f>
        <v>5.0050304767864186E-2</v>
      </c>
      <c r="G22" s="93">
        <f>IF($D$37=0,"",IF(D22="[for completion]","",D22/$D$37))</f>
        <v>0.5596703296703297</v>
      </c>
      <c r="H22"/>
      <c r="I22" s="42"/>
      <c r="L22" s="42"/>
      <c r="M22" s="51"/>
      <c r="N22" s="51"/>
    </row>
    <row r="23" spans="1:14" x14ac:dyDescent="0.3">
      <c r="A23" s="25" t="s">
        <v>450</v>
      </c>
      <c r="B23" s="105" t="s">
        <v>858</v>
      </c>
      <c r="C23" s="106">
        <v>385.18941775927698</v>
      </c>
      <c r="D23" s="154">
        <v>2165</v>
      </c>
      <c r="E23" s="42"/>
      <c r="F23" s="93">
        <f t="shared" ref="F23:F36" si="0">IF($C$37=0,"",IF(C23="[for completion]","",C23/$C$37))</f>
        <v>0.10893483525289158</v>
      </c>
      <c r="G23" s="93">
        <f t="shared" ref="G23:G36" si="1">IF($D$37=0,"",IF(D23="[for completion]","",D23/$D$37))</f>
        <v>0.2379120879120879</v>
      </c>
      <c r="H23"/>
      <c r="I23" s="42"/>
      <c r="L23" s="42"/>
      <c r="M23" s="51"/>
      <c r="N23" s="51"/>
    </row>
    <row r="24" spans="1:14" x14ac:dyDescent="0.3">
      <c r="A24" s="25" t="s">
        <v>451</v>
      </c>
      <c r="B24" s="105" t="s">
        <v>859</v>
      </c>
      <c r="C24" s="106">
        <v>275.59459935845001</v>
      </c>
      <c r="D24" s="154">
        <v>708</v>
      </c>
      <c r="F24" s="93">
        <f t="shared" si="0"/>
        <v>7.7940490817069857E-2</v>
      </c>
      <c r="G24" s="93">
        <f t="shared" si="1"/>
        <v>7.7802197802197798E-2</v>
      </c>
      <c r="H24"/>
      <c r="I24" s="42"/>
      <c r="M24" s="51"/>
      <c r="N24" s="51"/>
    </row>
    <row r="25" spans="1:14" x14ac:dyDescent="0.3">
      <c r="A25" s="25" t="s">
        <v>452</v>
      </c>
      <c r="B25" s="105" t="s">
        <v>860</v>
      </c>
      <c r="C25" s="106">
        <v>436.621918689876</v>
      </c>
      <c r="D25" s="154">
        <v>634</v>
      </c>
      <c r="E25" s="62"/>
      <c r="F25" s="93">
        <f t="shared" si="0"/>
        <v>0.12348038286453558</v>
      </c>
      <c r="G25" s="93">
        <f t="shared" si="1"/>
        <v>6.967032967032967E-2</v>
      </c>
      <c r="H25"/>
      <c r="I25" s="42"/>
      <c r="L25" s="62"/>
      <c r="M25" s="51"/>
      <c r="N25" s="51"/>
    </row>
    <row r="26" spans="1:14" x14ac:dyDescent="0.3">
      <c r="A26" s="25" t="s">
        <v>453</v>
      </c>
      <c r="B26" s="105" t="s">
        <v>861</v>
      </c>
      <c r="C26" s="106">
        <v>831.45685826488295</v>
      </c>
      <c r="D26" s="154">
        <v>446</v>
      </c>
      <c r="E26" s="62"/>
      <c r="F26" s="93">
        <f t="shared" si="0"/>
        <v>0.23514305351860987</v>
      </c>
      <c r="G26" s="93">
        <f t="shared" si="1"/>
        <v>4.9010989010989013E-2</v>
      </c>
      <c r="H26"/>
      <c r="I26" s="42"/>
      <c r="L26" s="62"/>
      <c r="M26" s="51"/>
      <c r="N26" s="51"/>
    </row>
    <row r="27" spans="1:14" x14ac:dyDescent="0.3">
      <c r="A27" s="25" t="s">
        <v>454</v>
      </c>
      <c r="B27" s="105" t="s">
        <v>862</v>
      </c>
      <c r="C27" s="106">
        <v>1430.1230542799699</v>
      </c>
      <c r="D27" s="154">
        <v>54</v>
      </c>
      <c r="E27" s="62"/>
      <c r="F27" s="93">
        <f t="shared" si="0"/>
        <v>0.40445093277902894</v>
      </c>
      <c r="G27" s="93">
        <f t="shared" si="1"/>
        <v>5.9340659340659345E-3</v>
      </c>
      <c r="H27"/>
      <c r="I27" s="42"/>
      <c r="L27" s="62"/>
      <c r="M27" s="51"/>
      <c r="N27" s="51"/>
    </row>
    <row r="28" spans="1:14" x14ac:dyDescent="0.3">
      <c r="A28" s="25" t="s">
        <v>455</v>
      </c>
      <c r="B28" s="42"/>
      <c r="C28" s="86"/>
      <c r="D28" s="87"/>
      <c r="E28" s="62"/>
      <c r="F28" s="93">
        <f t="shared" si="0"/>
        <v>0</v>
      </c>
      <c r="G28" s="93">
        <f t="shared" si="1"/>
        <v>0</v>
      </c>
      <c r="H28"/>
      <c r="I28" s="42"/>
      <c r="L28" s="62"/>
      <c r="M28" s="51"/>
      <c r="N28" s="51"/>
    </row>
    <row r="29" spans="1:14" x14ac:dyDescent="0.3">
      <c r="A29" s="25" t="s">
        <v>456</v>
      </c>
      <c r="B29" s="42"/>
      <c r="C29" s="86"/>
      <c r="D29" s="87"/>
      <c r="E29" s="62"/>
      <c r="F29" s="93">
        <f t="shared" si="0"/>
        <v>0</v>
      </c>
      <c r="G29" s="93">
        <f t="shared" si="1"/>
        <v>0</v>
      </c>
      <c r="H29"/>
      <c r="I29" s="42"/>
      <c r="L29" s="62"/>
      <c r="M29" s="51"/>
      <c r="N29" s="51"/>
    </row>
    <row r="30" spans="1:14" x14ac:dyDescent="0.3">
      <c r="A30" s="25" t="s">
        <v>457</v>
      </c>
      <c r="B30" s="42"/>
      <c r="C30" s="86"/>
      <c r="D30" s="87"/>
      <c r="E30" s="62"/>
      <c r="F30" s="93">
        <f t="shared" si="0"/>
        <v>0</v>
      </c>
      <c r="G30" s="93">
        <f t="shared" si="1"/>
        <v>0</v>
      </c>
      <c r="H30"/>
      <c r="I30" s="42"/>
      <c r="L30" s="62"/>
      <c r="M30" s="51"/>
      <c r="N30" s="51"/>
    </row>
    <row r="31" spans="1:14" x14ac:dyDescent="0.3">
      <c r="A31" s="25" t="s">
        <v>458</v>
      </c>
      <c r="B31" s="42"/>
      <c r="C31" s="86"/>
      <c r="D31" s="87"/>
      <c r="E31" s="62"/>
      <c r="F31" s="93">
        <f t="shared" si="0"/>
        <v>0</v>
      </c>
      <c r="G31" s="93">
        <f t="shared" si="1"/>
        <v>0</v>
      </c>
      <c r="H31"/>
      <c r="I31" s="42"/>
      <c r="L31" s="62"/>
      <c r="M31" s="51"/>
      <c r="N31" s="51"/>
    </row>
    <row r="32" spans="1:14" x14ac:dyDescent="0.3">
      <c r="A32" s="25" t="s">
        <v>459</v>
      </c>
      <c r="B32" s="42"/>
      <c r="C32" s="86"/>
      <c r="D32" s="87"/>
      <c r="E32" s="62"/>
      <c r="F32" s="93">
        <f t="shared" si="0"/>
        <v>0</v>
      </c>
      <c r="G32" s="93">
        <f t="shared" si="1"/>
        <v>0</v>
      </c>
      <c r="H32"/>
      <c r="I32" s="42"/>
      <c r="L32" s="62"/>
      <c r="M32" s="51"/>
      <c r="N32" s="51"/>
    </row>
    <row r="33" spans="1:14" x14ac:dyDescent="0.3">
      <c r="A33" s="25" t="s">
        <v>460</v>
      </c>
      <c r="B33" s="42"/>
      <c r="C33" s="86"/>
      <c r="D33" s="87"/>
      <c r="E33" s="62"/>
      <c r="F33" s="93">
        <f t="shared" si="0"/>
        <v>0</v>
      </c>
      <c r="G33" s="93">
        <f t="shared" si="1"/>
        <v>0</v>
      </c>
      <c r="H33"/>
      <c r="I33" s="42"/>
      <c r="L33" s="62"/>
      <c r="M33" s="51"/>
      <c r="N33" s="51"/>
    </row>
    <row r="34" spans="1:14" x14ac:dyDescent="0.3">
      <c r="A34" s="25" t="s">
        <v>461</v>
      </c>
      <c r="B34" s="42"/>
      <c r="C34" s="86"/>
      <c r="D34" s="87"/>
      <c r="E34" s="62"/>
      <c r="F34" s="93">
        <f t="shared" si="0"/>
        <v>0</v>
      </c>
      <c r="G34" s="93">
        <f t="shared" si="1"/>
        <v>0</v>
      </c>
      <c r="H34"/>
      <c r="I34" s="42"/>
      <c r="L34" s="62"/>
      <c r="M34" s="51"/>
      <c r="N34" s="51"/>
    </row>
    <row r="35" spans="1:14" x14ac:dyDescent="0.3">
      <c r="A35" s="25" t="s">
        <v>462</v>
      </c>
      <c r="B35" s="42"/>
      <c r="C35" s="86"/>
      <c r="D35" s="87"/>
      <c r="E35" s="62"/>
      <c r="F35" s="93">
        <f t="shared" si="0"/>
        <v>0</v>
      </c>
      <c r="G35" s="93">
        <f t="shared" si="1"/>
        <v>0</v>
      </c>
      <c r="H35"/>
      <c r="I35" s="42"/>
      <c r="L35" s="62"/>
      <c r="M35" s="51"/>
      <c r="N35" s="51"/>
    </row>
    <row r="36" spans="1:14" x14ac:dyDescent="0.3">
      <c r="A36" s="25" t="s">
        <v>463</v>
      </c>
      <c r="B36" s="42"/>
      <c r="C36" s="86"/>
      <c r="D36" s="87"/>
      <c r="E36" s="62"/>
      <c r="F36" s="93">
        <f t="shared" si="0"/>
        <v>0</v>
      </c>
      <c r="G36" s="93">
        <f t="shared" si="1"/>
        <v>0</v>
      </c>
      <c r="H36"/>
      <c r="I36" s="42"/>
      <c r="L36" s="62"/>
      <c r="M36" s="51"/>
      <c r="N36" s="51"/>
    </row>
    <row r="37" spans="1:14" x14ac:dyDescent="0.3">
      <c r="A37" s="25" t="s">
        <v>464</v>
      </c>
      <c r="B37" s="52" t="s">
        <v>87</v>
      </c>
      <c r="C37" s="88">
        <f>SUM(C22:C36)</f>
        <v>3535.9618148323448</v>
      </c>
      <c r="D37" s="50">
        <f>SUM(D22:D36)</f>
        <v>9100</v>
      </c>
      <c r="E37" s="62"/>
      <c r="F37" s="94">
        <f>SUM(F22:F36)</f>
        <v>1</v>
      </c>
      <c r="G37" s="94">
        <f>SUM(G22:G36)</f>
        <v>1</v>
      </c>
      <c r="H37"/>
      <c r="I37" s="52"/>
      <c r="J37" s="42"/>
      <c r="K37" s="42"/>
      <c r="L37" s="62"/>
      <c r="M37" s="53"/>
      <c r="N37" s="53"/>
    </row>
    <row r="38" spans="1:14" x14ac:dyDescent="0.3">
      <c r="A38" s="44"/>
      <c r="B38" s="45" t="s">
        <v>465</v>
      </c>
      <c r="C38" s="44" t="s">
        <v>57</v>
      </c>
      <c r="D38" s="44"/>
      <c r="E38" s="46"/>
      <c r="F38" s="44" t="s">
        <v>445</v>
      </c>
      <c r="G38" s="44"/>
      <c r="H38"/>
      <c r="I38" s="71"/>
      <c r="J38" s="39"/>
      <c r="K38" s="39"/>
      <c r="L38" s="31"/>
      <c r="M38" s="39"/>
      <c r="N38" s="39"/>
    </row>
    <row r="39" spans="1:14" x14ac:dyDescent="0.3">
      <c r="A39" s="25" t="s">
        <v>466</v>
      </c>
      <c r="B39" s="42" t="s">
        <v>467</v>
      </c>
      <c r="C39" s="86">
        <v>3535.9618148323498</v>
      </c>
      <c r="E39" s="73"/>
      <c r="F39" s="93">
        <f>IF($C$42=0,"",IF(C39="[for completion]","",C39/$C$42))</f>
        <v>1</v>
      </c>
      <c r="G39" s="50"/>
      <c r="H39"/>
      <c r="I39" s="42"/>
      <c r="L39" s="73"/>
      <c r="M39" s="51"/>
      <c r="N39" s="50"/>
    </row>
    <row r="40" spans="1:14" x14ac:dyDescent="0.3">
      <c r="A40" s="25" t="s">
        <v>468</v>
      </c>
      <c r="B40" s="42" t="s">
        <v>469</v>
      </c>
      <c r="C40" s="86">
        <v>0</v>
      </c>
      <c r="E40" s="73"/>
      <c r="F40" s="93">
        <f>IF($C$42=0,"",IF(C40="[for completion]","",C40/$C$42))</f>
        <v>0</v>
      </c>
      <c r="G40" s="50"/>
      <c r="H40"/>
      <c r="I40" s="42"/>
      <c r="L40" s="73"/>
      <c r="M40" s="51"/>
      <c r="N40" s="50"/>
    </row>
    <row r="41" spans="1:14" x14ac:dyDescent="0.3">
      <c r="A41" s="25" t="s">
        <v>470</v>
      </c>
      <c r="B41" s="42" t="s">
        <v>85</v>
      </c>
      <c r="C41" s="86"/>
      <c r="E41" s="62"/>
      <c r="F41" s="93">
        <f>IF($C$42=0,"",IF(C41="[for completion]","",C41/$C$42))</f>
        <v>0</v>
      </c>
      <c r="G41" s="50"/>
      <c r="H41"/>
      <c r="I41" s="42"/>
      <c r="L41" s="62"/>
      <c r="M41" s="51"/>
      <c r="N41" s="50"/>
    </row>
    <row r="42" spans="1:14" x14ac:dyDescent="0.3">
      <c r="A42" s="25" t="s">
        <v>471</v>
      </c>
      <c r="B42" s="52" t="s">
        <v>87</v>
      </c>
      <c r="C42" s="88">
        <f>SUM(C39:C41)</f>
        <v>3535.9618148323498</v>
      </c>
      <c r="D42" s="42"/>
      <c r="E42" s="62"/>
      <c r="F42" s="94">
        <f>SUM(F39:F41)</f>
        <v>1</v>
      </c>
      <c r="G42" s="50"/>
      <c r="H42"/>
      <c r="I42" s="42"/>
      <c r="L42" s="62"/>
      <c r="M42" s="51"/>
      <c r="N42" s="50"/>
    </row>
    <row r="43" spans="1:14" outlineLevel="1" x14ac:dyDescent="0.3">
      <c r="A43" s="25" t="s">
        <v>472</v>
      </c>
      <c r="B43" s="52"/>
      <c r="C43" s="42"/>
      <c r="D43" s="42"/>
      <c r="E43" s="62"/>
      <c r="F43" s="53"/>
      <c r="G43" s="50"/>
      <c r="H43"/>
      <c r="I43" s="42"/>
      <c r="L43" s="62"/>
      <c r="M43" s="51"/>
      <c r="N43" s="50"/>
    </row>
    <row r="44" spans="1:14" outlineLevel="1" x14ac:dyDescent="0.3">
      <c r="A44" s="25" t="s">
        <v>473</v>
      </c>
      <c r="B44" s="52"/>
      <c r="C44" s="42"/>
      <c r="D44" s="42"/>
      <c r="E44" s="62"/>
      <c r="F44" s="53"/>
      <c r="G44" s="50"/>
      <c r="H44"/>
      <c r="I44" s="42"/>
      <c r="L44" s="62"/>
      <c r="M44" s="51"/>
      <c r="N44" s="50"/>
    </row>
    <row r="45" spans="1:14" outlineLevel="1" x14ac:dyDescent="0.3">
      <c r="A45" s="25" t="s">
        <v>474</v>
      </c>
      <c r="B45" s="42"/>
      <c r="E45" s="62"/>
      <c r="F45" s="51"/>
      <c r="G45" s="50"/>
      <c r="H45"/>
      <c r="I45" s="42"/>
      <c r="L45" s="62"/>
      <c r="M45" s="51"/>
      <c r="N45" s="50"/>
    </row>
    <row r="46" spans="1:14" outlineLevel="1" x14ac:dyDescent="0.3">
      <c r="A46" s="25" t="s">
        <v>475</v>
      </c>
      <c r="B46" s="42"/>
      <c r="E46" s="62"/>
      <c r="F46" s="51"/>
      <c r="G46" s="50"/>
      <c r="H46"/>
      <c r="I46" s="42"/>
      <c r="L46" s="62"/>
      <c r="M46" s="51"/>
      <c r="N46" s="50"/>
    </row>
    <row r="47" spans="1:14" outlineLevel="1" x14ac:dyDescent="0.3">
      <c r="A47" s="25" t="s">
        <v>476</v>
      </c>
      <c r="B47" s="42"/>
      <c r="E47" s="62"/>
      <c r="F47" s="51"/>
      <c r="G47" s="50"/>
      <c r="H47"/>
      <c r="I47" s="42"/>
      <c r="L47" s="62"/>
      <c r="M47" s="51"/>
      <c r="N47" s="50"/>
    </row>
    <row r="48" spans="1:14" ht="15" customHeight="1" x14ac:dyDescent="0.3">
      <c r="A48" s="44"/>
      <c r="B48" s="45" t="s">
        <v>392</v>
      </c>
      <c r="C48" s="44" t="s">
        <v>445</v>
      </c>
      <c r="D48" s="44"/>
      <c r="E48" s="46"/>
      <c r="F48" s="47"/>
      <c r="G48" s="47"/>
      <c r="H48"/>
      <c r="I48" s="71"/>
      <c r="J48" s="39"/>
      <c r="K48" s="39"/>
      <c r="L48" s="31"/>
      <c r="M48" s="58"/>
      <c r="N48" s="58"/>
    </row>
    <row r="49" spans="1:14" x14ac:dyDescent="0.3">
      <c r="A49" s="25" t="s">
        <v>477</v>
      </c>
      <c r="B49" s="70" t="s">
        <v>393</v>
      </c>
      <c r="C49" s="82">
        <f>SUM(C50:C76)</f>
        <v>1.0000000000000002</v>
      </c>
      <c r="G49" s="25"/>
      <c r="H49"/>
      <c r="I49" s="31"/>
      <c r="N49" s="25"/>
    </row>
    <row r="50" spans="1:14" x14ac:dyDescent="0.3">
      <c r="A50" s="25" t="s">
        <v>478</v>
      </c>
      <c r="B50" s="25" t="s">
        <v>394</v>
      </c>
      <c r="C50" s="82">
        <v>0.99342462862509695</v>
      </c>
      <c r="G50" s="25"/>
      <c r="H50"/>
      <c r="N50" s="25"/>
    </row>
    <row r="51" spans="1:14" x14ac:dyDescent="0.3">
      <c r="A51" s="25" t="s">
        <v>479</v>
      </c>
      <c r="B51" s="25" t="s">
        <v>395</v>
      </c>
      <c r="C51" s="116">
        <v>0</v>
      </c>
      <c r="G51" s="25"/>
      <c r="H51"/>
      <c r="N51" s="25"/>
    </row>
    <row r="52" spans="1:14" x14ac:dyDescent="0.3">
      <c r="A52" s="25" t="s">
        <v>480</v>
      </c>
      <c r="B52" s="25" t="s">
        <v>396</v>
      </c>
      <c r="C52" s="116">
        <v>0</v>
      </c>
      <c r="G52" s="25"/>
      <c r="H52"/>
      <c r="N52" s="25"/>
    </row>
    <row r="53" spans="1:14" x14ac:dyDescent="0.3">
      <c r="A53" s="25" t="s">
        <v>481</v>
      </c>
      <c r="B53" s="25" t="s">
        <v>397</v>
      </c>
      <c r="C53" s="116">
        <v>0</v>
      </c>
      <c r="G53" s="25"/>
      <c r="H53"/>
      <c r="N53" s="25"/>
    </row>
    <row r="54" spans="1:14" x14ac:dyDescent="0.3">
      <c r="A54" s="25" t="s">
        <v>482</v>
      </c>
      <c r="B54" s="25" t="s">
        <v>398</v>
      </c>
      <c r="C54" s="116">
        <v>0</v>
      </c>
      <c r="G54" s="25"/>
      <c r="H54"/>
      <c r="N54" s="25"/>
    </row>
    <row r="55" spans="1:14" x14ac:dyDescent="0.3">
      <c r="A55" s="25" t="s">
        <v>483</v>
      </c>
      <c r="B55" s="25" t="s">
        <v>774</v>
      </c>
      <c r="C55" s="116">
        <v>0</v>
      </c>
      <c r="G55" s="25"/>
      <c r="H55"/>
      <c r="N55" s="25"/>
    </row>
    <row r="56" spans="1:14" x14ac:dyDescent="0.3">
      <c r="A56" s="25" t="s">
        <v>484</v>
      </c>
      <c r="B56" s="25" t="s">
        <v>399</v>
      </c>
      <c r="C56" s="116">
        <v>0</v>
      </c>
      <c r="G56" s="25"/>
      <c r="H56"/>
      <c r="N56" s="25"/>
    </row>
    <row r="57" spans="1:14" x14ac:dyDescent="0.3">
      <c r="A57" s="25" t="s">
        <v>485</v>
      </c>
      <c r="B57" s="25" t="s">
        <v>400</v>
      </c>
      <c r="C57" s="116">
        <v>0</v>
      </c>
      <c r="G57" s="25"/>
      <c r="H57"/>
      <c r="N57" s="25"/>
    </row>
    <row r="58" spans="1:14" x14ac:dyDescent="0.3">
      <c r="A58" s="25" t="s">
        <v>486</v>
      </c>
      <c r="B58" s="25" t="s">
        <v>401</v>
      </c>
      <c r="C58" s="116">
        <v>0</v>
      </c>
      <c r="G58" s="25"/>
      <c r="H58"/>
      <c r="N58" s="25"/>
    </row>
    <row r="59" spans="1:14" x14ac:dyDescent="0.3">
      <c r="A59" s="25" t="s">
        <v>487</v>
      </c>
      <c r="B59" s="25" t="s">
        <v>402</v>
      </c>
      <c r="C59" s="116">
        <v>0</v>
      </c>
      <c r="G59" s="25"/>
      <c r="H59"/>
      <c r="N59" s="25"/>
    </row>
    <row r="60" spans="1:14" x14ac:dyDescent="0.3">
      <c r="A60" s="25" t="s">
        <v>488</v>
      </c>
      <c r="B60" s="25" t="s">
        <v>403</v>
      </c>
      <c r="C60" s="116">
        <v>0</v>
      </c>
      <c r="G60" s="25"/>
      <c r="H60"/>
      <c r="N60" s="25"/>
    </row>
    <row r="61" spans="1:14" x14ac:dyDescent="0.3">
      <c r="A61" s="25" t="s">
        <v>489</v>
      </c>
      <c r="B61" s="25" t="s">
        <v>404</v>
      </c>
      <c r="C61" s="116">
        <v>0</v>
      </c>
      <c r="G61" s="25"/>
      <c r="H61"/>
      <c r="N61" s="25"/>
    </row>
    <row r="62" spans="1:14" x14ac:dyDescent="0.3">
      <c r="A62" s="25" t="s">
        <v>490</v>
      </c>
      <c r="B62" s="25" t="s">
        <v>405</v>
      </c>
      <c r="C62" s="116">
        <v>0</v>
      </c>
      <c r="G62" s="25"/>
      <c r="H62"/>
      <c r="N62" s="25"/>
    </row>
    <row r="63" spans="1:14" x14ac:dyDescent="0.3">
      <c r="A63" s="25" t="s">
        <v>491</v>
      </c>
      <c r="B63" s="25" t="s">
        <v>406</v>
      </c>
      <c r="C63" s="116">
        <v>6.5753713749033696E-3</v>
      </c>
      <c r="G63" s="25"/>
      <c r="H63"/>
      <c r="N63" s="25"/>
    </row>
    <row r="64" spans="1:14" x14ac:dyDescent="0.3">
      <c r="A64" s="25" t="s">
        <v>492</v>
      </c>
      <c r="B64" s="25" t="s">
        <v>407</v>
      </c>
      <c r="C64" s="116">
        <v>0</v>
      </c>
      <c r="G64" s="25"/>
      <c r="H64"/>
      <c r="N64" s="25"/>
    </row>
    <row r="65" spans="1:14" x14ac:dyDescent="0.3">
      <c r="A65" s="25" t="s">
        <v>493</v>
      </c>
      <c r="B65" s="25" t="s">
        <v>3</v>
      </c>
      <c r="C65" s="116">
        <v>0</v>
      </c>
      <c r="G65" s="25"/>
      <c r="H65"/>
      <c r="N65" s="25"/>
    </row>
    <row r="66" spans="1:14" x14ac:dyDescent="0.3">
      <c r="A66" s="25" t="s">
        <v>494</v>
      </c>
      <c r="B66" s="25" t="s">
        <v>408</v>
      </c>
      <c r="C66" s="116">
        <v>0</v>
      </c>
      <c r="G66" s="25"/>
      <c r="H66"/>
      <c r="N66" s="25"/>
    </row>
    <row r="67" spans="1:14" x14ac:dyDescent="0.3">
      <c r="A67" s="25" t="s">
        <v>495</v>
      </c>
      <c r="B67" s="25" t="s">
        <v>409</v>
      </c>
      <c r="C67" s="116">
        <v>0</v>
      </c>
      <c r="G67" s="25"/>
      <c r="H67"/>
      <c r="N67" s="25"/>
    </row>
    <row r="68" spans="1:14" x14ac:dyDescent="0.3">
      <c r="A68" s="25" t="s">
        <v>496</v>
      </c>
      <c r="B68" s="25" t="s">
        <v>410</v>
      </c>
      <c r="C68" s="116">
        <v>0</v>
      </c>
      <c r="G68" s="25"/>
      <c r="H68"/>
      <c r="N68" s="25"/>
    </row>
    <row r="69" spans="1:14" x14ac:dyDescent="0.3">
      <c r="A69" s="110" t="s">
        <v>497</v>
      </c>
      <c r="B69" s="25" t="s">
        <v>411</v>
      </c>
      <c r="C69" s="116">
        <v>0</v>
      </c>
      <c r="G69" s="25"/>
      <c r="H69"/>
      <c r="N69" s="25"/>
    </row>
    <row r="70" spans="1:14" x14ac:dyDescent="0.3">
      <c r="A70" s="110" t="s">
        <v>498</v>
      </c>
      <c r="B70" s="25" t="s">
        <v>412</v>
      </c>
      <c r="C70" s="116">
        <v>0</v>
      </c>
      <c r="G70" s="25"/>
      <c r="H70"/>
      <c r="N70" s="25"/>
    </row>
    <row r="71" spans="1:14" x14ac:dyDescent="0.3">
      <c r="A71" s="110" t="s">
        <v>499</v>
      </c>
      <c r="B71" s="25" t="s">
        <v>413</v>
      </c>
      <c r="C71" s="116">
        <v>0</v>
      </c>
      <c r="G71" s="25"/>
      <c r="H71"/>
      <c r="N71" s="25"/>
    </row>
    <row r="72" spans="1:14" x14ac:dyDescent="0.3">
      <c r="A72" s="110" t="s">
        <v>500</v>
      </c>
      <c r="B72" s="25" t="s">
        <v>414</v>
      </c>
      <c r="C72" s="116">
        <v>0</v>
      </c>
      <c r="G72" s="25"/>
      <c r="H72"/>
      <c r="N72" s="25"/>
    </row>
    <row r="73" spans="1:14" x14ac:dyDescent="0.3">
      <c r="A73" s="110" t="s">
        <v>501</v>
      </c>
      <c r="B73" s="25" t="s">
        <v>415</v>
      </c>
      <c r="C73" s="116">
        <v>0</v>
      </c>
      <c r="G73" s="25"/>
      <c r="H73"/>
      <c r="N73" s="25"/>
    </row>
    <row r="74" spans="1:14" x14ac:dyDescent="0.3">
      <c r="A74" s="110" t="s">
        <v>502</v>
      </c>
      <c r="B74" s="25" t="s">
        <v>416</v>
      </c>
      <c r="C74" s="116">
        <v>0</v>
      </c>
      <c r="G74" s="25"/>
      <c r="H74"/>
      <c r="N74" s="25"/>
    </row>
    <row r="75" spans="1:14" x14ac:dyDescent="0.3">
      <c r="A75" s="110" t="s">
        <v>503</v>
      </c>
      <c r="B75" s="25" t="s">
        <v>417</v>
      </c>
      <c r="C75" s="116">
        <v>0</v>
      </c>
      <c r="G75" s="25"/>
      <c r="H75"/>
      <c r="N75" s="25"/>
    </row>
    <row r="76" spans="1:14" x14ac:dyDescent="0.3">
      <c r="A76" s="110" t="s">
        <v>504</v>
      </c>
      <c r="B76" s="25" t="s">
        <v>6</v>
      </c>
      <c r="C76" s="116">
        <v>0</v>
      </c>
      <c r="G76" s="25"/>
      <c r="H76"/>
      <c r="N76" s="25"/>
    </row>
    <row r="77" spans="1:14" x14ac:dyDescent="0.3">
      <c r="A77" s="110" t="s">
        <v>505</v>
      </c>
      <c r="B77" s="70" t="s">
        <v>255</v>
      </c>
      <c r="C77" s="82">
        <f>SUM(C78:C80)</f>
        <v>0</v>
      </c>
      <c r="G77" s="25"/>
      <c r="H77"/>
      <c r="I77" s="31"/>
      <c r="N77" s="25"/>
    </row>
    <row r="78" spans="1:14" x14ac:dyDescent="0.3">
      <c r="A78" s="110" t="s">
        <v>506</v>
      </c>
      <c r="B78" s="25" t="s">
        <v>419</v>
      </c>
      <c r="C78" s="82">
        <v>0</v>
      </c>
      <c r="G78" s="25"/>
      <c r="H78"/>
      <c r="N78" s="25"/>
    </row>
    <row r="79" spans="1:14" x14ac:dyDescent="0.3">
      <c r="A79" s="110" t="s">
        <v>507</v>
      </c>
      <c r="B79" s="25" t="s">
        <v>420</v>
      </c>
      <c r="C79" s="116">
        <v>0</v>
      </c>
      <c r="G79" s="25"/>
      <c r="H79"/>
      <c r="N79" s="25"/>
    </row>
    <row r="80" spans="1:14" x14ac:dyDescent="0.3">
      <c r="A80" s="110" t="s">
        <v>508</v>
      </c>
      <c r="B80" s="25" t="s">
        <v>2</v>
      </c>
      <c r="C80" s="116">
        <v>0</v>
      </c>
      <c r="G80" s="25"/>
      <c r="H80"/>
      <c r="N80" s="25"/>
    </row>
    <row r="81" spans="1:14" x14ac:dyDescent="0.3">
      <c r="A81" s="110" t="s">
        <v>509</v>
      </c>
      <c r="B81" s="70" t="s">
        <v>85</v>
      </c>
      <c r="C81" s="82">
        <f>SUM(C82:C92)</f>
        <v>0</v>
      </c>
      <c r="G81" s="25"/>
      <c r="H81"/>
      <c r="I81" s="31"/>
      <c r="N81" s="25"/>
    </row>
    <row r="82" spans="1:14" x14ac:dyDescent="0.3">
      <c r="A82" s="110" t="s">
        <v>510</v>
      </c>
      <c r="B82" s="42" t="s">
        <v>257</v>
      </c>
      <c r="C82" s="82">
        <v>0</v>
      </c>
      <c r="G82" s="25"/>
      <c r="H82"/>
      <c r="I82" s="42"/>
      <c r="N82" s="25"/>
    </row>
    <row r="83" spans="1:14" x14ac:dyDescent="0.3">
      <c r="A83" s="110" t="s">
        <v>511</v>
      </c>
      <c r="B83" s="110" t="s">
        <v>418</v>
      </c>
      <c r="C83" s="116">
        <v>0</v>
      </c>
      <c r="D83" s="110"/>
      <c r="E83" s="110"/>
      <c r="F83" s="110"/>
      <c r="G83" s="110"/>
      <c r="H83" s="107"/>
      <c r="I83" s="109"/>
      <c r="J83" s="110"/>
      <c r="K83" s="110"/>
      <c r="L83" s="110"/>
      <c r="M83" s="110"/>
      <c r="N83" s="110"/>
    </row>
    <row r="84" spans="1:14" x14ac:dyDescent="0.3">
      <c r="A84" s="110" t="s">
        <v>512</v>
      </c>
      <c r="B84" s="42" t="s">
        <v>259</v>
      </c>
      <c r="C84" s="116">
        <v>0</v>
      </c>
      <c r="G84" s="25"/>
      <c r="H84"/>
      <c r="I84" s="42"/>
      <c r="N84" s="25"/>
    </row>
    <row r="85" spans="1:14" x14ac:dyDescent="0.3">
      <c r="A85" s="110" t="s">
        <v>513</v>
      </c>
      <c r="B85" s="42" t="s">
        <v>261</v>
      </c>
      <c r="C85" s="116">
        <v>0</v>
      </c>
      <c r="G85" s="25"/>
      <c r="H85"/>
      <c r="I85" s="42"/>
      <c r="N85" s="25"/>
    </row>
    <row r="86" spans="1:14" x14ac:dyDescent="0.3">
      <c r="A86" s="110" t="s">
        <v>514</v>
      </c>
      <c r="B86" s="42" t="s">
        <v>11</v>
      </c>
      <c r="C86" s="116">
        <v>0</v>
      </c>
      <c r="G86" s="25"/>
      <c r="H86"/>
      <c r="I86" s="42"/>
      <c r="N86" s="25"/>
    </row>
    <row r="87" spans="1:14" x14ac:dyDescent="0.3">
      <c r="A87" s="110" t="s">
        <v>515</v>
      </c>
      <c r="B87" s="42" t="s">
        <v>264</v>
      </c>
      <c r="C87" s="116">
        <v>0</v>
      </c>
      <c r="G87" s="25"/>
      <c r="H87"/>
      <c r="I87" s="42"/>
      <c r="N87" s="25"/>
    </row>
    <row r="88" spans="1:14" x14ac:dyDescent="0.3">
      <c r="A88" s="110" t="s">
        <v>516</v>
      </c>
      <c r="B88" s="42" t="s">
        <v>266</v>
      </c>
      <c r="C88" s="116">
        <v>0</v>
      </c>
      <c r="G88" s="25"/>
      <c r="H88"/>
      <c r="I88" s="42"/>
      <c r="N88" s="25"/>
    </row>
    <row r="89" spans="1:14" x14ac:dyDescent="0.3">
      <c r="A89" s="110" t="s">
        <v>517</v>
      </c>
      <c r="B89" s="42" t="s">
        <v>268</v>
      </c>
      <c r="C89" s="116">
        <v>0</v>
      </c>
      <c r="G89" s="25"/>
      <c r="H89"/>
      <c r="I89" s="42"/>
      <c r="N89" s="25"/>
    </row>
    <row r="90" spans="1:14" x14ac:dyDescent="0.3">
      <c r="A90" s="110" t="s">
        <v>518</v>
      </c>
      <c r="B90" s="42" t="s">
        <v>270</v>
      </c>
      <c r="C90" s="116">
        <v>0</v>
      </c>
      <c r="G90" s="25"/>
      <c r="H90"/>
      <c r="I90" s="42"/>
      <c r="N90" s="25"/>
    </row>
    <row r="91" spans="1:14" x14ac:dyDescent="0.3">
      <c r="A91" s="110" t="s">
        <v>519</v>
      </c>
      <c r="B91" s="42" t="s">
        <v>272</v>
      </c>
      <c r="C91" s="116">
        <v>0</v>
      </c>
      <c r="G91" s="25"/>
      <c r="H91"/>
      <c r="I91" s="42"/>
      <c r="N91" s="25"/>
    </row>
    <row r="92" spans="1:14" x14ac:dyDescent="0.3">
      <c r="A92" s="110" t="s">
        <v>520</v>
      </c>
      <c r="B92" s="42" t="s">
        <v>85</v>
      </c>
      <c r="C92" s="116">
        <v>0</v>
      </c>
      <c r="G92" s="25"/>
      <c r="H92"/>
      <c r="I92" s="42"/>
      <c r="N92" s="25"/>
    </row>
    <row r="93" spans="1:14" outlineLevel="1" x14ac:dyDescent="0.3">
      <c r="A93" s="25" t="s">
        <v>521</v>
      </c>
      <c r="B93" s="54" t="s">
        <v>89</v>
      </c>
      <c r="C93" s="82"/>
      <c r="G93" s="25"/>
      <c r="H93"/>
      <c r="I93" s="42"/>
      <c r="N93" s="25"/>
    </row>
    <row r="94" spans="1:14" outlineLevel="1" x14ac:dyDescent="0.3">
      <c r="A94" s="25" t="s">
        <v>522</v>
      </c>
      <c r="B94" s="54" t="s">
        <v>89</v>
      </c>
      <c r="C94" s="82"/>
      <c r="G94" s="25"/>
      <c r="H94"/>
      <c r="I94" s="42"/>
      <c r="N94" s="25"/>
    </row>
    <row r="95" spans="1:14" outlineLevel="1" x14ac:dyDescent="0.3">
      <c r="A95" s="25" t="s">
        <v>523</v>
      </c>
      <c r="B95" s="54" t="s">
        <v>89</v>
      </c>
      <c r="C95" s="82"/>
      <c r="G95" s="25"/>
      <c r="H95"/>
      <c r="I95" s="42"/>
      <c r="N95" s="25"/>
    </row>
    <row r="96" spans="1:14" outlineLevel="1" x14ac:dyDescent="0.3">
      <c r="A96" s="25" t="s">
        <v>524</v>
      </c>
      <c r="B96" s="54" t="s">
        <v>89</v>
      </c>
      <c r="C96" s="82"/>
      <c r="G96" s="25"/>
      <c r="H96"/>
      <c r="I96" s="42"/>
      <c r="N96" s="25"/>
    </row>
    <row r="97" spans="1:14" outlineLevel="1" x14ac:dyDescent="0.3">
      <c r="A97" s="25" t="s">
        <v>525</v>
      </c>
      <c r="B97" s="54" t="s">
        <v>89</v>
      </c>
      <c r="C97" s="82"/>
      <c r="G97" s="25"/>
      <c r="H97"/>
      <c r="I97" s="42"/>
      <c r="N97" s="25"/>
    </row>
    <row r="98" spans="1:14" outlineLevel="1" x14ac:dyDescent="0.3">
      <c r="A98" s="25" t="s">
        <v>526</v>
      </c>
      <c r="B98" s="54" t="s">
        <v>89</v>
      </c>
      <c r="C98" s="82"/>
      <c r="G98" s="25"/>
      <c r="H98"/>
      <c r="I98" s="42"/>
      <c r="N98" s="25"/>
    </row>
    <row r="99" spans="1:14" outlineLevel="1" x14ac:dyDescent="0.3">
      <c r="A99" s="25" t="s">
        <v>527</v>
      </c>
      <c r="B99" s="54" t="s">
        <v>89</v>
      </c>
      <c r="C99" s="82"/>
      <c r="G99" s="25"/>
      <c r="H99"/>
      <c r="I99" s="42"/>
      <c r="N99" s="25"/>
    </row>
    <row r="100" spans="1:14" outlineLevel="1" x14ac:dyDescent="0.3">
      <c r="A100" s="25" t="s">
        <v>528</v>
      </c>
      <c r="B100" s="54" t="s">
        <v>89</v>
      </c>
      <c r="C100" s="82"/>
      <c r="G100" s="25"/>
      <c r="H100"/>
      <c r="I100" s="42"/>
      <c r="N100" s="25"/>
    </row>
    <row r="101" spans="1:14" outlineLevel="1" x14ac:dyDescent="0.3">
      <c r="A101" s="25" t="s">
        <v>529</v>
      </c>
      <c r="B101" s="54" t="s">
        <v>89</v>
      </c>
      <c r="C101" s="82"/>
      <c r="G101" s="25"/>
      <c r="H101"/>
      <c r="I101" s="42"/>
      <c r="N101" s="25"/>
    </row>
    <row r="102" spans="1:14" outlineLevel="1" x14ac:dyDescent="0.3">
      <c r="A102" s="25" t="s">
        <v>530</v>
      </c>
      <c r="B102" s="54" t="s">
        <v>89</v>
      </c>
      <c r="C102" s="82"/>
      <c r="G102" s="25"/>
      <c r="H102"/>
      <c r="I102" s="42"/>
      <c r="N102" s="25"/>
    </row>
    <row r="103" spans="1:14" ht="15" customHeight="1" x14ac:dyDescent="0.3">
      <c r="A103" s="44"/>
      <c r="B103" s="92" t="s">
        <v>694</v>
      </c>
      <c r="C103" s="83" t="s">
        <v>445</v>
      </c>
      <c r="D103" s="44"/>
      <c r="E103" s="46"/>
      <c r="F103" s="44"/>
      <c r="G103" s="47"/>
      <c r="H103"/>
      <c r="I103" s="71"/>
      <c r="J103" s="39"/>
      <c r="K103" s="39"/>
      <c r="L103" s="31"/>
      <c r="M103" s="39"/>
      <c r="N103" s="58"/>
    </row>
    <row r="104" spans="1:14" x14ac:dyDescent="0.3">
      <c r="A104" s="25" t="s">
        <v>531</v>
      </c>
      <c r="B104" s="42" t="s">
        <v>863</v>
      </c>
      <c r="C104" s="116">
        <v>0.19237904167237099</v>
      </c>
      <c r="G104" s="25"/>
      <c r="H104"/>
      <c r="I104" s="42"/>
      <c r="N104" s="25"/>
    </row>
    <row r="105" spans="1:14" x14ac:dyDescent="0.3">
      <c r="A105" s="25" t="s">
        <v>532</v>
      </c>
      <c r="B105" s="42" t="s">
        <v>864</v>
      </c>
      <c r="C105" s="116">
        <v>0.298870115935712</v>
      </c>
      <c r="G105" s="25"/>
      <c r="H105"/>
      <c r="I105" s="42"/>
      <c r="N105" s="25"/>
    </row>
    <row r="106" spans="1:14" x14ac:dyDescent="0.3">
      <c r="A106" s="25" t="s">
        <v>533</v>
      </c>
      <c r="B106" s="42" t="s">
        <v>865</v>
      </c>
      <c r="C106" s="116">
        <v>0.10566124993473899</v>
      </c>
      <c r="G106" s="25"/>
      <c r="H106"/>
      <c r="I106" s="42"/>
      <c r="N106" s="25"/>
    </row>
    <row r="107" spans="1:14" x14ac:dyDescent="0.3">
      <c r="A107" s="25" t="s">
        <v>534</v>
      </c>
      <c r="B107" s="42" t="s">
        <v>866</v>
      </c>
      <c r="C107" s="116">
        <v>8.8021513085902198E-2</v>
      </c>
      <c r="G107" s="25"/>
      <c r="H107"/>
      <c r="I107" s="42"/>
      <c r="N107" s="25"/>
    </row>
    <row r="108" spans="1:14" x14ac:dyDescent="0.3">
      <c r="A108" s="25" t="s">
        <v>535</v>
      </c>
      <c r="B108" s="42" t="s">
        <v>867</v>
      </c>
      <c r="C108" s="116">
        <v>0.16332041833306199</v>
      </c>
      <c r="G108" s="25"/>
      <c r="H108"/>
      <c r="I108" s="42"/>
      <c r="N108" s="25"/>
    </row>
    <row r="109" spans="1:14" x14ac:dyDescent="0.3">
      <c r="A109" s="25" t="s">
        <v>536</v>
      </c>
      <c r="B109" s="42" t="s">
        <v>868</v>
      </c>
      <c r="C109" s="116">
        <v>8.0484609410941294E-2</v>
      </c>
      <c r="G109" s="25"/>
      <c r="H109"/>
      <c r="I109" s="42"/>
      <c r="N109" s="25"/>
    </row>
    <row r="110" spans="1:14" x14ac:dyDescent="0.3">
      <c r="A110" s="25" t="s">
        <v>537</v>
      </c>
      <c r="B110" s="42" t="s">
        <v>869</v>
      </c>
      <c r="C110" s="116">
        <v>1.8519127971542499E-2</v>
      </c>
      <c r="G110" s="25"/>
      <c r="H110"/>
      <c r="I110" s="42"/>
      <c r="N110" s="25"/>
    </row>
    <row r="111" spans="1:14" x14ac:dyDescent="0.3">
      <c r="A111" s="25" t="s">
        <v>538</v>
      </c>
      <c r="B111" s="42" t="s">
        <v>870</v>
      </c>
      <c r="C111" s="116">
        <v>1.8812588818928701E-2</v>
      </c>
      <c r="G111" s="25"/>
      <c r="H111"/>
      <c r="I111" s="42"/>
      <c r="N111" s="25"/>
    </row>
    <row r="112" spans="1:14" x14ac:dyDescent="0.3">
      <c r="A112" s="25" t="s">
        <v>539</v>
      </c>
      <c r="B112" s="42" t="s">
        <v>871</v>
      </c>
      <c r="C112" s="116">
        <v>3.3931334836799901E-2</v>
      </c>
      <c r="G112" s="25"/>
      <c r="H112"/>
      <c r="I112" s="42"/>
      <c r="N112" s="25"/>
    </row>
    <row r="113" spans="1:14" x14ac:dyDescent="0.3">
      <c r="A113" s="25" t="s">
        <v>540</v>
      </c>
      <c r="B113" s="42"/>
      <c r="C113" s="82"/>
      <c r="G113" s="25"/>
      <c r="H113"/>
      <c r="I113" s="42"/>
      <c r="N113" s="25"/>
    </row>
    <row r="114" spans="1:14" x14ac:dyDescent="0.3">
      <c r="A114" s="25" t="s">
        <v>541</v>
      </c>
      <c r="B114" s="42"/>
      <c r="C114" s="82"/>
      <c r="G114" s="25"/>
      <c r="H114"/>
      <c r="I114" s="42"/>
      <c r="N114" s="25"/>
    </row>
    <row r="115" spans="1:14" x14ac:dyDescent="0.3">
      <c r="A115" s="25" t="s">
        <v>542</v>
      </c>
      <c r="B115" s="42"/>
      <c r="C115" s="82"/>
      <c r="G115" s="25"/>
      <c r="H115"/>
      <c r="I115" s="42"/>
      <c r="N115" s="25"/>
    </row>
    <row r="116" spans="1:14" x14ac:dyDescent="0.3">
      <c r="A116" s="25" t="s">
        <v>543</v>
      </c>
      <c r="B116" s="42"/>
      <c r="C116" s="82"/>
      <c r="G116" s="25"/>
      <c r="H116"/>
      <c r="I116" s="42"/>
      <c r="N116" s="25"/>
    </row>
    <row r="117" spans="1:14" x14ac:dyDescent="0.3">
      <c r="A117" s="25" t="s">
        <v>544</v>
      </c>
      <c r="B117" s="42"/>
      <c r="C117" s="82"/>
      <c r="G117" s="25"/>
      <c r="H117"/>
      <c r="I117" s="42"/>
      <c r="N117" s="25"/>
    </row>
    <row r="118" spans="1:14" x14ac:dyDescent="0.3">
      <c r="A118" s="25" t="s">
        <v>545</v>
      </c>
      <c r="B118" s="42"/>
      <c r="C118" s="82"/>
      <c r="G118" s="25"/>
      <c r="H118"/>
      <c r="I118" s="42"/>
      <c r="N118" s="25"/>
    </row>
    <row r="119" spans="1:14" x14ac:dyDescent="0.3">
      <c r="A119" s="25" t="s">
        <v>546</v>
      </c>
      <c r="B119" s="42"/>
      <c r="C119" s="82"/>
      <c r="G119" s="25"/>
      <c r="H119"/>
      <c r="I119" s="42"/>
      <c r="N119" s="25"/>
    </row>
    <row r="120" spans="1:14" x14ac:dyDescent="0.3">
      <c r="A120" s="25" t="s">
        <v>547</v>
      </c>
      <c r="B120" s="42"/>
      <c r="C120" s="82"/>
      <c r="G120" s="25"/>
      <c r="H120"/>
      <c r="I120" s="42"/>
      <c r="N120" s="25"/>
    </row>
    <row r="121" spans="1:14" x14ac:dyDescent="0.3">
      <c r="A121" s="25" t="s">
        <v>548</v>
      </c>
      <c r="B121" s="42"/>
      <c r="C121" s="82"/>
      <c r="G121" s="25"/>
      <c r="H121"/>
      <c r="I121" s="42"/>
      <c r="N121" s="25"/>
    </row>
    <row r="122" spans="1:14" x14ac:dyDescent="0.3">
      <c r="A122" s="25" t="s">
        <v>549</v>
      </c>
      <c r="B122" s="42"/>
      <c r="C122" s="82"/>
      <c r="G122" s="25"/>
      <c r="H122"/>
      <c r="I122" s="42"/>
      <c r="N122" s="25"/>
    </row>
    <row r="123" spans="1:14" x14ac:dyDescent="0.3">
      <c r="A123" s="25" t="s">
        <v>550</v>
      </c>
      <c r="B123" s="42"/>
      <c r="C123" s="82"/>
      <c r="G123" s="25"/>
      <c r="H123"/>
      <c r="I123" s="42"/>
      <c r="N123" s="25"/>
    </row>
    <row r="124" spans="1:14" x14ac:dyDescent="0.3">
      <c r="A124" s="25" t="s">
        <v>551</v>
      </c>
      <c r="B124" s="42"/>
      <c r="C124" s="82"/>
      <c r="G124" s="25"/>
      <c r="H124"/>
      <c r="I124" s="42"/>
      <c r="N124" s="25"/>
    </row>
    <row r="125" spans="1:14" x14ac:dyDescent="0.3">
      <c r="A125" s="25" t="s">
        <v>552</v>
      </c>
      <c r="B125" s="42"/>
      <c r="C125" s="82"/>
      <c r="G125" s="25"/>
      <c r="H125"/>
      <c r="I125" s="42"/>
      <c r="N125" s="25"/>
    </row>
    <row r="126" spans="1:14" x14ac:dyDescent="0.3">
      <c r="A126" s="25" t="s">
        <v>553</v>
      </c>
      <c r="B126" s="42"/>
      <c r="C126" s="82"/>
      <c r="G126" s="25"/>
      <c r="H126"/>
      <c r="I126" s="42"/>
      <c r="N126" s="25"/>
    </row>
    <row r="127" spans="1:14" x14ac:dyDescent="0.3">
      <c r="A127" s="25" t="s">
        <v>554</v>
      </c>
      <c r="B127" s="42"/>
      <c r="C127" s="82"/>
      <c r="G127" s="25"/>
      <c r="H127"/>
      <c r="I127" s="42"/>
      <c r="N127" s="25"/>
    </row>
    <row r="128" spans="1:14" x14ac:dyDescent="0.3">
      <c r="A128" s="25" t="s">
        <v>555</v>
      </c>
      <c r="B128" s="42"/>
      <c r="G128" s="25"/>
      <c r="H128"/>
      <c r="I128" s="42"/>
      <c r="N128" s="25"/>
    </row>
    <row r="129" spans="1:14" x14ac:dyDescent="0.3">
      <c r="A129" s="44"/>
      <c r="B129" s="45" t="s">
        <v>421</v>
      </c>
      <c r="C129" s="44" t="s">
        <v>445</v>
      </c>
      <c r="D129" s="44"/>
      <c r="E129" s="44"/>
      <c r="F129" s="47"/>
      <c r="G129" s="47"/>
      <c r="H129"/>
      <c r="I129" s="71"/>
      <c r="J129" s="39"/>
      <c r="K129" s="39"/>
      <c r="L129" s="39"/>
      <c r="M129" s="58"/>
      <c r="N129" s="58"/>
    </row>
    <row r="130" spans="1:14" x14ac:dyDescent="0.3">
      <c r="A130" s="25" t="s">
        <v>556</v>
      </c>
      <c r="B130" s="25" t="s">
        <v>422</v>
      </c>
      <c r="C130" s="82">
        <v>0.44491741100612398</v>
      </c>
      <c r="D130"/>
      <c r="E130"/>
      <c r="F130"/>
      <c r="G130"/>
      <c r="H130"/>
      <c r="K130" s="67"/>
      <c r="L130" s="67"/>
      <c r="M130" s="67"/>
      <c r="N130" s="67"/>
    </row>
    <row r="131" spans="1:14" x14ac:dyDescent="0.3">
      <c r="A131" s="25" t="s">
        <v>557</v>
      </c>
      <c r="B131" s="25" t="s">
        <v>423</v>
      </c>
      <c r="C131" s="116">
        <v>0.55508258899387297</v>
      </c>
      <c r="D131"/>
      <c r="E131"/>
      <c r="F131"/>
      <c r="G131"/>
      <c r="H131"/>
      <c r="K131" s="67"/>
      <c r="L131" s="67"/>
      <c r="M131" s="67"/>
      <c r="N131" s="67"/>
    </row>
    <row r="132" spans="1:14" x14ac:dyDescent="0.3">
      <c r="A132" s="25" t="s">
        <v>558</v>
      </c>
      <c r="B132" s="25" t="s">
        <v>85</v>
      </c>
      <c r="C132" s="82"/>
      <c r="D132"/>
      <c r="E132"/>
      <c r="F132"/>
      <c r="G132"/>
      <c r="H132"/>
      <c r="K132" s="67"/>
      <c r="L132" s="67"/>
      <c r="M132" s="67"/>
      <c r="N132" s="67"/>
    </row>
    <row r="133" spans="1:14" outlineLevel="1" x14ac:dyDescent="0.3">
      <c r="A133" s="25" t="s">
        <v>559</v>
      </c>
      <c r="C133" s="82"/>
      <c r="D133"/>
      <c r="E133"/>
      <c r="F133"/>
      <c r="G133"/>
      <c r="H133"/>
      <c r="K133" s="67"/>
      <c r="L133" s="67"/>
      <c r="M133" s="67"/>
      <c r="N133" s="67"/>
    </row>
    <row r="134" spans="1:14" outlineLevel="1" x14ac:dyDescent="0.3">
      <c r="A134" s="25" t="s">
        <v>560</v>
      </c>
      <c r="C134" s="82"/>
      <c r="D134"/>
      <c r="E134"/>
      <c r="F134"/>
      <c r="G134"/>
      <c r="H134"/>
      <c r="K134" s="67"/>
      <c r="L134" s="67"/>
      <c r="M134" s="67"/>
      <c r="N134" s="67"/>
    </row>
    <row r="135" spans="1:14" outlineLevel="1" x14ac:dyDescent="0.3">
      <c r="A135" s="25" t="s">
        <v>561</v>
      </c>
      <c r="C135" s="82"/>
      <c r="D135"/>
      <c r="E135"/>
      <c r="F135"/>
      <c r="G135"/>
      <c r="H135"/>
      <c r="K135" s="67"/>
      <c r="L135" s="67"/>
      <c r="M135" s="67"/>
      <c r="N135" s="67"/>
    </row>
    <row r="136" spans="1:14" outlineLevel="1" x14ac:dyDescent="0.3">
      <c r="A136" s="25" t="s">
        <v>562</v>
      </c>
      <c r="C136" s="82"/>
      <c r="D136"/>
      <c r="E136"/>
      <c r="F136"/>
      <c r="G136"/>
      <c r="H136"/>
      <c r="K136" s="67"/>
      <c r="L136" s="67"/>
      <c r="M136" s="67"/>
      <c r="N136" s="67"/>
    </row>
    <row r="137" spans="1:14" x14ac:dyDescent="0.3">
      <c r="A137" s="44"/>
      <c r="B137" s="45" t="s">
        <v>424</v>
      </c>
      <c r="C137" s="44" t="s">
        <v>445</v>
      </c>
      <c r="D137" s="44"/>
      <c r="E137" s="44"/>
      <c r="F137" s="47"/>
      <c r="G137" s="47"/>
      <c r="H137"/>
      <c r="I137" s="71"/>
      <c r="J137" s="39"/>
      <c r="K137" s="39"/>
      <c r="L137" s="39"/>
      <c r="M137" s="58"/>
      <c r="N137" s="58"/>
    </row>
    <row r="138" spans="1:14" x14ac:dyDescent="0.3">
      <c r="A138" s="25" t="s">
        <v>563</v>
      </c>
      <c r="B138" s="25" t="s">
        <v>425</v>
      </c>
      <c r="C138" s="82">
        <v>0.23316734387701299</v>
      </c>
      <c r="D138" s="73"/>
      <c r="E138" s="73"/>
      <c r="F138" s="62"/>
      <c r="G138" s="50"/>
      <c r="H138"/>
      <c r="K138" s="73"/>
      <c r="L138" s="73"/>
      <c r="M138" s="62"/>
      <c r="N138" s="50"/>
    </row>
    <row r="139" spans="1:14" x14ac:dyDescent="0.3">
      <c r="A139" s="25" t="s">
        <v>564</v>
      </c>
      <c r="B139" s="25" t="s">
        <v>426</v>
      </c>
      <c r="C139" s="116">
        <v>0.766818515698789</v>
      </c>
      <c r="D139" s="73"/>
      <c r="E139" s="73"/>
      <c r="F139" s="62"/>
      <c r="G139" s="50"/>
      <c r="H139"/>
      <c r="K139" s="73"/>
      <c r="L139" s="73"/>
      <c r="M139" s="62"/>
      <c r="N139" s="50"/>
    </row>
    <row r="140" spans="1:14" x14ac:dyDescent="0.3">
      <c r="A140" s="25" t="s">
        <v>565</v>
      </c>
      <c r="B140" s="25" t="s">
        <v>85</v>
      </c>
      <c r="C140" s="116">
        <v>1.4140424195268199E-5</v>
      </c>
      <c r="D140" s="73"/>
      <c r="E140" s="73"/>
      <c r="F140" s="62"/>
      <c r="G140" s="50"/>
      <c r="H140"/>
      <c r="K140" s="73"/>
      <c r="L140" s="73"/>
      <c r="M140" s="62"/>
      <c r="N140" s="50"/>
    </row>
    <row r="141" spans="1:14" outlineLevel="1" x14ac:dyDescent="0.3">
      <c r="A141" s="25" t="s">
        <v>566</v>
      </c>
      <c r="C141" s="82"/>
      <c r="D141" s="73"/>
      <c r="E141" s="73"/>
      <c r="F141" s="62"/>
      <c r="G141" s="50"/>
      <c r="H141"/>
      <c r="K141" s="73"/>
      <c r="L141" s="73"/>
      <c r="M141" s="62"/>
      <c r="N141" s="50"/>
    </row>
    <row r="142" spans="1:14" outlineLevel="1" x14ac:dyDescent="0.3">
      <c r="A142" s="25" t="s">
        <v>567</v>
      </c>
      <c r="C142" s="82"/>
      <c r="D142" s="73"/>
      <c r="E142" s="73"/>
      <c r="F142" s="62"/>
      <c r="G142" s="50"/>
      <c r="H142"/>
      <c r="K142" s="73"/>
      <c r="L142" s="73"/>
      <c r="M142" s="62"/>
      <c r="N142" s="50"/>
    </row>
    <row r="143" spans="1:14" outlineLevel="1" x14ac:dyDescent="0.3">
      <c r="A143" s="25" t="s">
        <v>568</v>
      </c>
      <c r="C143" s="82"/>
      <c r="D143" s="73"/>
      <c r="E143" s="73"/>
      <c r="F143" s="62"/>
      <c r="G143" s="50"/>
      <c r="H143"/>
      <c r="K143" s="73"/>
      <c r="L143" s="73"/>
      <c r="M143" s="62"/>
      <c r="N143" s="50"/>
    </row>
    <row r="144" spans="1:14" outlineLevel="1" x14ac:dyDescent="0.3">
      <c r="A144" s="25" t="s">
        <v>569</v>
      </c>
      <c r="C144" s="82"/>
      <c r="D144" s="73"/>
      <c r="E144" s="73"/>
      <c r="F144" s="62"/>
      <c r="G144" s="50"/>
      <c r="H144"/>
      <c r="K144" s="73"/>
      <c r="L144" s="73"/>
      <c r="M144" s="62"/>
      <c r="N144" s="50"/>
    </row>
    <row r="145" spans="1:14" outlineLevel="1" x14ac:dyDescent="0.3">
      <c r="A145" s="25" t="s">
        <v>570</v>
      </c>
      <c r="C145" s="82"/>
      <c r="D145" s="73"/>
      <c r="E145" s="73"/>
      <c r="F145" s="62"/>
      <c r="G145" s="50"/>
      <c r="H145"/>
      <c r="K145" s="73"/>
      <c r="L145" s="73"/>
      <c r="M145" s="62"/>
      <c r="N145" s="50"/>
    </row>
    <row r="146" spans="1:14" outlineLevel="1" x14ac:dyDescent="0.3">
      <c r="A146" s="25" t="s">
        <v>571</v>
      </c>
      <c r="C146" s="82"/>
      <c r="D146" s="73"/>
      <c r="E146" s="73"/>
      <c r="F146" s="62"/>
      <c r="G146" s="50"/>
      <c r="H146"/>
      <c r="K146" s="73"/>
      <c r="L146" s="73"/>
      <c r="M146" s="62"/>
      <c r="N146" s="50"/>
    </row>
    <row r="147" spans="1:14" x14ac:dyDescent="0.3">
      <c r="A147" s="44"/>
      <c r="B147" s="45" t="s">
        <v>572</v>
      </c>
      <c r="C147" s="44" t="s">
        <v>57</v>
      </c>
      <c r="D147" s="44"/>
      <c r="E147" s="44"/>
      <c r="F147" s="44" t="s">
        <v>445</v>
      </c>
      <c r="G147" s="47"/>
      <c r="H147"/>
      <c r="I147" s="71"/>
      <c r="J147" s="39"/>
      <c r="K147" s="39"/>
      <c r="L147" s="39"/>
      <c r="M147" s="39"/>
      <c r="N147" s="58"/>
    </row>
    <row r="148" spans="1:14" x14ac:dyDescent="0.3">
      <c r="A148" s="25" t="s">
        <v>573</v>
      </c>
      <c r="B148" s="42" t="s">
        <v>574</v>
      </c>
      <c r="C148" s="86">
        <v>576.27048748999903</v>
      </c>
      <c r="D148" s="73"/>
      <c r="E148" s="73"/>
      <c r="F148" s="93">
        <f>IF($C$152=0,"",IF(C148="[for completion]","",C148/$C$152))</f>
        <v>0.16297418288645257</v>
      </c>
      <c r="G148" s="50"/>
      <c r="H148"/>
      <c r="I148" s="42"/>
      <c r="K148" s="73"/>
      <c r="L148" s="73"/>
      <c r="M148" s="51"/>
      <c r="N148" s="50"/>
    </row>
    <row r="149" spans="1:14" x14ac:dyDescent="0.3">
      <c r="A149" s="25" t="s">
        <v>575</v>
      </c>
      <c r="B149" s="42" t="s">
        <v>576</v>
      </c>
      <c r="C149" s="106">
        <v>1180.25120007178</v>
      </c>
      <c r="D149" s="73"/>
      <c r="E149" s="73"/>
      <c r="F149" s="93">
        <f>IF($C$152=0,"",IF(C149="[for completion]","",C149/$C$152))</f>
        <v>0.33378505251978841</v>
      </c>
      <c r="G149" s="50"/>
      <c r="H149"/>
      <c r="I149" s="42"/>
      <c r="K149" s="73"/>
      <c r="L149" s="73"/>
      <c r="M149" s="51"/>
      <c r="N149" s="50"/>
    </row>
    <row r="150" spans="1:14" x14ac:dyDescent="0.3">
      <c r="A150" s="25" t="s">
        <v>577</v>
      </c>
      <c r="B150" s="42" t="s">
        <v>578</v>
      </c>
      <c r="C150" s="106">
        <v>1593.7127748947</v>
      </c>
      <c r="D150" s="73"/>
      <c r="E150" s="73"/>
      <c r="F150" s="93">
        <f>IF($C$152=0,"",IF(C150="[for completion]","",C150/$C$152))</f>
        <v>0.45071549364858332</v>
      </c>
      <c r="G150" s="50"/>
      <c r="H150"/>
      <c r="I150" s="42"/>
      <c r="K150" s="73"/>
      <c r="L150" s="73"/>
      <c r="M150" s="51"/>
      <c r="N150" s="50"/>
    </row>
    <row r="151" spans="1:14" ht="15" customHeight="1" x14ac:dyDescent="0.3">
      <c r="A151" s="25" t="s">
        <v>579</v>
      </c>
      <c r="B151" s="42" t="s">
        <v>580</v>
      </c>
      <c r="C151" s="106">
        <v>185.727352375864</v>
      </c>
      <c r="D151" s="73"/>
      <c r="E151" s="73"/>
      <c r="F151" s="93">
        <f>IF($C$152=0,"",IF(C151="[for completion]","",C151/$C$152))</f>
        <v>5.25252709451757E-2</v>
      </c>
      <c r="G151" s="50"/>
      <c r="H151"/>
      <c r="I151" s="42"/>
      <c r="K151" s="73"/>
      <c r="L151" s="73"/>
      <c r="M151" s="51"/>
      <c r="N151" s="50"/>
    </row>
    <row r="152" spans="1:14" ht="15" customHeight="1" x14ac:dyDescent="0.3">
      <c r="A152" s="25" t="s">
        <v>581</v>
      </c>
      <c r="B152" s="52" t="s">
        <v>87</v>
      </c>
      <c r="C152" s="88">
        <f>SUM(C148:C151)</f>
        <v>3535.961814832343</v>
      </c>
      <c r="D152" s="73"/>
      <c r="E152" s="73"/>
      <c r="F152" s="82">
        <f>SUM(F148:F151)</f>
        <v>1</v>
      </c>
      <c r="G152" s="50"/>
      <c r="H152"/>
      <c r="I152" s="42"/>
      <c r="K152" s="73"/>
      <c r="L152" s="73"/>
      <c r="M152" s="51"/>
      <c r="N152" s="50"/>
    </row>
    <row r="153" spans="1:14" ht="15" customHeight="1" outlineLevel="1" x14ac:dyDescent="0.3">
      <c r="A153" s="25" t="s">
        <v>582</v>
      </c>
      <c r="B153" s="54" t="s">
        <v>583</v>
      </c>
      <c r="C153" s="106">
        <v>0</v>
      </c>
      <c r="D153" s="73"/>
      <c r="E153" s="73"/>
      <c r="F153" s="93">
        <f>IF($C$152=0,"",IF(C153="[for completion]","",C153/$C$152))</f>
        <v>0</v>
      </c>
      <c r="G153" s="50"/>
      <c r="H153"/>
      <c r="I153" s="42"/>
      <c r="K153" s="73"/>
      <c r="L153" s="73"/>
      <c r="M153" s="51"/>
      <c r="N153" s="50"/>
    </row>
    <row r="154" spans="1:14" ht="15" customHeight="1" outlineLevel="1" x14ac:dyDescent="0.3">
      <c r="A154" s="25" t="s">
        <v>584</v>
      </c>
      <c r="B154" s="54" t="s">
        <v>585</v>
      </c>
      <c r="C154" s="106">
        <v>80.031870310000002</v>
      </c>
      <c r="D154" s="73"/>
      <c r="E154" s="73"/>
      <c r="F154" s="93">
        <f t="shared" ref="F154:F159" si="2">IF($C$152=0,"",IF(C154="[for completion]","",C154/$C$152))</f>
        <v>2.2633691906481943E-2</v>
      </c>
      <c r="G154" s="50"/>
      <c r="H154"/>
      <c r="I154" s="42"/>
      <c r="K154" s="73"/>
      <c r="L154" s="73"/>
      <c r="M154" s="51"/>
      <c r="N154" s="50"/>
    </row>
    <row r="155" spans="1:14" ht="15" customHeight="1" outlineLevel="1" x14ac:dyDescent="0.3">
      <c r="A155" s="25" t="s">
        <v>586</v>
      </c>
      <c r="B155" s="54" t="s">
        <v>587</v>
      </c>
      <c r="C155" s="106">
        <v>496.23861717999898</v>
      </c>
      <c r="D155" s="73"/>
      <c r="E155" s="73"/>
      <c r="F155" s="93">
        <f t="shared" si="2"/>
        <v>0.14034049097997062</v>
      </c>
      <c r="G155" s="50"/>
      <c r="H155"/>
      <c r="I155" s="42"/>
      <c r="K155" s="73"/>
      <c r="L155" s="73"/>
      <c r="M155" s="51"/>
      <c r="N155" s="50"/>
    </row>
    <row r="156" spans="1:14" ht="15" customHeight="1" outlineLevel="1" x14ac:dyDescent="0.3">
      <c r="A156" s="25" t="s">
        <v>588</v>
      </c>
      <c r="B156" s="54" t="s">
        <v>589</v>
      </c>
      <c r="C156" s="106">
        <v>614.72736731177497</v>
      </c>
      <c r="D156" s="73"/>
      <c r="E156" s="73"/>
      <c r="F156" s="93">
        <f t="shared" si="2"/>
        <v>0.17385011476457987</v>
      </c>
      <c r="G156" s="50"/>
      <c r="H156"/>
      <c r="I156" s="42"/>
      <c r="K156" s="73"/>
      <c r="L156" s="73"/>
      <c r="M156" s="51"/>
      <c r="N156" s="50"/>
    </row>
    <row r="157" spans="1:14" ht="15" customHeight="1" outlineLevel="1" x14ac:dyDescent="0.3">
      <c r="A157" s="25" t="s">
        <v>590</v>
      </c>
      <c r="B157" s="54" t="s">
        <v>591</v>
      </c>
      <c r="C157" s="106">
        <v>565.52383276</v>
      </c>
      <c r="D157" s="73"/>
      <c r="E157" s="73"/>
      <c r="F157" s="93">
        <f t="shared" si="2"/>
        <v>0.15993493775520712</v>
      </c>
      <c r="G157" s="50"/>
      <c r="H157"/>
      <c r="I157" s="42"/>
      <c r="K157" s="73"/>
      <c r="L157" s="73"/>
      <c r="M157" s="51"/>
      <c r="N157" s="50"/>
    </row>
    <row r="158" spans="1:14" ht="15" customHeight="1" outlineLevel="1" x14ac:dyDescent="0.3">
      <c r="A158" s="25" t="s">
        <v>592</v>
      </c>
      <c r="B158" s="54" t="s">
        <v>593</v>
      </c>
      <c r="C158" s="106">
        <v>1332.5953209412</v>
      </c>
      <c r="D158" s="73"/>
      <c r="E158" s="73"/>
      <c r="F158" s="93">
        <f t="shared" si="2"/>
        <v>0.37686926237476487</v>
      </c>
      <c r="G158" s="50"/>
      <c r="H158"/>
      <c r="I158" s="42"/>
      <c r="K158" s="73"/>
      <c r="L158" s="73"/>
      <c r="M158" s="51"/>
      <c r="N158" s="50"/>
    </row>
    <row r="159" spans="1:14" ht="15" customHeight="1" outlineLevel="1" x14ac:dyDescent="0.3">
      <c r="A159" s="25" t="s">
        <v>594</v>
      </c>
      <c r="B159" s="54" t="s">
        <v>595</v>
      </c>
      <c r="C159" s="106">
        <v>261.11745395350903</v>
      </c>
      <c r="D159" s="73"/>
      <c r="E159" s="73"/>
      <c r="F159" s="93">
        <f t="shared" si="2"/>
        <v>7.3846231273821006E-2</v>
      </c>
      <c r="G159" s="50"/>
      <c r="H159"/>
      <c r="I159" s="42"/>
      <c r="K159" s="73"/>
      <c r="L159" s="73"/>
      <c r="M159" s="51"/>
      <c r="N159" s="50"/>
    </row>
    <row r="160" spans="1:14" ht="15" customHeight="1" outlineLevel="1" x14ac:dyDescent="0.3">
      <c r="A160" s="25" t="s">
        <v>596</v>
      </c>
      <c r="B160" s="54"/>
      <c r="D160" s="73"/>
      <c r="E160" s="73"/>
      <c r="F160" s="51"/>
      <c r="G160" s="50"/>
      <c r="H160"/>
      <c r="I160" s="42"/>
      <c r="K160" s="73"/>
      <c r="L160" s="73"/>
      <c r="M160" s="51"/>
      <c r="N160" s="50"/>
    </row>
    <row r="161" spans="1:14" ht="15" customHeight="1" outlineLevel="1" x14ac:dyDescent="0.3">
      <c r="A161" s="25" t="s">
        <v>597</v>
      </c>
      <c r="B161" s="54"/>
      <c r="D161" s="73"/>
      <c r="E161" s="73"/>
      <c r="F161" s="51"/>
      <c r="G161" s="50"/>
      <c r="H161"/>
      <c r="I161" s="42"/>
      <c r="K161" s="73"/>
      <c r="L161" s="73"/>
      <c r="M161" s="51"/>
      <c r="N161" s="50"/>
    </row>
    <row r="162" spans="1:14" ht="15" customHeight="1" outlineLevel="1" x14ac:dyDescent="0.3">
      <c r="A162" s="25" t="s">
        <v>598</v>
      </c>
      <c r="B162" s="54"/>
      <c r="D162" s="73"/>
      <c r="E162" s="73"/>
      <c r="F162" s="51"/>
      <c r="G162" s="50"/>
      <c r="H162"/>
      <c r="I162" s="42"/>
      <c r="K162" s="73"/>
      <c r="L162" s="73"/>
      <c r="M162" s="51"/>
      <c r="N162" s="50"/>
    </row>
    <row r="163" spans="1:14" ht="15" customHeight="1" outlineLevel="1" x14ac:dyDescent="0.3">
      <c r="A163" s="25" t="s">
        <v>599</v>
      </c>
      <c r="B163" s="54"/>
      <c r="D163" s="73"/>
      <c r="E163" s="73"/>
      <c r="F163" s="51"/>
      <c r="G163" s="50"/>
      <c r="H163"/>
      <c r="I163" s="42"/>
      <c r="K163" s="73"/>
      <c r="L163" s="73"/>
      <c r="M163" s="51"/>
      <c r="N163" s="50"/>
    </row>
    <row r="164" spans="1:14" ht="15" customHeight="1" outlineLevel="1" x14ac:dyDescent="0.3">
      <c r="A164" s="25" t="s">
        <v>600</v>
      </c>
      <c r="B164" s="42"/>
      <c r="D164" s="73"/>
      <c r="E164" s="73"/>
      <c r="F164" s="51"/>
      <c r="G164" s="50"/>
      <c r="H164"/>
      <c r="I164" s="42"/>
      <c r="K164" s="73"/>
      <c r="L164" s="73"/>
      <c r="M164" s="51"/>
      <c r="N164" s="50"/>
    </row>
    <row r="165" spans="1:14" outlineLevel="1" x14ac:dyDescent="0.3">
      <c r="A165" s="25" t="s">
        <v>601</v>
      </c>
      <c r="B165" s="55"/>
      <c r="C165" s="55"/>
      <c r="D165" s="55"/>
      <c r="E165" s="55"/>
      <c r="F165" s="51"/>
      <c r="G165" s="50"/>
      <c r="H165"/>
      <c r="I165" s="52"/>
      <c r="J165" s="42"/>
      <c r="K165" s="73"/>
      <c r="L165" s="73"/>
      <c r="M165" s="62"/>
      <c r="N165" s="50"/>
    </row>
    <row r="166" spans="1:14" ht="15" customHeight="1" x14ac:dyDescent="0.3">
      <c r="A166" s="44"/>
      <c r="B166" s="124" t="s">
        <v>602</v>
      </c>
      <c r="C166" s="44" t="s">
        <v>445</v>
      </c>
      <c r="D166" s="44"/>
      <c r="E166" s="44"/>
      <c r="F166" s="47"/>
      <c r="G166" s="47"/>
      <c r="H166"/>
      <c r="I166" s="71"/>
      <c r="J166" s="39"/>
      <c r="K166" s="39"/>
      <c r="L166" s="39"/>
      <c r="M166" s="58"/>
      <c r="N166" s="58"/>
    </row>
    <row r="167" spans="1:14" x14ac:dyDescent="0.3">
      <c r="A167" s="25" t="s">
        <v>603</v>
      </c>
      <c r="B167" s="115" t="s">
        <v>427</v>
      </c>
      <c r="C167" s="82">
        <v>0</v>
      </c>
      <c r="D167"/>
      <c r="E167" s="23"/>
      <c r="F167" s="23"/>
      <c r="G167"/>
      <c r="H167"/>
      <c r="K167" s="67"/>
      <c r="L167" s="23"/>
      <c r="M167" s="23"/>
      <c r="N167" s="67"/>
    </row>
    <row r="168" spans="1:14" outlineLevel="1" x14ac:dyDescent="0.3">
      <c r="A168" s="25" t="s">
        <v>604</v>
      </c>
      <c r="B168" s="104" t="s">
        <v>809</v>
      </c>
      <c r="C168" s="116">
        <v>0</v>
      </c>
      <c r="D168"/>
      <c r="E168" s="23"/>
      <c r="F168" s="23"/>
      <c r="G168"/>
      <c r="H168"/>
      <c r="K168" s="67"/>
      <c r="L168" s="23"/>
      <c r="M168" s="23"/>
      <c r="N168" s="67"/>
    </row>
    <row r="169" spans="1:14" outlineLevel="1" x14ac:dyDescent="0.3">
      <c r="A169" s="25" t="s">
        <v>605</v>
      </c>
      <c r="D169"/>
      <c r="E169" s="23"/>
      <c r="F169" s="23"/>
      <c r="G169"/>
      <c r="H169"/>
      <c r="K169" s="67"/>
      <c r="L169" s="23"/>
      <c r="M169" s="23"/>
      <c r="N169" s="67"/>
    </row>
    <row r="170" spans="1:14" outlineLevel="1" x14ac:dyDescent="0.3">
      <c r="A170" s="25" t="s">
        <v>606</v>
      </c>
      <c r="D170"/>
      <c r="E170" s="23"/>
      <c r="F170" s="23"/>
      <c r="G170"/>
      <c r="H170"/>
      <c r="K170" s="67"/>
      <c r="L170" s="23"/>
      <c r="M170" s="23"/>
      <c r="N170" s="67"/>
    </row>
    <row r="171" spans="1:14" outlineLevel="1" x14ac:dyDescent="0.3">
      <c r="A171" s="25" t="s">
        <v>607</v>
      </c>
      <c r="D171"/>
      <c r="E171" s="23"/>
      <c r="F171" s="23"/>
      <c r="G171"/>
      <c r="H171"/>
      <c r="K171" s="67"/>
      <c r="L171" s="23"/>
      <c r="M171" s="23"/>
      <c r="N171" s="67"/>
    </row>
    <row r="172" spans="1:14" x14ac:dyDescent="0.3">
      <c r="A172" s="44"/>
      <c r="B172" s="45" t="s">
        <v>608</v>
      </c>
      <c r="C172" s="44" t="s">
        <v>445</v>
      </c>
      <c r="D172" s="44"/>
      <c r="E172" s="44"/>
      <c r="F172" s="47"/>
      <c r="G172" s="47"/>
      <c r="H172"/>
      <c r="I172" s="71"/>
      <c r="J172" s="39"/>
      <c r="K172" s="39"/>
      <c r="L172" s="39"/>
      <c r="M172" s="58"/>
      <c r="N172" s="58"/>
    </row>
    <row r="173" spans="1:14" ht="15" customHeight="1" x14ac:dyDescent="0.3">
      <c r="A173" s="25" t="s">
        <v>609</v>
      </c>
      <c r="B173" s="25" t="s">
        <v>610</v>
      </c>
      <c r="C173" s="82">
        <v>0.24562778619292902</v>
      </c>
      <c r="D173"/>
      <c r="E173"/>
      <c r="F173"/>
      <c r="G173"/>
      <c r="H173"/>
      <c r="K173" s="67"/>
      <c r="L173" s="67"/>
      <c r="M173" s="67"/>
      <c r="N173" s="67"/>
    </row>
    <row r="174" spans="1:14" outlineLevel="1" x14ac:dyDescent="0.3">
      <c r="A174" s="25" t="s">
        <v>611</v>
      </c>
      <c r="D174"/>
      <c r="E174"/>
      <c r="F174"/>
      <c r="G174"/>
      <c r="H174"/>
      <c r="K174" s="67"/>
      <c r="L174" s="67"/>
      <c r="M174" s="67"/>
      <c r="N174" s="67"/>
    </row>
    <row r="175" spans="1:14" outlineLevel="1" x14ac:dyDescent="0.3">
      <c r="A175" s="25" t="s">
        <v>612</v>
      </c>
      <c r="D175"/>
      <c r="E175"/>
      <c r="F175"/>
      <c r="G175"/>
      <c r="H175"/>
      <c r="K175" s="67"/>
      <c r="L175" s="67"/>
      <c r="M175" s="67"/>
      <c r="N175" s="67"/>
    </row>
    <row r="176" spans="1:14" outlineLevel="1" x14ac:dyDescent="0.3">
      <c r="A176" s="25" t="s">
        <v>613</v>
      </c>
      <c r="D176"/>
      <c r="E176"/>
      <c r="F176"/>
      <c r="G176"/>
      <c r="H176"/>
      <c r="K176" s="67"/>
      <c r="L176" s="67"/>
      <c r="M176" s="67"/>
      <c r="N176" s="67"/>
    </row>
    <row r="177" spans="1:14" outlineLevel="1" x14ac:dyDescent="0.3">
      <c r="A177" s="25" t="s">
        <v>614</v>
      </c>
      <c r="D177"/>
      <c r="E177"/>
      <c r="F177"/>
      <c r="G177"/>
      <c r="H177"/>
      <c r="K177" s="67"/>
      <c r="L177" s="67"/>
      <c r="M177" s="67"/>
      <c r="N177" s="67"/>
    </row>
    <row r="178" spans="1:14" outlineLevel="1" x14ac:dyDescent="0.3">
      <c r="A178" s="25" t="s">
        <v>615</v>
      </c>
    </row>
    <row r="179" spans="1:14" outlineLevel="1" x14ac:dyDescent="0.3">
      <c r="A179" s="25" t="s">
        <v>616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E36E00"/>
  </sheetPr>
  <dimension ref="A1:M403"/>
  <sheetViews>
    <sheetView zoomScale="80" zoomScaleNormal="80" workbookViewId="0">
      <selection activeCell="C15" sqref="C15"/>
    </sheetView>
  </sheetViews>
  <sheetFormatPr baseColWidth="10"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85" customFormat="1" ht="31.2" x14ac:dyDescent="0.3">
      <c r="A1" s="84" t="s">
        <v>617</v>
      </c>
      <c r="B1" s="84"/>
      <c r="C1" s="117" t="s">
        <v>839</v>
      </c>
      <c r="D1" s="20"/>
      <c r="E1" s="20"/>
      <c r="F1" s="20"/>
      <c r="G1" s="20"/>
      <c r="H1" s="20"/>
      <c r="I1" s="20"/>
      <c r="J1" s="20"/>
      <c r="K1" s="20"/>
      <c r="L1" s="20"/>
      <c r="M1" s="20"/>
    </row>
    <row r="2" spans="1:13" x14ac:dyDescent="0.3">
      <c r="B2" s="23"/>
      <c r="C2" s="23"/>
    </row>
    <row r="3" spans="1:13" x14ac:dyDescent="0.3">
      <c r="A3" s="74" t="s">
        <v>618</v>
      </c>
      <c r="B3" s="75"/>
      <c r="C3" s="23"/>
    </row>
    <row r="4" spans="1:13" x14ac:dyDescent="0.3">
      <c r="C4" s="23"/>
    </row>
    <row r="5" spans="1:13" ht="18" x14ac:dyDescent="0.3">
      <c r="A5" s="36" t="s">
        <v>26</v>
      </c>
      <c r="B5" s="36" t="s">
        <v>619</v>
      </c>
      <c r="C5" s="76" t="s">
        <v>698</v>
      </c>
    </row>
    <row r="6" spans="1:13" ht="28.8" x14ac:dyDescent="0.3">
      <c r="A6" s="1" t="s">
        <v>620</v>
      </c>
      <c r="B6" s="39" t="s">
        <v>824</v>
      </c>
      <c r="C6" s="141" t="s">
        <v>823</v>
      </c>
    </row>
    <row r="7" spans="1:13" ht="28.8" x14ac:dyDescent="0.3">
      <c r="A7" s="1" t="s">
        <v>621</v>
      </c>
      <c r="B7" s="39" t="s">
        <v>826</v>
      </c>
      <c r="C7" s="141" t="s">
        <v>827</v>
      </c>
    </row>
    <row r="8" spans="1:13" ht="28.8" x14ac:dyDescent="0.3">
      <c r="A8" s="1" t="s">
        <v>622</v>
      </c>
      <c r="B8" s="39" t="s">
        <v>825</v>
      </c>
      <c r="C8" s="141" t="s">
        <v>828</v>
      </c>
    </row>
    <row r="9" spans="1:13" x14ac:dyDescent="0.3">
      <c r="A9" s="1" t="s">
        <v>623</v>
      </c>
      <c r="B9" s="39" t="s">
        <v>624</v>
      </c>
      <c r="C9" s="142" t="s">
        <v>28</v>
      </c>
    </row>
    <row r="10" spans="1:13" ht="44.25" customHeight="1" x14ac:dyDescent="0.3">
      <c r="A10" s="1" t="s">
        <v>625</v>
      </c>
      <c r="B10" s="39" t="s">
        <v>674</v>
      </c>
      <c r="C10" s="142" t="s">
        <v>872</v>
      </c>
    </row>
    <row r="11" spans="1:13" ht="54.75" customHeight="1" x14ac:dyDescent="0.3">
      <c r="A11" s="1" t="s">
        <v>626</v>
      </c>
      <c r="B11" s="39" t="s">
        <v>627</v>
      </c>
      <c r="C11" s="142" t="s">
        <v>878</v>
      </c>
    </row>
    <row r="12" spans="1:13" x14ac:dyDescent="0.3">
      <c r="A12" s="1" t="s">
        <v>628</v>
      </c>
      <c r="B12" s="39" t="s">
        <v>816</v>
      </c>
      <c r="C12" s="136" t="s">
        <v>877</v>
      </c>
    </row>
    <row r="13" spans="1:13" x14ac:dyDescent="0.3">
      <c r="A13" s="1" t="s">
        <v>630</v>
      </c>
      <c r="B13" s="39" t="s">
        <v>629</v>
      </c>
      <c r="C13" s="142" t="s">
        <v>28</v>
      </c>
    </row>
    <row r="14" spans="1:13" x14ac:dyDescent="0.3">
      <c r="A14" s="1" t="s">
        <v>632</v>
      </c>
      <c r="B14" s="39" t="s">
        <v>631</v>
      </c>
      <c r="C14" s="136" t="s">
        <v>873</v>
      </c>
    </row>
    <row r="15" spans="1:13" ht="28.8" x14ac:dyDescent="0.3">
      <c r="A15" s="1" t="s">
        <v>634</v>
      </c>
      <c r="B15" s="39" t="s">
        <v>633</v>
      </c>
      <c r="C15" s="142" t="s">
        <v>874</v>
      </c>
    </row>
    <row r="16" spans="1:13" x14ac:dyDescent="0.3">
      <c r="A16" s="1" t="s">
        <v>636</v>
      </c>
      <c r="B16" s="39" t="s">
        <v>635</v>
      </c>
      <c r="C16" s="142" t="s">
        <v>28</v>
      </c>
    </row>
    <row r="17" spans="1:13" ht="30" customHeight="1" x14ac:dyDescent="0.3">
      <c r="A17" s="1" t="s">
        <v>638</v>
      </c>
      <c r="B17" s="43" t="s">
        <v>637</v>
      </c>
      <c r="C17" s="142" t="s">
        <v>875</v>
      </c>
    </row>
    <row r="18" spans="1:13" x14ac:dyDescent="0.3">
      <c r="A18" s="1" t="s">
        <v>640</v>
      </c>
      <c r="B18" s="43" t="s">
        <v>639</v>
      </c>
      <c r="C18" s="142" t="s">
        <v>28</v>
      </c>
    </row>
    <row r="19" spans="1:13" s="107" customFormat="1" x14ac:dyDescent="0.3">
      <c r="A19" s="102" t="s">
        <v>815</v>
      </c>
      <c r="B19" s="43" t="s">
        <v>641</v>
      </c>
      <c r="C19" s="153">
        <v>0</v>
      </c>
      <c r="D19" s="2"/>
      <c r="E19" s="2"/>
      <c r="F19" s="2"/>
      <c r="G19" s="2"/>
      <c r="H19" s="2"/>
      <c r="I19" s="2"/>
      <c r="J19" s="2"/>
    </row>
    <row r="20" spans="1:13" s="107" customFormat="1" x14ac:dyDescent="0.3">
      <c r="A20" s="102" t="s">
        <v>817</v>
      </c>
      <c r="B20" s="39" t="s">
        <v>814</v>
      </c>
      <c r="C20" s="136" t="s">
        <v>873</v>
      </c>
      <c r="D20" s="2"/>
      <c r="E20" s="2"/>
      <c r="F20" s="2"/>
      <c r="G20" s="2"/>
      <c r="H20" s="2"/>
      <c r="I20" s="2"/>
      <c r="J20" s="2"/>
    </row>
    <row r="21" spans="1:13" s="107" customFormat="1" x14ac:dyDescent="0.3">
      <c r="A21" s="66" t="s">
        <v>642</v>
      </c>
      <c r="B21" s="40" t="s">
        <v>643</v>
      </c>
      <c r="C21" s="125"/>
      <c r="D21" s="2"/>
      <c r="E21" s="2"/>
      <c r="F21" s="2"/>
      <c r="G21" s="2"/>
      <c r="H21" s="2"/>
      <c r="I21" s="2"/>
      <c r="J21" s="2"/>
    </row>
    <row r="22" spans="1:13" s="107" customFormat="1" x14ac:dyDescent="0.3">
      <c r="A22" s="66" t="s">
        <v>644</v>
      </c>
      <c r="C22" s="125"/>
      <c r="D22" s="2"/>
      <c r="E22" s="2"/>
      <c r="F22" s="2"/>
      <c r="G22" s="2"/>
      <c r="H22" s="2"/>
      <c r="I22" s="2"/>
      <c r="J22" s="2"/>
    </row>
    <row r="23" spans="1:13" outlineLevel="1" x14ac:dyDescent="0.3">
      <c r="A23" s="66" t="s">
        <v>645</v>
      </c>
      <c r="B23" s="110"/>
      <c r="C23" s="114"/>
    </row>
    <row r="24" spans="1:13" outlineLevel="1" x14ac:dyDescent="0.3">
      <c r="A24" s="66" t="s">
        <v>646</v>
      </c>
      <c r="B24" s="71"/>
      <c r="C24" s="114"/>
    </row>
    <row r="25" spans="1:13" outlineLevel="1" x14ac:dyDescent="0.3">
      <c r="A25" s="66" t="s">
        <v>647</v>
      </c>
      <c r="B25" s="71"/>
      <c r="C25" s="114"/>
    </row>
    <row r="26" spans="1:13" outlineLevel="1" x14ac:dyDescent="0.3">
      <c r="A26" s="66" t="s">
        <v>777</v>
      </c>
      <c r="B26" s="71"/>
      <c r="C26" s="114"/>
    </row>
    <row r="27" spans="1:13" outlineLevel="1" x14ac:dyDescent="0.3">
      <c r="A27" s="66" t="s">
        <v>778</v>
      </c>
      <c r="B27" s="71"/>
      <c r="C27" s="114"/>
    </row>
    <row r="28" spans="1:13" s="107" customFormat="1" ht="18" outlineLevel="1" x14ac:dyDescent="0.3">
      <c r="A28" s="112"/>
      <c r="B28" s="111" t="s">
        <v>754</v>
      </c>
      <c r="C28" s="76" t="s">
        <v>698</v>
      </c>
      <c r="D28" s="2"/>
      <c r="E28" s="2"/>
      <c r="F28" s="2"/>
      <c r="G28" s="2"/>
      <c r="H28" s="2"/>
      <c r="I28" s="2"/>
      <c r="J28" s="2"/>
      <c r="K28" s="2"/>
      <c r="L28" s="2"/>
      <c r="M28" s="2"/>
    </row>
    <row r="29" spans="1:13" s="107" customFormat="1" outlineLevel="1" x14ac:dyDescent="0.3">
      <c r="A29" s="66" t="s">
        <v>649</v>
      </c>
      <c r="B29" s="39" t="s">
        <v>752</v>
      </c>
      <c r="C29" s="114" t="s">
        <v>654</v>
      </c>
      <c r="D29" s="2"/>
      <c r="E29" s="2"/>
      <c r="F29" s="2"/>
      <c r="G29" s="2"/>
      <c r="H29" s="2"/>
      <c r="I29" s="2"/>
      <c r="J29" s="2"/>
      <c r="K29" s="2"/>
      <c r="L29" s="2"/>
      <c r="M29" s="2"/>
    </row>
    <row r="30" spans="1:13" s="107" customFormat="1" outlineLevel="1" x14ac:dyDescent="0.3">
      <c r="A30" s="66" t="s">
        <v>652</v>
      </c>
      <c r="B30" s="39" t="s">
        <v>753</v>
      </c>
      <c r="C30" s="114" t="s">
        <v>654</v>
      </c>
      <c r="D30" s="2"/>
      <c r="E30" s="2"/>
      <c r="F30" s="2"/>
      <c r="G30" s="2"/>
      <c r="H30" s="2"/>
      <c r="I30" s="2"/>
      <c r="J30" s="2"/>
      <c r="K30" s="2"/>
      <c r="L30" s="2"/>
      <c r="M30" s="2"/>
    </row>
    <row r="31" spans="1:13" s="107" customFormat="1" outlineLevel="1" x14ac:dyDescent="0.3">
      <c r="A31" s="66" t="s">
        <v>655</v>
      </c>
      <c r="B31" s="39" t="s">
        <v>751</v>
      </c>
      <c r="C31" s="114" t="s">
        <v>654</v>
      </c>
      <c r="D31" s="2"/>
      <c r="E31" s="2"/>
      <c r="F31" s="2"/>
      <c r="G31" s="2"/>
      <c r="H31" s="2"/>
      <c r="I31" s="2"/>
      <c r="J31" s="2"/>
      <c r="K31" s="2"/>
      <c r="L31" s="2"/>
      <c r="M31" s="2"/>
    </row>
    <row r="32" spans="1:13" s="107" customFormat="1" outlineLevel="1" x14ac:dyDescent="0.3">
      <c r="A32" s="66" t="s">
        <v>658</v>
      </c>
      <c r="B32" s="126"/>
      <c r="C32" s="114"/>
      <c r="D32" s="2"/>
      <c r="E32" s="2"/>
      <c r="F32" s="2"/>
      <c r="G32" s="2"/>
      <c r="H32" s="2"/>
      <c r="I32" s="2"/>
      <c r="J32" s="2"/>
      <c r="K32" s="2"/>
      <c r="L32" s="2"/>
      <c r="M32" s="2"/>
    </row>
    <row r="33" spans="1:13" s="107" customFormat="1" outlineLevel="1" x14ac:dyDescent="0.3">
      <c r="A33" s="66" t="s">
        <v>659</v>
      </c>
      <c r="B33" s="126"/>
      <c r="C33" s="114"/>
      <c r="D33" s="2"/>
      <c r="E33" s="2"/>
      <c r="F33" s="2"/>
      <c r="G33" s="2"/>
      <c r="H33" s="2"/>
      <c r="I33" s="2"/>
      <c r="J33" s="2"/>
      <c r="K33" s="2"/>
      <c r="L33" s="2"/>
      <c r="M33" s="2"/>
    </row>
    <row r="34" spans="1:13" s="107" customFormat="1" outlineLevel="1" x14ac:dyDescent="0.3">
      <c r="A34" s="66" t="s">
        <v>684</v>
      </c>
      <c r="B34" s="126"/>
      <c r="C34" s="114"/>
      <c r="D34" s="2"/>
      <c r="E34" s="2"/>
      <c r="F34" s="2"/>
      <c r="G34" s="2"/>
      <c r="H34" s="2"/>
      <c r="I34" s="2"/>
      <c r="J34" s="2"/>
      <c r="K34" s="2"/>
      <c r="L34" s="2"/>
      <c r="M34" s="2"/>
    </row>
    <row r="35" spans="1:13" s="107" customFormat="1" outlineLevel="1" x14ac:dyDescent="0.3">
      <c r="A35" s="66" t="s">
        <v>765</v>
      </c>
      <c r="B35" s="126"/>
      <c r="C35" s="114"/>
      <c r="D35" s="2"/>
      <c r="E35" s="2"/>
      <c r="F35" s="2"/>
      <c r="G35" s="2"/>
      <c r="H35" s="2"/>
      <c r="I35" s="2"/>
      <c r="J35" s="2"/>
      <c r="K35" s="2"/>
      <c r="L35" s="2"/>
      <c r="M35" s="2"/>
    </row>
    <row r="36" spans="1:13" s="107" customFormat="1" outlineLevel="1" x14ac:dyDescent="0.3">
      <c r="A36" s="66" t="s">
        <v>766</v>
      </c>
      <c r="B36" s="126"/>
      <c r="C36" s="114"/>
      <c r="D36" s="2"/>
      <c r="E36" s="2"/>
      <c r="F36" s="2"/>
      <c r="G36" s="2"/>
      <c r="H36" s="2"/>
      <c r="I36" s="2"/>
      <c r="J36" s="2"/>
      <c r="K36" s="2"/>
      <c r="L36" s="2"/>
      <c r="M36" s="2"/>
    </row>
    <row r="37" spans="1:13" s="107" customFormat="1" outlineLevel="1" x14ac:dyDescent="0.3">
      <c r="A37" s="66" t="s">
        <v>767</v>
      </c>
      <c r="B37" s="126"/>
      <c r="C37" s="114"/>
      <c r="D37" s="2"/>
      <c r="E37" s="2"/>
      <c r="F37" s="2"/>
      <c r="G37" s="2"/>
      <c r="H37" s="2"/>
      <c r="I37" s="2"/>
      <c r="J37" s="2"/>
      <c r="K37" s="2"/>
      <c r="L37" s="2"/>
      <c r="M37" s="2"/>
    </row>
    <row r="38" spans="1:13" s="107" customFormat="1" outlineLevel="1" x14ac:dyDescent="0.3">
      <c r="A38" s="66" t="s">
        <v>768</v>
      </c>
      <c r="B38" s="126"/>
      <c r="C38" s="114"/>
      <c r="D38" s="2"/>
      <c r="E38" s="2"/>
      <c r="F38" s="2"/>
      <c r="G38" s="2"/>
      <c r="H38" s="2"/>
      <c r="I38" s="2"/>
      <c r="J38" s="2"/>
      <c r="K38" s="2"/>
      <c r="L38" s="2"/>
      <c r="M38" s="2"/>
    </row>
    <row r="39" spans="1:13" s="107" customFormat="1" outlineLevel="1" x14ac:dyDescent="0.3">
      <c r="A39" s="66" t="s">
        <v>769</v>
      </c>
      <c r="B39" s="126"/>
      <c r="C39" s="114"/>
      <c r="D39" s="2"/>
      <c r="E39" s="2"/>
      <c r="F39" s="2"/>
      <c r="G39" s="2"/>
      <c r="H39" s="2"/>
      <c r="I39" s="2"/>
      <c r="J39" s="2"/>
      <c r="K39" s="2"/>
      <c r="L39" s="2"/>
      <c r="M39" s="2"/>
    </row>
    <row r="40" spans="1:13" s="107" customFormat="1" outlineLevel="1" x14ac:dyDescent="0.3">
      <c r="A40" s="66" t="s">
        <v>770</v>
      </c>
      <c r="B40" s="126"/>
      <c r="C40" s="114"/>
      <c r="D40" s="2"/>
      <c r="E40" s="2"/>
      <c r="F40" s="2"/>
      <c r="G40" s="2"/>
      <c r="H40" s="2"/>
      <c r="I40" s="2"/>
      <c r="J40" s="2"/>
      <c r="K40" s="2"/>
      <c r="L40" s="2"/>
      <c r="M40" s="2"/>
    </row>
    <row r="41" spans="1:13" s="107" customFormat="1" outlineLevel="1" x14ac:dyDescent="0.3">
      <c r="A41" s="66" t="s">
        <v>771</v>
      </c>
      <c r="B41" s="126"/>
      <c r="C41" s="114"/>
      <c r="D41" s="2"/>
      <c r="E41" s="2"/>
      <c r="F41" s="2"/>
      <c r="G41" s="2"/>
      <c r="H41" s="2"/>
      <c r="I41" s="2"/>
      <c r="J41" s="2"/>
      <c r="K41" s="2"/>
      <c r="L41" s="2"/>
      <c r="M41" s="2"/>
    </row>
    <row r="42" spans="1:13" s="107" customFormat="1" outlineLevel="1" x14ac:dyDescent="0.3">
      <c r="A42" s="66" t="s">
        <v>772</v>
      </c>
      <c r="B42" s="126"/>
      <c r="C42" s="114"/>
      <c r="D42" s="2"/>
      <c r="E42" s="2"/>
      <c r="F42" s="2"/>
      <c r="G42" s="2"/>
      <c r="H42" s="2"/>
      <c r="I42" s="2"/>
      <c r="J42" s="2"/>
      <c r="K42" s="2"/>
      <c r="L42" s="2"/>
      <c r="M42" s="2"/>
    </row>
    <row r="43" spans="1:13" s="107" customFormat="1" outlineLevel="1" x14ac:dyDescent="0.3">
      <c r="A43" s="66" t="s">
        <v>773</v>
      </c>
      <c r="B43" s="126"/>
      <c r="C43" s="114"/>
      <c r="D43" s="2"/>
      <c r="E43" s="2"/>
      <c r="F43" s="2"/>
      <c r="G43" s="2"/>
      <c r="H43" s="2"/>
      <c r="I43" s="2"/>
      <c r="J43" s="2"/>
      <c r="K43" s="2"/>
      <c r="L43" s="2"/>
      <c r="M43" s="2"/>
    </row>
    <row r="44" spans="1:13" ht="18" x14ac:dyDescent="0.3">
      <c r="A44" s="36"/>
      <c r="B44" s="36" t="s">
        <v>755</v>
      </c>
      <c r="C44" s="76" t="s">
        <v>648</v>
      </c>
    </row>
    <row r="45" spans="1:13" x14ac:dyDescent="0.3">
      <c r="A45" s="1" t="s">
        <v>660</v>
      </c>
      <c r="B45" s="43" t="s">
        <v>650</v>
      </c>
      <c r="C45" s="25" t="s">
        <v>651</v>
      </c>
    </row>
    <row r="46" spans="1:13" x14ac:dyDescent="0.3">
      <c r="A46" s="102" t="s">
        <v>757</v>
      </c>
      <c r="B46" s="43" t="s">
        <v>653</v>
      </c>
      <c r="C46" s="25" t="s">
        <v>654</v>
      </c>
    </row>
    <row r="47" spans="1:13" x14ac:dyDescent="0.3">
      <c r="A47" s="102" t="s">
        <v>758</v>
      </c>
      <c r="B47" s="43" t="s">
        <v>656</v>
      </c>
      <c r="C47" s="25" t="s">
        <v>657</v>
      </c>
    </row>
    <row r="48" spans="1:13" outlineLevel="1" x14ac:dyDescent="0.3">
      <c r="A48" s="1" t="s">
        <v>662</v>
      </c>
      <c r="B48" s="113"/>
      <c r="C48" s="114"/>
    </row>
    <row r="49" spans="1:3" outlineLevel="1" x14ac:dyDescent="0.3">
      <c r="A49" s="102" t="s">
        <v>663</v>
      </c>
      <c r="B49" s="113"/>
      <c r="C49" s="114"/>
    </row>
    <row r="50" spans="1:3" outlineLevel="1" x14ac:dyDescent="0.3">
      <c r="A50" s="102" t="s">
        <v>664</v>
      </c>
      <c r="B50" s="127"/>
      <c r="C50" s="114"/>
    </row>
    <row r="51" spans="1:3" ht="18" x14ac:dyDescent="0.3">
      <c r="A51" s="36"/>
      <c r="B51" s="36" t="s">
        <v>756</v>
      </c>
      <c r="C51" s="76" t="s">
        <v>698</v>
      </c>
    </row>
    <row r="52" spans="1:3" x14ac:dyDescent="0.3">
      <c r="A52" s="1" t="s">
        <v>759</v>
      </c>
      <c r="B52" s="39" t="s">
        <v>661</v>
      </c>
      <c r="C52" s="137" t="s">
        <v>876</v>
      </c>
    </row>
    <row r="53" spans="1:3" x14ac:dyDescent="0.3">
      <c r="A53" s="1" t="s">
        <v>760</v>
      </c>
      <c r="B53" s="113"/>
      <c r="C53" s="128"/>
    </row>
    <row r="54" spans="1:3" x14ac:dyDescent="0.3">
      <c r="A54" s="102" t="s">
        <v>761</v>
      </c>
      <c r="B54" s="113"/>
      <c r="C54" s="128"/>
    </row>
    <row r="55" spans="1:3" x14ac:dyDescent="0.3">
      <c r="A55" s="102" t="s">
        <v>762</v>
      </c>
      <c r="B55" s="113"/>
      <c r="C55" s="128"/>
    </row>
    <row r="56" spans="1:3" x14ac:dyDescent="0.3">
      <c r="A56" s="102" t="s">
        <v>763</v>
      </c>
      <c r="B56" s="113"/>
      <c r="C56" s="128"/>
    </row>
    <row r="57" spans="1:3" x14ac:dyDescent="0.3">
      <c r="A57" s="102" t="s">
        <v>764</v>
      </c>
      <c r="B57" s="113"/>
      <c r="C57" s="128"/>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6:C11 B32:C43 C29:C31 A53:B88 C23:C27 C13:C19" name="Glossary"/>
  </protectedRanges>
  <phoneticPr fontId="30" type="noConversion"/>
  <hyperlinks>
    <hyperlink ref="C20" r:id="rId1" xr:uid="{B02DD043-3378-4D99-B77A-7EA70C58D686}"/>
    <hyperlink ref="C14" r:id="rId2" xr:uid="{A81BA479-9B02-403A-8522-FC1C6224D21D}"/>
    <hyperlink ref="C12" location="'D. Bond List'!A1" display="D. Bond List" xr:uid="{4A7B1E82-9AFC-4C6C-80FB-61C3B3FEAA2C}"/>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243386"/>
  </sheetPr>
  <dimension ref="A1:CE98"/>
  <sheetViews>
    <sheetView zoomScale="85" zoomScaleNormal="85" workbookViewId="0">
      <selection activeCell="G28" sqref="G28"/>
    </sheetView>
  </sheetViews>
  <sheetFormatPr baseColWidth="10" defaultColWidth="8.88671875" defaultRowHeight="14.4" x14ac:dyDescent="0.3"/>
  <cols>
    <col min="1" max="1" width="13.88671875" customWidth="1"/>
    <col min="2" max="2" width="14.33203125" bestFit="1" customWidth="1"/>
    <col min="3" max="3" width="13.77734375" bestFit="1" customWidth="1"/>
    <col min="4" max="4" width="26" bestFit="1" customWidth="1"/>
    <col min="5" max="5" width="16.21875" bestFit="1" customWidth="1"/>
    <col min="6" max="6" width="12.6640625" bestFit="1" customWidth="1"/>
    <col min="7" max="7" width="11" bestFit="1" customWidth="1"/>
    <col min="8" max="8" width="9.5546875" bestFit="1" customWidth="1"/>
    <col min="9" max="9" width="18.77734375" customWidth="1"/>
    <col min="10" max="10" width="34.21875" customWidth="1"/>
  </cols>
  <sheetData>
    <row r="1" spans="1:83" ht="31.2" x14ac:dyDescent="0.3">
      <c r="A1" s="143" t="s">
        <v>879</v>
      </c>
      <c r="B1" s="143"/>
      <c r="C1" s="144"/>
      <c r="D1" s="144"/>
      <c r="E1" s="144"/>
      <c r="F1" s="144"/>
      <c r="G1" s="144"/>
      <c r="H1" s="144"/>
      <c r="I1" s="144"/>
      <c r="J1" s="145"/>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row>
    <row r="2" spans="1:83" ht="18" x14ac:dyDescent="0.35">
      <c r="A2" s="146"/>
      <c r="B2" s="147" t="s">
        <v>880</v>
      </c>
      <c r="C2" s="147" t="s">
        <v>881</v>
      </c>
      <c r="D2" s="147" t="s">
        <v>882</v>
      </c>
      <c r="E2" s="147" t="s">
        <v>883</v>
      </c>
      <c r="F2" s="147" t="s">
        <v>884</v>
      </c>
      <c r="G2" s="147" t="s">
        <v>885</v>
      </c>
      <c r="H2" s="147" t="s">
        <v>886</v>
      </c>
      <c r="I2" s="147" t="s">
        <v>887</v>
      </c>
      <c r="J2" s="147" t="s">
        <v>888</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1:83" x14ac:dyDescent="0.3">
      <c r="A3" s="144"/>
      <c r="B3" s="148" t="s">
        <v>889</v>
      </c>
      <c r="C3" s="148"/>
      <c r="D3" s="149">
        <v>42430</v>
      </c>
      <c r="E3" s="149">
        <v>46447</v>
      </c>
      <c r="F3" s="150">
        <v>1500000000</v>
      </c>
      <c r="G3" s="150" t="s">
        <v>152</v>
      </c>
      <c r="H3" s="151" t="s">
        <v>890</v>
      </c>
      <c r="I3" s="149" t="s">
        <v>904</v>
      </c>
      <c r="J3" s="148" t="s">
        <v>841</v>
      </c>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1:83" x14ac:dyDescent="0.3">
      <c r="A4" s="144"/>
      <c r="B4" s="148" t="s">
        <v>891</v>
      </c>
      <c r="C4" s="148"/>
      <c r="D4" s="149">
        <v>41780</v>
      </c>
      <c r="E4" s="149">
        <v>46163</v>
      </c>
      <c r="F4" s="150">
        <v>1400000000</v>
      </c>
      <c r="G4" s="150" t="s">
        <v>152</v>
      </c>
      <c r="H4" s="151" t="s">
        <v>890</v>
      </c>
      <c r="I4" s="149" t="s">
        <v>904</v>
      </c>
      <c r="J4" s="148" t="s">
        <v>841</v>
      </c>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1:83" x14ac:dyDescent="0.3">
      <c r="A5" s="144"/>
      <c r="B5" s="148" t="s">
        <v>892</v>
      </c>
      <c r="C5" s="148"/>
      <c r="D5" s="149">
        <v>40680</v>
      </c>
      <c r="E5" s="149">
        <v>46053</v>
      </c>
      <c r="F5" s="150">
        <v>9091625</v>
      </c>
      <c r="G5" s="150" t="s">
        <v>152</v>
      </c>
      <c r="H5" s="151" t="s">
        <v>893</v>
      </c>
      <c r="I5" s="149" t="s">
        <v>904</v>
      </c>
      <c r="J5" s="148" t="s">
        <v>841</v>
      </c>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row>
    <row r="6" spans="1:83" x14ac:dyDescent="0.3">
      <c r="A6" s="144"/>
      <c r="B6" s="148" t="s">
        <v>894</v>
      </c>
      <c r="C6" s="148"/>
      <c r="D6" s="149">
        <v>40291</v>
      </c>
      <c r="E6" s="149">
        <v>47596</v>
      </c>
      <c r="F6" s="150">
        <v>3000000</v>
      </c>
      <c r="G6" s="150" t="s">
        <v>152</v>
      </c>
      <c r="H6" s="151" t="s">
        <v>893</v>
      </c>
      <c r="I6" s="149" t="s">
        <v>904</v>
      </c>
      <c r="J6" s="148" t="s">
        <v>841</v>
      </c>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row>
    <row r="7" spans="1:83" x14ac:dyDescent="0.3">
      <c r="A7" s="144"/>
      <c r="B7" s="148" t="s">
        <v>895</v>
      </c>
      <c r="C7" s="148"/>
      <c r="D7" s="149">
        <v>40065</v>
      </c>
      <c r="E7" s="149">
        <v>45544</v>
      </c>
      <c r="F7" s="150">
        <v>10000000</v>
      </c>
      <c r="G7" s="150" t="s">
        <v>152</v>
      </c>
      <c r="H7" s="151" t="s">
        <v>893</v>
      </c>
      <c r="I7" s="149" t="s">
        <v>904</v>
      </c>
      <c r="J7" s="148" t="s">
        <v>841</v>
      </c>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row>
    <row r="8" spans="1:83" x14ac:dyDescent="0.3">
      <c r="A8" s="144"/>
      <c r="B8" s="148" t="s">
        <v>896</v>
      </c>
      <c r="C8" s="148"/>
      <c r="D8" s="149">
        <v>39968</v>
      </c>
      <c r="E8" s="149">
        <v>45447</v>
      </c>
      <c r="F8" s="150">
        <v>10000000</v>
      </c>
      <c r="G8" s="150" t="s">
        <v>152</v>
      </c>
      <c r="H8" s="151" t="s">
        <v>893</v>
      </c>
      <c r="I8" s="149" t="s">
        <v>904</v>
      </c>
      <c r="J8" s="148" t="s">
        <v>841</v>
      </c>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row>
    <row r="9" spans="1:83" x14ac:dyDescent="0.3">
      <c r="A9" s="144"/>
      <c r="B9" s="148" t="s">
        <v>897</v>
      </c>
      <c r="C9" s="148"/>
      <c r="D9" s="149">
        <v>39961</v>
      </c>
      <c r="E9" s="149">
        <v>45440</v>
      </c>
      <c r="F9" s="150">
        <v>15000000</v>
      </c>
      <c r="G9" s="150" t="s">
        <v>152</v>
      </c>
      <c r="H9" s="151" t="s">
        <v>893</v>
      </c>
      <c r="I9" s="149" t="s">
        <v>904</v>
      </c>
      <c r="J9" s="148" t="s">
        <v>841</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row>
    <row r="10" spans="1:83" x14ac:dyDescent="0.3">
      <c r="A10" s="144"/>
      <c r="B10" s="148" t="s">
        <v>898</v>
      </c>
      <c r="C10" s="148"/>
      <c r="D10" s="149">
        <v>39939</v>
      </c>
      <c r="E10" s="149">
        <v>47245</v>
      </c>
      <c r="F10" s="150">
        <v>10000000</v>
      </c>
      <c r="G10" s="150" t="s">
        <v>152</v>
      </c>
      <c r="H10" s="151" t="s">
        <v>893</v>
      </c>
      <c r="I10" s="149" t="s">
        <v>904</v>
      </c>
      <c r="J10" s="148" t="s">
        <v>841</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row>
    <row r="11" spans="1:83" x14ac:dyDescent="0.3">
      <c r="A11" s="144"/>
      <c r="B11" s="148" t="s">
        <v>899</v>
      </c>
      <c r="C11" s="148"/>
      <c r="D11" s="149">
        <v>39573</v>
      </c>
      <c r="E11" s="149">
        <v>46147</v>
      </c>
      <c r="F11" s="150">
        <v>3000000</v>
      </c>
      <c r="G11" s="150" t="s">
        <v>152</v>
      </c>
      <c r="H11" s="151" t="s">
        <v>893</v>
      </c>
      <c r="I11" s="149" t="s">
        <v>904</v>
      </c>
      <c r="J11" s="148" t="s">
        <v>841</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row>
    <row r="12" spans="1:83" x14ac:dyDescent="0.3">
      <c r="A12" s="144"/>
      <c r="B12" s="148" t="s">
        <v>904</v>
      </c>
      <c r="C12" s="148"/>
      <c r="D12" s="149" t="s">
        <v>904</v>
      </c>
      <c r="E12" s="149" t="s">
        <v>904</v>
      </c>
      <c r="F12" s="150" t="s">
        <v>904</v>
      </c>
      <c r="G12" s="150" t="s">
        <v>904</v>
      </c>
      <c r="H12" s="151" t="s">
        <v>904</v>
      </c>
      <c r="I12" s="149" t="s">
        <v>904</v>
      </c>
      <c r="J12" s="148" t="s">
        <v>904</v>
      </c>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row>
    <row r="13" spans="1:83" x14ac:dyDescent="0.3">
      <c r="A13" s="144"/>
      <c r="B13" s="148" t="s">
        <v>904</v>
      </c>
      <c r="C13" s="148"/>
      <c r="D13" s="149" t="s">
        <v>904</v>
      </c>
      <c r="E13" s="149" t="s">
        <v>904</v>
      </c>
      <c r="F13" s="150" t="s">
        <v>904</v>
      </c>
      <c r="G13" s="150" t="s">
        <v>904</v>
      </c>
      <c r="H13" s="151" t="s">
        <v>904</v>
      </c>
      <c r="I13" s="149" t="s">
        <v>904</v>
      </c>
      <c r="J13" s="148" t="s">
        <v>904</v>
      </c>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x14ac:dyDescent="0.3">
      <c r="A14" s="144"/>
      <c r="B14" s="148" t="s">
        <v>904</v>
      </c>
      <c r="C14" s="148"/>
      <c r="D14" s="149" t="s">
        <v>904</v>
      </c>
      <c r="E14" s="149" t="s">
        <v>904</v>
      </c>
      <c r="F14" s="150" t="s">
        <v>904</v>
      </c>
      <c r="G14" s="150" t="s">
        <v>904</v>
      </c>
      <c r="H14" s="151" t="s">
        <v>904</v>
      </c>
      <c r="I14" s="149" t="s">
        <v>904</v>
      </c>
      <c r="J14" s="148" t="s">
        <v>904</v>
      </c>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x14ac:dyDescent="0.3">
      <c r="A15" s="144"/>
      <c r="B15" s="148" t="s">
        <v>904</v>
      </c>
      <c r="C15" s="148"/>
      <c r="D15" s="149" t="s">
        <v>904</v>
      </c>
      <c r="E15" s="149" t="s">
        <v>904</v>
      </c>
      <c r="F15" s="150" t="s">
        <v>904</v>
      </c>
      <c r="G15" s="150" t="s">
        <v>904</v>
      </c>
      <c r="H15" s="151" t="s">
        <v>904</v>
      </c>
      <c r="I15" s="149" t="s">
        <v>904</v>
      </c>
      <c r="J15" s="148" t="s">
        <v>904</v>
      </c>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row>
    <row r="16" spans="1:83" x14ac:dyDescent="0.3">
      <c r="A16" s="144"/>
      <c r="B16" s="148" t="s">
        <v>904</v>
      </c>
      <c r="C16" s="148"/>
      <c r="D16" s="149" t="s">
        <v>904</v>
      </c>
      <c r="E16" s="149" t="s">
        <v>904</v>
      </c>
      <c r="F16" s="150" t="s">
        <v>904</v>
      </c>
      <c r="G16" s="150" t="s">
        <v>904</v>
      </c>
      <c r="H16" s="151" t="s">
        <v>904</v>
      </c>
      <c r="I16" s="149" t="s">
        <v>904</v>
      </c>
      <c r="J16" s="148" t="s">
        <v>904</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row>
    <row r="17" spans="1:83" x14ac:dyDescent="0.3">
      <c r="A17" s="144"/>
      <c r="B17" s="148" t="s">
        <v>904</v>
      </c>
      <c r="C17" s="148"/>
      <c r="D17" s="149" t="s">
        <v>904</v>
      </c>
      <c r="E17" s="149" t="s">
        <v>904</v>
      </c>
      <c r="F17" s="150" t="s">
        <v>904</v>
      </c>
      <c r="G17" s="150" t="s">
        <v>904</v>
      </c>
      <c r="H17" s="151" t="s">
        <v>904</v>
      </c>
      <c r="I17" s="149" t="s">
        <v>904</v>
      </c>
      <c r="J17" s="148" t="s">
        <v>904</v>
      </c>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row>
    <row r="18" spans="1:83" x14ac:dyDescent="0.3">
      <c r="A18" s="144"/>
      <c r="B18" s="148" t="s">
        <v>904</v>
      </c>
      <c r="C18" s="148"/>
      <c r="D18" s="149" t="s">
        <v>904</v>
      </c>
      <c r="E18" s="149" t="s">
        <v>904</v>
      </c>
      <c r="F18" s="150" t="s">
        <v>904</v>
      </c>
      <c r="G18" s="150" t="s">
        <v>904</v>
      </c>
      <c r="H18" s="151" t="s">
        <v>904</v>
      </c>
      <c r="I18" s="149" t="s">
        <v>904</v>
      </c>
      <c r="J18" s="148" t="s">
        <v>904</v>
      </c>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1:83" x14ac:dyDescent="0.3">
      <c r="A19" s="144"/>
      <c r="B19" s="148" t="s">
        <v>904</v>
      </c>
      <c r="C19" s="148"/>
      <c r="D19" s="149" t="s">
        <v>904</v>
      </c>
      <c r="E19" s="149" t="s">
        <v>904</v>
      </c>
      <c r="F19" s="150" t="s">
        <v>904</v>
      </c>
      <c r="G19" s="150" t="s">
        <v>904</v>
      </c>
      <c r="H19" s="151" t="s">
        <v>904</v>
      </c>
      <c r="I19" s="149" t="s">
        <v>904</v>
      </c>
      <c r="J19" s="148" t="s">
        <v>904</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row>
    <row r="20" spans="1:83" x14ac:dyDescent="0.3">
      <c r="A20" s="144"/>
      <c r="B20" s="148" t="s">
        <v>904</v>
      </c>
      <c r="C20" s="148"/>
      <c r="D20" s="149" t="s">
        <v>904</v>
      </c>
      <c r="E20" s="149" t="s">
        <v>904</v>
      </c>
      <c r="F20" s="150" t="s">
        <v>904</v>
      </c>
      <c r="G20" s="150" t="s">
        <v>904</v>
      </c>
      <c r="H20" s="151" t="s">
        <v>904</v>
      </c>
      <c r="I20" s="149" t="s">
        <v>904</v>
      </c>
      <c r="J20" s="148" t="s">
        <v>904</v>
      </c>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row>
    <row r="21" spans="1:83" x14ac:dyDescent="0.3">
      <c r="A21" s="144"/>
      <c r="B21" s="148" t="s">
        <v>904</v>
      </c>
      <c r="C21" s="148"/>
      <c r="D21" s="149" t="s">
        <v>904</v>
      </c>
      <c r="E21" s="149" t="s">
        <v>904</v>
      </c>
      <c r="F21" s="150" t="s">
        <v>904</v>
      </c>
      <c r="G21" s="150" t="s">
        <v>904</v>
      </c>
      <c r="H21" s="151" t="s">
        <v>904</v>
      </c>
      <c r="I21" s="149" t="s">
        <v>904</v>
      </c>
      <c r="J21" s="148" t="s">
        <v>904</v>
      </c>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row>
    <row r="22" spans="1:83" x14ac:dyDescent="0.3">
      <c r="A22" s="144"/>
      <c r="B22" s="148" t="s">
        <v>904</v>
      </c>
      <c r="C22" s="148"/>
      <c r="D22" s="149" t="s">
        <v>904</v>
      </c>
      <c r="E22" s="149" t="s">
        <v>904</v>
      </c>
      <c r="F22" s="150" t="s">
        <v>904</v>
      </c>
      <c r="G22" s="150" t="s">
        <v>904</v>
      </c>
      <c r="H22" s="151" t="s">
        <v>904</v>
      </c>
      <c r="I22" s="149" t="s">
        <v>904</v>
      </c>
      <c r="J22" s="148" t="s">
        <v>904</v>
      </c>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row>
    <row r="23" spans="1:83" x14ac:dyDescent="0.3">
      <c r="A23" s="144"/>
      <c r="B23" s="148" t="s">
        <v>904</v>
      </c>
      <c r="C23" s="148"/>
      <c r="D23" s="149" t="s">
        <v>904</v>
      </c>
      <c r="E23" s="149" t="s">
        <v>904</v>
      </c>
      <c r="F23" s="150" t="s">
        <v>904</v>
      </c>
      <c r="G23" s="150" t="s">
        <v>904</v>
      </c>
      <c r="H23" s="151" t="s">
        <v>904</v>
      </c>
      <c r="I23" s="149" t="s">
        <v>904</v>
      </c>
      <c r="J23" s="148" t="s">
        <v>904</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row>
    <row r="24" spans="1:83" x14ac:dyDescent="0.3">
      <c r="A24" s="144"/>
      <c r="B24" s="148" t="s">
        <v>904</v>
      </c>
      <c r="C24" s="148"/>
      <c r="D24" s="149" t="s">
        <v>904</v>
      </c>
      <c r="E24" s="149" t="s">
        <v>904</v>
      </c>
      <c r="F24" s="150" t="s">
        <v>904</v>
      </c>
      <c r="G24" s="150" t="s">
        <v>904</v>
      </c>
      <c r="H24" s="151" t="s">
        <v>904</v>
      </c>
      <c r="I24" s="149" t="s">
        <v>904</v>
      </c>
      <c r="J24" s="148" t="s">
        <v>904</v>
      </c>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row>
    <row r="25" spans="1:83" x14ac:dyDescent="0.3">
      <c r="A25" s="144"/>
      <c r="B25" s="148" t="s">
        <v>904</v>
      </c>
      <c r="C25" s="148"/>
      <c r="D25" s="149" t="s">
        <v>904</v>
      </c>
      <c r="E25" s="149" t="s">
        <v>904</v>
      </c>
      <c r="F25" s="150" t="s">
        <v>904</v>
      </c>
      <c r="G25" s="150" t="s">
        <v>904</v>
      </c>
      <c r="H25" s="151" t="s">
        <v>904</v>
      </c>
      <c r="I25" s="149" t="s">
        <v>904</v>
      </c>
      <c r="J25" s="148" t="s">
        <v>904</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row>
    <row r="26" spans="1:83" x14ac:dyDescent="0.3">
      <c r="A26" s="144"/>
      <c r="B26" s="148" t="s">
        <v>904</v>
      </c>
      <c r="C26" s="148"/>
      <c r="D26" s="149" t="s">
        <v>904</v>
      </c>
      <c r="E26" s="149" t="s">
        <v>904</v>
      </c>
      <c r="F26" s="150" t="s">
        <v>904</v>
      </c>
      <c r="G26" s="150" t="s">
        <v>904</v>
      </c>
      <c r="H26" s="151" t="s">
        <v>904</v>
      </c>
      <c r="I26" s="149" t="s">
        <v>904</v>
      </c>
      <c r="J26" s="148" t="s">
        <v>904</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row>
    <row r="27" spans="1:83" x14ac:dyDescent="0.3">
      <c r="A27" s="144"/>
      <c r="B27" s="148" t="s">
        <v>904</v>
      </c>
      <c r="C27" s="148"/>
      <c r="D27" s="149" t="s">
        <v>904</v>
      </c>
      <c r="E27" s="149" t="s">
        <v>904</v>
      </c>
      <c r="F27" s="150" t="s">
        <v>904</v>
      </c>
      <c r="G27" s="150" t="s">
        <v>904</v>
      </c>
      <c r="H27" s="151" t="s">
        <v>904</v>
      </c>
      <c r="I27" s="149" t="s">
        <v>904</v>
      </c>
      <c r="J27" s="148" t="s">
        <v>904</v>
      </c>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row>
    <row r="28" spans="1:83" x14ac:dyDescent="0.3">
      <c r="A28" s="144"/>
      <c r="B28" s="148" t="s">
        <v>904</v>
      </c>
      <c r="C28" s="148"/>
      <c r="D28" s="149" t="s">
        <v>904</v>
      </c>
      <c r="E28" s="149" t="s">
        <v>904</v>
      </c>
      <c r="F28" s="150" t="s">
        <v>904</v>
      </c>
      <c r="G28" s="150" t="s">
        <v>904</v>
      </c>
      <c r="H28" s="151" t="s">
        <v>904</v>
      </c>
      <c r="I28" s="149" t="s">
        <v>904</v>
      </c>
      <c r="J28" s="148" t="s">
        <v>904</v>
      </c>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x14ac:dyDescent="0.3">
      <c r="A29" s="144"/>
      <c r="B29" s="148" t="s">
        <v>904</v>
      </c>
      <c r="C29" s="148"/>
      <c r="D29" s="149" t="s">
        <v>904</v>
      </c>
      <c r="E29" s="149" t="s">
        <v>904</v>
      </c>
      <c r="F29" s="150" t="s">
        <v>904</v>
      </c>
      <c r="G29" s="150" t="s">
        <v>904</v>
      </c>
      <c r="H29" s="151" t="s">
        <v>904</v>
      </c>
      <c r="I29" s="149" t="s">
        <v>904</v>
      </c>
      <c r="J29" s="148" t="s">
        <v>904</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pans="1:83" x14ac:dyDescent="0.3">
      <c r="A30" s="144"/>
      <c r="B30" s="148" t="s">
        <v>904</v>
      </c>
      <c r="C30" s="148"/>
      <c r="D30" s="149" t="s">
        <v>904</v>
      </c>
      <c r="E30" s="149" t="s">
        <v>904</v>
      </c>
      <c r="F30" s="150" t="s">
        <v>904</v>
      </c>
      <c r="G30" s="150" t="s">
        <v>904</v>
      </c>
      <c r="H30" s="151" t="s">
        <v>904</v>
      </c>
      <c r="I30" s="149" t="s">
        <v>904</v>
      </c>
      <c r="J30" s="148" t="s">
        <v>904</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row>
    <row r="31" spans="1:83" x14ac:dyDescent="0.3">
      <c r="A31" s="144"/>
      <c r="B31" s="148" t="s">
        <v>904</v>
      </c>
      <c r="C31" s="148"/>
      <c r="D31" s="149" t="s">
        <v>904</v>
      </c>
      <c r="E31" s="149" t="s">
        <v>904</v>
      </c>
      <c r="F31" s="150" t="s">
        <v>904</v>
      </c>
      <c r="G31" s="150" t="s">
        <v>904</v>
      </c>
      <c r="H31" s="151" t="s">
        <v>904</v>
      </c>
      <c r="I31" s="149" t="s">
        <v>904</v>
      </c>
      <c r="J31" s="148" t="s">
        <v>904</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row>
    <row r="32" spans="1:83" x14ac:dyDescent="0.3">
      <c r="A32" s="144"/>
      <c r="B32" s="148" t="s">
        <v>904</v>
      </c>
      <c r="C32" s="148"/>
      <c r="D32" s="149" t="s">
        <v>904</v>
      </c>
      <c r="E32" s="149" t="s">
        <v>904</v>
      </c>
      <c r="F32" s="150" t="s">
        <v>904</v>
      </c>
      <c r="G32" s="150" t="s">
        <v>904</v>
      </c>
      <c r="H32" s="151" t="s">
        <v>904</v>
      </c>
      <c r="I32" s="149" t="s">
        <v>904</v>
      </c>
      <c r="J32" s="148" t="s">
        <v>904</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row>
    <row r="33" spans="1:83" x14ac:dyDescent="0.3">
      <c r="A33" s="144"/>
      <c r="B33" s="148" t="s">
        <v>904</v>
      </c>
      <c r="C33" s="148"/>
      <c r="D33" s="149" t="s">
        <v>904</v>
      </c>
      <c r="E33" s="149" t="s">
        <v>904</v>
      </c>
      <c r="F33" s="150" t="s">
        <v>904</v>
      </c>
      <c r="G33" s="150" t="s">
        <v>904</v>
      </c>
      <c r="H33" s="151" t="s">
        <v>904</v>
      </c>
      <c r="I33" s="149" t="s">
        <v>904</v>
      </c>
      <c r="J33" s="148" t="s">
        <v>904</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row>
    <row r="34" spans="1:83" x14ac:dyDescent="0.3">
      <c r="A34" s="144"/>
      <c r="B34" s="148" t="s">
        <v>904</v>
      </c>
      <c r="C34" s="148"/>
      <c r="D34" s="149" t="s">
        <v>904</v>
      </c>
      <c r="E34" s="149" t="s">
        <v>904</v>
      </c>
      <c r="F34" s="150" t="s">
        <v>904</v>
      </c>
      <c r="G34" s="150" t="s">
        <v>904</v>
      </c>
      <c r="H34" s="151" t="s">
        <v>904</v>
      </c>
      <c r="I34" s="149" t="s">
        <v>904</v>
      </c>
      <c r="J34" s="148" t="s">
        <v>904</v>
      </c>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row>
    <row r="35" spans="1:83" x14ac:dyDescent="0.3">
      <c r="A35" s="144"/>
      <c r="B35" s="148" t="s">
        <v>904</v>
      </c>
      <c r="C35" s="148"/>
      <c r="D35" s="149" t="s">
        <v>904</v>
      </c>
      <c r="E35" s="149" t="s">
        <v>904</v>
      </c>
      <c r="F35" s="150" t="s">
        <v>904</v>
      </c>
      <c r="G35" s="150" t="s">
        <v>904</v>
      </c>
      <c r="H35" s="151" t="s">
        <v>904</v>
      </c>
      <c r="I35" s="149" t="s">
        <v>904</v>
      </c>
      <c r="J35" s="148" t="s">
        <v>904</v>
      </c>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row>
    <row r="36" spans="1:83" x14ac:dyDescent="0.3">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row>
    <row r="37" spans="1:83" x14ac:dyDescent="0.3">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row>
    <row r="38" spans="1:83"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row>
    <row r="39" spans="1:83" x14ac:dyDescent="0.3">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row>
    <row r="40" spans="1:83" x14ac:dyDescent="0.3">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row>
    <row r="41" spans="1:83" x14ac:dyDescent="0.3">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row>
    <row r="42" spans="1:83" x14ac:dyDescent="0.3">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row>
    <row r="43" spans="1:83" x14ac:dyDescent="0.3">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row>
    <row r="44" spans="1:83" x14ac:dyDescent="0.3">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row>
    <row r="45" spans="1:83" x14ac:dyDescent="0.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row>
    <row r="46" spans="1:83" x14ac:dyDescent="0.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row>
    <row r="47" spans="1:83" x14ac:dyDescent="0.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row>
    <row r="48" spans="1:83" x14ac:dyDescent="0.3">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row>
    <row r="49" spans="1:83" x14ac:dyDescent="0.3">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row>
    <row r="50" spans="1:83" x14ac:dyDescent="0.3">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row>
    <row r="51" spans="1:83" x14ac:dyDescent="0.3">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row>
    <row r="52" spans="1:83" x14ac:dyDescent="0.3">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row>
    <row r="53" spans="1:83" x14ac:dyDescent="0.3">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row>
    <row r="54" spans="1:83"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row>
    <row r="55" spans="1:83"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x14ac:dyDescent="0.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x14ac:dyDescent="0.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row>
    <row r="59" spans="1:83"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row>
    <row r="60" spans="1:83" x14ac:dyDescent="0.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row>
    <row r="61" spans="1:83" x14ac:dyDescent="0.3">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row>
    <row r="62" spans="1:83" x14ac:dyDescent="0.3">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row>
    <row r="63" spans="1:83" x14ac:dyDescent="0.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row>
    <row r="64" spans="1:83" x14ac:dyDescent="0.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row>
    <row r="65" spans="1:83" x14ac:dyDescent="0.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row>
    <row r="66" spans="1:83" x14ac:dyDescent="0.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row>
    <row r="67" spans="1:83" x14ac:dyDescent="0.3">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row>
    <row r="68" spans="1:83" x14ac:dyDescent="0.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row>
    <row r="69" spans="1:83" x14ac:dyDescent="0.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row>
    <row r="70" spans="1:83" x14ac:dyDescent="0.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row>
    <row r="71" spans="1:83" x14ac:dyDescent="0.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row>
    <row r="72" spans="1:83" x14ac:dyDescent="0.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row>
    <row r="73" spans="1:83" x14ac:dyDescent="0.3">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row>
    <row r="74" spans="1:83" x14ac:dyDescent="0.3">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row>
    <row r="75" spans="1:83" x14ac:dyDescent="0.3">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row>
    <row r="76" spans="1:83" x14ac:dyDescent="0.3">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row>
    <row r="77" spans="1:83" x14ac:dyDescent="0.3">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row>
    <row r="78" spans="1:83"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row>
    <row r="79" spans="1:83"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row>
    <row r="80" spans="1:83"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row>
    <row r="81" spans="1:83"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row>
    <row r="82" spans="1:83"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row>
    <row r="83" spans="1:83"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row>
    <row r="84" spans="1:83"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row>
    <row r="85" spans="1:83"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row>
    <row r="86" spans="1:83"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row>
    <row r="87" spans="1:83"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row>
    <row r="88" spans="1:83"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row>
    <row r="89" spans="1:83"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row>
    <row r="90" spans="1:83"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row>
    <row r="91" spans="1:83"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row>
    <row r="92" spans="1:83"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row>
    <row r="93" spans="1:83"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row>
    <row r="94" spans="1:83"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row>
    <row r="95" spans="1:83"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row>
    <row r="96" spans="1:83"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row>
    <row r="97" spans="1:83"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row>
    <row r="98" spans="1:83"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ReportState xmlns="sas.reportstate">
  <data type="reportstate">UkNfU1RBUlRbVgVnZ1VjAgAAAFNnYwIAAABjAAAAAGRVBgAAAHZlMTIzNmRVAAAAAGMAAAAAZ5lmVQEAAABTVgFnmGRVBgAAAGJpODUzOGRVEgAAAFJlZmluYW5jaW5nIE1hcmtlcmFWAWdjAWRVAgAAADcxYxj8//9iAAAAAAAA+H9kVQIAAAA3MWMBAAAAVGMIAAAAYWMAZ2MCAAAAYwAAAABkVQUAAAB2ZTcyM2RVAAAAAGMAAAAAZ5lmVQEAAABTVgFnmGRVBQAAAGJpMTE0ZFUMAAAAQ3V0IE9mZiBEYXRlYVYBZ2MAYWMY/P//YgAAAADApdZAZFUKAAAAMzAvMDYvMjAyM2MBAAAAVGMIAAAAYWMAVFYBZlUBAAAAU2RVBQAAAGJpMTE0VFYBYVYBZ2RVBgAAAGRkNDI1NVYBYVYBZmdVDwAAAFNWAWfAYwAAAABkVQUAAABiaTExNGRVBAAAAERhdGVkVQUAAABEQVRFOWMYAAAAVgFmY1UBAAAAUwAAAADApdZAVFYBYWMBAAAAYgEAAABiAAAAAMCl1kBiAAAAAMCl1kBiAAAAAMCl1kBiAAAAAAAA+H9iAAAAAAAA+H9hYwBjAGMAYwBWAWfAYwAAAABkVQYAAABiaTQwODFkVRIAAABUb3RhbCBDb3ZlciBBc3NldHNkVQgAAABDT01NQTEyLmMAAAAAVgFmY1UBAAAAUzGYTxHmctxAVFYBYWMCAAAAYgEAAABiMZhPEeZy3EBiMZhPEeZy3EBiMZhPEeZy3EBiAAAAAAAA+H9iAAAAAAAA+H9hYwBjAGMAYwBWAWfAYwAAAABkVQYAAABiaTQxMzRkVRkAAABPdXRzdGFuZGluZyBDb3ZlcmVkIEJvbmRzZFUIAAAAQ09NTUExMi5jAAAAAFYBZmNVAQAAAFNAQ0FG3X/VQFRWAWFjAgAAAGIBAAAAYkBDQUbdf9VAYkBDQUbdf9VAYkBDQUbdf9VAYgAAAAAAAPh/YgAAAAAAAPh/YWMAYwBjAGMAVgFnwGMAAAAAZFUGAAAAYmk0MTM5ZFUaAAAAQ292ZXIgUG9vbCBTaXplIFtOUFZdIChtbilkVQgAAABDT01NQTEyLmMAAAAAVgFmY1UBAAAAUwQGVrXOft1AVFYBYWMCAAAAYgEAAABiBAZWtc5+3UBiBAZWtc5+3UBiBAZWtc5+3UBiAAAAAAAA+H9iAAAAAAAA+H9hYwBjAGMAYwBWAWfAYwAAAABkVQYAAABiaTQxNDRkVSQAAABPdXRzdGFuZGluZyBDb3ZlcmVkIEJvbmRzIFtOUFZdIChtbilkVQgAAABDT01NQTEyLmMAAAAAVgFmY1UBAAAAU1EaIYGRq9RAVFYBYWMCAAAAYgEAAABiURohgZGr1EBiURohgZGr1EBiURohgZGr1EBiAAAAAAAA+H9iAAAAAAAA+H9hYwBjAGMAYwBWAWfAYwAAAABkVQYAAABiaTQxNDhkVSUAAABBY3R1YWwgTm9taW5hbCBPQyAtIEZ1bGwgTG9hbiBCYWxhbmNlZFULAAAAUEVSQ0VOVDMyLjJjAAAAAFYBZmNVAQAAAFNsWeZU3K/UP1RWAWFjAgAAAGIBAAAAYmxZ5lTcr9Q/YmxZ5lTcr9Q/YmxZ5lTcr9Q/YgAAAAAAAPh/YgAAAAAAAPh/YWMAYwBjAGMAVgFnwGMAAAAAZFUGAAAAYmk2MDIyZFUpAAAAQWN0dWFsIE5vbWluYWwgT0MgLSBFbGlnaWJsZSBMb2FuIEJhbGFuY2VkVQkAAABDT01NQTMyLjJjAAAAAFYBZmNVAQAAAFPoZBkwPrTLP1RWAWFjAgAAAGIBAAAAYuhkGTA+tMs/YuhkGTA+tMs/YuhkGTA+tMs/YgAAAAAAAPh/YgAAAAAAAPh/YWMAYwBjAGMAVgFnwGMAAAAAZFUGAAAAYmk0MTkyZFUNAAAAQWN0dWFsIE5QViBPQ2RVCwAAAFBFUkNFTlQzMi4yYwAAAABWAWZjVQEAAABTbOMxOylT2z9UVgFhYwIAAABiAQAAAGJs4zE7KVPbP2Js4zE7KVPbP2Js4zE7KVPbP2IAAAAAAAD4f2IAAAAAAAD4f2FjAGMAYwBjAFYBZ8BjAAAAAGRVBgAAAGJpNzMwMWRVJAAAAENvc3RzIGZvciBQcm9ncmFtIExpcXVpZGF0aW9uIGluIEVVUmRVCQAAAENPTU1BMzIuMmMAAAAAVgFmY1UBAAAAUwAAAAAQIDbBVFYBYWMCAAAAYgEAAABiAAAAAAAA+H9iAAAAABAgNsFiAAAAABAgNsFiAAAAABAgNsFiAAAAAAAA+H9hYwBjAGMAYwBWAWfAYwAAAABkVQYAAABiaTQwNTlkVQsAAABDYXNoIGluIEVVUmRVCQAAAENPTU1BMzIuMmMAAAAAVgFmY1UBAAAAUwAAAAAAAAAAVFYBYWMCAAAAYgEAAABiAAAAAAAA+H9iAAAAAAAAAABiAAAAAAAAAABiAAAAAAAAAABiAAAAAAAA+H9hYwBjAGMAYwBWAWfAYwAAAABkVQYAAABiaTQyNDlkVRIAAAAlIENvdmVyIFBvb2wgTG9hbnNkVQsAAABQRVJDRU5UMTIuMmMAAAAAVgFmY1UBAAAAUwAAAAAAAPA/VFYBYWMCAAAAYgEAAABiAAAAAAAA8D9iAAAAAAAA8D9iAAAAAAAA8D9iAAAAAAAA+H9iAAAAAAAA+H9hYwBjAGMAYwBWAWfAYwAAAABkVQYAAABiaTYxMjZkVQsAAAAlIFN1YiBCb25kc2RVCwAAAFBFUkNFTlQxMi4yYwAAAABWAWZjVQEAAABTAAAAAAAAAABUVgFhYwIAAABiAQAAAGIAAAAAAAD4f2IAAAAAAAAAAGIAAAAAAAAAAGIAAAAAAAAAAGIAAAAAAAD4f2FjAGMAYwBjAFYBZ8BjAAAAAGRVBgAAAGJpNDI0MmRVEQAAACUgQ292ZXIgUG9vbCBDYXNoZFULAAAAUEVSQ0VOVDEyLjJjAAAAAFYBZmNVAQAAAFMAAAAAAAAAAFRWAWFjAgAAAGIBAAAAYgAAAAAAAPh/YgAAAAAAAAAAYgAAAAAAAAAAYgAAAAAAAAAAYgAAAAAAAPh/YWMAYwBjAGMAVgFnwGMAAAAAZFUGAAAAYmk0MzgxZFUbAAAATGVnYWxseSBSZXF1aXJlZCBOb21pbmFsIE9DZFULAAAAUEVSQ0VOVDE1LjJjAAAAAFYBZmNVAQAAAFN7FK5H4XqUP1RWAWFjAgAAAGIBAAAAYnsUrkfhepQ/YnsUrkfhepQ/YnsUrkfhepQ/YgAAAAAAAPh/YgAAAAAAAPh/YWMAYwBjAGMAVgFnwGMAAAAAZFUGAAAAYmk3NzQ1ZFUkAAAAVG90YWwgQ292ZXIgQXNzZXRzIC0gZWxpZ2libGUgYW1vdW50ZFUIAAAAQ09NTUExMi5jAAAAAFYBZmNVAQAAAFM3Tu4WjSfaQFRWAWFjAgAAAGIBAAAAYjdO7haNJ9pAYjdO7haNJ9pAYjdO7haNJ9pAYgAAAAAAAPh/YgAAAAAAAPh/YWMAYwBjAGMAVGegZmNVAQAAAFMAVFYBZWNVAAAAAFNUYVYBYWMBAAAAYgEAAABjAWMAYgAAAAAAAAAAVgFhVgFhVgNhYWNCBAIEVgFhZFWTDwAAPFJlc3VsdCByZWY9ImRkNDI1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wOTo0NjoxNC4xMzlaIj48VmFyaWFibGVzPjxOdW1lcmljVmFyaWFibGUgdmFybmFtZT0iYmkxMTQiIGxhYmVsPSJEYXRlIiByZWY9ImJpMTE0IiBjb2x1bW49ImMwIiBmb3JtYXQ9IkRBVEU5IiB1c2FnZT0iY2F0ZWdvcmljYWwiLz48TnVtZXJpY1ZhcmlhYmxlIHZhcm5hbWU9ImJpNDA4MSIgbGFiZWw9IlRvdGFsIENvdmVyIEFzc2V0cyIgcmVmPSJiaTQwODEiIGNvbHVtbj0iYzEiIGZvcm1hdD0iQ09NTUExMi4iIHVzYWdlPSJxdWFudGl0YXRpdmUiIGRlZmluZWRBZ2dyZWdhdGlvbj0ic3VtIi8+PE51bWVyaWNWYXJpYWJsZSB2YXJuYW1lPSJiaTQxMzQiIGxhYmVsPSJPdXRzdGFuZGluZyBDb3ZlcmVkIEJvbmRzIiByZWY9ImJpNDEzNCIgY29sdW1uPSJjMiIgZm9ybWF0PSJDT01NQTEyLiIgdXNhZ2U9InF1YW50aXRhdGl2ZSIgZGVmaW5lZEFnZ3JlZ2F0aW9uPSJzdW0iLz48TnVtZXJpY1ZhcmlhYmxlIHZhcm5hbWU9ImJpNDEzOSIgbGFiZWw9IkNvdmVyIFBvb2wgU2l6ZSBbTlBWXSAobW4pIiByZWY9ImJpNDEzOSIgY29sdW1uPSJjMyIgZm9ybWF0PSJDT01NQTEyLiIgdXNhZ2U9InF1YW50aXRhdGl2ZSIgZGVmaW5lZEFnZ3JlZ2F0aW9uPSJzdW0iLz48TnVtZXJpY1ZhcmlhYmxlIHZhcm5hbWU9ImJpNDE0NCIgbGFiZWw9Ik91dHN0YW5kaW5nIENvdmVyZWQgQm9uZHMgW05QVl0gKG1uKSIgcmVmPSJiaTQxNDQiIGNvbHVtbj0iYzQiIGZvcm1hdD0iQ09NTUExMi4iIHVzYWdlPSJxdWFudGl0YXRpdmUiIGRlZmluZWRBZ2dyZWdhdGlvbj0ic3VtIi8+PE51bWVyaWNWYXJpYWJsZSB2YXJuYW1lPSJiaTQxNDgiIGxhYmVsPSJBY3R1YWwgTm9taW5hbCBPQyAtIEZ1bGwgTG9hbiBCYWxhbmNlIiByZWY9ImJpNDE0OCIgY29sdW1uPSJjNSIgZm9ybWF0PSJQRVJDRU5UMzIuMiIgdXNhZ2U9InF1YW50aXRhdGl2ZSIgZGVmaW5lZEFnZ3JlZ2F0aW9uPSJzdW0iLz48TnVtZXJpY1ZhcmlhYmxlIHZhcm5hbWU9ImJpNjAyMiIgbGFiZWw9IkFjdHVhbCBOb21pbmFsIE9DIC0gRWxpZ2libGUgTG9hbiBCYWxhbmNlIiByZWY9ImJpNjAyMiIgY29sdW1uPSJjNiIgZm9ybWF0PSJDT01NQTMyLjIiIHVzYWdlPSJxdWFudGl0YXRpdmUiIGRlZmluZWRBZ2dyZWdhdGlvbj0ic3VtIi8+PE51bWVyaWNWYXJpYWJsZSB2YXJuYW1lPSJiaTQxOTIiIGxhYmVsPSJBY3R1YWwgTlBWIE9DIiByZWY9ImJpNDE5MiIgY29sdW1uPSJjNyIgZm9ybWF0PSJQRVJDRU5UMzIuMiIgdXNhZ2U9InF1YW50aXRhdGl2ZSIgZGVmaW5lZEFnZ3JlZ2F0aW9uPSJzdW0iLz48TnVtZXJpY1ZhcmlhYmxlIHZhcm5hbWU9ImJpNzMwMSIgbGFiZWw9IkNvc3RzIGZvciBQcm9ncmFtIExpcXVpZGF0aW9uIGluIEVVUiIgcmVmPSJiaTczMDEiIGNvbHVtbj0iYzgiIGZvcm1hdD0iQ09NTUEzMi4yIiB1c2FnZT0icXVhbnRpdGF0aXZlIiBkZWZpbmVkQWdncmVnYXRpb249InN1bSIvPjxOdW1lcmljVmFyaWFibGUgdmFybmFtZT0iYmk0MDU5IiBsYWJlbD0iQ2FzaCBpbiBFVVIiIHJlZj0iYmk0MDU5IiBjb2x1bW49ImM5IiBmb3JtYXQ9IkNPTU1BMzIuMiIgdXNhZ2U9InF1YW50aXRhdGl2ZSIgZGVmaW5lZEFnZ3JlZ2F0aW9uPSJzdW0iLz48TnVtZXJpY1ZhcmlhYmxlIHZhcm5hbWU9ImJpNDI0OSIgbGFiZWw9IiUgQ292ZXIgUG9vbCBMb2FucyIgcmVmPSJiaTQyNDkiIGNvbHVtbj0iYzEwIiBmb3JtYXQ9IlBFUkNFTlQxMi4yIiB1c2FnZT0icXVhbnRpdGF0aXZlIiBkZWZpbmVkQWdncmVnYXRpb249InN1bSIvPjxOdW1lcmljVmFyaWFibGUgdmFybmFtZT0iYmk2MTI2IiBsYWJlbD0iJSBTdWIgQm9uZHMiIHJlZj0iYmk2MTI2IiBjb2x1bW49ImMxMSIgZm9ybWF0PSJQRVJDRU5UMTIuMiIgdXNhZ2U9InF1YW50aXRhdGl2ZSIgZGVmaW5lZEFnZ3JlZ2F0aW9uPSJzdW0iLz48TnVtZXJpY1ZhcmlhYmxlIHZhcm5hbWU9ImJpNDI0MiIgbGFiZWw9IiUgQ292ZXIgUG9vbCBDYXNoIiByZWY9ImJpNDI0MiIgY29sdW1uPSJjMTIiIGZvcm1hdD0iUEVSQ0VOVDEyLjIiIHVzYWdlPSJxdWFudGl0YXRpdmUiIGRlZmluZWRBZ2dyZWdhdGlvbj0ic3VtIi8+PE51bWVyaWNWYXJpYWJsZSB2YXJuYW1lPSJiaTQzODEiIGxhYmVsPSJMZWdhbGx5IFJlcXVpcmVkIE5vbWluYWwgT0MiIHJlZj0iYmk0MzgxIiBjb2x1bW49ImMxMyIgZm9ybWF0PSJQRVJDRU5UMTUuMiIgdXNhZ2U9InF1YW50aXRhdGl2ZSIgZGVmaW5lZEFnZ3JlZ2F0aW9uPSJzdW0iLz48TnVtZXJpY1ZhcmlhYmxlIHZhcm5hbWU9ImJpNzc0NSIgbGFiZWw9IlRvdGFsIENvdmVyIEFzc2V0cyAtIGVsaWdpYmxlIGFtb3VudCIgcmVmPSJiaTc3NDUiIGNvbHVtbj0iYzE0IiBmb3JtYXQ9IkNPTU1BMTIuIiB1c2FnZT0icXVhbnRpdGF0aXZlIiBkZWZpbmVkQWdncmVnYXRpb249InN1bSIvPjwvVmFyaWFibGVzPjxDb2x1bW5zPjxOdW1lcmljQ29sdW1uIGNvbG5hbWU9ImMwIiBlbmNvZGluZz0idGV4dCIgZGF0YVR5cGU9ImRhdGUiLz48TnVtZXJpY0NvbHVtbiBjb2xuYW1lPSJjMSIgZW5jb2Rpbmc9InRleHQiIGRhdGFUeXBlPSJkb3VibGU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TnVtZXJpY0NvbHVtbiBjb2xuYW1lPSJjNyIgZW5jb2Rpbmc9InRleHQiIGRhdGFUeXBlPSJkb3VibGUiLz48TnVtZXJpY0NvbHVtbiBjb2xuYW1lPSJjOCIgZW5jb2Rpbmc9InRleHQiIGRhdGFUeXBlPSJkb3VibGUiLz48TnVtZXJpY0NvbHVtbiBjb2xuYW1lPSJjOSIgZW5jb2Rpbmc9InRleHQiIGRhdGFUeXBlPSJkb3VibGUiLz48TnVtZXJpY0NvbHVtbiBjb2xuYW1lPSJjMTAiIGVuY29kaW5nPSJ0ZXh0IiBkYXRhVHlwZT0iZG91YmxlIi8+PE51bWVyaWNDb2x1bW4gY29sbmFtZT0iYzExIiBlbmNvZGluZz0idGV4dCIgZGF0YVR5cGU9ImRvdWJsZSIvPjxOdW1lcmljQ29sdW1uIGNvbG5hbWU9ImMxMiIgZW5jb2Rpbmc9InRleHQiIGRhdGFUeXBlPSJkb3VibGUiLz48TnVtZXJpY0NvbHVtbiBjb2xuYW1lPSJjMTMiIGVuY29kaW5nPSJ0ZXh0IiBkYXRhVHlwZT0iZG91YmxlIi8+PE51bWVyaWNDb2x1bW4gY29sbmFtZT0iYzE0IiBlbmNvZGluZz0idGV4dCIgZGF0YVR5cGU9ImRvdWJsZSIvPjwvQ29sdW1ucz48RGF0YSBmb3JtYXQ9IkNTViIgcm93Q291bnQ9IjEiIGF2YWlsYWJsZVJvd0NvdW50PSIxIiBzaXplPSIxOTEiIGRhdGFMYXlvdXQ9Im1pbmltYWwiIGdyYW5kVG90YWw9ImZhbHNlIiBpc0luZGV4ZWQ9ImZhbHNlIiBjb250ZW50S2V5PSJSRUk0SFBNQlFLRTRDV0dOU1FIV0VPN01DTEVRTkJCNSI+PCFbQ0RBVEFbMjMxOTEuMCwyOTEzMS41OTQ4MDY1NzQ0NjMsMjIwMTUuNDU3NDEzMDIwNzc3LDMwMjAzLjIyOTgxNzg3Mjg4LDIxMTY2LjI3MzUwNjQyNzQ4LDAuMzIzMjMzNjgzNTAwMjU0NSwwLjIxNjQzODA3NzQzNjM4NTY2LDAuNDI2OTUwNzQ4MjYwMDE3OSwtMTQ1MDAwMC4wLDAuMCwxLjAsMC4wLDAuMCwwLjAyLDI2NzgyLjIwNDUyNDU4OTkwMwpdXT48L0RhdGE+PC9SZXN1bHQ+VgFhYwBjAGMAYwFjAGMAYwBWAWFjAQAAAGMAYwBdRU5EX1JDKw==</data>
</ReportState>
</file>

<file path=customXml/item10.xml><?xml version="1.0" encoding="utf-8"?>
<ReportState xmlns="sas.reportstate">
  <data type="reportstate">U0NTX1NUQVJUW1YBZ1YBYV1FTkRfU0NTKys=</data>
</ReportState>
</file>

<file path=customXml/item100.xml><?xml version="1.0" encoding="utf-8"?>
<ReportState xmlns="sas.reportstate">
  <data type="reportstate">UkNfU1RBUlRbVgVnZ1VjAgAAAFNnYwIAAABjAAAAAGRVBQAAAHZlNzIzZFUAAAAAYwAAAABnmWZVAQAAAFNWAWeYZFUGAAAAYmk4NTY3ZFUMAAAAQ3V0IE9mZiBEYXRlYVYBZ2MAYWMY/P//YgAAAADApdZAZFUKAAAAMzAvMDYvMjAyM2MBAAAAVGMIAAAAYWMAZ2MQAAAAYwIAAABkVQYAAAB2ZTY5NDBkVQAAAABjAAAAAGeZZlUBAAAAU1YBZ5hkVQYAAABiaTY5MzRkVRIAAABSZWZpbmFuY2luZyBNYXJrZXJhVgFnYwFkVQIAAAA3MWMY/P//YgAAAAAAAPh/ZFUCAAAANzFjAQAAAFRjCAAAAGFjAFRWAWZVAQAAAFNkVQYAAABiaTY5MzRUVgFhVgFnZFUGAAAAZGQ2OTM1VgFmVQEAAABTZFUCAAAANzFUVgFmZ1UBAAAAU1YBZ8BjAQAAAGRVBgAAAGJpNjkzNGRVEgAAAFJlZmluYW5jaW5nIE1hcmtlcmFjGAAAAFYBYVYBZmNVAQAAAFMAAAAAVGMBAAAAYgEAAABiAAAAAAAA+H9iAAAAAAAA+H9iAAAAAAAA+H9iAAAAAAAA+H9iAAAAAAAA+H9hYwBjAGMAYwFUZ6BmY1UBAAAAUwBUVgFlY1UAAAAAU1RhVgFhYwEAAABiAQAAAGMBYwBiAAAAAAAAAABWAWFWAWFWA2FhY0IEAgBWAWFkVYkCAAA8UmVzdWx0IHJlZj0iZGQ2O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NjkzNCIgbGFiZWw9IlJlZmluYW5jaW5nIE1hcmtlciIgcmVmPSJiaTY5MzQ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101.xml><?xml version="1.0" encoding="utf-8"?>
<ReportState xmlns="sas.reportstate">
  <data type="reportstate">Q0VDU19TVEFSVFtWAWdVAAAAAFNUXUVORF9DRUNTKys=</data>
</ReportState>
</file>

<file path=customXml/item102.xml><?xml version="1.0" encoding="utf-8"?>
<ReportState xmlns="sas.reportstate">
  <data type="reportstate">Q0VDU19TVEFSVFtWAWdVAAAAAFNUXUVORF9DRUNTKys=</data>
</ReportState>
</file>

<file path=customXml/item103.xml><?xml version="1.0" encoding="utf-8"?>
<ReportState xmlns="sas.reportstate">
  <data type="reportstate">UkNfU1RBUlRbVgVnZ1VjAgAAAFNnYwIAAABjAAAAAGRVBgAAAHZlMzU0MGRVAAAAAGMAAAAAZ5lmVQEAAABTVgFnmGRVBgAAAGJpODUxM2RVEgAAAFJlZmluYW5jaW5nIE1hcmtlcmFWAWdjAWRVAgAAADcxYxj8//9iAAAAAAAA+H9kVQIAAAA3MWMBAAAAVGMIAAAAYWMAZ2MCAAAAYwAAAABkVQUAAAB2ZTcyM2RVAAAAAGMAAAAAZ5lmVQEAAABTVgFnmGRVBgAAAGJpMTczNWRVDAAAAEN1dCBPZmYgRGF0ZWFWAWdjAGFjGPz//2IAAAAAwKXWQGRVCgAAADMwLzA2LzIwMjNjAQAAAFRjCAAAAGFjAFRWAWZVAwAAAFNkVQYAAABiaTE3MzVkVQYAAABiaTEzODBkVQYAAABiaTEzNjZUVgFhVgFnZFUGAAAAZGQxMzcxVgFmVQUAAABTZFUKAAAAQW1vcnRpc2luZ2RVFgAAAEJ1bGxldCAvIGludGVyZXN0IG9ubHlkVQoAAABDb21tZXJjaWFsZFUFAAAAT3RoZXJkVQsAAABSZXNpZGVudGlhbFRWAWZnVQQAAABTVgFnwGMBAAAAZFUGAAAAYmkxMzY2ZFUOAAAAQVRUIEFzc2V0IFR5cGVhYxgAAABWAWFWAWZjVQwAAABTnP///5z///+c////nP///wQAAAAEAAAABAAAAAQAAAACAAAAAgAAAAIAAAACAAAAVGMBAAAAYgwAAABiAAAAAAAA+H9iAAAAAAAA+H9iAAAAAAAA+H9iAAAAAAAA+H9iAAAAAAAA+H9hYwBjAGMAYwFWAWfAYwAAAABkVQYAAABiaTE3MzVkVQwAAABDdXQgT2ZmIERhdGVkVQcAAABERE1NWVk4YxgAAABWAWZjVQwAAABTAAAAAMCl1kAAAAAAwKXWQAAAAADApdZAAAAAAMCl1kAAAAAAwKXWQAAAAADApdZAAAAAAMCl1kAAAAAAwKXWQAAAAADApdZAAAAAAMCl1kAAAAAAwKXWQAAAAADApdZAVFYBYWMBAAAAYgwAAABiAAAAAAAA+H9iAAAAAAAA+H9iAAAAAAAA+H9iAAAAAAAA+H9iAAAAAAAA+H9hYwBjAGMAYwFWAWfAYwEAAABkVQYAAABiaTEzODBkVRIAAABBVFQgUmVkdWN0aW9uIFR5cGVhYxgAAABWAWFWAWZjVQwAAABTnP///wEAAAAAAAAAAwAAAJz///8BAAAAAAAAAAMAAACc////AQAAAAAAAAADAAAAVGMBAAAAYgwAAABiAAAAAAAA+H9iAAAAAAAA+H9iAAAAAAAA+H9iAAAAAAAA+H9iAAAAAAAA+H9hYwBjAGMAYwFWAWfAYwAAAABkVQYAAABiaTI4NjhkVRIAAAAlIG9mIFRPVEFMIEJhbGFuY2VkVQsAAABQRVJDRU5UMTIuMmMYAAAAVgFmY1UMAAAAUwAAAAAAAPA/2GqJ8wJWwj9esg7CElDrPwye8g6BbGo/zRXOh+h94T9mgJRXVwicP8BxEc2lneA/AAAAAAAA+H/L02PwLgTdP561LRHwqb0/I4H66dlk1T8MnvIOgWxqP1RWAWFjAgAAAGIMAAAAYgAAAAAAAPh/YgAAAAAAAPh/YgAAAAAAAPh/YgAAAAAAAPh/YgAAAAAAAPh/YWMAYwBjAGMBVGegZmNVDAAAAFMAAAAAAAAAAAAAAABUVgFlY1UAAAAAU1RhVgFhYwwAAABiDAAAAGMBYwBiAAAAAAAAAABWAWFWAWFWA2dnZFUGAAAAZGQxMzcxVgFhVgFmZ1UBAAAAU2dkVQoAAAAzMC8wNi8yMDIzVgFnYwBhYxj8//9iAAAAAMCl1kBkVQoAAAAzMC8wNi8yMDIzVgFmZ1UE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EAAAAVFYBYVYBZmdVAQAAAFNWAWdjAGFjGPz//2LNFc6H6H3hP2RVBwAAADU0LDY2ICVUVgFhZ2RVCgAAAENvbW1lcmNpYWxWAWdjAWRVCgAAAENvbW1lcmNpYWxjAgAAAGIAAAAAAAD4f2RVCgAAAENvbW1lcmNpYWxWAWFjAwAAAGMBVgFmY1UBAAAAUwgAAABUVgFhVgFmZ1UBAAAAU1YBZ2MAYWMY/P//YsvTY/AuBN0/ZFUHAAAANDUsMzQgJVRWAWFUYwIAAABjAVYBYVYBYVYBYVYBYWdkVRYAAABCdWxsZXQgLyBpbnRlcmVzdCBvbmx5VgFnYwFkVRYAAABCdWxsZXQgLyBpbnRlcmVzdCBvbmx5YwEAAABiAAAAAAAA+H9kVRYAAABCdWxsZXQgLyBpbnRlcmVzdCBvbmx5VgFmZ1UDAAAAU2dkVQsAAABNQVRDSEVTX0FMTFYBZ2MBZFULAAAATUFUQ0hFU19BTExjnP///2IAAAAAAAD4f2RVCwAAAE1BVENIRVNfQUxMVgFhYwMAAABjAVYBZmNVAQAAAFMBAAAAVFYBYVYBZmdVAQAAAFNWAWdjAGFjGPz//2LYaonzAlbCP2RVBwAAADE0LDMyICVUVgFhZ2RVCwAAAFJlc2lkZW50aWFsVgFnYwFkVQsAAABSZXNpZGVudGlhbGMEAAAAYgAAAAAAAPh/ZFULAAAAUmVzaWRlbnRpYWxWAWFjAwAAAGMBVgFmY1UBAAAAUwUAAABUVgFhVgFmZ1UBAAAAU1YBZ2MAYWMY/P//YmaAlFdXCJw/ZFUGAAAAMiw3NCAlVFYBYWdkVQoAAABDb21tZXJjaWFsVgFnYwFkVQoAAABDb21tZXJjaWFsYwIAAABiAAAAAAAA+H9kVQoAAABDb21tZXJjaWFsVgFhYwMAAABjAVYBZmNVAQAAAFMJAAAAVFYBYVYBZmdVAQAAAFNWAWdjAGFjGPz//2KetS0R8Km9P2RVBwAAADExLDU5ICVUVgFhVGMCAAAAYwFWAWFWAWFWAWFWAWFnZFUKAAAAQW1vcnRpc2luZ1YBZ2MBZFUKAAAAQW1vcnRpc2luZ2MAAAAAYgAAAAAAAPh/ZFUKAAAAQW1vcnRpc2luZ1YBZmdVAwAAAFNnZFULAAAATUFUQ0hFU19BTExWAWdjAWRVCwAAAE1BVENIRVNfQUxMY5z///9iAAAAAAAA+H9kVQsAAABNQVRDSEVTX0FMTFYBYWMDAAAAYwFWAWZjVQEAAABTAgAAAFRWAWFWAWZnVQEAAABTVgFnYwBhYxj8//9iXrIOwhJQ6z9kVQcAAAA4NSwzNSAlVFYBYWdkVQsAAABSZXNpZGVudGlhbFYBZ2MBZFULAAAAUmVzaWRlbnRpYWxjBAAAAGIAAAAAAAD4f2RVCwAAAFJlc2lkZW50aWFsVgFhYwMAAABjAVYBZmNVAQAAAFMGAAAAVFYBYVYBZmdVAQAAAFNWAWdjAGFjGPz//2LAcRHNpZ3gP2RVBwAAADUxLDkyICVUVgFhZ2RVCgAAAENvbW1lcmNpYWxWAWdjAWRVCgAAAENvbW1lcmNpYWxjAgAAAGIAAAAAAAD4f2RVCgAAAENvbW1lcmNpYWxWAWFjAwAAAGMBVgFmY1UBAAAAUwoAAABUVgFhVgFmZ1UBAAAAU1YBZ2MAYWMY/P//YiOB+unZZNU/ZFUHAAAAMzMsNDMgJVRWAWFUYwIAAABjAVYBYVYBYVYBYVYBYWdkVQUAAABPdGhlclYBZ2MBZFUFAAAAT3RoZXJjAwAAAGIAAAAAAAD4f2RVBQAAAE90aGVyVgFmZ1UDAAAAU2dkVQsAAABNQVRDSEVTX0FMTFYBZ2MBZFULAAAATUFUQ0hFU19BTExjnP///2IAAAAAAAD4f2RVCwAAAE1BVENIRVNfQUxMVgFhYwMAAABjAVYBZmNVAQAAAFMDAAAAVFYBYVYBZmdVAQAAAFNWAWdjAGFjGPz//2IMnvIOgWxqP2RVBgAAADAsMzIgJVRWAWFnZFULAAAAUmVzaWRlbnRpYWxWAWdjAWRVCwAAAFJlc2lkZW50aWFsYwQAAABiAAAAAAAA+H9kVQsAAABSZXNpZGVudGlhbFYBYWMDAAAAYwFWAWZjVQEAAABTBwAAAFRWAWFWAWZnVQEAAABTVgFnYwBhYxj8//9iAAAAAAAA+H9kVQEAAAAuVFYBYWdkVQoAAABDb21tZXJjaWFsVgFnYwFkVQoAAABDb21tZXJjaWFsYwIAAABiAAAAAAAA+H9kVQoAAABDb21tZXJjaWFsVgFhYwMAAABjAVYBZmNVAQAAAFMLAAAAVFYBYVYBZmdVAQAAAFNWAWdjAGFjGPz//2IMnvIOgWxqP2RVBgAAADAsMzIgJVRWAWFUYwIAAABjAVYBYVYBYVYBYVYBYVRjAQAAAGMBVgFhVgFhVgFhVgFhVGMAAAAAYwFWAWFWAWFWAWFWAWFWAWZnVQIAAABTZ2RVFwAAAGRlZmF1bHRSb3dBeGlzSGllcmFyY2h5ZFUQAAAAWmVpbGVuaGllcmFyY2hpZVYBZmdVAgAAAFNnZFUGAAAAYmkxNzM1ZFUMAAAAQ3V0IE9mZiBEYXRlZFUHAAAARERNTVlZOGMAAAAAYwFWAWFWAWFnZFUGAAAAYmkxMzgwZFUSAAAAQVRUIFJlZHVjdGlvbiBUeXBlYWMBAAAAYwFWAWFWAWFUYwAAAABnZFUEAAAAcm9vdFYBYVYBZmdVAQAAAFNnZFUKAAAAMzAvMDYvMjAyM1YBZ2MAYWMY/P//YgAAAADApdZAZFUKAAAAMzAvMDY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MAAABiAAAAAAAA+H9kVQUAAABPdGhlclYBYWMCAAAAYwFWAWFWAWFWAWFWAWFUYwEAAABjAFYBYVYBYVYBYVYBYVRjAAAAAGMAVgFhVgFhVgFhVgFhZ2RVBAAAAHJvb3RWAWFWAWZnVQEAAABTZ2RVCgAAADMwLzA2LzIwMjNWAWdjAGFjGPz//2IAAAAAwKXWQGRVCgAAADMwLzA2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DAAAAYgAAAAAAAPh/ZFUFAAAAT3RoZXJWAWFjAgAAAGMBVgFhVgFhVgFhVgFhVGMBAAAAYwBWAWFWAWFWAWFWAWFUYwAAAABjAFYBYVYBYVYBYVYBYWMBZ2RVGgAAAGRlZmF1bHRDb2x1bW5BeGlzSGllcmFyY2h5ZFURAAAAU3BhbHRlbmhpZXJhcmNoaWVWAWZnVQEAAABTZ2RVBgAAAGJpMTM2NmRVDgAAAEFUVCBBc3NldCBUeXBlYWMBAAAAYwFWAWFWAWFUYwAAAAB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YwFUYwFjAGMAYgAAAAAAAAAAVgFmVQEAAABTZFUGAAAAYmkyODY4VGMAYwFjAGFjQgUCAFYBYWRVBAcAADxSZXN1bHQgcmVmPSJkZDEzN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U3RyaW5nVmFyaWFibGUgdmFybmFtZT0iYmkxMzY2IiBsYWJlbD0iQVRUIEFzc2V0IFR5cGUiIHJlZj0iYmkxMzY2IiBjb2x1bW49ImMwIiBzb3J0T249ImN1c3RvbSIgY3VzdG9tU29ydD0iY3M2MTIwIi8+PE51bWVyaWNWYXJpYWJsZSB2YXJuYW1lPSJiaTE3MzUiIGxhYmVsPSJDdXQgT2ZmIERhdGUiIHJlZj0iYmkxNzM1IiBjb2x1bW49ImMxIiBmb3JtYXQ9IkRETU1ZWTgiIHVzYWdlPSJjYXRlZ29yaWNhbCIvPjxTdHJpbmdWYXJpYWJsZSB2YXJuYW1lPSJiaTEzODAiIGxhYmVsPSJBVFQgUmVkdWN0aW9uIFR5cGUiIHJlZj0iYmkxMzgwIiBjb2x1bW49ImMyIiBzb3J0T249ImN1c3RvbSIgY3VzdG9tU29ydD0iY3MxMzg1Ii8+PE51bWVyaWNWYXJpYWJsZSB2YXJuYW1lPSJiaTI4NjgiIGxhYmVsPSIlIG9mIFRPVEFMIEJhbGFuY2UiIHJlZj0iYmkyODY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IiIGF2YWlsYWJsZVJvd0NvdW50PSIxMiIgc2l6ZT0iMzcyIiBkYXRhTGF5b3V0PSJtaW5pbWFsIiBncmFuZFRvdGFsPSJmYWxzZSIgaXNJbmRleGVkPSJ0cnVlIiBjb250ZW50S2V5PSIzTVNCRE9JUEhPMkJaTEZZSllFWkFRUEdCR01DWDRLSiI+PCFbQ0RBVEFbLTEwMCwyMzE5MS4wLC0xMDAsMS4wCi0xMDAsMjMxOTEuMCwxLDAuMTQzMjQ5ODYzNTQyOTgyNjQKLTEwMCwyMzE5MS4wLDAsMC44NTM1MjQ1Njk1Mjg5Mzk1Ci0xMDAsMjMxOTEuMCwzLDAuMDAzMjI1NTY2OTI4MDY5MTk1Mwo0LDIzMTkxLjAsLTEwMCwwLjU0NjYxOTY2ODIzOTc2NTIKNCwyMzE5MS4wLDEsMC4wMjczNzU1NjkwNzY5ODA3MQo0LDIzMTkxLjAsMCwwLjUxOTI0NDA5OTE2Mjc4MzQKNCwyMzE5MS4wLDMsLgoyLDIzMTkxLjAsLTEwMCwwLjQ1MzM4MDMzMTc2MDIyNjI0CjIsMjMxOTEuMCwxLDAuMTE1ODc0Mjk0NDY2MDAyMDMKMiwyMzE5MS4wLDAsMC4zMzQyODA0NzAzNjYxNTQ3NwoyLDIzMTkxLjAsMywwLjAwMzIyNTU2NjkyODA2OTE5NTMKXV0+PC9EYXRhPjxTdHJpbmdUYWJsZSBmb3JtYXQ9IkNTViIgcm93Q291bnQ9IjUiIHNpemU9IjczIiBjb250ZW50S2V5PSJJT1BJUkpTWlE3TVNQQktGNVpUN1VCU0JWVUg3QVhUTCI+PCFbQ0RBVEFbIkFtb3J0aXNpbmciCiJCdWxsZXQgLyBpbnRlcmVzdCBvbmx5IgoiQ29tbWVyY2lhbCIKIk90aGVyIgoiUmVzaWRlbnRpYWwiCl1dPjwvU3RyaW5nVGFibGU+PC9SZXN1bHQ+VgFhYwBjAGMAYwFjAGMAYwBWAWFjAQAAAGMAYwBdRU5EX1JDKw==</data>
</ReportState>
</file>

<file path=customXml/item104.xml><?xml version="1.0" encoding="utf-8"?>
<ReportState xmlns="sas.reportstate">
  <data type="reportstate">UkNfU1RBUlRbVgVnZ1VjAwAAAFNnYwIAAABjAAAAAGRVBgAAAHZlMTQyNWRVAAAAAGMAAAAAZ5lmVQEAAABTVgFnmGRVBgAAAGJpMTk5NmRVDgAAAEFUVCBBc3NldCBUeXBlYVYBZ2MBZFULAAAAUmVzaWRlbnRpYWxjGPz//2IAAAAAAAD4f2RVCwAAAFJlc2lkZW50aWFsYwEAAABUYwgAAABhYwBnYwIAAABjAAAAAGRVBgAAAHZlMzU2OWRVAAAAAGMAAAAAZ5lmVQEAAABTVgFnmGRVBgAAAGJpODUyMmRVEgAAAFJlZmluYW5jaW5nIE1hcmtlcmFWAWdjAWRVAgAAADcxYxj8//9iAAAAAAAA+H9kVQIAAAA3MWMBAAAAVGMIAAAAYWMAZ2MCAAAAYwAAAABkVQUAAAB2ZTcyM2RVAAAAAGMAAAAAZ5lmVQEAAABTVgFnmGRVBgAAAGJpMTk3NmRVDAAAAEN1dCBPZmYgRGF0ZWFWAWdjAGFjGPz//2IAAAAAwKXWQGRVCgAAADMwLzA2LzIwMjNjAQAAAFRjCAAAAGFjAFRWAWZVAwAAAFNkVQYAAABiaTE5NzZkVQYAAABiaTE5OTZkVQYAAABiaTMzMjdUVgFhVgFnZFUGAAAAZGQxOTgwVgFmVQQAAABTZFUSAAAAby93IEJ1aWxkaW5ncyBsYW5kZFUgAAAAby93IEJ1aWxkaW5ncyB1bmRlciBjb25zdHJ1Y3Rpb25kVQsAAABSZXNpZGVudGlhbGRVEgAAAFN1YnNpZGlzZWQgSG91c2luZ1RWAWZnVQcAAABTVgFnwGMAAAAAZFUGAAAAYmkxOTc2ZFUMAAAAQ3V0IE9mZiBEYXRlZFUHAAAARERNTVlZOGMYAAAAVgFmY1UGAAAAUwAAAADApdZAAAAAAMCl1kAAAAAAwKXWQAAAAADApdZAAAAAAMCl1kAAAAAAwKXWQFRWAWFjAQAAAGIGAAAAYgAAAAAAAPh/YgAAAAAAAPh/YgAAAAAAAPh/YgAAAAAAAPh/YgAAAAAAAPh/YWMAYwBjAGMBVgFnwGMBAAAAZFUGAAAAYmkxOTk2ZFUOAAAAQVRUIEFzc2V0IFR5cGVhYxgAAABWAWFWAWZjVQYAAABTnP///wIAAAACAAAAAgAAAAIAAAACAAAAVGMBAAAAYgYAAABiAAAAAAAA+H9iAAAAAAAA+H9iAAAAAAAA+H9iAAAAAAAA+H9iAAAAAAAA+H9hYwBjAGMAYwFWAWfAYwEAAABkVQYAAABiaTMzMjdkVRQAAABBVFQgUHJvcGVydHkgU3VidHlwZWFjGAAAAFYBYVYBZmNVBgAAAFOc////nP///wEAAAAAAAAA/////wMAAABUYwEAAABiBgAAAGIAAAAAAAD4f2IAAAAAAAD4f2IAAAAAAAD4f2IAAAAAAAD4f2IAAAAAAAD4f2FjAGMAYwBjAVYBZ8BjAAAAAGRVBgAAAGJpMTk3MmRVDAAAAE5vbWluYWwgKG1uKWRVCAAAAENPTU1BMTIuYwAAAABWAWZjVQYAAABTPK5Li/MZz0A8rkuL8xnPQLx9yzn0SIZAM3nyn6RmZ0CNHAyYYPjIQOI+jHSkfaFAVFYBYWMCAAAAYgYAAABiAAAAAAAA+H9iAAAAAAAA+H9iAAAAAAAA+H9iAAAAAAAA+H9iAAAAAAAA+H9hYwBjAGMAYwFWAWfAYwAAAABkVQYAAABiaTE5NzNkVRgAAABOdW1iZXIgb2YgTW9ydGdhZ2UgTG9hbnNkVQgAAABDT01NQTEyLmMYAAAAVgFmY1UGAAAAUwAAAAAgSvdAAAAAACBK90AAAAAAAOymQAAAAAAAKJRAAAAAAICM9UAAAAAAALSmQFRWAWFjAgAAAGIGAAAAYgAAAAAAAPh/YgAAAAAAAPh/YgAAAAAAAPh/YgAAAAAAAPh/YgAAAAAAAPh/YWMAYwBjAGMBVgFnwGMAAAAAZFUGAAAAYmkxOTc0ZFURAAAAJSBvZiBUb3RhbCBBc3NldHNkVQsAAABQRVJDRU5UMTIuMmMYAAAAVgFmY1UGAAAAUwAAAAAAAPA/AAAAAAAA8D9kCWJEyu2mPySINNW7E4g/xOUKUxOx6T83nWhlBP/BP1RWAWFjAgAAAGIGAAAAYgAAAAAAAPh/YgAAAAAAAPh/YgAAAAAAAPh/YgAAAAAAAPh/YgAAAAAAAPh/YWMAYwBjAGMBVgFnwGMAAAAAZFUGAAAAYmkxOTc1ZFURAAAAJSBOdW1iZXIgb2YgTG9hbnNkVQsAAABQRVJDRU5UMTIuMmMYAAAAVgFmY1UGAAAAUwAAAAAAAPA/AAAAAAAA8D+WqO7uq36fP50ALvXfsYs/HnJST7Wb7T9YEywsujGfP1RWAWFjAgAAAGIGAAAAYgAAAAAAAPh/YgAAAAAAAPh/YgAAAAAAAPh/YgAAAAAAAPh/YgAAAAAAAPh/YWMAYwBjAGMBVGegZmNVBgAAAFMAAAAAAABUVgFlY1UAAAAAU1RhVgFhYwYAAABiBgAAAGMBYwBiAAAAAAAAAABWAWFWAWFWA2dnZFUGAAAAZGQxOTgwVgFhVgFmZ1UBAAAAU2dkVQoAAAAzMC8wNi8yMDIzVgFnYwBhYxj8//9iAAAAAMCl1kBkVQoAAAAzMC8wNi8yMDIzVgFmZ1UCAAAAU2dkVQsAAABNQVRDSEVTX0FMTFYBZ2MBZFULAAAATUFUQ0hFU19BTExjnP///2IAAAAAAAD4f2RVCwAAAE1BVENIRVNfQUxMVgFmZ1UBAAAAU2dkVQsAAABNQVRDSEVTX0FMTFYBZ2MBZFULAAAATUFUQ0hFU19BTExjnP///2IAAAAAAAD4f2RVCwAAAE1BVENIRVNfQUxMVgFhYwMAAABjAVYBZmNVAQAAAFMAAAAAVFYBYVYBZmdVBAAAAFNWAWdjAGFjGPz//2I8rkuL8xnPQGRVBwAAADE1wqA5MjRWAWdjAGFjGPz//2IAAAAAIEr3QGRVBwAAADk1wqAzOTRWAWdjAGFjGPz//2IAAAAAAADwP2RVCAAAADEwMCwwMCAlVgFnYwBhYxj8//9iAAAAAAAA8D9kVQgAAAAxMDAsMDAgJVRWAWFUYwIAAABjAVYBYVYBYVYBYVYBYWdkVQsAAABSZXNpZGVudGlhbFYBZ2MBZFULAAAAUmVzaWRlbnRpYWxjAgAAAGIAAAAAAAD4f2RVCwAAAFJlc2lkZW50aWFsVgFmZ1UFAAAAU2dkVQsAAABNQVRDSEVTX0FMTFYBZ2MBZFULAAAATUFUQ0hFU19BTExjnP///2IAAAAAAAD4f2RVCwAAAE1BVENIRVNfQUxMVgFhYwMAAABjAVYBZmNVAQAAAFMBAAAAVFYBYVYBZmdVBAAAAFNWAWdjAGFjGPz//2I8rkuL8xnPQGRVBwAAADE1wqA5MjRWAWdjAGFjGPz//2IAAAAAIEr3QGRVBwAAADk1wqAzOTRWAWdjAGFjGPz//2IAAAAAAADwP2RVCAAAADEwMCwwMCAlVgFnYwBhYxj8//9iAAAAAAAA8D9kVQgAAAAxMDAsMDAgJVRWAWFnZFUgAAAAby93IEJ1aWxkaW5ncyB1bmRlciBjb25zdHJ1Y3Rpb25WAWdjAWRVIAAAAG8vdyBCdWlsZGluZ3MgdW5kZXIgY29uc3RydWN0aW9uYwEAAABiAAAAAAAA+H9kVSAAAABvL3cgQnVpbGRpbmdzIHVuZGVyIGNvbnN0cnVjdGlvblYBYWMDAAAAYwFWAWZjVQEAAABTAgAAAFRWAWFWAWZnVQQAAABTVgFnYwBhYxj8//9ivH3LOfRIhkBkVQMAAAA3MTNWAWdjAGFjGPz//2IAAAAAAOymQGRVBgAAADLCoDkzNFYBZ2MAYWMY/P//YmQJYkTK7aY/ZFUGAAAANCw0OCAlVgFnYwBhYxj8//9ilqju7qt+nz9kVQYAAAAzLDA4ICVUVgFhZ2RVEgAAAG8vdyBCdWlsZGluZ3MgbGFuZFYBZ2MBZFUSAAAAby93IEJ1aWxkaW5ncyBsYW5kYwAAAABiAAAAAAAA+H9kVRIAAABvL3cgQnVpbGRpbmdzIGxhbmRWAWFjAwAAAGMBVgFmY1UBAAAAUwMAAABUVgFhVgFmZ1UEAAAAU1YBZ2MAYWMY/P//YjN58p+kZmdAZFUDAAAAMTg3VgFnYwBhYxj8//9iAAAAAAAolEBkVQYAAAAxwqAyOTBWAWdjAGFjGPz//2IkiDTVuxOIP2RVBgAAADEsMTggJVYBZ2MAYWMY/P//Yp0ALvXfsYs/ZFUGAAAAMSwzNSAlVFYBYWdkVQEAAAAgVgFnYwFkVQEAAAAgY/////9iAAAAAAAA+H9kVQEAAAAgVgFhYwMAAABjAVYBZmNVAQAAAFMEAAAAVFYBYVYBZmdVBAAAAFNWAWdjAGFjGPz//2KNHAyYYPjIQGRVBwAAADEywqA3ODVWAWdjAGFjGPz//2IAAAAAgIz1QGRVBwAAADg4wqAyNjRWAWdjAGFjGPz//2LE5QpTE7HpP2RVBwAAADgwLDI5ICVWAWdjAGFjGPz//2IeclJPtZvtP2RVBwAAADkyLDUzICVUVgFhZ2RVEgAAAFN1YnNpZGlzZWQgSG91c2luZ1YBZ2MBZFUSAAAAU3Vic2lkaXNlZCBIb3VzaW5nYwMAAABiAAAAAAAA+H9kVRIAAABTdWJzaWRpc2VkIEhvdXNpbmdWAWFjAwAAAGMBVgFmY1UBAAAAUwUAAABUVgFhVgFmZ1UEAAAAU1YBZ2MAYWMY/P//YuI+jHSkfaFAZFUGAAAAMsKgMjM5VgFnYwBhYxj8//9iAAAAAAC0pkBkVQYAAAAywqA5MDZWAWdjAGFjGPz//2I3nWhlBP/BP2RVBwAAADE0LDA2ICVWAWdjAGFjGPz//2JYEywsujGfP2RVBgAAADMsMDUgJVRWAWFUYwIAAABjAVYBYVYBYVYBYVYBYVRjAQAAAGMBVgFhVgFhVgFhVgFhVGMAAAAAYwFWAWFWAWFWAWFWAWFWAWZnVQEAAABTZ2RVFwAAAGRlZmF1bHRSb3dBeGlzSGllcmFyY2h5ZFUQAAAAWmVpbGVuaGllcmFyY2hpZVYBZmdVAwAAAFNnZFUGAAAAYmkxOTc2ZFUMAAAAQ3V0IE9mZiBEYXRlZFUHAAAARERNTVlZOGMAAAAAYwFWAWFWAWFnZFUGAAAAYmkxOTk2ZFUOAAAAQVRUIEFzc2V0IFR5cGVhYwEAAABjAVYBYVYBYWdkVQYAAABiaTMzMjdkVRQAAABBVFQgUHJvcGVydHkgU3VidHlwZWFjAQAAAGMBVgFhVgFhVGMAAAAAZ2RVBAAAAHJvb3RWAWFWAWZnVQEAAABTZ2RVCgAAADMwLzA2LzIwMjNWAWdjAGFjGPz//2IAAAAAwKXWQGRVCgAAADMwLzA2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Z2RVBAAAAHJvb3RWAWFWAWZnVQEAAABTZ2RVCgAAADMwLzA2LzIwMjNWAWdjAGFjGPz//2IAAAAAwKXWQGRVCgAAADMwLzA2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YwFUYwFjAGMAYgAAAAAAAAAAVgFmVQQAAABTZFUGAAAAYmkxOTcyZFUGAAAAYmkxOTczZFUGAAAAYmkxOTc0ZFUGAAAAYmkxOTc1VGMAYwBjAGFjQgUCAFYBYWRVkgkAADxSZXN1bHQgcmVmPSJkZDE5ODA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TnVtZXJpY1ZhcmlhYmxlIHZhcm5hbWU9ImJpMTk3NiIgbGFiZWw9IkN1dCBPZmYgRGF0ZSIgcmVmPSJiaTE5NzYiIGNvbHVtbj0iYzAiIGZvcm1hdD0iRERNTVlZOCIgdXNhZ2U9ImNhdGVnb3JpY2FsIi8+PFN0cmluZ1ZhcmlhYmxlIHZhcm5hbWU9ImJpMTk5NiIgbGFiZWw9IkFUVCBBc3NldCBUeXBlIiByZWY9ImJpMTk5NiIgY29sdW1uPSJjMSIgc29ydE9uPSJjdXN0b20iIGN1c3RvbVNvcnQ9ImNzNjEyMCIvPjxTdHJpbmdWYXJpYWJsZSB2YXJuYW1lPSJiaTMzMjciIGxhYmVsPSJBVFQgUHJvcGVydHkgU3VidHlwZSIgcmVmPSJiaTMzMjciIGNvbHVtbj0iYzIiIHNvcnRPbj0iY3VzdG9tIiBjdXN0b21Tb3J0PSJjczMzMjUiLz48TnVtZXJpY1ZhcmlhYmxlIHZhcm5hbWU9ImJpMTk3MiIgbGFiZWw9Ik5vbWluYWwgKG1uKSIgcmVmPSJiaTE5NzIiIGNvbHVtbj0iYzMiIGZvcm1hdD0iQ09NTUExMi4iIHVzYWdlPSJxdWFudGl0YXRpdmUiIGRlZmluZWRBZ2dyZWdhdGlvbj0ic3VtIi8+PE51bWVyaWNWYXJpYWJsZSB2YXJuYW1lPSJiaTE5NzMiIGxhYmVsPSJOdW1iZXIgb2YgTW9ydGdhZ2UgTG9hbnMiIHJlZj0iYmkxOTczIiBjb2x1bW49ImM0IiBmb3JtYXQ9IkNPTU1BMTIuIiB1c2FnZT0icXVhbnRpdGF0aXZlIi8+PE51bWVyaWNWYXJpYWJsZSB2YXJuYW1lPSJiaTE5NzQiIGxhYmVsPSIlIG9mIFRvdGFsIEFzc2V0cyIgcmVmPSJiaTE5NzQiIGNvbHVtbj0iYzUiIGZvcm1hdD0iUEVSQ0VOVDEyLjIiIHVzYWdlPSJxdWFudGl0YXRpdmUiLz48TnVtZXJpY1ZhcmlhYmxlIHZhcm5hbWU9ImJpMTk3NSIgbGFiZWw9IiUgTnVtYmVyIG9mIExvYW5zIiByZWY9ImJpMTk3NSIgY29sdW1uPSJjNiIgZm9ybWF0PSJQRVJDRU5UMTIuMiIgdXNhZ2U9InF1YW50aXRhdGl2Z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YiIGF2YWlsYWJsZVJvd0NvdW50PSI2IiBzaXplPSI0MTUiIGRhdGFMYXlvdXQ9Im1pbmltYWwiIGdyYW5kVG90YWw9ImZhbHNlIiBpc0luZGV4ZWQ9InRydWUiIGNvbnRlbnRLZXk9IkJRSVlZNUFFMjZWRVZWMjU2RkZFSzRTV0lLNk5ETDNYIj48IVtDREFUQVsyMzE5MS4wLC0xMDAsLTEwMCwxNTkyMy45MDI2ODg0NjUxOSw5NTM5NC4wLDEuMCwxLjAKMjMxOTEuMCwyLC0xMDAsMTU5MjMuOTAyNjg4NDY1MTksOTUzOTQuMCwxLjAsMS4wCjIzMTkxLjAsMiwxLDcxMy4xMTkyNTA4NTk5OTkzLDI5MzQuMCwwLjA0NDc4Mjk0NDUzMzg1MjM3LDAuMDMwNzU2NjUxMzYxNzIwODY1CjIzMTkxLjAsMiwwLDE4Ny4yMDc1OTU4MDAwMDAxMiwxMjkwLjAsMC4wMTE3NTYzODkwODc2ODMxMjQsMC4wMTM1MjI4NjMwNzMxNDkyNTUKMjMxOTEuMCwyLC0xLDEyNzg0Ljc1NDY0MDExNTY4MSw4ODI2NC4wLDAuODAyODY1NjU5ODk3MzQzMiwwLjkyNTI1NzM1MzcxMTk3MzUKMjMxOTEuMCwyLDMsMjIzOC44MjEyMDE2ODk0MTEzLDI5MDYuMCwwLjE0MDU5NTAwNjQ4MTExNTIsMC4wMzA0NjMxMzE4NTMxNTYzODMKXV0+PC9EYXRhPjxTdHJpbmdUYWJsZSBmb3JtYXQ9IkNTViIgcm93Q291bnQ9IjQiIHNpemU9IjkxIiBjb250ZW50S2V5PSJXTFJOU1VKU1AyVE9IM0tSQkhHWlM0SkdBTFFFR1dWTSI+PCFbQ0RBVEFbIm8vdyBCdWlsZGluZ3MgbGFuZCIKIm8vdyBCdWlsZGluZ3MgdW5kZXIgY29uc3RydWN0aW9uIgoiUmVzaWRlbnRpYWwiCiJTdWJzaWRpc2VkIEhvdXNpbmciCl1dPjwvU3RyaW5nVGFibGU+PC9SZXN1bHQ+VgFhYwBjAGMAYwFjAGMAYwBWAWFjAQAAAGMAYwBdRU5EX1JDKw==</data>
</ReportState>
</file>

<file path=customXml/item105.xml><?xml version="1.0" encoding="utf-8"?>
<ReportState xmlns="sas.reportstate">
  <data type="reportstate">UkNfU1RBUlRbVgVnZ1VjAgAAAFNnYwIAAABjAAAAAGRVBgAAAHZlNjYwNWRVAAAAAGMAAAAAZ5lmVQEAAABTVgFnmGRVBgAAAGJpODU1N2RVEgAAAFJlZmluYW5jaW5nIE1hcmtlcmFWAWdjAWRVAgAAADc0Yxj8//9iAAAAAAAA+H9kVQIAAAA3NGMBAAAAVGMIAAAAYWMAZ2MCAAAAYwAAAABkVQUAAAB2ZTcyM2RVAAAAAGMAAAAAZ5lmVQEAAABTVgFnmGRVBgAAAGJpNjYwN2RVDAAAAEN1dCBPZmYgRGF0ZWFWAWdjAGFjGPz//2IAAAAAwKXWQGRVCgAAADMwLzA2LzIwMjNjAQAAAFRjCAAAAGFjAFRWAWZVAQAAAFNkVQYAAABiaTY2MDdUVgFhVgFnZFUGAAAAZGQ2NjA4VgFhVgFmZ1UPAAAAU1YBZ8BjAAAAAGRVBgAAAGJpNjYwN2RVBAAAAERhdGVkVQUAAABEQVRFOWMYAAAAVgFmY1UBAAAAUwAAAADApdZAVFYBYWMBAAAAYgEAAABiAAAAAMCl1kBiAAAAAMCl1kBiAAAAAMCl1kBiAAAAAAAA+H9iAAAAAAAA+H9hYwBjAGMAYwBWAWfAYwAAAABkVQYAAABiaTY2MDlkVRIAAABUb3RhbCBDb3ZlciBBc3NldHNkVQgAAABDT01NQTEyLmMAAAAAVgFmY1UBAAAAU3tj/nLsn6tAVFYBYWMCAAAAYgEAAABie2P+cuyfq0Bie2P+cuyfq0Bie2P+cuyfq0BiAAAAAAAA+H9iAAAAAAAA+H9hYwBjAGMAYwBWAWfAYwAAAABkVQYAAABiaTY2MTBkVRkAAABPdXRzdGFuZGluZyBDb3ZlcmVkIEJvbmRzZFUIAAAAQ09NTUExMi5jAAAAAFYBZmNVAQAAAFP+1HjpLiCnQFRWAWFjAgAAAGIBAAAAYv7UeOkuIKdAYv7UeOkuIKdAYv7UeOkuIKdAYgAAAAAAAPh/YgAAAAAAAPh/YWMAYwBjAGMAVgFnwGMAAAAAZFUGAAAAYmk2NjExZFUaAAAAQ292ZXIgUG9vbCBTaXplIFtOUFZdIChtbilkVQgAAABDT01NQTEyLmMAAAAAVgFmY1UBAAAAU3fPgic1rqtAVFYBYWMCAAAAYgEAAABid8+CJzWuq0Bid8+CJzWuq0Bid8+CJzWuq0BiAAAAAAAA+H9iAAAAAAAA+H9hYwBjAGMAYwBWAWfAYwAAAABkVQYAAABiaTY2MTJkVSQAAABPdXRzdGFuZGluZyBDb3ZlcmVkIEJvbmRzIFtOUFZdIChtbilkVQgAAABDT01NQTEyLmMAAAAAVgFmY1UBAAAAUyt9z+WXNqdAVFYBYWMCAAAAYgEAAABiK33P5Zc2p0BiK33P5Zc2p0BiK33P5Zc2p0BiAAAAAAAA+H9iAAAAAAAA+H9hYwBjAGMAYwBWAWfAYwAAAABkVQYAAABiaTY2MTNkVSUAAABBY3R1YWwgTm9taW5hbCBPQyAtIEZ1bGwgTG9hbiBCYWxhbmNlZFULAAAAUEVSQ0VOVDMyLjJjAAAAAFYBZmNVAQAAAFPg4kRg1+bIP1RWAWFjAgAAAGIBAAAAYuDiRGDX5sg/YuDiRGDX5sg/YuDiRGDX5sg/YgAAAAAAAPh/YgAAAAAAAPh/YWMAYwBjAGMAVgFnwGMAAAAAZFUGAAAAYmk2NjE0ZFUpAAAAQWN0dWFsIE5vbWluYWwgT0MgLSBFbGlnaWJsZSBMb2FuIEJhbGFuY2VkVQkAAABDT01NQTMyLjJjAAAAAFYBZmNVAQAAAFNIfLr/fDjGP1RWAWFjAgAAAGIBAAAAYkh8uv98OMY/Ykh8uv98OMY/Ykh8uv98OMY/YgAAAAAAAPh/YgAAAAAAAPh/YWMAYwBjAGMAVgFnwGMAAAAAZFUGAAAAYmk2NjE1ZFUNAAAAQWN0dWFsIE5QViBPQ2RVCwAAAFBFUkNFTlQzMi4yYwAAAABWAWZjVQEAAABT2B7cPf6hyD9UVgFhYwIAAABiAQAAAGLYHtw9/qHIP2LYHtw9/qHIP2LYHtw9/qHIP2IAAAAAAAD4f2IAAAAAAAD4f2FjAGMAYwBjAFYBZ8BjAAAAAGRVBgAAAGJpNzMwMmRVJAAAAENvc3RzIGZvciBQcm9ncmFtIExpcXVpZGF0aW9uIGluIEVVUmRVCQAAAENPTU1BMzIuMmMAAAAAVgFmY1UBAAAAUwAAAADAXBXBVFYBYWMCAAAAYgEAAABiAAAAAAAA+H9iAAAAAMBcFcFiAAAAAMBcFcFiAAAAAMBcFcFiAAAAAAAA+H9hYwBjAGMAYwBWAWfAYwAAAABkVQYAAABiaTY2MTZkVQsAAABDYXNoIGluIEVVUmRVCQAAAENPTU1BMzIuMmMAAAAAVgFmY1UBAAAAUwAAAAAAAAAAVFYBYWMCAAAAYgEAAABiAAAAAAAA+H9iAAAAAAAAAABiAAAAAAAAAABiAAAAAAAAAABiAAAAAAAA+H9hYwBjAGMAYwBWAWfAYwAAAABkVQYAAABiaTY2MTdkVRIAAAAlIENvdmVyIFBvb2wgTG9hbnNkVQsAAABQRVJDRU5UMTIuMmMAAAAAVgFmY1UBAAAAUwAAAAAAAPA/VFYBYWMCAAAAYgEAAABiAAAAAAAA8D9iAAAAAAAA8D9iAAAAAAAA8D9iAAAAAAAA+H9iAAAAAAAA+H9hYwBjAGMAYwBWAWfAYwAAAABkVQYAAABiaTY2MThkVQsAAAAlIFN1YiBCb25kc2RVCwAAAFBFUkNFTlQxMi4yYwAAAABWAWZjVQEAAABTAAAAAAAAAABUVgFhYwIAAABiAQAAAGIAAAAAAAD4f2IAAAAAAAAAAGIAAAAAAAAAAGIAAAAAAAAAAGIAAAAAAAD4f2FjAGMAYwBjAFYBZ8BjAAAAAGRVBgAAAGJpNjYxOWRVEQAAACUgQ292ZXIgUG9vbCBDYXNoZFULAAAAUEVSQ0VOVDEyLjJjAAAAAFYBZmNVAQAAAFMAAAAAAAAAAFRWAWFjAgAAAGIBAAAAYgAAAAAAAPh/YgAAAAAAAAAAYgAAAAAAAAAAYgAAAAAAAAAAYgAAAAAAAPh/YWMAYwBjAGMAVgFnwGMAAAAAZFUGAAAAYmk2NjIwZFUbAAAATGVnYWxseSBSZXF1aXJlZCBOb21pbmFsIE9DZFULAAAAUEVSQ0VOVDE1LjJjAAAAAFYBZmNVAQAAAFN7FK5H4XqUP1RWAWFjAgAAAGIBAAAAYnsUrkfhepQ/YnsUrkfhepQ/YnsUrkfhepQ/YgAAAAAAAPh/YgAAAAAAAPh/YWMAYwBjAGMAVgFnwGMAAAAAZFUGAAAAYmk3NzQ2ZFUkAAAAVG90YWwgQ292ZXIgQXNzZXRzIC0gZWxpZ2libGUgYW1vdW50ZFUIAAAAQ09NTUExMi5jAAAAAFYBZmNVAQAAAFNWZZbyvSSrQFRWAWFjAgAAAGIBAAAAYlZllvK9JKtAYlZllvK9JKtAYlZllvK9JKtAYgAAAAAAAPh/YgAAAAAAAPh/YWMAYwBjAGMAVGegZmNVAQAAAFMAVFYBZWNVAAAAAFNUYVYBYWMBAAAAYgEAAABjAWMAYgAAAAAAAAAAVgFhVgFhVgNhYWNCBAIEVgFhZFWLDwAAPFJlc3VsdCByZWY9ImRkNjYw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wOTo0NjoxNC4xMzlaIj48VmFyaWFibGVzPjxOdW1lcmljVmFyaWFibGUgdmFybmFtZT0iYmk2NjA3IiBsYWJlbD0iRGF0ZSIgcmVmPSJiaTY2MDciIGNvbHVtbj0iYzAiIGZvcm1hdD0iREFURTkiIHVzYWdlPSJjYXRlZ29yaWNhbCIvPjxOdW1lcmljVmFyaWFibGUgdmFybmFtZT0iYmk2NjA5IiBsYWJlbD0iVG90YWwgQ292ZXIgQXNzZXRzIiByZWY9ImJpNjYwOSIgY29sdW1uPSJjMSIgZm9ybWF0PSJDT01NQTEyLiIgdXNhZ2U9InF1YW50aXRhdGl2ZSIgZGVmaW5lZEFnZ3JlZ2F0aW9uPSJzdW0iLz48TnVtZXJpY1ZhcmlhYmxlIHZhcm5hbWU9ImJpNjYxMCIgbGFiZWw9Ik91dHN0YW5kaW5nIENvdmVyZWQgQm9uZHMiIHJlZj0iYmk2NjEwIiBjb2x1bW49ImMyIiBmb3JtYXQ9IkNPTU1BMTIuIiB1c2FnZT0icXVhbnRpdGF0aXZlIiBkZWZpbmVkQWdncmVnYXRpb249InN1bSIvPjxOdW1lcmljVmFyaWFibGUgdmFybmFtZT0iYmk2NjExIiBsYWJlbD0iQ292ZXIgUG9vbCBTaXplIFtOUFZdIChtbikiIHJlZj0iYmk2NjExIiBjb2x1bW49ImMzIiBmb3JtYXQ9IkNPTU1BMTIuIiB1c2FnZT0icXVhbnRpdGF0aXZlIiBkZWZpbmVkQWdncmVnYXRpb249InN1bSIvPjxOdW1lcmljVmFyaWFibGUgdmFybmFtZT0iYmk2NjEyIiBsYWJlbD0iT3V0c3RhbmRpbmcgQ292ZXJlZCBCb25kcyBbTlBWXSAobW4pIiByZWY9ImJpNjYxMiIgY29sdW1uPSJjNCIgZm9ybWF0PSJDT01NQTEyLiIgdXNhZ2U9InF1YW50aXRhdGl2ZSIgZGVmaW5lZEFnZ3JlZ2F0aW9uPSJzdW0iLz48TnVtZXJpY1ZhcmlhYmxlIHZhcm5hbWU9ImJpNjYxMyIgbGFiZWw9IkFjdHVhbCBOb21pbmFsIE9DIC0gRnVsbCBMb2FuIEJhbGFuY2UiIHJlZj0iYmk2NjEzIiBjb2x1bW49ImM1IiBmb3JtYXQ9IlBFUkNFTlQzMi4yIiB1c2FnZT0icXVhbnRpdGF0aXZlIiBkZWZpbmVkQWdncmVnYXRpb249InN1bSIvPjxOdW1lcmljVmFyaWFibGUgdmFybmFtZT0iYmk2NjE0IiBsYWJlbD0iQWN0dWFsIE5vbWluYWwgT0MgLSBFbGlnaWJsZSBMb2FuIEJhbGFuY2UiIHJlZj0iYmk2NjE0IiBjb2x1bW49ImM2IiBmb3JtYXQ9IkNPTU1BMzIuMiIgdXNhZ2U9InF1YW50aXRhdGl2ZSIgZGVmaW5lZEFnZ3JlZ2F0aW9uPSJzdW0iLz48TnVtZXJpY1ZhcmlhYmxlIHZhcm5hbWU9ImJpNjYxNSIgbGFiZWw9IkFjdHVhbCBOUFYgT0MiIHJlZj0iYmk2NjE1IiBjb2x1bW49ImM3IiBmb3JtYXQ9IlBFUkNFTlQzMi4yIiB1c2FnZT0icXVhbnRpdGF0aXZlIiBkZWZpbmVkQWdncmVnYXRpb249InN1bSIvPjxOdW1lcmljVmFyaWFibGUgdmFybmFtZT0iYmk3MzAyIiBsYWJlbD0iQ29zdHMgZm9yIFByb2dyYW0gTGlxdWlkYXRpb24gaW4gRVVSIiByZWY9ImJpNzMwMiIgY29sdW1uPSJjOCIgZm9ybWF0PSJDT01NQTMyLjIiIHVzYWdlPSJxdWFudGl0YXRpdmUiIGRlZmluZWRBZ2dyZWdhdGlvbj0ic3VtIi8+PE51bWVyaWNWYXJpYWJsZSB2YXJuYW1lPSJiaTY2MTYiIGxhYmVsPSJDYXNoIGluIEVVUiIgcmVmPSJiaTY2MTYiIGNvbHVtbj0iYzkiIGZvcm1hdD0iQ09NTUEzMi4yIiB1c2FnZT0icXVhbnRpdGF0aXZlIiBkZWZpbmVkQWdncmVnYXRpb249InN1bSIvPjxOdW1lcmljVmFyaWFibGUgdmFybmFtZT0iYmk2NjE3IiBsYWJlbD0iJSBDb3ZlciBQb29sIExvYW5zIiByZWY9ImJpNjYxNyIgY29sdW1uPSJjMTAiIGZvcm1hdD0iUEVSQ0VOVDEyLjIiIHVzYWdlPSJxdWFudGl0YXRpdmUiIGRlZmluZWRBZ2dyZWdhdGlvbj0ic3VtIi8+PE51bWVyaWNWYXJpYWJsZSB2YXJuYW1lPSJiaTY2MTgiIGxhYmVsPSIlIFN1YiBCb25kcyIgcmVmPSJiaTY2MTgiIGNvbHVtbj0iYzExIiBmb3JtYXQ9IlBFUkNFTlQxMi4yIiB1c2FnZT0icXVhbnRpdGF0aXZlIiBkZWZpbmVkQWdncmVnYXRpb249InN1bSIvPjxOdW1lcmljVmFyaWFibGUgdmFybmFtZT0iYmk2NjE5IiBsYWJlbD0iJSBDb3ZlciBQb29sIENhc2giIHJlZj0iYmk2NjE5IiBjb2x1bW49ImMxMiIgZm9ybWF0PSJQRVJDRU5UMTIuMiIgdXNhZ2U9InF1YW50aXRhdGl2ZSIgZGVmaW5lZEFnZ3JlZ2F0aW9uPSJzdW0iLz48TnVtZXJpY1ZhcmlhYmxlIHZhcm5hbWU9ImJpNjYyMCIgbGFiZWw9IkxlZ2FsbHkgUmVxdWlyZWQgTm9taW5hbCBPQyIgcmVmPSJiaTY2MjAiIGNvbHVtbj0iYzEzIiBmb3JtYXQ9IlBFUkNFTlQxNS4yIiB1c2FnZT0icXVhbnRpdGF0aXZlIiBkZWZpbmVkQWdncmVnYXRpb249InN1bSIvPjxOdW1lcmljVmFyaWFibGUgdmFybmFtZT0iYmk3NzQ2IiBsYWJlbD0iVG90YWwgQ292ZXIgQXNzZXRzIC0gZWxpZ2libGUgYW1vdW50IiByZWY9ImJpNzc0NiIgY29sdW1uPSJjMTQiIGZvcm1hdD0iQ09NTUExMi4iIHVzYWdlPSJxdWFudGl0YXRpdmUiIGRlZmluZWRBZ2dyZWdhdGlvbj0ic3Vt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xOdW1lcmljQ29sdW1uIGNvbG5hbWU9ImM3IiBlbmNvZGluZz0idGV4dCIgZGF0YVR5cGU9ImRvdWJsZSIvPjxOdW1lcmljQ29sdW1uIGNvbG5hbWU9ImM4IiBlbmNvZGluZz0idGV4dCIgZGF0YVR5cGU9ImRvdWJsZSIvPjxOdW1lcmljQ29sdW1uIGNvbG5hbWU9ImM5IiBlbmNvZGluZz0idGV4dCIgZGF0YVR5cGU9ImRvdWJsZSIvPjxOdW1lcmljQ29sdW1uIGNvbG5hbWU9ImMxMCIgZW5jb2Rpbmc9InRleHQiIGRhdGFUeXBlPSJkb3VibGUiLz48TnVtZXJpY0NvbHVtbiBjb2xuYW1lPSJjMTEiIGVuY29kaW5nPSJ0ZXh0IiBkYXRhVHlwZT0iZG91YmxlIi8+PE51bWVyaWNDb2x1bW4gY29sbmFtZT0iYzEyIiBlbmNvZGluZz0idGV4dCIgZGF0YVR5cGU9ImRvdWJsZSIvPjxOdW1lcmljQ29sdW1uIGNvbG5hbWU9ImMxMyIgZW5jb2Rpbmc9InRleHQiIGRhdGFUeXBlPSJkb3VibGUiLz48TnVtZXJpY0NvbHVtbiBjb2xuYW1lPSJjMTQiIGVuY29kaW5nPSJ0ZXh0IiBkYXRhVHlwZT0iZG91YmxlIi8+PC9Db2x1bW5zPjxEYXRhIGZvcm1hdD0iQ1NWIiByb3dDb3VudD0iMSIgYXZhaWxhYmxlUm93Q291bnQ9IjEiIHNpemU9IjE4MSIgZGF0YUxheW91dD0ibWluaW1hbCIgZ3JhbmRUb3RhbD0iZmFsc2UiIGlzSW5kZXhlZD0iZmFsc2UiIGNvbnRlbnRLZXk9IjNISDVJWkNJQU9HWkRORUhDTzNRT0s3WEpESUNZSEdOIj48IVtDREFUQVsyMzE5MS4wLDM1MzUuOTYxODE0ODMyMzQ3NSwyOTYwLjA5MTYyNSwzNTQzLjEwMzgxNzA2OTg0MDcsMjk3MS4yOTY2NzUxOSwwLjE5NDU0NDcxNzc5NDc5MDMyLDAuMTczNTk4ODg1NDA5NzQ3NjYsMC4xOTI0NDM2MzgwNDM0MDYyNSwtMzUwMDAwLjAsMC4wLDEuMCwwLjAsMC4wLDAuMDIsMzQ3NC4zNzA5OTE0MjA2MjIKXV0+PC9EYXRhPjwvUmVzdWx0PlYBYWMAYwBjAGMBYwBjAGMAVgFhYwEAAABjAGMAXUVORF9SQys=</data>
</ReportState>
</file>

<file path=customXml/item106.xml><?xml version="1.0" encoding="utf-8"?>
<ReportState xmlns="sas.reportstate">
  <data type="reportstate">UkNfU1RBUlRbVgVnZ1VjAgAAAFNnYwIAAABjAAAAAGRVBgAAAHZlMzU5NmRVAAAAAGMAAAAAZ5lmVQEAAABTVgFnmGRVBgAAAGJpODU0M2RVEgAAAFJlZmluYW5jaW5nIE1hcmtlcmFWAWdjAWRVAgAAADc0Yxj8//9iAAAAAAAA+H9kVQIAAAA3NGMBAAAAVGMIAAAAYWMAZ2MCAAAAYwAAAABkVQUAAAB2ZTcyM2RVAAAAAGMAAAAAZ5lmVQEAAABTVgFnmGRVBgAAAGJpNDk4NmRVDAAAAEN1dCBPZmYgRGF0ZWFWAWdjAGFjGPz//2IAAAAAwKXWQGRVCgAAADMwLzA2LzIwMjNjAQAAAFRjCAAAAGFjAFRWAWZVAwAAAFNkVQYAAABiaTQ5ODZkVQYAAABiaTUwMTFkVQYAAABiaTUwMTVUVgFhVgFnZFUGAAAAZGQ0OTkxVgFmVQMAAABTZFUHAAAAQXVzdHJpYWRVDgAAAEV1cm9wZWFuIFVuaW9uZFUHAAAASHVuZ2FyeVRWAWZnVQQAAABTVgFnwGMAAAAAZFUGAAAAYmk0OTg2ZFUMAAAAQ3V0IE9mZiBEYXRlZFUHAAAARERNTVlZOGMYAAAAVgFmY1UEAAAAUwAAAADApdZAAAAAAMCl1kAAAAAAwKXWQAAAAADApdZAVFYBYWMBAAAAYgQAAABiAAAAAAAA+H9iAAAAAAAA+H9iAAAAAAAA+H9iAAAAAAAA+H9iAAAAAAAA+H9hYwBjAGMAYwFWAWfAYwEAAABkVQYAAABiaTUwMTFkVRUAAABBVFQgUHVibGljIEFzc2V0IFpvbmVhYxgAAABWAWFWAWZjVQQAAABTnP///wEAAAABAAAAAQAAAFRjAQAAAGIEAAAAYgAAAAAAAPh/YgAAAAAAAPh/YgAAAAAAAPh/YgAAAAAAAPh/YgAAAAAAAPh/YWMAYwBjAGMBVgFnwGMBAAAAZFUGAAAAYmk1MDE1ZFUeAAAAQVRUIFB1YmxpYyBBc3NldCBDb3VudHJ5IE5hbWVzYWMYAAAAVgFhVgFmY1UEAAAAU5z///+c////AAAAAAIAAABUYwEAAABiBAAAAGIAAAAAAAD4f2IAAAAAAAD4f2IAAAAAAAD4f2IAAAAAAAD4f2IAAAAAAAD4f2FjAGMAYwBjAVYBZ8BjAAAAAGRVBgAAAGJpNDk4NWRVEgAAACUgb2YgVE9UQUwgQmFsYW5jZWRVCwAAAFBFUkNFTlQxMi4yYxgAAABWAWZjVQQAAABTAAAAAAAA8D8AAAAAAADwPyWLX3Iiyu8/b2060Mbuej9UVgFhYwIAAABiBAAAAGIAAAAAAAD4f2IAAAAAAAD4f2IAAAAAAAD4f2IAAAAAAAD4f2IAAAAAAAD4f2FjAGMAYwBjAVRnoGZjVQQAAABTAAAAAFRWAWVjVQAAAABTVGFWAWFjBAAAAGIEAAAAYwFjAGIAAAAAAAAAAFYBYVYBYVYDZ2dkVQYAAABkZDQ5OTFWAWFWAWZnVQEAAABTZ2RVCgAAADMwLzA2LzIwMjNWAWdjAGFjGPz//2IAAAAAwKXWQGRVCgAAADMwLzA2LzIwMjNWAWZnVQIAAABTZ2RVCwAAAE1BVENIRVNfQUxMVgFnYwFkVQsAAABNQVRDSEVTX0FMTGOc////YgAAAAAAAPh/ZFULAAAATUFUQ0hFU19BTExWAWZnVQEAAABTZ2RVCwAAAE1BVENIRVNfQUxMVgFnYwFkVQsAAABNQVRDSEVTX0FMTGOc////YgAAAAAAAPh/ZFULAAAATUFUQ0hFU19BTExWAWFjAwAAAGMBVgFmY1UBAAAAUwAAAABUVgFhVgFmZ1UBAAAAU1YBZ2MAYWMY/P//YgAAAAAAAPA/ZFUIAAAAMTAwLDAwICVUVgFhVGMCAAAAYwFWAWFWAWFWAWFWAWFnZFUOAAAARXVyb3BlYW4gVW5pb25WAWdjAWRVDgAAAEV1cm9wZWFuIFVuaW9uYwEAAABiAAAAAAAA+H9kVQ4AAABFdXJvcGVhbiBVbmlvblYBZmdVAwAAAFNnZFULAAAATUFUQ0hFU19BTExWAWdjAWRVCwAAAE1BVENIRVNfQUxMY5z///9iAAAAAAAA+H9kVQsAAABNQVRDSEVTX0FMTFYBYWMDAAAAYwFWAWZjVQEAAABTAQAAAFRWAWFWAWZnVQEAAABTVgFnYwBhYxj8//9iAAAAAAAA8D9kVQgAAAAxMDAsMDAgJVRWAWFnZFUHAAAAQXVzdHJpYVYBZ2MBZFUHAAAAQXVzdHJpYWMAAAAAYgAAAAAAAPh/ZFUHAAAAQXVzdHJpYVYBYWMDAAAAYwFWAWZjVQEAAABTAgAAAFRWAWFWAWZnVQEAAABTVgFnYwBhYxj8//9iJYtfciLK7z9kVQcAAAA5OSwzNCAlVFYBYWdkVQcAAABIdW5nYXJ5VgFnYwFkVQcAAABIdW5nYXJ5YwIAAABiAAAAAAAA+H9kVQcAAABIdW5nYXJ5VgFhYwMAAABjAVYBZmNVAQAAAFMDAAAAVFYBYVYBZmdVAQAAAFNWAWdjAGFjGPz//2JvbTrQxu56P2RVBgAAADAsNjYgJVRWAWFUYwIAAABjAVYBYVYBYVYBYVYBYVRjAQAAAGMBVgFhVgFhVgFhVgFhVGMAAAAAYwFWAWFWAWFWAWFWAWFWAWZnVQEAAABTZ2RVFwAAAGRlZmF1bHRSb3dBeGlzSGllcmFyY2h5ZFUQAAAAWmVpbGVuaGllcmFyY2hpZVYBZmdVAwAAAFNnZFUGAAAAYmk0OTg2ZFUMAAAAQ3V0IE9mZiBEYXRlZFUHAAAARERNTVlZOGMAAAAAYwFWAWFWAWFnZFUGAAAAYmk1MDExZFUVAAAAQVRUIFB1YmxpYyBBc3NldCBab25lYWMBAAAAYwFWAWFWAWFnZFUGAAAAYmk1MDE1ZFUeAAAAQVRUIFB1YmxpYyBBc3NldCBDb3VudHJ5IE5hbWVzYWMBAAAAYwFWAWFWAWFUYwAAAABnZFUEAAAAcm9vdFYBYVYBZmdVAQAAAFNnZFUKAAAAMzAvMDYvMjAyM1YBZ2MAYWMY/P//YgAAAADApdZAZFUKAAAAMzAvMDY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nZFUEAAAAcm9vdFYBYVYBZmdVAQAAAFNnZFUKAAAAMzAvMDYvMjAyM1YBZ2MAYWMY/P//YgAAAADApdZAZFUKAAAAMzAvMDY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jAVRjAWMAYwBiAAAAAAAAAABWAWZVAQAAAFNkVQYAAABiaTQ5ODVUYwBjAWMAYWNCBQIAVgFhZFWeBQAAPFJlc3VsdCByZWY9ImRkNDk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0OTg2IiBsYWJlbD0iQ3V0IE9mZiBEYXRlIiByZWY9ImJpNDk4NiIgY29sdW1uPSJjMCIgZm9ybWF0PSJERE1NWVk4IiB1c2FnZT0iY2F0ZWdvcmljYWwiLz48U3RyaW5nVmFyaWFibGUgdmFybmFtZT0iYmk1MDExIiBsYWJlbD0iQVRUIFB1YmxpYyBBc3NldCBab25lIiByZWY9ImJpNTAxMSIgY29sdW1uPSJjMSIvPjxTdHJpbmdWYXJpYWJsZSB2YXJuYW1lPSJiaTUwMTUiIGxhYmVsPSJBVFQgUHVibGljIEFzc2V0IENvdW50cnkgTmFtZXMiIHJlZj0iYmk1MDE1IiBjb2x1bW49ImMyIi8+PE51bWVyaWNWYXJpYWJsZSB2YXJuYW1lPSJiaTQ5ODUiIGxhYmVsPSIlIG9mIFRPVEFMIEJhbGFuY2UiIHJlZj0iYmk0OTg1IiBjb2x1bW49ImMz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NCIgYXZhaWxhYmxlUm93Q291bnQ9IjQiIHNpemU9IjEwNSIgZGF0YUxheW91dD0ibWluaW1hbCIgZ3JhbmRUb3RhbD0iZmFsc2UiIGlzSW5kZXhlZD0idHJ1ZSIgY29udGVudEtleT0iSFZUTERQNVhKRU9FRjNCTkpHTlpFSU9EV0VBRUlaWk0iPjwhW0NEQVRBWzIzMTkxLjAsLTEwMCwtMTAwLDEuMAoyMzE5MS4wLDEsLTEwMCwxLjAKMjMxOTEuMCwxLDAsMC45OTM0MjQ2Mjg2MjUwOTY2CjIzMTkxLjAsMSwyLDAuMDA2NTc1MzcxMzc0OTAzMzY4Cl1dPjwvRGF0YT48U3RyaW5nVGFibGUgZm9ybWF0PSJDU1YiIHJvd0NvdW50PSIzIiBzaXplPSIzNyIgY29udGVudEtleT0iT01CQ1ZQSlRZUkc2VVI1Q1NMQlZHSzVJWlVNWDVLSUoiPjwhW0NEQVRBWyJBdXN0cmlhIgoiRXVyb3BlYW4gVW5pb24iCiJIdW5nYXJ5IgpdXT48L1N0cmluZ1RhYmxlPjwvUmVzdWx0PlYBYWMAYwBjAGMBYwBjAGMAVgFhYwEAAABjAGMAXUVORF9SQys=</data>
</ReportState>
</file>

<file path=customXml/item107.xml><?xml version="1.0" encoding="utf-8"?>
<ReportState xmlns="sas.reportstate">
  <data type="reportstate">Q0VDU19TVEFSVFtWAWdVAAAAAFNUXUVORF9DRUNTKys=</data>
</ReportState>
</file>

<file path=customXml/item108.xml><?xml version="1.0" encoding="utf-8"?>
<ReportState xmlns="sas.reportstate">
  <data type="reportstate">UkNfU1RBUlRbVgVnZ1VjAgAAAFNnYwIAAABjAAAAAGRVBgAAAHZlMTIzNmRVAAAAAGMAAAAAZ5lmVQEAAABTVgFnmGRVBgAAAGJpODUwNmRVEgAAAFJlZmluYW5jaW5nIE1hcmtlcmFWAWdjAWRVAgAAADcxYxj8//9iAAAAAAAA+H9kVQIAAAA3MWMBAAAAVGMIAAAAYWMAZ2MCAAAAYwAAAABkVQUAAAB2ZTcyM2RVAAAAAGMAAAAAZ5lmVQEAAABTVgFnmGRVBgAAAGJpODUwNWRVDAAAAEN1dCBPZmYgRGF0ZWFWAWdjAGFjGPz//2IAAAAAwKXWQGRVCgAAADMwLzA2LzIwMjNjAQAAAFRjCAAAAGFjAFRWAWZVAQAAAFNkVQYAAABiaTEwMDhUVgFhVgFnZFUFAAAAZGQ4NDlWAWZVAQAAAFNkVQEAAABZVFYBZmdVAgAAAFNWAWfAYwEAAABkVQYAAABiaTEwMDhkVQ4AAABDQyBlbGlnaWJpbGl0eWFjGAAAAFYBYVYBZmNVAQAAAFMAAAAAVGMBAAAAYgEAAABiAAAAAAAA+H9iAAAAAAAA+H9iAAAAAAAA+H9iAAAAAAAA+H9iAAAAAAAA+H9kVQEAAABZYwBjAGMAYwBWAWfAYwAAAABkVQYAAABiaTEwNDdkVQwAAABOb21pbmFsIChtbilkVQgAAABDT01NQTEyLmMAAAAAVgFmY1UBAAAAU3UsE/7tPalAVFYBYWMCAAAAYgEAAABidSwT/u09qUBidSwT/u09qUBidSwT/u09qUBiAAAAAAAA+H9iAAAAAAAA+H9hYwBjAGMAYwBUZ6BmY1UBAAAAUwBUVgFlY1UAAAAAU1RhVgFhYwEAAABiAQAAAGMBYwBiAAAAAAAAAABWAWFWAWFWA2FhY0IEAgRWAWFkVWcDAAA8UmVzdWx0IHJlZj0iZGQ4ND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U3RyaW5nVmFyaWFibGUgdmFybmFtZT0iYmkxMDA4IiBsYWJlbD0iQ0MgZWxpZ2liaWxpdHkiIHJlZj0iYmkxMDA4IiBjb2x1bW49ImMwIi8+PE51bWVyaWNWYXJpYWJsZSB2YXJuYW1lPSJiaTEwNDciIGxhYmVsPSJOb21pbmFsIChtbikiIHJlZj0iYmkxMDQ3IiBjb2x1bW49ImMxIiBmb3JtYXQ9IkNPTU1BMTIuIiB1c2FnZT0icXVhbnRpdGF0aXZlIiBkZWZpbmVkQWdncmVnYXRpb249InN1bSIvPjwvVmFyaWFibGVzPjxDb2x1bW5zPjxTdHJpbmdDb2x1bW4gY29sbmFtZT0iYzAiIGVuY29kaW5nPSJ0ZXh0IiBtYXhMZW5ndGg9IjMiLz48TnVtZXJpY0NvbHVtbiBjb2xuYW1lPSJjMSIgZW5jb2Rpbmc9InRleHQiIGRhdGFUeXBlPSJkb3VibGUiLz48L0NvbHVtbnM+PERhdGEgZm9ybWF0PSJDU1YiIHJvd0NvdW50PSIxIiBhdmFpbGFibGVSb3dDb3VudD0iMSIgc2l6ZT0iMjMiIGRhdGFMYXlvdXQ9Im1pbmltYWwiIGdyYW5kVG90YWw9ImZhbHNlIiBpc0luZGV4ZWQ9ImZhbHNlIiBjb250ZW50S2V5PSJBR0k1QzJZUFY3NklIM1NMT08yVDJNVEQ3QUZNWURNSyI+PCFbQ0RBVEFbIlkiLDMyMzAuOTY0ODI5MDYyNjMwNQpdXT48L0RhdGE+PC9SZXN1bHQ+VgFhYwBjAGMAYwFjAGMAYwBWAWFjAQAAAGMAYwBdRU5EX1JDKw==</data>
</ReportState>
</file>

<file path=customXml/item109.xml><?xml version="1.0" encoding="utf-8"?>
<ReportState xmlns="sas.reportstate">
  <data type="reportstate">Q0VDU19TVEFSVFtWAWdVAAAAAFNUXUVORF9DRUNTKys=</data>
</ReportState>
</file>

<file path=customXml/item11.xml><?xml version="1.0" encoding="utf-8"?>
<ReportState xmlns="sas.reportstate">
  <data type="reportstate">UEVDU19TVEFSVFtWAWdWAWZnVQEAAABTVgFnYwBhYxj8//9iAAAAAMCl1kBkVQoAAAAzMC8wNi8yMDIzVGNVAgAAAFMAAFRdRU5EX1BFQ1MrKw==</data>
</ReportState>
</file>

<file path=customXml/item110.xml><?xml version="1.0" encoding="utf-8"?>
<ReportState xmlns="sas.reportstate">
  <data type="reportstate">Q0VDU19TVEFSVFtWAWdVAAAAAFNUXUVORF9DRUNTKys=</data>
</ReportState>
</file>

<file path=customXml/item111.xml><?xml version="1.0" encoding="utf-8"?>
<ReportState xmlns="sas.reportstate">
  <data type="reportstate">Q0VDU19TVEFSVFtWAWdVAAAAAFNUXUVORF9DRUNTKys=</data>
</ReportState>
</file>

<file path=customXml/item112.xml><?xml version="1.0" encoding="utf-8"?>
<ReportState xmlns="sas.reportstate">
  <data type="reportstate">UkNfU1RBUlRbVgVnZ1VjAgAAAFNnYwIAAABjAAAAAGRVBgAAAHZlMzU0MGRVAAAAAGMAAAAAZ5lmVQEAAABTVgFnmGRVBgAAAGJpODUxNGRVEgAAAFJlZmluYW5jaW5nIE1hcmtlcmFWAWdjAWRVAgAAADcxYxj8//9iAAAAAAAA+H9kVQIAAAA3MWMBAAAAVGMIAAAAYWMAZ2MCAAAAYwAAAABkVQUAAAB2ZTcyM2RVAAAAAGMAAAAAZ5lmVQEAAABTVgFnmGRVBgAAAGJpMTYzOGRVDAAAAEN1dCBPZmYgRGF0ZWFWAWdjAGFjGPz//2IAAAAAwKXWQGRVCgAAADMwLzA2LzIwMjNjAQAAAFRjCAAAAGFjAFRWAWZVAwAAAFNkVQYAAABiaTE2MzhkVQYAAABiaTI5MzFkVQYAAABiaTEzOTZUVgFhVgFnZFUGAAAAZGQxNDAxVgFmVQcAAABTZFUWAAAA4omlIDEyIC0g4omkIDI0IG1vbnRoc2RVFgAAAOKJpSAyNCAtIOKJpCAzNiBtb250aHNkVRYAAADiiaUgMzYgLSDiiaQgNjAgbW9udGhzZFUNAAAA4omlIDYwIG1vbnRoc2RVCgAAAENvbW1lcmNpYWxkVQsAAABSZXNpZGVudGlhbGRVDgAAAFVwIHRvIDEybW9udGhzVFYBZmdVBAAAAFNWAWfAYwEAAABkVQYAAABiaTEzOTZkVQ4AAABBVFQgQXNzZXQgVHlwZWFjGAAAAFYBYVYBZmNVEgAAAFOc////nP///5z///+c////nP///5z///8FAAAABQAAAAUAAAAFAAAABQAAAAUAAAAEAAAABAAAAAQAAAAEAAAABAAAAAQAAABUYwEAAABiEgAAAGIAAAAAAAD4f2IAAAAAAAD4f2IAAAAAAAD4f2IAAAAAAAD4f2IAAAAAAAD4f2FjAGMAYwBjAVYBZ8BjAAAAAGRVBgAAAGJpMTYzOGRVDAAAAEN1dCBPZmYgRGF0ZWRVBwAAAERETU1ZWThjGAAAAFYBZmNVEgAAAFMAAAAAwKXWQAAAAADApdZAAAAAAMCl1kAAAAAAwKXWQAAAAADApdZAAAAAAMCl1kAAAAAAwKXWQAAAAADApdZAAAAAAMCl1kAAAAAAwKXWQAAAAADApdZAAAAAAMCl1kAAAAAAwKXWQAAAAADApdZAAAAAAMCl1kAAAAAAwKXWQAAAAADApdZAAAAAAMCl1kBUVgFhYwEAAABiEgAAAGIAAAAAAAD4f2IAAAAAAAD4f2IAAAAAAAD4f2IAAAAAAAD4f2IAAAAAAAD4f2FjAGMAYwBjAVYBZ8BjAQAAAGRVBgAAAGJpMjkzMWRVGQAAAEFUVCBTZWFzb25pbmcgKGluIG1vbnRocylhYxgAAABWAWFWAWZjVRIAAABTnP///wYAAAADAAAAAAAAAAEAAAACAAAAnP///wYAAAADAAAAAAAAAAEAAAACAAAAnP///wYAAAADAAAAAAAAAAEAAAACAAAAVGMBAAAAYhIAAABiAAAAAAAA+H9iAAAAAAAA+H9iAAAAAAAA+H9iAAAAAAAA+H9iAAAAAAAA+H9hYwBjAGMAYwFWAWfAYwAAAABkVQYAAABiaTI4OThkVRIAAAAlIG9mIFRPVEFMIEJhbGFuY2VkVQsAAABQRVJDRU5UMTIuMmMYAAAAVgFmY1USAAAAUwAAAAAAAPA/FkfBC8Ymuj/2CUypLzLVP/d9JN3af8g/ZTie/8XUwz/5kMTKnDPMP80VzofofeE/ki3gzn3eoj86JDmvjS3MP9+83K1H77g/V9GHH9GetT9PwSkr0Za7P8vTY/AuBN0/SDBRJIe3sD/D371Go228PyE/bAxuELg/Zp+037oKsj97YF9qaNC8P1RWAWFjAgAAAGISAAAAYgAAAAAAAPh/YgAAAAAAAPh/YgAAAAAAAPh/YgAAAAAAAPh/YgAAAAAAAPh/YWMAYwBjAGMBVGegZmNVEgAAAFMAAAAAAAAAAAAAAAAAAAAAAABUVgFlY1UAAAAAU1RhVgFhYxIAAABiEgAAAGMBYwBiAAAAAAAAAABWAWFWAWFWA2dnZFUGAAAAZGQxNDAxVgFhVgFmZ1UBAAAAU2dkVQoAAAAzMC8wNi8yMDIzVgFnYwBhYxj8//9iAAAAAMCl1kBkVQoAAAAzMC8wNi8yMDIzVgFmZ1UG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QAAAGIAAAAAAAD4f2RVCwAAAFJlc2lkZW50aWFsVgFhYwMAAABjAVYBZmNVAQAAAFMGAAAAVFYBYVYBZmdVAQAAAFNWAWdjAGFjGPz//2LNFc6H6H3hP2RVBwAAADU0LDY2ICVUVgFhZ2RVCgAAAENvbW1lcmNpYWxWAWdjAWRVCgAAAENvbW1lcmNpYWxjBAAAAGIAAAAAAAD4f2RVCgAAAENvbW1lcmNpYWxWAWFjAwAAAGMBVgFmY1UBAAAAUwwAAABUVgFhVgFmZ1UBAAAAU1YBZ2MAYWMY/P//YsvTY/AuBN0/ZFUHAAAANDUsMzQgJVRWAWFUYwIAAABjAVYBYVYBYVYBYVYBYWdkVQ4AAABVcCB0byAxMm1vbnRoc1YBZ2MBZFUOAAAAVXAgdG8gMTJtb250aHNjBgAAAGIAAAAAAAD4f2RVDgAAAFVwIHRvIDEybW9udGhzVgFmZ1UDAAAAU2dkVQsAAABNQVRDSEVTX0FMTFYBZ2MBZFULAAAATUFUQ0hFU19BTExjnP///2IAAAAAAAD4f2RVCwAAAE1BVENIRVNfQUxMVgFhYwMAAABjAVYBZmNVAQAAAFMBAAAAVFYBYVYBZmdVAQAAAFNWAWdjAGFjGPz//2IWR8ELxia6P2RVBwAAADEwLDIyICVUVgFhZ2RVCwAAAFJlc2lkZW50aWFsVgFnYwFkVQsAAABSZXNpZGVudGlhbGMFAAAAYgAAAAAAAPh/ZFULAAAAUmVzaWRlbnRpYWxWAWFjAwAAAGMBVgFmY1UBAAAAUwcAAABUVgFhVgFmZ1UBAAAAU1YBZ2MAYWMY/P//YpIt4M593qI/ZFUGAAAAMyw2OSAlVFYBYWdkVQoAAABDb21tZXJjaWFsVgFnYwFkVQoAAABDb21tZXJjaWFsYwQAAABiAAAAAAAA+H9kVQoAAABDb21tZXJjaWFsVgFhYwMAAABjAVYBZmNVAQAAAFMNAAAAVFYBYVYBZmdVAQAAAFNWAWdjAGFjGPz//2JIMFEkh7ewP2RVBgAAADYsNTMgJVRWAWFUYwIAAABjAVYBYVYBYVYBYVYBYWdkVQ0AAADiiaUgNjAgbW9udGhzVgFnYwFkVQ0AAADiiaUgNjAgbW9udGhzYwMAAABiAAAAAAAA+H9kVQ0AAADiiaUgNjAgbW9udGhzVgFmZ1UDAAAAU2dkVQsAAABNQVRDSEVTX0FMTFYBZ2MBZFULAAAATUFUQ0hFU19BTExjnP///2IAAAAAAAD4f2RVCwAAAE1BVENIRVNfQUxMVgFhYwMAAABjAVYBZmNVAQAAAFMCAAAAVFYBYVYBZmdVAQAAAFNWAWdjAGFjGPz//2L2CUypLzLVP2RVBwAAADMzLDEyICVUVgFhZ2RVCwAAAFJlc2lkZW50aWFsVgFnYwFkVQsAAABSZXNpZGVudGlhbGMFAAAAYgAAAAAAAPh/ZFULAAAAUmVzaWRlbnRpYWxWAWFjAwAAAGMBVgFmY1UBAAAAUwgAAABUVgFhVgFmZ1UBAAAAU1YBZ2MAYWMY/P//YjokOa+NLcw/ZFUHAAAAMjIsMDEgJVRWAWFnZFUKAAAAQ29tbWVyY2lhbFYBZ2MBZFUKAAAAQ29tbWVyY2lhbGMEAAAAYgAAAAAAAPh/ZFUKAAAAQ29tbWVyY2lhbFYBYWMDAAAAYwFWAWZjVQEAAABTDgAAAFRWAWFWAWZnVQEAAABTVgFnYwBhYxj8//9iw9+9RqNtvD9kVQcAAAAxMSwxMCAlVFYBYVRjAgAAAGMBVgFhVgFhVgFhVgFhZ2RVFgAAAOKJpSAxMiAtIOKJpCAyNCBtb250aHNWAWdjAWRVFgAAAOKJpSAxMiAtIOKJpCAyNCBtb250aHNjAAAAAGIAAAAAAAD4f2RVFgAAAOKJpSAxMiAtIOKJpCAyNCBtb250aHNWAWZnVQMAAABTZ2RVCwAAAE1BVENIRVNfQUxMVgFnYwFkVQsAAABNQVRDSEVTX0FMTGOc////YgAAAAAAAPh/ZFULAAAATUFUQ0hFU19BTExWAWFjAwAAAGMBVgFmY1UBAAAAUwMAAABUVgFhVgFmZ1UBAAAAU1YBZ2MAYWMY/P//Yvd9JN3af8g/ZFUHAAAAMTksMTQgJVRWAWFnZFULAAAAUmVzaWRlbnRpYWxWAWdjAWRVCwAAAFJlc2lkZW50aWFsYwUAAABiAAAAAAAA+H9kVQsAAABSZXNpZGVudGlhbFYBYWMDAAAAYwFWAWZjVQEAAABTCQAAAFRWAWFWAWZnVQEAAABTVgFnYwBhYxj8//9i37zcrUfvuD9kVQYAAAA5LDc0ICVUVgFhZ2RVCgAAAENvbW1lcmNpYWxWAWdjAWRVCgAAAENvbW1lcmNpYWxjBAAAAGIAAAAAAAD4f2RVCgAAAENvbW1lcmNpYWxWAWFjAwAAAGMBVgFmY1UBAAAAUw8AAABUVgFhVgFmZ1UBAAAAU1YBZ2MAYWMY/P//YiE/bAxuELg/ZFUGAAAAOSw0MCAlVFYBYVRjAgAAAGMBVgFhVgFhVgFhVgFhZ2RVFgAAAOKJpSAyNCAtIOKJpCAzNiBtb250aHNWAWdjAWRVFgAAAOKJpSAyNCAtIOKJpCAzNiBtb250aHNjAQAAAGIAAAAAAAD4f2RVFgAAAOKJpSAyNCAtIOKJpCAzNiBtb250aHNWAWZnVQMAAABTZ2RVCwAAAE1BVENIRVNfQUxMVgFnYwFkVQsAAABNQVRDSEVTX0FMTGOc////YgAAAAAAAPh/ZFULAAAATUFUQ0hFU19BTExWAWFjAwAAAGMBVgFmY1UBAAAAUwQAAABUVgFhVgFmZ1UBAAAAU1YBZ2MAYWMY/P//YmU4nv/F1MM/ZFUHAAAAMTUsNDkgJVRWAWFnZFULAAAAUmVzaWRlbnRpYWxWAWdjAWRVCwAAAFJlc2lkZW50aWFsYwUAAABiAAAAAAAA+H9kVQsAAABSZXNpZGVudGlhbFYBYWMDAAAAYwFWAWZjVQEAAABTCgAAAFRWAWFWAWZnVQEAAABTVgFnYwBhYxj8//9iV9GHH9GetT9kVQYAAAA4LDQ1ICVUVgFhZ2RVCgAAAENvbW1lcmNpYWxWAWdjAWRVCgAAAENvbW1lcmNpYWxjBAAAAGIAAAAAAAD4f2RVCgAAAENvbW1lcmNpYWxWAWFjAwAAAGMBVgFmY1UBAAAAUxAAAABUVgFhVgFmZ1UBAAAAU1YBZ2MAYWMY/P//YmaftN+6CrI/ZFUGAAAANywwNSAlVFYBYVRjAgAAAGMBVgFhVgFhVgFhVgFhZ2RVFgAAAOKJpSAzNiAtIOKJpCA2MCBtb250aHNWAWdjAWRVFgAAAOKJpSAzNiAtIOKJpCA2MCBtb250aHNjAgAAAGIAAAAAAAD4f2RVFgAAAOKJpSAzNiAtIOKJpCA2MCBtb250aHNWAWZnVQMAAABTZ2RVCwAAAE1BVENIRVNfQUxMVgFnYwFkVQsAAABNQVRDSEVTX0FMTGOc////YgAAAAAAAPh/ZFULAAAATUFUQ0hFU19BTExWAWFjAwAAAGMBVgFmY1UBAAAAUwUAAABUVgFhVgFmZ1UBAAAAU1YBZ2MAYWMY/P//YvmQxMqcM8w/ZFUHAAAAMjIsMDMgJVRWAWFnZFULAAAAUmVzaWRlbnRpYWxWAWdjAWRVCwAAAFJlc2lkZW50aWFsYwUAAABiAAAAAAAA+H9kVQsAAABSZXNpZGVudGlhbFYBYWMDAAAAYwFWAWZjVQEAAABTCwAAAFRWAWFWAWZnVQEAAABTVgFnYwBhYxj8//9iT8EpK9GWuz9kVQcAAAAxMCw3OCAlVFYBYWdkVQoAAABDb21tZXJjaWFsVgFnYwFkVQoAAABDb21tZXJjaWFsYwQAAABiAAAAAAAA+H9kVQoAAABDb21tZXJjaWFsVgFhYwMAAABjAVYBZmNVAQAAAFMRAAAAVFYBYVYBZmdVAQAAAFNWAWdjAGFjGPz//2J7YF9qaNC8P2RVBwAAADExLDI2ICVUVgFhVGMCAAAAYwFWAWFWAWFWAWFWAWFUYwEAAABjAVYBYVYBYVYBYVYBYVRjAAAAAGMBVgFhVgFhVgFhVgFhVgFmZ1UCAAAAU2dkVRcAAABkZWZhdWx0Um93QXhpc0hpZXJhcmNoeWRVEAAAAFplaWxlbmhpZXJhcmNoaWVWAWZnVQIAAABTZ2RVBgAAAGJpMTYzOGRVDAAAAEN1dCBPZmYgRGF0ZWRVBwAAAERETU1ZWThjAAAAAGMBVgFhVgFhZ2RVBgAAAGJpMjkzMWRVGQAAAEFUVCBTZWFzb25pbmcgKGluIG1vbnRocylhYwEAAABjAVYBYVYBYVRjAAAAAGdkVQQAAAByb290VgFhVgFmZ1UBAAAAU2dkVQoAAAAzMC8wNi8yMDIzVgFnYwBhYxj8//9iAAAAAMCl1kBkVQoAAAAzMC8wNi8yMDIzVgFmZ1UFAAAAU2dkVQ4AAABVcCB0byAxMm1vbnRoc1YBZ2MBZFUOAAAAVXAgdG8gMTJtb250aHNjBgAAAGIAAAAAAAD4f2RVDgAAAFVwIHRvIDEybW9udGhzVgFhYwIAAABjAVYBYVYBYVYBYVYBYWdkVQ0AAADiiaUgNjAgbW9udGhzVgFnYwFkVQ0AAADiiaUgNjAgbW9udGhzYwMAAABiAAAAAAAA+H9kVQ0AAADiiaUgNjAgbW9udGhzVgFhYwIAAABjAVYBYVYBYVYBYVYBYWdkVRYAAADiiaUgMTIgLSDiiaQgMjQgbW9udGhzVgFnYwFkVRYAAADiiaUgMTIgLSDiiaQgMjQgbW9udGhzYwAAAABiAAAAAAAA+H9kVRYAAADiiaUgMTIgLSDiiaQgMjQgbW9udGhzVgFhYwIAAABjAVYBYVYBYVYBYVYBYWdkVRYAAADiiaUgMjQgLSDiiaQgMzYgbW9udGhzVgFnYwFkVRYAAADiiaUgMjQgLSDiiaQgMzYgbW9udGhzYwEAAABiAAAAAAAA+H9kVRYAAADiiaUgMjQgLSDiiaQgMzYgbW9udGhzVgFhYwIAAABjAVYBYVYBYVYBYVYBYWdkVRYAAADiiaUgMzYgLSDiiaQgNjAgbW9udGhzVgFnYwFkVRYAAADiiaUgMzYgLSDiiaQgNjAgbW9udGhzYwIAAABiAAAAAAAA+H9kVRYAAADiiaUgMzYgLSDiiaQgNjAgbW9udGhzVgFhYwIAAABjAVYBYVYBYVYBYVYBYVRjAQAAAGMAVgFhVgFhVgFhVgFhVGMAAAAAYwBWAWFWAWFWAWFWAWFnZFUEAAAAcm9vdFYBYVYBZmdVAQAAAFNnZFUKAAAAMzAvMDYvMjAyM1YBZ2MAYWMY/P//YgAAAADApdZAZFUKAAAAMzAvMDYvMjAyM1YBZmdVBQAAAFNnZFUOAAAAVXAgdG8gMTJtb250aHNWAWdjAWRVDgAAAFVwIHRvIDEybW9udGhzYwYAAABiAAAAAAAA+H9kVQ4AAABVcCB0byAxMm1vbnRoc1YBYWMCAAAAYwFWAWFWAWFWAWFWAWFnZFUNAAAA4omlIDYwIG1vbnRoc1YBZ2MBZFUNAAAA4omlIDYwIG1vbnRoc2MDAAAAYgAAAAAAAPh/ZFUNAAAA4omlIDYwIG1vbnRoc1YBYWMCAAAAYwFWAWFWAWFWAWFWAWFnZFUWAAAA4omlIDEyIC0g4omkIDI0IG1vbnRoc1YBZ2MBZFUWAAAA4omlIDEyIC0g4omkIDI0IG1vbnRoc2MAAAAAYgAAAAAAAPh/ZFUWAAAA4omlIDEyIC0g4omkIDI0IG1vbnRoc1YBYWMCAAAAYwFWAWFWAWFWAWFWAWFnZFUWAAAA4omlIDI0IC0g4omkIDM2IG1vbnRoc1YBZ2MBZFUWAAAA4omlIDI0IC0g4omkIDM2IG1vbnRoc2MBAAAAYgAAAAAAAPh/ZFUWAAAA4omlIDI0IC0g4omkIDM2IG1vbnRoc1YBYWMCAAAAYwFWAWFWAWFWAWFWAWFnZFUWAAAA4omlIDM2IC0g4omkIDYwIG1vbnRoc1YBZ2MBZFUWAAAA4omlIDM2IC0g4omkIDYwIG1vbnRoc2MCAAAAYgAAAAAAAPh/ZFUWAAAA4omlIDM2IC0g4omkIDYwIG1vbnRoc1YBYWMCAAAAYwFWAWFWAWFWAWFWAWFUYwEAAABjAFYBYVYBYVYBYVYBYVRjAAAAAGMAVgFhVgFhVgFhVgFhYwFnZFUaAAAAZGVmYXVsdENvbHVtbkF4aXNIaWVyYXJjaHlkVREAAABTcGFsdGVuaGllcmFyY2hpZVYBZmdVAQAAAFNnZFUGAAAAYmkxMzk2ZFUOAAAAQVRUIEFzc2V0IFR5cGVhYwEAAABjAVYBYVYBYVRjAAAAAGdkVQQAAAByb290VgFhVgFmZ1UCAAAAU2dkVQsAAABSZXNpZGVudGlhbFYBZ2MBZFULAAAAUmVzaWRlbnRpYWxjBQAAAGIAAAAAAAD4f2RVCwAAAFJlc2lkZW50aWFsVgFhYwEAAABjAVYBYVYBYVYBYVYBYWdkVQoAAABDb21tZXJjaWFsVgFnYwFkVQoAAABDb21tZXJjaWFsYwQAAABiAAAAAAAA+H9kVQoAAABDb21tZXJjaWFsVgFhYwEAAABjAVYBYVYBYVYBYVYBYVRjAAAAAGMAVgFhVgFhVgFhVgFhZ2RVBAAAAHJvb3RWAWFWAWZnVQIAAABTZ2RVCwAAAFJlc2lkZW50aWFsVgFnYwFkVQsAAABSZXNpZGVudGlhbGMFAAAAYgAAAAAAAPh/ZFULAAAAUmVzaWRlbnRpYWxWAWFjAQAAAGMBVgFhVgFhVgFhVgFhZ2RVCgAAAENvbW1lcmNpYWxWAWdjAWRVCgAAAENvbW1lcmNpYWxjBAAAAGIAAAAAAAD4f2RVCgAAAENvbW1lcmNpYWxWAWFjAQAAAGMBVgFhVgFhVgFhVgFhVGMAAAAAYwBWAWFWAWFWAWFWAWFjAVRjAWMAYwBiAAAAAAAAAABWAWZVAQAAAFNkVQYAAABiaTI4OThUYwBjAGMAYWNCBQIAVgFhZFUdCAAAPFJlc3VsdCByZWY9ImRkMTQw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TdHJpbmdWYXJpYWJsZSB2YXJuYW1lPSJiaTEzOTYiIGxhYmVsPSJBVFQgQXNzZXQgVHlwZSIgcmVmPSJiaTEzOTYiIGNvbHVtbj0iYzAiIHNvcnRPbj0iY3VzdG9tIiBjdXN0b21Tb3J0PSJjczYxMjAiLz48TnVtZXJpY1ZhcmlhYmxlIHZhcm5hbWU9ImJpMTYzOCIgbGFiZWw9IkN1dCBPZmYgRGF0ZSIgcmVmPSJiaTE2MzgiIGNvbHVtbj0iYzEiIGZvcm1hdD0iRERNTVlZOCIgdXNhZ2U9ImNhdGVnb3JpY2FsIi8+PFN0cmluZ1ZhcmlhYmxlIHZhcm5hbWU9ImJpMjkzMSIgbGFiZWw9IkFUVCBTZWFzb25pbmcgKGluIG1vbnRocykiIHJlZj0iYmkyOTMxIiBjb2x1bW49ImMyIiBzb3J0T249ImN1c3RvbSIgY3VzdG9tU29ydD0iY3MyOTM1Ii8+PE51bWVyaWNWYXJpYWJsZSB2YXJuYW1lPSJiaTI4OTgiIGxhYmVsPSIlIG9mIFRPVEFMIEJhbGFuY2UiIHJlZj0iYmkyODk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giIGF2YWlsYWJsZVJvd0NvdW50PSIxOCIgc2l6ZT0iNTgzIiBkYXRhTGF5b3V0PSJtaW5pbWFsIiBncmFuZFRvdGFsPSJmYWxzZSIgaXNJbmRleGVkPSJ0cnVlIiBjb250ZW50S2V5PSJLU1RMQkE3WllIRFBORlhUUUFXSkRKRkozVDVTUUNRNiI+PCFbQ0RBVEFbLTEwMCwyMzE5MS4wLC0xMDAsMS4wCi0xMDAsMjMxOTEuMCw2LDAuMTAyMTU0MTM4NDQwOTYyNjMKLTEwMCwyMzE5MS4wLDMsMC4zMzExODgxMjExNTU4NjA4Ci0xMDAsMjMxOTEuMCwwLDAuMTkxNDAxODIzMDI0NTIwMjIKLTEwMCwyMzE5MS4wLDEsMC4xNTQ5MzA4Mjk4MjM5NzA4Ci0xMDAsMjMxOTEuMCwyLDAuMjIwMzI1MDg3NTU0Njc2OTcKNSwyMzE5MS4wLC0xMDAsMC41NDY2MTk2NjgyMzk3NjUyCjUsMjMxOTEuMCw2LDAuMDM2ODUzNzI0OTU5NzM2NjE0CjUsMjMxOTEuMCwzLDAuMjIwMTQwMTgxMTIwMTE2NzQKNSwyMzE5MS4wLDAsMC4wOTc0MDExMjI5OTYxNzc3NAo1LDIzMTkxLjAsMSwwLjA4NDQ1NDYwMzM4MzkwODUyCjUsMjMxOTEuMCwyLDAuMTA3NzcwMDM1Nzc5ODI2NzkKNCwyMzE5MS4wLC0xMDAsMC40NTMzODAzMzE3NjAyMjYyNAo0LDIzMTkxLjAsNiwwLjA2NTMwMDQxMzQ4MTIyNTk1CjQsMjMxOTEuMCwzLDAuMTExMDQ3OTQwMDM1NzQ1NAo0LDIzMTkxLjAsMCwwLjA5NDAwMDcwMDAyODM0MjcyCjQsMjMxOTEuMCwxLDAuMDcwNDc2MjI2NDQwMDYyMQo0LDIzMTkxLjAsMiwwLjExMjU1NTA1MTc3NDg0OTYzCl1dPjwvRGF0YT48U3RyaW5nVGFibGUgZm9ybWF0PSJDU1YiIHJvd0NvdW50PSI3IiBzaXplPSIxMzUiIGNvbnRlbnRLZXk9IkpUSklQQ0o2SjdEMkpQSUxOR0lIVlhEMlNFR041M041Ij48IVtDREFUQVsi4omlIDEyIC0g4omkIDI0IG1vbnRocyIKIuKJpSAyNCAtIOKJpCAzNiBtb250aHMiCiLiiaUgMzYgLSDiiaQgNjAgbW9udGhzIgoi4omlIDYwIG1vbnRocyIKIkNvbW1lcmNpYWwiCiJSZXNpZGVudGlhbCIKIlVwIHRvIDEybW9udGhzIgpdXT48L1N0cmluZ1RhYmxlPjwvUmVzdWx0PlYBYWMAYwBjAGMBYwBjAGMAVgFhYwEAAABjAGMAXUVORF9SQys=</data>
</ReportState>
</file>

<file path=customXml/item113.xml><?xml version="1.0" encoding="utf-8"?>
<ReportState xmlns="sas.reportstate">
  <data type="reportstate">Q0VDU19TVEFSVFtWAWdVAAAAAFNUXUVORF9DRUNTKys=</data>
</ReportState>
</file>

<file path=customXml/item114.xml><?xml version="1.0" encoding="utf-8"?>
<ReportState xmlns="sas.reportstate">
  <data type="reportstate">UkNfU1RBUlRbVgVnZ1VjAwAAAFNnYwIAAABjAAAAAGRVBgAAAHZlMTQyNWRVAAAAAGMAAAAAZ5lmVQEAAABTVgFnmGRVBgAAAGJpODUyOGRVDgAAAEFUVCBBc3NldCBUeXBlYVYBZ2MBZFULAAAAUmVzaWRlbnRpYWxjGPz//2IAAAAAAAD4f2RVCwAAAFJlc2lkZW50aWFsYwEAAABUYwgAAABhYwBnYwIAAABjAAAAAGRVBgAAAHZlMzU2OWRVAAAAAGMAAAAAZ5lmVQEAAABTVgFnmGRVBgAAAGJpODUyOWRVEgAAAFJlZmluYW5jaW5nIE1hcmtlcmFWAWdjAWRVAgAAADcxYxj8//9iAAAAAAAA+H9kVQIAAAA3MWMBAAAAVGMIAAAAYWMAZ2MCAAAAYwAAAABkVQUAAAB2ZTcyM2RVAAAAAGMAAAAAZ5lmVQEAAABTVgFnmGRVBgAAAGJpMzAyOWRVDAAAAEN1dCBPZmYgRGF0ZWFWAWdjAGFjGPz//2IAAAAAwKXWQGRVCgAAADMwLzA2LzIwMjNjAQAAAFRjCAAAAGFjAFRWAWZVAgAAAFNkVQYAAABiaTMwNTFkVQYAAABiaTMwMjlUVgFhVgFnZFUGAAAAZGQzMDM0VgFmVQIAAABTZFUZAAAAMXN0IGxpZW4gLyBObyBwcmlvciByYW5rc2RVBQAAAE90aGVyVFYBZmdVAwAAAFNWAWfAYwAAAABkVQYAAABiaTMwMjlkVQwAAABDdXQgT2ZmIERhdGVkVQcAAABERE1NWVk4YxgAAABWAWZjVQIAAABTAAAAAMCl1kAAAAAAwKXWQFRWAWFjAQAAAGICAAAAYgAAAAAAAPh/YgAAAAAAAPh/YgAAAAAAAPh/YgAAAAAAAPh/YgAAAAAAAPh/YWMAYwBjAGMBVgFnwGMBAAAAZFUGAAAAYmkzMDUxZFUPAAAATG9hbiBieSBSYW5raW5nYWMYAAAAVgFhVgFmY1UCAAAAUwAAAAABAAAAVGMBAAAAYgIAAABiAAAAAAAA+H9iAAAAAAAA+H9iAAAAAAAA+H9iAAAAAAAA+H9iAAAAAAAA+H9hYwBjAGMAYwFWAWfAYwAAAABkVQYAAABiaTMwNjJkVRIAAAAlIG9mIFRPVEFMIEJhbGFuY2VkVQsAAABQRVJDRU5UMTIuMmMYAAAAVgFmY1UCAAAAU1g6X0qhf+U/+4pBa70A1T9UVgFhYwIAAABiAgAAAGIAAAAAAAD4f2IAAAAAAAD4f2IAAAAAAAD4f2IAAAAAAAD4f2IAAAAAAAD4f2FjAGMAYwBjAVRnoGZjVQIAAABTAABUVgFlY1UAAAAAU1RhVgFhYwIAAABiAgAAAGMBYwBiAAAAAAAAAABWAWFWAWFWA2dnZFUGAAAAZGQzMDM0VgFhVgFmZ1UCAAAAU2dkVRkAAAAxc3QgbGllbiAvIE5vIHByaW9yIHJhbmtzVgFnYwFkVRkAAAAxc3QgbGllbiAvIE5vIHByaW9yIHJhbmtzYwAAAABiAAAAAAAA+H9kVRkAAAAxc3QgbGllbiAvIE5vIHByaW9yIHJhbmtzVgFmZ1UBAAAAU2dkVQoAAAAzMC8wNi8yMDIzVgFnYwBhYxj8//9iAAAAAMCl1kBkVQoAAAAzMC8wNi8yMDIzVgFhYwIAAABjAVYBZmNVAQAAAFMAAAAAVFYBYVYBZmdVAQAAAFNWAWdjAGFjGPz//2JYOl9KoX/lP2RVBwAAADY3LDE4ICVUVgFhVGMBAAAAYwFWAWFWAWFWAWFWAWFnZFUFAAAAT3RoZXJWAWdjAWRVBQAAAE90aGVyYwEAAABiAAAAAAAA+H9kVQUAAABPdGhlclYBZmdVAQAAAFNnZFUKAAAAMzAvMDYvMjAyM1YBZ2MAYWMY/P//YgAAAADApdZAZFUKAAAAMzAvMDYvMjAyM1YBYWMCAAAAYwFWAWZjVQEAAABTAQAAAFRWAWFWAWZnVQEAAABTVgFnYwBhYxj8//9i+4pBa70A1T9kVQcAAAAzMiw4MiAlVFYBYVRjAQAAAGMBVgFhVgFhVgFhVgFhVGMAAAAAYwFWAWFWAWFWAWFWAWFWAWZnVQIAAABTZ2RVFwAAAGRlZmF1bHRSb3dBeGlzSGllcmFyY2h5ZFUQAAAAWmVpbGVuaGllcmFyY2hpZVYBZmdVAQAAAFNnZFUGAAAAYmkzMDUxZFUPAAAATG9hbiBieSBSYW5raW5nYWMBAAAAYwFWAWFWAWFUYwAAAAB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YwFnZFUaAAAAZGVmYXVsdENvbHVtbkF4aXNIaWVyYXJjaHlkVREAAABTcGFsdGVuaGllcmFyY2hpZVYBZmdVAQAAAFNnZFUGAAAAYmkzMDI5ZFUMAAAAQ3V0IE9mZiBEYXRlZFUHAAAARERNTVlZOGMAAAAAYwFWAWFWAWFUYwAAAABnZFUEAAAAcm9vdFYBYVYBZmdVAQAAAFNnZFUKAAAAMzAvMDYvMjAyM1YBZ2MAYWMY/P//YgAAAADApdZAZFUKAAAAMzAvMDYvMjAyM1YBYWMBAAAAYwFWAWFWAWFWAWFWAWFUYwAAAABjAFYBYVYBYVYBYVYBYWdkVQQAAAByb290VgFhVgFmZ1UBAAAAU2dkVQoAAAAzMC8wNi8yMDIzVgFnYwBhYxj8//9iAAAAAMCl1kBkVQoAAAAzMC8wNi8yMDIzVgFhYwEAAABjAVYBYVYBYVYBYVYBYVRjAAAAAGMAVgFhVgFhVgFhVgFhYwFUYwFjAGMAYgAAAAAAAAAAVgFmVQEAAABTZFUGAAAAYmkzMDYyVGMAYwBjAGFjQgUCAFYBYWRVywQAADxSZXN1bHQgcmVmPSJkZDMwMz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TnVtZXJpY1ZhcmlhYmxlIHZhcm5hbWU9ImJpMzAyOSIgbGFiZWw9IkN1dCBPZmYgRGF0ZSIgcmVmPSJiaTMwMjkiIGNvbHVtbj0iYzAiIGZvcm1hdD0iRERNTVlZOCIgdXNhZ2U9ImNhdGVnb3JpY2FsIi8+PFN0cmluZ1ZhcmlhYmxlIHZhcm5hbWU9ImJpMzA1MSIgbGFiZWw9IkxvYW4gYnkgUmFua2luZyIgcmVmPSJiaTMwNTEiIGNvbHVtbj0iYzEiLz48TnVtZXJpY1ZhcmlhYmxlIHZhcm5hbWU9ImJpMzA2MiIgbGFiZWw9IiUgb2YgVE9UQUwgQmFsYW5jZSIgcmVmPSJiaTMwNjI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IiIGF2YWlsYWJsZVJvd0NvdW50PSIyIiBzaXplPSI1OCIgZGF0YUxheW91dD0ibWluaW1hbCIgZ3JhbmRUb3RhbD0iZmFsc2UiIGlzSW5kZXhlZD0idHJ1ZSIgY29udGVudEtleT0iNkI0Uk5FRkFaSk9CWUlRVDVaWDVNWENIQlNJNVBBTVkiPjwhW0NEQVRBWzIzMTkxLjAsMCwwLjY3MTgyOTgzODk5ODU4NgoyMzE5MS4wLDEsMC4zMjgxNzAxNjEwMDE0MDkzMwpdXT48L0RhdGE+PFN0cmluZ1RhYmxlIGZvcm1hdD0iQ1NWIiByb3dDb3VudD0iMiIgc2l6ZT0iMzYiIGNvbnRlbnRLZXk9IjVQSUNOTFA2SzZKS0VOQ09NUEZBNVFCUFJKR0hZTk9FIj48IVtDREFUQVsiMXN0IGxpZW4gLyBObyBwcmlvciByYW5rcyIKIk90aGVyIgpdXT48L1N0cmluZ1RhYmxlPjwvUmVzdWx0PlYBYWMAYwBjAGMBYwBjAGMAVgFhYwEAAABjAGMAXUVORF9SQys=</data>
</ReportState>
</file>

<file path=customXml/item115.xml><?xml version="1.0" encoding="utf-8"?>
<ReportState xmlns="sas.reportstate">
  <data type="reportstate">U0NTX1NUQVJUW1YBZ1YBYV1FTkRfU0NTKys=</data>
</ReportState>
</file>

<file path=customXml/item116.xml><?xml version="1.0" encoding="utf-8"?>
<ReportState xmlns="sas.reportstate">
  <data type="reportstate">UkNfU1RBUlRbVgVnZ1VjAgAAAFNnYwIAAABjAAAAAGRVBgAAAHZlNjYwNWRVAAAAAGMAAAAAZ5lmVQEAAABTVgFnmGRVBgAAAGJpODU1OGRVEgAAAFJlZmluYW5jaW5nIE1hcmtlcmFWAWdjAWRVAgAAADc0Yxj8//9iAAAAAAAA+H9kVQIAAAA3NGMBAAAAVGMIAAAAYWMAZ2MCAAAAYwAAAABkVQUAAAB2ZTcyM2RVAAAAAGMAAAAAZ5lmVQEAAABTVgFnmGRVBgAAAGJpNjYyNWRVDAAAAEN1dCBPZmYgRGF0ZWFWAWdjAGFjGPz//2IAAAAAwKXWQGRVCgAAADMwLzA2LzIwMjNjAQAAAFRjCAAAAGFjAFRWAWZVAwAAAFNkVQYAAABiaTY2MjdkVQYAAABiaTY2MjhkVQYAAABiaTY2MjVUVgFhVgFnZFUGAAAAZGQ2NjMxVgFmVQkAAABTZFUHAAAAMCAtIDEgWWRVBwAAADEgLSAyIFlkVQUAAAAxMCsgWWRVBwAAADIgLSAzIFlkVQcAAAAzIC0gNCBZZFUHAAAANCAtIDUgWWRVCAAAADUgLSAxMCBZZFUFAAAAQXNzZXRkVQkAAABMaWFiaWxpdHlUVgFmZ1UEAAAAU1YBZ8BjAAAAAGRVBgAAAGJpNjYyNWRVDAAAAEN1dCBPZmYgRGF0ZWRVBwAAAERETU1ZWThjGAAAAFYBZmNVEAAAAFMAAAAAwKXWQAAAAADApdZAAAAAAMCl1kAAAAAAwKXWQAAAAADApdZAAAAAAMCl1kAAAAAAwKXWQAAAAADApdZAAAAAAMCl1kAAAAAAwKXWQAAAAADApdZAAAAAAMCl1kAAAAAAwKXWQAAAAADApdZAAAAAAMCl1kAAAAAAwKXWQFRWAWFjAQAAAGIQAAAAYgAAAAAAAPh/YgAAAAAAAPh/YgAAAAAAAPh/YgAAAAAAAPh/YgAAAAAAAPh/YWMAYwBjAGMBVgFnwGMBAAAAZFUGAAAAYmk2NjI3ZFURAAAAQXNzZXQgLyBMaWFiaWxpdHlhYxgAAABWAWFWAWZjVRAAAABTBwAAAAcAAAAHAAAABwAAAAcAAAAHAAAABwAAAAcAAAAIAAAACAAAAAgAAAAIAAAACAAAAAgAAAAIAAAACAAAAFRjAQAAAGIQAAAAYgAAAAAAAPh/YgAAAAAAAPh/YgAAAAAAAPh/YgAAAAAAAPh/YgAAAAAAAPh/YWMAYwBjAGMBVgFnwGMBAAAAZFUGAAAAYmk2NjI4ZFUYAAAAUmVzaWR1YWwgTGlmZSBieSBCdWNrZXRzYWMYAAAAVgFhVgFmY1UQAAAAU5z///8AAAAAAQAAAAMAAAAEAAAABQAAAAYAAAACAAAAnP///wAAAAABAAAAAwAAAAQAAAAFAAAABgAAAAIAAABUYwEAAABiEAAAAGIAAAAAAAD4f2IAAAAAAAD4f2IAAAAAAAD4f2IAAAAAAAD4f2IAAAAAAAD4f2FjAGMAYwBjAVYBZ8BjAAAAAGRVBgAAAGJpNjYyNmRVFQAAAFByaW5jaXBhbCBQYWlkIGluIEVVUmRVCQAAAENPTU1BMzIuMmMAAAAAVgFmY1UQAAAAU4PZtdpPWOpBoF3+yJ9kw0FkuNxsh1a7QajomjxOlMBBc9DvQ6yWs0E6T/xidOinQTVhUif978VBaGbGTJ0HwkEAACA97Q3mQQAAAACE13dBAAAAANASY0EAAEC6swrVQQAAAMALWtZBAAAAAAAAAAAAAAAAqMtoQQAAAAAAAAAAVFYBYWMCAAAAYhAAAABiAAAAAAAA+H9iAAAAAAAA+H9iAAAAAAAA+H9iAAAAAAAA+H9iAAAAAAAA+H9hYwBjAGMAYwFUZ6BmY1UQAAAAUwAAAAAAAAAAAAAAAAAAAABUVgFlY1UAAAAAU1RhVgFhYxAAAABiEAAAAGMBYwBiAAAAAAAAAABWAWFWAWFWA2dnZFUGAAAAZGQ2NjMxVgFhVgFmZ1UCAAAAU2dkVQUAAABBc3NldFYBZ2MBZFUFAAAAQXNzZXRjBwAAAGIAAAAAAAD4f2RVBQAAAEFzc2V0VgFmZ1UIAAAAU2dkVQsAAABNQVRDSEVTX0FMTFYBZ2MBZFULAAAATUFUQ0hFU19BTExjnP///2IAAAAAAAD4f2RVCwAAAE1BVENIRVNfQUxMVgFmZ1UBAAAAU2dkVQoAAAAzMC8wNi8yMDIzVgFnYwBhYxj8//9iAAAAAMCl1kBkVQoAAAAzMC8wNi8yMDIzVgFhYwMAAABjAVYBZmNVAQAAAFMAAAAAVFYBYVYBZmdVAQAAAFNWAWdjAGFjGPz//2KD2bXaT1jqQWRVEwAAADPCoDUzNcKgOTYxwqA4MTMsNjhUVgFhVGMCAAAAYwFWAWFWAWFWAWFWAWFnZFUHAAAAMCAtIDEgWVYBZ2MBZFUHAAAAMCAtIDEgWWMAAAAAYgAAAAAAAPh/ZFUHAAAAMCAtIDEgWVYBZmdVAQAAAFNnZFUKAAAAMzAvMDYvMjAyM1YBZ2MAYWMY/P//YgAAAADApdZAZFUKAAAAMzAvMDYvMjAyM1YBYWMDAAAAYwFWAWZjVQEAAABTAQAAAFRWAWFWAWZnVQEAAABTVgFnYwBhYxj8//9ioF3+yJ9kw0FkVRAAAAA2NTDCoDcyM8KgMjE3LDk5VFYBYVRjAgAAAGMBVgFhVgFhVgFhVgFhZ2RVBwAAADEgLSAyIFlWAWdjAWRVBwAAADEgLSAyIFljAQAAAGIAAAAAAAD4f2RVBwAAADEgLSAyIFlWAWZnVQEAAABTZ2RVCgAAADMwLzA2LzIwMjNWAWdjAGFjGPz//2IAAAAAwKXWQGRVCgAAADMwLzA2LzIwMjNWAWFjAwAAAGMBVgFmY1UBAAAAUwIAAABUVgFhVgFmZ1UBAAAAU1YBZ2MAYWMY/P//YmS43GyHVrtBZFUQAAAANDU4wqA2NTXCoDU5Niw4NlRWAWFUYwIAAABjAVYBYVYBYVYBYVYBYWdkVQcAAAAyIC0gMyBZVgFnYwFkVQcAAAAyIC0gMyBZYwMAAABiAAAAAAAA+H9kVQcAAAAyIC0gMyBZVgFmZ1UBAAAAU2dkVQoAAAAzMC8wNi8yMDIzVgFnYwBhYxj8//9iAAAAAMCl1kBkVQoAAAAzMC8wNi8yMDIzVgFhYwMAAABjAVYBZmNVAQAAAFMDAAAAVFYBYVYBZmdVAQAAAFNWAWdjAGFjGPz//2Ko6Jo8TpTAQWRVEAAAADU1NsKgMzA5wqA2MjUsMjFUVgFhVGMCAAAAYwFWAWFWAWFWAWFWAWFnZFUHAAAAMyAtIDQgWVYBZ2MBZFUHAAAAMyAtIDQgWWMEAAAAYgAAAAAAAPh/ZFUHAAAAMyAtIDQgWVYBZmdVAQAAAFNnZFUKAAAAMzAvMDYvMjAyM1YBZ2MAYWMY/P//YgAAAADApdZAZFUKAAAAMzAvMDYvMjAyM1YBYWMDAAAAYwFWAWZjVQEAAABTBAAAAFRWAWFWAWZnVQEAAABTVgFnYwBhYxj8//9ic9DvQ6yWs0FkVRAAAAAzMjjCoDY0McKgNjAzLDk0VFYBYVRjAgAAAGMBVgFhVgFhVgFhVgFhZ2RVBwAAADQgLSA1IFlWAWdjAWRVBwAAADQgLSA1IFljBQAAAGIAAAAAAAD4f2RVBwAAADQgLSA1IFlWAWZnVQEAAABTZ2RVCgAAADMwLzA2LzIwMjNWAWdjAGFjGPz//2IAAAAAwKXWQGRVCgAAADMwLzA2LzIwMjNWAWFjAwAAAGMBVgFmY1UBAAAAUwUAAABUVgFhVgFmZ1UBAAAAU1YBZ2MAYWMY/P//YjpP/GJ06KdBZFUQAAAAMjAwwqA1NTXCoDA1Nyw0OVRWAWFUYwIAAABjAVYBYVYBYVYBYVYBYWdkVQgAAAA1IC0gMTAgWVYBZ2MBZFUIAAAANSAtIDEwIFljBgAAAGIAAAAAAAD4f2RVCAAAADUgLSAxMCBZVgFmZ1UBAAAAU2dkVQoAAAAzMC8wNi8yMDIzVgFnYwBhYxj8//9iAAAAAMCl1kBkVQoAAAAzMC8wNi8yMDIzVgFhYwMAAABjAVYBZmNVAQAAAFMGAAAAVFYBYVYBZmdVAQAAAFNWAWdjAGFjGPz//2I1YVIn/e/FQWRVEAAAADczNsKgMDk4wqA4OTQsNjRUVgFhVGMCAAAAYwFWAWFWAWFWAWFWAWFnZFUFAAAAMTArIFlWAWdjAWRVBQAAADEwKyBZYwIAAABiAAAAAAAA+H9kVQUAAAAxMCsgWVYBZmdVAQAAAFNnZFUKAAAAMzAvMDYvMjAyM1YBZ2MAYWMY/P//YgAAAADApdZAZFUKAAAAMzAvMDYvMjAyM1YBYWMDAAAAYwFWAWZjVQEAAABTBwAAAFRWAWFWAWZnVQEAAABTVgFnYwBhYxj8//9iaGbGTJ0HwkFkVRAAAAA2MDTCoDk3N8KgODE3LDU1VFYBYVRjAgAAAGMBVgFhVgFhVgFhVgFhVGMBAAAAYwFWAWFWAWFWAWFWAWFnZFUJAAAATGlhYmlsaXR5VgFnYwFkVQkAAABMaWFiaWxpdHljCAAAAGIAAAAAAAD4f2RVCQAAAExpYWJpbGl0eVYBZmdVCAAAAFNnZFULAAAATUFUQ0hFU19BTExWAWdjAWRVCwAAAE1BVENIRVNfQUxMY5z///9iAAAAAAAA+H9kVQsAAABNQVRDSEVTX0FMTFYBZmdVAQAAAFNnZFUKAAAAMzAvMDYvMjAyM1YBZ2MAYWMY/P//YgAAAADApdZAZFUKAAAAMzAvMDYvMjAyM1YBYWMDAAAAYwFWAWZjVQEAAABTCAAAAFRWAWFWAWZnVQEAAABTVgFnYwBhYxj8//9iAAAgPe0N5kFkVRMAAAAywqA5NjDCoDA5McKgNjI1LDAwVFYBYVRjAgAAAGMBVgFhVgFhVgFhVgFhZ2RVBwAAADAgLSAxIFlWAWdjAWRVBwAAADAgLSAxIFljAAAAAGIAAAAAAAD4f2RVBwAAADAgLSAxIFlWAWZnVQEAAABTZ2RVCgAAADMwLzA2LzIwMjNWAWdjAGFjGPz//2IAAAAAwKXWQGRVCgAAADMwLzA2LzIwMjNWAWFjAwAAAGMBVgFmY1UBAAAAUwkAAABUVgFhVgFmZ1UBAAAAU1YBZ2MAYWMY/P//YgAAAACE13dBZFUPAAAAMjXCoDAwMMKgMDAwLDAwVFYBYVRjAgAAAGMBVgFhVgFhVgFhVgFhZ2RVBwAAADEgLSAyIFlWAWdjAWRVBwAAADEgLSAyIFljAQAAAGIAAAAAAAD4f2RVBwAAADEgLSAyIFlWAWZnVQEAAABTZ2RVCgAAADMwLzA2LzIwMjNWAWdjAGFjGPz//2IAAAAAwKXWQGRVCgAAADMwLzA2LzIwMjNWAWFjAwAAAGMBVgFmY1UBAAAAUwoAAABUVgFhVgFmZ1UBAAAAU1YBZ2MAYWMY/P//YgAAAADQEmNBZFUPAAAAMTDCoDAwMMKgMDAwLDAwVFYBYVRjAgAAAGMBVgFhVgFhVgFhVgFhZ2RVBwAAADIgLSAzIFlWAWdjAWRVBwAAADIgLSAzIFljAwAAAGIAAAAAAAD4f2RVBwAAADIgLSAzIFlWAWZnVQEAAABTZ2RVCgAAADMwLzA2LzIwMjNWAWdjAGFjGPz//2IAAAAAwKXWQGRVCgAAADMwLzA2LzIwMjNWAWFjAwAAAGMBVgFmY1UBAAAAUwsAAABUVgFhVgFmZ1UBAAAAU1YBZ2MAYWMY/P//YgAAQLqzCtVBZFUTAAAAMcKgNDEywqAwOTHCoDYyNSwwMFRWAWFUYwIAAABjAVYBYVYBYVYBYVYBYWdkVQcAAAAzIC0gNCBZVgFnYwFkVQcAAAAzIC0gNCBZYwQAAABiAAAAAAAA+H9kVQcAAAAzIC0gNCBZVgFmZ1UBAAAAU2dkVQoAAAAzMC8wNi8yMDIzVgFnYwBhYxj8//9iAAAAAMCl1kBkVQoAAAAzMC8wNi8yMDIzVgFhYwMAAABjAVYBZmNVAQAAAFMMAAAAVFYBYVYBZmdVAQAAAFNWAWdjAGFjGPz//2IAAADAC1rWQWRVEwAAADHCoDUwMMKgMDAwwqAwMDAsMDBUVgFhVGMCAAAAYwFWAWFWAWFWAWFWAWFnZFUHAAAANCAtIDUgWVYBZ2MBZFUHAAAANCAtIDUgWWMFAAAAYgAAAAAAAPh/ZFUHAAAANCAtIDUgWVYBZmdVAQAAAFNnZFUKAAAAMzAvMDYvMjAyM1YBZ2MAYWMY/P//YgAAAADApdZAZFUKAAAAMzAvMDYvMjAyM1YBYWMDAAAAYwFWAWZjVQEAAABTDQAAAFRWAWFWAWZnVQEAAABTVgFnYwBhYxj8//9iAAAAAAAAAABkVQQAAAAwLDAwVFYBYVRjAgAAAGMBVgFhVgFhVgFhVgFhZ2RVCAAAADUgLSAxMCBZVgFnYwFkVQgAAAA1IC0gMTAgWWMGAAAAYgAAAAAAAPh/ZFUIAAAANSAtIDEwIFlWAWZnVQEAAABTZ2RVCgAAADMwLzA2LzIwMjNWAWdjAGFjGPz//2IAAAAAwKXWQGRVCgAAADMwLzA2LzIwMjNWAWFjAwAAAGMBVgFmY1UBAAAAUw4AAABUVgFhVgFmZ1UBAAAAU1YBZ2MAYWMY/P//YgAAAACoy2hBZFUPAAAAMTPCoDAwMMKgMDAwLDAwVFYBYVRjAgAAAGMBVgFhVgFhVgFhVgFhZ2RVBQAAADEwKyBZVgFnYwFkVQUAAAAxMCsgWWMCAAAAYgAAAAAAAPh/ZFUFAAAAMTArIFlWAWZnVQEAAABTZ2RVCgAAADMwLzA2LzIwMjNWAWdjAGFjGPz//2IAAAAAwKXWQGRVCgAAADMwLzA2LzIwMjNWAWFjAwAAAGMBVgFmY1UBAAAAUw8AAABUVgFhVgFmZ1UBAAAAU1YBZ2MAYWMY/P//YgAAAAAAAAAAZFUEAAAAMCwwMFRWAWFUYwIAAABjAVYBYVYBYVYBYVYBYVRjAQAAAGMBVgFhVgFhVgFhVgFhVGMAAAAAYwFWAWFWAWFWAWFWAWFWAWZnVQIAAABTZ2RVFwAAAGRlZmF1bHRSb3dBeGlzSGllcmFyY2h5ZFUQAAAAWmVpbGVuaGllcmFyY2hpZVYBZmdVAgAAAFNnZFUGAAAAYmk2NjI3ZFURAAAAQXNzZXQgLyBMaWFiaWxpdHlhYwEAAABjAVYBYVYBYWdkVQYAAABiaTY2MjhkVRgAAABSZXNpZHVhbCBMaWZlIGJ5IEJ1Y2tldHNhYwEAAABjAVYBYVYBYVRjAAAAAGdkVQQAAAByb290VgFhVgFmZ1UCAAAAU2dkVQUAAABBc3NldFYBZ2MBZFUFAAAAQXNzZXRjBwAAAGIAAAAAAAD4f2RVBQAAAEFzc2V0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Z2RVCQAAAExpYWJpbGl0eVYBZ2MBZFUJAAAATGlhYmlsaXR5YwgAAABiAAAAAAAA+H9kVQkAAABMaWFiaWxpdHl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UYwAAAABjAFYBYVYBYVYBYVYBYWdkVQQAAAByb290VgFhVgFmZ1UCAAAAU2dkVQUAAABBc3NldFYBZ2MBZFUFAAAAQXNzZXRjBwAAAGIAAAAAAAD4f2RVBQAAAEFzc2V0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Z2RVCQAAAExpYWJpbGl0eVYBZ2MBZFUJAAAATGlhYmlsaXR5YwgAAABiAAAAAAAA+H9kVQkAAABMaWFiaWxpdHl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UYwAAAABjAFYBYVYBYVYBYVYBYWMBZ2RVGgAAAGRlZmF1bHRDb2x1bW5BeGlzSGllcmFyY2h5ZFURAAAAU3BhbHRlbmhpZXJhcmNoaWVWAWZnVQEAAABTZ2RVBgAAAGJpNjYyNWRVDAAAAEN1dCBPZmYgRGF0ZWRVBwAAAERETU1ZWThjAAAAAGMBVgFhVgFhVGMAAAAAZ2RVBAAAAHJvb3RWAWFWAWZnVQEAAABTZ2RVCgAAADMwLzA2LzIwMjNWAWdjAGFjGPz//2IAAAAAwKXWQGRVCgAAADMwLzA2LzIwMjNWAWFjAQAAAGMBVgFhVgFhVgFhVgFhVGMAAAAAYwBWAWFWAWFWAWFWAWFnZFUEAAAAcm9vdFYBYVYBZmdVAQAAAFNnZFUKAAAAMzAvMDYvMjAyM1YBZ2MAYWMY/P//YgAAAADApdZAZFUKAAAAMzAvMDYvMjAyM1YBYWMBAAAAYwFWAWFWAWFWAWFWAWFUYwAAAABjAFYBYVYBYVYBYVYBYWMBVGMBYwBjAGIAAAAAAAAAAFYBZlUBAAAAU2RVBgAAAGJpNjYyNlRjAGMAYwBhY0IFAgBWAWFkVUMHAAA8UmVzdWx0IHJlZj0iZGQ2NjM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2Ljk0NVoiPjxWYXJpYWJsZXM+PE51bWVyaWNWYXJpYWJsZSB2YXJuYW1lPSJiaTY2MjUiIGxhYmVsPSJDdXQgT2ZmIERhdGUiIHJlZj0iYmk2NjI1IiBjb2x1bW49ImMwIiBmb3JtYXQ9IkRETU1ZWTgiIHVzYWdlPSJjYXRlZ29yaWNhbCIvPjxTdHJpbmdWYXJpYWJsZSB2YXJuYW1lPSJiaTY2MjciIGxhYmVsPSJBc3NldCAvIExpYWJpbGl0eSIgcmVmPSJiaTY2MjciIGNvbHVtbj0iYzEiLz48U3RyaW5nVmFyaWFibGUgdmFybmFtZT0iYmk2NjI4IiBsYWJlbD0iUmVzaWR1YWwgTGlmZSBieSBCdWNrZXRzIiByZWY9ImJpNjYyOCIgY29sdW1uPSJjMiIgc29ydE9uPSJjdXN0b20iIGN1c3RvbVNvcnQ9ImNzNjU1Ii8+PE51bWVyaWNWYXJpYWJsZSB2YXJuYW1lPSJiaTY2MjYiIGxhYmVsPSJQcmluY2lwYWwgUGFpZCBpbiBFVVIiIHJlZj0iYmk2NjI2IiBjb2x1bW49ImMzIiBmb3JtYXQ9IkNPTU1BMzIuMiIgdXNhZ2U9InF1YW50aXRhdGl2ZSIgZGVmaW5lZEFnZ3JlZ2F0aW9uPSJzdW0iLz48L1ZhcmlhYmxlcz48Q29sdW1ucz48TnVtZXJpY0NvbHVtbiBjb2xuYW1lPSJjMCIgZW5jb2Rpbmc9InRleHQiIGRhdGFUeXBlPSJkYXRlIi8+PFN0cmluZ0NvbHVtbiBjb2xuYW1lPSJjMSIgZW5jb2Rpbmc9InRleHQiIG1heExlbmd0aD0iMSIvPjxTdHJpbmdDb2x1bW4gY29sbmFtZT0iYzIiIGVuY29kaW5nPSJ0ZXh0IiBtYXhMZW5ndGg9IjEiLz48TnVtZXJpY0NvbHVtbiBjb2xuYW1lPSJjMyIgZW5jb2Rpbmc9InRleHQiIGRhdGFUeXBlPSJkb3VibGUiLz48L0NvbHVtbnM+PERhdGEgZm9ybWF0PSJDU1YiIHJvd0NvdW50PSIxNiIgYXZhaWxhYmxlUm93Q291bnQ9IjE2IiBzaXplPSI0MjEiIGRhdGFMYXlvdXQ9Im1pbmltYWwiIGdyYW5kVG90YWw9ImZhbHNlIiBpc0luZGV4ZWQ9InRydWUiIGNvbnRlbnRLZXk9IjY1NURZWVhaUlVDQzRTM1BNQ0VZSUdPM1ZPMkxMQ1VKIj48IVtDREFUQVsyMzE5MS4wLDcsLTEwMCwzLjUzNTk2MTgxMzY4MjgwMTdFOQoyMzE5MS4wLDcsMCw2LjUwNzIzMjE3OTg3MjMyMkU4CjIzMTkxLjAsNywxLDQuNTg2NTU1OTY4NjIxODg2RTgKMjMxOTEuMCw3LDMsNS41NjMwOTYyNTIxMDIyNTFFOAoyMzE5MS4wLDcsNCwzLjI4NjQxNjAzOTM2Nzc0NDNFOAoyMzE5MS4wLDcsNSwyLjAwNTU1MDU3NDkyNzkxOTVFOAoyMzE5MS4wLDcsNiw3LjM2MDk4ODk0NjQzNTkxNUU4CjIzMTkxLjAsNywyLDYuMDQ5Nzc4MTc1NTAwMDAyRTgKMjMxOTEuMCw4LC0xMDAsMi45NjAwOTE2MjVFOQoyMzE5MS4wLDgsMCwyLjVFNwoyMzE5MS4wLDgsMSwxLjBFNwoyMzE5MS4wLDgsMywxLjQxMjA5MTYyNUU5CjIzMTkxLjAsOCw0LDEuNUU5CjIzMTkxLjAsOCw1LDAuMAoyMzE5MS4wLDgsNiwxLjNFNwoyMzE5MS4wLDgsMiwwLjAKXV0+PC9EYXRhPjxTdHJpbmdUYWJsZSBmb3JtYXQ9IkNTViIgcm93Q291bnQ9IjkiIHNpemU9Ijg5IiBjb250ZW50S2V5PSJDQkFHRUZXSUozRjYyRUk1NVBBT0tNWE81VldQTkJHUyI+PCFbQ0RBVEFbIjAgLSAxIFkiCiIxIC0gMiBZIgoiMTArIFkiCiIyIC0gMyBZIgoiMyAtIDQgWSIKIjQgLSA1IFkiCiI1IC0gMTAgWSIKIkFzc2V0IgoiTGlhYmlsaXR5IgpdXT48L1N0cmluZ1RhYmxlPjwvUmVzdWx0PlYBYWMAYwBjAGMBYwBjAGMAVgFhYwEAAABjAGMAXUVORF9SQys=</data>
</ReportState>
</file>

<file path=customXml/item117.xml><?xml version="1.0" encoding="utf-8"?>
<ReportState xmlns="sas.reportstate">
  <data type="reportstate">UkNfU1RBUlRbVgVnZ1VjAgAAAFNnYwIAAABjAAAAAGRVBgAAAHZlMzU5NmRVAAAAAGMAAAAAZ5lmVQEAAABTVgFnmGRVBgAAAGJpODU0NGRVEgAAAFJlZmluYW5jaW5nIE1hcmtlcmFWAWdjAWRVAgAAADc0Yxj8//9iAAAAAAAA+H9kVQIAAAA3NGMBAAAAVGMIAAAAYWMAZ2MCAAAAYwAAAABkVQUAAAB2ZTcyM2RVAAAAAGMAAAAAZ5lmVQEAAABTVgFnmGRVBgAAAGJpNTkxN2RVDAAAAEN1dCBPZmYgRGF0ZWFWAWdjAGFjGPz//2IAAAAAwKXWQGRVCgAAADMwLzA2LzIwMjNjAQAAAFRjCAAAAGFjAFRWAWZVAgAAAFNkVQYAAABiaTU5MTdkVQYAAABiaTU5MDFUVgFhVgFnZFUGAAAAZGQ1ODI2VgFmVQkAAABTZFUKAAAAQnVyZ2VubGFuZGRVCQAAAENhcmludGhpYWRVDQAAAExvd2VyIEF1c3RyaWFkVQgAAABTYWx6YnVyZ2RVBgAAAFN0eXJpYWRVBQAAAFR5cm9sZFUNAAAAVXBwZXIgQXVzdHJpYWRVBgAAAFZpZW5uYWRVCgAAAFZvcmFybGJlcmdUVgFmZ1UDAAAAU1YBZ8BjAAAAAGRVBgAAAGJpNTkxN2RVDAAAAEN1dCBPZmYgRGF0ZWRVBwAAAERETU1ZWThjGAAAAFYBZmNVCgAAAFMAAAAAwKXWQAAAAADApdZAAAAAAMCl1kAAAAAAwKXWQAAAAADApdZAAAAAAMCl1kAAAAAAwKXWQAAAAADApdZAAAAAAMCl1kAAAAAAwKXWQFRWAWFjAQAAAGIKAAAAYgAAAAAAAPh/YgAAAAAAAPh/YgAAAAAAAPh/YgAAAAAAAPh/YgAAAAAAAPh/YWMAYwBjAGMBVgFnwGMBAAAAZFUGAAAAYmk1OTAxZFUUAAAATWFpbiBDdXN0b21lciBSZWdpb25hYxgAAABWAWFWAWZjVQoAAABTnP///wcAAAACAAAABgAAAAMAAAAFAAAABAAAAAEAAAAAAAAACAAAAFRjAQAAAGIKAAAAYgAAAAAAAPh/YgAAAAAAAPh/YgAAAAAAAPh/YgAAAAAAAPh/YgAAAAAAAPh/YWMAYwBjAGMBVgFnwGMAAAAAZFUGAAAAYmk1OTEzZFUSAAAAJSBvZiBUT1RBTCBCYWxhbmNlZFULAAAAUEVSQ0VOVDEyLjJjGAAAAFYBZmNVCgAAAFMAAAAAAADwP3yWNV7gn8g/7oRsH7Ag0z9al+ycnQy7PwRjDPCTiLY/jzjB967nxD/2VkCto5q0P1bu86Ot9pI/cezrdptDkz9tC96qcl+hP1RWAWFjAgAAAGIKAAAAYgAAAAAAAPh/YgAAAAAAAPh/YgAAAAAAAPh/YgAAAAAAAPh/YgAAAAAAAPh/YWMAYwBjAGMBVGegZmNVCgAAAFMAAAAAAAAAAAAAVFYBZWNVAAAAAFNUYVYBYWMKAAAAYgoAAABjAWMAYgAAAAAAAAAAVgFhVgFhVgNnZ2RVBgAAAGRkNTgyNlYBYVYBZmdVAQAAAFNnZFUKAAAAMzAvMDYvMjAyM1YBZ2MAYWMY/P//YgAAAADApdZAZFUKAAAAMzAvMDYvMjAyM1YBZmdVCgAAAFNnZFULAAAATUFUQ0hFU19BTExWAWdjAWRVCwAAAE1BVENIRVNfQUxMY5z///9iAAAAAAAA+H9kVQsAAABNQVRDSEVTX0FMTFYBYWMCAAAAYwFWAWZjVQEAAABTAAAAAFRWAWFWAWZnVQEAAABTVgFnYwBhYxj8//9iAAAAAAAA8D9kVQgAAAAxMDAsMDAgJVRWAWFnZFUGAAAAVmllbm5hVgFnYwFkVQYAAABWaWVubmFjBwAAAGIAAAAAAAD4f2RVBgAAAFZpZW5uYVYBYWMCAAAAYwFWAWZjVQEAAABTAQAAAFRWAWFWAWZnVQEAAABTVgFnYwBhYxj8//9ifJY1XuCfyD9kVQcAAAAxOSwyNCAlVFYBYWdkVQ0AAABMb3dlciBBdXN0cmlhVgFnYwFkVQ0AAABMb3dlciBBdXN0cmlhYwIAAABiAAAAAAAA+H9kVQ0AAABMb3dlciBBdXN0cmlhVgFhYwIAAABjAVYBZmNVAQAAAFMCAAAAVFYBYVYBZmdVAQAAAFNWAWdjAGFjGPz//2LuhGwfsCDTP2RVBwAAADI5LDg5ICVUVgFhZ2RVDQAAAFVwcGVyIEF1c3RyaWFWAWdjAWRVDQAAAFVwcGVyIEF1c3RyaWFjBgAAAGIAAAAAAAD4f2RVDQAAAFVwcGVyIEF1c3RyaWFWAWFjAgAAAGMBVgFmY1UBAAAAUwMAAABUVgFhVgFmZ1UBAAAAU1YBZ2MAYWMY/P//YlqX7JydDLs/ZFUHAAAAMTAsNTcgJVRWAWFnZFUIAAAAU2FsemJ1cmdWAWdjAWRVCAAAAFNhbHpidXJnYwMAAABiAAAAAAAA+H9kVQgAAABTYWx6YnVyZ1YBYWMCAAAAYwFWAWZjVQEAAABTBAAAAFRWAWFWAWZnVQEAAABTVgFnYwBhYxj8//9iBGMM8JOItj9kVQYAAAA4LDgwICVUVgFhZ2RVBQAAAFR5cm9sVgFnYwFkVQUAAABUeXJvbGMFAAAAYgAAAAAAAPh/ZFUFAAAAVHlyb2xWAWFjAgAAAGMBVgFmY1UBAAAAUwUAAABUVgFhVgFmZ1UBAAAAU1YBZ2MAYWMY/P//Yo84wfeu58Q/ZFUHAAAAMTYsMzMgJVRWAWFnZFUGAAAAU3R5cmlhVgFnYwFkVQYAAABTdHlyaWFjBAAAAGIAAAAAAAD4f2RVBgAAAFN0eXJpYVYBYWMCAAAAYwFWAWZjVQEAAABTBgAAAFRWAWFWAWZnVQEAAABTVgFnYwBhYxj8//9i9lZAraOatD9kVQYAAAA4LDA1ICVUVgFhZ2RVCQAAAENhcmludGhpYVYBZ2MBZFUJAAAAQ2FyaW50aGlhYwEAAABiAAAAAAAA+H9kVQkAAABDYXJpbnRoaWFWAWFjAgAAAGMBVgFmY1UBAAAAUwcAAABUVgFhVgFmZ1UBAAAAU1YBZ2MAYWMY/P//Ylbu86Ot9pI/ZFUGAAAAMSw4NSAlVFYBYWdkVQoAAABCdXJnZW5sYW5kVgFnYwFkVQoAAABCdXJnZW5sYW5kYwAAAABiAAAAAAAA+H9kVQoAAABCdXJnZW5sYW5kVgFhYwIAAABjAVYBZmNVAQAAAFMIAAAAVFYBYVYBZmdVAQAAAFNWAWdjAGFjGPz//2Jx7Ot2m0OTP2RVBgAAADEsODggJVRWAWFnZFUKAAAAVm9yYXJsYmVyZ1YBZ2MBZFUKAAAAVm9yYXJsYmVyZ2MIAAAAYgAAAAAAAPh/ZFUKAAAAVm9yYXJsYmVyZ1YBYWMCAAAAYwFWAWZjVQEAAABTCQAAAFRWAWFWAWZnVQEAAABTVgFnYwBhYxj8//9ibQveqnJfoT9kVQYAAAAzLDM5ICVUVgFhVGMBAAAAYwFWAWFWAWFWAWFWAWFUYwAAAABjAVYBYVYBYVYBYVYBYVYBZmdVAQAAAFNnZFUXAAAAZGVmYXVsdFJvd0F4aXNIaWVyYXJjaHlkVRAAAABaZWlsZW5oaWVyYXJjaGllVgFmZ1UCAAAAU2dkVQYAAABiaTU5MTdkVQwAAABDdXQgT2ZmIERhdGVkVQcAAABERE1NWVk4YwAAAABjAVYBYVYBYWdkVQYAAABiaTU5MDFkVRQAAABNYWluIEN1c3RvbWVyIFJlZ2lvbmFjAQAAAGMBVgFhVgFhVGMAAAAAZ2RVBAAAAHJvb3RWAWFWAWZnVQEAAABTZ2RVCgAAADMwLzA2LzIwMjNWAWdjAGFjGPz//2IAAAAAwKXWQGRVCgAAADMwLzA2LzIwMjNWAWZnVQkAAABTZ2RVBgAAAFZpZW5uYVYBZ2MBZFUGAAAAVmllbm5hYwcAAABiAAAAAAAA+H9kVQYAAABWaWVubmFWAWFjAgAAAGMBVgFhVgFhVgFhVgFhZ2RVDQAAAExvd2VyIEF1c3RyaWFWAWdjAWRVDQAAAExvd2VyIEF1c3RyaWFjAgAAAGIAAAAAAAD4f2RVDQAAAExvd2VyIEF1c3RyaWFWAWFjAgAAAGMBVgFhVgFhVgFhVgFhZ2RVDQAAAFVwcGVyIEF1c3RyaWFWAWdjAWRVDQAAAFVwcGVyIEF1c3RyaWFjBgAAAGIAAAAAAAD4f2RVDQAAAFVwcGVyIEF1c3RyaWFWAWFjAgAAAGMBVgFhVgFhVgFhVgFhZ2RVCAAAAFNhbHpidXJnVgFnYwFkVQgAAABTYWx6YnVyZ2MDAAAAYgAAAAAAAPh/ZFUIAAAAU2FsemJ1cmdWAWFjAgAAAGMBVgFhVgFhVgFhVgFhZ2RVBQAAAFR5cm9sVgFnYwFkVQUAAABUeXJvbGMFAAAAYgAAAAAAAPh/ZFUFAAAAVHlyb2xWAWFjAgAAAGMBVgFhVgFhVgFhVgFhZ2RVBgAAAFN0eXJpYVYBZ2MBZFUGAAAAU3R5cmlhYwQ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AAAAGIAAAAAAAD4f2RVCgAAAFZvcmFybGJlcmdWAWFjAgAAAGMBVgFhVgFhVgFhVgFhVGMBAAAAYwBWAWFWAWFWAWFWAWFUYwAAAABjAFYBYVYBYVYBYVYBYWdkVQQAAAByb290VgFhVgFmZ1UBAAAAU2dkVQoAAAAzMC8wNi8yMDIzVgFnYwBhYxj8//9iAAAAAMCl1kBkVQoAAAAzMC8wNi8yMDIzVgFmZ1UJAAAAU2dkVQYAAABWaWVubmFWAWdjAWRVBgAAAFZpZW5uYWMHAAAAYgAAAAAAAPh/ZFUGAAAAVmllbm5hVgFhYwIAAABjAVYBYVYBYVYBYVYBYWdkVQ0AAABMb3dlciBBdXN0cmlhVgFnYwFkVQ0AAABMb3dlciBBdXN0cmlhYwIAAABiAAAAAAAA+H9kVQ0AAABMb3dlciBBdXN0cmlhVgFhYwIAAABjAVYBYVYBYVYBYVYBYWdkVQ0AAABVcHBlciBBdXN0cmlhVgFnYwFkVQ0AAABVcHBlciBBdXN0cmlhYwYAAABiAAAAAAAA+H9kVQ0AAABVcHBlciBBdXN0cmlhVgFhYwIAAABjAVYBYVYBYVYBYVYBYWdkVQgAAABTYWx6YnVyZ1YBZ2MBZFUIAAAAU2FsemJ1cmdjAwAAAGIAAAAAAAD4f2RVCAAAAFNhbHpidXJnVgFhYwIAAABjAVYBYVYBYVYBYVYBYWdkVQUAAABUeXJvbFYBZ2MBZFUFAAAAVHlyb2xjBQAAAGIAAAAAAAD4f2RVBQAAAFR5cm9sVgFhYwIAAABjAVYBYVYBYVYBYVYBYWdkVQYAAABTdHlyaWFWAWdjAWRVBgAAAFN0eXJpYWME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gAAABiAAAAAAAA+H9kVQoAAABWb3JhcmxiZXJnVgFhYwIAAABjAVYBYVYBYVYBYVYBYVRjAQAAAGMAVgFhVgFhVgFhVgFhVGMAAAAAYwBWAWFWAWFWAWFWAWFjAVRjAWMAYwBiAAAAAAAAAABWAWZVAQAAAFNkVQYAAABiaTU5MTNUYwBjAWMAYWNCBQIAVgFhZFUmBgAAPFJlc3VsdCByZWY9ImRkNTgy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1OTE3IiBsYWJlbD0iQ3V0IE9mZiBEYXRlIiByZWY9ImJpNTkxNyIgY29sdW1uPSJjMCIgZm9ybWF0PSJERE1NWVk4IiB1c2FnZT0iY2F0ZWdvcmljYWwiLz48U3RyaW5nVmFyaWFibGUgdmFybmFtZT0iYmk1OTAxIiBsYWJlbD0iTWFpbiBDdXN0b21lciBSZWdpb24iIHJlZj0iYmk1OTAxIiBjb2x1bW49ImMxIiBzb3J0T249ImN1c3RvbSIgY3VzdG9tU29ydD0iY3M1OTI1Ii8+PE51bWVyaWNWYXJpYWJsZSB2YXJuYW1lPSJiaTU5MTMiIGxhYmVsPSIlIG9mIFRPVEFMIEJhbGFuY2UiIHJlZj0iYmk1OTE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xMCIgYXZhaWxhYmxlUm93Q291bnQ9IjEwIiBzaXplPSIyODkiIGRhdGFMYXlvdXQ9Im1pbmltYWwiIGdyYW5kVG90YWw9ImZhbHNlIiBpc0luZGV4ZWQ9InRydWUiIGNvbnRlbnRLZXk9IjVCSk9NVEJMUkhaSUMyTkRKTjZYQVBWUlFQWFFISFA2Ij48IVtDREFUQVsyMzE5MS4wLC0xMDAsMS4wCjIzMTkxLjAsNywwLjE5MjM3OTA0MTY3MjM3MTA4CjIzMTkxLjAsMiwwLjI5ODg3MDExNTkzNTcxMjQ0CjIzMTkxLjAsNiwwLjEwNTY2MTI0OTkzNDczODYKMjMxOTEuMCwzLDAuMDg4MDIxNTEzMDg1OTAyMTcKMjMxOTEuMCw1LDAuMTYzMzIwNDE4MzMzMDYxNjMKMjMxOTEuMCw0LDAuMDgwNDg0NjA5NDEwOTQxMzUKMjMxOTEuMCwxLDAuMDE4NTE5MTI3OTcxNTQyNTAzCjIzMTkxLjAsMCwwLjAxODgxMjU4ODgxODkyODcyNQoyMzE5MS4wLDgsMC4wMzM5MzEzMzQ4MzY3OTk4NjYKXV0+PC9EYXRhPjxTdHJpbmdUYWJsZSBmb3JtYXQ9IkNTViIgcm93Q291bnQ9IjkiIHNpemU9IjEwNyIgY29udGVudEtleT0iRTJMTjdKSzRTVUFENURBUUVYT0tDMk9BSElEVEtCVzMiPjwhW0NEQVRBWyJCdXJnZW5sYW5kIgoiQ2FyaW50aGlhIgoiTG93ZXIgQXVzdHJpYSIKIlNhbHpidXJnIgoiU3R5cmlhIgoiVHlyb2wiCiJVcHBlciBBdXN0cmlhIgoiVmllbm5hIgoiVm9yYXJsYmVyZyIKXV0+PC9TdHJpbmdUYWJsZT48L1Jlc3VsdD5WAWFjAGMAYwBjAWMAYwBjAFYBYWMBAAAAYwBjAF1FTkRfUkMr</data>
</ReportState>
</file>

<file path=customXml/item12.xml><?xml version="1.0" encoding="utf-8"?>
<ReportState xmlns="sas.reportstate">
  <data type="reportstate">Q0VDU19TVEFSVFtWAWdVAAAAAFNUXUVORF9DRUNTKys=</data>
</ReportState>
</file>

<file path=customXml/item13.xml><?xml version="1.0" encoding="utf-8"?>
<ReportState xmlns="sas.reportstate">
  <data type="reportstate">Q0VDU19TVEFSVFtWAWdVAAAAAFNUXUVORF9DRUNTKys=</data>
</ReportState>
</file>

<file path=customXml/item14.xml><?xml version="1.0" encoding="utf-8"?>
<ReportState xmlns="sas.reportstate">
  <data type="reportstate">Q0VDU19TVEFSVFtWAWdVAAAAAFNUXUVORF9DRUNTKys=</data>
</ReportState>
</file>

<file path=customXml/item15.xml><?xml version="1.0" encoding="utf-8"?>
<ReportState xmlns="sas.reportstate">
  <data type="reportstate">Q0VDU19TVEFSVFtWAWdVAAAAAFNUXUVORF9DRUNTKys=</data>
</ReportState>
</file>

<file path=customXml/item16.xml><?xml version="1.0" encoding="utf-8"?>
<ReportState xmlns="sas.reportstate">
  <data type="reportstate">Q0VDU19TVEFSVFtWAWdVAAAAAFNUXUVORF9DRUNTKys=</data>
</ReportState>
</file>

<file path=customXml/item17.xml><?xml version="1.0" encoding="utf-8"?>
<ReportState xmlns="sas.reportstate">
  <data type="reportstate">UEVDU19TVEFSVFtWAWdWAWZnVQEAAABTVgFnYwFkVQIAAAA3MWMY/P//YgAAAAAAAPh/ZFUCAAAANzFUY1UCAAAAUwAAVF1FTkRfUEVDUysr</data>
</ReportState>
</file>

<file path=customXml/item18.xml><?xml version="1.0" encoding="utf-8"?>
<ReportState xmlns="sas.reportstate">
  <data type="reportstate">UkNfU1RBUlRbVgVnZ1VjAgAAAFNnYwIAAABjAAAAAGRVBgAAAHZlMTIzNmRVAAAAAGMAAAAAZ5lmVQEAAABTVgFnmGRVBgAAAGJpODUxMGRVEgAAAFJlZmluYW5jaW5nIE1hcmtlcmFWAWdjAWRVAgAAADcxYxj8//9iAAAAAAAA+H9kVQIAAAA3MWMBAAAAVGMIAAAAYWMAZ2MCAAAAYwAAAABkVQUAAAB2ZTcyM2RVAAAAAGMAAAAAZ5lmVQEAAABTVgFnmGRVBgAAAGJpODUwOWRVDAAAAEN1dCBPZmYgRGF0ZWFWAWdjAGFjGPz//2IAAAAAwKXWQGRVCgAAADMwLzA2LzIwMjNjAQAAAFRjCAAAAGFjAFRWAWZVAgAAAFNkVQUAAABiaTcxOWRVBQAAAGJpNzIwVFYBYVYBZ2RVBgAAAGRkMTAzOVYBZlUEAAAAU2RVBQAAAEFTU0VUZFUEAAAAQk9ORGRVAwAAAENIRmRVAwAAAEVVUlRWAWZnVQMAAABTVgFnwGMBAAAAZFUFAAAAYmk3MTlkVQwAAABBc3NldCAvIEJvbmRhYxgAAABWAWFWAWZjVQYAAABTAAAAAAAAAAAAAAAAAQAAAAEAAAABAAAAVGMBAAAAYgYAAABiAAAAAAAA+H9iAAAAAAAA+H9iAAAAAAAA+H9iAAAAAAAA+H9iAAAAAAAA+H9hYwBjAGMAYwFWAWfAYwEAAABkVQUAAABiaTcyMGRVCAAAAEN1cnJlbmN5YWMYAAAAVgFhVgFmY1UGAAAAU5z///8CAAAAAwAAAJz///8CAAAAAwAAAFRjAQAAAGIGAAAAYgAAAAAAAPh/YgAAAAAAAPh/YgAAAAAAAPh/YgAAAAAAAPh/YgAAAAAAAPh/YWMAYwBjAGMBVgFnwGMAAAAAZFUGAAAAYmkxMDE3ZFUHAAAAQmFsYW5jZWRVCQAAAENPTU1BMzIuMmMAAAAAVgFmY1UGAAAAU2JM2nCDIRtC8yjMrftgyUEb62uTe1YaQkYVFOLkgBRCsBPICxdiqEEfhfyzIFAUQlRWAWFjAgAAAGIGAAAAYgAAAAAAAPh/YgAAAAAAAPh/YgAAAAAAAPh/YgAAAAAAAPh/YgAAAAAAAPh/YWMAYwBjAGMBVGegZmNVBgAAAFMAAAAAAABUVgFlY1UAAAAAU1RhVgFhYwYAAABiBgAAAGMBYwBiAAAAAAAAAABWAWFWAWFWA2dnZFUGAAAAZGQxMDM5VgFhVgFmZ1UCAAAAU2dkVQUAAABBU1NFVFYBZ2MBZFUFAAAAQVNTRVRjAAAAAGIAAAAAAAD4f2RVBQAAAEFTU0VUVgFmZ1UDAAAAU2dkVQsAAABNQVRDSEVTX0FMTFYBZ2MBZFULAAAATUFUQ0hFU19BTExjnP///2IAAAAAAAD4f2RVCwAAAE1BVENIRVNfQUxMVgFhYwIAAABjAVYBZmNVAQAAAFMAAAAAVFYBYVYBZmdVAQAAAFNWAWdjAGFjGPz//2JiTNpwgyEbQmRVFAAAADI5wqAxMzHCoDU5NMKgODA2LDU3VFYBYWdkVQMAAABDSEZWAWdjAWRVAwAAAENIRmMCAAAAYgAAAAAAAPh/ZFUDAAAAQ0hGVgFhYwIAAABjAVYBZmNVAQAAAFMBAAAAVFYBYVYBZmdVAQAAAFNWAWdjAGFjGPz//2LzKMyt+2DJQWRVEAAAADg1McKgNTcywqA1NzEsNTlUVgFhZ2RVAwAAAEVVUlYBZ2MBZFUDAAAARVVSYwMAAABiAAAAAAAA+H9kVQMAAABFVVJWAWFjAgAAAGMBVgFmY1UBAAAAUwIAAABUVgFhVgFmZ1UBAAAAU1YBZ2MAYWMY/P//Yhvra5N7VhpCZFUUAAAAMjjCoDI4MMKgMDIywqAyMzQsOThUVgFhVGMBAAAAYwFWAWFWAWFWAWFWAWFnZFUEAAAAQk9ORFYBZ2MBZFUEAAAAQk9ORGMBAAAAYgAAAAAAAPh/ZFUEAAAAQk9ORFYBZmdVAwAAAFNnZFULAAAATUFUQ0hFU19BTExWAWdjAWRVCwAAAE1BVENIRVNfQUxMY5z///9iAAAAAAAA+H9kVQsAAABNQVRDSEVTX0FMTFYBYWMCAAAAYwFWAWZjVQEAAABTAwAAAFRWAWFWAWZnVQEAAABTVgFnYwBhYxj8//9iRhUU4uSAFEJkVRQAAAAyMsKgMDE1wqA0NTfCoDQxMywwMlRWAWFnZFUDAAAAQ0hGVgFnYwFkVQMAAABDSEZjAgAAAGIAAAAAAAD4f2RVAwAAAENIRlYBYWMCAAAAYwFWAWZjVQEAAABTBAAAAFRWAWFWAWZnVQEAAABTVgFnYwBhYxj8//9isBPICxdiqEFkVRAAAAAyMDTCoDU0MMKgODA1LDg5VFYBYWdkVQMAAABFVVJWAWdjAWRVAwAAAEVVUmMDAAAAYgAAAAAAAPh/ZFUDAAAARVVSVgFhYwIAAABjAVYBZmNVAQAAAFMFAAAAVFYBYVYBZmdVAQAAAFNWAWdjAGFjGPz//2IfhfyzIFAUQmRVFAAAADIxwqA4MTDCoDkxNsKgNjA3LDEzVFYBYVRjAQAAAGMBVgFhVgFhVgFhVgFhVGMAAAAAYwFWAWFWAWFWAWFWAWFWAWZnVQEAAABTZ2RVFwAAAGRlZmF1bHRSb3dBeGlzSGllcmFyY2h5ZFUQAAAAWmVpbGVuaGllcmFyY2hpZVYBZmdVAgAAAFNnZFUFAAAAYmk3MTlkVQwAAABBc3NldCAvIEJvbmRhYwEAAABjAVYBYVYBYWdkVQUAAABiaTcyMGRVCAAAAEN1cnJlbmN5YWMBAAAAYwFWAWFWAWFUYwAAAAB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jAVRjAWMAYwBiAAAAAAAAAABWAWZVAQAAAFNkVQYAAABiaTEwMTdUYwBjAGMAYWNCBQIAVgFhZFX7BAAAPFJlc3VsdCByZWY9ImRkMTAz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C4zNzNaIj48VmFyaWFibGVzPjxTdHJpbmdWYXJpYWJsZSB2YXJuYW1lPSJiaTcxOSIgbGFiZWw9IkFzc2V0IC8gQm9uZCIgcmVmPSJiaTcxOSIgY29sdW1uPSJjMCIvPjxTdHJpbmdWYXJpYWJsZSB2YXJuYW1lPSJiaTcyMCIgbGFiZWw9IkN1cnJlbmN5IiByZWY9ImJpNzIwIiBjb2x1bW49ImMxIi8+PE51bWVyaWNWYXJpYWJsZSB2YXJuYW1lPSJiaTEwMTciIGxhYmVsPSJCYWxhbmNlIiByZWY9ImJpMTAxNy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2IiBhdmFpbGFibGVSb3dDb3VudD0iNiIgc2l6ZT0iMTU0IiBkYXRhTGF5b3V0PSJtaW5pbWFsIiBncmFuZFRvdGFsPSJmYWxzZSIgaXNJbmRleGVkPSJ0cnVlIiBjb250ZW50S2V5PSJHWTdDNDRYTlZHNkZFSjVEM0UzTlRRRURPS0Y3TVJCWCI+PCFbQ0RBVEFbMCwtMTAwLDIuOTEzMTU5NDgwNjU3NDU5M0UxMAowLDIsOC41MTU3MjU3MTU5NDk5OTdFOAowLDMsMi44MjgwMDIyMjM0OTc5NTk1RTEwCjEsLTEwMCwyLjIwMTU0NTc0MTMwMjA3NzVFMTAKMSwyLDIuMDQ1NDA4MDU4OTA3NzUyRTgKMSwzLDIuMTgxMDkxNjYwNzEzRTEwCl1dPjwvRGF0YT48U3RyaW5nVGFibGUgZm9ybWF0PSJDU1YiIHJvd0NvdW50PSI0IiBzaXplPSIyNyIgY29udGVudEtleT0iREVCUkI2SEFPWVBUQ0xHVVZZVDVYVjdOT1ZQTEpGSDciPjwhW0NEQVRBWyJBU1NFVCIKIkJPTkQiCiJDSEYiCiJFVVIiCl1dPjwvU3RyaW5nVGFibGU+PC9SZXN1bHQ+VgFhYwBjAGMAYwFjAGMAYwBWAWFjAQAAAGMAYwBdRU5EX1JDKw==</data>
</ReportState>
</file>

<file path=customXml/item19.xml><?xml version="1.0" encoding="utf-8"?>
<ReportState xmlns="sas.reportstate">
  <data type="reportstate">U0NTX1NUQVJUW1YBZ1YBYV1FTkRfU0NTKys=</data>
</ReportState>
</file>

<file path=customXml/item2.xml><?xml version="1.0" encoding="utf-8"?>
<ReportState xmlns="sas.reportstate">
  <data type="reportstate">Q0VDU19TVEFSVFtWAWdVAAAAAFNUXUVORF9DRUNTKys=</data>
</ReportState>
</file>

<file path=customXml/item20.xml><?xml version="1.0" encoding="utf-8"?>
<ReportState xmlns="sas.reportstate">
  <data type="reportstate">UkNfU1RBUlRbVgVnZ1VjAgAAAFNnYwIAAABjAAAAAGRVBgAAAHZlNjk0MGRVAAAAAGMAAAAAZ5lmVQEAAABTVgFnmGRVBgAAAGJpODU2OWRVEgAAAFJlZmluYW5jaW5nIE1hcmtlcmFWAWdjAWRVAgAAADcxYxj8//9iAAAAAAAA+H9kVQIAAAA3MWMBAAAAVGMIAAAAYWMAZ2MCAAAAYwAAAABkVQUAAAB2ZTcyM2RVAAAAAGMAAAAAZ5lmVQEAAABTVgFnmGRVBgAAAGJpODU2OGRVDAAAAEN1dCBPZmYgRGF0ZWFWAWdjAGFjGPz//2IAAAAAwKXWQGRVCgAAADMwLzA2LzIwMjNjAQAAAFRjCAAAAGFjAFRWAWZVCAAAAFNkVQYAAABiaTY5NThkVQYAAABiaTY5NjBkVQYAAABiaTY5NjRkVQYAAABiaTY5NzVkVQYAAABiaTczNzRkVQYAAABiaTY5NjdkVQYAAABiaTY5NzhkVQYAAABiaTcwNjhUVgFhVgFnZFUGAAAAZGQ2OTU2VgFmVWUAAABTZFUCAAAAMVlkVQwAAABBVDAwMDBBMFc2MzRkVQwAAABBVDAwMDBBMTZUTTZkVQwAAABBVDAwMDBBMTdaVjJkVQwAAABBVDAwMDBBMTdaWDhkVQwAAABBVDAwMDBBMTdaWjNkVQwAAABBVDAwMDBBMThYSDRkVQwAAABBVDAwMDBBMTkxRzZkVQwAAABBVDAwMDBBMUFLTDRkVQwAAABBVDAwMDBBMUpWUzdkVQwAAABBVDAwMDBBMUxMQzhkVQwAAABBVDAwMDBBMjg2TTJkVQwAAABBVDAwMDBBMjg2VzFkVQwAAABBVDAwMDBBMkE2VzNkVQwAAABBVDAwMDBBMkNEVDZkVQwAAABBVDAwMDBBMkhCMzdkVQwAAABBVDAwMDBBMlFCUjRkVQwAAABBVDAwMDBBMlVYTTFkVQwAAABBVDAwMDBBMlVYTjlkVQwAAABBVDAwMDBBMzA2SjRkVQwAAABBVDAwMDBBMzFRNTVkVQwAAABBVDAwMDBBMzI0RjVkVQwAAABBVDAwMDBBMzI2MTJkVQwAAABBVDAwMDBBMzJTMzdkVQwAAABBVDAwMDBBMzM5ODJkVQwAAABBVDAwMDBBMzNNUDlkVQwAAABBVDAwMEIwMDgwNzNkVQwAAABBVDAwMEIwMDgxMTVkVQwAAABDSDAxMTc5NDA2NDBkVQwAAABDSDAxMzU5OTg2MzhkVQMAAABDSEZkVQMAAABFVVJkVQ4AAABFVVIvRVVSSUJPUi8zTWRVBQAAAEZpeGVkZFUFAAAARmxvYXRkVQIAAABQQWRVDAAAAFFPWERCQTAwNjM1NmRVDAAAAFFPWERCQTAxMzE5NmRVDAAAAFFPWERCQTAxMzc5MGRVDAAAAFFPWERCQTAxNDIwMmRVDAAAAFFPWERCQTAxNDk5NmRVDAAAAFFPWERCQTAxNTQxNWRVDAAAAFFPWERCQTAxNTQzMWRVDAAAAFFPWERCQTAxNTQ4MGRVDAAAAFFPWERCQTAxNTUxNGRVDAAAAFFPWERCQTAxNTU2M2RVDAAAAFFPWERCQTAxNTU4OWRVDAAAAFFPWERCQTAxNjI0OWRVDAAAAFFPWERCQTAxNjI3MmRVDAAAAFFPWERCQTAxNjI5OGRVDAAAAFFPWERCQTAxNjMxNGRVDAAAAFFPWERCQTAxNjQ1NGRVDAAAAFFPWERCQTAxNzY0M2RVDAAAAFFPWERCQTAxNzY1MGRVDAAAAFFPWERCQTAxNzcwMGRVDAAAAFFPWERCQTAxNzcxOGRVDAAAAFFPWERCQTAxNzcyNmRVDAAAAFFPWERCQTAxNzczNGRVDAAAAFFPWERCQTAxNzc1OWRVDAAAAFFPWERCQTAxNzg0MWRVDAAAAFFPWERCQTAxNzg4MmRVDAAAAFFPWERCQTAxNzkwOGRVDAAAAFFPWERCQTAxNzkxNmRVDAAAAFFPWERCQTAxNzkyNGRVDAAAAFFPWERCQTAxNzkzMmRVDAAAAFFPWERCQTAyNzkxNWRVDAAAAFFPWERCQTAyNzkyM2RVDAAAAFFPWERCQTAyNzkzMWRVDAAAAFFPWERCQTAyNzk0OWRVDAAAAFFPWERCQTAyNzk1NmRVDAAAAFFPWERCQTAyNzk2NGRVDAAAAFFPWERCQTAyNzk3MmRVDAAAAFFPWERCQTAyNzk4MGRVDAAAAFFPWERCQTAyNzk5OGRVDAAAAFFPWERCQTAyODAwNGRVDAAAAFFPWERCQTAyODAxMmRVDAAAAFFPWERCQTAyODAyMGRVDAAAAFFPWERCQTAyODAzOGRVDAAAAFFPWERCQTAyODA0NmRVDAAAAFFPWERCQTAyODA1M2RVDAAAAFFPWERCQTAyODA2MWRVDAAAAFFPWERCQTAyODE0NWRVDAAAAFFPWERCQTAyODE2MGRVDAAAAFFPWERCQTAyODE4NmRVDAAAAFFPWERCQTAyODE5NGRVDAAAAFFPWERCQTAyODIwMmRVDAAAAFFPWERCQTAyODI1MWRVDAAAAFFPWERCQTAyODI2OWRVDAAAAFFPWERCQTAzMjMyOWRVDAAAAFFPWERCQTAzMjM2MGRVDAAAAFFPWERCQTAzMjQzNmRVDAAAAFFPWERCQTA0NjAyMmRVDAAAAFFPWERCQTA0NjAzMGRVDAAAAFFPWERCQTA0NjA5N2RVAwAAAFFUUmRVDAAAAFhTMTE4MTQ0ODU2MWRVDAAAAFhTMTU1MDIwMzE4M2RVDAAAAFhTMTc1MDk3NDY1OGRVDAAAAFhTMTgwNzQ5NTYwOGRVDAAAAFhTMTg0NTE2MTc5MGRVAgAAAFpDVFYBZmdVCwAAAFNWAWfAYwEAAABkVQYAAABiaTY5NThkVQkAAABJU0lOIENvZGVhYxgAAABWAWFWAWZjVVwAAABTCwAAAAMAAAAmAAAACgAAAAIAAAAFAAAAEAAAAA8AAAAWAAAABAAAABgAAAAOAAAABwAAACQAAAANAAAANgAAAAwAAAAGAAAAXwAAADIAAAAVAAAAFwAAADcAAAAZAAAAGgAAABsAAAAcAAAAHQAAAEIAAAAlAAAAVgAAAC4AAAAUAAAALAAAABMAAAArAAAAKgAAAC0AAABXAAAALwAAADAAAAAxAAAAYAAAADMAAAA0AAAANQAAABIAAAAJAAAAOAAAADkAAAA6AAAAOwAAADwAAAA9AAAAPgAAAD8AAABAAAAAQQAAACkAAABDAAAARAAAAEUAAABKAAAAKAAAABEAAABJAAAASAAAAEsAAABMAAAATQAAAE4AAABPAAAAUAAAAFEAAABSAAAAUwAAAFQAAABVAAAAJwAAAEcAAABYAAAAWQAAAFoAAABbAAAAXAAAAF0AAABGAAAACAAAAGEAAABiAAAAYwAAAAEAAABUYwEAAABiXAAAAGIAAAAAAAD4f2IAAAAAAAD4f2IAAAAAAAD4f2IAAAAAAAD4f2IAAAAAAAD4f2RVDAAAAEFUMDAwMEEyODZNMmMAYwBjAGMAVgFnwGMAAAAAZFUGAAAAYmk2OTYwZFUKAAAASXNzdWUgRGF0ZWRVBwAAAERETU1ZWThjGAAAAFYBZmNVXAAAAFMAAAAAgCvVQAAAAAAAZtNAAAAAAIAH0kAAAAAAACbUQAAAAADAV9NAAAAAAABm00AAAAAAANLVQAAAAACAj9VAAAAAAIB91kAAAAAAAGbTQAAAAADAjNZAAAAAAEBq1UAAAAAAAHfTQAAAAACAjdFAAAAAAMBK1UAAAAAAwEvSQAAAAAAALdVAAAAAAEB000AAAAAAAKfTQAAAAAAAQ9JAAAAAAAB71kAAAAAAQITWQAAAAADAS9JAAAAAAICS1kAAAAAAQC/RQAAAAABAO9FAAAAAAEAd0kAAAAAAwG/SQAAAAABAL9NAAAAAAAD90UAAAAAAwI/TQAAAAACAOdJAAAAAAMBu1kAAAAAAwDPSQAAAAADAXtZAAAAAAAAu0kAAAAAAgCrSQAAAAADANdJAAAAAAMCP00AAAAAAwDrSQAAAAADAPNJAAAAAAAA+0kAAAAAAQFnUQAAAAACAStJAAAAAAIBK0kAAAAAAAErSQAAAAABAINZAAAAAAIAA1EAAAAAAwEvSQAAAAADAS9JAAAAAAMBf0kAAAAAAgI7SQAAAAAAAl9JAAAAAAMCZ0kAAAAAAwJnSQAAAAADAmdJAAAAAAMCZ0kAAAAAAQC/TQAAAAADAKdJAAAAAAEAv00AAAAAAQC/TQAAAAABAL9NAAAAAAIAu00AAAAAAwCPSQAAAAABAINZAAAAAAEAv00AAAAAAQC/TQAAAAADAMdNAAAAAAMAx00AAAAAAwDHTQAAAAADAMdNAAAAAAMAx00AAAAAAwDHTQAAAAACANtNAAAAAAMA200AAAAAAwEbTQAAAAADARtNAAAAAAMBG00AAAAAAgBLSQAAAAABAL9NAAAAAAED000AAAAAAwEnUQAAAAABAzdRAAAAAAEB91kAAAAAAQH3WQAAAAABAkNZAAAAAAEAv00AAAAAAAJLTQAAAAABAtNRAAAAAAMDK1EAAAAAAQNzUQAAAAABAxtJAVFYBYWMBAAAAYlwAAABiAAAAAEAv0UBiAAAAAEAv0UBiAAAAAICS1kBiAAAAAAAA+H9iAAAAAAAA+H9hYwBjAGMAYwBWAWfAYwAAAABkVQYAAABiaTY5NjRkVQ0AAABNYXR1cml0eSBEYXRlZFUHAAAARERNTVlZOGMYAAAAVgFmY1VcAAAAUwAAAABA9NZAAAAAAMCt10AAAAAAwCnZQAAAAABAztdAAAAAAADp1kAAAAAAAAnYQAAAAACAw9hAAAAAAABq2EAAAAAAAFjZQAAAAABA99ZAAAAAAAAM2UAAAAAAgPvYQAAAAABACNdAAAAAAEDn1kAAAAAAANzYQAAAAAAAbtlAAAAAAMCG2kAAAAAAgPfYQAAAAABAONdAAAAAAEAo2EAAAAAAAJ/YQAAAAAAA3ttAAAAAAIC32EAAAAAAgC3YQAAAAACAUdhAAAAAAAAC2EAAAAAAgD/ZQAAAAACAyddAAAAAAAB310AAAAAAQB/ZQAAAAADAVtpAAAAAAMBV2EAAAAAAAADaQAAAAACAjddAAAAAAEA52UAAAAAAwH3ZQAAAAADATNlAAAAAAICP10AAAAAAwFbaQAAAAABAuNlAAAAAAEA710AAAAAAAPPXQAAAAABA6tdAAAAAAECk10AAAAAAQKTXQAAAAAAAbNlAAAAAAAB620AAAAAAQFrZQAAAAACAt9hAAAAAAIC32EAAAAAAgKfWQAAAAADAyddAAAAAAMAC2UAAAAAAgPPXQAAAAACA89dAAAAAAIDz10AAAAAAgPPXQAAAAAAAd9dAAAAAAAA62EAAAAAAAHfXQAAAAAAAd9dAAAAAAAB310AAAAAAQIjYQAAAAAAANNhAAAAAAIBx2EAAAAAAAHfXQAAAAAAAd9dAAAAAAIB510AAAAAAgHnXQAAAAACAeddAAAAAAIB510AAAAAAgHnXQAAAAACAeddAAAAAAABh2kAAAAAAgJjYQAAAAAAAadpAAAAAAABp2kAAAAAAAGnaQAAAAACAtdZAAAAAAAB310AAAAAAgJfYQAAAAAAANthAAAAAAAAD2EAAAAAAgJ/dQAAAAACAn91AAAAAAAD83EAAAAAAAHfXQAAAAABA9dZAAAAAAEBF2EAAAAAAQKXXQAAAAABAANdAAAAAAMAf2EBUVgFhYwEAAABiXAAAAGIAAAAAgKfWQGIAAAAAgKfWQGIAAAAAgJ/dQGIAAAAAAAD4f2IAAAAAAAD4f2FjAGMAYwBjAFYBZ8BjAQAAAGRVBgAAAGJpNjk3NWRVCAAAAEN1cnJlbmN5YWMYAAAAVgFhVgFmY1VcAAAAUx8AAAAfAAAAHwAAAB8AAAAfAAAAHwAAAB8AAAAfAAAAHwAAAB8AAAAfAAAAHwAAAB8AAAAfAAAAHwAAAB8AAAAfAAAAHwAAAB8AAAAfAAAAHwAAAB8AAAAfAAAAHwAAAB8AAAAfAAAAHgAAAB4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VGMBAAAAYlwAAABiAAAAAAAA+H9iAAAAAAAA+H9iAAAAAAAA+H9iAAAAAAAA+H9iAAAAAAAA+H9kVQMAAABFVVJjAGMAYwBjAFYBZ8BjAAAAAGRVBgAAAGJpODQxNGRVFgAAAE5vdGlvbmFsIFZhbHVlIGFkYXB0ZWRkVQkAAABDT01NQTEyLjJjAAAAAFYBZmNVXAAAAFMAAAAAOJx8wQAAAABlzc3Bw/UoRLVCbMEAAADAC1rWwQAAAACE12fBAAAAAGXN3cEAAAAAZc3dwQAAAABlzd3BAAAAANASc8EAAAAAhNfHwQAAAABlzd3BAAAAwAtaxsEAAAAA9AZ0wQAAAAA4nGzBAAAAAGXNvcEAAAAAhNd3wQAAAABlzb3BAAAAANASQ8EAAAAAZc29wQAAAADQEmPBAAAAAGXNzcEAAAAA9AZ0wQAAAADQElPBAAAAAGXNzcEAAAAAPO91wQAAAAA873XBAAAAAITXl8EAAAAAhNeXwQAAAAA4nGzBAAAAANASY8EAAAAAgIQ+wQAAAADQEmPBAAAAAFyQfcEAAAAA0BJTwQAAAMALWsbBAAAAANASY8EAAAAAYONWwf///59SW2HBAAAAANASU8EAAAAA0BJjwQAAAADQElPBAAAAANASU8EAAADAC1rGwQAAAADQEmPBAAAAANASU8EAAAAAKnWFwQAAAMALWsbBAAAAANASY8EAAAAA0BJTwQAAAACAhB7BAAAAANASc8EAAAAA0BJjwQAAAADQElPBAAAAANASY8EAAAAA0BJTwQAAAADQElPBAAAAAICEHsEAAAAAgIR+wQAAAADQElPBAAAAAPCzasEAAAAA0BJTwQAAAABg40bBAAAAAHawgMEAAAAA0BJTwQAAAMALWsbBAAAAAICELsEAAAAAgIQuwQAAAADQEnPBAAAAAGDjZsEAAAAA0BJTwQAAAADQElPBAAAAANASU8EAAAAAYONGwQAAAADQEmPBAAAAADicbMEAAAAA0BJTwQAAAADQElPBAAAAADicbMEAAAAA0BJjwQAAAACAhC7BAAAAANASY8EAAAAAYONGwQAAAADQEnPBAAAAAICELsEAAAAAgIROwQAAAACAhF7BAAAAAICELsEAAAAA0BJzwQAAAABlzc3BAAAAwAtaxsEAAADAC1rGwQAAAADQElPBVFYBYWMCAAAAYlwAAABiAAAAAAAA+H9iAAAAAGXN3cFiAAAAAICEHsFiAAAAAICEHsFiAAAAAAAA+H9hYwBjAGMAYwBWAWfAYwEAAABkVQYAAABiaTczNzRkVRUAAABTb2Z0IEJ1bGxldCBJbmRpY2F0b3JhYxgAAABWAWFWAWZjVVwAAABTAAAAAP////8AAAAA////////////////AAAAAAAAAAD//////////wAAAAAAAAAA//////////8AAAAA/////wAAAAD///////////////8AAAAAAAAAAP////8AAAAA//////////////////////////////////////////8AAAAA/////wAAAAD//////////////////////////////////////////////////////////wAAAAD//////////////////////////////////////////////////////////////////////////////////////////wAAAAD///////////////////////////////////////////////////////////////////////////////////////////////////////////////////////////////8AAAAAAAAAAP////9UYwEAAABiXAAAAGIAAAAAAAD4f2IAAAAAAAD4f2IAAAAAAAD4f2IAAAAAAAD4f2IAAAAAAAD4f2RVAgAAADFZYwFjAGMAYwBWAWfAYwEAAABkVQYAAABiaTY5NjdkVRAAAABDb3Vwb24gRnJlcXVlbmN5YWMYAAAAVgFhVgFmY1VcAAAAU14AAABeAAAAIwAAAF4AAABeAAAAXgAAAF4AAABeAAAAXgAAAF4AAABeAAAAIwAAACMAAAAjAAAAIwAAACMAAAAjAAAAIwAAACMAAAAjAAAAIwAAACMAAAAjAAAAIwAAACMAAAAjAAAAIwAAACMAAAAjAAAAIwAAACMAAAAjAAAAIwAAACMAAAAjAAAAIwAAACMAAABkAAAAIwAAACMAAAAjAAAAIwAAACMAAAAjAAAAIwAAACMAAAAjAAAAIwAAACMAAAAjAAAAIwAAACMAAAAjAAAAIwAAACMAAAAjAAAAIwAAACMAAAAjAAAAIwAAACMAAAAjAAAAIwAAACMAAAAjAAAAIwAAACMAAAAjAAAAIwAAACMAAAAjAAAAIwAAACMAAAAjAAAAIwAAACMAAAAjAAAAIwAAACMAAAAjAAAAIwAAACMAAAAjAAAAIwAAACMAAAAjAAAAIwAAACMAAAAjAAAAIwAAACMAAAAjAAAAVGMBAAAAYlwAAABiAAAAAAAA+H9iAAAAAAAA+H9iAAAAAAAA+H9iAAAAAAAA+H9iAAAAAAAA+H9kVQMAAABRVFJjAGMAYwBjAFYBZ8BjAAAAAGRVBgAAAGJpNjk5MmRVBgAAAENvdXBvbmRVCQAAAENPTU1BMzIuNGMAAAAAVgFmY1VcAAAAU+F6FK5H4QpAqvHSTWIQC0DD9Shcj8LtP+F6FK5H4QxAZ2ZmZmZmDkCq8dJNYhALQBkEVg4tsgtAF9nO91PjC0DhehSuR+EKQKrx0k1iEAtAGQRWDi2yDECamZmZmZm5P+F6FK5H4fY/mpmZmZmZE0B7FK5H4XqEPz4K16NwPRJAAAAAAAAA7D8zMzMzMzMBQAAAAAAAAOg/mpmZmZmZEUAAAAAAAAAKQHE9CtejcAlAMzMzMzMzEkAAAAAAAAAJQB+F61G4HhNAPgrXo3A9E0AAAAAAAAACQAAAAAAAAABAKVyPwvUoBECamZmZmZkNQBWuR+F6FABAUrgehetREUCF61G4HoUHQD4K16NwPRBAAAAAAAAABEBI4XoUrscQQAAAAAAAAA9AAAAAAAAAAAAVrkfhehQAQMP1KFyPwhFAhetRuB6FEUAVrkfhehQRQAAAAAAAAOQ/16NwPQrXEUDXo3A9CtcRQAAAAAAAABJAAAAAAAAA4D/D9Shcj8L1PzMzMzMzMxJAMzMzMzMzEkBnZmZmZmYRQGdmZmZmZgxAAAAAAAAADEAAAAAAAAAMQAAAAAAAAAxAAAAAAAAADEAAAAAAAAAMQClcj8L1KARAcT0K16NwD0ApXI/C9SgEQClcj8L1KARAKVyPwvUoBEAzMzMzMzMGQD4K16NwPQxAexSuR+F6hD8pXI/C9SgEQClcj8L1KARAMzMzMzMzBEAzMzMzMzMEQDMzMzMzMwRAMzMzMzMzBEAzMzMzMzMEQDMzMzMzMwRAFa5H4XoUCEAAAAAAAAAIQJDC9ShcjwhAH4XrUbgeB0AfhetRuB4HQHE9CtejcAhAKVyPwvUoBEDqJjEIrBz2PwAAAAAAAOg/4XoUrkfh6j+kcD0K16MKQKRwPQrXowpAzczMzMzMCEApXI/C9SgEQAAAAAAAAPA/AAAAAAAA6D8AAAAAAADkPwAAAAAAANA/f2q8dJMYCEBUVgFhYwIAAABiXAAAAGJ7FK5H4XqEP2IAAAAAAAAAAGKamZmZmZkTQGIAAAAAAAAAAGIAAAAAAAD4f2FjAGMAYwBjAFYBZ8BjAQAAAGRVBgAAAGJpNjk3OGRVDQAAAEludGVyZXN0IFR5cGVhYxgAAABWAWFWAWZjVVwAAABTIgAAACIAAAAiAAAAIgAAACIAAAAiAAAAIgAAACIAAAAiAAAAIgAAACI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BUYwEAAABiXAAAAGIAAAAAAAD4f2IAAAAAAAD4f2IAAAAAAAD4f2IAAAAAAAD4f2IAAAAAAAD4f2RVBQAAAEZsb2F0YwBjAGMAYwBWAWfAYwEAAABkVQYAAABiaTcwNjhkVQUAAABJbmRleGFjGAAAAFYBYVYBZmNVXAAAAFMgAAAAIAAAAP////8gAAAAIAAAACAAAAAgAAAAIAAAACAAAAAgAAAAIAAAAP///////////////////////////////////////////////////////////////////////////////////////////////////////////////////////////////////////////////////////////////////////////////////////////////////////////////////////////////////////////////////////////////////////////////////////////////////////////////////////////////////////////////////////////////////////////////////////////////////////////////////////////////////////////////1RjAQAAAGJcAAAAYgAAAAAAAPh/YgAAAAAAAPh/YgAAAAAAAPh/YgAAAAAAAPh/YgAAAAAAAPh/ZFUOAAAARVVSL0VVUklCT1IvM01jAWMAYwBjAFYBZ8BjAAAAAGRVBgAAAGJpNzAwNGRVBgAAAFNwcmVhZGRVCQAAAENPTU1BMzIuNGMAAAAAVgFmY1VcAAAAUy1DHOviNko/AAAAAAAAAAAAAAAAAAAAAAAAAAAAAAAA/Knx0k1iYD8AAAAAAAAAAAAAAAAAAAAAAAAAAAAAAAAtQxzr4jZaP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UVgFhYwIAAABiXAAAAGItQxzr4jZKP2IAAAAAAAAAAGL8qfHSTWJgP2IAAAAAAAAAAGIAAAAAAAD4f2FjAGMAYwBjAFRnoGZjVVwAAABTAAAAAAAAAAAAAAAAAAAAAAAAAAAAAAAAAAAAAAAAAAAAAAAAAAAAAAAAAAAAAAAAAAAAAAAAAAAAAAAAAAAAAAAAAAAAAAAAAAAAAAAAAAAAAAAAAAAAAAAAAABUVgFlY1UAAAAAU1RhVgFhY1wAAABiXAAAAGMBYwBiAAAAAAAAAABWAWFWAWFWA2FhY0IEAgRWAWFkVWsiAAA8UmVzdWx0IHJlZj0iZGQ2OT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zLjQ3MloiPjxWYXJpYWJsZXM+PFN0cmluZ1ZhcmlhYmxlIHZhcm5hbWU9ImJpNjk1OCIgbGFiZWw9IklTSU4gQ29kZSIgcmVmPSJiaTY5NTgiIGNvbHVtbj0iYzAiLz48TnVtZXJpY1ZhcmlhYmxlIHZhcm5hbWU9ImJpNjk2MCIgbGFiZWw9Iklzc3VlIERhdGUiIHJlZj0iYmk2OTYwIiBjb2x1bW49ImMxIiBmb3JtYXQ9IkRETU1ZWTgiIHVzYWdlPSJjYXRlZ29yaWNhbCIvPjxOdW1lcmljVmFyaWFibGUgdmFybmFtZT0iYmk2OTY0IiBsYWJlbD0iTWF0dXJpdHkgRGF0ZSIgcmVmPSJiaTY5NjQiIGNvbHVtbj0iYzIiIGZvcm1hdD0iRERNTVlZOCIgdXNhZ2U9ImNhdGVnb3JpY2FsIi8+PFN0cmluZ1ZhcmlhYmxlIHZhcm5hbWU9ImJpNjk3NSIgbGFiZWw9IkN1cnJlbmN5IiByZWY9ImJpNjk3NSIgY29sdW1uPSJjMyIvPjxOdW1lcmljVmFyaWFibGUgdmFybmFtZT0iYmk4NDE0IiBsYWJlbD0iTm90aW9uYWwgVmFsdWUgYWRhcHRlZCIgcmVmPSJiaTg0MTQiIGNvbHVtbj0iYzQiIGZvcm1hdD0iQ09NTUExMi4yIiB1c2FnZT0icXVhbnRpdGF0aXZlIiBkZWZpbmVkQWdncmVnYXRpb249InN1bSIvPjxTdHJpbmdWYXJpYWJsZSB2YXJuYW1lPSJiaTczNzQiIGxhYmVsPSJTb2Z0IEJ1bGxldCBJbmRpY2F0b3IiIHJlZj0iYmk3Mzc0IiBjb2x1bW49ImM1Ii8+PFN0cmluZ1ZhcmlhYmxlIHZhcm5hbWU9ImJpNjk2NyIgbGFiZWw9IkNvdXBvbiBGcmVxdWVuY3kiIHJlZj0iYmk2OTY3IiBjb2x1bW49ImM2Ii8+PE51bWVyaWNWYXJpYWJsZSB2YXJuYW1lPSJiaTY5OTIiIGxhYmVsPSJDb3Vwb24iIHJlZj0iYmk2OTkyIiBjb2x1bW49ImM3IiBmb3JtYXQ9IkNPTU1BMzIuNCIgdXNhZ2U9InF1YW50aXRhdGl2ZSIgZGVmaW5lZEFnZ3JlZ2F0aW9uPSJzdW0iLz48U3RyaW5nVmFyaWFibGUgdmFybmFtZT0iYmk2OTc4IiBsYWJlbD0iSW50ZXJlc3QgVHlwZSIgcmVmPSJiaTY5NzgiIGNvbHVtbj0iYzgiLz48U3RyaW5nVmFyaWFibGUgdmFybmFtZT0iYmk3MDY4IiBsYWJlbD0iSW5kZXgiIHJlZj0iYmk3MDY4IiBjb2x1bW49ImM5Ii8+PE51bWVyaWNWYXJpYWJsZSB2YXJuYW1lPSJiaTcwMDQiIGxhYmVsPSJTcHJlYWQiIHJlZj0iYmk3MDA0IiBjb2x1bW49ImMxMCIgZm9ybWF0PSJDT01NQTMyLjQiIHVzYWdlPSJxdWFudGl0YXRpdmUiIGRlZmluZWRBZ2dyZWdhdGlvbj0ic3VtIi8+PC9WYXJpYWJsZXM+PENvbHVtbnM+PFN0cmluZ0NvbHVtbiBjb2xuYW1lPSJjMCIgZW5jb2Rpbmc9InRleHQiIG1heExlbmd0aD0iMiIvPjxOdW1lcmljQ29sdW1uIGNvbG5hbWU9ImMxIiBlbmNvZGluZz0idGV4dCIgZGF0YVR5cGU9ImRhdGUiLz48TnVtZXJpY0NvbHVtbiBjb2xuYW1lPSJjMiIgZW5jb2Rpbmc9InRleHQiIGRhdGFUeXBlPSJkYXRlIi8+PFN0cmluZ0NvbHVtbiBjb2xuYW1lPSJjMyIgZW5jb2Rpbmc9InRleHQiIG1heExlbmd0aD0iMiIvPjxOdW1lcmljQ29sdW1uIGNvbG5hbWU9ImM0IiBlbmNvZGluZz0idGV4dCIgZGF0YVR5cGU9ImRvdWJsZSIvPjxTdHJpbmdDb2x1bW4gY29sbmFtZT0iYzUiIGVuY29kaW5nPSJ0ZXh0IiBtYXhMZW5ndGg9IjEiLz48U3RyaW5nQ29sdW1uIGNvbG5hbWU9ImM2IiBlbmNvZGluZz0idGV4dCIgbWF4TGVuZ3RoPSIzIi8+PE51bWVyaWNDb2x1bW4gY29sbmFtZT0iYzciIGVuY29kaW5nPSJ0ZXh0IiBkYXRhVHlwZT0iZG91YmxlIi8+PFN0cmluZ0NvbHVtbiBjb2xuYW1lPSJjOCIgZW5jb2Rpbmc9InRleHQiIG1heExlbmd0aD0iMiIvPjxTdHJpbmdDb2x1bW4gY29sbmFtZT0iYzkiIGVuY29kaW5nPSJ0ZXh0IiBtYXhMZW5ndGg9IjIiLz48TnVtZXJpY0NvbHVtbiBjb2xuYW1lPSJjMTAiIGVuY29kaW5nPSJ0ZXh0IiBkYXRhVHlwZT0iZG91YmxlIi8+PC9Db2x1bW5zPjxEYXRhIGZvcm1hdD0iQ1NWIiByb3dDb3VudD0iOTIiIGF2YWlsYWJsZVJvd0NvdW50PSI5MiIgc2l6ZT0iNDkyNCIgZGF0YUxheW91dD0ibWluaW1hbCIgZ3JhbmRUb3RhbD0iZmFsc2UiIGlzSW5kZXhlZD0idHJ1ZSIgY29udGVudEtleT0iUEVBUlVXRzJTM0JCUENFR1BSWlFLSUk3NjJHV0hXVUMiPjwhW0NEQVRBWzExLDIxNjc4LjAsMjM1MDUuMCwzMSwtMy4wRTcsMCw5NCwzLjM2LDM0LDMyLDguMEUtNAozLDE5ODY0LjAsMjQyNDcuMCwzMSwtMS4wRTksLTEsOTQsMy4zODMsMzQsMzIsMC4wCjM4LDE4NDYyLjAsMjU3NjcuMCwzMSwtMS40ODE2NjgyMTNFNywwLDM1LDAuOTMsMzQsLTEsMC4wCjEwLDIwNjMyLjAsMjQzNzcuMCwzMSwtMS41RTksLTEsOTQsMy42MSwzNCwzMiwwLjAKMiwxOTgwNy4wLDIzNDYwLjAsMzEsLTEuMjVFNywtMSw5NCwzLjgwMDAwMDAwMDAwMDAwMDMsMzQsMzIsMC4wMDIKNSwxOTg2NC4wLDI0NjEyLjAsMzEsLTIuMEU5LC0xLDk0LDMuMzgzLDM0LDMyLDAuMAoxNiwyMjM0NC4wLDI1MzU4LjAsMzEsLTIuMEU5LDAsOTQsMy40NjIsMzQsMzIsMC4wCjE1LDIyMDc4LjAsMjUwMDAuMCwzMSwtMi4wRTksMCw5NCwzLjQ4NiwzNCwzMiwwLjAKMjIsMjMwMzAuMCwyNTk1Mi4wLDMxLC0yLjBFNywtMSw5NCwzLjM2LDM0LDMyLDAuMDAxNgo0LDE5ODY0LjAsMjM1MTcuMCwzMSwtOC4wRTgsLTEsOTQsMy4zODMsMzQsMzIsMC4wCjI0LDIzMDkxLjAsMjU2NDguMCwzMSwtMi4wRTksMCw5NCwzLjU4NywzNCwzMiwwLjAKMTQsMjE5MjkuMCwyNTU4Mi4wLDMxLC03LjVFOCwwLDM1LDAuMSwzMywtMSwwLjAKNywxOTkzMi4wLDIzNTg1LjAsMzEsLTIuMUU3LC0xLDM1LDEuNDMsMzMsLTEsMC4wCjM2LDE3OTc0LjAsMjM0NTMuMCwzMSwtMS41RTcsLTEsMzUsNC45LDMzLC0xLDAuMAoxMywyMTgwMy4wLDI1NDU2LjAsMzEsLTUuMEU4LDAsMzUsMC4wMSwzMywtMSwwLjAKNTQsMTg3MzUuMCwyNjA0MC4wLDMxLC0yLjVFNywtMSwzNSw0LjU2MDAwMDAwMDAwMDAwMDUsMzMsLTEsMC4wCjEyLDIxNjg0LjAsMjcxNjMuMCwzMSwtNS4wRTgsMCwzNSwwLjg3NSwzMywtMSwwLjAKNiwxOTkyMS4wLDI1NTY2LjAsMzEsLTI1MDAwMDAuMCwtMSwzNSwyLjE1LDMzLC0xLDAuMAo5NSwyMDEyNC4wLDIzNzc3LjAsMzEsLTUuMEU4LC0xLDM1LDAuNzUsMzMsLTEsMC4wCjUwLDE4NzAwLjAsMjQ3MzcuMCwzMSwtMS4wRTcsLTEsMzUsNC40LDMzLC0xLDAuMAoyMSwyMzAyMC4wLDI1MjEyLjAsMzEsLTEuMEU5LDAsMzUsMy4yNSwzMywtMSwwLjAKMjMsMjMwNTcuMCwyODUzNi4wLDMxLC0yLjFFNywwLDM1LDMuMTgsMzMsLTEsMC4wCjU1LDE4NzM1LjAsMjUzMTAuMCwzMSwtNTAwMDAwMC4wLC0xLDM1LDQuNTUsMzMsLTEsMC4wCjI1LDIzMTE0LjAsMjQ3NTguMCwzMSwtMS4wRTksMCwzNSwzLjEyNSwzMywtMSwwLjAKMjYsMTc1OTcuMCwyNDkwMi4wLDMxLC0yLjNFNywtMSwzNSw0Ljc4LDMzLC0xLDAuMAoyNywxNzY0NS4wLDI0NTg0LjAsMzEsLTIuM0U3LC0xLDM1LDQuODEwMDAwMDAwMDAwMDAwNSwzMywtMSwwLjAKMjgsMTg1NDkuMCwyNTg1NC4wLDMwLC0xLjBFOCwtMSwzNSwyLjI1LDMzLC0xLDAuMAoyOSwxODg3OS4wLDI0MzU4LjAsMzAsLTEuMEU4LC0xLDM1LDIuMCwzMywtMSwwLjAKNjYsMTk2NDUuMCwyNDAyOC4wLDMxLC0xLjVFNywtMSwzNSwyLjUyLDMzLC0xLDAuMAozNywxODQyMC4wLDI1NzI1LjAsMzEsLTEuMEU3LC0xLDM1LDMuNywzMywtMSwwLjAKODYsMjAwMzEuMCwyNjk3MS4wLDMxLC0yMDAwMDAwLjAsLTEsMzUsMi4wMTAwMDAwMDAwMDAwMDAyLDMzLC0xLDAuMAo0NiwxODY2Mi4wLDI0OTE5LjAsMzEsLTEuMEU3LC0xLDM1LDQuMzMsMzMsLTEsMC4wCjIwLDIyOTcxLjAsMjY2MjQuMCwzMSwtMy4xRTcsMCwzNSwyLjk0LDMzLC0xLDAuMAo0NCwxODYzOS4wLDI0MTE4LjAsMzEsLTUwMDAwMDAuMCwtMSwzNSw0LjA2MDAwMDAwMDAwMDAwMDUsMzMsLTEsMC4wCjE5LDIyOTA3LjAsMjU4MjkuMCwzMSwtNy41RTgsMCwzNSwyLjUsMzMsLTEsMC4wCjQzLDE4NjE2LjAsMjYxMDMuMCwzMSwtMS4wRTcsLTEsMzUsNC4xOTUsMzMsLTEsMC4wCjQyLDE4NjAyLjAsMjU5MDcuMCwzMSwtNjAwMDAwMC4wLC0xLDM1LDMuODc1LDMzLC0xLDAuMAo0NSwxODY0Ny4wLDI0MTI2LjAsMzEsLTkwOTk5MjQuOTk5OTk5OTk4LC0xLDEwMCwwLjAsMzMsLTEsMC4wCjg3LDIwMDMxLjAsMjY5NzEuMCwzMSwtNTAwMDAwMC4wLC0xLDM1LDIuMDEwMDAwMDAwMDAwMDAwMiwzMywtMSwwLjAKNDcsMTg2NjcuMCwyNjMzNy4wLDMxLC0xLjBFNywtMSwzNSw0LjQ0LDMzLC0xLDAuMAo0OCwxODY3NS4wLDIzNzg5LjAsMzEsLTUwMDAwMDAuMCwtMSwzNSw0LjM4LDMzLC0xLDAuMAo0OSwxODY4MC4wLDI0NTI0LjAsMzEsLTUwMDAwMDAuMCwtMSwzNSw0LjI3MDAwMDAwMDAwMDAwMDUsMzMsLTEsMC4wCjk2LDIwODM3LjAsMjQ0ODkuMCwzMSwtNy41RTgsLTEsMzUsMC42MjUsMzMsLTEsMC4wCjUxLDE4NzMwLjAsMjQyMDkuMCwzMSwtMS4wRTcsLTEsMzUsNC40NiwzMywtMSwwLjAKNTIsMTg3MzAuMCwyNDIwOS4wLDMxLC01MDAwMDAwLjAsLTEsMzUsNC40NiwzMywtMSwwLjAKNTMsMTg3MjguMCwyNjAzMi4wLDMxLC00LjVFNywtMSwzNSw0LjUsMzMsLTEsMC4wCjE4LDIyNjU3LjAsMjgxMzYuMCwzMSwtNy41RTgsMCwzNSwwLjUsMzMsLTEsMC4wCjksMjA0ODIuMCwyNTk2MS4wLDMxLC0xLjBFNywtMSwzNSwxLjM2LDMzLC0xLDAuMAo1NiwxODczNS4wLDI1MzEwLjAsMzEsLTUwMDAwMDAuMCwtMSwzNSw0LjU1LDMzLC0xLDAuMAo1NywxODczNS4wLDI1MzEwLjAsMzEsLTUwMDAwMC4wLC0xLDM1LDQuNTUsMzMsLTEsMC4wCjU4LDE4ODE1LjAsMjMxOTguMCwzMSwtMi4wRTcsLTEsMzUsNC4zNTAwMDAwMDAwMDAwMDA1LDMzLC0xLDAuMAo1OSwxOTAwMi4wLDI0MzU5LjAsMzEsLTEuMEU3LC0xLDM1LDMuNTUwMDAwMDAwMDAwMDAwMywzMywtMSwwLjAKNjAsMTkwMzYuMCwyNTYxMS4wLDMxLC01MDAwMDAwLjAsLTEsMzUsMy41LDMzLC0xLDAuMAo2MSwxOTA0Ny4wLDI0NTI2LjAsMzEsLTEuMEU3LC0xLDM1LDMuNSwzMywtMSwwLjAKNjIsMTkwNDcuMCwyNDUyNi4wLDMxLC01MDAwMDAwLjAsLTEsMzUsMy41LDMzLC0xLDAuMAo2MywxOTA0Ny4wLDI0NTI2LjAsMzEsLTUwMDAwMDAuMCwtMSwzNSwzLjUsMzMsLTEsMC4wCjY0LDE5MDQ3LjAsMjQ1MjYuMCwzMSwtNTAwMDAwLjAsLTEsMzUsMy41LDMzLC0xLDAuMAo2NSwxOTY0NS4wLDI0MDI4LjAsMzEsLTMuMkU3LC0xLDM1LDIuNTIsMzMsLTEsMC4wCjQxLDE4NTk5LjAsMjQ4MDguMCwzMSwtNTAwMDAwMC4wLC0xLDM1LDMuOTMsMzMsLTEsMC4wCjY3LDE5NjQ1LjAsMjQwMjguMCwzMSwtMS40RTcsLTEsMzUsMi41MiwzMywtMSwwLjAKNjgsMTk2NDUuMCwyNDAyOC4wLDMxLC01MDAwMDAwLjAsLTEsMzUsMi41MiwzMywtMSwwLjAKNjksMTk2NDUuMCwyNDAyOC4wLDMxLC0zMDAwMDAwLjAsLTEsMzUsMi41MiwzMywtMSwwLjAKNzQsMTk2NDIuMCwyNTEyMS4wLDMxLC0zLjVFNywtMSwzNSwyLjc3NSwzMywtMSwwLjAKNDAsMTg1NzUuMCwyNDc4NC4wLDMxLC01MDAwMDAwLjAsLTEsMzUsMy41MzAwMDAwMDAwMDAwMDAyLDMzLC0xLDAuMAoxNywyMjY1Ny4wLDI1MDMwLjAsMzEsLTcuNUU4LDAsMzUsMC4wMSwzMywtMSwwLjAKNzMsMTk2NDUuMCwyNDAyOC4wLDMxLC0xMDAwMDAwLjAsLTEsMzUsMi41MiwzMywtMSwwLjAKNzIsMTk2NDUuMCwyNDAyOC4wLDMxLC0xMDAwMDAwLjAsLTEsMzUsMi41MiwzMywtMSwwLjAKNzUsMTk2NTUuMCwyNDAzOC4wLDMxLC0yLjBFNywtMSwzNSwyLjUyNSwzMywtMSwwLjAKNzYsMTk2NTUuMCwyNDAzOC4wLDMxLC0xLjJFNywtMSwzNSwyLjUyNSwzMywtMSwwLjAKNzcsMTk2NTUuMCwyNDAzOC4wLDMxLC01MDAwMDAwLjAsLTEsMzUsMi41MjUsMzMsLTEsMC4wCjc4LDE5NjU1LjAsMjQwMzguMCwzMSwtNTAwMDAwMC4wLC0xLDM1LDIuNTI1LDMzLC0xLDAuMAo3OSwxOTY1NS4wLDI0MDM4LjAsMzEsLTUwMDAwMDAuMCwtMSwzNSwyLjUyNSwzMywtMSwwLjAKODAsMTk2NTUuMCwyNDAzOC4wLDMxLC0zMDAwMDAwLjAsLTEsMzUsMi41MjUsMzMsLTEsMC4wCjgxLDE5Njc0LjAsMjcwMTIuMCwzMSwtMS4wRTcsLTEsMzUsMy4wMTAwMDAwMDAwMDAwMDAyLDMzLC0xLDAuMAo4MiwxOTY3NS4wLDI1MTg2LjAsMzEsLTEuNUU3LC0xLDM1LDMuMCwzMywtMSwwLjAKODMsMTk3MzkuMCwyNzA0NC4wLDMxLC01MDAwMDAwLjAsLTEsMzUsMy4wNzAwMDAwMDAwMDAwMDAzLDMzLC0xLDAuMAo4NCwxOTczOS4wLDI3MDQ0LjAsMzEsLTUwMDAwMDAuMCwtMSwzNSwyLjg5LDMzLC0xLDAuMAo4NSwxOTczOS4wLDI3MDQ0LjAsMzEsLTEuNUU3LC0xLDM1LDIuODksMzMsLTEsMC4wCjM5LDE4NTA2LjAsMjMyNTQuMCwzMSwtMS4wRTcsLTEsMzUsMy4wNTUsMzMsLTEsMC4wCjcxLDE5NjQ1LjAsMjQwMjguMCwzMSwtMTAwMDAwMC4wLC0xLDM1LDIuNTIsMzMsLTEsMC4wCjg4LDIwNDMzLjAsMjUxODIuMCwzMSwtMS4wRTcsLTEsMzUsMS4zODIwMDAwMDAwMDAwMDAxLDMzLC0xLDAuMAo4OSwyMDc3NS4wLDI0NzkyLjAsMzEsLTMwMDAwMDAuMCwtMSwzNSwwLjc1LDMzLC0xLDAuMAo5MCwyMTMwMS4wLDI0NTg4LjAsMzEsLTIuMEU3LC0xLDM1LDAuODQsMzMsLTEsMC4wCjkxLDIzMDI5LjAsMzAzMzQuMCwzMSwtMTAwMDAwMC4wLC0xLDM1LDMuMzMsMzMsLTEsMC4wCjkyLDIzMDI5LjAsMzAzMzQuMCwzMSwtNDAwMDAwMC4wLC0xLDM1LDMuMzMsMzMsLTEsMC4wCjkzLDIzMTA1LjAsMjk2ODAuMCwzMSwtODAwMDAwMC4wLC0xLDM1LDMuMSwzMywtMSwwLjAKNzAsMTk2NDUuMCwyNDAyOC4wLDMxLC0xMDAwMDAwLjAsLTEsMzUsMi41MiwzMywtMSwwLjAKOCwyMDA0MC4wLDIzNTA5LjAsMzEsLTIuMEU3LC0xLDM1LDEuMCwzMywtMSwwLjAKOTcsMjEyMDEuMCwyNDg1My4wLDMxLC0xLjBFOSwtMSwzNSwwLjc1LDMzLC0xLDAuMAo5OCwyMTI5MS4wLDI0MjEzLjAsMzEsLTcuNUU4LDAsMzUsMC42MjUsMzMsLTEsMC4wCjk5LDIxMzYxLjAsMjM1NTMuMCwzMSwtNy41RTgsMCwzNSwwLjI1LDMzLC0xLDAuMAoxLDE5MjI1LjAsMjQ3MDMuMCwzMSwtNTAwMDAwMC4wLC0xLDM1LDMuMDEyLDMzLC0xLDAuMApdXT48L0RhdGE+PFN0cmluZ1RhYmxlIGZvcm1hdD0iQ1NWIiByb3dDb3VudD0iMTAxIiBzaXplPSIxNDQ2IiBjb250ZW50S2V5PSJNWVlPTDREVkVGUzQzN1c2Rk9aVlVKUTZNSVJRQk9XQSI+PCFbQ0RBVEFbIjFZIgoiQVQwMDAwQTBXNjM0IgoiQVQwMDAwQTE2VE02IgoiQVQwMDAwQTE3WlYyIgoiQVQwMDAwQTE3Wlg4IgoiQVQwMDAwQTE3WlozIgoiQVQwMDAwQTE4WEg0IgoiQVQwMDAwQTE5MUc2IgoiQVQwMDAwQTFBS0w0IgoiQVQwMDAwQTFKVlM3IgoiQVQwMDAwQTFMTEM4IgoiQVQwMDAwQTI4Nk0yIgoiQVQwMDAwQTI4NlcxIgoiQVQwMDAwQTJBNlczIgoiQVQwMDAwQTJDRFQ2IgoiQVQwMDAwQTJIQjM3IgoiQVQwMDAwQTJRQlI0IgoiQVQwMDAwQTJVWE0xIgoiQVQwMDAwQTJVWE45IgoiQVQwMDAwQTMwNko0IgoiQVQwMDAwQTMxUTU1IgoiQVQwMDAwQTMyNEY1IgoiQVQwMDAwQTMyNjEyIgoiQVQwMDAwQTMyUzM3IgoiQVQwMDAwQTMzOTgyIgoiQVQwMDAwQTMzTVA5IgoiQVQwMDBCMDA4MDczIgoiQVQwMDBCMDA4MTE1IgoiQ0gwMTE3OTQwNjQwIgoiQ0gwMTM1OTk4NjM4IgoiQ0hGIgoiRVVSIgoiRVVSL0VVUklCT1IvM00iCiJGaXhlZCIKIkZsb2F0IgoiUEEiCiJRT1hEQkEwMDYzNTYiCiJRT1hEQkEwMTMxOTYiCiJRT1hEQkEwMTM3OTAiCiJRT1hEQkEwMTQyMDIiCiJRT1hEQkEwMTQ5OTYiCiJRT1hEQkEwMTU0MTUiCiJRT1hEQkEwMTU0MzEiCiJRT1hEQkEwMTU0ODAiCiJRT1hEQkEwMTU1MTQiCiJRT1hEQkEwMTU1NjMiCiJRT1hEQkEwMTU1ODkiCiJRT1hEQkEwMTYyNDkiCiJRT1hEQkEwMTYyNzIiCiJRT1hEQkEwMTYyOTgiCiJRT1hEQkEwMTYzMTQiCiJRT1hEQkEwMTY0NTQiCiJRT1hEQkEwMTc2NDMiCiJRT1hEQkEwMTc2NTAiCiJRT1hEQkEwMTc3MDAiCiJRT1hEQkEwMTc3MTgiCiJRT1hEQkEwMTc3MjYiCiJRT1hEQkEwMTc3MzQiCiJRT1hEQkEwMTc3NTkiCiJRT1hEQkEwMTc4NDEiCiJRT1hEQkEwMTc4ODIiCiJRT1hEQkEwMTc5MDgiCiJRT1hEQkEwMTc5MTYiCiJRT1hEQkEwMTc5MjQiCiJRT1hEQkEwMTc5MzIiCiJRT1hEQkEwMjc5MTUiCiJRT1hEQkEwMjc5MjMiCiJRT1hEQkEwMjc5MzEiCiJRT1hEQkEwMjc5NDkiCiJRT1hEQkEwMjc5NTYiCiJRT1hEQkEwMjc5NjQiCiJRT1hEQkEwMjc5NzIiCiJRT1hEQkEwMjc5ODAiCiJRT1hEQkEwMjc5OTgiCiJRT1hEQkEwMjgwMDQiCiJRT1hEQkEwMjgwMTIiCiJRT1hEQkEwMjgwMjAiCiJRT1hEQkEwMjgwMzgiCiJRT1hEQkEwMjgwNDYiCiJRT1hEQkEwMjgwNTMiCiJRT1hEQkEwMjgwNjEiCiJRT1hEQkEwMjgxNDUiCiJRT1hEQkEwMjgxNjAiCiJRT1hEQkEwMjgxODYiCiJRT1hEQkEwMjgxOTQiCiJRT1hEQkEwMjgyMDIiCiJRT1hEQkEwMjgyNTEiCiJRT1hEQkEwMjgyNjkiCiJRT1hEQkEwMzIzMjkiCiJRT1hEQkEwMzIzNjAiCiJRT1hEQkEwMzI0MzYiCiJRT1hEQkEwNDYwMjIiCiJRT1hEQkEwNDYwMzAiCiJRT1hEQkEwNDYwOTciCiJRVFIiCiJYUzExODE0NDg1NjEiCiJYUzE1NTAyMDMxODMiCiJYUzE3NTA5NzQ2NTgiCiJYUzE4MDc0OTU2MDgiCiJYUzE4NDUxNjE3OTAiCiJaQyIKXV0+PC9TdHJpbmdUYWJsZT48L1Jlc3VsdD5WAWFjAGMAYwBjAWMAYwBjAFYBYWMBAAAAYwBjAF1FTkRfUkMr</data>
</ReportState>
</file>

<file path=customXml/item21.xml><?xml version="1.0" encoding="utf-8"?>
<ReportState xmlns="sas.reportstate">
  <data type="reportstate">UkNfU1RBUlRbVgVnZ1VjAgAAAFNnYwIAAABjAAAAAGRVBgAAAHZlMzU0MGRVAAAAAGMAAAAAZ5lmVQEAAABTVgFnmGRVBgAAAGJpODU3M2RVEgAAAFJlZmluYW5jaW5nIE1hcmtlcmFWAWdjAWRVAgAAADcxYxj8//9iAAAAAAAA+H9kVQIAAAA3MWMBAAAAVGMIAAAAYWMAZ2MCAAAAYwAAAABkVQUAAAB2ZTcyM2RVAAAAAGMAAAAAZ5lmVQEAAABTVgFnmGRVBgAAAGJpMTY3MmRVDAAAAEN1dCBPZmYgRGF0ZWFWAWdjAGFjGPz//2IAAAAAwKXWQGRVCgAAADMwLzA2LzIwMjNjAQAAAFRjCAAAAGFjAFRWAWZVAgAAAFNkVQYAAABiaTEwNzZkVQYAAABiaTE2NzJUVgFhVgFnZFUGAAAAZGQxNjc3VgFmVQIAAABTZFUKAAAAQ29tbWVyY2lhbGRVCwAAAFJlc2lkZW50aWFsVFYBZmdVBgAAAFNWAWfAYwAAAABkVQYAAABiaTE2NzJkVQwAAABDdXQgT2ZmIERhdGVkVQcAAABERE1NWVk4YxgAAABWAWZjVQMAAABTAAAAAMCl1kAAAAAAwKXWQAAAAADApdZAVFYBYWMBAAAAYgMAAABiAAAAAAAA+H9iAAAAAAAA+H9iAAAAAAAA+H9iAAAAAAAA+H9iAAAAAAAA+H9hYwBjAGMAYwFWAWfAYwEAAABkVQYAAABiaTEwNzZkVQ4AAABBVFQgQXNzZXQgVHlwZWFjGAAAAFYBYVYBZmNVAwAAAFOc////AQAAAAAAAABUYwEAAABiAwAAAGIAAAAAAAD4f2IAAAAAAAD4f2IAAAAAAAD4f2IAAAAAAAD4f2IAAAAAAAD4f2FjAGMAYwBjAVYBZ8BjAAAAAGRVBgAAAGJpMTA3N2RVDAAAAE5vbWluYWwgKG1uKWRVCAAAAENPTU1BMTIuYwAAAABWAWZjVQMAAABTpphPEeZy3EA8rkuL8xnPQFKCU5fYy8lAVFYBYWMCAAAAYgMAAABiAAAAAAAA+H9iAAAAAAAA+H9iAAAAAAAA+H9iAAAAAAAA+H9iAAAAAAAA+H9hYwBjAGMAYwFWAWfAYwAAAABkVQYAAABiaTc1MTZkVRQAAABOdW1iZXIgb2YgUHJvcGVydGllc2RVCAAAAENPTU1BMzIuYwAAAABWAWZjVQMAAABTAAAAALhuBEEAAAAAoJr/QAAAAACgheJAVFYBYWMCAAAAYgMAAABiAAAAAAAA+H9iAAAAAAAA+H9iAAAAAAAA+H9iAAAAAAAA+H9iAAAAAAAA+H9hYwBjAGMAYwFWAWfAYwAAAABkVQYAAABiaTEyMzJkVRgAAABOdW1iZXIgb2YgTW9ydGdhZ2UgTG9hbnNkVQgAAABDT01NQTEyLmMYAAAAVgFmY1UDAAAAUwAAAABAfftAAAAAACBK90AAAAAAgMzQQFRWAWFjAgAAAGIDAAAAYgAAAAAAAPh/YgAAAAAAAPh/YgAAAAAAAPh/YgAAAAAAAPh/YgAAAAAAAPh/YWMAYwBjAGMBVgFnwGMAAAAAZFUGAAAAYmk3NDQ2ZFURAAAATk8uIE9GIEJPUlJPV0VSUzpkVQgAAABDT01NQTEyLmMYAAAAVgFmY1UDAAAAUwAAAADAEPZAAAAAAKCI80AAAAAAgPjEQFRWAWFjAgAAAGIDAAAAYgAAAAAAAPh/YgAAAAAAAPh/YgAAAAAAAPh/YgAAAAAAAPh/YgAAAAAAAPh/YWMAYwBjAGMBVGegZmNVAwAAAFMAAABUVgFlY1UAAAAAU1RhVgFhYwMAAABiAwAAAGMBYwBiAAAAAAAAAABWAWFWAWFWA2dnZFUGAAAAZGQxNjc3VgFhVgFmZ1UDAAAAU2dkVQsAAABNQVRDSEVTX0FMTFYBZ2MBZFULAAAATUFUQ0hFU19BTExjnP///2IAAAAAAAD4f2RVCwAAAE1BVENIRVNfQUxMVgFmZ1UBAAAAU2dkVQoAAAAzMC8wNi8yMDIzVgFnYwBhYxj8//9iAAAAAMCl1kBkVQoAAAAzMC8wNi8yMDIzVgFhYwIAAABjAVYBZmNVAQAAAFMAAAAAVFYBYVYBZmdVBAAAAFNWAWdjAGFjGPz//2KmmE8R5nLcQGRVBwAAADI5wqAxMzJWAWdjAGFjGPz//2IAAAAAQH37QGRVCAAAADExMsKgNTk2VgFnYwBhYxj8//9iAAAAAMAQ9kBkVQcAAAA5MMKgMzgwVgFnYwBhYxj8//9iAAAAALhuBEFkVQgAAAAxNjfCoDM4M1RWAWFUYwEAAABjAVYBYVYBYVYBYVYBYWdkVQsAAABSZXNpZGVudGlhbFYBZ2MBZFULAAAAUmVzaWRlbnRpYWxjAQAAAGIAAAAAAAD4f2RVCwAAAFJlc2lkZW50aWFsVgFmZ1UBAAAAU2dkVQoAAAAzMC8wNi8yMDIzVgFnYwBhYxj8//9iAAAAAMCl1kBkVQoAAAAzMC8wNi8yMDIzVgFhYwIAAABjAVYBZmNVAQAAAFMBAAAAVFYBYVYBZmdVBAAAAFNWAWdjAGFjGPz//2I8rkuL8xnPQGRVBwAAADE1wqA5MjRWAWdjAGFjGPz//2IAAAAAIEr3QGRVBwAAADk1wqAzOTRWAWdjAGFjGPz//2IAAAAAoIjzQGRVBwAAADgwwqAwMTBWAWdjAGFjGPz//2IAAAAAoJr/QGRVCAAAADEyOcKgNDUwVFYBYVRjAQAAAGMBVgFhVgFhVgFhVgFhZ2RVCgAAAENvbW1lcmNpYWxWAWdjAWRVCgAAAENvbW1lcmNpYWxjAAAAAGIAAAAAAAD4f2RVCgAAAENvbW1lcmNpYWxWAWZnVQEAAABTZ2RVCgAAADMwLzA2LzIwMjNWAWdjAGFjGPz//2IAAAAAwKXWQGRVCgAAADMwLzA2LzIwMjNWAWFjAgAAAGMBVgFmY1UBAAAAUwIAAABUVgFhVgFmZ1UEAAAAU1YBZ2MAYWMY/P//YlKCU5fYy8lAZFUHAAAAMTPCoDIwOFYBZ2MAYWMY/P//YgAAAACAzNBAZFUHAAAAMTfCoDIwMlYBZ2MAYWMY/P//YgAAAACA+MRAZFUHAAAAMTDCoDczN1YBZ2MAYWMY/P//YgAAAACgheJAZFUHAAAAMzfCoDkzM1RWAWFUYwEAAABjAVYBYVYBYVYBYVYBYVRjAAAAAGMBVgFhVgFhVgFhVgFhVgFmZ1UCAAAAU2dkVRcAAABkZWZhdWx0Um93QXhpc0hpZXJhcmNoeWRVEAAAAFplaWxlbmhpZXJhcmNoaWVWAWZnVQEAAABTZ2RVBgAAAGJpMTA3NmRVDgAAAEFUVCBBc3NldCBUeXBlYWMBAAAAYwFWAWFWAWFUYwAAAABnZFUEAAAAcm9vdFYBYVYBZmdVAgAAAFNnZFULAAAAUmVzaWRlbnRpYWxWAWdjAWRVCwAAAFJlc2lkZW50aWFsYwE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QAAAGIAAAAAAAD4f2RVCwAAAFJlc2lkZW50aWFsVgFhYwEAAABjAVYBYVYBYVYBYVYBYWdkVQoAAABDb21tZXJjaWFsVgFnYwFkVQoAAABDb21tZXJjaWFsYwAAAABiAAAAAAAA+H9kVQoAAABDb21tZXJjaWFsVgFhYwEAAABjAVYBYVYBYVYBYVYBYVRjAAAAAGMAVgFhVgFhVgFhVgFhYwFnZFUaAAAAZGVmYXVsdENvbHVtbkF4aXNIaWVyYXJjaHlkVREAAABTcGFsdGVuaGllcmFyY2hpZVYBZmdVAQAAAFNnZFUGAAAAYmkxNjcyZFUMAAAAQ3V0IE9mZiBEYXRlZFUHAAAARERNTVlZOGMAAAAAYwFWAWFWAWFUYwAAAABnZFUEAAAAcm9vdFYBYVYBZmdVAQAAAFNnZFUKAAAAMzAvMDYvMjAyM1YBZ2MAYWMY/P//YgAAAADApdZAZFUKAAAAMzAvMDYvMjAyM1YBYWMBAAAAYwFWAWFWAWFWAWFWAWFUYwAAAABjAFYBYVYBYVYBYVYBYWdkVQQAAAByb290VgFhVgFmZ1UBAAAAU2dkVQoAAAAzMC8wNi8yMDIzVgFnYwBhYxj8//9iAAAAAMCl1kBkVQoAAAAzMC8wNi8yMDIzVgFhYwEAAABjAVYBYVYBYVYBYVYBYVRjAAAAAGMAVgFhVgFhVgFhVgFhYwFUYwFjAGMAYgAAAAAAAAAAVgFmVQQAAABTZFUGAAAAYmkxMDc3ZFUGAAAAYmkxMjMyZFUGAAAAYmk3NDQ2ZFUGAAAAYmk3NTE2VGMAYwBjAGFjQgUCAFYBYWRVtgcAADxSZXN1bHQgcmVmPSJkZDE2N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TnVtZXJpY1ZhcmlhYmxlIHZhcm5hbWU9ImJpMTY3MiIgbGFiZWw9IkN1dCBPZmYgRGF0ZSIgcmVmPSJiaTE2NzIiIGNvbHVtbj0iYzAiIGZvcm1hdD0iRERNTVlZOCIgdXNhZ2U9ImNhdGVnb3JpY2FsIi8+PFN0cmluZ1ZhcmlhYmxlIHZhcm5hbWU9ImJpMTA3NiIgbGFiZWw9IkFUVCBBc3NldCBUeXBlIiByZWY9ImJpMTA3NiIgY29sdW1uPSJjMSIgc29ydE9uPSJjdXN0b20iIGN1c3RvbVNvcnQ9ImNzNjEyMCIvPjxOdW1lcmljVmFyaWFibGUgdmFybmFtZT0iYmkxMDc3IiBsYWJlbD0iTm9taW5hbCAobW4pIiByZWY9ImJpMTA3NyIgY29sdW1uPSJjMiIgZm9ybWF0PSJDT01NQTEyLiIgdXNhZ2U9InF1YW50aXRhdGl2ZSIgZGVmaW5lZEFnZ3JlZ2F0aW9uPSJzdW0iLz48TnVtZXJpY1ZhcmlhYmxlIHZhcm5hbWU9ImJpNzUxNiIgbGFiZWw9Ik51bWJlciBvZiBQcm9wZXJ0aWVzIiByZWY9ImJpNzUxNiIgY29sdW1uPSJjMyIgZm9ybWF0PSJDT01NQTMyLiIgdXNhZ2U9InF1YW50aXRhdGl2ZSIgZGVmaW5lZEFnZ3JlZ2F0aW9uPSJzdW0iLz48TnVtZXJpY1ZhcmlhYmxlIHZhcm5hbWU9ImJpMTIzMiIgbGFiZWw9Ik51bWJlciBvZiBNb3J0Z2FnZSBMb2FucyIgcmVmPSJiaTEyMzIiIGNvbHVtbj0iYzQiIGZvcm1hdD0iQ09NTUExMi4iIHVzYWdlPSJxdWFudGl0YXRpdmUiLz48TnVtZXJpY1ZhcmlhYmxlIHZhcm5hbWU9ImJpNzQ0NiIgbGFiZWw9Ik5PLiBPRiBCT1JST1dFUlM6IiByZWY9ImJpNzQ0NiIgY29sdW1uPSJjNSIgZm9ybWF0PSJDT01NQTEyL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C9Db2x1bW5zPjxEYXRhIGZvcm1hdD0iQ1NWIiByb3dDb3VudD0iMyIgYXZhaWxhYmxlUm93Q291bnQ9IjMiIHNpemU9IjE2MyIgZGF0YUxheW91dD0ibWluaW1hbCIgZ3JhbmRUb3RhbD0iZmFsc2UiIGlzSW5kZXhlZD0idHJ1ZSIgY29udGVudEtleT0iVDdCTEtCRlRZVVlESDNYM1dVS0lPNVRZT0VDSzNBWlkiPjwhW0NEQVRBWzIzMTkxLjAsLTEwMCwyOTEzMS41OTQ4MDY1NzQ4OSwxNjczODMuMCwxMTI1OTYuMCw5MDM4MC4wCjIzMTkxLjAsMSwxNTkyMy45MDI2ODg0NjUxOSwxMjk0NTAuMCw5NTM5NC4wLDgwMDEwLjAKMjMxOTEuMCwwLDEzMjA3LjY5MjExODEwOTM1MywzNzkzMy4wLDE3MjAyLjAsMTA3MzcuMApdXT48L0RhdGE+PFN0cmluZ1RhYmxlIGZvcm1hdD0iQ1NWIiByb3dDb3VudD0iMiIgc2l6ZT0iMjciIGNvbnRlbnRLZXk9IkRVRTdZUkFQMjNaUUtUSVY0NlhDRFJTTUtCU0FXQzJNIj48IVtDREFUQVsiQ29tbWVyY2lhbCIKIlJlc2lkZW50aWFsIgpdXT48L1N0cmluZ1RhYmxlPjwvUmVzdWx0PlYBYWMAYwBjAGMBYwBjAGMAVgFhYwEAAABjAGMAXUVORF9SQys=</data>
</ReportState>
</file>

<file path=customXml/item22.xml><?xml version="1.0" encoding="utf-8"?>
<ReportState xmlns="sas.reportstate">
  <data type="reportstate">UkNfU1RBUlRbVgVnZ1VjAgAAAFNnYwIAAABjAAAAAGRVBgAAAHZlMzU0MGRVAAAAAGMAAAAAZ5lmVQEAAABTVgFnmGRVBgAAAGJpODUxMmRVEgAAAFJlZmluYW5jaW5nIE1hcmtlcmFWAWdjAWRVAgAAADcxYxj8//9iAAAAAAAA+H9kVQIAAAA3MWMBAAAAVGMIAAAAYWMAZ2MCAAAAYwAAAABkVQUAAAB2ZTcyM2RVAAAAAGMAAAAAZ5lmVQEAAABTVgFnmGRVBgAAAGJpMTY4NGRVDAAAAEN1dCBPZmYgRGF0ZWFWAWdjAGFjGPz//2IAAAAAwKXWQGRVCgAAADMwLzA2LzIwMjNjAQAAAFRjCAAAAGFjAFRWAWZVAwAAAFNkVQYAAABiaTE2ODRkVQYAAABiaTI4MzhkVQYAAABiaTI3ODFUVgFhVgFnZFUGAAAAZGQxMjU3VgFmVQQAAABTZFUKAAAAQ29tbWVyY2lhbGRVCgAAAEZpeGVkIHJhdGVkVQ0AAABGbG9hdGluZyByYXRlZFULAAAAUmVzaWRlbnRpYWxUVgFmZ1UEAAAAU1YBZ8BjAQAAAGRVBgAAAGJpMjc4MWRVDgAAAEFUVCBBc3NldCBUeXBlYWMYAAAAVgFhVgFmY1UJAAAAU5z///+c////nP///wMAAAADAAAAAwAAAAAAAAAAAAAAAAAAAFRjAQAAAGIJAAAAYgAAAAAAAPh/YgAAAAAAAPh/YgAAAAAAAPh/YgAAAAAAAPh/YgAAAAAAAPh/YWMAYwBjAGMBVgFnwGMAAAAAZFUGAAAAYmkxNjg0ZFUMAAAAQ3V0IE9mZiBEYXRlZFUHAAAARERNTVlZOGMYAAAAVgFmY1UJAAAAUwAAAADApdZAAAAAAMCl1kAAAAAAwKXWQAAAAADApdZAAAAAAMCl1kAAAAAAwKXWQAAAAADApdZAAAAAAMCl1kAAAAAAwKXWQFRWAWFjAQAAAGIJAAAAYgAAAAAAAPh/YgAAAAAAAPh/YgAAAAAAAPh/YgAAAAAAAPh/YgAAAAAAAPh/YWMAYwBjAGMBVgFnwGMBAAAAZFUGAAAAYmkyODM4ZFUSAAAASW50ZXJlc3QgUmF0ZSBUeXBlYWMYAAAAVgFhVgFmY1UJAAAAU5z///8CAAAAAQAAAJz///8CAAAAAQAAAJz///8CAAAAAQAAAFRjAQAAAGIJAAAAYgAAAAAAAPh/YgAAAAAAAPh/YgAAAAAAAPh/YgAAAAAAAPh/YgAAAAAAAPh/YWMAYwBjAGMBVgFnwGMAAAAAZFUGAAAAYmkyNzkzZFUSAAAAJSBvZiBUT1RBTCBCYWxhbmNlZFULAAAAUEVSQ0VOVDEyLjJjGAAAAFYBZmNVCQAAAFMAAAAAAADwP8EGOt+Xb+A/D/KLQdAg3z/NFc6H6H3hP/c7pDAZj80/wQ1Kd0Q01D/L02PwLgTdP1nvISajF9I/yMiDlBfZxT9UVgFhYwIAAABiCQAAAGIAAAAAAAD4f2IAAAAAAAD4f2IAAAAAAAD4f2IAAAAAAAD4f2IAAAAAAAD4f2FjAGMAYwBjAVRnoGZjVQkAAABTAAAAAAAAAAAAVFYBZWNVAAAAAFNUYVYBYWMJAAAAYgkAAABjAWMAYgAAAAAAAAAAVgFhVgFhVgNnZ2RVBgAAAGRkMTI1N1YBYVYBZmdVAQAAAFNnZFUKAAAAMzAvMDYvMjAyM1YBZ2MAYWMY/P//YgAAAADApdZAZFUKAAAAMzAvMDYvMjAyM1YBZmdVAw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MAAABiAAAAAAAA+H9kVQsAAABSZXNpZGVudGlhbFYBYWMDAAAAYwFWAWZjVQEAAABTAwAAAFRWAWFWAWZnVQEAAABTVgFnYwBhYxj8//9izRXOh+h94T9kVQcAAAA1NCw2NiAlVFYBYWdkVQoAAABDb21tZXJjaWFsVgFnYwFkVQoAAABDb21tZXJjaWFsYwAAAABiAAAAAAAA+H9kVQoAAABDb21tZXJjaWFsVgFhYwMAAABjAVYBZmNVAQAAAFMGAAAAVFYBYVYBZmdVAQAAAFNWAWdjAGFjGPz//2LL02PwLgTdP2RVBwAAADQ1LDM0ICVUVgFhVGMCAAAAYwFWAWFWAWFWAWFWAWFnZFUNAAAARmxvYXRpbmcgcmF0ZVYBZ2MBZFUNAAAARmxvYXRpbmcgcmF0ZWMCAAAAYgAAAAAAAPh/ZFUNAAAARmxvYXRpbmcgcmF0ZVYBZmdVAwAAAFNnZFULAAAATUFUQ0hFU19BTExWAWdjAWRVCwAAAE1BVENIRVNfQUxMY5z///9iAAAAAAAA+H9kVQsAAABNQVRDSEVTX0FMTFYBYWMDAAAAYwFWAWZjVQEAAABTAQAAAFRWAWFWAWZnVQEAAABTVgFnYwBhYxj8//9iwQY635dv4D9kVQcAAAA1MSwzNiAlVFYBYWdkVQsAAABSZXNpZGVudGlhbFYBZ2MBZFULAAAAUmVzaWRlbnRpYWxjAwAAAGIAAAAAAAD4f2RVCwAAAFJlc2lkZW50aWFsVgFhYwMAAABjAVYBZmNVAQAAAFMEAAAAVFYBYVYBZmdVAQAAAFNWAWdjAGFjGPz//2L3O6QwGY/NP2RVBwAAADIzLDA5ICVUVgFhZ2RVCgAAAENvbW1lcmNpYWxWAWdjAWRVCgAAAENvbW1lcmNpYWxjAAAAAGIAAAAAAAD4f2RVCgAAAENvbW1lcmNpYWxWAWFjAwAAAGMBVgFmY1UBAAAAUwcAAABUVgFhVgFmZ1UBAAAAU1YBZ2MAYWMY/P//YlnvISajF9I/ZFUHAAAAMjgsMjcgJVRWAWFUYwIAAABjAVYBYVYBYVYBYVYBYWdkVQoAAABGaXhlZCByYXRlVgFnYwFkVQoAAABGaXhlZCByYXRlYwEAAABiAAAAAAAA+H9kVQoAAABGaXhlZCByYXRlVgFmZ1UDAAAAU2dkVQsAAABNQVRDSEVTX0FMTFYBZ2MBZFULAAAATUFUQ0hFU19BTExjnP///2IAAAAAAAD4f2RVCwAAAE1BVENIRVNfQUxMVgFhYwMAAABjAVYBZmNVAQAAAFMCAAAAVFYBYVYBZmdVAQAAAFNWAWdjAGFjGPz//2IP8otB0CDfP2RVBwAAADQ4LDY0ICVUVgFhZ2RVCwAAAFJlc2lkZW50aWFsVgFnYwFkVQsAAABSZXNpZGVudGlhbGMDAAAAYgAAAAAAAPh/ZFULAAAAUmVzaWRlbnRpYWxWAWFjAwAAAGMBVgFmY1UBAAAAUwUAAABUVgFhVgFmZ1UBAAAAU1YBZ2MAYWMY/P//YsENSndENNQ/ZFUHAAAAMzEsNTcgJVRWAWFnZFUKAAAAQ29tbWVyY2lhbFYBZ2MBZFUKAAAAQ29tbWVyY2lhbGMAAAAAYgAAAAAAAPh/ZFUKAAAAQ29tbWVyY2lhbFYBYWMDAAAAYwFWAWZjVQEAAABTCAAAAFRWAWFWAWZnVQEAAABTVgFnYwBhYxj8//9iyMiDlBfZxT9kVQcAAAAxNywwNyAlVFYBYVRjAgAAAGMBVgFhVgFhVgFhVgFhVGMBAAAAYwFWAWFWAWFWAWFWAWFUYwAAAABjAVYBYVYBYVYBYVYBYVYBZmdVAgAAAFNnZFUXAAAAZGVmYXVsdFJvd0F4aXNIaWVyYXJjaHlkVRAAAABaZWlsZW5oaWVyYXJjaGllVgFmZ1UCAAAAU2dkVQYAAABiaTE2ODRkVQwAAABDdXQgT2ZmIERhdGVkVQcAAABERE1NWVk4YwAAAABjAVYBYVYBYWdkVQYAAABiaTI4MzhkVRIAAABJbnRlcmVzdCBSYXRlIFR5cGVhYwEAAABjAVYBYVYBYVRjAAAAAGdkVQQAAAByb290VgFhVgFmZ1UBAAAAU2dkVQoAAAAzMC8wNi8yMDIzVgFnYwBhYxj8//9iAAAAAMCl1kBkVQoAAAAzMC8wNi8yMDIzVgFmZ1UCAAAAU2dkVQ0AAABGbG9hdGluZyByYXRlVgFnYwFkVQ0AAABGbG9hdGluZyByYXRlYwIAAABiAAAAAAAA+H9kVQ0AAABGbG9hdGluZyByYXRlVgFhYwIAAABjAVYBYVYBYVYBYVYBYWdkVQoAAABGaXhlZCByYXRlVgFnYwFkVQoAAABGaXhlZCByYXRlYwEAAABiAAAAAAAA+H9kVQoAAABGaXhlZCByYXRlVgFhYwIAAABjAVYBYVYBYVYBYVYBYVRjAQAAAGMAVgFhVgFhVgFhVgFhVGMAAAAAYwBWAWFWAWFWAWFWAWFnZFUEAAAAcm9vdFYBYVYBZmdVAQAAAFNnZFUKAAAAMzAvMDYvMjAyM1YBZ2MAYWMY/P//YgAAAADApdZAZFUKAAAAMzAvMDYvMjAyM1YBZmdVAgAAAFNnZFUNAAAARmxvYXRpbmcgcmF0ZVYBZ2MBZFUNAAAARmxvYXRpbmcgcmF0ZWMCAAAAYgAAAAAAAPh/ZFUNAAAARmxvYXRpbmcgcmF0ZVYBYWMCAAAAYwFWAWFWAWFWAWFWAWFnZFUKAAAARml4ZWQgcmF0ZVYBZ2MBZFUKAAAARml4ZWQgcmF0ZWMBAAAAYgAAAAAAAPh/ZFUKAAAARml4ZWQgcmF0ZVYBYWMCAAAAYwFWAWFWAWFWAWFWAWFUYwEAAABjAFYBYVYBYVYBYVYBYVRjAAAAAGMAVgFhVgFhVgFhVgFhYwFnZFUaAAAAZGVmYXVsdENvbHVtbkF4aXNIaWVyYXJjaHlkVREAAABTcGFsdGVuaGllcmFyY2hpZVYBZmdVAQAAAFNnZFUGAAAAYmkyNzgxZFUOAAAAQVRUIEFzc2V0IFR5cGVhYwEAAABjAVYBYVYBYVRjAAAAAGdkVQQAAAByb290VgFhVgFmZ1UCAAAAU2dkVQsAAABSZXNpZGVudGlhbFYBZ2MBZFULAAAAUmVzaWRlbnRpYWxjAwAAAGIAAAAAAAD4f2RVCwAAAFJlc2lkZW50aWFsVgFhYwEAAABjAVYBYVYBYVYBYVYBYWdkVQoAAABDb21tZXJjaWFsVgFnYwFkVQoAAABDb21tZXJjaWFsYwAAAABiAAAAAAAA+H9kVQoAAABDb21tZXJjaWFsVgFhYwEAAABjAVYBYVYBYVYBYVYBYVRjAAAAAGMAVgFhVgFhVgFhVgFhZ2RVBAAAAHJvb3RWAWFWAWZnVQIAAABTZ2RVCwAAAFJlc2lkZW50aWFsVgFnYwFkVQsAAABSZXNpZGVudGlhbGMDAAAAYgAAAAAAAPh/ZFULAAAAUmVzaWRlbnRpYWxWAWFjAQAAAGMBVgFhVgFhVgFhVgFhZ2RVCgAAAENvbW1lcmNpYWxWAWdjAWRVCgAAAENvbW1lcmNpYWxjAAAAAGIAAAAAAAD4f2RVCgAAAENvbW1lcmNpYWxWAWFjAQAAAGMBVgFhVgFhVgFhVgFhVGMAAAAAYwBWAWFWAWFWAWFWAWFjAVRjAWMAYwBiAAAAAAAAAABWAWZVAQAAAFNkVQYAAABiaTI3OTNUYwBjAGMAYWNCBQIAVgFhZFWZBgAAPFJlc3VsdCByZWY9ImRkMTI1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TdHJpbmdWYXJpYWJsZSB2YXJuYW1lPSJiaTI3ODEiIGxhYmVsPSJBVFQgQXNzZXQgVHlwZSIgcmVmPSJiaTI3ODEiIGNvbHVtbj0iYzAiIHNvcnRPbj0iY3VzdG9tIiBjdXN0b21Tb3J0PSJjczYxMjAiLz48TnVtZXJpY1ZhcmlhYmxlIHZhcm5hbWU9ImJpMTY4NCIgbGFiZWw9IkN1dCBPZmYgRGF0ZSIgcmVmPSJiaTE2ODQiIGNvbHVtbj0iYzEiIGZvcm1hdD0iRERNTVlZOCIgdXNhZ2U9ImNhdGVnb3JpY2FsIi8+PFN0cmluZ1ZhcmlhYmxlIHZhcm5hbWU9ImJpMjgzOCIgbGFiZWw9IkludGVyZXN0IFJhdGUgVHlwZSIgcmVmPSJiaTI4MzgiIGNvbHVtbj0iYzIiIHNvcnRPbj0iY3VzdG9tIiBjdXN0b21Tb3J0PSJjczYxMTkiLz48TnVtZXJpY1ZhcmlhYmxlIHZhcm5hbWU9ImJpMjc5MyIgbGFiZWw9IiUgb2YgVE9UQUwgQmFsYW5jZSIgcmVmPSJiaTI3OTMiIGNvbHVtbj0iYzM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TnVtZXJpY0NvbHVtbiBjb2xuYW1lPSJjMyIgZW5jb2Rpbmc9InRleHQiIGRhdGFUeXBlPSJkb3VibGUiLz48L0NvbHVtbnM+PERhdGEgZm9ybWF0PSJDU1YiIHJvd0NvdW50PSI5IiBhdmFpbGFibGVSb3dDb3VudD0iOSIgc2l6ZT0iMjg0IiBkYXRhTGF5b3V0PSJtaW5pbWFsIiBncmFuZFRvdGFsPSJmYWxzZSIgaXNJbmRleGVkPSJ0cnVlIiBjb250ZW50S2V5PSI1UFFIMkhWSVpOWllJVVJFUEVEQjNPWlRRNFo0Q09FVCI+PCFbQ0RBVEFbLTEwMCwyMzE5MS4wLC0xMDAsMS4wCi0xMDAsMjMxOTEuMCwyLDAuNTEzNjIyMjIyODkwNDU0NAotMTAwLDIzMTkxLjAsMSwwLjQ4NjM3Nzc3NzEwOTUzOTQKMywyMzE5MS4wLC0xMDAsMC41NDY2MTk2NjgyMzk3NjUyCjMsMjMxOTEuMCwyLDAuMjMwOTI5NTE2NTU0NTk1OQozLDIzMTkxLjAsMSwwLjMxNTY5MDE1MTY4NTE3MTE3CjAsMjMxOTEuMCwtMTAwLDAuNDUzMzgwMzMxNzYwMjI2MjQKMCwyMzE5MS4wLDIsMC4yODI2OTI3MDYzMzU4NTYKMCwyMzE5MS4wLDEsMC4xNzA2ODc2MjU0MjQzNjk0NApdXT48L0RhdGE+PFN0cmluZ1RhYmxlIGZvcm1hdD0iQ1NWIiByb3dDb3VudD0iNCIgc2l6ZT0iNTYiIGNvbnRlbnRLZXk9IlZQMzRXNkhUTTJIVFZBWExJM1FXWUhNRVFFNUo0WFpQIj48IVtDREFUQVsiQ29tbWVyY2lhbCIKIkZpeGVkIHJhdGUiCiJGbG9hdGluZyByYXRlIgoiUmVzaWRlbnRpYWwiCl1dPjwvU3RyaW5nVGFibGU+PC9SZXN1bHQ+VgFhYwBjAGMAYwFjAGMAYwBWAWFjAQAAAGMAYwBdRU5EX1JDKw==</data>
</ReportState>
</file>

<file path=customXml/item23.xml><?xml version="1.0" encoding="utf-8"?>
<ReportState xmlns="sas.reportstate">
  <data type="reportstate">Q0VDU19TVEFSVFtWAWdVAAAAAFNUXUVORF9DRUNTKys=</data>
</ReportState>
</file>

<file path=customXml/item24.xml><?xml version="1.0" encoding="utf-8"?>
<ReportState xmlns="sas.reportstate">
  <data type="reportstate">UkNfU1RBUlRbVgVnZ1VjAgAAAFNnYwIAAABjAAAAAGRVBQAAAHZlNzIzZFUAAAAAYwAAAABnmWZVAQAAAFNWAWeYZFUGAAAAYmk4NTMzZFUMAAAAQ3V0IE9mZiBEYXRlYVYBZ2MAYWMY/P//YgAAAADApdZAZFUKAAAAMzAvMDYvMjAyM2MBAAAAVGMIAAAAYWMAZ2MQAAAAYwIAAABkVQYAAAB2ZTM1NjlkVQAAAABjAAAAAGeZZlUBAAAAU1YBZ5hkVQYAAABiaTM1NjVkVRIAAABSZWZpbmFuY2luZyBNYXJrZXJhVgFnYwFkVQIAAAA3MWMY/P//YgAAAAAAAPh/ZFUCAAAANzFjAQAAAFRjCAAAAGFjAFRWAWZVAQAAAFNkVQYAAABiaTM1NjVUVgFhVgFnZFUGAAAAZGQzNTY0VgFmVQEAAABTZFUCAAAANzFUVgFmZ1UBAAAAU1YBZ8BjAQAAAGRVBgAAAGJpMzU2NWRVEgAAAFJlZmluYW5jaW5nIE1hcmtlcmFjGAAAAFYBYVYBZmNVAQAAAFMAAAAAVGMBAAAAYgEAAABiAAAAAAAA+H9iAAAAAAAA+H9iAAAAAAAA+H9iAAAAAAAA+H9iAAAAAAAA+H9hYwBjAGMAYwFUZ6BmY1UBAAAAUwBUVgFlY1UAAAAAU1RhVgFhYwEAAABiAQAAAGMBYwBiAAAAAAAAAABWAWFWAWFWA2FhY0IEAgBWAWFkVYkCAAA8UmVzdWx0IHJlZj0iZGQzNTY0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MzU2NSIgbGFiZWw9IlJlZmluYW5jaW5nIE1hcmtlciIgcmVmPSJiaTM1NjU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25.xml><?xml version="1.0" encoding="utf-8"?>
<ReportState xmlns="sas.reportstate">
  <data type="reportstate">UkNfU1RBUlRbVgVnZ1VjAwAAAFNnYwIAAABjAAAAAGRVBgAAAHZlMTQyNWRVAAAAAGMAAAAAZ5lmVQEAAABTVgFnmGRVBgAAAGJpODUyMGRVDgAAAEFUVCBBc3NldCBUeXBlYVYBZ2MBZFULAAAAUmVzaWRlbnRpYWxjGPz//2IAAAAAAAD4f2RVCwAAAFJlc2lkZW50aWFsYwEAAABUYwgAAABhYwBnYwIAAABjAAAAAGRVBgAAAHZlMzU2OWRVAAAAAGMAAAAAZ5lmVQEAAABTVgFnmGRVBgAAAGJpODUyMWRVEgAAAFJlZmluYW5jaW5nIE1hcmtlcmFWAWdjAWRVAgAAADcxYxj8//9iAAAAAAAA+H9kVQIAAAA3MWMBAAAAVGMIAAAAYWMAZ2MCAAAAYwAAAABkVQUAAAB2ZTcyM2RVAAAAAGMAAAAAZ5lmVQEAAABTVgFnmGRVBgAAAGJpMTkzNmRVDAAAAEN1dCBPZmYgRGF0ZWFWAWdjAGFjGPz//2IAAAAAwKXWQGRVCgAAADMwLzA2LzIwMjNjAQAAAFRjCAAAAGFjAFRWAWZVAgAAAFNkVQYAAABiaTE5MzZkVQYAAABiaTE5NTZUVgFhVgFnZFUGAAAAZGQxOTQwVgFmVQgAAABTZFULAAAAPjAgLSA8PTQwICVkVQYAAAA+MTAwICVkVQwAAAA+NDAgLSA8PTUwICVkVQwAAAA+NTAgLSA8PTYwICVkVQwAAAA+NjAgLSA8PTcwICVkVQwAAAA+NzAgLSA8PTgwICVkVQwAAAA+ODAgLSA8PTkwICVkVQ0AAAA+OTAgLSA8PTEwMCAlVFYBZmdVBwAAAFNWAWfAYwAAAABkVQYAAABiaTE5MzZkVQwAAABDdXQgT2ZmIERhdGVkVQcAAABERE1NWVk4YxgAAABWAWZjVQkAAABTAAAAAMCl1kAAAAAAwKXWQAAAAADApdZAAAAAAMCl1kAAAAAAwKXWQAAAAADApdZAAAAAAMCl1kAAAAAAwKXWQAAAAADApdZAVFYBYWMBAAAAYgkAAABiAAAAAAAA+H9iAAAAAAAA+H9iAAAAAAAA+H9iAAAAAAAA+H9iAAAAAAAA+H9hYwBjAGMAYwFWAWfAYwEAAABkVQYAAABiaTE5NTZkVREAAABJbmRleGVkIExUViByYW5nZWFjGAAAAFYBYVYBZmNVCQAAAFOc////AAAAAAIAAAADAAAABAAAAAUAAAAGAAAABwAAAAEAAABUYwEAAABiCQAAAGIAAAAAAAD4f2IAAAAAAAD4f2IAAAAAAAD4f2IAAAAAAAD4f2IAAAAAAAD4f2FjAGMAYwBjAVYBZ8BjAAAAAGRVBgAAAGJpMTkzMmRVDAAAAE5vbWluYWwgKG1uKWRVCAAAAENPTU1BMTIuYwAAAABWAWZjVQkAAABTPK5Li/MZz0CLBZCN26SpQDhoo8gZa6JAvCr1eOSZokDzgGHXO7ahQA9qCUMWRKBAR92k9VkzmEDkJDdxl4WKQOv69dgeEZJAVFYBYWMCAAAAYgkAAABiAAAAAAAA+H9iAAAAAAAA+H9iAAAAAAAA+H9iAAAAAAAA+H9iAAAAAAAA+H9hYwBjAGMAYwFWAWfAYwAAAABkVQYAAABiaTE5NjFkVTkAAABXQSBJbmRleGVkIExUViAoTE9BTiBCQUxBTkNFIC8gSU5ERVhFRCB2YWx1YXRpb24pIChpbiAlKTpkVQsAAABQRVJDRU5UMTIuMmMYAAAAVgFmY1UJAAAAU/IZtFgkHOQ/hSNvVXsg0j8RxbYYSevcP193nc3jpuE/CmzGhY3e5D/znWN+afDnP4foUdZ4H+s/Vlx1s18q7j/eWCx3K3L1P1RWAWFjAgAAAGIJAAAAYgAAAAAAAPh/YgAAAAAAAPh/YgAAAAAAAPh/YgAAAAAAAPh/YgAAAAAAAPh/YWMAYwBjAGMBVgFnwGMAAAAAZFUGAAAAYmkxOTMzZFUYAAAATnVtYmVyIG9mIE1vcnRnYWdlIExvYW5zZFUIAAAAQ09NTUExMi5jGAAAAFYBZmNVCQAAAFMAAAAAIEr3QAAAAABAD+FAAAAAAIA4ykAAAAAAAMfHQAAAAAAAssVAAAAAAACowkAAAAAAAGu5QAAAAAAAyKlAAAAAAAAmsUBUVgFhYwIAAABiCQAAAGIAAAAAAAD4f2IAAAAAAAD4f2IAAAAAAAD4f2IAAAAAAAD4f2IAAAAAAAD4f2FjAGMAYwBjAVYBZ8BjAAAAAGRVBgAAAGJpMTkzNGRVEQAAACUgb2YgVG90YWwgQXNzZXRzZFULAAAAUEVSQ0VOVDEyLjJjGAAAAFYBZmNVCQAAAFMAAAAAAADwP8hZJxOKYso/k1wkJFbzwj/vUqrveiPDP5xZnl8+OcI/7j1u6ma8wD+yUVpXW+a4P2+xB0PESas/s5McpcGWsj9UVgFhYwIAAABiCQAAAGIAAAAAAAD4f2IAAAAAAAD4f2IAAAAAAAD4f2IAAAAAAAD4f2IAAAAAAAD4f2FjAGMAYwBjAVYBZ8BjAAAAAGRVBgAAAGJpMTkzNWRVEQAAACUgTnVtYmVyIG9mIExvYW5zZFULAAAAUEVSQ0VOVDEyLjJjGAAAAFYBZmNVCQAAAFMAAAAAAADwP+xvG4ihcNc/Ks60mYIDwj9BYbgfylXAP+osUMY7z70/ZEocmUGiuT/oEBK6VHaxP/k1OOc4tqE/jXw6v+OPpz9UVgFhYwIAAABiCQAAAGIAAAAAAAD4f2IAAAAAAAD4f2IAAAAAAAD4f2IAAAAAAAD4f2IAAAAAAAD4f2FjAGMAYwBjAVRnoGZjVQkAAABTAAAAAAAAAAAAVFYBZWNVAAAAAFNUYVYBYWMJAAAAYgkAAABjAWMAYgAAAAAAAAAAVgFhVgFhVgNnZ2RVBgAAAGRkMTk0MFYBYVYBZmdVAQAAAFNnZFUKAAAAMzAvMDYvMjAyM1YBZ2MAYWMY/P//YgAAAADApdZAZFUKAAAAMzAvMDYvMjAyM1YBZmdVCQAAAFNnZFULAAAATUFUQ0hFU19BTExWAWdjAWRVCwAAAE1BVENIRVNfQUxMY5z///9iAAAAAAAA+H9kVQsAAABNQVRDSEVTX0FMTFYBYWMCAAAAYwFWAWZjVQEAAABTAAAAAFRWAWFWAWZnVQUAAABTVgFnYwBhYxj8//9i8hm0WCQc5D9kVQcAAAA2Miw4NCAlVgFnYwBhYxj8//9iPK5Li/MZz0BkVQcAAAAxNcKgOTI0VgFnYwBhYxj8//9iAAAAACBK90BkVQcAAAA5NcKgMzk0VgFnYwBhYxj8//9iAAAAAAAA8D9kVQgAAAAxMDAsMDAgJVYBZ2MAYWMY/P//YgAAAAAAAPA/ZFUIAAAAMTAwLDAwICVUVgFhZ2RVCwAAAD4wIC0gPD00MCAlVgFnYwFkVQsAAAA+MCAtIDw9NDAgJWMAAAAAYgAAAAAAAPh/ZFULAAAAPjAgLSA8PTQwICVWAWFjAgAAAGMBVgFmY1UBAAAAUwEAAABUVgFhVgFmZ1UFAAAAU1YBZ2MAYWMY/P//YoUjb1V7INI/ZFUHAAAAMjgsMzIgJVYBZ2MAYWMY/P//YosFkI3bpKlAZFUGAAAAM8KgMjgyVgFnYwBhYxj8//9iAAAAAEAP4UBkVQcAAAAzNMKgOTM4VgFnYwBhYxj8//9iyFknE4piyj9kVQcAAAAyMCw2MSAlVgFnYwBhYxj8//9i7G8biKFw1z9kVQcAAAAzNiw2MiAlVFYBYWdkVQwAAAA+NDAgLSA8PTUwICVWAWdjAWRVDAAAAD40MCAtIDw9NTAgJWMCAAAAYgAAAAAAAPh/ZFUMAAAAPjQwIC0gPD01MCAlVgFhYwIAAABjAVYBZmNVAQAAAFMCAAAAVFYBYVYBZmdVBQAAAFNWAWdjAGFjGPz//2IRxbYYSevcP2RVBwAAADQ1LDE5ICVWAWdjAGFjGPz//2I4aKPIGWuiQGRVBgAAADLCoDM1OFYBZ2MAYWMY/P//YgAAAACAOMpAZFUHAAAAMTPCoDQyNVYBZ2MAYWMY/P//YpNcJCRW88I/ZFUHAAAAMTQsODEgJVYBZ2MAYWMY/P//YirOtJmCA8I/ZFUHAAAAMTQsMDcgJVRWAWFnZFUMAAAAPjUwIC0gPD02MCAlVgFnYwFkVQwAAAA+NTAgLSA8PTYwICVjAwAAAGIAAAAAAAD4f2RVDAAAAD41MCAtIDw9NjAgJVYBYWMCAAAAYwFWAWZjVQEAAABTAwAAAFRWAWFWAWZnVQUAAABTVgFnYwBhYxj8//9iX3edzeOm4T9kVQcAAAA1NSwxNiAlVgFnYwBhYxj8//9ivCr1eOSZokBkVQYAAAAywqAzODFWAWdjAGFjGPz//2IAAAAAAMfHQGRVBwAAADEywqAxNzRWAWdjAGFjGPz//2LvUqrveiPDP2RVBwAAADE0LDk1ICVWAWdjAGFjGPz//2JBYbgfylXAP2RVBwAAADEyLDc2ICVUVgFhZ2RVDAAAAD42MCAtIDw9NzAgJVYBZ2MBZFUMAAAAPjYwIC0gPD03MCAlYwQAAABiAAAAAAAA+H9kVQwAAAA+NjAgLSA8PTcwICVWAWFjAgAAAGMBVgFmY1UBAAAAUwQAAABUVgFhVgFmZ1UFAAAAU1YBZ2MAYWMY/P//YgpsxoWN3uQ/ZFUHAAAANjUsMjIgJVYBZ2MAYWMY/P//YvOAYdc7tqFAZFUGAAAAMsKgMjY3VgFnYwBhYxj8//9iAAAAAACyxUBkVQcAAAAxMcKgMTA4VgFnYwBhYxj8//9inFmeXz45wj9kVQcAAAAxNCwyNCAlVgFnYwBhYxj8//9i6ixQxjvPvT9kVQcAAAAxMSw2NCAlVFYBYWdkVQwAAAA+NzAgLSA8PTgwICVWAWdjAWRVDAAAAD43MCAtIDw9ODAgJWMFAAAAYgAAAAAAAPh/ZFUMAAAAPjcwIC0gPD04MCAlVgFhYwIAAABjAVYBZmNVAQAAAFMFAAAAVFYBYVYBZmdVBQAAAFNWAWdjAGFjGPz//2LznWN+afDnP2RVBwAAADc0LDgxICVWAWdjAGFjGPz//2IPaglDFkSgQGRVBgAAADLCoDA4MlYBZ2MAYWMY/P//YgAAAAAAqMJAZFUGAAAAOcKgNTUyVgFnYwBhYxj8//9i7j1u6ma8wD9kVQcAAAAxMywwNyAlVgFnYwBhYxj8//9iZEocmUGiuT9kVQcAAAAxMCwwMSAlVFYBYWdkVQwAAAA+ODAgLSA8PTkwICVWAWdjAWRVDAAAAD44MCAtIDw9OTAgJWMGAAAAYgAAAAAAAPh/ZFUMAAAAPjgwIC0gPD05MCAlVgFhYwIAAABjAVYBZmNVAQAAAFMGAAAAVFYBYVYBZmdVBQAAAFNWAWdjAGFjGPz//2KH6FHWeB/rP2RVBwAAADg0LDc2ICVWAWdjAGFjGPz//2JH3aT1WTOYQGRVBgAAADHCoDU0OVYBZ2MAYWMY/P//YgAAAAAAa7lAZFUGAAAANsKgNTA3VgFnYwBhYxj8//9islFaV1vmuD9kVQYAAAA5LDczICVWAWdjAGFjGPz//2LoEBK6VHaxP2RVBgAAADYsODIgJVRWAWFnZFUNAAAAPjkwIC0gPD0xMDAgJVYBZ2MBZFUNAAAAPjkwIC0gPD0xMDAgJWMHAAAAYgAAAAAAAPh/ZFUNAAAAPjkwIC0gPD0xMDAgJVYBYWMCAAAAYwFWAWZjVQEAAABTBwAAAFRWAWFWAWZnVQUAAABTVgFnYwBhYxj8//9iVlx1s18q7j9kVQcAAAA5NCwyNyAlVgFnYwBhYxj8//9i5CQ3cZeFikBkVQMAAAA4NDlWAWdjAGFjGPz//2IAAAAAAMipQGRVBgAAADPCoDMwMFYBZ2MAYWMY/P//Ym+xB0PESas/ZFUGAAAANSwzMyAlVgFnYwBhYxj8//9i+TU45zi2oT9kVQYAAAAzLDQ2ICVUVgFhZ2RVBgAAAD4xMDAgJVYBZ2MBZFUGAAAAPjEwMCAlYwEAAABiAAAAAAAA+H9kVQYAAAA+MTAwICVWAWFjAgAAAGMBVgFmY1UBAAAAUwgAAABUVgFhVgFmZ1UFAAAAU1YBZ2MAYWMY/P//Yt5YLHcrcvU/ZFUIAAAAMTM0LDA0ICVWAWdjAGFjGPz//2Lr+vXYHhGSQGRVBgAAADHCoDE1NlYBZ2MAYWMY/P//YgAAAAAAJrFAZFUGAAAANMKgMzkwVgFnYwBhYxj8//9is5McpcGWsj9kVQYAAAA3LDI2ICVWAWdjAGFjGPz//2KNfDq/44+nP2RVBgAAADQsNjAgJVRWAWFUYwEAAABjAVYBYVYBYVYBYVYBYVRjAAAAAGMBVgFhVgFhVgFhVgFhVgFmZ1UBAAAAU2dkVRcAAABkZWZhdWx0Um93QXhpc0hpZXJhcmNoeWRVEAAAAFplaWxlbmhpZXJhcmNoaWVWAWZnVQIAAABTZ2RVBgAAAGJpMTkzNmRVDAAAAEN1dCBPZmYgRGF0ZWRVBwAAAERETU1ZWThjAAAAAGMBVgFhVgFhZ2RVBgAAAGJpMTk1NmRVEQAAAEluZGV4ZWQgTFRWIHJhbmdlYWMBAAAAYwFWAWFWAWFUYwAAAABnZFUEAAAAcm9vdFYBYVYBZmdVAQAAAFNnZFUKAAAAMzAvMDYvMjAyM1YBZ2MAYWMY/P//YgAAAADApdZAZFUKAAAAMzAvMDYvMjAyM1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MwLzA2LzIwMjNWAWdjAGFjGPz//2IAAAAAwKXWQGRVCgAAADMwLzA2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MWRVBgAAAGJpMTkzMmRVBgAAAGJpMTkzM2RVBgAAAGJpMTkzNGRVBgAAAGJpMTkzNVRjAGMAYwBhY0IFAgBWAWFkVXoLAAA8UmVzdWx0IHJlZj0iZGQxOTQ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E5MzYiIGxhYmVsPSJDdXQgT2ZmIERhdGUiIHJlZj0iYmkxOTM2IiBjb2x1bW49ImMwIiBmb3JtYXQ9IkRETU1ZWTgiIHVzYWdlPSJjYXRlZ29yaWNhbCIvPjxTdHJpbmdWYXJpYWJsZSB2YXJuYW1lPSJiaTE5NTYiIGxhYmVsPSJJbmRleGVkIExUViByYW5nZSIgcmVmPSJiaTE5NTYiIGNvbHVtbj0iYzEiIHNvcnRPbj0iY3VzdG9tIiBjdXN0b21Tb3J0PSJjczE4MzYiLz48TnVtZXJpY1ZhcmlhYmxlIHZhcm5hbWU9ImJpMTkzMiIgbGFiZWw9Ik5vbWluYWwgKG1uKSIgcmVmPSJiaTE5MzIiIGNvbHVtbj0iYzIiIGZvcm1hdD0iQ09NTUExMi4iIHVzYWdlPSJxdWFudGl0YXRpdmUiIGRlZmluZWRBZ2dyZWdhdGlvbj0ic3VtIi8+PE51bWVyaWNWYXJpYWJsZSB2YXJuYW1lPSJiaTE5NjEiIGxhYmVsPSJXQSBJbmRleGVkIExUViAoTE9BTiBCQUxBTkNFIC8gSU5ERVhFRCB2YWx1YXRpb24pIChpbiAlKToiIHJlZj0iYmkxOTYxIiBjb2x1bW49ImMzIiBmb3JtYXQ9IlBFUkNFTlQxMi4yIiB1c2FnZT0icXVhbnRpdGF0aXZlIi8+PE51bWVyaWNWYXJpYWJsZSB2YXJuYW1lPSJiaTE5MzMiIGxhYmVsPSJOdW1iZXIgb2YgTW9ydGdhZ2UgTG9hbnMiIHJlZj0iYmkxOTMzIiBjb2x1bW49ImM0IiBmb3JtYXQ9IkNPTU1BMTIuIiB1c2FnZT0icXVhbnRpdGF0aXZlIi8+PE51bWVyaWNWYXJpYWJsZSB2YXJuYW1lPSJiaTE5MzQiIGxhYmVsPSIlIG9mIFRvdGFsIEFzc2V0cyIgcmVmPSJiaTE5MzQiIGNvbHVtbj0iYzUiIGZvcm1hdD0iUEVSQ0VOVDEyLjIiIHVzYWdlPSJxdWFudGl0YXRpdmUiLz48TnVtZXJpY1ZhcmlhYmxlIHZhcm5hbWU9ImJpMTkzNSIgbGFiZWw9IiUgTnVtYmVyIG9mIExvYW5zIiByZWY9ImJpMTkzN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NyIgZGF0YUxheW91dD0ibWluaW1hbCIgZ3JhbmRUb3RhbD0iZmFsc2UiIGlzSW5kZXhlZD0idHJ1ZSIgY29udGVudEtleT0iR1k3TDdYRk1JN0lTUU1SSlhIVEpZTlNENU9YWlQ1R1IiPjwhW0NEQVRBWzIzMTkxLjAsLTEwMCwxNTkyMy45MDI2ODg0NjUxOSwwLjYyODQzNTMwMDExMDg3ODIsOTUzOTQuMCwxLjAsMS4wCjIzMTkxLjAsMCwzMjgyLjQyODgxNDQxMTgwODYsMC4yODMyMzI1MzAwNTE5Njg3NCwzNDkzOC4wLDAuMjA2MTMyMTgyNDU3MzUxLDAuMzY2MjQ5NDQ5NjUwOTIxNDMKMjMxOTEuMCwyLDIzNTcuNTUwMzU4ODczODE3NSwwLjQ1MTg2MDY4OTI5MTY3ODgzLDEzNDI1LjAsMC4xNDgwNTEwNDAzMTMyMjQxLDAuMTQwNzMyMTIxNTE3MDc2NTQKMjMxOTEuMCwzLDIzODAuOTQ2MjM1MzMzODg3NywwLjU1MTYyMjI5Njg5Nzg4NTgsMTIxNzQuMCwwLjE0OTUyMDI3MDM3MDU2NTM0LDAuMTI3NjE4MDg5MTg3OTk5MjUKMjMxOTEuMCw0LDIyNjcuMTE2ODc3NjAwNjYxLDAuNjUyMTY3MDkyNTg5ODIxOCwxMTEwOC4wLDAuMTQyMzcxOTM3NDU0OTM2NDgsMC4xMTY0NDMzODIxODMzNjU4MwoyMzE5MS4wLDUsMjA4Mi4wNDM0ODAyMDAwMDEzLDAuNzQ4MDk3MTc4MzE5NzA5MSw5NTUyLjAsMC4xMzA3NDk1NzMyMDAzMDQyOCwwLjEwMDEzMjA4Mzc3ODg1NDAyCjIzMTkxLjAsNiwxNTQ4LjgzNzg1MTEyMDAwMDYsMC44NDc1OTE3OTkzNDg1MDc3LDY1MDcuMCwwLjA5NzI2NDk2NTg0NTQ2MDMyLDAuMDY4MjExODM3MjIyNDY2ODIKMjMxOTEuMCw3LDg0OC42OTg5NDY0MTAwMDExLDAuOTQyNjcyNTg2OTIyNDIyNCwzMzAwLjAsMC4wNTMyOTcxNjk4NTkyOTQyMiwwLjAzNDU5MzM3MDY1MjI0MjI4CjIzMTkxLjAsMSwxMTU2LjI4MDEyNDUxNDk5OTIsMS4zNDAzNzM0ODMyMDA0ODY4LDQzOTAuMCwwLjA3MjYxMjg2MDQ5ODg2MzQ0LDAuMDQ2MDE5NjY1ODA3MDczODI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QAAAGMAYwBdRU5EX1JDKw==</data>
</ReportState>
</file>

<file path=customXml/item26.xml><?xml version="1.0" encoding="utf-8"?>
<ReportState xmlns="sas.reportstate">
  <data type="reportstate">U0NTX1NUQVJUW1YBZ1YBYV1FTkRfU0NTKys=</data>
</ReportState>
</file>

<file path=customXml/item27.xml><?xml version="1.0" encoding="utf-8"?>
<ReportState xmlns="sas.reportstate">
  <data type="reportstate">UkNfU1RBUlRbVgVnZ1VjAwAAAFNnYwIAAABjAAAAAGRVBgAAAHZlNjQ2MmRVAAAAAGMAAAAAZ5lmVQEAAABTVgFnmGRVBgAAAGJpODU0OWRVEgAAAFJlZmluYW5jaW5nIE1hcmtlcmFWAWdjAWRVAgAAADcxYxj8//9iAAAAAAAA+H9kVQIAAAA3MWMBAAAAVGMIAAAAYWMAZ2MCAAAAYwAAAABkVQYAAAB2ZTY0NjlkVQAAAABjAAAAAGeZZlUBAAAAU1YBZ5hkVQYAAABiaTg1NTBkVQ4AAABBVFQgQXNzZXQgVHlwZWFWAWdjAWRVCgAAAENvbW1lcmNpYWxjGPz//2IAAAAAAAD4f2RVCgAAAENvbW1lcmNpYWxjAQAAAFRjCAAAAGFjAGdjAgAAAGMAAAAAZFUFAAAAdmU3MjNkVQAAAABjAAAAAGeZZlUBAAAAU1YBZ5hkVQYAAABiaTY0OTVkVQwAAABDdXQgT2ZmIERhdGVhVgFnYwBhYxj8//9iAAAAAMCl1kBkVQoAAAAzMC8wNi8yMDIzYwEAAABUYwgAAABhYwBUVgFmVQIAAABTZFUGAAAAYmk2NDk1ZFUGAAAAYmk2NDk2VFYBYVYBZ2RVBgAAAGRkNjQ5OVYBZlUIAAAAU2RVCwAAAD4wIC0gPD00MCAlZFUGAAAAPjEwMCAlZFUMAAAAPjQwIC0gPD01MCAlZFUMAAAAPjUwIC0gPD02MCAlZFUMAAAAPjYwIC0gPD03MCAlZFUMAAAAPjcwIC0gPD04MCAlZFUMAAAAPjgwIC0gPD05MCAlZFUNAAAAPjkwIC0gPD0xMDAgJVRWAWZnVQcAAABTVgFnwGMAAAAAZFUGAAAAYmk2NDk1ZFUMAAAAQ3V0IE9mZiBEYXRlZFUHAAAARERNTVlZOGMYAAAAVgFmY1UJAAAAUwAAAADApdZAAAAAAMCl1kAAAAAAwKXWQAAAAADApdZAAAAAAMCl1kAAAAAAwKXWQAAAAADApdZAAAAAAMCl1kAAAAAAwKXWQFRWAWFjAQAAAGIJAAAAYgAAAAAAAPh/YgAAAAAAAPh/YgAAAAAAAPh/YgAAAAAAAPh/YgAAAAAAAPh/YWMAYwBjAGMBVgFnwGMBAAAAZFUGAAAAYmk2NDk2ZFUTAAAAVW5pbmRleGVkIExUViByYW5nZWFjGAAAAFYBYVYBZmNVCQAAAFOc////AAAAAAIAAAADAAAABAAAAAUAAAAGAAAABwAAAAEAAABUYwEAAABiCQAAAGIAAAAAAAD4f2IAAAAAAAD4f2IAAAAAAAD4f2IAAAAAAAD4f2IAAAAAAAD4f2FjAGMAYwBjAVYBZ8BjAAAAAGRVBgAAAGJpNjQ5MWRVDAAAAE5vbWluYWwgKG1uKWRVCAAAAENPTU1BMTIuYwAAAABWAWZjVQkAAABTUoJTl9jLyUA0l/KQPqSpQHrw4U4XdKFA1hSEUHUtn0DzNvljQKKcQA1XK6F1YZhAKXP2Nj6qjUD/KiEaitZ/QLa4jQZYZIpAVFYBYWMCAAAAYgkAAABiAAAAAAAA+H9iAAAAAAAA+H9iAAAAAAAA+H9iAAAAAAAA+H9iAAAAAAAA+H9hYwBjAGMAYwFWAWfAYwAAAABkVQYAAABiaTY0OTBkVTIAAABXQSBMVFYgKExPQU4gQkFMQU5DRSAvIG9yaWdpbmFsIHZhbHVhdGlvbikgKGluICUpOmRVCwAAAFBFUkNFTlQxMi4yYxgAAABWAWZjVQkAAABTvRVW9osJ4z+clBvi1mLRP1+MQNdCTd0/n0wK+LiR4T+hmO7+drnkP4ZFqeGsAug/MnCvVufm6j97+OrZkj3uP8Mbgx9s7vY/VFYBYWMCAAAAYgkAAABiAAAAAAAA+H9iAAAAAAAA+H9iAAAAAAAA+H9iAAAAAAAA+H9iAAAAAAAA+H9hYwBjAGMAYwFWAWfAYwAAAABkVQYAAABiaTY0OTJkVRgAAABOdW1iZXIgb2YgTW9ydGdhZ2UgTG9hbnNkVQgAAABDT01NQTEyLmMYAAAAVgFmY1UJAAAAUwAAAACAzNBAAAAAAAA9u0AAAAAAAMyjQAAAAAAACKBAAAAAAACAmkAAAAAAAJCVQAAAAAAACItAAAAAAAAYgkAAAAAAAIyRQFRWAWFjAgAAAGIJAAAAYgAAAAAAAPh/YgAAAAAAAPh/YgAAAAAAAPh/YgAAAAAAAPh/YgAAAAAAAPh/YWMAYwBjAGMBVgFnwGMAAAAAZFUGAAAAYmk2NDkzZFURAAAAJSBvZiBUb3RhbCBBc3NldHNkVQsAAABQRVJDRU5UMTIuMmMYAAAAVgFmY1UJAAAAUwAAAAAAAPA/gfCe49/Ozz+r7wtvnqbFPw8s/+B0VsM/R/S+kIzCwT/u4r+edj6+PwWGENRJZrI/HicbCVS/oz/fAtD/lV6wP1RWAWFjAgAAAGIJAAAAYgAAAAAAAPh/YgAAAAAAAPh/YgAAAAAAAPh/YgAAAAAAAPh/YgAAAAAAAPh/YWMAYwBjAGMBVgFnwGMAAAAAZFUGAAAAYmk2NDk0ZFURAAAAJSBOdW1iZXIgb2YgTG9hbnNkVQsAAABQRVJDRU5UMTIuMmMYAAAAVgFmY1UJAAAAUwAAAAAAAPA/OM/+Z2rx2T9gwffcANvCPwnvSSywib4/nK8UMWc9uT/Qgp10gom0P9ilnJnvvqk/NGjLfrw7oT/nF+XHZLawP1RWAWFjAgAAAGIJAAAAYgAAAAAAAPh/YgAAAAAAAPh/YgAAAAAAAPh/YgAAAAAAAPh/YgAAAAAAAPh/YWMAYwBjAGMBVGegZmNVCQAAAFMAAAAAAAAAAABUVgFlY1UAAAAAU1RhVgFhYwkAAABiCQAAAGMBYwBiAAAAAAAAAABWAWFWAWFWA2dnZFUGAAAAZGQ2NDk5VgFhVgFmZ1UBAAAAU2dkVQoAAAAzMC8wNi8yMDIzVgFnYwBhYxj8//9iAAAAAMCl1kBkVQoAAAAzMC8wNi8yMDIzVgFmZ1UJAAAAU2dkVQsAAABNQVRDSEVTX0FMTFYBZ2MBZFULAAAATUFUQ0hFU19BTExjnP///2IAAAAAAAD4f2RVCwAAAE1BVENIRVNfQUxMVgFhYwIAAABjAVYBZmNVAQAAAFMAAAAAVFYBYVYBZmdVBQAAAFNWAWdjAGFjGPz//2K9FVb2iwnjP2RVBwAAADU5LDQ5ICVWAWdjAGFjGPz//2JSglOX2MvJQGRVBwAAADEzwqAyMDhWAWdjAGFjGPz//2IAAAAAgMzQQGRVBwAAADE3wqAyMDJWAWdjAGFjGPz//2IAAAAAAADwP2RVCAAAADEwMCwwMCAlVgFnYwBhYxj8//9iAAAAAAAA8D9kVQgAAAAxMDAsMDAgJVRWAWFnZFULAAAAPjAgLSA8PTQwICVWAWdjAWRVCwAAAD4wIC0gPD00MCAlYwAAAABiAAAAAAAA+H9kVQsAAAA+MCAtIDw9NDAgJVYBYWMCAAAAYwFWAWZjVQEAAABTAQAAAFRWAWFWAWZnVQUAAABTVgFnYwBhYxj8//9inJQb4tZi0T9kVQcAAAAyNywxNyAlVgFnYwBhYxj8//9iNJfykD6kqUBkVQYAAAAzwqAyODJWAWdjAGFjGPz//2IAAAAAAD27QGRVBgAAADbCoDk3M1YBZ2MAYWMY/P//YoHwnuPfzs8/ZFUHAAAAMjQsODUgJVYBZ2MAYWMY/P//YjjP/mdq8dk/ZFUHAAAANDAsNTQgJVRWAWFnZFUMAAAAPjQwIC0gPD01MCAlVgFnYwFkVQwAAAA+NDAgLSA8PTUwICVjAgAAAGIAAAAAAAD4f2RVDAAAAD40MCAtIDw9NTAgJVYBYWMCAAAAYwFWAWZjVQEAAABTAgAAAFRWAWFWAWZnVQUAAABTVgFnYwBhYxj8//9iX4xA10JN3T9kVQcAAAA0NSw3OCAlVgFnYwBhYxj8//9ievDhThd0oUBkVQYAAAAywqAyMzRWAWdjAGFjGPz//2IAAAAAAMyjQGRVBgAAADLCoDUzNFYBZ2MAYWMY/P//YqvvC2+epsU/ZFUHAAAAMTYsOTEgJVYBZ2MAYWMY/P//YmDB99wA28I/ZFUHAAAAMTQsNzMgJVRWAWFnZFUMAAAAPjUwIC0gPD02MCAlVgFnYwFkVQwAAAA+NTAgLSA8PTYwICVjAwAAAGIAAAAAAAD4f2RVDAAAAD41MCAtIDw9NjAgJVYBYWMCAAAAYwFWAWZjVQEAAABTAwAAAFRWAWFWAWZnVQUAAABTVgFnYwBhYxj8//9in0wK+LiR4T9kVQcAAAA1NCw5MCAlVgFnYwBhYxj8//9i1hSEUHUtn0BkVQYAAAAxwqA5OTVWAWdjAGFjGPz//2IAAAAAAAigQGRVBgAAADLCoDA1MlYBZ2MAYWMY/P//Yg8s/+B0VsM/ZFUHAAAAMTUsMTEgJVYBZ2MAYWMY/P//YgnvSSywib4/ZFUHAAAAMTEsOTMgJVRWAWFnZFUMAAAAPjYwIC0gPD03MCAlVgFnYwFkVQwAAAA+NjAgLSA8PTcwICVjBAAAAGIAAAAAAAD4f2RVDAAAAD42MCAtIDw9NzAgJVYBYWMCAAAAYwFWAWZjVQEAAABTBAAAAFRWAWFWAWZnVQUAAABTVgFnYwBhYxj8//9ioZju/na55D9kVQcAAAA2NCw3NiAlVgFnYwBhYxj8//9i8zb5Y0CinEBkVQYAAAAxwqA4MzNWAWdjAGFjGPz//2IAAAAAAICaQGRVBgAAADHCoDY5NlYBZ2MAYWMY/P//Ykf0vpCMwsE/ZFUHAAAAMTMsODcgJVYBZ2MAYWMY/P//YpyvFDFnPbk/ZFUGAAAAOSw4NiAlVFYBYWdkVQwAAAA+NzAgLSA8PTgwICVWAWdjAWRVDAAAAD43MCAtIDw9ODAgJWMFAAAAYgAAAAAAAPh/ZFUMAAAAPjcwIC0gPD04MCAlVgFhYwIAAABjAVYBZmNVAQAAAFMFAAAAVFYBYVYBZmdVBQAAAFNWAWdjAGFjGPz//2KGRanhrALoP2RVBwAAADc1LDAzICVWAWdjAGFjGPz//2INVyuhdWGYQGRVBgAAADHCoDU2MFYBZ2MAYWMY/P//YgAAAAAAkJVAZFUGAAAAMcKgMzgwVgFnYwBhYxj8//9i7uK/nnY+vj9kVQcAAAAxMSw4MSAlVgFnYwBhYxj8//9i0IKddIKJtD9kVQYAAAA4LDAyICVUVgFhZ2RVDAAAAD44MCAtIDw9OTAgJVYBZ2MBZFUMAAAAPjgwIC0gPD05MCAlYwYAAABiAAAAAAAA+H9kVQwAAAA+ODAgLSA8PTkwICVWAWFjAgAAAGMBVgFmY1UBAAAAUwYAAABUVgFhVgFmZ1UFAAAAU1YBZ2MAYWMY/P//YjJwr1bn5uo/ZFUHAAAAODQsMDcgJVYBZ2MAYWMY/P//Yilz9jY+qo1AZFUDAAAAOTQ5VgFnYwBhYxj8//9iAAAAAAAIi0BkVQMAAAA4NjVWAWdjAGFjGPz//2IFhhDUSWayP2RVBgAAADcsMTkgJVYBZ2MAYWMY/P//YtilnJnvvqk/ZFUGAAAANSwwMyAlVFYBYWdkVQ0AAAA+OTAgLSA8PTEwMCAlVgFnYwFkVQ0AAAA+OTAgLSA8PTEwMCAlYwcAAABiAAAAAAAA+H9kVQ0AAAA+OTAgLSA8PTEwMCAlVgFhYwIAAABjAVYBZmNVAQAAAFMHAAAAVFYBYVYBZmdVBQAAAFNWAWdjAGFjGPz//2J7+OrZkj3uP2RVBwAAADk0LDUwICVWAWdjAGFjGPz//2L/KiEaitZ/QGRVAwAAADUwOVYBZ2MAYWMY/P//YgAAAAAAGIJAZFUDAAAANTc5VgFnYwBhYxj8//9iHicbCVS/oz9kVQYAAAAzLDg2ICVWAWdjAGFjGPz//2I0aMt+vDuhP2RVBgAAADMsMzcgJVRWAWFnZFUGAAAAPjEwMCAlVgFnYwFkVQYAAAA+MTAwICVjAQAAAGIAAAAAAAD4f2RVBgAAAD4xMDAgJVYBYWMCAAAAYwFWAWZjVQEAAABTCAAAAFRWAWFWAWZnVQUAAABTVgFnYwBhYxj8//9iwxuDH2zu9j9kVQgAAAAxNDMsMzIgJVYBZ2MAYWMY/P//Yra4jQZYZIpAZFUDAAAAODQ1VgFnYwBhYxj8//9iAAAAAACMkUBkVQYAAAAxwqAxMjNWAWdjAGFjGPz//2LfAtD/lV6wP2RVBgAAADYsMzkgJVYBZ2MAYWMY/P//YucX5cdktrA/ZFUGAAAANiw1MyAlVFYBYVRjAQAAAGMBVgFhVgFhVgFhVgFhVGMAAAAAYwFWAWFWAWFWAWFWAWFWAWZnVQEAAABTZ2RVFwAAAGRlZmF1bHRSb3dBeGlzSGllcmFyY2h5ZFUQAAAAWmVpbGVuaGllcmFyY2hpZVYBZmdVAgAAAFNnZFUGAAAAYmk2NDk1ZFUMAAAAQ3V0IE9mZiBEYXRlZFUHAAAARERNTVlZOGMAAAAAYwFWAWFWAWFnZFUGAAAAYmk2NDk2ZFUTAAAAVW5pbmRleGVkIExUViByYW5nZWFjAQAAAGMBVgFhVgFhVGMAAAAAZ2RVBAAAAHJvb3RWAWFWAWZnVQEAAABTZ2RVCgAAADMwLzA2LzIwMjNWAWdjAGFjGPz//2IAAAAAwKXWQGRVCgAAADMwLzA2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C8wNi8yMDIzVgFnYwBhYxj8//9iAAAAAMCl1kBkVQoAAAAzMC8wNi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0OTBkVQYAAABiaTY0OTFkVQYAAABiaTY0OTJkVQYAAABiaTY0OTNkVQYAAABiaTY0OTRUYwBjAGMAYWNCBQIAVgFhZFVkCwAAPFJlc3VsdCByZWY9ImRkNjQ5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2NDk1IiBsYWJlbD0iQ3V0IE9mZiBEYXRlIiByZWY9ImJpNjQ5NSIgY29sdW1uPSJjMCIgZm9ybWF0PSJERE1NWVk4IiB1c2FnZT0iY2F0ZWdvcmljYWwiLz48U3RyaW5nVmFyaWFibGUgdmFybmFtZT0iYmk2NDk2IiBsYWJlbD0iVW5pbmRleGVkIExUViByYW5nZSIgcmVmPSJiaTY0OTYiIGNvbHVtbj0iYzEiIHNvcnRPbj0iY3VzdG9tIiBjdXN0b21Tb3J0PSJjczE4NjYiLz48TnVtZXJpY1ZhcmlhYmxlIHZhcm5hbWU9ImJpNjQ5MSIgbGFiZWw9Ik5vbWluYWwgKG1uKSIgcmVmPSJiaTY0OTEiIGNvbHVtbj0iYzIiIGZvcm1hdD0iQ09NTUExMi4iIHVzYWdlPSJxdWFudGl0YXRpdmUiIGRlZmluZWRBZ2dyZWdhdGlvbj0ic3VtIi8+PE51bWVyaWNWYXJpYWJsZSB2YXJuYW1lPSJiaTY0OTAiIGxhYmVsPSJXQSBMVFYgKExPQU4gQkFMQU5DRSAvIG9yaWdpbmFsIHZhbHVhdGlvbikgKGluICUpOiIgcmVmPSJiaTY0OTAiIGNvbHVtbj0iYzMiIGZvcm1hdD0iUEVSQ0VOVDEyLjIiIHVzYWdlPSJxdWFudGl0YXRpdmUiLz48TnVtZXJpY1ZhcmlhYmxlIHZhcm5hbWU9ImJpNjQ5MiIgbGFiZWw9Ik51bWJlciBvZiBNb3J0Z2FnZSBMb2FucyIgcmVmPSJiaTY0OTIiIGNvbHVtbj0iYzQiIGZvcm1hdD0iQ09NTUExMi4iIHVzYWdlPSJxdWFudGl0YXRpdmUiLz48TnVtZXJpY1ZhcmlhYmxlIHZhcm5hbWU9ImJpNjQ5MyIgbGFiZWw9IiUgb2YgVG90YWwgQXNzZXRzIiByZWY9ImJpNjQ5MyIgY29sdW1uPSJjNSIgZm9ybWF0PSJQRVJDRU5UMTIuMiIgdXNhZ2U9InF1YW50aXRhdGl2ZSIvPjxOdW1lcmljVmFyaWFibGUgdmFybmFtZT0iYmk2NDk0IiBsYWJlbD0iJSBOdW1iZXIgb2YgTG9hbnMiIHJlZj0iYmk2NDk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EwIiBkYXRhTGF5b3V0PSJtaW5pbWFsIiBncmFuZFRvdGFsPSJmYWxzZSIgaXNJbmRleGVkPSJ0cnVlIiBjb250ZW50S2V5PSJEVllFMlpDRlhaTEkyNFVCUTRCNkhTTFFWUElITzM2SiI+PCFbQ0RBVEFbMjMxOTEuMCwtMTAwLDEzMjA3LjY5MjExODEwOTM1MywwLjU5NDkxNTM3MjAxNDU0NzEsMTcyMDIuMCwxLjAsMS4wCjIzMTkxLjAsMCwzMjgyLjEyMjE5OTYxMjU3NywwLjI3MTY1NzY3NzQ2NzY2NjksNjk3My4wLDAuMjQ4NTAwODEwNzU5NTQxMjUsMC40MDUzNTk4NDE4Nzg4NTEzCjIzMTkxLjAsMiwyMjM0LjA0NTUyMzcwMTI5MSwwLjQ1Nzg0MDY0MzEyNjY0OTcsMjUzNC4wLDAuMTY5MTQ3MzA0NzQ2NjEzNzQsMC4xNDczMDg0NTI1MDU1MjI2CjIzMTkxLjAsMywxOTk1LjM2NDU2NDk1NjQ0NzMsMC41NDkwMzgzOTUzNjA1NDM3LDIwNTIuMCwwLjE1MTA3NTk0NDc2ODYyMTYsMC4xMTkyODg0NTQ4MzA4MzM2MwoyMzE5MS4wLDQsMTgzMi41NjI4ODEzNjg2MTcsMC42NDc2Mzk3NDk0NDUwNTE4LDE2OTYuMCwwLjEzODc0OTY2Njg1OTM1NjE2LDAuMDk4NTkzMTg2ODM4NzM5NjkKMjMxOTEuMCw1LDE1NjAuMzY0ODcyNjI0NTc2NywwLjc1MDMyNjU3Njk0Mjk4MjMsMTM4MC4wLDAuMTE4MTQwNjE1MjMxNzE5OSwwLjA4MDIyMzIyOTg1Njk5MzM3CjIzMTkxLjAsNiw5NDkuMjgwMzc4MjcwNTIwNiwwLjg0MDY4NjQ4MjcyMjUwOTEsODY1LjAsMC4wNzE4NzMyOTY5OTg1NjgxLDAuMDUwMjg0ODUwNTk4NzY3NTgKMjMxOTEuMCw3LDUwOS40MDg3MTYzMjUzNDI1LDAuOTQ1MDE2MzEzMTkxMjMxNCw1NzkuMCwwLjAzODU2OTA5MzgxMDYzNDg4LDAuMDMzNjU4ODc2ODc0NzgyCjIzMTkxLjAsMSw4NDQuNTQyOTgxMjQ5OTk5NSwxLjQzMzIwODU4Mjk2ODA1LDExMjMuMCwwLjA2Mzk0MzI2NjgyNDk0NTc2LDAuMDY1MjgzMTA2NjE1NTA5ODM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QAAAGMAYwBdRU5EX1JDKw==</data>
</ReportState>
</file>

<file path=customXml/item28.xml><?xml version="1.0" encoding="utf-8"?>
<ReportState xmlns="sas.reportstate">
  <data type="reportstate">UkNfU1RBUlRbVgVnZ1VjAgAAAFNnYwIAAABjAAAAAGRVBQAAAHZlNzIzZFUAAAAAYwAAAABnmWZVAQAAAFNWAWeYZFUGAAAAYmk4NTcwZFUMAAAAQ3V0IE9mZiBEYXRlYVYBZ2MAYWMY/P//YgAAAADApdZAZFUKAAAAMzAvMDYvMjAyM2MBAAAAVGMIAAAAYWMAZ2MQAAAAYwIAAABkVQYAAAB2ZTcwNzVkVQAAAABjAAAAAGeZZlUBAAAAU1YBZ5hkVQYAAABiaTcwNzBkVRIAAABSZWZpbmFuY2luZyBNYXJrZXJhVgFnYwFkVQIAAAA3NGMY/P//YgAAAAAAAPh/ZFUCAAAANzRjAQAAAFRjCAAAAGFjAFRWAWZVAQAAAFNkVQYAAABiaTcwNzBUVgFhVgFnZFUGAAAAZGQ3MDY5VgFmVQEAAABTZFUCAAAANzRUVgFmZ1UBAAAAU1YBZ8BjAQAAAGRVBgAAAGJpNzA3MGRVEgAAAFJlZmluYW5jaW5nIE1hcmtlcmFjGAAAAFYBYVYBZmNVAQAAAFMAAAAAVGMBAAAAYgEAAABiAAAAAAAA+H9iAAAAAAAA+H9iAAAAAAAA+H9iAAAAAAAA+H9iAAAAAAAA+H9hYwBjAGMAYwFUZ6BmY1UBAAAAUwBUVgFlY1UAAAAAU1RhVgFhYwEAAABiAQAAAGMBYwBiAAAAAAAAAABWAWFWAWFWA2FhY0IEAgBWAWFkVYkCAAA8UmVzdWx0IHJlZj0iZGQ3MDY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NzA3MCIgbGFiZWw9IlJlZmluYW5jaW5nIE1hcmtlciIgcmVmPSJiaTcwNz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29.xml><?xml version="1.0" encoding="utf-8"?>
<ReportState xmlns="sas.reportstate">
  <data type="reportstate">Q0VDU19TVEFSVFtWAWdVAAAAAFNUXUVORF9DRUNTKys=</data>
</ReportState>
</file>

<file path=customXml/item3.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jY5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tMSIgdmVydGljYWxJbmRleD0iLTEiIGhvcml6b250YWxDZWxscz0iMCIgdmVydGljYWxDZWxscz0iMCIvPgogICAgICAgICAgICA8L1RhYmxlU3RhdGU+CiAgICAgICAgICAgIDxDcm9zc3RhYlN0YXRlIGVsZW1lbnQ9InZlNDc4Ij4KICAgICAgICAgICAgICAgIDxWaXNpYmxlQ2VsbHMgaG9yaXpvbnRhbEluZGV4PSItMSIgdmVydGljYWxJbmRleD0iLTEiIGhvcml6b250YWxDZWxscz0iMCIgdmVydGljYWxDZWxscz0iMCIvPgogICAgICAgICAgICA8L0Nyb3NzdGFiU3RhdGU+CiAgICAgICAgICAgIDxDcm9zc3RhYlN0YXRlIGVsZW1lbnQ9InZlNjU5Ij4KICAgICAgICAgICAgICAgIDxWaXNpYmxlQ2VsbHMgaG9yaXpvbnRhbEluZGV4PSItMSIgdmVydGljYWxJbmRleD0iLTEiIGhvcml6b250YWxDZWxscz0iMCIgdmVydGljYWxDZWxscz0iMCIvPgogICAgICAgICAgICA8L0Nyb3NzdGFiU3RhdGU+CiAgICAgICAgICAgIDxDcm9zc3RhYlN0YXRlIGVsZW1lbnQ9InZlNzE1Ij4KICAgICAgICAgICAgICAgIDxWaXNpYmxlQ2VsbHMgaG9yaXpvbnRhbEluZGV4PSItMSIgdmVydGljYWxJbmRleD0iLTEiIGhvcml6b250YWxDZWxscz0iMCIgdmVydGljYWxDZWxscz0iMCIvPgogICAgICAgICAgICA8L0Nyb3NzdGFiU3RhdGU+CiAgICAgICAgICAgIDxUYWJsZVN0YXRlIGVsZW1lbnQ9InZlNzQ0Ij4KICAgICAgICAgICAgICAgIDxWaXNpYmxlQ2VsbHMgaG9yaXpvbnRhbEluZGV4PSItMSIgdmVydGljYWxJbmRleD0iLTEiIGhvcml6b250YWxDZWxscz0iMCIgdmVydGljYWxDZWxscz0iMCIvPgogICAgICAgICAgICA8L1RhYmxlU3RhdGU+CiAgICAgICAgICAgIDxDcm9zc3RhYlN0YXRlIGVsZW1lbnQ9InZlNzYyIj4KICAgICAgICAgICAgICAgIDxWaXNpYmxlQ2VsbHMgaG9yaXpvbnRhbEluZGV4PSItMSIgdmVydGljYWxJbmRleD0iLTEiIGhvcml6b250YWxDZWxscz0iMCIgdmVydGljYWxDZWxscz0iMCIvPgogICAgICAgICAgICA8L0Nyb3NzdGFiU3RhdGU+CiAgICAgICAgICAgIDxUYWJsZVN0YXRlIGVsZW1lbnQ9InZlODQ2Ij4KICAgICAgICAgICAgICAgIDxWaXNpYmxlQ2VsbHMgaG9yaXpvbnRhbEluZGV4PSItMSIgdmVydGljYWxJbmRleD0iLTEiIGhvcml6b250YWxDZWxscz0iMC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jAiIHZlcnRpY2FsSW5kZXg9IjAiIGhvcml6b250YWxDZWxscz0iMiIgdmVydGljYWxDZWxscz0iMCIvPgogICAgICAgICAgICA8L1RhYmxlU3RhdGU+CiAgICAgICAgICAgIDxDcm9zc3RhYlN0YXRlIGVsZW1lbnQ9InZlNjYzMiI+CiAgICAgICAgICAgICAgICA8VmlzaWJsZUNlbGxzIGhvcml6b250YWxJbmRleD0iMCIgdmVydGljYWxJbmRleD0iMCIgaG9yaXpvbnRhbENlbGxzPSIwIiB2ZXJ0aWNhbENlbGxzPSIxMCIvPgogICAgICAgICAgICA8L0Nyb3NzdGFiU3RhdGU+CiAgICAgICAgICAgIDxDcm9zc3RhYlN0YXRlIGVsZW1lbnQ9InZlNjY0NSI+CiAgICAgICAgICAgICAgICA8VmlzaWJsZUNlbGxzIGhvcml6b250YWxJbmRleD0iMCIgdmVydGljYWxJbmRleD0iMCIgaG9yaXpvbnRhbENlbGxzPSIxIiB2ZXJ0aWNhbENlbGxzPSIyIi8+CiAgICAgICAgICAgIDwvQ3Jvc3N0YWJTdGF0ZT4KICAgICAgICAgICAgPENyb3NzdGFiU3RhdGUgZWxlbWVudD0idmU2NjU3Ij4KICAgICAgICAgICAgICAgIDxWaXNpYmxlQ2VsbHMgaG9yaXpvbnRhbEluZGV4PSIwIiB2ZXJ0aWNhbEluZGV4PSIwIiBob3Jpem9udGFsQ2VsbHM9IjAiIHZlcnRpY2FsQ2VsbHM9IjQiLz4KICAgICAgICAgICAgPC9Dcm9zc3RhYlN0YXRlPgogICAgICAgICAgICA8VGFibGVTdGF0ZSBlbGVtZW50PSJ2ZTY2NjkiPgogICAgICAgICAgICAgICAgPFZpc2libGVDZWxscyBob3Jpem9udGFsSW5kZXg9IjAiIHZlcnRpY2FsSW5kZXg9IjAiIGhvcml6b250YWxDZWxscz0iMiIgdmVydGljYWxDZWxscz0iMSIvPgogICAgICAgICAgICA8L1RhYmxlU3RhdGU+CiAgICAgICAgICAgIDxDcm9zc3RhYlN0YXRlIGVsZW1lbnQ9InZlNjY4MCI+CiAgICAgICAgICAgICAgICA8VmlzaWJsZUNlbGxzIGhvcml6b250YWxJbmRleD0iMCIgdmVydGljYWxJbmRleD0iMCIgaG9yaXpvbnRhbENlbGxzPSIwIiB2ZXJ0aWNhbENlbGxzPSIyIi8+CiAgICAgICAgICAgIDwvQ3Jvc3N0YWJTdGF0ZT4KICAgICAgICAgICAgPFRhYmxlU3RhdGUgZWxlbWVudD0idmU2NjkyIj4KICAgICAgICAgICAgICAgIDxWaXNpYmxlQ2VsbHMgaG9yaXpvbnRhbEluZGV4PSIwIiB2ZXJ0aWNhbEluZGV4PSIwIiBob3Jpem9udGFsQ2VsbHM9IjE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30.xml><?xml version="1.0" encoding="utf-8"?>
<ReportState xmlns="sas.reportstate">
  <data type="reportstate">Q0VDU19TVEFSVFtWAWdVAAAAAFNUXUVORF9DRUNTKys=</data>
</ReportState>
</file>

<file path=customXml/item31.xml><?xml version="1.0" encoding="utf-8"?>
<ReportState xmlns="sas.reportstate">
  <data type="reportstate">UkNfU1RBUlRbVgVnZ1VjAgAAAFNnYwIAAABjAAAAAGRVBgAAAHZlMzU5NmRVAAAAAGMAAAAAZ5lmVQEAAABTVgFnmGRVBgAAAGJpODUzN2RVEgAAAFJlZmluYW5jaW5nIE1hcmtlcmFWAWdjAWRVAgAAADc0Yxj8//9iAAAAAAAA+H9kVQIAAAA3NGMBAAAAVGMIAAAAYWMAZ2MCAAAAYwAAAABkVQUAAAB2ZTcyM2RVAAAAAGMAAAAAZ5lmVQEAAABTVgFnmGRVBgAAAGJpMzkxN2RVDAAAAEN1dCBPZmYgRGF0ZWFWAWdjAGFjGPz//2IAAAAAwKXWQGRVCgAAADMwLzA2LzIwMjNjAQAAAFRjCAAAAGFjAFRWAWZVAgAAAFNkVQYAAABiaTM5MTdkVQYAAABiaTM5NTVUVgFhVgFnZFUGAAAAZGQzOTIxVgFmVQQAAABTZFUbAAAATG9jYWwvbXVuaWNpcGFsIGF1dGhvcml0aWVzZFUGAAAAT3RoZXJzZFUcAAAAUmVnaW9uYWwvZmVkZXJhbCBhdXRob3JpdGllc2RVCgAAAFNvdmVyZWlnbnNUVgFmZ1UHAAAAU1YBZ8BjAAAAAGRVBgAAAGJpMzkxN2RVDAAAAEN1dCBPZmYgRGF0ZWRVBwAAAERETU1ZWThjGAAAAFYBZmNVBQAAAFMAAAAAwKXWQAAAAADApdZAAAAAAMCl1kAAAAAAwKXWQAAAAADApdZAVFYBYWMBAAAAYgUAAABiAAAAAAAA+H9iAAAAAAAA+H9iAAAAAAAA+H9iAAAAAAAA+H9iAAAAAAAA+H9hYwBjAGMAYwFWAWfAYwEAAABkVQYAAABiaTM5NTVkVRgAAABUeXBlIG9mIEV4cG9zdXJlIGdyb3VwZWRhYxgAAABWAWFWAWZjVQUAAABTnP///wMAAAACAAAAAAAAAAEAAABUYwEAAABiBQAAAGIAAAAAAAD4f2IAAAAAAAD4f2IAAAAAAAD4f2IAAAAAAAD4f2IAAAAAAAD4f2FjAGMAYwBjAVYBZ8BjAAAAAGRVBgAAAGJpMzkxMmRVFgAAAEF2ZXJhZ2UgTm9taW5hbCAoMDAwcylkVQgAAABDT01NQTEyLmMCAAAAVgFmY1UFAAAAU+O5R2ITSXhAWIXOyZMxY0DzNIerpYehQLQWV/FJR3ZAO2kQVjKVgEBUVgFhYwIAAABiBQAAAGIAAAAAAAD4f2IAAAAAAAD4f2IAAAAAAAD4f2IAAAAAAAD4f2IAAAAAAAD4f2FjAGMAYwBjAVYBZ8BjAAAAAGRVBgAAAGJpMzkxM2RVDAAAAE5vbWluYWwgKG1uKWRVCAAAAENPTU1BMTIuYwAAAABWAWZjVQUAAABTgmP+cuyfq0AwXFj1KQKCQBx0lzoBcZJAp3ip4dnmmEAeYH14RjdnQFRWAWFjAgAAAGIFAAAAYgAAAAAAAPh/YgAAAAAAAPh/YgAAAAAAAPh/YgAAAAAAAPh/YgAAAAAAAPh/YWMAYwBjAGMBVgFnwGMAAAAAZFUGAAAAYmkzOTE0ZFUMAAAATk8uIE9GIExPQU5TZFUIAAAAQ09NTUExMi5jGAAAAFYBZmNVBQAAAFMAAAAAAMbBQAAAAAAAUq1AAAAAAABwgEAAAAAAAHexQAAAAAAA4HVAVFYBYWMCAAAAYgUAAABiAAAAAAAA+H9iAAAAAAAA+H9iAAAAAAAA+H9iAAAAAAAA+H9iAAAAAAAA+H9hYwBjAGMAYwFWAWfAYwAAAABkVQYAAABiaTM5MTVkVREAAAAlIG9mIFRvdGFsIEFzc2V0c2RVCwAAAFBFUkNFTlQxMi4yYxgAAABWAWZjVQUAAABTAAAAAAAA8D8secuIVtzEP/3UHfu7XNU/tlpBzIXY3D9inNihl+SqP1RWAWFjAgAAAGIFAAAAYgAAAAAAAPh/YgAAAAAAAPh/YgAAAAAAAPh/YgAAAAAAAPh/YgAAAAAAAPh/YWMAYwBjAGMBVgFnwGMAAAAAZFUGAAAAYmkzOTE2ZFURAAAAJSBOdW1iZXIgb2YgTG9hbnNkVQsAAABQRVJDRU5UMTIuMmMYAAAAVgFmY1UFAAAAUwAAAAAAAPA/hNkxtwxl2j+3DGXqP5itP4NdC+nDcd8/FDuxEzuxoz9UVgFhYwIAAABiBQAAAGIAAAAAAAD4f2IAAAAAAAD4f2IAAAAAAAD4f2IAAAAAAAD4f2IAAAAAAAD4f2FjAGMAYwBjAVRnoGZjVQUAAABTAAAAAABUVgFlY1UAAAAAU1RhVgFhYwUAAABiBQAAAGMBYwBiAAAAAAAAAABWAWFWAWFWA2dnZFUGAAAAZGQzOTIxVgFhVgFmZ1UBAAAAU2dkVQoAAAAzMC8wNi8yMDIzVgFnYwBhYxj8//9iAAAAAMCl1kBkVQoAAAAzMC8wNi8yMDIzVgFmZ1UFAAAAU2dkVQsAAABNQVRDSEVTX0FMTFYBZ2MBZFULAAAATUFUQ0hFU19BTExjnP///2IAAAAAAAD4f2RVCwAAAE1BVENIRVNfQUxMVgFhYwIAAABjAVYBZmNVAQAAAFMAAAAAVFYBYVYBZmdVBQAAAFNWAWdjAGFjGPz//2LjuUdiE0l4QGRVAwAAADM4OVYBZ2MAYWMY/P//YoJj/nLsn6tAZFUGAAAAM8KgNTM2VgFnYwBhYxj8//9iAAAAAADGwUBkVQYAAAA5wqAxMDBWAWdjAGFjGPz//2IAAAAAAADwP2RVCAAAADEwMCwwMCAlVgFnYwBhYxj8//9iAAAAAAAA8D9kVQgAAAAxMDAsMDAgJVRWAWFnZFUKAAAAU292ZXJlaWduc1YBZ2MBZFUKAAAAU292ZXJlaWduc2MDAAAAYgAAAAAAAPh/ZFUKAAAAU292ZXJlaWduc1YBYWMCAAAAYwFWAWZjVQEAAABTAQAAAFRWAWFWAWZnVQUAAABTVgFnYwBhYxj8//9iWIXOyZMxY0BkVQMAAAAxNTRWAWdjAGFjGPz//2IwXFj1KQKCQGRVAwAAADU3NlYBZ2MAYWMY/P//YgAAAAAAUq1AZFUGAAAAM8KgNzUzVgFnYwBhYxj8//9iLHnLiFbcxD9kVQcAAAAxNiwzMCAlVgFnYwBhYxj8//9ihNkxtwxl2j9kVQcAAAA0MSwyNCAlVFYBYWdkVRwAAABSZWdpb25hbC9mZWRlcmFsIGF1dGhvcml0aWVzVgFnYwFkVRwAAABSZWdpb25hbC9mZWRlcmFsIGF1dGhvcml0aWVzYwIAAABiAAAAAAAA+H9kVRwAAABSZWdpb25hbC9mZWRlcmFsIGF1dGhvcml0aWVzVgFhYwIAAABjAVYBZmNVAQAAAFMCAAAAVFYBYVYBZmdVBQAAAFNWAWdjAGFjGPz//2LzNIerpYehQGRVBgAAADLCoDI0NFYBZ2MAYWMY/P//Yhx0lzoBcZJAZFUGAAAAMcKgMTgwVgFnYwBhYxj8//9iAAAAAABwgEBkVQMAAAA1MjZWAWdjAGFjGPz//2L91B37u1zVP2RVBwAAADMzLDM4ICVWAWdjAGFjGPz//2K3DGXqP5itP2RVBgAAADUsNzggJVRWAWFnZFUbAAAATG9jYWwvbXVuaWNpcGFsIGF1dGhvcml0aWVzVgFnYwFkVRsAAABMb2NhbC9tdW5pY2lwYWwgYXV0aG9yaXRpZXNjAAAAAGIAAAAAAAD4f2RVGwAAAExvY2FsL211bmljaXBhbCBhdXRob3JpdGllc1YBYWMCAAAAYwFWAWZjVQEAAABTAwAAAFRWAWFWAWZnVQUAAABTVgFnYwBhYxj8//9itBZX8UlHdkBkVQMAAAAzNTZWAWdjAGFjGPz//2KneKnh2eaYQGRVBgAAADHCoDU5NFYBZ2MAYWMY/P//YgAAAAAAd7FAZFUGAAAANMKgNDcxVgFnYwBhYxj8//9itlpBzIXY3D9kVQcAAAA0NSwwNyAlVgFnYwBhYxj8//9ig10L6cNx3z9kVQcAAAA0OSwxMyAlVFYBYWdkVQYAAABPdGhlcnNWAWdjAWRVBgAAAE90aGVyc2MBAAAAYgAAAAAAAPh/ZFUGAAAAT3RoZXJzVgFhYwIAAABjAVYBZmNVAQAAAFMEAAAAVFYBYVYBZmdVBQAAAFNWAWdjAGFjGPz//2I7aRBWMpWAQGRVAwAAADUzMVYBZ2MAYWMY/P//Yh5gfXhGN2dAZFUDAAAAMTg2VgFnYwBhYxj8//9iAAAAAADgdUBkVQMAAAAzNTBWAWdjAGFjGPz//2JinNihl+SqP2RVBgAAADUsMjUgJVYBZ2MAYWMY/P//YhQ7sRM7saM/ZFUGAAAAMyw4NSAlVFYBYVRjAQAAAGMBVgFhVgFhVgFhVgFhVGMAAAAAYwFWAWFWAWFWAWFWAWFWAWZnVQEAAABTZ2RVFwAAAGRlZmF1bHRSb3dBeGlzSGllcmFyY2h5ZFUQAAAAWmVpbGVuaGllcmFyY2hpZVYBZmdVAgAAAFNnZFUGAAAAYmkzOTE3ZFUMAAAAQ3V0IE9mZiBEYXRlZFUHAAAARERNTVlZOGMAAAAAYwFWAWFWAWFnZFUGAAAAYmkzOTU1ZFUYAAAAVHlwZSBvZiBFeHBvc3VyZSBncm91cGVkYWMBAAAAYwFWAWFWAWFUYwAAAABnZFUEAAAAcm9vdFYBYVYBZmdVAQAAAFNnZFUKAAAAMzAvMDYvMjAyM1YBZ2MAYWMY/P//YgAAAADApdZAZFUKAAAAMzAvMDYvMjAyM1YBZmdVBAAAAFNnZFUKAAAAU292ZXJlaWduc1YBZ2MBZFUKAAAAU292ZXJlaWduc2MDAAAAYgAAAAAAAPh/ZFUKAAAAU292ZXJlaWduc1YBYWMCAAAAYwFWAWFWAWFWAWFWAWFnZFUcAAAAUmVnaW9uYWwvZmVkZXJhbCBhdXRob3JpdGllc1YBZ2MBZFUcAAAAUmVnaW9uYWwvZmVkZXJhbCBhdXRob3JpdGllc2MCAAAAYgAAAAAAAPh/ZFUcAAAAUmVnaW9uYWwvZmVkZXJhbCBhdXRob3JpdGllc1YBYWMCAAAAYwFWAWFWAWFWAWFWAWFnZFUbAAAATG9jYWwvbXVuaWNpcGFsIGF1dGhvcml0aWVzVgFnYwFkVRsAAABMb2NhbC9tdW5pY2lwYWwgYXV0aG9yaXRpZXNjAAAAAGIAAAAAAAD4f2RVGwAAAExvY2FsL211bmljaXBhbCBhdXRob3JpdGllc1YBYWMCAAAAYwFWAWFWAWFWAWFWAWFnZFUGAAAAT3RoZXJzVgFnYwFkVQYAAABPdGhlcnNjAQAAAGIAAAAAAAD4f2RVBgAAAE90aGVyc1YBYWMCAAAAYwFWAWFWAWFWAWFWAWFUYwEAAABjAFYBYVYBYVYBYVYBYVRjAAAAAGMAVgFhVgFhVgFhVgFhZ2RVBAAAAHJvb3RWAWFWAWZnVQEAAABTZ2RVCgAAADMwLzA2LzIwMjNWAWdjAGFjGPz//2IAAAAAwKXWQGRVCgAAADMwLzA2LzIwMjNWAWZnVQQAAABTZ2RVCgAAAFNvdmVyZWlnbnNWAWdjAWRVCgAAAFNvdmVyZWlnbnNjAwAAAGIAAAAAAAD4f2RVCgAAAFNvdmVyZWlnbnNWAWFjAgAAAGMBVgFhVgFhVgFhVgFhZ2RVHAAAAFJlZ2lvbmFsL2ZlZGVyYWwgYXV0aG9yaXRpZXNWAWdjAWRVHAAAAFJlZ2lvbmFsL2ZlZGVyYWwgYXV0aG9yaXRpZXNjAgAAAGIAAAAAAAD4f2RVHAAAAFJlZ2lvbmFsL2ZlZGVyYWwgYXV0aG9yaXRpZXNWAWFjAgAAAGMBVgFhVgFhVgFhVgFhZ2RVGwAAAExvY2FsL211bmljaXBhbCBhdXRob3JpdGllc1YBZ2MBZFUbAAAATG9jYWwvbXVuaWNpcGFsIGF1dGhvcml0aWVzYwAAAABiAAAAAAAA+H9kVRsAAABMb2NhbC9tdW5pY2lwYWwgYXV0aG9yaXRpZXNWAWFjAgAAAGMBVgFhVgFhVgFhVgFhZ2RVBgAAAE90aGVyc1YBZ2MBZFUGAAAAT3RoZXJzYwEAAABiAAAAAAAA+H9kVQYAAABPdGhlcnNWAWFjAgAAAGMBVgFhVgFhVgFhVgFhVGMBAAAAYwBWAWFWAWFWAWFWAWFUYwAAAABjAFYBYVYBYVYBYVYBYWMBVGMBYwBjAGIAAAAAAAAAAFYBZlUFAAAAU2RVBgAAAGJpMzkxMmRVBgAAAGJpMzkxM2RVBgAAAGJpMzkxNGRVBgAAAGJpMzkxNWRVBgAAAGJpMzkxNlRjAGMAYwBhY0IFAgBWAWFkVccJAAA8UmVzdWx0IHJlZj0iZGQzOTI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M5MTciIGxhYmVsPSJDdXQgT2ZmIERhdGUiIHJlZj0iYmkzOTE3IiBjb2x1bW49ImMwIiBmb3JtYXQ9IkRETU1ZWTgiIHVzYWdlPSJjYXRlZ29yaWNhbCIvPjxTdHJpbmdWYXJpYWJsZSB2YXJuYW1lPSJiaTM5NTUiIGxhYmVsPSJUeXBlIG9mIEV4cG9zdXJlIGdyb3VwZWQiIHJlZj0iYmkzOTU1IiBjb2x1bW49ImMxIiBzb3J0T249ImN1c3RvbSIgY3VzdG9tU29ydD0iY3M1MjEyIi8+PE51bWVyaWNWYXJpYWJsZSB2YXJuYW1lPSJiaTM5MTIiIGxhYmVsPSJBdmVyYWdlIE5vbWluYWwgKDAwMHMpIiByZWY9ImJpMzkxMiIgY29sdW1uPSJjMiIgZm9ybWF0PSJDT01NQTEyLiIgdXNhZ2U9InF1YW50aXRhdGl2ZSIgZGVmaW5lZEFnZ3JlZ2F0aW9uPSJhdmVyYWdlIi8+PE51bWVyaWNWYXJpYWJsZSB2YXJuYW1lPSJiaTM5MTMiIGxhYmVsPSJOb21pbmFsIChtbikiIHJlZj0iYmkzOTEzIiBjb2x1bW49ImMzIiBmb3JtYXQ9IkNPTU1BMTIuIiB1c2FnZT0icXVhbnRpdGF0aXZlIiBkZWZpbmVkQWdncmVnYXRpb249InN1bSIvPjxOdW1lcmljVmFyaWFibGUgdmFybmFtZT0iYmkzOTE0IiBsYWJlbD0iTk8uIE9GIExPQU5TIiByZWY9ImJpMzkxNCIgY29sdW1uPSJjNCIgZm9ybWF0PSJDT01NQTEyLiIgdXNhZ2U9InF1YW50aXRhdGl2ZSIvPjxOdW1lcmljVmFyaWFibGUgdmFybmFtZT0iYmkzOTE1IiBsYWJlbD0iJSBvZiBUb3RhbCBBc3NldHMiIHJlZj0iYmkzOTE1IiBjb2x1bW49ImM1IiBmb3JtYXQ9IlBFUkNFTlQxMi4yIiB1c2FnZT0icXVhbnRpdGF0aXZlIi8+PE51bWVyaWNWYXJpYWJsZSB2YXJuYW1lPSJiaTM5MTYiIGxhYmVsPSIlIE51bWJlciBvZiBMb2FucyIgcmVmPSJiaTM5MTY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UiIGF2YWlsYWJsZVJvd0NvdW50PSI1IiBzaXplPSI0MzgiIGRhdGFMYXlvdXQ9Im1pbmltYWwiIGdyYW5kVG90YWw9ImZhbHNlIiBpc0luZGV4ZWQ9InRydWUiIGNvbnRlbnRLZXk9IkZHWDRFUlhZQ01UNzNFVlpGQTcyQVgyWExINjdRSVUzIj48IVtDREFUQVsyMzE5MS4wLC0xMDAsMzg4LjU2NzIzMjM5OTE1ODYsMzUzNS45NjE4MTQ4MzIzNTA3LDkxMDAuMCwxLjAsMS4wCjIzMTkxLjAsMywxNTMuNTQ5MjkwNTY0ODgxNCw1NzYuMjcwNDg3NDg5OTk5MSwzNzUzLjAsMC4xNjI5NzQxODI4ODY0NTIyNywwLjQxMjQxNzU4MjQxNzU4MjQKMjMxOTEuMCwyLDIyNDMuODIzNTc0MjgwOTQyNSwxMTgwLjI1MTIwMDA3MTc3NTIsNTI2LjAsMC4zMzM3ODUwNTI1MTk3ODYzNSwwLjA1NzgwMjE5NzgwMjE5NzgKMjMxOTEuMCwwLDM1Ni40NTU1NTI0MjU1NjU5LDE1OTMuNzEyNzc0ODk0NzA0LDQ0NzEuMCwwLjQ1MDcxNTQ5MzY0ODU4MzQzLDAuNDkxMzE4NjgxMzE4NjgxMzQKMjMxOTEuMCwxLDUzMC42NDk1NzgyMTY3NTQzLDE4NS43MjczNTIzNzU4NjM5NywzNTAuMCwwLjA1MjUyNTI3MDk0NTE3NTU3NiwwLjAzODQ2MTUzODQ2MTUzODQ2NApdXT48L0RhdGE+PFN0cmluZ1RhYmxlIGZvcm1hdD0iQ1NWIiByb3dDb3VudD0iNCIgc2l6ZT0iODMiIGNvbnRlbnRLZXk9IksyQVNNUFRQNVBXTElHR1RRQjJPSVdZM1JPNENEVDJBIj48IVtDREFUQVsiTG9jYWwvbXVuaWNpcGFsIGF1dGhvcml0aWVzIgoiT3RoZXJzIgoiUmVnaW9uYWwvZmVkZXJhbCBhdXRob3JpdGllcyIKIlNvdmVyZWlnbnMiCl1dPjwvU3RyaW5nVGFibGU+PC9SZXN1bHQ+VgFhYwBjAGMAYwFjAGMAYwBWAWFjAQAAAGMAYwBdRU5EX1JDKw==</data>
</ReportState>
</file>

<file path=customXml/item32.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3LTEzVDEwOjM1OjE0LjM3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zIiBhdmFpbGFibGVSb3dDb3VudD0iMjMiIHNpemU9IjE4NCIgZGF0YUxheW91dD0ibWluaW1hbCIgZ3JhbmRUb3RhbD0iZmFsc2UiIGlzSW5kZXhlZD0iZmFsc2UiIGNvbnRlbnRLZXk9IkRGTENUTFZQSFVPUkJTSlI2NUFXN1ZXQjdPN0wzRVlMIj4KICAgICAgICAgICAgICAgIDwhW0NEQVRBWzIzMjAzLjAKMjMyMDIuMAoyMzIwMS4wCjIzMTk4LjAKMjMxOTcuMAoyMzE5Ni4wCjIzMTk1LjAKMjMxOTEuMAoyMzE2MS4wCjIzMTI4LjAKMjMxMDAuMAoyMzA2OS4wCjIzMDQxLjAKMjMwMDkuMAoyMjk3OS4wCjIyOTQ5LjAKMjI5MTguMAoyMjg4OC4wCjIyODU1LjAKMjI4MjYuMAoyMjczNS4wCjIyNjQ1LjAKMjI1NTMuMApdXT4KICAgICAgICAgICAgPC9EYXRhPgogICAgICAgIDwvUmVzdWx0PgogICAgPC9SZXN1bHRzPgogICAgPERhdGFEZWZpbml0aW9ucz4KICAgICAgICA8UGFyZW50RGF0YURlZmluaXRpb24gbmFtZT0iZGQ3NDIiIGRhdGFTb3VyY2U9ImRzMjMiIGNoaWxkUXVlcnlSZWxhdGlvbnNoaXA9ImluZGVwZW5kZW50IiBzdGF0dXM9ImV4ZWN1dGFibGUiPgogICAgICAgICAgICA8QnVzaW5lc3NJdGVtcz4KICAgICAgICAgICAgICAgIDxSZWxhdGlvbmFsRGF0YUl0ZW0gbmFtZT0iYmk3MzkiIGJhc2U9ImJpMjQiLz4KICAgICAgICAgICAgICAgIDxSZWxhdGlvbmFsRGF0YUl0ZW0gbmFtZT0iYmk3NTMiIGJhc2U9ImJpMzAiLz4KICAgICAgICAgICAgICAgIDxSZWxhdGlvbmFsRGF0YUl0ZW0gbmFtZT0iYmk3NTUiIGJhc2U9ImJpMjYiLz4KICAgICAgICAgICAgICAgIDxSZWxhdGlvbmFsRmlsdGVySXRlbSBuYW1lPSJiaTc1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czOSxiaW5uZWR9LCdCT05EJyk8L0V4cHJlc3Npb24+CiAgICAgICAgICAgICAgICA8L1JlbGF0aW9uYWxGaWx0ZXJJdGVtPgogICAgICAgICAgICAgICAgPFJlbGF0aW9uYWxEYXRhSXRlbSBuYW1lPSJiaTg1MDMiIGJhc2U9ImJpMjkiLz4KICAgICAgICAgICAgICAgIDxSZWxhdGlvbmFsRGF0YUl0ZW0gbmFtZT0iYmk4NTA0IiBiYXNlPSJiaTMxIi8+CiAgICAgICAgICAgIDwvQnVzaW5lc3NJdGVtcz4KICAgICAgICAgICAgPERhdGFEZWZpbml0aW9uIG5hbWU9ImRkNzQz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czOSIvPgogICAgICAgICAgICAgICAgICAgICAgICAgICAgPEJ1c2luZXNzSXRlbSByZWY9ImJpNzUzIi8+CiAgICAgICAgICAgICAgICAgICAgICAgICAgICA8QnVzaW5lc3NJdGVtIHJlZj0iYmk3NTUiLz4KICAgICAgICAgICAgICAgICAgICAgICAgPC9BeGlzPgogICAgICAgICAgICAgICAgICAgIDwvQXhlcz4KICAgICAgICAgICAgICAgIDwvUmVsYXRpb25hbFF1ZXJ5PgogICAgICAgICAgICAgICAgPFJlc3VsdERlZmluaXRpb25zPgogICAgICAgICAgICAgICAgICAgIDxSZXN1bHREZWZpbml0aW9uIG5hbWU9ImRkNzM4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1NyIvPgogICAgICAgICAgICAgICAgPC9EZXRhaWxGaWx0ZXJzPgogICAgICAgICAgICA8L0FwcGxpZWRGaWx0ZXJzPgogICAgICAgIDwvUGFyZW50RGF0YURlZmluaXRpb24+CiAgICAgICAgPFBhcmVudERhdGFEZWZpbml0aW9uIG5hbWU9ImRkODQ3IiBkYXRhU291cmNlPSJkczg1MSIgY2hpbGRRdWVyeVJlbGF0aW9uc2hpcD0iaW5kZXBlbmRlbnQiIHN0YXR1cz0iZXhlY3V0YWJsZSI+CiAgICAgICAgICAgIDxCdXNpbmVzc0l0ZW1zPgogICAgICAgICAgICAgICAgPFJlbGF0aW9uYWxEYXRhSXRlbSBuYW1lPSJiaTEwMDgiIGJhc2U9ImJpODU3Ii8+CiAgICAgICAgICAgICAgICA8UmVsYXRpb25hbEZpbHRlckl0ZW0gbmFtZT0iYmkxMDEw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TAwOCxiaW5uZWR9LCdZJyk8L0V4cHJlc3Npb24+CiAgICAgICAgICAgICAgICA8L1JlbGF0aW9uYWxGaWx0ZXJJdGVtPgogICAgICAgICAgICAgICAgPFJlbGF0aW9uYWxEYXRhSXRlbSBuYW1lPSJiaTEwNDciIGJhc2U9ImJpMTA0NiIvPgogICAgICAgICAgICAgICAgPFJlbGF0aW9uYWxEYXRhSXRlbSBuYW1lPSJiaTg1MDUiIGJhc2U9ImJpODczIi8+CiAgICAgICAgICAgICAgICA8UmVsYXRpb25hbERhdGFJdGVtIG5hbWU9ImJpODUwNiIgYmFzZT0iYmk5MjQiLz4KICAgICAgICAgICAgPC9CdXNpbmVzc0l0ZW1zPgogICAgICAgICAgICA8RGF0YURlZmluaXRpb24gbmFtZT0iZGQ4NDgiIHR5cGU9InJlbGF0aW9uYWwiIGRhdGFTb3VyY2U9ImRzODUxIj4KICAgICAgICAgICAgICAgIDxSZWxhdGlvbmFsUXVlcnkgZGV0YWlsPSJmYWxzZSI+CiAgICAgICAgICAgICAgICAgICAgPFNvcnRJdGVtcz4KICAgICAgICAgICAgICAgICAgICAgICAgPFNvcnRJdGVtIHJlZj0iYmkxMDA4IiBzb3J0RGlyZWN0aW9uPSJhc2NlbmRpbmciLz4KICAgICAgICAgICAgICAgICAgICA8L1NvcnRJdGVtcz4KICAgICAgICAgICAgICAgICAgICA8QXhlcz4KICAgICAgICAgICAgICAgICAgICAgICAgPEF4aXMgdHlwZT0iY29sdW1uIj4KICAgICAgICAgICAgICAgICAgICAgICAgICAgIDxCdXNpbmVzc0l0ZW0gcmVmPSJiaTEwMDgiLz4KICAgICAgICAgICAgICAgICAgICAgICAgICAgIDxCdXNpbmVzc0l0ZW0gcmVmPSJiaTEwNDciLz4KICAgICAgICAgICAgICAgICAgICAgICAgPC9BeGlzPgogICAgICAgICAgICAgICAgICAgIDwvQXhlcz4KICAgICAgICAgICAgICAgIDwvUmVsYXRpb25hbFF1ZXJ5PgogICAgICAgICAgICAgICAgPFJlc3VsdERlZmluaXRpb25zPgogICAgICAgICAgICAgICAgICAgIDxSZXN1bHREZWZpbml0aW9uIG5hbWU9ImRkODQ5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EwMTAiLz4KICAgICAgICAgICAgICAgIDwvRGV0YWlsRmlsdGVycz4KICAgICAgICAgICAgPC9BcHBsaWVkRmlsdGVycz4KICAgICAgICA8L1BhcmVudERhdGFEZWZpbml0aW9uPgogICAgICAgIDxQYXJlbnREYXRhRGVmaW5pdGlvbiBuYW1lPSJkZDEwMTkiIGRhdGFTb3VyY2U9ImRzMjMiIGNoaWxkUXVlcnlSZWxhdGlvbnNoaXA9ImluZGVwZW5kZW50IiBzdGF0dXM9ImV4ZWN1dGFibGUiPgogICAgICAgICAgICA8QnVzaW5lc3NJdGVtcz4KICAgICAgICAgICAgICAgIDxSZWxhdGlvbmFsRGF0YUl0ZW0gbmFtZT0iYmk3NTAiIGJhc2U9ImJpMjQiLz4KICAgICAgICAgICAgICAgIDxSZWxhdGlvbmFsRGF0YUl0ZW0gbmFtZT0iYmk2OTkiIGJhc2U9ImJpNjU3Ii8+CiAgICAgICAgICAgICAgICA8UmVsYXRpb25hbERhdGFJdGVtIG5hbWU9ImJpNzA1IiBiYXNlPSJiaTI1Ii8+CiAgICAgICAgICAgICAgICA8UmVsYXRpb25hbERhdGFJdGVtIG5hbWU9ImJpNjIyOSIgYmFzZT0iYmkyOSIvPgogICAgICAgICAgICAgICAgPFJlbGF0aW9uYWxEYXRhSXRlbSBuYW1lPSJiaTg1MDciIGJhc2U9ImJpMzEiLz4KICAgICAgICAgICAgPC9CdXNpbmVzc0l0ZW1zPgogICAgICAgICAgICA8RGF0YURlZmluaXRpb24gbmFtZT0iZGQxMDIw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5OSIvPgogICAgICAgICAgICAgICAgICAgICAgICAgICAgPEJ1c2luZXNzSXRlbSByZWY9ImJpNzA1Ii8+CiAgICAgICAgICAgICAgICAgICAgICAgIDwvQXhpcz4KICAgICAgICAgICAgICAgICAgICAgICAgPEF4aXMgdHlwZT0icm93Ij4KICAgICAgICAgICAgICAgICAgICAgICAgICAgIDxCdXNpbmVzc0l0ZW0gcmVmPSJiaTYyMjkiLz4KICAgICAgICAgICAgICAgICAgICAgICAgICAgIDxCdXNpbmVzc0l0ZW0gcmVmPSJiaTc1MCIvPgogICAgICAgICAgICAgICAgICAgICAgICA8L0F4aXM+CiAgICAgICAgICAgICAgICAgICAgPC9BeGVzPgogICAgICAgICAgICAgICAgICAgIDxSb3dTb3J0SXRlbXM+CiAgICAgICAgICAgICAgICAgICAgICAgIDxTb3J0SXRlbSByZWY9ImJpNjIyOSIgc29ydERpcmVjdGlvbj0iZGVzY2VuZGluZyIvPgogICAgICAgICAgICAgICAgICAgICAgICA8U29ydEl0ZW0gcmVmPSJiaTc1MCIgc29ydERpcmVjdGlvbj0iYXNjZW5kaW5nIi8+CiAgICAgICAgICAgICAgICAgICAgPC9Sb3dTb3J0SXRlbXM+CiAgICAgICAgICAgICAgICA8L011bHRpZGltZW5zaW9uYWxRdWVyeT4KICAgICAgICAgICAgICAgIDxSZXN1bHREZWZpbml0aW9ucz4KICAgICAgICAgICAgICAgICAgICA8UmVzdWx0RGVmaW5pdGlvbiBuYW1lPSJkZDEwMj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jgiIGRhdGFTb3VyY2U9ImRzNyIgY2hpbGRRdWVyeVJlbGF0aW9uc2hpcD0iaW5kZXBlbmRlbnQiIHN0YXR1cz0iZXhlY3V0YWJsZSI+CiAgICAgICAgICAgIDxCdXNpbmVzc0l0ZW1zPgogICAgICAgICAgICAgICAgPFJlbGF0aW9uYWxEYXRhSXRlbSBuYW1lPSJiaTY1NiIgYmFzZT0iYmk4Ii8+CiAgICAgICAgICAgICAgICA8UmVsYXRpb25hbERhdGFJdGVtIG5hbWU9ImJpNjU0IiBiYXNlPSJiaTYxNCIvPgogICAgICAgICAgICAgICAgPFJlbGF0aW9uYWxEYXRhSXRlbSBuYW1lPSJiaTQ4MyIgYmFzZT0iYmkxNiIvPgogICAgICAgICAgICAgICAgPFJlbGF0aW9uYWxEYXRhSXRlbSBuYW1lPSJiaTYyMjEiIGJhc2U9ImJpMTAiLz4KICAgICAgICAgICAgICAgIDxSZWxhdGlvbmFsRGF0YUl0ZW0gbmFtZT0iYmk4NTA4IiBiYXNlPSJiaTE5Ii8+CiAgICAgICAgICAgIDwvQnVzaW5lc3NJdGVtcz4KICAgICAgICAgICAgPERhdGFEZWZpbml0aW9uIG5hbWU9ImRkMTAyOS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yMjEiLz4KICAgICAgICAgICAgICAgICAgICAgICAgICAgIDxCdXNpbmVzc0l0ZW0gcmVmPSJiaTQ4MyIvPgogICAgICAgICAgICAgICAgICAgICAgICA8L0F4aXM+CiAgICAgICAgICAgICAgICAgICAgICAgIDxBeGlzIHR5cGU9InJvdyI+CiAgICAgICAgICAgICAgICAgICAgICAgICAgICA8QnVzaW5lc3NJdGVtIHJlZj0iYmk2NTYiLz4KICAgICAgICAgICAgICAgICAgICAgICAgICAgIDxCdXNpbmVzc0l0ZW0gcmVmPSJiaTY1NCIvPgogICAgICAgICAgICAgICAgICAgICAgICA8L0F4aXM+CiAgICAgICAgICAgICAgICAgICAgPC9BeGVzPgogICAgICAgICAgICAgICAgICAgIDxDb2x1bW5Tb3J0SXRlbXM+CiAgICAgICAgICAgICAgICAgICAgICAgIDxTb3J0SXRlbSByZWY9ImJpNjIyMSIgc29ydERpcmVjdGlvbj0iZGVzY2VuZGluZyIvPgogICAgICAgICAgICAgICAgICAgIDwvQ29sdW1uU29ydEl0ZW1zPgogICAgICAgICAgICAgICAgICAgIDxSb3dTb3J0SXRlbXM+CiAgICAgICAgICAgICAgICAgICAgICAgIDxTb3J0SXRlbSByZWY9ImJpNjU2IiBzb3J0RGlyZWN0aW9uPSJhc2NlbmRpbmciLz4KICAgICAgICAgICAgICAgICAgICAgICAgPFNvcnRJdGVtIHJlZj0iYmk2NTQiIHNvcnREaXJlY3Rpb249ImFzY2VuZGluZyIvPgogICAgICAgICAgICAgICAgICAgIDwvUm93U29ydEl0ZW1zPgogICAgICAgICAgICAgICAgPC9NdWx0aWRpbWVuc2lvbmFsUXVlcnk+CiAgICAgICAgICAgICAgICA8UmVzdWx0RGVmaW5pdGlvbnM+CiAgICAgICAgICAgICAgICAgICAgPFJlc3VsdERlZmluaXRpb24gbmFtZT0iZGQxMDMwIiBwdXJwb3NlPSJwcmltYXJ5IiBtYXhSb3dzTG9va3VwPSJjcm9zc3RhYiIgbWF4Um93c0JlaGF2aW9yPSJub0RhdGEiLz4KICAgICAgICAgICAgICAgIDwvUmVzdWx0RGVmaW5pdGlvbnM+CiAgICAgICAgICAgIDwvRGF0YURlZmluaXRpb24+CiAgICAgICAgPC9QYXJlbnREYXRhRGVmaW5pdGlvbj4KICAgICAgICA8UGFyZW50RGF0YURlZmluaXRpb24gbmFtZT0iZGQxMDM3IiBkYXRhU291cmNlPSJkczIzIiBjaGlsZFF1ZXJ5UmVsYXRpb25zaGlwPSJpbmRlcGVuZGVudCIgc3RhdHVzPSJleGVjdXRhYmxlIj4KICAgICAgICAgICAgPEJ1c2luZXNzSXRlbXM+CiAgICAgICAgICAgICAgICA8UmVsYXRpb25hbERhdGFJdGVtIG5hbWU9ImJpNzE5IiBiYXNlPSJiaTI0Ii8+CiAgICAgICAgICAgICAgICA8UmVsYXRpb25hbERhdGFJdGVtIG5hbWU9ImJpNzIwIiBiYXNlPSJiaTI4Ii8+CiAgICAgICAgICAgICAgICA8UmVsYXRpb25hbERhdGFJdGVtIG5hbWU9ImJpMTAxNyIgYmFzZT0iYmkyNiIvPgogICAgICAgICAgICAgICAgPFJlbGF0aW9uYWxEYXRhSXRlbSBuYW1lPSJiaTg1MDkiIGJhc2U9ImJpMjkiLz4KICAgICAgICAgICAgICAgIDxSZWxhdGlvbmFsRGF0YUl0ZW0gbmFtZT0iYmk4NTEwIiBiYXNlPSJiaTMxIi8+CiAgICAgICAgICAgIDwvQnVzaW5lc3NJdGVtcz4KICAgICAgICAgICAgPERhdGFEZWZpbml0aW9uIG5hbWU9ImRkMTAzOC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xMDE3Ii8+CiAgICAgICAgICAgICAgICAgICAgICAgIDwvQXhpcz4KICAgICAgICAgICAgICAgICAgICAgICAgPEF4aXMgdHlwZT0icm93Ij4KICAgICAgICAgICAgICAgICAgICAgICAgICAgIDxCdXNpbmVzc0l0ZW0gcmVmPSJiaTcxOSIvPgogICAgICAgICAgICAgICAgICAgICAgICAgICAgPEJ1c2luZXNzSXRlbSByZWY9ImJpNzIwIi8+CiAgICAgICAgICAgICAgICAgICAgICAgIDwvQXhpcz4KICAgICAgICAgICAgICAgICAgICA8L0F4ZXM+CiAgICAgICAgICAgICAgICAgICAgPFJvd1NvcnRJdGVtcz4KICAgICAgICAgICAgICAgICAgICAgICAgPFNvcnRJdGVtIHJlZj0iYmk3MTkiIHNvcnREaXJlY3Rpb249ImFzY2VuZGluZyIvPgogICAgICAgICAgICAgICAgICAgICAgICA8U29ydEl0ZW0gcmVmPSJiaTcyMCIgc29ydERpcmVjdGlvbj0iYXNjZW5kaW5nIi8+CiAgICAgICAgICAgICAgICAgICAgPC9Sb3dTb3J0SXRlbXM+CiAgICAgICAgICAgICAgICA8L011bHRpZGltZW5zaW9uYWxRdWVyeT4KICAgICAgICAgICAgICAgIDxSZXN1bHREZWZpbml0aW9ucz4KICAgICAgICAgICAgICAgICAgICA8UmVzdWx0RGVmaW5pdGlvbiBuYW1lPSJkZDEwMz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yMzciIGRhdGFTb3VyY2U9ImRzODUxIiBjaGlsZFF1ZXJ5UmVsYXRpb25zaGlwPSJpbmRlcGVuZGVudCIgc3RhdHVzPSJleGVjdXRhYmxlIj4KICAgICAgICAgICAgPEJ1c2luZXNzSXRlbXM+CiAgICAgICAgICAgICAgICA8UmVsYXRpb25hbERhdGFJdGVtIG5hbWU9ImJpMTI0MSIgYmFzZT0iYmk5MjQiLz4KICAgICAgICAgICAgICAgIDxSZWxhdGlvbmFsRmlsdGVySXRlbSBuYW1lPSJiaTY3M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MjQxLGJpbm5lZH0sJzcxJyksaXNtaXNzaW5nKCR7YmkxMjQxLGJpbm5lZH0pKTwvRXhwcmVzc2lvbj4KICAgICAgICAgICAgICAgIDwvUmVsYXRpb25hbEZpbHRlckl0ZW0+CiAgICAgICAgICAgICAgICA8UmVsYXRpb25hbERhdGFJdGVtIG5hbWU9ImJpODUxMSIgYmFzZT0iYmk4NzMiLz4KICAgICAgICAgICAgPC9CdXNpbmVzc0l0ZW1zPgogICAgICAgICAgICA8RGF0YURlZmluaXRpb24gbmFtZT0iZGQxMjM4IiB0eXBlPSJyZWxhdGlvbmFsIiBkYXRhU291cmNlPSJkczg1MSI+CiAgICAgICAgICAgICAgICA8UmVsYXRpb25hbFF1ZXJ5IGRldGFpbD0iZmFsc2UiPgogICAgICAgICAgICAgICAgICAgIDxTb3J0SXRlbXM+CiAgICAgICAgICAgICAgICAgICAgICAgIDxTb3J0SXRlbSByZWY9ImJpMTI0MSIgc29ydERpcmVjdGlvbj0iYXNjZW5kaW5nIi8+CiAgICAgICAgICAgICAgICAgICAgPC9Tb3J0SXRlbXM+CiAgICAgICAgICAgICAgICAgICAgPEF4ZXM+CiAgICAgICAgICAgICAgICAgICAgICAgIDxBeGlzIHR5cGU9ImNvbHVtbiI+CiAgICAgICAgICAgICAgICAgICAgICAgICAgICA8QnVzaW5lc3NJdGVtIHJlZj0iYmkxMjQxIi8+CiAgICAgICAgICAgICAgICAgICAgICAgIDwvQXhpcz4KICAgICAgICAgICAgICAgICAgICA8L0F4ZXM+CiAgICAgICAgICAgICAgICA8L1JlbGF0aW9uYWxRdWVyeT4KICAgICAgICAgICAgICAgIDxSZXN1bHREZWZpbml0aW9ucz4KICAgICAgICAgICAgICAgICAgICA8UmVzdWx0RGVmaW5pdGlvbiBuYW1lPSJkZDEyMz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iIvPgogICAgICAgICAgICAgICAgPC9EZXRhaWxGaWx0ZXJzPgogICAgICAgICAgICA8L0FwcGxpZWRGaWx0ZXJzPgogICAgICAgIDwvUGFyZW50RGF0YURlZmluaXRpb24+CiAgICAgICAgPFBhcmVudERhdGFEZWZpbml0aW9uIG5hbWU9ImRkMTI1NSIgZGF0YVNvdXJjZT0iZHM4NTEiIGNoaWxkUXVlcnlSZWxhdGlvbnNoaXA9ImluZGVwZW5kZW50IiBzdGF0dXM9ImV4ZWN1dGFibGUiPgogICAgICAgICAgICA8QnVzaW5lc3NJdGVtcz4KICAgICAgICAgICAgICAgIDxSZWxhdGlvbmFsRGF0YUl0ZW0gbmFtZT0iYmkxNjg0IiBiYXNlPSJiaTg3MyIvPgogICAgICAgICAgICAgICAgPFJlbGF0aW9uYWxEYXRhSXRlbSBuYW1lPSJiaTI3ODEiIGJhc2U9ImJpMTA1OSIvPgogICAgICAgICAgICAgICAgPFJlbGF0aW9uYWxEYXRhSXRlbSBuYW1lPSJiaTI3OTMiIGJhc2U9ImJpMTg3MCIvPgogICAgICAgICAgICAgICAgPFJlbGF0aW9uYWxEYXRhSXRlbSBuYW1lPSJiaTI4MzgiIGJhc2U9ImJpMTI3NyIvPgogICAgICAgICAgICAgICAgPFJlbGF0aW9uYWxEYXRhSXRlbSBuYW1lPSJiaTg1MTIiIGJhc2U9ImJpOTI0Ii8+CiAgICAgICAgICAgIDwvQnVzaW5lc3NJdGVtcz4KICAgICAgICAgICAgPERhdGFEZWZpbml0aW9uIG5hbWU9ImRkMTI1Ni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yNzgxIi8+CiAgICAgICAgICAgICAgICAgICAgICAgICAgICA8QnVzaW5lc3NJdGVtIHJlZj0iYmkyNzkzIi8+CiAgICAgICAgICAgICAgICAgICAgICAgIDwvQXhpcz4KICAgICAgICAgICAgICAgICAgICAgICAgPEF4aXMgdHlwZT0icm93Ij4KICAgICAgICAgICAgICAgICAgICAgICAgICAgIDxCdXNpbmVzc0l0ZW0gcmVmPSJiaTE2ODQiLz4KICAgICAgICAgICAgICAgICAgICAgICAgICAgIDxCdXNpbmVzc0l0ZW0gcmVmPSJiaTI4MzgiLz4KICAgICAgICAgICAgICAgICAgICAgICAgPC9BeGlzPgogICAgICAgICAgICAgICAgICAgIDwvQXhlcz4KICAgICAgICAgICAgICAgICAgICA8Q29sdW1uU29ydEl0ZW1zPgogICAgICAgICAgICAgICAgICAgICAgICA8U29ydEl0ZW0gcmVmPSJiaTI3ODEiIHNvcnREaXJlY3Rpb249ImFzY2VuZGluZyIvPgogICAgICAgICAgICAgICAgICAgIDwvQ29sdW1uU29ydEl0ZW1zPgogICAgICAgICAgICAgICAgICAgIDxSb3dTb3J0SXRlbXM+CiAgICAgICAgICAgICAgICAgICAgICAgIDxTb3J0SXRlbSByZWY9ImJpMTY4NCIgc29ydERpcmVjdGlvbj0iZGVzY2VuZGluZyIvPgogICAgICAgICAgICAgICAgICAgICAgICA8U29ydEl0ZW0gcmVmPSJiaTI4MzgiIHNvcnREaXJlY3Rpb249ImRlc2NlbmRpbmciLz4KICAgICAgICAgICAgICAgICAgICA8L1Jvd1NvcnRJdGVtcz4KICAgICAgICAgICAgICAgIDwvTXVsdGlkaW1lbnNpb25hbFF1ZXJ5PgogICAgICAgICAgICAgICAgPFJlc3VsdERlZmluaXRpb25zPgogICAgICAgICAgICAgICAgICAgIDxSZXN1bHREZWZpbml0aW9uIG5hbWU9ImRkMTI1NyIgcHVycG9zZT0icHJpbWFyeSIgbWF4Um93c0xvb2t1cD0iY3Jvc3N0YWIiIG1heFJvd3NCZWhhdmlvcj0ibm9EYXRhIi8+CiAgICAgICAgICAgICAgICA8L1Jlc3VsdERlZmluaXRpb25zPgogICAgICAgICAgICA8L0RhdGFEZWZpbml0aW9uPgogICAgICAgIDwvUGFyZW50RGF0YURlZmluaXRpb24+CiAgICAgICAgPFBhcmVudERhdGFEZWZpbml0aW9uIG5hbWU9ImRkMTM2OSIgZGF0YVNvdXJjZT0iZHM4NTEiIGNoaWxkUXVlcnlSZWxhdGlvbnNoaXA9ImluZGVwZW5kZW50IiBzdGF0dXM9ImV4ZWN1dGFibGUiPgogICAgICAgICAgICA8QnVzaW5lc3NJdGVtcz4KICAgICAgICAgICAgICAgIDxSZWxhdGlvbmFsRGF0YUl0ZW0gbmFtZT0iYmkxMzY2IiBiYXNlPSJiaTEwNTkiLz4KICAgICAgICAgICAgICAgIDxSZWxhdGlvbmFsRGF0YUl0ZW0gbmFtZT0iYmkxMzgwIiBiYXNlPSJiaTEyODkiLz4KICAgICAgICAgICAgICAgIDxSZWxhdGlvbmFsRGF0YUl0ZW0gbmFtZT0iYmkxNzM1IiBiYXNlPSJiaTg3MyIvPgogICAgICAgICAgICAgICAgPFJlbGF0aW9uYWxEYXRhSXRlbSBuYW1lPSJiaTI4NjgiIGJhc2U9ImJpMTg3MCIvPgogICAgICAgICAgICAgICAgPFJlbGF0aW9uYWxEYXRhSXRlbSBuYW1lPSJiaTg1MTMiIGJhc2U9ImJpOTI0Ii8+CiAgICAgICAgICAgIDwvQnVzaW5lc3NJdGVtcz4KICAgICAgICAgICAgPERhdGFEZWZpbml0aW9uIG5hbWU9ImRkMTM3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EzNjYiLz4KICAgICAgICAgICAgICAgICAgICAgICAgICAgIDxCdXNpbmVzc0l0ZW0gcmVmPSJiaTI4NjgiLz4KICAgICAgICAgICAgICAgICAgICAgICAgPC9BeGlzPgogICAgICAgICAgICAgICAgICAgICAgICA8QXhpcyB0eXBlPSJyb3ciPgogICAgICAgICAgICAgICAgICAgICAgICAgICAgPEJ1c2luZXNzSXRlbSByZWY9ImJpMTczNSIvPgogICAgICAgICAgICAgICAgICAgICAgICAgICAgPEJ1c2luZXNzSXRlbSByZWY9ImJpMTM4MCIvPgogICAgICAgICAgICAgICAgICAgICAgICA8L0F4aXM+CiAgICAgICAgICAgICAgICAgICAgPC9BeGVzPgogICAgICAgICAgICAgICAgICAgIDxDb2x1bW5Tb3J0SXRlbXM+CiAgICAgICAgICAgICAgICAgICAgICAgIDxTb3J0SXRlbSByZWY9ImJpMTM2NiIgc29ydERpcmVjdGlvbj0iYXNjZW5kaW5nIi8+CiAgICAgICAgICAgICAgICAgICAgPC9Db2x1bW5Tb3J0SXRlbXM+CiAgICAgICAgICAgICAgICAgICAgPFJvd1NvcnRJdGVtcz4KICAgICAgICAgICAgICAgICAgICAgICAgPFNvcnRJdGVtIHJlZj0iYmkxNzM1IiBzb3J0RGlyZWN0aW9uPSJkZXNjZW5kaW5nIi8+CiAgICAgICAgICAgICAgICAgICAgICAgIDxTb3J0SXRlbSByZWY9ImJpMTM4MCIgc29ydERpcmVjdGlvbj0iYXNjZW5kaW5nIi8+CiAgICAgICAgICAgICAgICAgICAgPC9Sb3dTb3J0SXRlbXM+CiAgICAgICAgICAgICAgICA8L011bHRpZGltZW5zaW9uYWxRdWVyeT4KICAgICAgICAgICAgICAgIDxSZXN1bHREZWZpbml0aW9ucz4KICAgICAgICAgICAgICAgICAgICA8UmVzdWx0RGVmaW5pdGlvbiBuYW1lPSJkZDEzN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zOTkiIGRhdGFTb3VyY2U9ImRzODUxIiBjaGlsZFF1ZXJ5UmVsYXRpb25zaGlwPSJpbmRlcGVuZGVudCIgc3RhdHVzPSJleGVjdXRhYmxlIj4KICAgICAgICAgICAgPEJ1c2luZXNzSXRlbXM+CiAgICAgICAgICAgICAgICA8UmVsYXRpb25hbERhdGFJdGVtIG5hbWU9ImJpMTM5NiIgYmFzZT0iYmkxMDU5Ii8+CiAgICAgICAgICAgICAgICA8UmVsYXRpb25hbERhdGFJdGVtIG5hbWU9ImJpMTYzOCIgYmFzZT0iYmk4NzMiLz4KICAgICAgICAgICAgICAgIDxSZWxhdGlvbmFsRGF0YUl0ZW0gbmFtZT0iYmkyODk4IiBiYXNlPSJiaTE4NzAiLz4KICAgICAgICAgICAgICAgIDxSZWxhdGlvbmFsRGF0YUl0ZW0gbmFtZT0iYmkyOTMxIiBiYXNlPSJiaTI5MjgiLz4KICAgICAgICAgICAgICAgIDxSZWxhdGlvbmFsRGF0YUl0ZW0gbmFtZT0iYmk4NTE0IiBiYXNlPSJiaTkyNCIvPgogICAgICAgICAgICA8L0J1c2luZXNzSXRlbXM+CiAgICAgICAgICAgIDxEYXRhRGVmaW5pdGlvbiBuYW1lPSJkZDE0MDA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MTM5NiIvPgogICAgICAgICAgICAgICAgICAgICAgICAgICAgPEJ1c2luZXNzSXRlbSByZWY9ImJpMjg5OCIvPgogICAgICAgICAgICAgICAgICAgICAgICA8L0F4aXM+CiAgICAgICAgICAgICAgICAgICAgICAgIDxBeGlzIHR5cGU9InJvdyI+CiAgICAgICAgICAgICAgICAgICAgICAgICAgICA8QnVzaW5lc3NJdGVtIHJlZj0iYmkxNjM4Ii8+CiAgICAgICAgICAgICAgICAgICAgICAgICAgICA8QnVzaW5lc3NJdGVtIHJlZj0iYmkyOTMxIi8+CiAgICAgICAgICAgICAgICAgICAgICAgIDwvQXhpcz4KICAgICAgICAgICAgICAgICAgICA8L0F4ZXM+CiAgICAgICAgICAgICAgICAgICAgPENvbHVtblNvcnRJdGVtcz4KICAgICAgICAgICAgICAgICAgICAgICAgPFNvcnRJdGVtIHJlZj0iYmkxMzk2IiBzb3J0RGlyZWN0aW9uPSJhc2NlbmRpbmciLz4KICAgICAgICAgICAgICAgICAgICA8L0NvbHVtblNvcnRJdGVtcz4KICAgICAgICAgICAgICAgICAgICA8Um93U29ydEl0ZW1zPgogICAgICAgICAgICAgICAgICAgICAgICA8U29ydEl0ZW0gcmVmPSJiaTE2MzgiIHNvcnREaXJlY3Rpb249ImRlc2NlbmRpbmciLz4KICAgICAgICAgICAgICAgICAgICAgICAgPFNvcnRJdGVtIHJlZj0iYmkyOTMxIiBzb3J0RGlyZWN0aW9uPSJhc2NlbmRpbmciLz4KICAgICAgICAgICAgICAgICAgICA8L1Jvd1NvcnRJdGVtcz4KICAgICAgICAgICAgICAgIDwvTXVsdGlkaW1lbnNpb25hbFF1ZXJ5PgogICAgICAgICAgICAgICAgPFJlc3VsdERlZmluaXRpb25zPgogICAgICAgICAgICAgICAgICAgIDxSZXN1bHREZWZpbml0aW9uIG5hbWU9ImRkMTQw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QyNiIgZGF0YVNvdXJjZT0iZHM4NTEiIGNoaWxkUXVlcnlSZWxhdGlvbnNoaXA9ImluZGVwZW5kZW50IiBzdGF0dXM9ImV4ZWN1dGFibGUiPgogICAgICAgICAgICA8QnVzaW5lc3NJdGVtcz4KICAgICAgICAgICAgICAgIDxSZWxhdGlvbmFsRGF0YUl0ZW0gbmFtZT0iYmkxNDMwIiBiYXNlPSJiaTEwNTkiLz4KICAgICAgICAgICAgICAgIDxSZWxhdGlvbmFsRmlsdGVySXRlbSBuYW1lPSJiaTY1O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NDMwLGJpbm5lZH0sJ1Jlc2lkZW50aWFsJyksaXNtaXNzaW5nKCR7YmkxNDMwLGJpbm5lZH0pKTwvRXhwcmVzc2lvbj4KICAgICAgICAgICAgICAgIDwvUmVsYXRpb25hbEZpbHRlckl0ZW0+CiAgICAgICAgICAgICAgICA8UmVsYXRpb25hbERhdGFJdGVtIG5hbWU9ImJpODUxNSIgYmFzZT0iYmk4NzMiLz4KICAgICAgICAgICAgPC9CdXNpbmVzc0l0ZW1zPgogICAgICAgICAgICA8RGF0YURlZmluaXRpb24gbmFtZT0iZGQxNDI3IiB0eXBlPSJyZWxhdGlvbmFsIiBkYXRhU291cmNlPSJkczg1MSI+CiAgICAgICAgICAgICAgICA8UmVsYXRpb25hbFF1ZXJ5IGRldGFpbD0iZmFsc2UiPgogICAgICAgICAgICAgICAgICAgIDxTb3J0SXRlbXM+CiAgICAgICAgICAgICAgICAgICAgICAgIDxTb3J0SXRlbSByZWY9ImJpMTQzMCIgc29ydERpcmVjdGlvbj0iZGVzY2VuZGluZyIvPgogICAgICAgICAgICAgICAgICAgIDwvU29ydEl0ZW1zPgogICAgICAgICAgICAgICAgICAgIDxBeGVzPgogICAgICAgICAgICAgICAgICAgICAgICA8QXhpcyB0eXBlPSJjb2x1bW4iPgogICAgICAgICAgICAgICAgICAgICAgICAgICAgPEJ1c2luZXNzSXRlbSByZWY9ImJpMTQzMCIvPgogICAgICAgICAgICAgICAgICAgICAgICA8L0F4aXM+CiAgICAgICAgICAgICAgICAgICAgPC9BeGVzPgogICAgICAgICAgICAgICAgPC9SZWxhdGlvbmFsUXVlcnk+CiAgICAgICAgICAgICAgICA8UmVzdWx0RGVmaW5pdGlvbnM+CiAgICAgICAgICAgICAgICAgICAgPFJlc3VsdERlZmluaXRpb24gbmFtZT0iZGQxNDI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kiLz4KICAgICAgICAgICAgICAgIDwvRGV0YWlsRmlsdGVycz4KICAgICAgICAgICAgPC9BcHBsaWVkRmlsdGVycz4KICAgICAgICA8L1BhcmVudERhdGFEZWZpbml0aW9uPgogICAgICAgIDxQYXJlbnREYXRhRGVmaW5pdGlvbiBuYW1lPSJkZDE0NDMiIGRhdGFTb3VyY2U9ImRzODUxIiBjaGlsZFF1ZXJ5UmVsYXRpb25zaGlwPSJpbmRlcGVuZGVudCIgc3RhdHVzPSJleGVjdXRhYmxlIj4KICAgICAgICAgICAgPEJ1c2luZXNzSXRlbXM+CiAgICAgICAgICAgICAgICA8UmVsYXRpb25hbERhdGFJdGVtIG5hbWU9ImJpMTQ2NSIgYmFzZT0iYmkxNDM4Ii8+CiAgICAgICAgICAgICAgICA8UmVsYXRpb25hbERhdGFJdGVtIG5hbWU9ImJpMTQ3MiIgYmFzZT0iYmkxMDQ2Ii8+CiAgICAgICAgICAgICAgICA8UmVsYXRpb25hbERhdGFJdGVtIG5hbWU9ImJpMTQ3NyIgYmFzZT0iYmkxMTcxIi8+CiAgICAgICAgICAgICAgICA8UmVsYXRpb25hbERhdGFJdGVtIG5hbWU9ImJpMTUxMSIgYmFzZT0iYmkxNDg0Ii8+CiAgICAgICAgICAgICAgICA8UmVsYXRpb25hbERhdGFJdGVtIG5hbWU9ImJpMTYyMiIgYmFzZT0iYmk4NzMiLz4KICAgICAgICAgICAgICAgIDxSZWxhdGlvbmFsRGF0YUl0ZW0gbmFtZT0iYmkxNjMwIiBiYXNlPSJiaTE1NDYiLz4KICAgICAgICAgICAgICAgIDxSZWxhdGlvbmFsRGF0YUl0ZW0gbmFtZT0iYmkxNzgxIiBiYXNlPSJiaTE2NTUiLz4KICAgICAgICAgICAgICAgIDxSZWxhdGlvbmFsRGF0YUl0ZW0gbmFtZT0iYmk4NTE2IiBiYXNlPSJiaTEwNTkiLz4KICAgICAgICAgICAgICAgIDxSZWxhdGlvbmFsRGF0YUl0ZW0gbmFtZT0iYmk4NTE3IiBiYXNlPSJiaTkyNCIvPgogICAgICAgICAgICA8L0J1c2luZXNzSXRlbXM+CiAgICAgICAgICAgIDxEYXRhRGVmaW5pdGlvbiBuYW1lPSJkZDE0NDQ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2MzAiLz4KICAgICAgICAgICAgICAgICAgICAgICAgICAgIDxCdXNpbmVzc0l0ZW0gcmVmPSJiaTE0NzIiLz4KICAgICAgICAgICAgICAgICAgICAgICAgICAgIDxCdXNpbmVzc0l0ZW0gcmVmPSJiaTE0NzciLz4KICAgICAgICAgICAgICAgICAgICAgICAgICAgIDxCdXNpbmVzc0l0ZW0gcmVmPSJiaTE3ODEiLz4KICAgICAgICAgICAgICAgICAgICAgICAgICAgIDxCdXNpbmVzc0l0ZW0gcmVmPSJiaTE1MTEiLz4KICAgICAgICAgICAgICAgICAgICAgICAgPC9BeGlzPgogICAgICAgICAgICAgICAgICAgICAgICA8QXhpcyB0eXBlPSJyb3ciPgogICAgICAgICAgICAgICAgICAgICAgICAgICAgPEJ1c2luZXNzSXRlbSByZWY9ImJpMTYyMiIvPgogICAgICAgICAgICAgICAgICAgICAgICAgICAgPEJ1c2luZXNzSXRlbSByZWY9ImJpMTQ2NSIvPgogICAgICAgICAgICAgICAgICAgICAgICA8L0F4aXM+CiAgICAgICAgICAgICAgICAgICAgPC9BeGVzPgogICAgICAgICAgICAgICAgICAgIDxSb3dTb3J0SXRlbXM+CiAgICAgICAgICAgICAgICAgICAgICAgIDxTb3J0SXRlbSByZWY9ImJpMTYyMiIgc29ydERpcmVjdGlvbj0iZGVzY2VuZGluZyIvPgogICAgICAgICAgICAgICAgICAgICAgICA8U29ydEl0ZW0gcmVmPSJiaTE0NjUiIHNvcnREaXJlY3Rpb249ImFzY2VuZGluZyIvPgogICAgICAgICAgICAgICAgICAgIDwvUm93U29ydEl0ZW1zPgogICAgICAgICAgICAgICAgPC9NdWx0aWRpbWVuc2lvbmFsUXVlcnk+CiAgICAgICAgICAgICAgICA8UmVzdWx0RGVmaW5pdGlvbnM+CiAgICAgICAgICAgICAgICAgICAgPFJlc3VsdERlZmluaXRpb24gbmFtZT0iZGQxNDQ1IiBwdXJwb3NlPSJwcmltYXJ5IiBtYXhSb3dzTG9va3VwPSJjcm9zc3RhYiIgbWF4Um93c0JlaGF2aW9yPSJub0RhdGEiLz4KICAgICAgICAgICAgICAgIDwvUmVzdWx0RGVmaW5pdGlvbnM+CiAgICAgICAgICAgIDwvRGF0YURlZmluaXRpb24+CiAgICAgICAgPC9QYXJlbnREYXRhRGVmaW5pdGlvbj4KICAgICAgICA8UGFyZW50RGF0YURlZmluaXRpb24gbmFtZT0iZGQxNzEwIiBkYXRhU291cmNlPSJkczIzIiBjaGlsZFF1ZXJ5UmVsYXRpb25zaGlwPSJpbmRlcGVuZGVudCIgc3RhdHVzPSJleGVjdXRhYmxlIj4KICAgICAgICAgICAgPEJ1c2luZXNzSXRlbXM+CiAgICAgICAgICAgICAgICA8UmVsYXRpb25hbERhdGFJdGVtIG5hbWU9ImJpNzI4IiBiYXNlPSJiaTI5Ii8+CiAgICAgICAgICAgIDwvQnVzaW5lc3NJdGVtcz4KICAgICAgICAgICAgPERhdGFEZWZpbml0aW9uIG5hbWU9ImRkMTcxMSIgdHlwZT0icmVsYXRpb25hbCIgZGF0YVNvdXJjZT0iZHMyMyI+CiAgICAgICAgICAgICAgICA8UmVsYXRpb25hbFF1ZXJ5IGRldGFpbD0iZmFsc2UiPgogICAgICAgICAgICAgICAgICAgIDxTb3J0SXRlbXM+CiAgICAgICAgICAgICAgICAgICAgICAgIDxTb3J0SXRlbSByZWY9ImJpNzI4IiBzb3J0RGlyZWN0aW9uPSJkZXNjZW5kaW5nIi8+CiAgICAgICAgICAgICAgICAgICAgPC9Tb3J0SXRlbXM+CiAgICAgICAgICAgICAgICAgICAgPEF4ZXM+CiAgICAgICAgICAgICAgICAgICAgICAgIDxBeGlzIHR5cGU9ImNvbHVtbiI+CiAgICAgICAgICAgICAgICAgICAgICAgICAgICA8QnVzaW5lc3NJdGVtIHJlZj0iYmk3MjgiLz4KICAgICAgICAgICAgICAgICAgICAgICAgPC9BeGlzPgogICAgICAgICAgICAgICAgICAgIDwvQXhlcz4KICAgICAgICAgICAgICAgIDwvUmVsYXRpb25hbFF1ZXJ5PgogICAgICAgICAgICAgICAgPFJlc3VsdERlZmluaXRpb25zPgogICAgICAgICAgICAgICAgICAgIDxSZXN1bHREZWZpbml0aW9uIG5hbWU9ImRkMTcxMiIgcHVycG9zZT0icHJpbWFyeSIgbWF4Um93c0xvb2t1cD0ibGlzdCIgbWF4Um93c0JlaGF2aW9yPSJ0cnVuY2F0ZSIvPgogICAgICAgICAgICAgICAgPC9SZXN1bHREZWZpbml0aW9ucz4KICAgICAgICAgICAgPC9EYXRhRGVmaW5pdGlvbj4KICAgICAgICA8L1BhcmVudERhdGFEZWZpbml0aW9uPgogICAgICAgIDxQYXJlbnREYXRhRGVmaW5pdGlvbiBuYW1lPSJkZDE4MTAiIGRhdGFTb3VyY2U9ImRzODUxIiBjaGlsZFF1ZXJ5UmVsYXRpb25zaGlwPSJpbmRlcGVuZGVudCIgc3RhdHVzPSJleGVjdXRhYmxlIj4KICAgICAgICAgICAgPEJ1c2luZXNzSXRlbXM+CiAgICAgICAgICAgICAgICA8UmVsYXRpb25hbERhdGFJdGVtIG5hbWU9ImJpMTgwNCIgYmFzZT0iYmkxMDQ2Ii8+CiAgICAgICAgICAgICAgICA8UmVsYXRpb25hbERhdGFJdGVtIG5hbWU9ImJpMTgwNSIgYmFzZT0iYmkxMTcxIi8+CiAgICAgICAgICAgICAgICA8UmVsYXRpb25hbERhdGFJdGVtIG5hbWU9ImJpMTgwNyIgYmFzZT0iYmkxNDg0Ii8+CiAgICAgICAgICAgICAgICA8UmVsYXRpb25hbERhdGFJdGVtIG5hbWU9ImJpMTgwOCIgYmFzZT0iYmk4NzMiLz4KICAgICAgICAgICAgICAgIDxSZWxhdGlvbmFsRGF0YUl0ZW0gbmFtZT0iYmkxODA2IiBiYXNlPSJiaTE2NTUiLz4KICAgICAgICAgICAgICAgIDxSZWxhdGlvbmFsRGF0YUl0ZW0gbmFtZT0iYmkxOTI2IiBiYXNlPSJiaTE4NjciLz4KICAgICAgICAgICAgICAgIDxSZWxhdGlvbmFsRGF0YUl0ZW0gbmFtZT0iYmkxOTY2IiBiYXNlPSJiaTE4NTkiLz4KICAgICAgICAgICAgICAgIDxSZWxhdGlvbmFsRGF0YUl0ZW0gbmFtZT0iYmk4NTE4IiBiYXNlPSJiaTEwNTkiLz4KICAgICAgICAgICAgICAgIDxSZWxhdGlvbmFsRGF0YUl0ZW0gbmFtZT0iYmk4NTE5IiBiYXNlPSJiaTkyNCIvPgogICAgICAgICAgICA8L0J1c2luZXNzSXRlbXM+CiAgICAgICAgICAgIDxEYXRhRGVmaW5pdGlvbiBuYW1lPSJkZDE4M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YiLz4KICAgICAgICAgICAgICAgICAgICAgICAgICAgIDxCdXNpbmVzc0l0ZW0gcmVmPSJiaTE4MDQiLz4KICAgICAgICAgICAgICAgICAgICAgICAgICAgIDxCdXNpbmVzc0l0ZW0gcmVmPSJiaTE4MDUiLz4KICAgICAgICAgICAgICAgICAgICAgICAgICAgIDxCdXNpbmVzc0l0ZW0gcmVmPSJiaTE4MDYiLz4KICAgICAgICAgICAgICAgICAgICAgICAgICAgIDxCdXNpbmVzc0l0ZW0gcmVmPSJiaTE4MDciLz4KICAgICAgICAgICAgICAgICAgICAgICAgPC9BeGlzPgogICAgICAgICAgICAgICAgICAgICAgICA8QXhpcyB0eXBlPSJyb3ciPgogICAgICAgICAgICAgICAgICAgICAgICAgICAgPEJ1c2luZXNzSXRlbSByZWY9ImJpMTgwOCIvPgogICAgICAgICAgICAgICAgICAgICAgICAgICAgPEJ1c2luZXNzSXRlbSByZWY9ImJpMTkyNiIvPgogICAgICAgICAgICAgICAgICAgICAgICA8L0F4aXM+CiAgICAgICAgICAgICAgICAgICAgPC9BeGVzPgogICAgICAgICAgICAgICAgICAgIDxSb3dTb3J0SXRlbXM+CiAgICAgICAgICAgICAgICAgICAgICAgIDxTb3J0SXRlbSByZWY9ImJpMTgwOCIgc29ydERpcmVjdGlvbj0iZGVzY2VuZGluZyIvPgogICAgICAgICAgICAgICAgICAgICAgICA8U29ydEl0ZW0gcmVmPSJiaTE5MjYiIHNvcnREaXJlY3Rpb249ImFzY2VuZGluZyIvPgogICAgICAgICAgICAgICAgICAgIDwvUm93U29ydEl0ZW1zPgogICAgICAgICAgICAgICAgPC9NdWx0aWRpbWVuc2lvbmFsUXVlcnk+CiAgICAgICAgICAgICAgICA8UmVzdWx0RGVmaW5pdGlvbnM+CiAgICAgICAgICAgICAgICAgICAgPFJlc3VsdERlZmluaXRpb24gbmFtZT0iZGQxODEy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M4IiBkYXRhU291cmNlPSJkczg1MSIgY2hpbGRRdWVyeVJlbGF0aW9uc2hpcD0iaW5kZXBlbmRlbnQiIHN0YXR1cz0iZXhlY3V0YWJsZSI+CiAgICAgICAgICAgIDxCdXNpbmVzc0l0ZW1zPgogICAgICAgICAgICAgICAgPFJlbGF0aW9uYWxEYXRhSXRlbSBuYW1lPSJiaTE5MzIiIGJhc2U9ImJpMTA0NiIvPgogICAgICAgICAgICAgICAgPFJlbGF0aW9uYWxEYXRhSXRlbSBuYW1lPSJiaTE5MzMiIGJhc2U9ImJpMTE3MSIvPgogICAgICAgICAgICAgICAgPFJlbGF0aW9uYWxEYXRhSXRlbSBuYW1lPSJiaTE5MzUiIGJhc2U9ImJpMTQ4NCIvPgogICAgICAgICAgICAgICAgPFJlbGF0aW9uYWxEYXRhSXRlbSBuYW1lPSJiaTE5MzYiIGJhc2U9ImJpODczIi8+CiAgICAgICAgICAgICAgICA8UmVsYXRpb25hbERhdGFJdGVtIG5hbWU9ImJpMTkzNCIgYmFzZT0iYmkxNjU1Ii8+CiAgICAgICAgICAgICAgICA8UmVsYXRpb25hbERhdGFJdGVtIG5hbWU9ImJpMTk1NiIgYmFzZT0iYmkxODM3Ii8+CiAgICAgICAgICAgICAgICA8UmVsYXRpb25hbERhdGFJdGVtIG5hbWU9ImJpMTk2MSIgYmFzZT0iYmkxODU4Ii8+CiAgICAgICAgICAgICAgICA8UmVsYXRpb25hbERhdGFJdGVtIG5hbWU9ImJpODUyMCIgYmFzZT0iYmkxMDU5Ii8+CiAgICAgICAgICAgICAgICA8UmVsYXRpb25hbERhdGFJdGVtIG5hbWU9ImJpODUyMSIgYmFzZT0iYmk5MjQiLz4KICAgICAgICAgICAgPC9CdXNpbmVzc0l0ZW1zPgogICAgICAgICAgICA8RGF0YURlZmluaXRpb24gbmFtZT0iZGQxOTM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YxIi8+CiAgICAgICAgICAgICAgICAgICAgICAgICAgICA8QnVzaW5lc3NJdGVtIHJlZj0iYmkxOTMyIi8+CiAgICAgICAgICAgICAgICAgICAgICAgICAgICA8QnVzaW5lc3NJdGVtIHJlZj0iYmkxOTMzIi8+CiAgICAgICAgICAgICAgICAgICAgICAgICAgICA8QnVzaW5lc3NJdGVtIHJlZj0iYmkxOTM0Ii8+CiAgICAgICAgICAgICAgICAgICAgICAgICAgICA8QnVzaW5lc3NJdGVtIHJlZj0iYmkxOTM1Ii8+CiAgICAgICAgICAgICAgICAgICAgICAgIDwvQXhpcz4KICAgICAgICAgICAgICAgICAgICAgICAgPEF4aXMgdHlwZT0icm93Ij4KICAgICAgICAgICAgICAgICAgICAgICAgICAgIDxCdXNpbmVzc0l0ZW0gcmVmPSJiaTE5MzYiLz4KICAgICAgICAgICAgICAgICAgICAgICAgICAgIDxCdXNpbmVzc0l0ZW0gcmVmPSJiaTE5NTYiLz4KICAgICAgICAgICAgICAgICAgICAgICAgPC9BeGlzPgogICAgICAgICAgICAgICAgICAgIDwvQXhlcz4KICAgICAgICAgICAgICAgICAgICA8Um93U29ydEl0ZW1zPgogICAgICAgICAgICAgICAgICAgICAgICA8U29ydEl0ZW0gcmVmPSJiaTE5MzYiIHNvcnREaXJlY3Rpb249ImRlc2NlbmRpbmciLz4KICAgICAgICAgICAgICAgICAgICAgICAgPFNvcnRJdGVtIHJlZj0iYmkxOTU2IiBzb3J0RGlyZWN0aW9uPSJhc2NlbmRpbmciLz4KICAgICAgICAgICAgICAgICAgICA8L1Jvd1NvcnRJdGVtcz4KICAgICAgICAgICAgICAgIDwvTXVsdGlkaW1lbnNpb25hbFF1ZXJ5PgogICAgICAgICAgICAgICAgPFJlc3VsdERlZmluaXRpb25zPgogICAgICAgICAgICAgICAgICAgIDxSZXN1bHREZWZpbml0aW9uIG5hbWU9ImRkMTk0MCIgcHVycG9zZT0icHJpbWFyeSIgbWF4Um93c0xvb2t1cD0iY3Jvc3N0YWIiIG1heFJvd3NCZWhhdmlvcj0ibm9EYXRhIi8+CiAgICAgICAgICAgICAgICA8L1Jlc3VsdERlZmluaXRpb25zPgogICAgICAgICAgICA8L0RhdGFEZWZpbml0aW9uPgogICAgICAgIDwvUGFyZW50RGF0YURlZmluaXRpb24+CiAgICAgICAgPFBhcmVudERhdGFEZWZpbml0aW9uIG5hbWU9ImRkMTk3OCIgZGF0YVNvdXJjZT0iZHM4NTEiIGNoaWxkUXVlcnlSZWxhdGlvbnNoaXA9ImluZGVwZW5kZW50IiBzdGF0dXM9ImV4ZWN1dGFibGUiPgogICAgICAgICAgICA8QnVzaW5lc3NJdGVtcz4KICAgICAgICAgICAgICAgIDxSZWxhdGlvbmFsRGF0YUl0ZW0gbmFtZT0iYmkxOTcyIiBiYXNlPSJiaTEwNDYiLz4KICAgICAgICAgICAgICAgIDxSZWxhdGlvbmFsRGF0YUl0ZW0gbmFtZT0iYmkxOTczIiBiYXNlPSJiaTExNzEiLz4KICAgICAgICAgICAgICAgIDxSZWxhdGlvbmFsRGF0YUl0ZW0gbmFtZT0iYmkxOTc1IiBiYXNlPSJiaTE0ODQiLz4KICAgICAgICAgICAgICAgIDxSZWxhdGlvbmFsRGF0YUl0ZW0gbmFtZT0iYmkxOTc2IiBiYXNlPSJiaTg3MyIvPgogICAgICAgICAgICAgICAgPFJlbGF0aW9uYWxEYXRhSXRlbSBuYW1lPSJiaTE5NzQiIGJhc2U9ImJpMTY1NSIvPgogICAgICAgICAgICAgICAgPFJlbGF0aW9uYWxEYXRhSXRlbSBuYW1lPSJiaTE5OTYiIGJhc2U9ImJpMTA1OSIvPgogICAgICAgICAgICAgICAgPFJlbGF0aW9uYWxEYXRhSXRlbSBuYW1lPSJiaTMzMjciIGJhc2U9ImJpMzMyNiIvPgogICAgICAgICAgICAgICAgPFJlbGF0aW9uYWxEYXRhSXRlbSBuYW1lPSJiaTg1MjIiIGJhc2U9ImJpOTI0Ii8+CiAgICAgICAgICAgIDwvQnVzaW5lc3NJdGVtcz4KICAgICAgICAgICAgPERhdGFEZWZpbml0aW9uIG5hbWU9ImRkMTk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3MiIvPgogICAgICAgICAgICAgICAgICAgICAgICAgICAgPEJ1c2luZXNzSXRlbSByZWY9ImJpMTk3MyIvPgogICAgICAgICAgICAgICAgICAgICAgICAgICAgPEJ1c2luZXNzSXRlbSByZWY9ImJpMTk3NCIvPgogICAgICAgICAgICAgICAgICAgICAgICAgICAgPEJ1c2luZXNzSXRlbSByZWY9ImJpMTk3NSIvPgogICAgICAgICAgICAgICAgICAgICAgICA8L0F4aXM+CiAgICAgICAgICAgICAgICAgICAgICAgIDxBeGlzIHR5cGU9InJvdyI+CiAgICAgICAgICAgICAgICAgICAgICAgICAgICA8QnVzaW5lc3NJdGVtIHJlZj0iYmkxOTc2Ii8+CiAgICAgICAgICAgICAgICAgICAgICAgICAgICA8QnVzaW5lc3NJdGVtIHJlZj0iYmkxOTk2Ii8+CiAgICAgICAgICAgICAgICAgICAgICAgICAgICA8QnVzaW5lc3NJdGVtIHJlZj0iYmkzMzI3Ii8+CiAgICAgICAgICAgICAgICAgICAgICAgIDwvQXhpcz4KICAgICAgICAgICAgICAgICAgICA8L0F4ZXM+CiAgICAgICAgICAgICAgICAgICAgPFJvd1NvcnRJdGVtcz4KICAgICAgICAgICAgICAgICAgICAgICAgPFNvcnRJdGVtIHJlZj0iYmkxOTc2IiBzb3J0RGlyZWN0aW9uPSJkZXNjZW5kaW5nIi8+CiAgICAgICAgICAgICAgICAgICAgICAgIDxTb3J0SXRlbSByZWY9ImJpMTk5NiIgc29ydERpcmVjdGlvbj0iYXNjZW5kaW5nIi8+CiAgICAgICAgICAgICAgICAgICAgICAgIDxTb3J0SXRlbSByZWY9ImJpMzMyNyIgc29ydERpcmVjdGlvbj0iYXNjZW5kaW5nIi8+CiAgICAgICAgICAgICAgICAgICAgPC9Sb3dTb3J0SXRlbXM+CiAgICAgICAgICAgICAgICA8L011bHRpZGltZW5zaW9uYWxRdWVyeT4KICAgICAgICAgICAgICAgIDxSZXN1bHREZWZpbml0aW9ucz4KICAgICAgICAgICAgICAgICAgICA8UmVzdWx0RGVmaW5pdGlvbiBuYW1lPSJkZDE5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zMjciIGRhdGFTb3VyY2U9ImRzODUxIiBjaGlsZFF1ZXJ5UmVsYXRpb25zaGlwPSJpbmRlcGVuZGVudCIgc3RhdHVzPSJleGVjdXRhYmxlIj4KICAgICAgICAgICAgPEJ1c2luZXNzSXRlbXM+CiAgICAgICAgICAgICAgICA8UmVsYXRpb25hbERhdGFJdGVtIG5hbWU9ImJpMjMyMyIgYmFzZT0iYmk4NzMiLz4KICAgICAgICAgICAgICAgIDxSZWxhdGlvbmFsRGF0YUl0ZW0gbmFtZT0iYmkyMzI0IiBiYXNlPSJiaTEwNDYiLz4KICAgICAgICAgICAgICAgIDxSZWxhdGlvbmFsRGF0YUl0ZW0gbmFtZT0iYmkyMzI1IiBiYXNlPSJiaTExNzEiLz4KICAgICAgICAgICAgICAgIDxSZWxhdGlvbmFsRGF0YUl0ZW0gbmFtZT0iYmkyMzQwIiBiYXNlPSJiaTIwNDQiLz4KICAgICAgICAgICAgICAgIDxSZWxhdGlvbmFsRGF0YUl0ZW0gbmFtZT0iYmk4NTIzIiBiYXNlPSJiaTkyNCIvPgogICAgICAgICAgICA8L0J1c2luZXNzSXRlbXM+CiAgICAgICAgICAgIDxEYXRhRGVmaW5pdGlvbiBuYW1lPSJkZDIzMjg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zMjMiLz4KICAgICAgICAgICAgICAgICAgICAgICAgICAgIDxCdXNpbmVzc0l0ZW0gcmVmPSJiaTIzMjQiLz4KICAgICAgICAgICAgICAgICAgICAgICAgICAgIDxCdXNpbmVzc0l0ZW0gcmVmPSJiaTIzMjUiLz4KICAgICAgICAgICAgICAgICAgICAgICAgPC9BeGlzPgogICAgICAgICAgICAgICAgICAgICAgICA8QXhpcyB0eXBlPSJyb3ciPgogICAgICAgICAgICAgICAgICAgICAgICAgICAgPEJ1c2luZXNzSXRlbSByZWY9ImJpMjM0MCIvPgogICAgICAgICAgICAgICAgICAgICAgICA8L0F4aXM+CiAgICAgICAgICAgICAgICAgICAgPC9BeGVzPgogICAgICAgICAgICAgICAgICAgIDxDb2x1bW5Tb3J0SXRlbXM+CiAgICAgICAgICAgICAgICAgICAgICAgIDxTb3J0SXRlbSByZWY9ImJpMjMyMyIgc29ydERpcmVjdGlvbj0iZGVzY2VuZGluZyIvPgogICAgICAgICAgICAgICAgICAgIDwvQ29sdW1uU29ydEl0ZW1zPgogICAgICAgICAgICAgICAgICAgIDxSb3dTb3J0SXRlbXM+CiAgICAgICAgICAgICAgICAgICAgICAgIDxTb3J0SXRlbSByZWY9ImJpMjM0MCIgc29ydERpcmVjdGlvbj0iYXNjZW5kaW5nIi8+CiAgICAgICAgICAgICAgICAgICAgPC9Sb3dTb3J0SXRlbXM+CiAgICAgICAgICAgICAgICA8L011bHRpZGltZW5zaW9uYWxRdWVyeT4KICAgICAgICAgICAgICAgIDxSZXN1bHREZWZpbml0aW9ucz4KICAgICAgICAgICAgICAgICAgICA8UmVzdWx0RGVmaW5pdGlvbiBuYW1lPSJkZDIzMj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0NDIiIGRhdGFTb3VyY2U9ImRzODUxIiBjaGlsZFF1ZXJ5UmVsYXRpb25zaGlwPSJpbmRlcGVuZGVudCIgc3RhdHVzPSJleGVjdXRhYmxlIj4KICAgICAgICAgICAgPEJ1c2luZXNzSXRlbXM+CiAgICAgICAgICAgICAgICA8UmVsYXRpb25hbERhdGFJdGVtIG5hbWU9ImJpMjQzOCIgYmFzZT0iYmk4NzMiLz4KICAgICAgICAgICAgICAgIDxSZWxhdGlvbmFsRGF0YUl0ZW0gbmFtZT0iYmkyNDU1IiBiYXNlPSJiaTEwNTkiLz4KICAgICAgICAgICAgICAgIDxSZWxhdGlvbmFsRGF0YUl0ZW0gbmFtZT0iYmkyNDU5IiBiYXNlPSJiaTkyNyIvPgogICAgICAgICAgICAgICAgPFJlbGF0aW9uYWxEYXRhSXRlbSBuYW1lPSJiaTI1MDUiIGJhc2U9ImJpMTg3MCIvPgogICAgICAgICAgICAgICAgPFJlbGF0aW9uYWxEYXRhSXRlbSBuYW1lPSJiaTI1MTEiIGJhc2U9ImJpMTg1MiIvPgogICAgICAgICAgICAgICAgPFJlbGF0aW9uYWxGaWx0ZXJJdGVtIG5hbWU9ImJpMjUx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I0NTUsYmlubmVkfSwnUmVzaWRlbnRpYWwnKTwvRXhwcmVzc2lvbj4KICAgICAgICAgICAgICAgIDwvUmVsYXRpb25hbEZpbHRlckl0ZW0+CiAgICAgICAgICAgICAgICA8UmVsYXRpb25hbERhdGFJdGVtIG5hbWU9ImJpODUyNCIgYmFzZT0iYmk5MjQiLz4KICAgICAgICAgICAgPC9CdXNpbmVzc0l0ZW1zPgogICAgICAgICAgICA8RGF0YURlZmluaXRpb24gbmFtZT0iZGQyNDQz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DM4Ii8+CiAgICAgICAgICAgICAgICAgICAgICAgICAgICA8QnVzaW5lc3NJdGVtIHJlZj0iYmkyNDU1Ii8+CiAgICAgICAgICAgICAgICAgICAgICAgICAgICA8QnVzaW5lc3NJdGVtIHJlZj0iYmkyNTExIi8+CiAgICAgICAgICAgICAgICAgICAgICAgICAgICA8QnVzaW5lc3NJdGVtIHJlZj0iYmkyNTA1Ii8+CiAgICAgICAgICAgICAgICAgICAgICAgIDwvQXhpcz4KICAgICAgICAgICAgICAgICAgICAgICAgPEF4aXMgdHlwZT0icm93Ij4KICAgICAgICAgICAgICAgICAgICAgICAgICAgIDxCdXNpbmVzc0l0ZW0gcmVmPSJiaTI0NTkiLz4KICAgICAgICAgICAgICAgICAgICAgICAgPC9BeGlzPgogICAgICAgICAgICAgICAgICAgIDwvQXhlcz4KICAgICAgICAgICAgICAgICAgICA8Q29sdW1uU29ydEl0ZW1zPgogICAgICAgICAgICAgICAgICAgICAgICA8U29ydEl0ZW0gcmVmPSJiaTI0MzgiIHNvcnREaXJlY3Rpb249ImRlc2NlbmRpbmciLz4KICAgICAgICAgICAgICAgICAgICAgICAgPFNvcnRJdGVtIHJlZj0iYmkyNDU1IiBzb3J0RGlyZWN0aW9uPSJhc2NlbmRpbmciLz4KICAgICAgICAgICAgICAgICAgICA8L0NvbHVtblNvcnRJdGVtcz4KICAgICAgICAgICAgICAgICAgICA8Um93U29ydEl0ZW1zPgogICAgICAgICAgICAgICAgICAgICAgICA8TWVhc3VyZVNvcnRJdGVtIHJlZj0iYmkyNTA1IiBzb3J0RGlyZWN0aW9uPSJhc2NlbmRpbmciPgogICAgICAgICAgICAgICAgICAgICAgICAgICAgPFNvcnRNZW1iZXIgcmVmPSJiaTI0MzgiPjIyNTUwPC9Tb3J0TWVtYmVyPgogICAgICAgICAgICAgICAgICAgICAgICAgICAgPFNvcnRNZW1iZXIgcmVmPSJiaTI0NTUiPidSZXNpZGVudGlhbCc8L1NvcnRNZW1iZXI+CiAgICAgICAgICAgICAgICAgICAgICAgIDwvTWVhc3VyZVNvcnRJdGVtPgogICAgICAgICAgICAgICAgICAgICAgICA8U29ydEl0ZW0gcmVmPSJiaTI0NTkiIHNvcnREaXJlY3Rpb249ImFzY2VuZGluZyIvPgogICAgICAgICAgICAgICAgICAgIDwvUm93U29ydEl0ZW1zPgogICAgICAgICAgICAgICAgPC9NdWx0aWRpbWVuc2lvbmFsUXVlcnk+CiAgICAgICAgICAgICAgICA8UmVzdWx0RGVmaW5pdGlvbnM+CiAgICAgICAgICAgICAgICAgICAgPFJlc3VsdERlZmluaXRpb24gbmFtZT0iZGQyNDQ0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TciLz4KICAgICAgICAgICAgICAgIDwvRGV0YWlsRmlsdGVycz4KICAgICAgICAgICAgPC9BcHBsaWVkRmlsdGVycz4KICAgICAgICAgICAgPFJhbmtJdGVtcz4KICAgICAgICAgICAgICAgIDxSYW5rSXRlbSBzdWJzZXQ9InRvcCIgb3RoZXI9InRydWUiIGluY2x1ZGVUaWVzPSJmYWxzZSIgdHlwZT0iY291bnQiIG49IjEwIiBncm91cEJ5PSJiaTI0NTkiIHJhbmtCeT0iYmkyNTExIi8+CiAgICAgICAgICAgIDwvUmFua0l0ZW1zPgogICAgICAgIDwvUGFyZW50RGF0YURlZmluaXRpb24+CiAgICAgICAgPFBhcmVudERhdGFEZWZpbml0aW9uIG5hbWU9ImRkMjUyNCIgZGF0YVNvdXJjZT0iZHM4NTEiIGNoaWxkUXVlcnlSZWxhdGlvbnNoaXA9ImluZGVwZW5kZW50IiBzdGF0dXM9ImV4ZWN1dGFibGUiPgogICAgICAgICAgICA8QnVzaW5lc3NJdGVtcz4KICAgICAgICAgICAgICAgIDxSZWxhdGlvbmFsRGF0YUl0ZW0gbmFtZT0iYmkyNTE5IiBiYXNlPSJiaTg3MyIvPgogICAgICAgICAgICAgICAgPFJlbGF0aW9uYWxEYXRhSXRlbSBuYW1lPSJiaTI1MTgiIGJhc2U9ImJpMTA1OSIvPgogICAgICAgICAgICAgICAgPFJlbGF0aW9uYWxEYXRhSXRlbSBuYW1lPSJiaTI1MjIiIGJhc2U9ImJpOTI3Ii8+CiAgICAgICAgICAgICAgICA8UmVsYXRpb25hbERhdGFJdGVtIG5hbWU9ImJpMjUyMSIgYmFzZT0iYmkxODcwIi8+CiAgICAgICAgICAgICAgICA8UmVsYXRpb25hbERhdGFJdGVtIG5hbWU9ImJpMjUyMCIgYmFzZT0iYmkxODUyIi8+CiAgICAgICAgICAgICAgICA8UmVsYXRpb25hbEZpbHRlckl0ZW0gbmFtZT0iYmkyNTIz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UxOCxiaW5uZWR9LCdDb21tZXJjaWFsJyk8L0V4cHJlc3Npb24+CiAgICAgICAgICAgICAgICA8L1JlbGF0aW9uYWxGaWx0ZXJJdGVtPgogICAgICAgICAgICAgICAgPFJlbGF0aW9uYWxEYXRhSXRlbSBuYW1lPSJiaTg1MjUiIGJhc2U9ImJpOTI0Ii8+CiAgICAgICAgICAgIDwvQnVzaW5lc3NJdGVtcz4KICAgICAgICAgICAgPERhdGFEZWZpbml0aW9uIG5hbWU9ImRkMjUy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xOSIvPgogICAgICAgICAgICAgICAgICAgICAgICAgICAgPEJ1c2luZXNzSXRlbSByZWY9ImJpMjUxOCIvPgogICAgICAgICAgICAgICAgICAgICAgICAgICAgPEJ1c2luZXNzSXRlbSByZWY9ImJpMjUyMCIvPgogICAgICAgICAgICAgICAgICAgICAgICAgICAgPEJ1c2luZXNzSXRlbSByZWY9ImJpMjUyMSIvPgogICAgICAgICAgICAgICAgICAgICAgICA8L0F4aXM+CiAgICAgICAgICAgICAgICAgICAgICAgIDxBeGlzIHR5cGU9InJvdyI+CiAgICAgICAgICAgICAgICAgICAgICAgICAgICA8QnVzaW5lc3NJdGVtIHJlZj0iYmkyNTIyIi8+CiAgICAgICAgICAgICAgICAgICAgICAgIDwvQXhpcz4KICAgICAgICAgICAgICAgICAgICA8L0F4ZXM+CiAgICAgICAgICAgICAgICAgICAgPENvbHVtblNvcnRJdGVtcz4KICAgICAgICAgICAgICAgICAgICAgICAgPFNvcnRJdGVtIHJlZj0iYmkyNTE5IiBzb3J0RGlyZWN0aW9uPSJkZXNjZW5kaW5nIi8+CiAgICAgICAgICAgICAgICAgICAgICAgIDxTb3J0SXRlbSByZWY9ImJpMjUxOCIgc29ydERpcmVjdGlvbj0iYXNjZW5kaW5nIi8+CiAgICAgICAgICAgICAgICAgICAgPC9Db2x1bW5Tb3J0SXRlbXM+CiAgICAgICAgICAgICAgICAgICAgPFJvd1NvcnRJdGVtcz4KICAgICAgICAgICAgICAgICAgICAgICAgPFNvcnRJdGVtIHJlZj0iYmkyNTIyIiBzb3J0RGlyZWN0aW9uPSJhc2NlbmRpbmciLz4KICAgICAgICAgICAgICAgICAgICA8L1Jvd1NvcnRJdGVtcz4KICAgICAgICAgICAgICAgIDwvTXVsdGlkaW1lbnNpb25hbFF1ZXJ5PgogICAgICAgICAgICAgICAgPFJlc3VsdERlZmluaXRpb25zPgogICAgICAgICAgICAgICAgICAgIDxSZXN1bHREZWZpbml0aW9uIG5hbWU9ImRkMjUy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yNTIzIi8+CiAgICAgICAgICAgICAgICA8L0RldGFpbEZpbHRlcnM+CiAgICAgICAgICAgIDwvQXBwbGllZEZpbHRlcnM+CiAgICAgICAgICAgIDxSYW5rSXRlbXM+CiAgICAgICAgICAgICAgICA8UmFua0l0ZW0gc3Vic2V0PSJ0b3AiIG90aGVyPSJ0cnVlIiBpbmNsdWRlVGllcz0iZmFsc2UiIHR5cGU9ImNvdW50IiBuPSIxMCIgZ3JvdXBCeT0iYmkyNTIyIiByYW5rQnk9ImJpMjUyMCIvPgogICAgICAgICAgICA8L1JhbmtJdGVtcz4KICAgICAgICA8L1BhcmVudERhdGFEZWZpbml0aW9uPgogICAgICAgIDxQYXJlbnREYXRhRGVmaW5pdGlvbiBuYW1lPSJkZDI1NDQiIGRhdGFTb3VyY2U9ImRzODUxIiBjaGlsZFF1ZXJ5UmVsYXRpb25zaGlwPSJpbmRlcGVuZGVudCIgc3RhdHVzPSJleGVjdXRhYmxlIj4KICAgICAgICAgICAgPEJ1c2luZXNzSXRlbXM+CiAgICAgICAgICAgICAgICA8UmVsYXRpb25hbERhdGFJdGVtIG5hbWU9ImJpMjUzOSIgYmFzZT0iYmk4NzMiLz4KICAgICAgICAgICAgICAgIDxSZWxhdGlvbmFsRGF0YUl0ZW0gbmFtZT0iYmkyNTQyIiBiYXNlPSJiaTkyNyIvPgogICAgICAgICAgICAgICAgPFJlbGF0aW9uYWxEYXRhSXRlbSBuYW1lPSJiaTI1NDEiIGJhc2U9ImJpMTg3MCIvPgogICAgICAgICAgICAgICAgPFJlbGF0aW9uYWxEYXRhSXRlbSBuYW1lPSJiaTI1NDAiIGJhc2U9ImJpMTg1MiIvPgogICAgICAgICAgICAgICAgPFJlbGF0aW9uYWxEYXRhSXRlbSBuYW1lPSJiaTg1MjYiIGJhc2U9ImJpOTI0Ii8+CiAgICAgICAgICAgIDwvQnVzaW5lc3NJdGVtcz4KICAgICAgICAgICAgPERhdGFEZWZpbml0aW9uIG5hbWU9ImRkMjU0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zOSIvPgogICAgICAgICAgICAgICAgICAgICAgICAgICAgPEJ1c2luZXNzSXRlbSByZWY9ImJpMjU0MCIvPgogICAgICAgICAgICAgICAgICAgICAgICAgICAgPEJ1c2luZXNzSXRlbSByZWY9ImJpMjU0MSIvPgogICAgICAgICAgICAgICAgICAgICAgICA8L0F4aXM+CiAgICAgICAgICAgICAgICAgICAgICAgIDxBeGlzIHR5cGU9InJvdyI+CiAgICAgICAgICAgICAgICAgICAgICAgICAgICA8QnVzaW5lc3NJdGVtIHJlZj0iYmkyNTQyIi8+CiAgICAgICAgICAgICAgICAgICAgICAgIDwvQXhpcz4KICAgICAgICAgICAgICAgICAgICA8L0F4ZXM+CiAgICAgICAgICAgICAgICAgICAgPENvbHVtblNvcnRJdGVtcz4KICAgICAgICAgICAgICAgICAgICAgICAgPFNvcnRJdGVtIHJlZj0iYmkyNTM5IiBzb3J0RGlyZWN0aW9uPSJkZXNjZW5kaW5nIi8+CiAgICAgICAgICAgICAgICAgICAgPC9Db2x1bW5Tb3J0SXRlbXM+CiAgICAgICAgICAgICAgICAgICAgPFJvd1NvcnRJdGVtcz4KICAgICAgICAgICAgICAgICAgICAgICAgPFNvcnRJdGVtIHJlZj0iYmkyNTQyIiBzb3J0RGlyZWN0aW9uPSJhc2NlbmRpbmciLz4KICAgICAgICAgICAgICAgICAgICA8L1Jvd1NvcnRJdGVtcz4KICAgICAgICAgICAgICAgIDwvTXVsdGlkaW1lbnNpb25hbFF1ZXJ5PgogICAgICAgICAgICAgICAgPFJlc3VsdERlZmluaXRpb25zPgogICAgICAgICAgICAgICAgICAgIDxSZXN1bHREZWZpbml0aW9uIG5hbWU9ImRkMjU0NiIgcHVycG9zZT0icHJpbWFyeSIgbWF4Um93c0xvb2t1cD0iY3Jvc3N0YWIiIG1heFJvd3NCZWhhdmlvcj0ibm9EYXRhIi8+CiAgICAgICAgICAgICAgICA8L1Jlc3VsdERlZmluaXRpb25zPgogICAgICAgICAgICA8L0RhdGFEZWZpbml0aW9uPgogICAgICAgICAgICA8QXBwbGllZEZpbHRlcnMvPgogICAgICAgICAgICA8UmFua0l0ZW1zPgogICAgICAgICAgICAgICAgPFJhbmtJdGVtIHN1YnNldD0idG9wIiBvdGhlcj0idHJ1ZSIgaW5jbHVkZVRpZXM9ImZhbHNlIiB0eXBlPSJjb3VudCIgbj0iMTAiIGdyb3VwQnk9ImJpMjU0MiIgcmFua0J5PSJiaTI1NDAiLz4KICAgICAgICAgICAgPC9SYW5rSXRlbXM+CiAgICAgICAgPC9QYXJlbnREYXRhRGVmaW5pdGlvbj4KICAgICAgICA8UGFyZW50RGF0YURlZmluaXRpb24gbmFtZT0iZGQyNjE0IiBkYXRhU291cmNlPSJkczg1MSIgY2hpbGRRdWVyeVJlbGF0aW9uc2hpcD0iaW5kZXBlbmRlbnQiIHN0YXR1cz0iZXhlY3V0YWJsZSI+CiAgICAgICAgICAgIDxCdXNpbmVzc0l0ZW1zPgogICAgICAgICAgICAgICAgPFJlbGF0aW9uYWxEYXRhSXRlbSBuYW1lPSJiaTI2MTIiIGJhc2U9ImJpODczIi8+CiAgICAgICAgICAgICAgICA8UmVsYXRpb25hbERhdGFJdGVtIG5hbWU9ImJpMjYyNyIgYmFzZT0iYmkxOTA1Ii8+CiAgICAgICAgICAgICAgICA8UmVsYXRpb25hbERhdGFJdGVtIG5hbWU9ImJpMjYzNyIgYmFzZT0iYmkxMDU5Ii8+CiAgICAgICAgICAgICAgICA8UmVsYXRpb25hbERhdGFJdGVtIG5hbWU9ImJpNDAxMiIgYmFzZT0iYmk0MDAzIi8+CiAgICAgICAgICAgICAgICA8UmVsYXRpb25hbERhdGFJdGVtIG5hbWU9ImJpODI0NCIgYmFzZT0iYmkxNjU1Ii8+CiAgICAgICAgICAgICAgICA8UmVsYXRpb25hbERhdGFJdGVtIG5hbWU9ImJpODUyNyIgYmFzZT0iYmk5MjQiLz4KICAgICAgICAgICAgPC9CdXNpbmVzc0l0ZW1zPgogICAgICAgICAgICA8RGF0YURlZmluaXRpb24gbmFtZT0iZGQyNjE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jYzNyIvPgogICAgICAgICAgICAgICAgICAgICAgICAgICAgPEJ1c2luZXNzSXRlbSByZWY9ImJpODI0NCIvPgogICAgICAgICAgICAgICAgICAgICAgICA8L0F4aXM+CiAgICAgICAgICAgICAgICAgICAgICAgIDxBeGlzIHR5cGU9InJvdyI+CiAgICAgICAgICAgICAgICAgICAgICAgICAgICA8QnVzaW5lc3NJdGVtIHJlZj0iYmkyNjEyIi8+CiAgICAgICAgICAgICAgICAgICAgICAgICAgICA8QnVzaW5lc3NJdGVtIHJlZj0iYmk0MDEyIi8+CiAgICAgICAgICAgICAgICAgICAgICAgICAgICA8QnVzaW5lc3NJdGVtIHJlZj0iYmkyNjI3Ii8+CiAgICAgICAgICAgICAgICAgICAgICAgIDwvQXhpcz4KICAgICAgICAgICAgICAgICAgICA8L0F4ZXM+CiAgICAgICAgICAgICAgICAgICAgPENvbHVtblNvcnRJdGVtcz4KICAgICAgICAgICAgICAgICAgICAgICAgPFNvcnRJdGVtIHJlZj0iYmkyNjM3IiBzb3J0RGlyZWN0aW9uPSJhc2NlbmRpbmciLz4KICAgICAgICAgICAgICAgICAgICA8L0NvbHVtblNvcnRJdGVtcz4KICAgICAgICAgICAgICAgICAgICA8Um93U29ydEl0ZW1zPgogICAgICAgICAgICAgICAgICAgICAgICA8U29ydEl0ZW0gcmVmPSJiaTI2MTIiIHNvcnREaXJlY3Rpb249ImRlc2NlbmRpbmciLz4KICAgICAgICAgICAgICAgICAgICAgICAgPFNvcnRJdGVtIHJlZj0iYmk0MDEyIiBzb3J0RGlyZWN0aW9uPSJhc2NlbmRpbmciLz4KICAgICAgICAgICAgICAgICAgICAgICAgPFNvcnRJdGVtIHJlZj0iYmkyNjI3IiBzb3J0RGlyZWN0aW9uPSJhc2NlbmRpbmciLz4KICAgICAgICAgICAgICAgICAgICA8L1Jvd1NvcnRJdGVtcz4KICAgICAgICAgICAgICAgIDwvTXVsdGlkaW1lbnNpb25hbFF1ZXJ5PgogICAgICAgICAgICAgICAgPFJlc3VsdERlZmluaXRpb25zPgogICAgICAgICAgICAgICAgICAgIDxSZXN1bHREZWZpbml0aW9uIG5hbWU9ImRkMjYxNiIgcHVycG9zZT0icHJpbWFyeSIgbWF4Um93c0xvb2t1cD0iY3Jvc3N0YWIiIG1heFJvd3NCZWhhdmlvcj0ibm9EYXRhIi8+CiAgICAgICAgICAgICAgICA8L1Jlc3VsdERlZmluaXRpb25zPgogICAgICAgICAgICA8L0RhdGFEZWZpbml0aW9uPgogICAgICAgIDwvUGFyZW50RGF0YURlZmluaXRpb24+CiAgICAgICAgPFBhcmVudERhdGFEZWZpbml0aW9uIG5hbWU9ImRkMzAzMiIgZGF0YVNvdXJjZT0iZHM4NTEiIGNoaWxkUXVlcnlSZWxhdGlvbnNoaXA9ImluZGVwZW5kZW50IiBzdGF0dXM9ImV4ZWN1dGFibGUiPgogICAgICAgICAgICA8QnVzaW5lc3NJdGVtcz4KICAgICAgICAgICAgICAgIDxSZWxhdGlvbmFsRGF0YUl0ZW0gbmFtZT0iYmkzMDI5IiBiYXNlPSJiaTg3MyIvPgogICAgICAgICAgICAgICAgPFJlbGF0aW9uYWxEYXRhSXRlbSBuYW1lPSJiaTMwNTEiIGJhc2U9ImJpMzAyMyIvPgogICAgICAgICAgICAgICAgPFJlbGF0aW9uYWxEYXRhSXRlbSBuYW1lPSJiaTMwNjIiIGJhc2U9ImJpMTg3MCIvPgogICAgICAgICAgICAgICAgPFJlbGF0aW9uYWxEYXRhSXRlbSBuYW1lPSJiaTg1MjgiIGJhc2U9ImJpMTA1OSIvPgogICAgICAgICAgICAgICAgPFJlbGF0aW9uYWxEYXRhSXRlbSBuYW1lPSJiaTg1MjkiIGJhc2U9ImJpOTI0Ii8+CiAgICAgICAgICAgIDwvQnVzaW5lc3NJdGVtcz4KICAgICAgICAgICAgPERhdGFEZWZpbml0aW9uIG5hbWU9ImRkMzAz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AyOSIvPgogICAgICAgICAgICAgICAgICAgICAgICAgICAgPEJ1c2luZXNzSXRlbSByZWY9ImJpMzA2MiIvPgogICAgICAgICAgICAgICAgICAgICAgICA8L0F4aXM+CiAgICAgICAgICAgICAgICAgICAgICAgIDxBeGlzIHR5cGU9InJvdyI+CiAgICAgICAgICAgICAgICAgICAgICAgICAgICA8QnVzaW5lc3NJdGVtIHJlZj0iYmkzMDUxIi8+CiAgICAgICAgICAgICAgICAgICAgICAgIDwvQXhpcz4KICAgICAgICAgICAgICAgICAgICA8L0F4ZXM+CiAgICAgICAgICAgICAgICAgICAgPENvbHVtblNvcnRJdGVtcz4KICAgICAgICAgICAgICAgICAgICAgICAgPFNvcnRJdGVtIHJlZj0iYmkzMDI5IiBzb3J0RGlyZWN0aW9uPSJhc2NlbmRpbmciLz4KICAgICAgICAgICAgICAgICAgICA8L0NvbHVtblNvcnRJdGVtcz4KICAgICAgICAgICAgICAgICAgICA8Um93U29ydEl0ZW1zPgogICAgICAgICAgICAgICAgICAgICAgICA8U29ydEl0ZW0gcmVmPSJiaTMwNTEiIHNvcnREaXJlY3Rpb249ImFzY2VuZGluZyIvPgogICAgICAgICAgICAgICAgICAgIDwvUm93U29ydEl0ZW1zPgogICAgICAgICAgICAgICAgPC9NdWx0aWRpbWVuc2lvbmFsUXVlcnk+CiAgICAgICAgICAgICAgICA8UmVzdWx0RGVmaW5pdGlvbnM+CiAgICAgICAgICAgICAgICAgICAgPFJlc3VsdERlZmluaXRpb24gbmFtZT0iZGQzMDM0IiBwdXJwb3NlPSJwcmltYXJ5IiBtYXhSb3dzTG9va3VwPSJjcm9zc3RhYiIgbWF4Um93c0JlaGF2aW9yPSJub0RhdGEiLz4KICAgICAgICAgICAgICAgIDwvUmVzdWx0RGVmaW5pdGlvbnM+CiAgICAgICAgICAgIDwvRGF0YURlZmluaXRpb24+CiAgICAgICAgPC9QYXJlbnREYXRhRGVmaW5pdGlvbj4KICAgICAgICA8UGFyZW50RGF0YURlZmluaXRpb24gbmFtZT0iZGQxMTA0IiBkYXRhU291cmNlPSJkczg1MSIgY2hpbGRRdWVyeVJlbGF0aW9uc2hpcD0iaW5kZXBlbmRlbnQiIHN0YXR1cz0iZXhlY3V0YWJsZSI+CiAgICAgICAgICAgIDxCdXNpbmVzc0l0ZW1zPgogICAgICAgICAgICAgICAgPFJlbGF0aW9uYWxEYXRhSXRlbSBuYW1lPSJiaTExMDAiIGJhc2U9ImJpMTA1OSIvPgogICAgICAgICAgICAgICAgPFJlbGF0aW9uYWxEYXRhSXRlbSBuYW1lPSJiaTE2NDQiIGJhc2U9ImJpODczIi8+CiAgICAgICAgICAgICAgICA8UmVsYXRpb25hbERhdGFJdGVtIG5hbWU9ImJpMjY3NyIgYmFzZT0iYmkxODcwIi8+CiAgICAgICAgICAgICAgICA8UmVsYXRpb25hbERhdGFJdGVtIG5hbWU9ImJpMzI4MSIgYmFzZT0iYmk5MDIiLz4KICAgICAgICAgICAgICAgIDxSZWxhdGlvbmFsRmlsdGVySXRlbSBuYW1lPSJiaTMyODIiIGxhYmVsPSJDb3VudHJ5IEZpbHRlciBBVCI+CiAgICAgICAgICAgICAgICAgICAgPEVkaXRvclByb3BlcnRpZXM+CiAgICAgICAgICAgICAgICAgICAgICAgIDxQcm9wZXJ0eSBrZXk9ImNvbXBsZXhpdHkiPkFEVkFOQ0VEPC9Qcm9wZXJ0eT4KICAgICAgICAgICAgICAgICAgICA8L0VkaXRvclByb3BlcnRpZXM+CiAgICAgICAgICAgICAgICAgICAgPEV4cHJlc3Npb24+ZXEoJHtiaTMyODEsYmlubmVkfSwnQVQnKTwvRXhwcmVzc2lvbj4KICAgICAgICAgICAgICAgIDwvUmVsYXRpb25hbEZpbHRlckl0ZW0+CiAgICAgICAgICAgICAgICA8UmVsYXRpb25hbERhdGFJdGVtIG5hbWU9ImJpMzI4OCIgYmFzZT0iYmkzMjgzIi8+CiAgICAgICAgICAgICAgICA8UmVsYXRpb25hbERhdGFJdGVtIG5hbWU9ImJpODUzMCIgYmFzZT0iYmk5MjQiLz4KICAgICAgICAgICAgPC9CdXNpbmVzc0l0ZW1zPgogICAgICAgICAgICA8RGF0YURlZmluaXRpb24gbmFtZT0iZGQxMTA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EwMCIvPgogICAgICAgICAgICAgICAgICAgICAgICAgICAgPEJ1c2luZXNzSXRlbSByZWY9ImJpMjY3NyIvPgogICAgICAgICAgICAgICAgICAgICAgICA8L0F4aXM+CiAgICAgICAgICAgICAgICAgICAgICAgIDxBeGlzIHR5cGU9InJvdyI+CiAgICAgICAgICAgICAgICAgICAgICAgICAgICA8QnVzaW5lc3NJdGVtIHJlZj0iYmkxNjQ0Ii8+CiAgICAgICAgICAgICAgICAgICAgICAgICAgICA8QnVzaW5lc3NJdGVtIHJlZj0iYmkzMjg4Ii8+CiAgICAgICAgICAgICAgICAgICAgICAgIDwvQXhpcz4KICAgICAgICAgICAgICAgICAgICA8L0F4ZXM+CiAgICAgICAgICAgICAgICAgICAgPENvbHVtblNvcnRJdGVtcz4KICAgICAgICAgICAgICAgICAgICAgICAgPFNvcnRJdGVtIHJlZj0iYmkxMTAwIiBzb3J0RGlyZWN0aW9uPSJhc2NlbmRpbmciLz4KICAgICAgICAgICAgICAgICAgICA8L0NvbHVtblNvcnRJdGVtcz4KICAgICAgICAgICAgICAgICAgICA8Um93U29ydEl0ZW1zPgogICAgICAgICAgICAgICAgICAgICAgICA8U29ydEl0ZW0gcmVmPSJiaTE2NDQiIHNvcnREaXJlY3Rpb249ImRlc2NlbmRpbmciLz4KICAgICAgICAgICAgICAgICAgICAgICAgPFNvcnRJdGVtIHJlZj0iYmkzMjg4IiBzb3J0RGlyZWN0aW9uPSJhc2NlbmRpbmciLz4KICAgICAgICAgICAgICAgICAgICA8L1Jvd1NvcnRJdGVtcz4KICAgICAgICAgICAgICAgIDwvTXVsdGlkaW1lbnNpb25hbFF1ZXJ5PgogICAgICAgICAgICAgICAgPFJlc3VsdERlZmluaXRpb25zPgogICAgICAgICAgICAgICAgICAgIDxSZXN1bHREZWZpbml0aW9uIG5hbWU9ImRkMTEw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zMjgyIi8+CiAgICAgICAgICAgICAgICA8L0RldGFpbEZpbHRlcnM+CiAgICAgICAgICAgIDwvQXBwbGllZEZpbHRlcnM+CiAgICAgICAgPC9QYXJlbnREYXRhRGVmaW5pdGlvbj4KICAgICAgICA8UGFyZW50RGF0YURlZmluaXRpb24gbmFtZT0iZGQzNTAwIiBkYXRhU291cmNlPSJkczg1MSIgY2hpbGRRdWVyeVJlbGF0aW9uc2hpcD0iaW5kZXBlbmRlbnQiIHN0YXR1cz0iZXhlY3V0YWJsZSI+CiAgICAgICAgICAgIDxCdXNpbmVzc0l0ZW1zPgogICAgICAgICAgICAgICAgPFJlbGF0aW9uYWxEYXRhSXRlbSBuYW1lPSJiaTM1MTQiIGJhc2U9ImJpMTg1MyIvPgogICAgICAgICAgICAgICAgPFJlbGF0aW9uYWxEYXRhSXRlbSBuYW1lPSJiaTM1MTgiIGJhc2U9ImJpODczIi8+CiAgICAgICAgICAgICAgICA8UmVsYXRpb25hbERhdGFJdGVtIG5hbWU9ImJpMzUyMiIgYmFzZT0iYmkxODU3Ii8+CiAgICAgICAgICAgICAgICA8UmVsYXRpb25hbERhdGFJdGVtIG5hbWU9ImJpMzY4OSIgYmFzZT0iYmkzNjQ3Ii8+CiAgICAgICAgICAgICAgICA8UmVsYXRpb25hbERhdGFJdGVtIG5hbWU9ImJpODUzMSIgYmFzZT0iYmk5MjQiLz4KICAgICAgICAgICAgPC9CdXNpbmVzc0l0ZW1zPgogICAgICAgICAgICA8RGF0YURlZmluaXRpb24gbmFtZT0iZGQzNTAxIiB0eXBlPSJtdWx0aWRpbWVuc2lvbmFsIiBkYXRhU291cmNlPSJkczg1MSI+CiAgICAgICAgICAgICAgICA8TXVsdGlkaW1lbnNpb25hbFF1ZXJ5IHJvd1N1YnRvdGFscz0iZmFsc2UiIGNvbHVtblN1YnRvdGFscz0iZmFsc2UiIGRldGFpbD0iZmFsc2UiPgogICAgICAgICAgICAgICAgICAgIDxBeGVzPgogICAgICAgICAgICAgICAgICAgICAgICA8QXhpcyB0eXBlPSJjb2x1bW4iPgogICAgICAgICAgICAgICAgICAgICAgICAgICAgPEJ1c2luZXNzSXRlbSByZWY9ImJpMzUxNCIvPgogICAgICAgICAgICAgICAgICAgICAgICAgICAgPEJ1c2luZXNzSXRlbSByZWY9ImJpMzUyMiIvPgogICAgICAgICAgICAgICAgICAgICAgICAgICAgPEJ1c2luZXNzSXRlbSByZWY9ImJpMzY4OSIvPgogICAgICAgICAgICAgICAgICAgICAgICA8L0F4aXM+CiAgICAgICAgICAgICAgICAgICAgICAgIDxBeGlzIHR5cGU9InJvdyI+CiAgICAgICAgICAgICAgICAgICAgICAgICAgICA8QnVzaW5lc3NJdGVtIHJlZj0iYmkzNTE4Ii8+CiAgICAgICAgICAgICAgICAgICAgICAgIDwvQXhpcz4KICAgICAgICAgICAgICAgICAgICA8L0F4ZXM+CiAgICAgICAgICAgICAgICAgICAgPFJvd1NvcnRJdGVtcz4KICAgICAgICAgICAgICAgICAgICAgICAgPFNvcnRJdGVtIHJlZj0iYmkzNTE4IiBzb3J0RGlyZWN0aW9uPSJkZXNjZW5kaW5nIi8+CiAgICAgICAgICAgICAgICAgICAgPC9Sb3dTb3J0SXRlbXM+CiAgICAgICAgICAgICAgICA8L011bHRpZGltZW5zaW9uYWxRdWVyeT4KICAgICAgICAgICAgICAgIDxSZXN1bHREZWZpbml0aW9ucz4KICAgICAgICAgICAgICAgICAgICA8UmVzdWx0RGVmaW5pdGlvbiBuYW1lPSJkZDM1MD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1MzciIGRhdGFTb3VyY2U9ImRzODUxIiBjaGlsZFF1ZXJ5UmVsYXRpb25zaGlwPSJpbmRlcGVuZGVudCIgc3RhdHVzPSJleGVjdXRhYmxlIj4KICAgICAgICAgICAgPEJ1c2luZXNzSXRlbXM+CiAgICAgICAgICAgICAgICA8UmVsYXRpb25hbERhdGFJdGVtIG5hbWU9ImJpMzUzNiIgYmFzZT0iYmk5MjQiLz4KICAgICAgICAgICAgICAgIDxSZWxhdGlvbmFsRGF0YUl0ZW0gbmFtZT0iYmk4NTMyIiBiYXNlPSJiaTg3MyIvPgogICAgICAgICAgICA8L0J1c2luZXNzSXRlbXM+CiAgICAgICAgICAgIDxEYXRhRGVmaW5pdGlvbiBuYW1lPSJkZDM1MzgiIHR5cGU9InJlbGF0aW9uYWwiIGRhdGFTb3VyY2U9ImRzODUxIj4KICAgICAgICAgICAgICAgIDxSZWxhdGlvbmFsUXVlcnkgZGV0YWlsPSJmYWxzZSI+CiAgICAgICAgICAgICAgICAgICAgPFNvcnRJdGVtcz4KICAgICAgICAgICAgICAgICAgICAgICAgPFNvcnRJdGVtIHJlZj0iYmkzNTM2IiBzb3J0RGlyZWN0aW9uPSJhc2NlbmRpbmciLz4KICAgICAgICAgICAgICAgICAgICA8L1NvcnRJdGVtcz4KICAgICAgICAgICAgICAgICAgICA8QXhlcz4KICAgICAgICAgICAgICAgICAgICAgICAgPEF4aXMgdHlwZT0iY29sdW1uIj4KICAgICAgICAgICAgICAgICAgICAgICAgICAgIDxCdXNpbmVzc0l0ZW0gcmVmPSJiaTM1MzYiLz4KICAgICAgICAgICAgICAgICAgICAgICAgPC9BeGlzPgogICAgICAgICAgICAgICAgICAgIDwvQXhlcz4KICAgICAgICAgICAgICAgIDwvUmVsYXRpb25hbFF1ZXJ5PgogICAgICAgICAgICAgICAgPFJlc3VsdERlZmluaXRpb25zPgogICAgICAgICAgICAgICAgICAgIDxSZXN1bHREZWZpbml0aW9uIG5hbWU9ImRkMzU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Y2IiBkYXRhU291cmNlPSJkczg1MSIgY2hpbGRRdWVyeVJlbGF0aW9uc2hpcD0iaW5kZXBlbmRlbnQiIHN0YXR1cz0iZXhlY3V0YWJsZSI+CiAgICAgICAgICAgIDxCdXNpbmVzc0l0ZW1zPgogICAgICAgICAgICAgICAgPFJlbGF0aW9uYWxEYXRhSXRlbSBuYW1lPSJiaTM1NjUiIGJhc2U9ImJpOTI0Ii8+CiAgICAgICAgICAgICAgICA8UmVsYXRpb25hbERhdGFJdGVtIG5hbWU9ImJpODUzMyIgYmFzZT0iYmk4NzMiLz4KICAgICAgICAgICAgPC9CdXNpbmVzc0l0ZW1zPgogICAgICAgICAgICA8RGF0YURlZmluaXRpb24gbmFtZT0iZGQzNTY3IiB0eXBlPSJyZWxhdGlvbmFsIiBkYXRhU291cmNlPSJkczg1MSI+CiAgICAgICAgICAgICAgICA8UmVsYXRpb25hbFF1ZXJ5IGRldGFpbD0iZmFsc2UiPgogICAgICAgICAgICAgICAgICAgIDxTb3J0SXRlbXM+CiAgICAgICAgICAgICAgICAgICAgICAgIDxTb3J0SXRlbSByZWY9ImJpMzU2NSIgc29ydERpcmVjdGlvbj0iYXNjZW5kaW5nIi8+CiAgICAgICAgICAgICAgICAgICAgPC9Tb3J0SXRlbXM+CiAgICAgICAgICAgICAgICAgICAgPEF4ZXM+CiAgICAgICAgICAgICAgICAgICAgICAgIDxBeGlzIHR5cGU9ImNvbHVtbiI+CiAgICAgICAgICAgICAgICAgICAgICAgICAgICA8QnVzaW5lc3NJdGVtIHJlZj0iYmkzNTY1Ii8+CiAgICAgICAgICAgICAgICAgICAgICAgIDwvQXhpcz4KICAgICAgICAgICAgICAgICAgICA8L0F4ZXM+CiAgICAgICAgICAgICAgICA8L1JlbGF0aW9uYWxRdWVyeT4KICAgICAgICAgICAgICAgIDxSZXN1bHREZWZpbml0aW9ucz4KICAgICAgICAgICAgICAgICAgICA8UmVzdWx0RGVmaW5pdGlvbiBuYW1lPSJkZDM1NjQ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MzU5MyIgZGF0YVNvdXJjZT0iZHM4NTEiIGNoaWxkUXVlcnlSZWxhdGlvbnNoaXA9ImluZGVwZW5kZW50IiBzdGF0dXM9ImV4ZWN1dGFibGUiPgogICAgICAgICAgICA8QnVzaW5lc3NJdGVtcz4KICAgICAgICAgICAgICAgIDxSZWxhdGlvbmFsRGF0YUl0ZW0gbmFtZT0iYmkzNTkyIiBiYXNlPSJiaTkyNCIvPgogICAgICAgICAgICAgICAgPFJlbGF0aW9uYWxGaWx0ZXJJdGVtIG5hbWU9ImJpMzYwOC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M1OTIsYmlubmVkfSwnNzQnKTwvRXhwcmVzc2lvbj4KICAgICAgICAgICAgICAgIDwvUmVsYXRpb25hbEZpbHRlckl0ZW0+CiAgICAgICAgICAgICAgICA8UmVsYXRpb25hbERhdGFJdGVtIG5hbWU9ImJpODUzNCIgYmFzZT0iYmk4NzMiLz4KICAgICAgICAgICAgPC9CdXNpbmVzc0l0ZW1zPgogICAgICAgICAgICA8RGF0YURlZmluaXRpb24gbmFtZT0iZGQzNTk0IiB0eXBlPSJyZWxhdGlvbmFsIiBkYXRhU291cmNlPSJkczg1MSI+CiAgICAgICAgICAgICAgICA8UmVsYXRpb25hbFF1ZXJ5IGRldGFpbD0iZmFsc2UiPgogICAgICAgICAgICAgICAgICAgIDxTb3J0SXRlbXM+CiAgICAgICAgICAgICAgICAgICAgICAgIDxTb3J0SXRlbSByZWY9ImJpMzU5MiIgc29ydERpcmVjdGlvbj0iYXNjZW5kaW5nIi8+CiAgICAgICAgICAgICAgICAgICAgPC9Tb3J0SXRlbXM+CiAgICAgICAgICAgICAgICAgICAgPEF4ZXM+CiAgICAgICAgICAgICAgICAgICAgICAgIDxBeGlzIHR5cGU9ImNvbHVtbiI+CiAgICAgICAgICAgICAgICAgICAgICAgICAgICA8QnVzaW5lc3NJdGVtIHJlZj0iYmkzNTkyIi8+CiAgICAgICAgICAgICAgICAgICAgICAgIDwvQXhpcz4KICAgICAgICAgICAgICAgICAgICA8L0F4ZXM+CiAgICAgICAgICAgICAgICA8L1JlbGF0aW9uYWxRdWVyeT4KICAgICAgICAgICAgICAgIDxSZXN1bHREZWZpbml0aW9ucz4KICAgICAgICAgICAgICAgICAgICA8UmVzdWx0RGVmaW5pdGlvbiBuYW1lPSJkZDM1OT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YwOCIvPgogICAgICAgICAgICAgICAgPC9EZXRhaWxGaWx0ZXJzPgogICAgICAgICAgICA8L0FwcGxpZWRGaWx0ZXJzPgogICAgICAgIDwvUGFyZW50RGF0YURlZmluaXRpb24+CiAgICAgICAgPFBhcmVudERhdGFEZWZpbml0aW9uIG5hbWU9ImRkMzcxNyIgZGF0YVNvdXJjZT0iZHM4NTEiIGNoaWxkUXVlcnlSZWxhdGlvbnNoaXA9ImluZGVwZW5kZW50IiBzdGF0dXM9ImV4ZWN1dGFibGUiPgogICAgICAgICAgICA8QnVzaW5lc3NJdGVtcz4KICAgICAgICAgICAgICAgIDxSZWxhdGlvbmFsRGF0YUl0ZW0gbmFtZT0iYmkzNzE2IiBiYXNlPSJiaTE0MzgiLz4KICAgICAgICAgICAgICAgIDxSZWxhdGlvbmFsRGF0YUl0ZW0gbmFtZT0iYmkzNzExIiBiYXNlPSJiaTEwNDYiLz4KICAgICAgICAgICAgICAgIDxSZWxhdGlvbmFsRGF0YUl0ZW0gbmFtZT0iYmkzNzE0IiBiYXNlPSJiaTE0ODQiLz4KICAgICAgICAgICAgICAgIDxSZWxhdGlvbmFsRGF0YUl0ZW0gbmFtZT0iYmkzNzE1IiBiYXNlPSJiaTg3MyIvPgogICAgICAgICAgICAgICAgPFJlbGF0aW9uYWxEYXRhSXRlbSBuYW1lPSJiaTM3MTAiIGJhc2U9ImJpMTU0NiIvPgogICAgICAgICAgICAgICAgPFJlbGF0aW9uYWxEYXRhSXRlbSBuYW1lPSJiaTM3MTMiIGJhc2U9ImJpMTY1NSIvPgogICAgICAgICAgICAgICAgPFJlbGF0aW9uYWxEYXRhSXRlbSBuYW1lPSJiaTM3NDEiIGJhc2U9ImJpMTg1MyIvPgogICAgICAgICAgICAgICAgPFJlbGF0aW9uYWxEYXRhSXRlbSBuYW1lPSJiaTg1MzUiIGJhc2U9ImJpOTI0Ii8+CiAgICAgICAgICAgIDwvQnVzaW5lc3NJdGVtcz4KICAgICAgICAgICAgPERhdGFEZWZpbml0aW9uIG5hbWU9ImRkMzcxO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xMCIvPgogICAgICAgICAgICAgICAgICAgICAgICAgICAgPEJ1c2luZXNzSXRlbSByZWY9ImJpMzcxMSIvPgogICAgICAgICAgICAgICAgICAgICAgICAgICAgPEJ1c2luZXNzSXRlbSByZWY9ImJpMzc0MSIvPgogICAgICAgICAgICAgICAgICAgICAgICAgICAgPEJ1c2luZXNzSXRlbSByZWY9ImJpMzcxMyIvPgogICAgICAgICAgICAgICAgICAgICAgICAgICAgPEJ1c2luZXNzSXRlbSByZWY9ImJpMzcxNCIvPgogICAgICAgICAgICAgICAgICAgICAgICA8L0F4aXM+CiAgICAgICAgICAgICAgICAgICAgICAgIDxBeGlzIHR5cGU9InJvdyI+CiAgICAgICAgICAgICAgICAgICAgICAgICAgICA8QnVzaW5lc3NJdGVtIHJlZj0iYmkzNzE1Ii8+CiAgICAgICAgICAgICAgICAgICAgICAgICAgICA8QnVzaW5lc3NJdGVtIHJlZj0iYmkzNzE2Ii8+CiAgICAgICAgICAgICAgICAgICAgICAgIDwvQXhpcz4KICAgICAgICAgICAgICAgICAgICA8L0F4ZXM+CiAgICAgICAgICAgICAgICAgICAgPFJvd1NvcnRJdGVtcz4KICAgICAgICAgICAgICAgICAgICAgICAgPFNvcnRJdGVtIHJlZj0iYmkzNzE1IiBzb3J0RGlyZWN0aW9uPSJkZXNjZW5kaW5nIi8+CiAgICAgICAgICAgICAgICAgICAgICAgIDxTb3J0SXRlbSByZWY9ImJpMzcxNiIgc29ydERpcmVjdGlvbj0iYXNjZW5kaW5nIi8+CiAgICAgICAgICAgICAgICAgICAgPC9Sb3dTb3J0SXRlbXM+CiAgICAgICAgICAgICAgICA8L011bHRpZGltZW5zaW9uYWxRdWVyeT4KICAgICAgICAgICAgICAgIDxSZXN1bHREZWZpbml0aW9ucz4KICAgICAgICAgICAgICAgICAgICA8UmVzdWx0RGVmaW5pdGlvbiBuYW1lPSJkZDM3MT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3NTIiIGRhdGFTb3VyY2U9ImRzODUxIiBjaGlsZFF1ZXJ5UmVsYXRpb25zaGlwPSJpbmRlcGVuZGVudCIgc3RhdHVzPSJleGVjdXRhYmxlIj4KICAgICAgICAgICAgPEJ1c2luZXNzSXRlbXM+CiAgICAgICAgICAgICAgICA8UmVsYXRpb25hbERhdGFJdGVtIG5hbWU9ImJpMzc0NiIgYmFzZT0iYmkxMDQ2Ii8+CiAgICAgICAgICAgICAgICA8UmVsYXRpb25hbERhdGFJdGVtIG5hbWU9ImJpMzc0OSIgYmFzZT0iYmkxNDg0Ii8+CiAgICAgICAgICAgICAgICA8UmVsYXRpb25hbERhdGFJdGVtIG5hbWU9ImJpMzc1MCIgYmFzZT0iYmk4NzMiLz4KICAgICAgICAgICAgICAgIDxSZWxhdGlvbmFsRGF0YUl0ZW0gbmFtZT0iYmkzNzQ1IiBiYXNlPSJiaTE1NDYiLz4KICAgICAgICAgICAgICAgIDxSZWxhdGlvbmFsRGF0YUl0ZW0gbmFtZT0iYmkzNzQ4IiBiYXNlPSJiaTE2NTUiLz4KICAgICAgICAgICAgICAgIDxSZWxhdGlvbmFsRGF0YUl0ZW0gbmFtZT0iYmkzNzQ3IiBiYXNlPSJiaTE4NTMiLz4KICAgICAgICAgICAgICAgIDxSZWxhdGlvbmFsRGF0YUl0ZW0gbmFtZT0iYmkzNzY4IiBiYXNlPSJiaTE4OTUiLz4KICAgICAgICAgICAgICAgIDxSZWxhdGlvbmFsRGF0YUl0ZW0gbmFtZT0iYmk4NTM2IiBiYXNlPSJiaTkyNCIvPgogICAgICAgICAgICA8L0J1c2luZXNzSXRlbXM+CiAgICAgICAgICAgIDxEYXRhRGVmaW5pdGlvbiBuYW1lPSJkZDM3NTM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3NDUiLz4KICAgICAgICAgICAgICAgICAgICAgICAgICAgIDxCdXNpbmVzc0l0ZW0gcmVmPSJiaTM3NDYiLz4KICAgICAgICAgICAgICAgICAgICAgICAgICAgIDxCdXNpbmVzc0l0ZW0gcmVmPSJiaTM3NDciLz4KICAgICAgICAgICAgICAgICAgICAgICAgICAgIDxCdXNpbmVzc0l0ZW0gcmVmPSJiaTM3NDgiLz4KICAgICAgICAgICAgICAgICAgICAgICAgICAgIDxCdXNpbmVzc0l0ZW0gcmVmPSJiaTM3NDkiLz4KICAgICAgICAgICAgICAgICAgICAgICAgPC9BeGlzPgogICAgICAgICAgICAgICAgICAgICAgICA8QXhpcyB0eXBlPSJyb3ciPgogICAgICAgICAgICAgICAgICAgICAgICAgICAgPEJ1c2luZXNzSXRlbSByZWY9ImJpMzc1MCIvPgogICAgICAgICAgICAgICAgICAgICAgICAgICAgPEJ1c2luZXNzSXRlbSByZWY9ImJpMzc2OCIvPgogICAgICAgICAgICAgICAgICAgICAgICA8L0F4aXM+CiAgICAgICAgICAgICAgICAgICAgPC9BeGVzPgogICAgICAgICAgICAgICAgICAgIDxSb3dTb3J0SXRlbXM+CiAgICAgICAgICAgICAgICAgICAgICAgIDxTb3J0SXRlbSByZWY9ImJpMzc1MCIgc29ydERpcmVjdGlvbj0iZGVzY2VuZGluZyIvPgogICAgICAgICAgICAgICAgICAgICAgICA8U29ydEl0ZW0gcmVmPSJiaTM3NjgiIHNvcnREaXJlY3Rpb249ImFzY2VuZGluZyIvPgogICAgICAgICAgICAgICAgICAgIDwvUm93U29ydEl0ZW1zPgogICAgICAgICAgICAgICAgPC9NdWx0aWRpbWVuc2lvbmFsUXVlcnk+CiAgICAgICAgICAgICAgICA8UmVzdWx0RGVmaW5pdGlvbnM+CiAgICAgICAgICAgICAgICAgICAgPFJlc3VsdERlZmluaXRpb24gbmFtZT0iZGQzNzU0IiBwdXJwb3NlPSJwcmltYXJ5IiBtYXhSb3dzTG9va3VwPSJjcm9zc3RhYiIgbWF4Um93c0JlaGF2aW9yPSJub0RhdGEiLz4KICAgICAgICAgICAgICAgIDwvUmVzdWx0RGVmaW5pdGlvbnM+CiAgICAgICAgICAgIDwvRGF0YURlZmluaXRpb24+CiAgICAgICAgPC9QYXJlbnREYXRhRGVmaW5pdGlvbj4KICAgICAgICA8UGFyZW50RGF0YURlZmluaXRpb24gbmFtZT0iZGQzOTE5IiBkYXRhU291cmNlPSJkczg1MSIgY2hpbGRRdWVyeVJlbGF0aW9uc2hpcD0iaW5kZXBlbmRlbnQiIHN0YXR1cz0iZXhlY3V0YWJsZSI+CiAgICAgICAgICAgIDxCdXNpbmVzc0l0ZW1zPgogICAgICAgICAgICAgICAgPFJlbGF0aW9uYWxEYXRhSXRlbSBuYW1lPSJiaTM5MTMiIGJhc2U9ImJpMTA0NiIvPgogICAgICAgICAgICAgICAgPFJlbGF0aW9uYWxEYXRhSXRlbSBuYW1lPSJiaTM5MTYiIGJhc2U9ImJpMTQ4NCIvPgogICAgICAgICAgICAgICAgPFJlbGF0aW9uYWxEYXRhSXRlbSBuYW1lPSJiaTM5MTciIGJhc2U9ImJpODczIi8+CiAgICAgICAgICAgICAgICA8UmVsYXRpb25hbERhdGFJdGVtIG5hbWU9ImJpMzkxMiIgYmFzZT0iYmkxNTQ2Ii8+CiAgICAgICAgICAgICAgICA8UmVsYXRpb25hbERhdGFJdGVtIG5hbWU9ImJpMzkxNSIgYmFzZT0iYmkxNjU1Ii8+CiAgICAgICAgICAgICAgICA8UmVsYXRpb25hbERhdGFJdGVtIG5hbWU9ImJpMzkxNCIgYmFzZT0iYmkxODUzIi8+CiAgICAgICAgICAgICAgICA8UmVsYXRpb25hbERhdGFJdGVtIG5hbWU9ImJpMzk1NSIgYmFzZT0iYmkzODE0Ii8+CiAgICAgICAgICAgICAgICA8UmVsYXRpb25hbERhdGFJdGVtIG5hbWU9ImJpODUzNyIgYmFzZT0iYmk5MjQiLz4KICAgICAgICAgICAgPC9CdXNpbmVzc0l0ZW1zPgogICAgICAgICAgICA8RGF0YURlZmluaXRpb24gbmFtZT0iZGQzOTIw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OTEyIi8+CiAgICAgICAgICAgICAgICAgICAgICAgICAgICA8QnVzaW5lc3NJdGVtIHJlZj0iYmkzOTEzIi8+CiAgICAgICAgICAgICAgICAgICAgICAgICAgICA8QnVzaW5lc3NJdGVtIHJlZj0iYmkzOTE0Ii8+CiAgICAgICAgICAgICAgICAgICAgICAgICAgICA8QnVzaW5lc3NJdGVtIHJlZj0iYmkzOTE1Ii8+CiAgICAgICAgICAgICAgICAgICAgICAgICAgICA8QnVzaW5lc3NJdGVtIHJlZj0iYmkzOTE2Ii8+CiAgICAgICAgICAgICAgICAgICAgICAgIDwvQXhpcz4KICAgICAgICAgICAgICAgICAgICAgICAgPEF4aXMgdHlwZT0icm93Ij4KICAgICAgICAgICAgICAgICAgICAgICAgICAgIDxCdXNpbmVzc0l0ZW0gcmVmPSJiaTM5MTciLz4KICAgICAgICAgICAgICAgICAgICAgICAgICAgIDxCdXNpbmVzc0l0ZW0gcmVmPSJiaTM5NTUiLz4KICAgICAgICAgICAgICAgICAgICAgICAgPC9BeGlzPgogICAgICAgICAgICAgICAgICAgIDwvQXhlcz4KICAgICAgICAgICAgICAgICAgICA8Um93U29ydEl0ZW1zPgogICAgICAgICAgICAgICAgICAgICAgICA8U29ydEl0ZW0gcmVmPSJiaTM5MTciIHNvcnREaXJlY3Rpb249ImRlc2NlbmRpbmciLz4KICAgICAgICAgICAgICAgICAgICAgICAgPFNvcnRJdGVtIHJlZj0iYmkzOTU1IiBzb3J0RGlyZWN0aW9uPSJhc2NlbmRpbmciLz4KICAgICAgICAgICAgICAgICAgICA8L1Jvd1NvcnRJdGVtcz4KICAgICAgICAgICAgICAgIDwvTXVsdGlkaW1lbnNpb25hbFF1ZXJ5PgogICAgICAgICAgICAgICAgPFJlc3VsdERlZmluaXRpb25zPgogICAgICAgICAgICAgICAgICAgIDxSZXN1bHREZWZpbml0aW9uIG5hbWU9ImRkMzkyMSIgcHVycG9zZT0icHJpbWFyeSIgbWF4Um93c0xvb2t1cD0iY3Jvc3N0YWIiIG1heFJvd3NCZWhhdmlvcj0ibm9EYXRhIi8+CiAgICAgICAgICAgICAgICA8L1Jlc3VsdERlZmluaXRpb25zPgogICAgICAgICAgICA8L0RhdGFEZWZpbml0aW9uPgogICAgICAgIDwvUGFyZW50RGF0YURlZmluaXRpb24+CiAgICAgICAgPFBhcmVudERhdGFEZWZpbml0aW9uIG5hbWU9ImRkNDI1MyIgZGF0YVNvdXJjZT0iZHM3MCIgY2hpbGRRdWVyeVJlbGF0aW9uc2hpcD0iaW5kZXBlbmRlbnQiIHN0YXR1cz0iZXhlY3V0YWJsZSI+CiAgICAgICAgICAgIDxCdXNpbmVzc0l0ZW1zPgogICAgICAgICAgICAgICAgPFJlbGF0aW9uYWxEYXRhSXRlbSBuYW1lPSJiaTExNCIgYmFzZT0iYmk4MCIvPgogICAgICAgICAgICAgICAgPFJlbGF0aW9uYWxEYXRhSXRlbSBuYW1lPSJiaTQwODEiIGJhc2U9ImJpNDA4MCIvPgogICAgICAgICAgICAgICAgPFJlbGF0aW9uYWxEYXRhSXRlbSBuYW1lPSJiaTQxMzQiIGJhc2U9ImJpNDEzMyIvPgogICAgICAgICAgICAgICAgPFJlbGF0aW9uYWxEYXRhSXRlbSBuYW1lPSJiaTQxMzkiIGJhc2U9ImJpNDEzOCIvPgogICAgICAgICAgICAgICAgPFJlbGF0aW9uYWxEYXRhSXRlbSBuYW1lPSJiaTQxNDQiIGJhc2U9ImJpNDE0MyIvPgogICAgICAgICAgICAgICAgPFJlbGF0aW9uYWxEYXRhSXRlbSBuYW1lPSJiaTQxNDgiIGJhc2U9ImJpNzIiLz4KICAgICAgICAgICAgICAgIDxSZWxhdGlvbmFsRGF0YUl0ZW0gbmFtZT0iYmk0MTkyIiBiYXNlPSJiaTczIi8+CiAgICAgICAgICAgICAgICA8UmVsYXRpb25hbERhdGFJdGVtIG5hbWU9ImJpNDA1OSIgYmFzZT0iYmk3NCIvPgogICAgICAgICAgICAgICAgPFJlbGF0aW9uYWxEYXRhSXRlbSBuYW1lPSJiaTQyNDIiIGJhc2U9ImJpNDIzOCIvPgogICAgICAgICAgICAgICAgPFJlbGF0aW9uYWxEYXRhSXRlbSBuYW1lPSJiaTQyNDkiIGJhc2U9ImJpNDI0NiIvPgogICAgICAgICAgICAgICAgPFJlbGF0aW9uYWxEYXRhSXRlbSBuYW1lPSJiaTQzODEiIGJhc2U9ImJpOTEiLz4KICAgICAgICAgICAgICAgIDxSZWxhdGlvbmFsRGF0YUl0ZW0gbmFtZT0iYmk2MDIyIiBiYXNlPSJiaTcxIi8+CiAgICAgICAgICAgICAgICA8UmVsYXRpb25hbERhdGFJdGVtIG5hbWU9ImJpNjEyNiIgYmFzZT0iYmk2MTIzIi8+CiAgICAgICAgICAgICAgICA8UmVsYXRpb25hbERhdGFJdGVtIG5hbWU9ImJpNzMwMSIgYmFzZT0iYmk2OTI4Ii8+CiAgICAgICAgICAgICAgICA8UmVsYXRpb25hbERhdGFJdGVtIG5hbWU9ImJpNzc0NSIgYmFzZT0iYmk3NzQ0Ii8+CiAgICAgICAgICAgICAgICA8UmVsYXRpb25hbERhdGFJdGVtIG5hbWU9ImJpODUzOCIgYmFzZT0iYmkxMDg3Ii8+CiAgICAgICAgICAgIDwvQnVzaW5lc3NJdGVtcz4KICAgICAgICAgICAgPERhdGFEZWZpbml0aW9uIG5hbWU9ImRkNDI1NCIgdHlwZT0icmVsYXRpb25hbCIgZGF0YVNvdXJjZT0iZHM3MCI+CiAgICAgICAgICAgICAgICA8UmVsYXRpb25hbFF1ZXJ5IGRldGFpbD0iZmFsc2UiPgogICAgICAgICAgICAgICAgICAgIDxTb3J0SXRlbXM+CiAgICAgICAgICAgICAgICAgICAgICAgIDxTb3J0SXRlbSByZWY9ImJpMTE0IiBzb3J0RGlyZWN0aW9uPSJkZXNjZW5kaW5nIi8+CiAgICAgICAgICAgICAgICAgICAgPC9Tb3J0SXRlbXM+CiAgICAgICAgICAgICAgICAgICAgPEF4ZXM+CiAgICAgICAgICAgICAgICAgICAgICAgIDxBeGlzIHR5cGU9ImNvbHVtbiI+CiAgICAgICAgICAgICAgICAgICAgICAgICAgICA8QnVzaW5lc3NJdGVtIHJlZj0iYmkxMTQiLz4KICAgICAgICAgICAgICAgICAgICAgICAgICAgIDxCdXNpbmVzc0l0ZW0gcmVmPSJiaTQwODEiLz4KICAgICAgICAgICAgICAgICAgICAgICAgICAgIDxCdXNpbmVzc0l0ZW0gcmVmPSJiaTQxMzQiLz4KICAgICAgICAgICAgICAgICAgICAgICAgICAgIDxCdXNpbmVzc0l0ZW0gcmVmPSJiaTQxMzkiLz4KICAgICAgICAgICAgICAgICAgICAgICAgICAgIDxCdXNpbmVzc0l0ZW0gcmVmPSJiaTQxNDQiLz4KICAgICAgICAgICAgICAgICAgICAgICAgICAgIDxCdXNpbmVzc0l0ZW0gcmVmPSJiaTQxNDgiLz4KICAgICAgICAgICAgICAgICAgICAgICAgICAgIDxCdXNpbmVzc0l0ZW0gcmVmPSJiaTYwMjIiLz4KICAgICAgICAgICAgICAgICAgICAgICAgICAgIDxCdXNpbmVzc0l0ZW0gcmVmPSJiaTQxOTIiLz4KICAgICAgICAgICAgICAgICAgICAgICAgICAgIDxCdXNpbmVzc0l0ZW0gcmVmPSJiaTczMDEiLz4KICAgICAgICAgICAgICAgICAgICAgICAgICAgIDxCdXNpbmVzc0l0ZW0gcmVmPSJiaTQwNTkiLz4KICAgICAgICAgICAgICAgICAgICAgICAgICAgIDxCdXNpbmVzc0l0ZW0gcmVmPSJiaTQyNDkiLz4KICAgICAgICAgICAgICAgICAgICAgICAgICAgIDxCdXNpbmVzc0l0ZW0gcmVmPSJiaTYxMjYiLz4KICAgICAgICAgICAgICAgICAgICAgICAgICAgIDxCdXNpbmVzc0l0ZW0gcmVmPSJiaTQyNDIiLz4KICAgICAgICAgICAgICAgICAgICAgICAgICAgIDxCdXNpbmVzc0l0ZW0gcmVmPSJiaTQzODEiLz4KICAgICAgICAgICAgICAgICAgICAgICAgICAgIDxCdXNpbmVzc0l0ZW0gcmVmPSJiaTc3NDUiLz4KICAgICAgICAgICAgICAgICAgICAgICAgPC9BeGlzPgogICAgICAgICAgICAgICAgICAgIDwvQXhlcz4KICAgICAgICAgICAgICAgIDwvUmVsYXRpb25hbFF1ZXJ5PgogICAgICAgICAgICAgICAgPFJlc3VsdERlZmluaXRpb25zPgogICAgICAgICAgICAgICAgICAgIDxSZXN1bHREZWZpbml0aW9uIG5hbWU9ImRkNDI1NSIgcHVycG9zZT0icHJpbWFyeSIgbWF4Um93c0xvb2t1cD0ibGlzdFRhYmxlIiBtYXhSb3dzQmVoYXZpb3I9InRydW5jYXRlIi8+CiAgICAgICAgICAgICAgICA8L1Jlc3VsdERlZmluaXRpb25zPgogICAgICAgICAgICA8L0RhdGFEZWZpbml0aW9uPgogICAgICAgIDwvUGFyZW50RGF0YURlZmluaXRpb24+CiAgICAgICAgPFBhcmVudERhdGFEZWZpbml0aW9uIG5hbWU9ImRkNDYxMCIgZGF0YVNvdXJjZXM9ImRzMzQgZHMyMTM4IiBjaGlsZFF1ZXJ5UmVsYXRpb25zaGlwPSJpbmRlcGVuZGVudCI+CiAgICAgICAgICAgIDxCdXNpbmVzc0l0ZW1zPgogICAgICAgICAgICAgICAgPFN5bnRoZXRpY0l0ZW1zIG5hbWU9InNpNDYxMiI+CiAgICAgICAgICAgICAgICAgICAgPEl0ZW0gbmFtZT0iYmk0NjEzIiBwdXJwb3NlPSJtZXNzYWdlIi8+CiAgICAgICAgICAgICAgICA8L1N5bnRoZXRpY0l0ZW1zPgogICAgICAgICAgICAgICAgPFJlbGF0aW9uYWxEYXRhSXRlbSBuYW1lPSJiaTIxNjIiIGJhc2U9ImJpNDciLz4KICAgICAgICAgICAgICAgIDxSZWxhdGlvbmFsRGF0YUl0ZW0gbmFtZT0iYmkyMTYzIiBiYXNlPSJiaTM1Ii8+CiAgICAgICAgICAgICAgICA8UmVsYXRpb25hbERhdGFJdGVtIG5hbWU9ImJpMjE2NCIgYmFzZT0iYmkzNyIvPgogICAgICAgICAgICAgICAgPFJlbGF0aW9uYWxEYXRhSXRlbSBuYW1lPSJiaTIxNjUiIGJhc2U9ImJpMzgiLz4KICAgICAgICAgICAgICAgIDxSZWxhdGlvbmFsRGF0YUl0ZW0gbmFtZT0iYmkyMTY2IiBiYXNlPSJiaTM5Ii8+CiAgICAgICAgICAgICAgICA8UmVsYXRpb25hbERhdGFJdGVtIG5hbWU9ImJpMjE2NyIgYmFzZT0iYmk0MSIvPgogICAgICAgICAgICAgICAgPFJlbGF0aW9uYWxEYXRhSXRlbSBuYW1lPSJiaTIxNjgiIGJhc2U9ImJpNDIiLz4KICAgICAgICAgICAgICAgIDxSZWxhdGlvbmFsRGF0YUl0ZW0gbmFtZT0iYmkyMTY5IiBiYXNlPSJiaTQzIi8+CiAgICAgICAgICAgICAgICA8UmVsYXRpb25hbERhdGFJdGVtIG5hbWU9ImJpMjE3MCIgYmFzZT0iYmk0NCIvPgogICAgICAgICAgICAgICAgPFJlbGF0aW9uYWxEYXRhSXRlbSBuYW1lPSJiaTIxNzEiIGJhc2U9ImJpNDUiLz4KICAgICAgICAgICAgICAgIDxSZWxhdGlvbmFsRGF0YUl0ZW0gbmFtZT0iYmkyMTcyIiBiYXNlPSJiaTQ2Ii8+CiAgICAgICAgICAgICAgICA8UmVsYXRpb25hbERhdGFJdGVtIG5hbWU9ImJpMjE3MyIgYmFzZT0iYmk0OCIvPgogICAgICAgICAgICAgICAgPFJlbGF0aW9uYWxEYXRhSXRlbSBuYW1lPSJiaTIxNzQiIGJhc2U9ImJpNDkiLz4KICAgICAgICAgICAgICAgIDxSZWxhdGlvbmFsRGF0YUl0ZW0gbmFtZT0iYmkyMTc1IiBiYXNlPSJiaTUwIi8+CiAgICAgICAgICAgICAgICA8UmVsYXRpb25hbERhdGFJdGVtIG5hbWU9ImJpMjE3NiIgYmFzZT0iYmk1NCIvPgogICAgICAgICAgICAgICAgPFJlbGF0aW9uYWxEYXRhSXRlbSBuYW1lPSJiaTIxNzciIGJhc2U9ImJpNTciLz4KICAgICAgICAgICAgICAgIDxSZWxhdGlvbmFsRGF0YUl0ZW0gbmFtZT0iYmkyMTc4IiBiYXNlPSJiaTYxIi8+CiAgICAgICAgICAgICAgICA8UmVsYXRpb25hbERhdGFJdGVtIG5hbWU9ImJpMjE3OSIgYmFzZT0iYmk2MiIvPgogICAgICAgICAgICAgICAgPFJlbGF0aW9uYWxEYXRhSXRlbSBuYW1lPSJiaTIxODAiIGJhc2U9ImJpNjQiLz4KICAgICAgICAgICAgICAgIDxSZWxhdGlvbmFsRGF0YUl0ZW0gbmFtZT0iYmkyMTgxIiBiYXNlPSJiaTY1Ii8+CiAgICAgICAgICAgICAgICA8UmVsYXRpb25hbERhdGFJdGVtIG5hbWU9ImJpMjE4MiIgYmFzZT0iYmk2NyIvPgogICAgICAgICAgICAgICAgPFJlbGF0aW9uYWxEYXRhSXRlbSBuYW1lPSJiaTIxODMiIGJhc2U9ImJpMzYiLz4KICAgICAgICAgICAgICAgIDxSZWxhdGlvbmFsRGF0YUl0ZW0gbmFtZT0iYmkyMTg0IiBiYXNlPSJiaTQwIi8+CiAgICAgICAgICAgICAgICA8UmVsYXRpb25hbERhdGFJdGVtIG5hbWU9ImJpMjE4NSIgYmFzZT0iYmk1MSIvPgogICAgICAgICAgICAgICAgPFJlbGF0aW9uYWxEYXRhSXRlbSBuYW1lPSJiaTIxODYiIGJhc2U9ImJpNTIiLz4KICAgICAgICAgICAgICAgIDxSZWxhdGlvbmFsRGF0YUl0ZW0gbmFtZT0iYmkyMTg3IiBiYXNlPSJiaTUzIi8+CiAgICAgICAgICAgICAgICA8UmVsYXRpb25hbERhdGFJdGVtIG5hbWU9ImJpMjE4OCIgYmFzZT0iYmk1NSIvPgogICAgICAgICAgICAgICAgPFJlbGF0aW9uYWxEYXRhSXRlbSBuYW1lPSJiaTIxODkiIGJhc2U9ImJpNTYiLz4KICAgICAgICAgICAgICAgIDxSZWxhdGlvbmFsRGF0YUl0ZW0gbmFtZT0iYmkyMTkwIiBiYXNlPSJiaTU4Ii8+CiAgICAgICAgICAgICAgICA8UmVsYXRpb25hbERhdGFJdGVtIG5hbWU9ImJpMjE5MSIgYmFzZT0iYmk1OSIvPgogICAgICAgICAgICAgICAgPFJlbGF0aW9uYWxEYXRhSXRlbSBuYW1lPSJiaTIxOTIiIGJhc2U9ImJpNjAiLz4KICAgICAgICAgICAgICAgIDxSZWxhdGlvbmFsRGF0YUl0ZW0gbmFtZT0iYmkyMTkzIiBiYXNlPSJiaTYzIi8+CiAgICAgICAgICAgICAgICA8UmVsYXRpb25hbERhdGFJdGVtIG5hbWU9ImJpMjE5NCIgYmFzZT0iYmk2NiIvPgogICAgICAgICAgICAgICAgPFJlbGF0aW9uYWxEYXRhSXRlbSBuYW1lPSJiaTIxOTUiIGJhc2U9ImJpMjE1MCIvPgogICAgICAgICAgICAgICAgPFJlbGF0aW9uYWxEYXRhSXRlbSBuYW1lPSJiaTIxOTYiIGJhc2U9ImJpMjE0MiIvPgogICAgICAgICAgICAgICAgPFJlbGF0aW9uYWxEYXRhSXRlbSBuYW1lPSJiaTIxOTciIGJhc2U9ImJpMjE0MyIvPgogICAgICAgICAgICAgICAgPFJlbGF0aW9uYWxEYXRhSXRlbSBuYW1lPSJiaTIxOTgiIGJhc2U9ImJpMjE0NCIvPgogICAgICAgICAgICAgICAgPFJlbGF0aW9uYWxEYXRhSXRlbSBuYW1lPSJiaTIxOTkiIGJhc2U9ImJpMjE0NiIvPgogICAgICAgICAgICAgICAgPFJlbGF0aW9uYWxEYXRhSXRlbSBuYW1lPSJiaTIyMDAiIGJhc2U9ImJpMjE1MSIvPgogICAgICAgICAgICAgICAgPFJlbGF0aW9uYWxEYXRhSXRlbSBuYW1lPSJiaTIyMDEiIGJhc2U9ImJpMjE1MiIvPgogICAgICAgICAgICAgICAgPFJlbGF0aW9uYWxEYXRhSXRlbSBuYW1lPSJiaTIyMDIiIGJhc2U9ImJpMjE1MyIvPgogICAgICAgICAgICAgICAgPFJlbGF0aW9uYWxEYXRhSXRlbSBuYW1lPSJiaTIyMDMiIGJhc2U9ImJpMjE1NCIvPgogICAgICAgICAgICAgICAgPFJlbGF0aW9uYWxEYXRhSXRlbSBuYW1lPSJiaTIyMDQiIGJhc2U9ImJpMjEzOSIvPgogICAgICAgICAgICAgICAgPFJlbGF0aW9uYWxEYXRhSXRlbSBuYW1lPSJiaTIyMDUiIGJhc2U9ImJpMjE0MCIvPgogICAgICAgICAgICAgICAgPFJlbGF0aW9uYWxEYXRhSXRlbSBuYW1lPSJiaTIyMDYiIGJhc2U9ImJpMjE0MSIvPgogICAgICAgICAgICAgICAgPFJlbGF0aW9uYWxEYXRhSXRlbSBuYW1lPSJiaTIyMDciIGJhc2U9ImJpMjE0NSIvPgogICAgICAgICAgICAgICAgPFJlbGF0aW9uYWxEYXRhSXRlbSBuYW1lPSJiaTIyMDgiIGJhc2U9ImJpMjE0NyIvPgogICAgICAgICAgICAgICAgPFJlbGF0aW9uYWxEYXRhSXRlbSBuYW1lPSJiaTIyMDkiIGJhc2U9ImJpMjE0OCIvPgogICAgICAgICAgICAgICAgPFJlbGF0aW9uYWxEYXRhSXRlbSBuYW1lPSJiaTIyMTAiIGJhc2U9ImJpMjE0OSIvPgogICAgICAgICAgICA8L0J1c2luZXNzSXRlbXM+CiAgICAgICAgICAgIDxEYXRhRGVmaW5pdGlvbiBuYW1lPSJkZDQ2MTEiIHR5cGU9InByb2NlZHVyYWwiIGRhdGFTb3VyY2VzPSJkczM0IGRzMjEzOCI+CiAgICAgICAgICAgICAgICA8UHJvY2VkdXJhbFF1ZXJ5IHR5cGU9ImpvaW4iPgogICAgICAgICAgICAgICAgICAgIDxHZW5lcmF0ZWRSZXNvdXJjZXM+CiAgICAgICAgICAgICAgICAgICAgICAgIDxHZW5lcmF0ZWRUYWJsZSBwdXJwb3NlPSJqb2luZWRUYWJsZSIgbmFtZT0iZ2U0NjE0IiBsaWZldGltZT0iZXhlY3V0b3IiLz4KICAgICAgICAgICAgICAgICAgICA8L0dlbmVyYXRlZFJlc291cmNlcz4KICAgICAgICAgICAgICAgICAgICA8QXJndW1lbnRzPgogICAgICAgICAgICAgICAgICAgICAgICA8QXJndW1lbnQgcHVycG9zZT0iam9pblR5cGUiPgogICAgICAgICAgICAgICAgICAgICAgICAgICAgPFN0cmluZ1ZhbHVlPmZ1bGxPdXRlckpvaW48L1N0cmluZ1ZhbHVlPgogICAgICAgICAgICAgICAgICAgICAgICA8L0FyZ3VtZW50PgogICAgICAgICAgICAgICAgICAgICAgICA8QXJndW1lbnRHcm91cCBncm91cD0idGFibGUxIj4KICAgICAgICAgICAgICAgICAgICAgICAgICAgIDxBcmd1bWVudCBwdXJwb3NlPSJkYXRhU291cmNlIj4KICAgICAgICAgICAgICAgICAgICAgICAgICAgICAgICA8UmVmZXJlbmNlVmFsdWU+ZHMzNDwvUmVmZXJlbmNlVmFsdWU+CiAgICAgICAgICAgICAgICAgICAgICAgICAgICA8L0FyZ3VtZW50PgogICAgICAgICAgICAgICAgICAgICAgICAgICAgPExpc3RBcmd1bWVudCBwdXJwb3NlPSJqb2luQ29sdW1ucyI+CiAgICAgICAgICAgICAgICAgICAgICAgICAgICAgICAgPFJlZmVyZW5jZVZhbHVlPmJpMjE2MjwvUmVmZXJlbmNlVmFsdWU+CiAgICAgICAgICAgICAgICAgICAgICAgICAgICA8L0xpc3RBcmd1bWVudD4KICAgICAgICAgICAgICAgICAgICAgICAgICAgIDxMaXN0QXJndW1lbnQgcHVycG9zZT0ic2VsZWN0Q29sdW1ucyI+CiAgICAgICAgICAgICAgICAgICAgICAgICAgICAgICAgPFJlZmVyZW5jZVZhbHVlPmJpMjE2MzwvUmVmZXJlbmNlVmFsdWU+CiAgICAgICAgICAgICAgICAgICAgICAgICAgICAgICAgPFJlZmVyZW5jZVZhbHVlPmJpMjE2NDwvUmVmZXJlbmNlVmFsdWU+CiAgICAgICAgICAgICAgICAgICAgICAgICAgICAgICAgPFJlZmVyZW5jZVZhbHVlPmJpMjE2NTwvUmVmZXJlbmNlVmFsdWU+CiAgICAgICAgICAgICAgICAgICAgICAgICAgICAgICAgPFJlZmVyZW5jZVZhbHVlPmJpMjE2NjwvUmVmZXJlbmNlVmFsdWU+CiAgICAgICAgICAgICAgICAgICAgICAgICAgICAgICAgPFJlZmVyZW5jZVZhbHVlPmJpMjE2NzwvUmVmZXJlbmNlVmFsdWU+CiAgICAgICAgICAgICAgICAgICAgICAgICAgICAgICAgPFJlZmVyZW5jZVZhbHVlPmJpMjE2ODwvUmVmZXJlbmNlVmFsdWU+CiAgICAgICAgICAgICAgICAgICAgICAgICAgICAgICAgPFJlZmVyZW5jZVZhbHVlPmJpMjE2OTwvUmVmZXJlbmNlVmFsdWU+CiAgICAgICAgICAgICAgICAgICAgICAgICAgICAgICAgPFJlZmVyZW5jZVZhbHVlPmJpMjE3MDwvUmVmZXJlbmNlVmFsdWU+CiAgICAgICAgICAgICAgICAgICAgICAgICAgICAgICAgPFJlZmVyZW5jZVZhbHVlPmJpMjE3MTwvUmVmZXJlbmNlVmFsdWU+CiAgICAgICAgICAgICAgICAgICAgICAgICAgICAgICAgPFJlZmVyZW5jZVZhbHVlPmJpMjE3MjwvUmVmZXJlbmNlVmFsdWU+CiAgICAgICAgICAgICAgICAgICAgICAgICAgICAgICAgPFJlZmVyZW5jZVZhbHVlPmJpMjE2MjwvUmVmZXJlbmNlVmFsdWU+CiAgICAgICAgICAgICAgICAgICAgICAgICAgICAgICAgPFJlZmVyZW5jZVZhbHVlPmJpMjE3MzwvUmVmZXJlbmNlVmFsdWU+CiAgICAgICAgICAgICAgICAgICAgICAgICAgICAgICAgPFJlZmVyZW5jZVZhbHVlPmJpMjE3NDwvUmVmZXJlbmNlVmFsdWU+CiAgICAgICAgICAgICAgICAgICAgICAgICAgICAgICAgPFJlZmVyZW5jZVZhbHVlPmJpMjE3NTwvUmVmZXJlbmNlVmFsdWU+CiAgICAgICAgICAgICAgICAgICAgICAgICAgICAgICAgPFJlZmVyZW5jZVZhbHVlPmJpMjE3NjwvUmVmZXJlbmNlVmFsdWU+CiAgICAgICAgICAgICAgICAgICAgICAgICAgICAgICAgPFJlZmVyZW5jZVZhbHVlPmJpMjE3NzwvUmVmZXJlbmNlVmFsdWU+CiAgICAgICAgICAgICAgICAgICAgICAgICAgICAgICAgPFJlZmVyZW5jZVZhbHVlPmJpMjE3ODwvUmVmZXJlbmNlVmFsdWU+CiAgICAgICAgICAgICAgICAgICAgICAgICAgICAgICAgPFJlZmVyZW5jZVZhbHVlPmJpMjE3OTwvUmVmZXJlbmNlVmFsdWU+CiAgICAgICAgICAgICAgICAgICAgICAgICAgICAgICAgPFJlZmVyZW5jZVZhbHVlPmJpMjE4MDwvUmVmZXJlbmNlVmFsdWU+CiAgICAgICAgICAgICAgICAgICAgICAgICAgICAgICAgPFJlZmVyZW5jZVZhbHVlPmJpMjE4MTwvUmVmZXJlbmNlVmFsdWU+CiAgICAgICAgICAgICAgICAgICAgICAgICAgICAgICAgPFJlZmVyZW5jZVZhbHVlPmJpMjE4MjwvUmVmZXJlbmNlVmFsdWU+CiAgICAgICAgICAgICAgICAgICAgICAgICAgICAgICAgPFJlZmVyZW5jZVZhbHVlPmJpMjE4MzwvUmVmZXJlbmNlVmFsdWU+CiAgICAgICAgICAgICAgICAgICAgICAgICAgICAgICAgPFJlZmVyZW5jZVZhbHVlPmJpMjE4NDwvUmVmZXJlbmNlVmFsdWU+CiAgICAgICAgICAgICAgICAgICAgICAgICAgICAgICAgPFJlZmVyZW5jZVZhbHVlPmJpMjE4NTwvUmVmZXJlbmNlVmFsdWU+CiAgICAgICAgICAgICAgICAgICAgICAgICAgICAgICAgPFJlZmVyZW5jZVZhbHVlPmJpMjE4NjwvUmVmZXJlbmNlVmFsdWU+CiAgICAgICAgICAgICAgICAgICAgICAgICAgICAgICAgPFJlZmVyZW5jZVZhbHVlPmJpMjE4NzwvUmVmZXJlbmNlVmFsdWU+CiAgICAgICAgICAgICAgICAgICAgICAgICAgICAgICAgPFJlZmVyZW5jZVZhbHVlPmJpMjE4ODwvUmVmZXJlbmNlVmFsdWU+CiAgICAgICAgICAgICAgICAgICAgICAgICAgICAgICAgPFJlZmVyZW5jZVZhbHVlPmJpMjE4OTwvUmVmZXJlbmNlVmFsdWU+CiAgICAgICAgICAgICAgICAgICAgICAgICAgICAgICAgPFJlZmVyZW5jZVZhbHVlPmJpMjE5MDwvUmVmZXJlbmNlVmFsdWU+CiAgICAgICAgICAgICAgICAgICAgICAgICAgICAgICAgPFJlZmVyZW5jZVZhbHVlPmJpMjE5MTwvUmVmZXJlbmNlVmFsdWU+CiAgICAgICAgICAgICAgICAgICAgICAgICAgICAgICAgPFJlZmVyZW5jZVZhbHVlPmJpMjE5MjwvUmVmZXJlbmNlVmFsdWU+CiAgICAgICAgICAgICAgICAgICAgICAgICAgICAgICAgPFJlZmVyZW5jZVZhbHVlPmJpMjE5MzwvUmVmZXJlbmNlVmFsdWU+CiAgICAgICAgICAgICAgICAgICAgICAgICAgICAgICAgPFJlZmVyZW5jZVZhbHVlPmJpMjE5NDwvUmVmZXJlbmNlVmFsdWU+CiAgICAgICAgICAgICAgICAgICAgICAgICAgICA8L0xpc3RBcmd1bWVudD4KICAgICAgICAgICAgICAgICAgICAgICAgPC9Bcmd1bWVudEdyb3VwPgogICAgICAgICAgICAgICAgICAgICAgICA8QXJndW1lbnRHcm91cCBncm91cD0idGFibGUyIj4KICAgICAgICAgICAgICAgICAgICAgICAgICAgIDxBcmd1bWVudCBwdXJwb3NlPSJkYXRhU291cmNlIj4KICAgICAgICAgICAgICAgICAgICAgICAgICAgICAgICA8UmVmZXJlbmNlVmFsdWU+ZHMyMTM4PC9SZWZlcmVuY2VWYWx1ZT4KICAgICAgICAgICAgICAgICAgICAgICAgICAgIDwvQXJndW1lbnQ+CiAgICAgICAgICAgICAgICAgICAgICAgICAgICA8TGlzdEFyZ3VtZW50IHB1cnBvc2U9ImpvaW5Db2x1bW5zIj4KICAgICAgICAgICAgICAgICAgICAgICAgICAgICAgICA8UmVmZXJlbmNlVmFsdWU+YmkyMTk1PC9SZWZlcmVuY2VWYWx1ZT4KICAgICAgICAgICAgICAgICAgICAgICAgICAgIDwvTGlzdEFyZ3VtZW50PgogICAgICAgICAgICAgICAgICAgICAgICAgICAgPExpc3RBcmd1bWVudCBwdXJwb3NlPSJzZWxlY3RDb2x1bW5zIj4KICAgICAgICAgICAgICAgICAgICAgICAgICAgICAgICA8UmVmZXJlbmNlVmFsdWU+YmkyMTk2PC9SZWZlcmVuY2VWYWx1ZT4KICAgICAgICAgICAgICAgICAgICAgICAgICAgICAgICA8UmVmZXJlbmNlVmFsdWU+YmkyMTk3PC9SZWZlcmVuY2VWYWx1ZT4KICAgICAgICAgICAgICAgICAgICAgICAgICAgICAgICA8UmVmZXJlbmNlVmFsdWU+YmkyMTk4PC9SZWZlcmVuY2VWYWx1ZT4KICAgICAgICAgICAgICAgICAgICAgICAgICAgICAgICA8UmVmZXJlbmNlVmFsdWU+YmkyMTk5PC9SZWZlcmVuY2VWYWx1ZT4KICAgICAgICAgICAgICAgICAgICAgICAgICAgICAgICA8UmVmZXJlbmNlVmFsdWU+YmkyMTk1PC9SZWZlcmVuY2VWYWx1ZT4KICAgICAgICAgICAgICAgICAgICAgICAgICAgICAgICA8UmVmZXJlbmNlVmFsdWU+YmkyMjAwPC9SZWZlcmVuY2VWYWx1ZT4KICAgICAgICAgICAgICAgICAgICAgICAgICAgICAgICA8UmVmZXJlbmNlVmFsdWU+YmkyMjAxPC9SZWZlcmVuY2VWYWx1ZT4KICAgICAgICAgICAgICAgICAgICAgICAgICAgICAgICA8UmVmZXJlbmNlVmFsdWU+YmkyMjAyPC9SZWZlcmVuY2VWYWx1ZT4KICAgICAgICAgICAgICAgICAgICAgICAgICAgICAgICA8UmVmZXJlbmNlVmFsdWU+YmkyMjAzPC9SZWZlcmVuY2VWYWx1ZT4KICAgICAgICAgICAgICAgICAgICAgICAgICAgICAgICA8UmVmZXJlbmNlVmFsdWU+YmkyMjA0PC9SZWZlcmVuY2VWYWx1ZT4KICAgICAgICAgICAgICAgICAgICAgICAgICAgICAgICA8UmVmZXJlbmNlVmFsdWU+YmkyMjA1PC9SZWZlcmVuY2VWYWx1ZT4KICAgICAgICAgICAgICAgICAgICAgICAgICAgICAgICA8UmVmZXJlbmNlVmFsdWU+YmkyMjA2PC9SZWZlcmVuY2VWYWx1ZT4KICAgICAgICAgICAgICAgICAgICAgICAgICAgICAgICA8UmVmZXJlbmNlVmFsdWU+YmkyMjA3PC9SZWZlcmVuY2VWYWx1ZT4KICAgICAgICAgICAgICAgICAgICAgICAgICAgICAgICA8UmVmZXJlbmNlVmFsdWU+YmkyMjA4PC9SZWZlcmVuY2VWYWx1ZT4KICAgICAgICAgICAgICAgICAgICAgICAgICAgICAgICA8UmVmZXJlbmNlVmFsdWU+YmkyMjA5PC9SZWZlcmVuY2VWYWx1ZT4KICAgICAgICAgICAgICAgICAgICAgICAgICAgICAgICA8UmVmZXJlbmNlVmFsdWU+YmkyMjEwPC9SZWZlcmVuY2VWYWx1ZT4KICAgICAgICAgICAgICAgICAgICAgICAgICAgIDwvTGlzdEFyZ3VtZW50PgogICAgICAgICAgICAgICAgICAgICAgICA8L0FyZ3VtZW50R3JvdXA+CiAgICAgICAgICAgICAgICAgICAgPC9Bcmd1bWVudHM+CiAgICAgICAgICAgICAgICA8L1Byb2NlZHVyYWxRdWVyeT4KICAgICAgICAgICAgICAgIDxSZXN1bHREZWZpbml0aW9ucz4KICAgICAgICAgICAgICAgICAgICA8UmVzdWx0RGVmaW5pdGlvbiBuYW1lPSJkZDQ2NjQiIHB1cnBvc2U9InN0YXR1cyIgc3ludGhldGljSXRlbXM9InNpNDYxMiIvPgogICAgICAgICAgICAgICAgPC9SZXN1bHREZWZpbml0aW9ucz4KICAgICAgICAgICAgPC9EYXRhRGVmaW5pdGlvbj4KICAgICAgICA8L1BhcmVudERhdGFEZWZpbml0aW9uPgogICAgICAgIDxQYXJlbnREYXRhRGVmaW5pdGlvbiBuYW1lPSJkZDQ2ODkiIGRhdGFTb3VyY2U9ImRzMjIxMiIgY2hpbGRRdWVyeVJlbGF0aW9uc2hpcD0iaW5kZXBlbmRlbnQiIHN0YXR1cz0iZXhlY3V0YWJsZSI+CiAgICAgICAgICAgIDxCdXNpbmVzc0l0ZW1zPgogICAgICAgICAgICAgICAgPFJlbGF0aW9uYWxEYXRhSXRlbSBuYW1lPSJiaTQ2ODQiIGJhc2U9ImJpNDY2OCIvPgogICAgICAgICAgICAgICAgPFJlbGF0aW9uYWxEYXRhSXRlbSBuYW1lPSJiaTQ1MDIiIGJhc2U9ImJpNDQ2NiIvPgogICAgICAgICAgICAgICAgPFJlbGF0aW9uYWxEYXRhSXRlbSBuYW1lPSJiaTQ0OTkiIGJhc2U9ImJpNDQ2OSIvPgogICAgICAgICAgICAgICAgPFJlbGF0aW9uYWxGaWx0ZXJJdGVtIG5hbWU9ImJpNDU0OCIgbGFiZWw9IkJvbmQgb3IgQ2FzaCI+CiAgICAgICAgICAgICAgICAgICAgPEVkaXRvclByb3BlcnRpZXM+CiAgICAgICAgICAgICAgICAgICAgICAgIDxQcm9wZXJ0eSBrZXk9ImNvbXBsZXhpdHkiPkFEVkFOQ0VEPC9Qcm9wZXJ0eT4KICAgICAgICAgICAgICAgICAgICA8L0VkaXRvclByb3BlcnRpZXM+CiAgICAgICAgICAgICAgICAgICAgPEV4cHJlc3Npb24+b3IoZXEoJHtiaTQ1NDcsYmlubmVkfSwnU3Vic3RpdHV0ZSBBc3NldCcpLGlzbWlzc2luZygke2JpNDU0NyxiaW5uZWR9KSk8L0V4cHJlc3Npb24+CiAgICAgICAgICAgICAgICA8L1JlbGF0aW9uYWxGaWx0ZXJJdGVtPgogICAgICAgICAgICAgICAgPFJlbGF0aW9uYWxEYXRhSXRlbSBuYW1lPSJiaTQ1NDciIGJhc2U9ImJpMjIxNyIvPgogICAgICAgICAgICAgICAgPFJlbGF0aW9uYWxEYXRhSXRlbSBuYW1lPSJiaTQ3MzgiIGJhc2U9ImJpNDczNyIvPgogICAgICAgICAgICAgICAgPFJlbGF0aW9uYWxEYXRhSXRlbSBuYW1lPSJiaTg1MzkiIGJhc2U9ImJpNDU0OSIvPgogICAgICAgICAgICA8L0J1c2luZXNzSXRlbXM+CiAgICAgICAgICAgIDxEYXRhRGVmaW5pdGlvbiBuYW1lPSJkZDQ2OTAiIHR5cGU9Im11bHRpZGltZW5zaW9uYWwiIGRhdGFTb3VyY2U9ImRzMjIxMiI+CiAgICAgICAgICAgICAgICA8TXVsdGlkaW1lbnNpb25hbFF1ZXJ5IHJvd1N1YnRvdGFscz0iZmFsc2UiIGNvbHVtblN1YnRvdGFscz0idHJ1ZSIgcm93VG90YWxzPSJmYWxzZSIgY29sdW1uVG90YWxzPSJ0cnVlIiBkZXRhaWw9ImZhbHNlIj4KICAgICAgICAgICAgICAgICAgICA8QXhlcz4KICAgICAgICAgICAgICAgICAgICAgICAgPEF4aXMgdHlwZT0iY29sdW1uIj4KICAgICAgICAgICAgICAgICAgICAgICAgICAgIDxCdXNpbmVzc0l0ZW0gcmVmPSJiaTQ2ODQiLz4KICAgICAgICAgICAgICAgICAgICAgICAgICAgIDxCdXNpbmVzc0l0ZW0gcmVmPSJiaTQ0OTkiLz4KICAgICAgICAgICAgICAgICAgICAgICAgPC9BeGlzPgogICAgICAgICAgICAgICAgICAgICAgICA8QXhpcyB0eXBlPSJyb3ciPgogICAgICAgICAgICAgICAgICAgICAgICAgICAgPEJ1c2luZXNzSXRlbSByZWY9ImJpNDczOCIvPgogICAgICAgICAgICAgICAgICAgICAgICAgICAgPEJ1c2luZXNzSXRlbSByZWY9ImJpNDUwMiIvPgogICAgICAgICAgICAgICAgICAgICAgICA8L0F4aXM+CiAgICAgICAgICAgICAgICAgICAgPC9BeGVzPgogICAgICAgICAgICAgICAgICAgIDxDb2x1bW5Tb3J0SXRlbXM+CiAgICAgICAgICAgICAgICAgICAgICAgIDxTb3J0SXRlbSByZWY9ImJpNDY4NCIgc29ydERpcmVjdGlvbj0iZGVzY2VuZGluZyIvPgogICAgICAgICAgICAgICAgICAgIDwvQ29sdW1uU29ydEl0ZW1zPgogICAgICAgICAgICAgICAgICAgIDxSb3dTb3J0SXRlbXM+CiAgICAgICAgICAgICAgICAgICAgICAgIDxTb3J0SXRlbSByZWY9ImJpNDczOCIgc29ydERpcmVjdGlvbj0iYXNjZW5kaW5nIi8+CiAgICAgICAgICAgICAgICAgICAgICAgIDxTb3J0SXRlbSByZWY9ImJpNDUwMiIgc29ydERpcmVjdGlvbj0iYXNjZW5kaW5nIi8+CiAgICAgICAgICAgICAgICAgICAgPC9Sb3dTb3J0SXRlbXM+CiAgICAgICAgICAgICAgICA8L011bHRpZGltZW5zaW9uYWxRdWVyeT4KICAgICAgICAgICAgICAgIDxSZXN1bHREZWZpbml0aW9ucz4KICAgICAgICAgICAgICAgICAgICA8UmVzdWx0RGVmaW5pdGlvbiBuYW1lPSJkZDQ2OTE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NDU0OCIvPgogICAgICAgICAgICAgICAgPC9EZXRhaWxGaWx0ZXJzPgogICAgICAgICAgICA8L0FwcGxpZWRGaWx0ZXJzPgogICAgICAgIDwvUGFyZW50RGF0YURlZmluaXRpb24+CiAgICAgICAgPFBhcmVudERhdGFEZWZpbml0aW9uIG5hbWU9ImRkNDgzMSIgZGF0YVNvdXJjZT0iZHM4NTEiIGNoaWxkUXVlcnlSZWxhdGlvbnNoaXA9ImluZGVwZW5kZW50IiBzdGF0dXM9ImV4ZWN1dGFibGUiPgogICAgICAgICAgICA8QnVzaW5lc3NJdGVtcz4KICAgICAgICAgICAgICAgIDxSZWxhdGlvbmFsRGF0YUl0ZW0gbmFtZT0iYmk0ODI5IiBiYXNlPSJiaTg3MyIvPgogICAgICAgICAgICAgICAgPFJlbGF0aW9uYWxEYXRhSXRlbSBuYW1lPSJiaTQ4NDciIGJhc2U9ImJpOTI3Ii8+CiAgICAgICAgICAgICAgICA8UmVsYXRpb25hbERhdGFJdGVtIG5hbWU9ImJpNDg1MyIgYmFzZT0iYmkxNjU1Ii8+CiAgICAgICAgICAgICAgICA8UmVsYXRpb25hbERhdGFJdGVtIG5hbWU9ImJpNDg1NyIgYmFzZT0iYmkxMDQ2Ii8+CiAgICAgICAgICAgICAgICA8UmVsYXRpb25hbERhdGFJdGVtIG5hbWU9ImJpODU0MCIgYmFzZT0iYmk5MjQiLz4KICAgICAgICAgICAgPC9CdXNpbmVzc0l0ZW1zPgogICAgICAgICAgICA8RGF0YURlZmluaXRpb24gbmFtZT0iZGQ0ODMy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0ODI5Ii8+CiAgICAgICAgICAgICAgICAgICAgICAgICAgICA8QnVzaW5lc3NJdGVtIHJlZj0iYmk0ODUzIi8+CiAgICAgICAgICAgICAgICAgICAgICAgIDwvQXhpcz4KICAgICAgICAgICAgICAgICAgICAgICAgPEF4aXMgdHlwZT0icm93Ij4KICAgICAgICAgICAgICAgICAgICAgICAgICAgIDxCdXNpbmVzc0l0ZW0gcmVmPSJiaTQ4NDciLz4KICAgICAgICAgICAgICAgICAgICAgICAgPC9BeGlzPgogICAgICAgICAgICAgICAgICAgIDwvQXhlcz4KICAgICAgICAgICAgICAgICAgICA8Q29sdW1uU29ydEl0ZW1zPgogICAgICAgICAgICAgICAgICAgICAgICA8U29ydEl0ZW0gcmVmPSJiaTQ4MjkiIHNvcnREaXJlY3Rpb249ImFzY2VuZGluZyIvPgogICAgICAgICAgICAgICAgICAgIDwvQ29sdW1uU29ydEl0ZW1zPgogICAgICAgICAgICAgICAgICAgIDxSb3dTb3J0SXRlbXM+CiAgICAgICAgICAgICAgICAgICAgICAgIDxNZWFzdXJlU29ydEl0ZW0gcmVmPSJiaTQ4NTMiIHNvcnREaXJlY3Rpb249ImRlc2NlbmRpbmciLz4KICAgICAgICAgICAgICAgICAgICAgICAgPFNvcnRJdGVtIHJlZj0iYmk0ODQ3IiBzb3J0RGlyZWN0aW9uPSJhc2NlbmRpbmciLz4KICAgICAgICAgICAgICAgICAgICA8L1Jvd1NvcnRJdGVtcz4KICAgICAgICAgICAgICAgIDwvTXVsdGlkaW1lbnNpb25hbFF1ZXJ5PgogICAgICAgICAgICAgICAgPFJlc3VsdERlZmluaXRpb25zPgogICAgICAgICAgICAgICAgICAgIDxSZXN1bHREZWZpbml0aW9uIG5hbWU9ImRkNDgzMyIgcHVycG9zZT0icHJpbWFyeSIgbWF4Um93c0xvb2t1cD0iY3Jvc3N0YWIiIG1heFJvd3NCZWhhdmlvcj0ibm9EYXRhIi8+CiAgICAgICAgICAgICAgICA8L1Jlc3VsdERlZmluaXRpb25zPgogICAgICAgICAgICA8L0RhdGFEZWZpbml0aW9uPgogICAgICAgICAgICA8UmFua0l0ZW1zPgogICAgICAgICAgICAgICAgPFJhbmtJdGVtIHN1YnNldD0idG9wIiBvdGhlcj0idHJ1ZSIgaW5jbHVkZVRpZXM9ImZhbHNlIiB0eXBlPSJjb3VudCIgbj0iMTAiIGdyb3VwQnk9ImJpNDg0NyIgcmFua0J5PSJiaTQ4NTciLz4KICAgICAgICAgICAgPC9SYW5rSXRlbXM+CiAgICAgICAgPC9QYXJlbnREYXRhRGVmaW5pdGlvbj4KICAgICAgICA8UGFyZW50RGF0YURlZmluaXRpb24gbmFtZT0iZGQ0OTQ2IiBkYXRhU291cmNlPSJkczg1MSIgY2hpbGRRdWVyeVJlbGF0aW9uc2hpcD0iaW5kZXBlbmRlbnQiIHN0YXR1cz0iZXhlY3V0YWJsZSI+CiAgICAgICAgICAgIDxCdXNpbmVzc0l0ZW1zPgogICAgICAgICAgICAgICAgPFJlbGF0aW9uYWxEYXRhSXRlbSBuYW1lPSJiaTQ5NDQiIGJhc2U9ImJpODczIi8+CiAgICAgICAgICAgICAgICA8UmVsYXRpb25hbERhdGFJdGVtIG5hbWU9ImJpNDk0MyIgYmFzZT0iYmkxODcwIi8+CiAgICAgICAgICAgICAgICA8UmVsYXRpb25hbERhdGFJdGVtIG5hbWU9ImJpNDk0NSIgYmFzZT0iYmkxMjc3Ii8+CiAgICAgICAgICAgICAgICA8UmVsYXRpb25hbERhdGFJdGVtIG5hbWU9ImJpODU0MSIgYmFzZT0iYmk5MjQiLz4KICAgICAgICAgICAgPC9CdXNpbmVzc0l0ZW1zPgogICAgICAgICAgICA8RGF0YURlZmluaXRpb24gbmFtZT0iZGQ0OTQ3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Q5NDMiLz4KICAgICAgICAgICAgICAgICAgICAgICAgPC9BeGlzPgogICAgICAgICAgICAgICAgICAgICAgICA8QXhpcyB0eXBlPSJyb3ciPgogICAgICAgICAgICAgICAgICAgICAgICAgICAgPEJ1c2luZXNzSXRlbSByZWY9ImJpNDk0NCIvPgogICAgICAgICAgICAgICAgICAgICAgICAgICAgPEJ1c2luZXNzSXRlbSByZWY9ImJpNDk0NSIvPgogICAgICAgICAgICAgICAgICAgICAgICA8L0F4aXM+CiAgICAgICAgICAgICAgICAgICAgPC9BeGVzPgogICAgICAgICAgICAgICAgICAgIDxSb3dTb3J0SXRlbXM+CiAgICAgICAgICAgICAgICAgICAgICAgIDxTb3J0SXRlbSByZWY9ImJpNDk0NCIgc29ydERpcmVjdGlvbj0iZGVzY2VuZGluZyIvPgogICAgICAgICAgICAgICAgICAgICAgICA8U29ydEl0ZW0gcmVmPSJiaTQ5NDUiIHNvcnREaXJlY3Rpb249ImFzY2VuZGluZyIvPgogICAgICAgICAgICAgICAgICAgIDwvUm93U29ydEl0ZW1zPgogICAgICAgICAgICAgICAgPC9NdWx0aWRpbWVuc2lvbmFsUXVlcnk+CiAgICAgICAgICAgICAgICA8UmVzdWx0RGVmaW5pdGlvbnM+CiAgICAgICAgICAgICAgICAgICAgPFJlc3VsdERlZmluaXRpb24gbmFtZT0iZGQ0OTQ4IiBwdXJwb3NlPSJwcmltYXJ5IiBtYXhSb3dzTG9va3VwPSJjcm9zc3RhYiIgbWF4Um93c0JlaGF2aW9yPSJub0RhdGEiLz4KICAgICAgICAgICAgICAgIDwvUmVzdWx0RGVmaW5pdGlvbnM+CiAgICAgICAgICAgIDwvRGF0YURlZmluaXRpb24+CiAgICAgICAgPC9QYXJlbnREYXRhRGVmaW5pdGlvbj4KICAgICAgICA8UGFyZW50RGF0YURlZmluaXRpb24gbmFtZT0iZGQ0OTY1IiBkYXRhU291cmNlPSJkczg1MSIgY2hpbGRRdWVyeVJlbGF0aW9uc2hpcD0iaW5kZXBlbmRlbnQiIHN0YXR1cz0iZXhlY3V0YWJsZSI+CiAgICAgICAgICAgIDxCdXNpbmVzc0l0ZW1zPgogICAgICAgICAgICAgICAgPFJlbGF0aW9uYWxEYXRhSXRlbSBuYW1lPSJiaTQ5NjQiIGJhc2U9ImJpMTI4OSIvPgogICAgICAgICAgICAgICAgPFJlbGF0aW9uYWxEYXRhSXRlbSBuYW1lPSJiaTQ5NjMiIGJhc2U9ImJpODczIi8+CiAgICAgICAgICAgICAgICA8UmVsYXRpb25hbERhdGFJdGVtIG5hbWU9ImJpNDk2MiIgYmFzZT0iYmkxODcwIi8+CiAgICAgICAgICAgICAgICA8UmVsYXRpb25hbERhdGFJdGVtIG5hbWU9ImJpODU0MiIgYmFzZT0iYmk5MjQiLz4KICAgICAgICAgICAgPC9CdXNpbmVzc0l0ZW1zPgogICAgICAgICAgICA8RGF0YURlZmluaXRpb24gbmFtZT0iZGQ0OTY2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NDk2MiIvPgogICAgICAgICAgICAgICAgICAgICAgICA8L0F4aXM+CiAgICAgICAgICAgICAgICAgICAgICAgIDxBeGlzIHR5cGU9InJvdyI+CiAgICAgICAgICAgICAgICAgICAgICAgICAgICA8QnVzaW5lc3NJdGVtIHJlZj0iYmk0OTYzIi8+CiAgICAgICAgICAgICAgICAgICAgICAgICAgICA8QnVzaW5lc3NJdGVtIHJlZj0iYmk0OTY0Ii8+CiAgICAgICAgICAgICAgICAgICAgICAgIDwvQXhpcz4KICAgICAgICAgICAgICAgICAgICA8L0F4ZXM+CiAgICAgICAgICAgICAgICAgICAgPFJvd1NvcnRJdGVtcz4KICAgICAgICAgICAgICAgICAgICAgICAgPFNvcnRJdGVtIHJlZj0iYmk0OTYzIiBzb3J0RGlyZWN0aW9uPSJkZXNjZW5kaW5nIi8+CiAgICAgICAgICAgICAgICAgICAgICAgIDxTb3J0SXRlbSByZWY9ImJpNDk2NCIgc29ydERpcmVjdGlvbj0iYXNjZW5kaW5nIi8+CiAgICAgICAgICAgICAgICAgICAgPC9Sb3dTb3J0SXRlbXM+CiAgICAgICAgICAgICAgICA8L011bHRpZGltZW5zaW9uYWxRdWVyeT4KICAgICAgICAgICAgICAgIDxSZXN1bHREZWZpbml0aW9ucz4KICAgICAgICAgICAgICAgICAgICA8UmVzdWx0RGVmaW5pdGlvbiBuYW1lPSJkZDQ5Nj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ODkiIGRhdGFTb3VyY2U9ImRzODUxIiBjaGlsZFF1ZXJ5UmVsYXRpb25zaGlwPSJpbmRlcGVuZGVudCIgc3RhdHVzPSJleGVjdXRhYmxlIj4KICAgICAgICAgICAgPEJ1c2luZXNzSXRlbXM+CiAgICAgICAgICAgICAgICA8UmVsYXRpb25hbERhdGFJdGVtIG5hbWU9ImJpNDk4NiIgYmFzZT0iYmk4NzMiLz4KICAgICAgICAgICAgICAgIDxSZWxhdGlvbmFsRGF0YUl0ZW0gbmFtZT0iYmk0OTg1IiBiYXNlPSJiaTE4NzAiLz4KICAgICAgICAgICAgICAgIDxSZWxhdGlvbmFsRGF0YUl0ZW0gbmFtZT0iYmk1MDExIiBiYXNlPSJiaTUwMDkiLz4KICAgICAgICAgICAgICAgIDxSZWxhdGlvbmFsRGF0YUl0ZW0gbmFtZT0iYmk1MDE1IiBiYXNlPSJiaTUwMDciLz4KICAgICAgICAgICAgICAgIDxSZWxhdGlvbmFsRGF0YUl0ZW0gbmFtZT0iYmk4NTQzIiBiYXNlPSJiaTkyNCIvPgogICAgICAgICAgICA8L0J1c2luZXNzSXRlbXM+CiAgICAgICAgICAgIDxEYXRhRGVmaW5pdGlvbiBuYW1lPSJkZDQ5OTA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g1Ii8+CiAgICAgICAgICAgICAgICAgICAgICAgIDwvQXhpcz4KICAgICAgICAgICAgICAgICAgICAgICAgPEF4aXMgdHlwZT0icm93Ij4KICAgICAgICAgICAgICAgICAgICAgICAgICAgIDxCdXNpbmVzc0l0ZW0gcmVmPSJiaTQ5ODYiLz4KICAgICAgICAgICAgICAgICAgICAgICAgICAgIDxCdXNpbmVzc0l0ZW0gcmVmPSJiaTUwMTEiLz4KICAgICAgICAgICAgICAgICAgICAgICAgICAgIDxCdXNpbmVzc0l0ZW0gcmVmPSJiaTUwMTUiLz4KICAgICAgICAgICAgICAgICAgICAgICAgPC9BeGlzPgogICAgICAgICAgICAgICAgICAgIDwvQXhlcz4KICAgICAgICAgICAgICAgICAgICA8Um93U29ydEl0ZW1zPgogICAgICAgICAgICAgICAgICAgICAgICA8U29ydEl0ZW0gcmVmPSJiaTQ5ODYiIHNvcnREaXJlY3Rpb249ImRlc2NlbmRpbmciLz4KICAgICAgICAgICAgICAgICAgICAgICAgPFNvcnRJdGVtIHJlZj0iYmk1MDExIiBzb3J0RGlyZWN0aW9uPSJhc2NlbmRpbmciLz4KICAgICAgICAgICAgICAgICAgICAgICAgPFNvcnRJdGVtIHJlZj0iYmk1MDE1IiBzb3J0RGlyZWN0aW9uPSJhc2NlbmRpbmciLz4KICAgICAgICAgICAgICAgICAgICA8L1Jvd1NvcnRJdGVtcz4KICAgICAgICAgICAgICAgIDwvTXVsdGlkaW1lbnNpb25hbFF1ZXJ5PgogICAgICAgICAgICAgICAgPFJlc3VsdERlZmluaXRpb25zPgogICAgICAgICAgICAgICAgICAgIDxSZXN1bHREZWZpbml0aW9uIG5hbWU9ImRkNDk5MSIgcHVycG9zZT0icHJpbWFyeSIgbWF4Um93c0xvb2t1cD0iY3Jvc3N0YWIiIG1heFJvd3NCZWhhdmlvcj0ibm9EYXRhIi8+CiAgICAgICAgICAgICAgICA8L1Jlc3VsdERlZmluaXRpb25zPgogICAgICAgICAgICA8L0RhdGFEZWZpbml0aW9uPgogICAgICAgIDwvUGFyZW50RGF0YURlZmluaXRpb24+CiAgICAgICAgPFBhcmVudERhdGFEZWZpbml0aW9uIG5hbWU9ImRkNTgyNCIgZGF0YVNvdXJjZT0iZHM4NTEiIGNoaWxkUXVlcnlSZWxhdGlvbnNoaXA9ImluZGVwZW5kZW50IiBzdGF0dXM9ImV4ZWN1dGFibGUiPgogICAgICAgICAgICA8QnVzaW5lc3NJdGVtcz4KICAgICAgICAgICAgICAgIDxSZWxhdGlvbmFsRGF0YUl0ZW0gbmFtZT0iYmk1OTAxIiBiYXNlPSJiaTU4NjQiLz4KICAgICAgICAgICAgICAgIDxSZWxhdGlvbmFsRGF0YUl0ZW0gbmFtZT0iYmk1OTEzIiBiYXNlPSJiaTE4NzAiLz4KICAgICAgICAgICAgICAgIDxSZWxhdGlvbmFsRGF0YUl0ZW0gbmFtZT0iYmk1OTE3IiBiYXNlPSJiaTg3MyIvPgogICAgICAgICAgICAgICAgPFJlbGF0aW9uYWxEYXRhSXRlbSBuYW1lPSJiaTg1NDQiIGJhc2U9ImJpOTI0Ii8+CiAgICAgICAgICAgIDwvQnVzaW5lc3NJdGVtcz4KICAgICAgICAgICAgPERhdGFEZWZpbml0aW9uIG5hbWU9ImRkNTgyNSIgdHlwZT0ibXVsdGlkaW1lbnNpb25hbCIgZGF0YVNvdXJjZT0iZHM4NTEiPgogICAgICAgICAgICAgICAgPE11bHRpZGltZW5zaW9uYWxRdWVyeSByb3dTdWJ0b3RhbHM9InRydWUiIGNvbHVtblN1YnRvdGFscz0idHJ1ZSIgcm93VG90YWxzPSJmYWxzZSIgY29sdW1uVG90YWxzPSJmYWxzZSIgZGV0YWlsPSJmYWxzZSI+CiAgICAgICAgICAgICAgICAgICAgPEF4ZXM+CiAgICAgICAgICAgICAgICAgICAgICAgIDxBeGlzIHR5cGU9ImNvbHVtbiI+CiAgICAgICAgICAgICAgICAgICAgICAgICAgICA8QnVzaW5lc3NJdGVtIHJlZj0iYmk1OTEzIi8+CiAgICAgICAgICAgICAgICAgICAgICAgIDwvQXhpcz4KICAgICAgICAgICAgICAgICAgICAgICAgPEF4aXMgdHlwZT0icm93Ij4KICAgICAgICAgICAgICAgICAgICAgICAgICAgIDxCdXNpbmVzc0l0ZW0gcmVmPSJiaTU5MTciLz4KICAgICAgICAgICAgICAgICAgICAgICAgICAgIDxCdXNpbmVzc0l0ZW0gcmVmPSJiaTU5MDEiLz4KICAgICAgICAgICAgICAgICAgICAgICAgPC9BeGlzPgogICAgICAgICAgICAgICAgICAgIDwvQXhlcz4KICAgICAgICAgICAgICAgICAgICA8Um93U29ydEl0ZW1zPgogICAgICAgICAgICAgICAgICAgICAgICA8U29ydEl0ZW0gcmVmPSJiaTU5MTciIHNvcnREaXJlY3Rpb249ImRlc2NlbmRpbmciLz4KICAgICAgICAgICAgICAgICAgICAgICAgPFNvcnRJdGVtIHJlZj0iYmk1OTAxIiBzb3J0RGlyZWN0aW9uPSJhc2NlbmRpbmciLz4KICAgICAgICAgICAgICAgICAgICA8L1Jvd1NvcnRJdGVtcz4KICAgICAgICAgICAgICAgIDwvTXVsdGlkaW1lbnNpb25hbFF1ZXJ5PgogICAgICAgICAgICAgICAgPFJlc3VsdERlZmluaXRpb25zPgogICAgICAgICAgICAgICAgICAgIDxSZXN1bHREZWZpbml0aW9uIG5hbWU9ImRkNTgyNiIgcHVycG9zZT0icHJpbWFyeSIgbWF4Um93c0xvb2t1cD0iY3Jvc3N0YWIiIG1heFJvd3NCZWhhdmlvcj0ibm9EYXRhIi8+CiAgICAgICAgICAgICAgICA8L1Jlc3VsdERlZmluaXRpb25zPgogICAgICAgICAgICA8L0RhdGFEZWZpbml0aW9uPgogICAgICAgIDwvUGFyZW50RGF0YURlZmluaXRpb24+CiAgICAgICAgPFBhcmVudERhdGFEZWZpbml0aW9uIG5hbWU9ImRkNjQ1OSIgZGF0YVNvdXJjZT0iZHM4NTEiIGNoaWxkUXVlcnlSZWxhdGlvbnNoaXA9ImluZGVwZW5kZW50IiBzdGF0dXM9ImV4ZWN1dGFibGUiPgogICAgICAgICAgICA8QnVzaW5lc3NJdGVtcz4KICAgICAgICAgICAgICAgIDxSZWxhdGlvbmFsRGF0YUl0ZW0gbmFtZT0iYmk2NDU3IiBiYXNlPSJiaTkyNCIvPgogICAgICAgICAgICAgICAgPFJlbGF0aW9uYWxEYXRhSXRlbSBuYW1lPSJiaTg1NDUiIGJhc2U9ImJpODczIi8+CiAgICAgICAgICAgIDwvQnVzaW5lc3NJdGVtcz4KICAgICAgICAgICAgPERhdGFEZWZpbml0aW9uIG5hbWU9ImRkNjQ2MCIgdHlwZT0icmVsYXRpb25hbCIgZGF0YVNvdXJjZT0iZHM4NTEiPgogICAgICAgICAgICAgICAgPFJlbGF0aW9uYWxRdWVyeSBkZXRhaWw9ImZhbHNlIj4KICAgICAgICAgICAgICAgICAgICA8U29ydEl0ZW1zPgogICAgICAgICAgICAgICAgICAgICAgICA8U29ydEl0ZW0gcmVmPSJiaTY0NTciIHNvcnREaXJlY3Rpb249ImFzY2VuZGluZyIvPgogICAgICAgICAgICAgICAgICAgIDwvU29ydEl0ZW1zPgogICAgICAgICAgICAgICAgICAgIDxBeGVzPgogICAgICAgICAgICAgICAgICAgICAgICA8QXhpcyB0eXBlPSJjb2x1bW4iPgogICAgICAgICAgICAgICAgICAgICAgICAgICAgPEJ1c2luZXNzSXRlbSByZWY9ImJpNjQ1NyIvPgogICAgICAgICAgICAgICAgICAgICAgICA8L0F4aXM+CiAgICAgICAgICAgICAgICAgICAgPC9BeGVzPgogICAgICAgICAgICAgICAgPC9SZWxhdGlvbmFsUXVlcnk+CiAgICAgICAgICAgICAgICA8UmVzdWx0RGVmaW5pdGlvbnM+CiAgICAgICAgICAgICAgICAgICAgPFJlc3VsdERlZmluaXRpb24gbmFtZT0iZGQ2NDU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Y0NjYiIGRhdGFTb3VyY2U9ImRzODUxIiBjaGlsZFF1ZXJ5UmVsYXRpb25zaGlwPSJpbmRlcGVuZGVudCIgc3RhdHVzPSJleGVjdXRhYmxlIj4KICAgICAgICAgICAgPEJ1c2luZXNzSXRlbXM+CiAgICAgICAgICAgICAgICA8UmVsYXRpb25hbERhdGFJdGVtIG5hbWU9ImJpNjQ2NCIgYmFzZT0iYmkxMDU5Ii8+CiAgICAgICAgICAgICAgICA8UmVsYXRpb25hbEZpbHRlckl0ZW0gbmFtZT0iYmk2NTk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Q2NCxiaW5uZWR9LCdDb21tZXJjaWFsJyksaXNtaXNzaW5nKCR7Ymk2NDY0LGJpbm5lZH0pKTwvRXhwcmVzc2lvbj4KICAgICAgICAgICAgICAgIDwvUmVsYXRpb25hbEZpbHRlckl0ZW0+CiAgICAgICAgICAgICAgICA8UmVsYXRpb25hbERhdGFJdGVtIG5hbWU9ImJpODU0NiIgYmFzZT0iYmk4NzMiLz4KICAgICAgICAgICAgPC9CdXNpbmVzc0l0ZW1zPgogICAgICAgICAgICA8RGF0YURlZmluaXRpb24gbmFtZT0iZGQ2NDY3IiB0eXBlPSJyZWxhdGlvbmFsIiBkYXRhU291cmNlPSJkczg1MSI+CiAgICAgICAgICAgICAgICA8UmVsYXRpb25hbFF1ZXJ5IGRldGFpbD0iZmFsc2UiPgogICAgICAgICAgICAgICAgICAgIDxTb3J0SXRlbXM+CiAgICAgICAgICAgICAgICAgICAgICAgIDxTb3J0SXRlbSByZWY9ImJpNjQ2NCIgc29ydERpcmVjdGlvbj0iZGVzY2VuZGluZyIvPgogICAgICAgICAgICAgICAgICAgIDwvU29ydEl0ZW1zPgogICAgICAgICAgICAgICAgICAgIDxBeGVzPgogICAgICAgICAgICAgICAgICAgICAgICA8QXhpcyB0eXBlPSJjb2x1bW4iPgogICAgICAgICAgICAgICAgICAgICAgICAgICAgPEJ1c2luZXNzSXRlbSByZWY9ImJpNjQ2NCIvPgogICAgICAgICAgICAgICAgICAgICAgICA8L0F4aXM+CiAgICAgICAgICAgICAgICAgICAgPC9BeGVzPgogICAgICAgICAgICAgICAgPC9SZWxhdGlvbmFsUXVlcnk+CiAgICAgICAgICAgICAgICA8UmVzdWx0RGVmaW5pdGlvbnM+CiAgICAgICAgICAgICAgICAgICAgPFJlc3VsdERlZmluaXRpb24gbmFtZT0iZGQ2NDY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giLz4KICAgICAgICAgICAgICAgIDwvRGV0YWlsRmlsdGVycz4KICAgICAgICAgICAgPC9BcHBsaWVkRmlsdGVycz4KICAgICAgICA8L1BhcmVudERhdGFEZWZpbml0aW9uPgogICAgICAgIDxQYXJlbnREYXRhRGVmaW5pdGlvbiBuYW1lPSJkZDY0NzgiIGRhdGFTb3VyY2U9ImRzODUxIiBjaGlsZFF1ZXJ5UmVsYXRpb25zaGlwPSJpbmRlcGVuZGVudCIgc3RhdHVzPSJleGVjdXRhYmxlIj4KICAgICAgICAgICAgPEJ1c2luZXNzSXRlbXM+CiAgICAgICAgICAgICAgICA8UmVsYXRpb25hbERhdGFJdGVtIG5hbWU9ImJpNjQ3NyIgYmFzZT0iYmkxNDM4Ii8+CiAgICAgICAgICAgICAgICA8UmVsYXRpb25hbERhdGFJdGVtIG5hbWU9ImJpNjQ3MiIgYmFzZT0iYmkxMDQ2Ii8+CiAgICAgICAgICAgICAgICA8UmVsYXRpb25hbERhdGFJdGVtIG5hbWU9ImJpNjQ3MyIgYmFzZT0iYmkxMTcxIi8+CiAgICAgICAgICAgICAgICA8UmVsYXRpb25hbERhdGFJdGVtIG5hbWU9ImJpNjQ3NSIgYmFzZT0iYmkxNDg0Ii8+CiAgICAgICAgICAgICAgICA8UmVsYXRpb25hbERhdGFJdGVtIG5hbWU9ImJpNjQ3NiIgYmFzZT0iYmk4NzMiLz4KICAgICAgICAgICAgICAgIDxSZWxhdGlvbmFsRGF0YUl0ZW0gbmFtZT0iYmk2NDcxIiBiYXNlPSJiaTE1NDYiLz4KICAgICAgICAgICAgICAgIDxSZWxhdGlvbmFsRGF0YUl0ZW0gbmFtZT0iYmk2NDc0IiBiYXNlPSJiaTE2NTUiLz4KICAgICAgICAgICAgICAgIDxSZWxhdGlvbmFsRGF0YUl0ZW0gbmFtZT0iYmk4NTQ3IiBiYXNlPSJiaTkyNCIvPgogICAgICAgICAgICAgICAgPFJlbGF0aW9uYWxEYXRhSXRlbSBuYW1lPSJiaTg1NDgiIGJhc2U9ImJpMTA1OSIvPgogICAgICAgICAgICA8L0J1c2luZXNzSXRlbXM+CiAgICAgICAgICAgIDxEYXRhRGVmaW5pdGlvbiBuYW1lPSJkZDY0N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NzEiLz4KICAgICAgICAgICAgICAgICAgICAgICAgICAgIDxCdXNpbmVzc0l0ZW0gcmVmPSJiaTY0NzIiLz4KICAgICAgICAgICAgICAgICAgICAgICAgICAgIDxCdXNpbmVzc0l0ZW0gcmVmPSJiaTY0NzMiLz4KICAgICAgICAgICAgICAgICAgICAgICAgICAgIDxCdXNpbmVzc0l0ZW0gcmVmPSJiaTY0NzQiLz4KICAgICAgICAgICAgICAgICAgICAgICAgICAgIDxCdXNpbmVzc0l0ZW0gcmVmPSJiaTY0NzUiLz4KICAgICAgICAgICAgICAgICAgICAgICAgPC9BeGlzPgogICAgICAgICAgICAgICAgICAgICAgICA8QXhpcyB0eXBlPSJyb3ciPgogICAgICAgICAgICAgICAgICAgICAgICAgICAgPEJ1c2luZXNzSXRlbSByZWY9ImJpNjQ3NiIvPgogICAgICAgICAgICAgICAgICAgICAgICAgICAgPEJ1c2luZXNzSXRlbSByZWY9ImJpNjQ3NyIvPgogICAgICAgICAgICAgICAgICAgICAgICA8L0F4aXM+CiAgICAgICAgICAgICAgICAgICAgPC9BeGVzPgogICAgICAgICAgICAgICAgICAgIDxSb3dTb3J0SXRlbXM+CiAgICAgICAgICAgICAgICAgICAgICAgIDxTb3J0SXRlbSByZWY9ImJpNjQ3NiIgc29ydERpcmVjdGlvbj0iZGVzY2VuZGluZyIvPgogICAgICAgICAgICAgICAgICAgICAgICA8U29ydEl0ZW0gcmVmPSJiaTY0NzciIHNvcnREaXJlY3Rpb249ImFzY2VuZGluZyIvPgogICAgICAgICAgICAgICAgICAgIDwvUm93U29ydEl0ZW1zPgogICAgICAgICAgICAgICAgPC9NdWx0aWRpbWVuc2lvbmFsUXVlcnk+CiAgICAgICAgICAgICAgICA8UmVzdWx0RGVmaW5pdGlvbnM+CiAgICAgICAgICAgICAgICAgICAgPFJlc3VsdERlZmluaXRpb24gbmFtZT0iZGQ2NDgw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k3IiBkYXRhU291cmNlPSJkczg1MSIgY2hpbGRRdWVyeVJlbGF0aW9uc2hpcD0iaW5kZXBlbmRlbnQiIHN0YXR1cz0iZXhlY3V0YWJsZSI+CiAgICAgICAgICAgIDxCdXNpbmVzc0l0ZW1zPgogICAgICAgICAgICAgICAgPFJlbGF0aW9uYWxEYXRhSXRlbSBuYW1lPSJiaTY0OTEiIGJhc2U9ImJpMTA0NiIvPgogICAgICAgICAgICAgICAgPFJlbGF0aW9uYWxEYXRhSXRlbSBuYW1lPSJiaTY0OTIiIGJhc2U9ImJpMTE3MSIvPgogICAgICAgICAgICAgICAgPFJlbGF0aW9uYWxEYXRhSXRlbSBuYW1lPSJiaTY0OTQiIGJhc2U9ImJpMTQ4NCIvPgogICAgICAgICAgICAgICAgPFJlbGF0aW9uYWxEYXRhSXRlbSBuYW1lPSJiaTY0OTUiIGJhc2U9ImJpODczIi8+CiAgICAgICAgICAgICAgICA8UmVsYXRpb25hbERhdGFJdGVtIG5hbWU9ImJpNjQ5MyIgYmFzZT0iYmkxNjU1Ii8+CiAgICAgICAgICAgICAgICA8UmVsYXRpb25hbERhdGFJdGVtIG5hbWU9ImJpNjQ5NiIgYmFzZT0iYmkxODY3Ii8+CiAgICAgICAgICAgICAgICA8UmVsYXRpb25hbERhdGFJdGVtIG5hbWU9ImJpNjQ5MCIgYmFzZT0iYmkxODU5Ii8+CiAgICAgICAgICAgICAgICA8UmVsYXRpb25hbERhdGFJdGVtIG5hbWU9ImJpODU0OSIgYmFzZT0iYmk5MjQiLz4KICAgICAgICAgICAgICAgIDxSZWxhdGlvbmFsRGF0YUl0ZW0gbmFtZT0iYmk4NTUwIiBiYXNlPSJiaTEwNTkiLz4KICAgICAgICAgICAgPC9CdXNpbmVzc0l0ZW1zPgogICAgICAgICAgICA8RGF0YURlZmluaXRpb24gbmFtZT0iZGQ2NDk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DkwIi8+CiAgICAgICAgICAgICAgICAgICAgICAgICAgICA8QnVzaW5lc3NJdGVtIHJlZj0iYmk2NDkxIi8+CiAgICAgICAgICAgICAgICAgICAgICAgICAgICA8QnVzaW5lc3NJdGVtIHJlZj0iYmk2NDkyIi8+CiAgICAgICAgICAgICAgICAgICAgICAgICAgICA8QnVzaW5lc3NJdGVtIHJlZj0iYmk2NDkzIi8+CiAgICAgICAgICAgICAgICAgICAgICAgICAgICA8QnVzaW5lc3NJdGVtIHJlZj0iYmk2NDk0Ii8+CiAgICAgICAgICAgICAgICAgICAgICAgIDwvQXhpcz4KICAgICAgICAgICAgICAgICAgICAgICAgPEF4aXMgdHlwZT0icm93Ij4KICAgICAgICAgICAgICAgICAgICAgICAgICAgIDxCdXNpbmVzc0l0ZW0gcmVmPSJiaTY0OTUiLz4KICAgICAgICAgICAgICAgICAgICAgICAgICAgIDxCdXNpbmVzc0l0ZW0gcmVmPSJiaTY0OTYiLz4KICAgICAgICAgICAgICAgICAgICAgICAgPC9BeGlzPgogICAgICAgICAgICAgICAgICAgIDwvQXhlcz4KICAgICAgICAgICAgICAgICAgICA8Um93U29ydEl0ZW1zPgogICAgICAgICAgICAgICAgICAgICAgICA8U29ydEl0ZW0gcmVmPSJiaTY0OTUiIHNvcnREaXJlY3Rpb249ImRlc2NlbmRpbmciLz4KICAgICAgICAgICAgICAgICAgICAgICAgPFNvcnRJdGVtIHJlZj0iYmk2NDk2IiBzb3J0RGlyZWN0aW9uPSJhc2NlbmRpbmciLz4KICAgICAgICAgICAgICAgICAgICA8L1Jvd1NvcnRJdGVtcz4KICAgICAgICAgICAgICAgIDwvTXVsdGlkaW1lbnNpb25hbFF1ZXJ5PgogICAgICAgICAgICAgICAgPFJlc3VsdERlZmluaXRpb25zPgogICAgICAgICAgICAgICAgICAgIDxSZXN1bHREZWZpbml0aW9uIG5hbWU9ImRkNjQ5OSIgcHVycG9zZT0icHJpbWFyeSIgbWF4Um93c0xvb2t1cD0iY3Jvc3N0YWIiIG1heFJvd3NCZWhhdmlvcj0ibm9EYXRhIi8+CiAgICAgICAgICAgICAgICA8L1Jlc3VsdERlZmluaXRpb25zPgogICAgICAgICAgICA8L0RhdGFEZWZpbml0aW9uPgogICAgICAgIDwvUGFyZW50RGF0YURlZmluaXRpb24+CiAgICAgICAgPFBhcmVudERhdGFEZWZpbml0aW9uIG5hbWU9ImRkNjUxNiIgZGF0YVNvdXJjZT0iZHM4NTEiIGNoaWxkUXVlcnlSZWxhdGlvbnNoaXA9ImluZGVwZW5kZW50IiBzdGF0dXM9ImV4ZWN1dGFibGUiPgogICAgICAgICAgICA8QnVzaW5lc3NJdGVtcz4KICAgICAgICAgICAgICAgIDxSZWxhdGlvbmFsRGF0YUl0ZW0gbmFtZT0iYmk2NTEwIiBiYXNlPSJiaTEwNDYiLz4KICAgICAgICAgICAgICAgIDxSZWxhdGlvbmFsRGF0YUl0ZW0gbmFtZT0iYmk2NTExIiBiYXNlPSJiaTExNzEiLz4KICAgICAgICAgICAgICAgIDxSZWxhdGlvbmFsRGF0YUl0ZW0gbmFtZT0iYmk2NTEzIiBiYXNlPSJiaTE0ODQiLz4KICAgICAgICAgICAgICAgIDxSZWxhdGlvbmFsRGF0YUl0ZW0gbmFtZT0iYmk2NTE0IiBiYXNlPSJiaTg3MyIvPgogICAgICAgICAgICAgICAgPFJlbGF0aW9uYWxEYXRhSXRlbSBuYW1lPSJiaTY1MTIiIGJhc2U9ImJpMTY1NSIvPgogICAgICAgICAgICAgICAgPFJlbGF0aW9uYWxEYXRhSXRlbSBuYW1lPSJiaTY1MTUiIGJhc2U9ImJpMTgzNyIvPgogICAgICAgICAgICAgICAgPFJlbGF0aW9uYWxEYXRhSXRlbSBuYW1lPSJiaTY1MDkiIGJhc2U9ImJpMTg1OCIvPgogICAgICAgICAgICAgICAgPFJlbGF0aW9uYWxEYXRhSXRlbSBuYW1lPSJiaTg1NTEiIGJhc2U9ImJpOTI0Ii8+CiAgICAgICAgICAgICAgICA8UmVsYXRpb25hbERhdGFJdGVtIG5hbWU9ImJpODU1MiIgYmFzZT0iYmkxMDU5Ii8+CiAgICAgICAgICAgIDwvQnVzaW5lc3NJdGVtcz4KICAgICAgICAgICAgPERhdGFEZWZpbml0aW9uIG5hbWU9ImRkNjUxN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wOSIvPgogICAgICAgICAgICAgICAgICAgICAgICAgICAgPEJ1c2luZXNzSXRlbSByZWY9ImJpNjUxMCIvPgogICAgICAgICAgICAgICAgICAgICAgICAgICAgPEJ1c2luZXNzSXRlbSByZWY9ImJpNjUxMSIvPgogICAgICAgICAgICAgICAgICAgICAgICAgICAgPEJ1c2luZXNzSXRlbSByZWY9ImJpNjUxMiIvPgogICAgICAgICAgICAgICAgICAgICAgICAgICAgPEJ1c2luZXNzSXRlbSByZWY9ImJpNjUxMyIvPgogICAgICAgICAgICAgICAgICAgICAgICA8L0F4aXM+CiAgICAgICAgICAgICAgICAgICAgICAgIDxBeGlzIHR5cGU9InJvdyI+CiAgICAgICAgICAgICAgICAgICAgICAgICAgICA8QnVzaW5lc3NJdGVtIHJlZj0iYmk2NTE0Ii8+CiAgICAgICAgICAgICAgICAgICAgICAgICAgICA8QnVzaW5lc3NJdGVtIHJlZj0iYmk2NTE1Ii8+CiAgICAgICAgICAgICAgICAgICAgICAgIDwvQXhpcz4KICAgICAgICAgICAgICAgICAgICA8L0F4ZXM+CiAgICAgICAgICAgICAgICAgICAgPFJvd1NvcnRJdGVtcz4KICAgICAgICAgICAgICAgICAgICAgICAgPFNvcnRJdGVtIHJlZj0iYmk2NTE0IiBzb3J0RGlyZWN0aW9uPSJkZXNjZW5kaW5nIi8+CiAgICAgICAgICAgICAgICAgICAgICAgIDxTb3J0SXRlbSByZWY9ImJpNjUxNSIgc29ydERpcmVjdGlvbj0iYXNjZW5kaW5nIi8+CiAgICAgICAgICAgICAgICAgICAgPC9Sb3dTb3J0SXRlbXM+CiAgICAgICAgICAgICAgICA8L011bHRpZGltZW5zaW9uYWxRdWVyeT4KICAgICAgICAgICAgICAgIDxSZXN1bHREZWZpbml0aW9ucz4KICAgICAgICAgICAgICAgICAgICA8UmVzdWx0RGVmaW5pdGlvbiBuYW1lPSJkZDY1MT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MzUiIGRhdGFTb3VyY2U9ImRzODUxIiBjaGlsZFF1ZXJ5UmVsYXRpb25zaGlwPSJpbmRlcGVuZGVudCIgc3RhdHVzPSJleGVjdXRhYmxlIj4KICAgICAgICAgICAgPEJ1c2luZXNzSXRlbXM+CiAgICAgICAgICAgICAgICA8UmVsYXRpb25hbERhdGFJdGVtIG5hbWU9ImJpNjUyOCIgYmFzZT0iYmkxMDQ2Ii8+CiAgICAgICAgICAgICAgICA8UmVsYXRpb25hbERhdGFJdGVtIG5hbWU9ImJpNjUyOSIgYmFzZT0iYmkxMTcxIi8+CiAgICAgICAgICAgICAgICA8UmVsYXRpb25hbERhdGFJdGVtIG5hbWU9ImJpNjUzMSIgYmFzZT0iYmkxNDg0Ii8+CiAgICAgICAgICAgICAgICA8UmVsYXRpb25hbERhdGFJdGVtIG5hbWU9ImJpNjUzMiIgYmFzZT0iYmk4NzMiLz4KICAgICAgICAgICAgICAgIDxSZWxhdGlvbmFsRGF0YUl0ZW0gbmFtZT0iYmk2NTMwIiBiYXNlPSJiaTE2NTUiLz4KICAgICAgICAgICAgICAgIDxSZWxhdGlvbmFsRGF0YUl0ZW0gbmFtZT0iYmk2NTMzIiBiYXNlPSJiaTEwNTkiLz4KICAgICAgICAgICAgICAgIDxSZWxhdGlvbmFsRGF0YUl0ZW0gbmFtZT0iYmk2NTM0IiBiYXNlPSJiaTMzMjYiLz4KICAgICAgICAgICAgICAgIDxSZWxhdGlvbmFsRGF0YUl0ZW0gbmFtZT0iYmk4NTUzIiBiYXNlPSJiaTkyNCIvPgogICAgICAgICAgICA8L0J1c2luZXNzSXRlbXM+CiAgICAgICAgICAgIDxEYXRhRGVmaW5pdGlvbiBuYW1lPSJkZDY1MzY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MjgiLz4KICAgICAgICAgICAgICAgICAgICAgICAgICAgIDxCdXNpbmVzc0l0ZW0gcmVmPSJiaTY1MjkiLz4KICAgICAgICAgICAgICAgICAgICAgICAgICAgIDxCdXNpbmVzc0l0ZW0gcmVmPSJiaTY1MzAiLz4KICAgICAgICAgICAgICAgICAgICAgICAgICAgIDxCdXNpbmVzc0l0ZW0gcmVmPSJiaTY1MzEiLz4KICAgICAgICAgICAgICAgICAgICAgICAgPC9BeGlzPgogICAgICAgICAgICAgICAgICAgICAgICA8QXhpcyB0eXBlPSJyb3ciPgogICAgICAgICAgICAgICAgICAgICAgICAgICAgPEJ1c2luZXNzSXRlbSByZWY9ImJpNjUzMiIvPgogICAgICAgICAgICAgICAgICAgICAgICAgICAgPEJ1c2luZXNzSXRlbSByZWY9ImJpNjUzMyIvPgogICAgICAgICAgICAgICAgICAgICAgICAgICAgPEJ1c2luZXNzSXRlbSByZWY9ImJpNjUzNCIvPgogICAgICAgICAgICAgICAgICAgICAgICA8L0F4aXM+CiAgICAgICAgICAgICAgICAgICAgPC9BeGVzPgogICAgICAgICAgICAgICAgICAgIDxSb3dTb3J0SXRlbXM+CiAgICAgICAgICAgICAgICAgICAgICAgIDxTb3J0SXRlbSByZWY9ImJpNjUzMiIgc29ydERpcmVjdGlvbj0iZGVzY2VuZGluZyIvPgogICAgICAgICAgICAgICAgICAgICAgICA8U29ydEl0ZW0gcmVmPSJiaTY1MzMiIHNvcnREaXJlY3Rpb249ImFzY2VuZGluZyIvPgogICAgICAgICAgICAgICAgICAgICAgICA8U29ydEl0ZW0gcmVmPSJiaTY1MzQiIHNvcnREaXJlY3Rpb249ImFzY2VuZGluZyIvPgogICAgICAgICAgICAgICAgICAgIDwvUm93U29ydEl0ZW1zPgogICAgICAgICAgICAgICAgPC9NdWx0aWRpbWVuc2lvbmFsUXVlcnk+CiAgICAgICAgICAgICAgICA8UmVzdWx0RGVmaW5pdGlvbnM+CiAgICAgICAgICAgICAgICAgICAgPFJlc3VsdERlZmluaXRpb24gbmFtZT0iZGQ2NTM3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UwIiBkYXRhU291cmNlPSJkczg1MSIgY2hpbGRRdWVyeVJlbGF0aW9uc2hpcD0iaW5kZXBlbmRlbnQiIHN0YXR1cz0iZXhlY3V0YWJsZSI+CiAgICAgICAgICAgIDxCdXNpbmVzc0l0ZW1zPgogICAgICAgICAgICAgICAgPFJlbGF0aW9uYWxEYXRhSXRlbSBuYW1lPSJiaTY1NDciIGJhc2U9ImJpODczIi8+CiAgICAgICAgICAgICAgICA8UmVsYXRpb25hbERhdGFJdGVtIG5hbWU9ImJpNjU0OSIgYmFzZT0iYmkzMDIzIi8+CiAgICAgICAgICAgICAgICA8UmVsYXRpb25hbERhdGFJdGVtIG5hbWU9ImJpNjU0OCIgYmFzZT0iYmkxODcwIi8+CiAgICAgICAgICAgICAgICA8UmVsYXRpb25hbERhdGFJdGVtIG5hbWU9ImJpODU1NCIgYmFzZT0iYmk5MjQiLz4KICAgICAgICAgICAgICAgIDxSZWxhdGlvbmFsRGF0YUl0ZW0gbmFtZT0iYmk4NTU1IiBiYXNlPSJiaTEwNTkiLz4KICAgICAgICAgICAgPC9CdXNpbmVzc0l0ZW1zPgogICAgICAgICAgICA8RGF0YURlZmluaXRpb24gbmFtZT0iZGQ2NTUx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Q3Ii8+CiAgICAgICAgICAgICAgICAgICAgICAgICAgICA8QnVzaW5lc3NJdGVtIHJlZj0iYmk2NTQ4Ii8+CiAgICAgICAgICAgICAgICAgICAgICAgIDwvQXhpcz4KICAgICAgICAgICAgICAgICAgICAgICAgPEF4aXMgdHlwZT0icm93Ij4KICAgICAgICAgICAgICAgICAgICAgICAgICAgIDxCdXNpbmVzc0l0ZW0gcmVmPSJiaTY1NDkiLz4KICAgICAgICAgICAgICAgICAgICAgICAgPC9BeGlzPgogICAgICAgICAgICAgICAgICAgIDwvQXhlcz4KICAgICAgICAgICAgICAgICAgICA8Q29sdW1uU29ydEl0ZW1zPgogICAgICAgICAgICAgICAgICAgICAgICA8U29ydEl0ZW0gcmVmPSJiaTY1NDciIHNvcnREaXJlY3Rpb249ImFzY2VuZGluZyIvPgogICAgICAgICAgICAgICAgICAgIDwvQ29sdW1uU29ydEl0ZW1zPgogICAgICAgICAgICAgICAgICAgIDxSb3dTb3J0SXRlbXM+CiAgICAgICAgICAgICAgICAgICAgICAgIDxTb3J0SXRlbSByZWY9ImJpNjU0OSIgc29ydERpcmVjdGlvbj0iYXNjZW5kaW5nIi8+CiAgICAgICAgICAgICAgICAgICAgPC9Sb3dTb3J0SXRlbXM+CiAgICAgICAgICAgICAgICA8L011bHRpZGltZW5zaW9uYWxRdWVyeT4KICAgICAgICAgICAgICAgIDxSZXN1bHREZWZpbml0aW9ucz4KICAgICAgICAgICAgICAgICAgICA8UmVzdWx0RGVmaW5pdGlvbiBuYW1lPSJkZDY1N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MDIiIGRhdGFTb3VyY2U9ImRzODUxIiBjaGlsZFF1ZXJ5UmVsYXRpb25zaGlwPSJpbmRlcGVuZGVudCIgc3RhdHVzPSJleGVjdXRhYmxlIj4KICAgICAgICAgICAgPEJ1c2luZXNzSXRlbXM+CiAgICAgICAgICAgICAgICA8UmVsYXRpb25hbERhdGFJdGVtIG5hbWU9ImJpNjYwMCIgYmFzZT0iYmk5MjQiLz4KICAgICAgICAgICAgICAgIDxSZWxhdGlvbmFsRmlsdGVySXRlbSBuYW1lPSJiaTY3Mjc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jAwLGJpbm5lZH0sJzc0JyksaXNtaXNzaW5nKCR7Ymk2NjAwLGJpbm5lZH0pKTwvRXhwcmVzc2lvbj4KICAgICAgICAgICAgICAgIDwvUmVsYXRpb25hbEZpbHRlckl0ZW0+CiAgICAgICAgICAgICAgICA8UmVsYXRpb25hbERhdGFJdGVtIG5hbWU9ImJpODU1NiIgYmFzZT0iYmk4NzMiLz4KICAgICAgICAgICAgPC9CdXNpbmVzc0l0ZW1zPgogICAgICAgICAgICA8RGF0YURlZmluaXRpb24gbmFtZT0iZGQ2NjAzIiB0eXBlPSJyZWxhdGlvbmFsIiBkYXRhU291cmNlPSJkczg1MSI+CiAgICAgICAgICAgICAgICA8UmVsYXRpb25hbFF1ZXJ5IGRldGFpbD0iZmFsc2UiPgogICAgICAgICAgICAgICAgICAgIDxTb3J0SXRlbXM+CiAgICAgICAgICAgICAgICAgICAgICAgIDxTb3J0SXRlbSByZWY9ImJpNjYwMCIgc29ydERpcmVjdGlvbj0iYXNjZW5kaW5nIi8+CiAgICAgICAgICAgICAgICAgICAgPC9Tb3J0SXRlbXM+CiAgICAgICAgICAgICAgICAgICAgPEF4ZXM+CiAgICAgICAgICAgICAgICAgICAgICAgIDxBeGlzIHR5cGU9ImNvbHVtbiI+CiAgICAgICAgICAgICAgICAgICAgICAgICAgICA8QnVzaW5lc3NJdGVtIHJlZj0iYmk2NjAwIi8+CiAgICAgICAgICAgICAgICAgICAgICAgIDwvQXhpcz4KICAgICAgICAgICAgICAgICAgICA8L0F4ZXM+CiAgICAgICAgICAgICAgICA8L1JlbGF0aW9uYWxRdWVyeT4KICAgICAgICAgICAgICAgIDxSZXN1bHREZWZpbml0aW9ucz4KICAgICAgICAgICAgICAgICAgICA8UmVzdWx0RGVmaW5pdGlvbiBuYW1lPSJkZDY2MD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yIvPgogICAgICAgICAgICAgICAgPC9EZXRhaWxGaWx0ZXJzPgogICAgICAgICAgICA8L0FwcGxpZWRGaWx0ZXJzPgogICAgICAgIDwvUGFyZW50RGF0YURlZmluaXRpb24+CiAgICAgICAgPFBhcmVudERhdGFEZWZpbml0aW9uIG5hbWU9ImRkNjYyMSIgZGF0YVNvdXJjZT0iZHM3MCIgY2hpbGRRdWVyeVJlbGF0aW9uc2hpcD0iaW5kZXBlbmRlbnQiIHN0YXR1cz0iZXhlY3V0YWJsZSI+CiAgICAgICAgICAgIDxCdXNpbmVzc0l0ZW1zPgogICAgICAgICAgICAgICAgPFJlbGF0aW9uYWxEYXRhSXRlbSBuYW1lPSJiaTY2MDciIGJhc2U9ImJpODAiLz4KICAgICAgICAgICAgICAgIDxSZWxhdGlvbmFsRGF0YUl0ZW0gbmFtZT0iYmk2NjA5IiBiYXNlPSJiaTQwODAiLz4KICAgICAgICAgICAgICAgIDxSZWxhdGlvbmFsRGF0YUl0ZW0gbmFtZT0iYmk2NjEwIiBiYXNlPSJiaTQxMzMiLz4KICAgICAgICAgICAgICAgIDxSZWxhdGlvbmFsRGF0YUl0ZW0gbmFtZT0iYmk2NjExIiBiYXNlPSJiaTQxMzgiLz4KICAgICAgICAgICAgICAgIDxSZWxhdGlvbmFsRGF0YUl0ZW0gbmFtZT0iYmk2NjEyIiBiYXNlPSJiaTQxNDMiLz4KICAgICAgICAgICAgICAgIDxSZWxhdGlvbmFsRGF0YUl0ZW0gbmFtZT0iYmk2NjEzIiBiYXNlPSJiaTcyIi8+CiAgICAgICAgICAgICAgICA8UmVsYXRpb25hbERhdGFJdGVtIG5hbWU9ImJpNjYxNSIgYmFzZT0iYmk3MyIvPgogICAgICAgICAgICAgICAgPFJlbGF0aW9uYWxEYXRhSXRlbSBuYW1lPSJiaTY2MTYiIGJhc2U9ImJpNzQiLz4KICAgICAgICAgICAgICAgIDxSZWxhdGlvbmFsRGF0YUl0ZW0gbmFtZT0iYmk2NjE5IiBiYXNlPSJiaTQyMzgiLz4KICAgICAgICAgICAgICAgIDxSZWxhdGlvbmFsRGF0YUl0ZW0gbmFtZT0iYmk2NjE3IiBiYXNlPSJiaTQyNDYiLz4KICAgICAgICAgICAgICAgIDxSZWxhdGlvbmFsRGF0YUl0ZW0gbmFtZT0iYmk2NjIwIiBiYXNlPSJiaTkxIi8+CiAgICAgICAgICAgICAgICA8UmVsYXRpb25hbERhdGFJdGVtIG5hbWU9ImJpNjYxNCIgYmFzZT0iYmk3MSIvPgogICAgICAgICAgICAgICAgPFJlbGF0aW9uYWxEYXRhSXRlbSBuYW1lPSJiaTY2MTgiIGJhc2U9ImJpNjEyMyIvPgogICAgICAgICAgICAgICAgPFJlbGF0aW9uYWxEYXRhSXRlbSBuYW1lPSJiaTczMDIiIGJhc2U9ImJpNjkyOCIvPgogICAgICAgICAgICAgICAgPFJlbGF0aW9uYWxEYXRhSXRlbSBuYW1lPSJiaTc3NDYiIGJhc2U9ImJpNzc0NCIvPgogICAgICAgICAgICAgICAgPFJlbGF0aW9uYWxEYXRhSXRlbSBuYW1lPSJiaTg1NTciIGJhc2U9ImJpMTA4NyIvPgogICAgICAgICAgICA8L0J1c2luZXNzSXRlbXM+CiAgICAgICAgICAgIDxEYXRhRGVmaW5pdGlvbiBuYW1lPSJkZDY2MjIiIHR5cGU9InJlbGF0aW9uYWwiIGRhdGFTb3VyY2U9ImRzNzAiPgogICAgICAgICAgICAgICAgPFJlbGF0aW9uYWxRdWVyeSBkZXRhaWw9ImZhbHNlIj4KICAgICAgICAgICAgICAgICAgICA8U29ydEl0ZW1zPgogICAgICAgICAgICAgICAgICAgICAgICA8U29ydEl0ZW0gcmVmPSJiaTY2MDciIHNvcnREaXJlY3Rpb249ImFzY2VuZGluZyIvPgogICAgICAgICAgICAgICAgICAgIDwvU29ydEl0ZW1zPgogICAgICAgICAgICAgICAgICAgIDxBeGVzPgogICAgICAgICAgICAgICAgICAgICAgICA8QXhpcyB0eXBlPSJjb2x1bW4iPgogICAgICAgICAgICAgICAgICAgICAgICAgICAgPEJ1c2luZXNzSXRlbSByZWY9ImJpNjYwNyIvPgogICAgICAgICAgICAgICAgICAgICAgICAgICAgPEJ1c2luZXNzSXRlbSByZWY9ImJpNjYwOSIvPgogICAgICAgICAgICAgICAgICAgICAgICAgICAgPEJ1c2luZXNzSXRlbSByZWY9ImJpNjYxMCIvPgogICAgICAgICAgICAgICAgICAgICAgICAgICAgPEJ1c2luZXNzSXRlbSByZWY9ImJpNjYxMSIvPgogICAgICAgICAgICAgICAgICAgICAgICAgICAgPEJ1c2luZXNzSXRlbSByZWY9ImJpNjYxMiIvPgogICAgICAgICAgICAgICAgICAgICAgICAgICAgPEJ1c2luZXNzSXRlbSByZWY9ImJpNjYxMyIvPgogICAgICAgICAgICAgICAgICAgICAgICAgICAgPEJ1c2luZXNzSXRlbSByZWY9ImJpNjYxNCIvPgogICAgICAgICAgICAgICAgICAgICAgICAgICAgPEJ1c2luZXNzSXRlbSByZWY9ImJpNjYxNSIvPgogICAgICAgICAgICAgICAgICAgICAgICAgICAgPEJ1c2luZXNzSXRlbSByZWY9ImJpNzMwMiIvPgogICAgICAgICAgICAgICAgICAgICAgICAgICAgPEJ1c2luZXNzSXRlbSByZWY9ImJpNjYxNiIvPgogICAgICAgICAgICAgICAgICAgICAgICAgICAgPEJ1c2luZXNzSXRlbSByZWY9ImJpNjYxNyIvPgogICAgICAgICAgICAgICAgICAgICAgICAgICAgPEJ1c2luZXNzSXRlbSByZWY9ImJpNjYxOCIvPgogICAgICAgICAgICAgICAgICAgICAgICAgICAgPEJ1c2luZXNzSXRlbSByZWY9ImJpNjYxOSIvPgogICAgICAgICAgICAgICAgICAgICAgICAgICAgPEJ1c2luZXNzSXRlbSByZWY9ImJpNjYyMCIvPgogICAgICAgICAgICAgICAgICAgICAgICAgICAgPEJ1c2luZXNzSXRlbSByZWY9ImJpNzc0NiIvPgogICAgICAgICAgICAgICAgICAgICAgICA8L0F4aXM+CiAgICAgICAgICAgICAgICAgICAgPC9BeGVzPgogICAgICAgICAgICAgICAgPC9SZWxhdGlvbmFsUXVlcnk+CiAgICAgICAgICAgICAgICA8UmVzdWx0RGVmaW5pdGlvbnM+CiAgICAgICAgICAgICAgICAgICAgPFJlc3VsdERlZmluaXRpb24gbmFtZT0iZGQ2NjA4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2NjI5IiBkYXRhU291cmNlPSJkczciIGNoaWxkUXVlcnlSZWxhdGlvbnNoaXA9ImluZGVwZW5kZW50IiBzdGF0dXM9ImV4ZWN1dGFibGUiPgogICAgICAgICAgICA8QnVzaW5lc3NJdGVtcz4KICAgICAgICAgICAgICAgIDxSZWxhdGlvbmFsRGF0YUl0ZW0gbmFtZT0iYmk2NjI3IiBiYXNlPSJiaTgiLz4KICAgICAgICAgICAgICAgIDxSZWxhdGlvbmFsRGF0YUl0ZW0gbmFtZT0iYmk2NjI4IiBiYXNlPSJiaTYxNCIvPgogICAgICAgICAgICAgICAgPFJlbGF0aW9uYWxEYXRhSXRlbSBuYW1lPSJiaTY2MjYiIGJhc2U9ImJpMTYiLz4KICAgICAgICAgICAgICAgIDxSZWxhdGlvbmFsRGF0YUl0ZW0gbmFtZT0iYmk2NjI1IiBiYXNlPSJiaTEwIi8+CiAgICAgICAgICAgICAgICA8UmVsYXRpb25hbERhdGFJdGVtIG5hbWU9ImJpODU1OCIgYmFzZT0iYmkxOSIvPgogICAgICAgICAgICA8L0J1c2luZXNzSXRlbXM+CiAgICAgICAgICAgIDxEYXRhRGVmaW5pdGlvbiBuYW1lPSJkZDY2MzAiIHR5cGU9Im11bHRpZGltZW5zaW9uYWwiIGRhdGFTb3VyY2U9ImRzN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I1Ii8+CiAgICAgICAgICAgICAgICAgICAgICAgICAgICA8QnVzaW5lc3NJdGVtIHJlZj0iYmk2NjI2Ii8+CiAgICAgICAgICAgICAgICAgICAgICAgIDwvQXhpcz4KICAgICAgICAgICAgICAgICAgICAgICAgPEF4aXMgdHlwZT0icm93Ij4KICAgICAgICAgICAgICAgICAgICAgICAgICAgIDxCdXNpbmVzc0l0ZW0gcmVmPSJiaTY2MjciLz4KICAgICAgICAgICAgICAgICAgICAgICAgICAgIDxCdXNpbmVzc0l0ZW0gcmVmPSJiaTY2MjgiLz4KICAgICAgICAgICAgICAgICAgICAgICAgPC9BeGlzPgogICAgICAgICAgICAgICAgICAgIDwvQXhlcz4KICAgICAgICAgICAgICAgICAgICA8Q29sdW1uU29ydEl0ZW1zPgogICAgICAgICAgICAgICAgICAgICAgICA8U29ydEl0ZW0gcmVmPSJiaTY2MjUiIHNvcnREaXJlY3Rpb249ImRlc2NlbmRpbmciLz4KICAgICAgICAgICAgICAgICAgICA8L0NvbHVtblNvcnRJdGVtcz4KICAgICAgICAgICAgICAgICAgICA8Um93U29ydEl0ZW1zPgogICAgICAgICAgICAgICAgICAgICAgICA8U29ydEl0ZW0gcmVmPSJiaTY2MjciIHNvcnREaXJlY3Rpb249ImFzY2VuZGluZyIvPgogICAgICAgICAgICAgICAgICAgICAgICA8U29ydEl0ZW0gcmVmPSJiaTY2MjgiIHNvcnREaXJlY3Rpb249ImFzY2VuZGluZyIvPgogICAgICAgICAgICAgICAgICAgIDwvUm93U29ydEl0ZW1zPgogICAgICAgICAgICAgICAgPC9NdWx0aWRpbWVuc2lvbmFsUXVlcnk+CiAgICAgICAgICAgICAgICA8UmVzdWx0RGVmaW5pdGlvbnM+CiAgICAgICAgICAgICAgICAgICAgPFJlc3VsdERlZmluaXRpb24gbmFtZT0iZGQ2NjMx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QyIiBkYXRhU291cmNlPSJkczIzIiBjaGlsZFF1ZXJ5UmVsYXRpb25zaGlwPSJpbmRlcGVuZGVudCIgc3RhdHVzPSJleGVjdXRhYmxlIj4KICAgICAgICAgICAgPEJ1c2luZXNzSXRlbXM+CiAgICAgICAgICAgICAgICA8UmVsYXRpb25hbERhdGFJdGVtIG5hbWU9ImJpNjY0MSIgYmFzZT0iYmkyNCIvPgogICAgICAgICAgICAgICAgPFJlbGF0aW9uYWxEYXRhSXRlbSBuYW1lPSJiaTY2MzgiIGJhc2U9ImJpNjU3Ii8+CiAgICAgICAgICAgICAgICA8UmVsYXRpb25hbERhdGFJdGVtIG5hbWU9ImJpNjYzOSIgYmFzZT0iYmkyNSIvPgogICAgICAgICAgICAgICAgPFJlbGF0aW9uYWxEYXRhSXRlbSBuYW1lPSJiaTY2NDAiIGJhc2U9ImJpMjkiLz4KICAgICAgICAgICAgICAgIDxSZWxhdGlvbmFsRGF0YUl0ZW0gbmFtZT0iYmk4NTU5IiBiYXNlPSJiaTMxIi8+CiAgICAgICAgICAgIDwvQnVzaW5lc3NJdGVtcz4KICAgICAgICAgICAgPERhdGFEZWZpbml0aW9uIG5hbWU9ImRkNjY0My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M4Ii8+CiAgICAgICAgICAgICAgICAgICAgICAgICAgICA8QnVzaW5lc3NJdGVtIHJlZj0iYmk2NjM5Ii8+CiAgICAgICAgICAgICAgICAgICAgICAgIDwvQXhpcz4KICAgICAgICAgICAgICAgICAgICAgICAgPEF4aXMgdHlwZT0icm93Ij4KICAgICAgICAgICAgICAgICAgICAgICAgICAgIDxCdXNpbmVzc0l0ZW0gcmVmPSJiaTY2NDAiLz4KICAgICAgICAgICAgICAgICAgICAgICAgICAgIDxCdXNpbmVzc0l0ZW0gcmVmPSJiaTY2NDEiLz4KICAgICAgICAgICAgICAgICAgICAgICAgPC9BeGlzPgogICAgICAgICAgICAgICAgICAgIDwvQXhlcz4KICAgICAgICAgICAgICAgICAgICA8Um93U29ydEl0ZW1zPgogICAgICAgICAgICAgICAgICAgICAgICA8U29ydEl0ZW0gcmVmPSJiaTY2NDAiIHNvcnREaXJlY3Rpb249ImRlc2NlbmRpbmciLz4KICAgICAgICAgICAgICAgICAgICAgICAgPFNvcnRJdGVtIHJlZj0iYmk2NjQxIiBzb3J0RGlyZWN0aW9uPSJhc2NlbmRpbmciLz4KICAgICAgICAgICAgICAgICAgICA8L1Jvd1NvcnRJdGVtcz4KICAgICAgICAgICAgICAgIDwvTXVsdGlkaW1lbnNpb25hbFF1ZXJ5PgogICAgICAgICAgICAgICAgPFJlc3VsdERlZmluaXRpb25zPgogICAgICAgICAgICAgICAgICAgIDxSZXN1bHREZWZpbml0aW9uIG5hbWU9ImRkNjY0NCIgcHVycG9zZT0icHJpbWFyeSIgbWF4Um93c0xvb2t1cD0iY3Jvc3N0YWIiIG1heFJvd3NCZWhhdmlvcj0ibm9EYXRhIi8+CiAgICAgICAgICAgICAgICA8L1Jlc3VsdERlZmluaXRpb25zPgogICAgICAgICAgICA8L0RhdGFEZWZpbml0aW9uPgogICAgICAgIDwvUGFyZW50RGF0YURlZmluaXRpb24+CiAgICAgICAgPFBhcmVudERhdGFEZWZpbml0aW9uIG5hbWU9ImRkNjY1NCIgZGF0YVNvdXJjZT0iZHMyMyIgY2hpbGRRdWVyeVJlbGF0aW9uc2hpcD0iaW5kZXBlbmRlbnQiIHN0YXR1cz0iZXhlY3V0YWJsZSI+CiAgICAgICAgICAgIDxCdXNpbmVzc0l0ZW1zPgogICAgICAgICAgICAgICAgPFJlbGF0aW9uYWxEYXRhSXRlbSBuYW1lPSJiaTY2NTIiIGJhc2U9ImJpMjQiLz4KICAgICAgICAgICAgICAgIDxSZWxhdGlvbmFsRGF0YUl0ZW0gbmFtZT0iYmk2NjUzIiBiYXNlPSJiaTI4Ii8+CiAgICAgICAgICAgICAgICA8UmVsYXRpb25hbERhdGFJdGVtIG5hbWU9ImJpNjY1MSIgYmFzZT0iYmkyNiIvPgogICAgICAgICAgICAgICAgPFJlbGF0aW9uYWxEYXRhSXRlbSBuYW1lPSJiaTg1NjAiIGJhc2U9ImJpMzEiLz4KICAgICAgICAgICAgICAgIDxSZWxhdGlvbmFsRGF0YUl0ZW0gbmFtZT0iYmk4NTYxIiBiYXNlPSJiaTI5Ii8+CiAgICAgICAgICAgIDwvQnVzaW5lc3NJdGVtcz4KICAgICAgICAgICAgPERhdGFEZWZpbml0aW9uIG5hbWU9ImRkNjY1NS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UxIi8+CiAgICAgICAgICAgICAgICAgICAgICAgIDwvQXhpcz4KICAgICAgICAgICAgICAgICAgICAgICAgPEF4aXMgdHlwZT0icm93Ij4KICAgICAgICAgICAgICAgICAgICAgICAgICAgIDxCdXNpbmVzc0l0ZW0gcmVmPSJiaTY2NTIiLz4KICAgICAgICAgICAgICAgICAgICAgICAgICAgIDxCdXNpbmVzc0l0ZW0gcmVmPSJiaTY2NTMiLz4KICAgICAgICAgICAgICAgICAgICAgICAgPC9BeGlzPgogICAgICAgICAgICAgICAgICAgIDwvQXhlcz4KICAgICAgICAgICAgICAgICAgICA8Um93U29ydEl0ZW1zPgogICAgICAgICAgICAgICAgICAgICAgICA8U29ydEl0ZW0gcmVmPSJiaTY2NTIiIHNvcnREaXJlY3Rpb249ImFzY2VuZGluZyIvPgogICAgICAgICAgICAgICAgICAgICAgICA8U29ydEl0ZW0gcmVmPSJiaTY2NTMiIHNvcnREaXJlY3Rpb249ImFzY2VuZGluZyIvPgogICAgICAgICAgICAgICAgICAgIDwvUm93U29ydEl0ZW1zPgogICAgICAgICAgICAgICAgPC9NdWx0aWRpbWVuc2lvbmFsUXVlcnk+CiAgICAgICAgICAgICAgICA8UmVzdWx0RGVmaW5pdGlvbnM+CiAgICAgICAgICAgICAgICAgICAgPFJlc3VsdERlZmluaXRpb24gbmFtZT0iZGQ2NjU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Y3IiBkYXRhU291cmNlPSJkczIzIiBjaGlsZFF1ZXJ5UmVsYXRpb25zaGlwPSJpbmRlcGVuZGVudCIgc3RhdHVzPSJleGVjdXRhYmxlIj4KICAgICAgICAgICAgPEJ1c2luZXNzSXRlbXM+CiAgICAgICAgICAgICAgICA8UmVsYXRpb25hbERhdGFJdGVtIG5hbWU9ImJpNjY2MiIgYmFzZT0iYmkyNCIvPgogICAgICAgICAgICAgICAgPFJlbGF0aW9uYWxEYXRhSXRlbSBuYW1lPSJiaTY2NjMiIGJhc2U9ImJpMzAiLz4KICAgICAgICAgICAgICAgIDxSZWxhdGlvbmFsRGF0YUl0ZW0gbmFtZT0iYmk2NjY1IiBiYXNlPSJiaTI2Ii8+CiAgICAgICAgICAgICAgICA8UmVsYXRpb25hbEZpbHRlckl0ZW0gbmFtZT0iYmk2NjY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2MixiaW5uZWR9LCdCT05EJyk8L0V4cHJlc3Npb24+CiAgICAgICAgICAgICAgICA8L1JlbGF0aW9uYWxGaWx0ZXJJdGVtPgogICAgICAgICAgICAgICAgPFJlbGF0aW9uYWxEYXRhSXRlbSBuYW1lPSJiaTg1NjIiIGJhc2U9ImJpMzEiLz4KICAgICAgICAgICAgICAgIDxSZWxhdGlvbmFsRGF0YUl0ZW0gbmFtZT0iYmk4NTYzIiBiYXNlPSJiaTI5Ii8+CiAgICAgICAgICAgIDwvQnVzaW5lc3NJdGVtcz4KICAgICAgICAgICAgPERhdGFEZWZpbml0aW9uIG5hbWU9ImRkNjY2OCIgdHlwZT0icmVsYXRpb25hbCIgZGF0YVNvdXJjZT0iZHMyMyI+CiAgICAgICAgICAgICAgICA8UmVsYXRpb25hbFF1ZXJ5IGRldGFpbD0iZmFsc2UiIGNvbHVtblRvdGFscz0idHJ1ZSI+CiAgICAgICAgICAgICAgICAgICAgPEF4ZXM+CiAgICAgICAgICAgICAgICAgICAgICAgIDxBeGlzIHR5cGU9ImNvbHVtbiI+CiAgICAgICAgICAgICAgICAgICAgICAgICAgICA8QnVzaW5lc3NJdGVtIHJlZj0iYmk2NjYyIi8+CiAgICAgICAgICAgICAgICAgICAgICAgICAgICA8QnVzaW5lc3NJdGVtIHJlZj0iYmk2NjYzIi8+CiAgICAgICAgICAgICAgICAgICAgICAgICAgICA8QnVzaW5lc3NJdGVtIHJlZj0iYmk2NjY1Ii8+CiAgICAgICAgICAgICAgICAgICAgICAgIDwvQXhpcz4KICAgICAgICAgICAgICAgICAgICA8L0F4ZXM+CiAgICAgICAgICAgICAgICA8L1JlbGF0aW9uYWxRdWVyeT4KICAgICAgICAgICAgICAgIDxSZXN1bHREZWZpbml0aW9ucz4KICAgICAgICAgICAgICAgICAgICA8UmVzdWx0RGVmaW5pdGlvbiBuYW1lPSJkZDY2NjQ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2NiIvPgogICAgICAgICAgICAgICAgPC9EZXRhaWxGaWx0ZXJzPgogICAgICAgICAgICA8L0FwcGxpZWRGaWx0ZXJzPgogICAgICAgIDwvUGFyZW50RGF0YURlZmluaXRpb24+CiAgICAgICAgPFBhcmVudERhdGFEZWZpbml0aW9uIG5hbWU9ImRkNjY3NyIgZGF0YVNvdXJjZT0iZHMyMjEyIiBjaGlsZFF1ZXJ5UmVsYXRpb25zaGlwPSJpbmRlcGVuZGVudCIgc3RhdHVzPSJleGVjdXRhYmxlIj4KICAgICAgICAgICAgPEJ1c2luZXNzSXRlbXM+CiAgICAgICAgICAgICAgICA8UmVsYXRpb25hbERhdGFJdGVtIG5hbWU9ImJpNjY3MiIgYmFzZT0iYmk0NjY4Ii8+CiAgICAgICAgICAgICAgICA8UmVsYXRpb25hbERhdGFJdGVtIG5hbWU9ImJpNjY3NSIgYmFzZT0iYmk0NDY2Ii8+CiAgICAgICAgICAgICAgICA8UmVsYXRpb25hbERhdGFJdGVtIG5hbWU9ImJpNjY3MyIgYmFzZT0iYmk0NDY5Ii8+CiAgICAgICAgICAgICAgICA8UmVsYXRpb25hbEZpbHRlckl0ZW0gbmFtZT0iYmk2Njc2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jY3MSxiaW5uZWR9LCdTdWJzdGl0dXRlIEFzc2V0JyksaXNtaXNzaW5nKCR7Ymk2NjcxLGJpbm5lZH0pKTwvRXhwcmVzc2lvbj4KICAgICAgICAgICAgICAgIDwvUmVsYXRpb25hbEZpbHRlckl0ZW0+CiAgICAgICAgICAgICAgICA8UmVsYXRpb25hbERhdGFJdGVtIG5hbWU9ImJpNjY3MSIgYmFzZT0iYmkyMjE3Ii8+CiAgICAgICAgICAgICAgICA8UmVsYXRpb25hbERhdGFJdGVtIG5hbWU9ImJpNjY3NCIgYmFzZT0iYmk0NzM3Ii8+CiAgICAgICAgICAgICAgICA8UmVsYXRpb25hbERhdGFJdGVtIG5hbWU9ImJpODU2NCIgYmFzZT0iYmk0NTQ5Ii8+CiAgICAgICAgICAgIDwvQnVzaW5lc3NJdGVtcz4KICAgICAgICAgICAgPERhdGFEZWZpbml0aW9uIG5hbWU9ImRkNjY3O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jY3MiIvPgogICAgICAgICAgICAgICAgICAgICAgICAgICAgPEJ1c2luZXNzSXRlbSByZWY9ImJpNjY3MyIvPgogICAgICAgICAgICAgICAgICAgICAgICA8L0F4aXM+CiAgICAgICAgICAgICAgICAgICAgICAgIDxBeGlzIHR5cGU9InJvdyI+CiAgICAgICAgICAgICAgICAgICAgICAgICAgICA8QnVzaW5lc3NJdGVtIHJlZj0iYmk2Njc0Ii8+CiAgICAgICAgICAgICAgICAgICAgICAgICAgICA8QnVzaW5lc3NJdGVtIHJlZj0iYmk2Njc1Ii8+CiAgICAgICAgICAgICAgICAgICAgICAgIDwvQXhpcz4KICAgICAgICAgICAgICAgICAgICA8L0F4ZXM+CiAgICAgICAgICAgICAgICAgICAgPENvbHVtblNvcnRJdGVtcz4KICAgICAgICAgICAgICAgICAgICAgICAgPFNvcnRJdGVtIHJlZj0iYmk2NjcyIiBzb3J0RGlyZWN0aW9uPSJkZXNjZW5kaW5nIi8+CiAgICAgICAgICAgICAgICAgICAgPC9Db2x1bW5Tb3J0SXRlbXM+CiAgICAgICAgICAgICAgICAgICAgPFJvd1NvcnRJdGVtcz4KICAgICAgICAgICAgICAgICAgICAgICAgPFNvcnRJdGVtIHJlZj0iYmk2Njc0IiBzb3J0RGlyZWN0aW9uPSJhc2NlbmRpbmciLz4KICAgICAgICAgICAgICAgICAgICAgICAgPFNvcnRJdGVtIHJlZj0iYmk2Njc1IiBzb3J0RGlyZWN0aW9uPSJhc2NlbmRpbmciLz4KICAgICAgICAgICAgICAgICAgICA8L1Jvd1NvcnRJdGVtcz4KICAgICAgICAgICAgICAgIDwvTXVsdGlkaW1lbnNpb25hbFF1ZXJ5PgogICAgICAgICAgICAgICAgPFJlc3VsdERlZmluaXRpb25zPgogICAgICAgICAgICAgICAgICAgIDxSZXN1bHREZWZpbml0aW9uIG5hbWU9ImRkNjY3O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2Njc2Ii8+CiAgICAgICAgICAgICAgICA8L0RldGFpbEZpbHRlcnM+CiAgICAgICAgICAgIDwvQXBwbGllZEZpbHRlcnM+CiAgICAgICAgPC9QYXJlbnREYXRhRGVmaW5pdGlvbj4KICAgICAgICA8UGFyZW50RGF0YURlZmluaXRpb24gbmFtZT0iZGQ2NjkwIiBkYXRhU291cmNlPSJkczg1MSIgY2hpbGRRdWVyeVJlbGF0aW9uc2hpcD0iaW5kZXBlbmRlbnQiIHN0YXR1cz0iZXhlY3V0YWJsZSI+CiAgICAgICAgICAgIDxCdXNpbmVzc0l0ZW1zPgogICAgICAgICAgICAgICAgPFJlbGF0aW9uYWxEYXRhSXRlbSBuYW1lPSJiaTY2ODYiIGJhc2U9ImJpODU3Ii8+CiAgICAgICAgICAgICAgICA8UmVsYXRpb25hbEZpbHRlckl0ZW0gbmFtZT0iYmk2Njg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4NixiaW5uZWR9LCdZJyk8L0V4cHJlc3Npb24+CiAgICAgICAgICAgICAgICA8L1JlbGF0aW9uYWxGaWx0ZXJJdGVtPgogICAgICAgICAgICAgICAgPFJlbGF0aW9uYWxEYXRhSXRlbSBuYW1lPSJiaTY2ODgiIGJhc2U9ImJpMTA0NiIvPgogICAgICAgICAgICAgICAgPFJlbGF0aW9uYWxEYXRhSXRlbSBuYW1lPSJiaTg1NjUiIGJhc2U9ImJpOTI0Ii8+CiAgICAgICAgICAgICAgICA8UmVsYXRpb25hbERhdGFJdGVtIG5hbWU9ImJpODU2NiIgYmFzZT0iYmk4NzMiLz4KICAgICAgICAgICAgPC9CdXNpbmVzc0l0ZW1zPgogICAgICAgICAgICA8RGF0YURlZmluaXRpb24gbmFtZT0iZGQ2NjkxIiB0eXBlPSJyZWxhdGlvbmFsIiBkYXRhU291cmNlPSJkczg1MSI+CiAgICAgICAgICAgICAgICA8UmVsYXRpb25hbFF1ZXJ5IGRldGFpbD0iZmFsc2UiPgogICAgICAgICAgICAgICAgICAgIDxTb3J0SXRlbXM+CiAgICAgICAgICAgICAgICAgICAgICAgIDxTb3J0SXRlbSByZWY9ImJpNjY4NiIgc29ydERpcmVjdGlvbj0iYXNjZW5kaW5nIi8+CiAgICAgICAgICAgICAgICAgICAgPC9Tb3J0SXRlbXM+CiAgICAgICAgICAgICAgICAgICAgPEF4ZXM+CiAgICAgICAgICAgICAgICAgICAgICAgIDxBeGlzIHR5cGU9ImNvbHVtbiI+CiAgICAgICAgICAgICAgICAgICAgICAgICAgICA8QnVzaW5lc3NJdGVtIHJlZj0iYmk2Njg2Ii8+CiAgICAgICAgICAgICAgICAgICAgICAgICAgICA8QnVzaW5lc3NJdGVtIHJlZj0iYmk2Njg4Ii8+CiAgICAgICAgICAgICAgICAgICAgICAgIDwvQXhpcz4KICAgICAgICAgICAgICAgICAgICA8L0F4ZXM+CiAgICAgICAgICAgICAgICA8L1JlbGF0aW9uYWxRdWVyeT4KICAgICAgICAgICAgICAgIDxSZXN1bHREZWZpbml0aW9ucz4KICAgICAgICAgICAgICAgICAgICA8UmVzdWx0RGVmaW5pdGlvbiBuYW1lPSJkZDY2ODc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4OSIvPgogICAgICAgICAgICAgICAgPC9EZXRhaWxGaWx0ZXJzPgogICAgICAgICAgICA8L0FwcGxpZWRGaWx0ZXJzPgogICAgICAgIDwvUGFyZW50RGF0YURlZmluaXRpb24+CiAgICAgICAgPFBhcmVudERhdGFEZWZpbml0aW9uIG5hbWU9ImRkNjkzNyIgZGF0YVNvdXJjZT0iZHM4NTEiIGNoaWxkUXVlcnlSZWxhdGlvbnNoaXA9ImluZGVwZW5kZW50IiBzdGF0dXM9ImV4ZWN1dGFibGUiPgogICAgICAgICAgICA8QnVzaW5lc3NJdGVtcz4KICAgICAgICAgICAgICAgIDxSZWxhdGlvbmFsRGF0YUl0ZW0gbmFtZT0iYmk2OTM0IiBiYXNlPSJiaTkyNCIvPgogICAgICAgICAgICAgICAgPFJlbGF0aW9uYWxGaWx0ZXJJdGVtIG5hbWU9ImJpNjkz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5MzQsYmlubmVkfSwnNzEnKSxpc21pc3NpbmcoJHtiaTY5MzQsYmlubmVkfSkpPC9FeHByZXNzaW9uPgogICAgICAgICAgICAgICAgPC9SZWxhdGlvbmFsRmlsdGVySXRlbT4KICAgICAgICAgICAgICAgIDxSZWxhdGlvbmFsRGF0YUl0ZW0gbmFtZT0iYmk4NTY3IiBiYXNlPSJiaTg3MyIvPgogICAgICAgICAgICA8L0J1c2luZXNzSXRlbXM+CiAgICAgICAgICAgIDxEYXRhRGVmaW5pdGlvbiBuYW1lPSJkZDY5MzgiIHR5cGU9InJlbGF0aW9uYWwiIGRhdGFTb3VyY2U9ImRzODUxIj4KICAgICAgICAgICAgICAgIDxSZWxhdGlvbmFsUXVlcnkgZGV0YWlsPSJmYWxzZSI+CiAgICAgICAgICAgICAgICAgICAgPFNvcnRJdGVtcz4KICAgICAgICAgICAgICAgICAgICAgICAgPFNvcnRJdGVtIHJlZj0iYmk2OTM0IiBzb3J0RGlyZWN0aW9uPSJhc2NlbmRpbmciLz4KICAgICAgICAgICAgICAgICAgICA8L1NvcnRJdGVtcz4KICAgICAgICAgICAgICAgICAgICA8QXhlcz4KICAgICAgICAgICAgICAgICAgICAgICAgPEF4aXMgdHlwZT0iY29sdW1uIj4KICAgICAgICAgICAgICAgICAgICAgICAgICAgIDxCdXNpbmVzc0l0ZW0gcmVmPSJiaTY5MzQiLz4KICAgICAgICAgICAgICAgICAgICAgICAgPC9BeGlzPgogICAgICAgICAgICAgICAgICAgIDwvQXhlcz4KICAgICAgICAgICAgICAgIDwvUmVsYXRpb25hbFF1ZXJ5PgogICAgICAgICAgICAgICAgPFJlc3VsdERlZmluaXRpb25zPgogICAgICAgICAgICAgICAgICAgIDxSZXN1bHREZWZpbml0aW9uIG5hbWU9ImRkNjk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OTM2Ii8+CiAgICAgICAgICAgICAgICA8L0RldGFpbEZpbHRlcnM+CiAgICAgICAgICAgIDwvQXBwbGllZEZpbHRlcnM+CiAgICAgICAgPC9QYXJlbnREYXRhRGVmaW5pdGlvbj4KICAgICAgICA8UGFyZW50RGF0YURlZmluaXRpb24gbmFtZT0iZGQ2OTU0IiBkYXRhU291cmNlPSJkczM0IiBjaGlsZFF1ZXJ5UmVsYXRpb25zaGlwPSJpbmRlcGVuZGVudCIgc3RhdHVzPSJleGVjdXRhYmxlIj4KICAgICAgICAgICAgPEJ1c2luZXNzSXRlbXM+CiAgICAgICAgICAgICAgICA8UmVsYXRpb25hbERhdGFJdGVtIG5hbWU9ImJpNjk1OCIgYmFzZT0iYmk0NyIvPgogICAgICAgICAgICAgICAgPFJlbGF0aW9uYWxEYXRhSXRlbSBuYW1lPSJiaTY5NjAiIGJhc2U9ImJpNDgiLz4KICAgICAgICAgICAgICAgIDxSZWxhdGlvbmFsRGF0YUl0ZW0gbmFtZT0iYmk2OTY0IiBiYXNlPSJiaTU0Ii8+CiAgICAgICAgICAgICAgICA8UmVsYXRpb25hbERhdGFJdGVtIG5hbWU9ImJpNjk2NyIgYmFzZT0iYmk0MSIvPgogICAgICAgICAgICAgICAgPFJlbGF0aW9uYWxEYXRhSXRlbSBuYW1lPSJiaTY5NzUiIGJhc2U9ImJpNDIiLz4KICAgICAgICAgICAgICAgIDxSZWxhdGlvbmFsRGF0YUl0ZW0gbmFtZT0iYmk2OTc4IiBiYXNlPSJiaTQ0Ii8+CiAgICAgICAgICAgICAgICA8UmVsYXRpb25hbERhdGFJdGVtIG5hbWU9ImJpNjk5MiIgYmFzZT0iYmk0M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E0IiBiYXNlPSJiaTg0MTMiLz4KICAgICAgICAgICAgICAgIDxSZWxhdGlvbmFsRGF0YUl0ZW0gbmFtZT0iYmk4NTY4IiBiYXNlPSJiaTQzIi8+CiAgICAgICAgICAgICAgICA8UmVsYXRpb25hbERhdGFJdGVtIG5hbWU9ImJpODU2OS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zUiLz4KICAgICAgICAgICAgICAgICAgICAgICAgICAgIDxCdXNpbmVzc0l0ZW0gcmVmPSJiaTg0MTQiLz4KICAgICAgICAgICAgICAgICAgICAgICAgICAgIDxCdXNpbmVzc0l0ZW0gcmVmPSJiaTczNzQiLz4KICAgICAgICAgICAgICAgICAgICAgICAgICAgIDxCdXNpbmVzc0l0ZW0gcmVmPSJiaTY5NjciLz4KICAgICAgICAgICAgICAgICAgICAgICAgICAgIDxCdXNpbmVzc0l0ZW0gcmVmPSJiaTY5OTIiLz4KICAgICAgICAgICAgICAgICAgICAgICAgICAgIDxCdXNpbmVzc0l0ZW0gcmVmPSJiaTY5NzgiLz4KICAgICAgICAgICAgICAgICAgICAgICAgICAgIDxCdXNpbmVzc0l0ZW0gcmVmPSJiaTcwNjgiLz4KICAgICAgICAgICAgICAgICAgICAgICAgICAgIDxCdXNpbmVzc0l0ZW0gcmVmPSJiaTcwMD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1NzA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yIgYmFzZT0iYmk2NiIvPgogICAgICAgICAgICAgICAgPFJlbGF0aW9uYWxEYXRhSXRlbSBuYW1lPSJiaTcyMTQiIGJhc2U9ImJpMzkiLz4KICAgICAgICAgICAgICAgIDxSZWxhdGlvbmFsRmlsdGVySXRlbSBuYW1lPSJiaTcyM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jE0LGJpbm5lZH0sJ0lzc3VhbmNlJyksaXNtaXNzaW5nKCR7Ymk3MjE0LGJpbm5lZH0pKTwvRXhwcmVzc2lvbj4KICAgICAgICAgICAgICAgIDwvUmVsYXRpb25hbEZpbHRlckl0ZW0+CiAgICAgICAgICAgICAgICA8UmVsYXRpb25hbERhdGFJdGVtIG5hbWU9ImJpNzIxMiIgYmFzZT0iYmk3MDU0Ii8+CiAgICAgICAgICAgICAgICA8UmVsYXRpb25hbERhdGFJdGVtIG5hbWU9ImJpNzY3MiIgYmFzZT0iYmk2NSIvPgogICAgICAgICAgICAgICAgPFJlbGF0aW9uYWxEYXRhSXRlbSBuYW1lPSJiaTg0OTYiIGJhc2U9ImJpODQxMyIvPgogICAgICAgICAgICAgICAgPFJlbGF0aW9uYWxEYXRhSXRlbSBuYW1lPSJiaTg1NzEiIGJhc2U9ImJpNDMiLz4KICAgICAgICAgICAgICAgIDxSZWxhdGlvbmFsRGF0YUl0ZW0gbmFtZT0iYmk4NTcyIiBiYXNlPSJiaTY0Ii8+CiAgICAgICAgICAgIDwvQnVzaW5lc3NJdGVtcz4KICAgICAgICAgICAgPERhdGFEZWZpbml0aW9uIG5hbWU9ImRkNzIyMSIgdHlwZT0icmVsYXRpb25hbCIgZGF0YVNvdXJjZT0iZHMzNCI+CiAgICAgICAgICAgICAgICA8UmVsYXRpb25hbFF1ZXJ5IGRldGFpbD0iZmFsc2UiPgogICAgICAgICAgICAgICAgICAgIDxTb3J0SXRlbXM+CiAgICAgICAgICAgICAgICAgICAgICAgIDxTb3J0SXRlbSByZWY9ImJpNzIxMCIgc29ydERpcmVjdGlvbj0iZGVzY2VuZGluZyIvPgogICAgICAgICAgICAgICAgICAgIDwvU29ydEl0ZW1zPgogICAgICAgICAgICAgICAgICAgIDxBeGVzPgogICAgICAgICAgICAgICAgICAgICAgICA8QXhpcyB0eXBlPSJjb2x1bW4iPgogICAgICAgICAgICAgICAgICAgICAgICAgICAgPEJ1c2luZXNzSXRlbSByZWY9ImJpNzIwNSIvPgogICAgICAgICAgICAgICAgICAgICAgICAgICAgPEJ1c2luZXNzSXRlbSByZWY9ImJpNzIwNiIvPgogICAgICAgICAgICAgICAgICAgICAgICAgICAgPEJ1c2luZXNzSXRlbSByZWY9ImJpNzIwNyIvPgogICAgICAgICAgICAgICAgICAgICAgICAgICAgPEJ1c2luZXNzSXRlbSByZWY9ImJpNzIwOSIvPgogICAgICAgICAgICAgICAgICAgICAgICAgICAgPEJ1c2luZXNzSXRlbSByZWY9ImJpODQ5NiIvPgogICAgICAgICAgICAgICAgICAgICAgICAgICAgPEJ1c2luZXNzSXRlbSByZWY9ImJpNzY3MiIvPgogICAgICAgICAgICAgICAgICAgICAgICAgICAgPEJ1c2luZXNzSXRlbSByZWY9ImJpNzIwOCIvPgogICAgICAgICAgICAgICAgICAgICAgICAgICAgPEJ1c2luZXNzSXRlbSByZWY9ImJpNzIxNSIvPgogICAgICAgICAgICAgICAgICAgICAgICAgICAgPEJ1c2luZXNzSXRlbSByZWY9ImJpNzIxMCIvPgogICAgICAgICAgICAgICAgICAgICAgICAgICAgPEJ1c2luZXNzSXRlbSByZWY9ImJpNzIxMiIvPgogICAgICAgICAgICAgICAgICAgICAgICAgICAgPEJ1c2luZXNzSXRlbSByZWY9ImJpNzIxNyIvPgogICAgICAgICAgICAgICAgICAgICAgICA8L0F4aXM+CiAgICAgICAgICAgICAgICAgICAgPC9BeGVzPgogICAgICAgICAgICAgICAgPC9SZWxhdGlvbmFsUXVlcnk+CiAgICAgICAgICAgICAgICA8UmVzdWx0RGVmaW5pdGlvbnM+CiAgICAgICAgICAgICAgICAgICAgPFJlc3VsdERlZmluaXRpb24gbmFtZT0iZGQ3MjEz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yMTkiLz4KICAgICAgICAgICAgICAgIDwvRGV0YWlsRmlsdGVycz4KICAgICAgICAgICAgPC9BcHBsaWVkRmlsdGVycz4KICAgICAgICA8L1BhcmVudERhdGFEZWZpbml0aW9uPgogICAgICAgIDxQYXJlbnREYXRhRGVmaW5pdGlvbiBuYW1lPSJkZDE2NzUiIGRhdGFTb3VyY2U9ImRzODUxIiBjaGlsZFF1ZXJ5UmVsYXRpb25zaGlwPSJpbmRlcGVuZGVudCIgc3RhdHVzPSJleGVjdXRhYmxlIj4KICAgICAgICAgICAgPEJ1c2luZXNzSXRlbXM+CiAgICAgICAgICAgICAgICA8UmVsYXRpb25hbERhdGFJdGVtIG5hbWU9ImJpMTA3NiIgYmFzZT0iYmkxMDU5Ii8+CiAgICAgICAgICAgICAgICA8UmVsYXRpb25hbERhdGFJdGVtIG5hbWU9ImJpMTY3MiIgYmFzZT0iYmk4NzMiLz4KICAgICAgICAgICAgICAgIDxSZWxhdGlvbmFsRGF0YUl0ZW0gbmFtZT0iYmkxMDc3IiBiYXNlPSJiaTEwNDYiLz4KICAgICAgICAgICAgICAgIDxSZWxhdGlvbmFsRGF0YUl0ZW0gbmFtZT0iYmkxMjMyIiBiYXNlPSJiaTExNzEiLz4KICAgICAgICAgICAgICAgIDxSZWxhdGlvbmFsRGF0YUl0ZW0gbmFtZT0iYmk3NDQ2IiBiYXNlPSJiaTE4NTciLz4KICAgICAgICAgICAgICAgIDxSZWxhdGlvbmFsRGF0YUl0ZW0gbmFtZT0iYmk3NTE2IiBiYXNlPSJiaTkxMSIvPgogICAgICAgICAgICAgICAgPFJlbGF0aW9uYWxEYXRhSXRlbSBuYW1lPSJiaTg1NzMiIGJhc2U9ImJpOTI0Ii8+CiAgICAgICAgICAgIDwvQnVzaW5lc3NJdGVtcz4KICAgICAgICAgICAgPERhdGFEZWZpbml0aW9uIG5hbWU9ImRkMTY3Ni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TY3MiIvPgogICAgICAgICAgICAgICAgICAgICAgICAgICAgPEJ1c2luZXNzSXRlbSByZWY9ImJpMTA3NyIvPgogICAgICAgICAgICAgICAgICAgICAgICAgICAgPEJ1c2luZXNzSXRlbSByZWY9ImJpMTIzMiIvPgogICAgICAgICAgICAgICAgICAgICAgICAgICAgPEJ1c2luZXNzSXRlbSByZWY9ImJpNzQ0NiIvPgogICAgICAgICAgICAgICAgICAgICAgICAgICAgPEJ1c2luZXNzSXRlbSByZWY9ImJpNzUxNiIvPgogICAgICAgICAgICAgICAgICAgICAgICA8L0F4aXM+CiAgICAgICAgICAgICAgICAgICAgICAgIDxBeGlzIHR5cGU9InJvdyI+CiAgICAgICAgICAgICAgICAgICAgICAgICAgICA8QnVzaW5lc3NJdGVtIHJlZj0iYmkxMDc2Ii8+CiAgICAgICAgICAgICAgICAgICAgICAgIDwvQXhpcz4KICAgICAgICAgICAgICAgICAgICA8L0F4ZXM+CiAgICAgICAgICAgICAgICAgICAgPENvbHVtblNvcnRJdGVtcz4KICAgICAgICAgICAgICAgICAgICAgICAgPFNvcnRJdGVtIHJlZj0iYmkxNjcyIiBzb3J0RGlyZWN0aW9uPSJkZXNjZW5kaW5nIi8+CiAgICAgICAgICAgICAgICAgICAgPC9Db2x1bW5Tb3J0SXRlbXM+CiAgICAgICAgICAgICAgICAgICAgPFJvd1NvcnRJdGVtcz4KICAgICAgICAgICAgICAgICAgICAgICAgPFNvcnRJdGVtIHJlZj0iYmkxMDc2IiBzb3J0RGlyZWN0aW9uPSJhc2NlbmRpbmciLz4KICAgICAgICAgICAgICAgICAgICA8L1Jvd1NvcnRJdGVtcz4KICAgICAgICAgICAgICAgIDwvTXVsdGlkaW1lbnNpb25hbFF1ZXJ5PgogICAgICAgICAgICAgICAgPFJlc3VsdERlZmluaXRpb25zPgogICAgICAgICAgICAgICAgICAgIDxSZXN1bHREZWZpbml0aW9uIG5hbWU9ImRkMTY3NyIgcHVycG9zZT0icHJpbWFyeSIgbWF4Um93c0xvb2t1cD0iY3Jvc3N0YWIiIG1heFJvd3NCZWhhdmlvcj0ibm9EYXRhIi8+CiAgICAgICAgICAgICAgICA8L1Jlc3VsdERlZmluaXRpb25zPgogICAgICAgICAgICA8L0RhdGFEZWZpbml0aW9uPgogICAgICAgIDwvUGFyZW50RGF0YURlZmluaXRpb24+CiAgICA8L0RhdGFEZWZpbml0aW9ucz4KICAgIDxEYXRhU291cmNlcz4KICAgICAgICA8RGF0YVNvdXJjZSBuYW1lPSJkczciIHR5cGU9InJlbGF0aW9uYWwiIGxhYmVsPSJNT09EWVNfQ0FTSEZMT1ciPgogICAgICAgICAgICA8Q2FzUmVzb3VyY2UgbG9jYWxlPSJlbl9VUyIgc2VydmVyPSJjYXMtc2hhcmVkLWRlZmF1bHQiIGxpYnJhcnk9IlNUNV9SU0xUIiB0YWJsZT0iTU9PRFlTX0NBU0hGTE9XIi8+CiAgICAgICAgICAgIDxCdXNpbmVzc0l0ZW1Gb2xkZXI+CiAgICAgICAgICAgICAgICA8RGF0YUl0ZW0gbmFtZT0iYmk4IiB4cmVmPSJBU1NFVF9MSUFCSUxJVFkiLz4KICAgICAgICAgICAgICAgIDxEYXRhSXRlbSBuYW1lPSJiaTkiIGxhYmVsPSJDdXQgT2ZmIERhdGUgKERMQVQpIiB4cmVmPSJUX0RBVF9TVElDSFRBRyIvPgogICAgICAgICAgICAgICAgPERhdGFJdGVtIG5hbWU9ImJpMTAiIHhyZWY9IkRBVF9SRVBPUlRJTkciLz4KICAgICAgICAgICAgICAgIDxEYXRhSXRlbSBuYW1lPSJiaTExIiB4cmVmPSJJUl9CRUhBVklPUiIvPgogICAgICAgICAgICAgICAgPERhdGFJdGVtIG5hbWU9ImJpMTIiIHhyZWY9IlRfREFUX0xPQURfSElTVCIvPgogICAgICAgICAgICAgICAgPERhdGFJdGVtIG5hbWU9ImJpMTMiIHhyZWY9Ik5VTV9NQU5EQU5UIi8+CiAgICAgICAgICAgICAgICA8RGF0YUl0ZW0gbmFtZT0iYmkxNCIgeHJlZj0iTU9PRFlTX1BNVF9JTlRfRVVSIi8+CiAgICAgICAgICAgICAgICA8RGF0YUl0ZW0gbmFtZT0iYmkxNSIgeHJlZj0iTU9PRFlTX09VVFNUX1BNVF9QUklOX0VVUiIvPgogICAgICAgICAgICAgICAgPERhdGFJdGVtIG5hbWU9ImJpMTYiIHhyZWY9Ik1PT0RZU19QTVRfUFJJTl9FVVIiLz4KICAgICAgICAgICAgICAgIDxEYXRhSXRlbSBuYW1lPSJiaTE3IiB4cmVmPSJNT09EWVNfUVVBUlRFUiIvPgogICAgICAgICAgICAgICAgPERhdGFJdGVtIG5hbWU9ImJpMTgiIHhyZWY9Ik1PT0RZU19OVU1fUVVBUlRFUiIvPgogICAgICAgICAgICAgICAgPERhdGFJdGVtIG5hbWU9ImJpMTkiIHhyZWY9IkNVU1RfREVGXzQiLz4KICAgICAgICAgICAgICAgIDxEYXRhSXRlbSBuYW1lPSJiaTIwIiB4cmVmPSJTVU1fTU9PRFlTX1BNVF9QUklOX0VVUiIvPgogICAgICAgICAgICAgICAgPFByZWRlZmluZWREYXRhSXRlbSBuYW1lPSJiaTIxIiBsYWJlbD0iRnJlcXVlbmN5IiB1c2FnZT0icXVhbnRpdGF0aXZlIiBmb3JtYXQ9IkNPTU1BMTIuIiBjYWxjdWxhdGlvbj0idG90YWxDb3VudCIvPgogICAgICAgICAgICAgICAgPFByZWRlZmluZWREYXRhSXRlbSBuYW1lPSJiaTIyIiBsYWJlbD0iRnJlcXVlbmN5IFBlcmNlbnQiIHVzYWdlPSJxdWFudGl0YXRpdmUiIGZvcm1hdD0iUEVSQ0VOVDIwLjIiIGNhbGN1bGF0aW9uPSJ0b3RhbENvdW50UGVyY2VudCIvPgogICAgICAgICAgICAgICAgPEdyb3VwZWRJdGVtIG5hbWU9ImJpNjE0IiBsYWJlbD0iUmVzaWR1YWwgTGlmZSBieSBCdWNrZXRzIiBzb3J0T249ImN1c3RvbSIgY3VzdG9tU29ydD0iY3M2NTUiIGdyb3VwaW5nPSJncjYxNiIgZGF0YVR5cGU9InN0cmluZyI+CiAgICAgICAgICAgICAgICAgICAgPEdyb3VwaW5nUGFyYW1ldGVycz4KICAgICAgICAgICAgICAgICAgICAgICAgPEdyb3VwaW5nUGFyYW1ldGVyIHBhcmFtZXRlcj0iYmkxOCIgdmFyaWFibGU9InZhcjYxNSIvPgogICAgICAgICAgICAgICAgICAgIDwvR3JvdXBpbmdQYXJhbWV0ZXJzPgogICAgICAgICAgICAgICAgPC9Hcm91cGVkSXRlbT4KICAgICAgICAgICAgPC9CdXNpbmVzc0l0ZW1Gb2xkZXI+CiAgICAgICAgPC9EYXRhU291cmNlPgogICAgICAgIDxEYXRhU291cmNlIG5hbWU9ImRzMjMiIHR5cGU9InJlbGF0aW9uYWwiIGxhYmVsPSJNT09EWVNfSEVER0lORyI+CiAgICAgICAgICAgIDxDYXNSZXNvdXJjZSBsb2NhbGU9ImVuX1VTIiBzZXJ2ZXI9ImNhcy1zaGFyZWQtZGVmYXVsdCIgbGlicmFyeT0iU1Q1X1JTTFQiIHRhYmxlPSJNT09EWVNfSEVER0lORyIvPgogICAgICAgICAgICA8QnVzaW5lc3NJdGVtRm9sZGVyPgogICAgICAgICAgICAgICAgPERhdGFJdGVtIG5hbWU9ImJpMjQiIHhyZWY9Ik1PT0RZU19BU1NFVF9CT05EIi8+CiAgICAgICAgICAgICAgICA8RGF0YUl0ZW0gbmFtZT0iYmkyNSIgeHJlZj0iTU9PRFlTX0FWRVJBR0VfTElGRSIvPgogICAgICAgICAgICAgICAgPERhdGFJdGVtIG5hbWU9ImJpMjYiIHhyZWY9Ik1PT0RZU19QQVJfQkFMX0VVUiIvPgogICAgICAgICAgICAgICAgPERhdGFJdGVtIG5hbWU9ImJpMjciIHhyZWY9Ik1PT0RZU19QQVJfQkFMIi8+CiAgICAgICAgICAgICAgICA8RGF0YUl0ZW0gbmFtZT0iYmkyOCIgeHJlZj0iQ09ERV9DVVJSRU5DWV9PVVQiLz4KICAgICAgICAgICAgICAgIDxEYXRhSXRlbSBuYW1lPSJiaTI5IiB4cmVmPSJUX0RBVF9TVElDSFRBRyIvPgogICAgICAgICAgICAgICAgPERhdGFJdGVtIG5hbWU9ImJpMzAiIHhyZWY9IklSX0JFSEFWSU9SIi8+CiAgICAgICAgICAgICAgICA8RGF0YUl0ZW0gbmFtZT0iYmkzMSIgeHJlZj0iUkVGSU5BTkNJTkdfTUFSS0VSIi8+CiAgICAgICAgICAgICAgICA8UHJlZGVmaW5lZERhdGFJdGVtIG5hbWU9ImJpMzIiIGxhYmVsPSJGcmVxdWVuY3kiIHVzYWdlPSJxdWFudGl0YXRpdmUiIGZvcm1hdD0iQ09NTUExMi4iIGNhbGN1bGF0aW9uPSJ0b3RhbENvdW50Ii8+CiAgICAgICAgICAgICAgICA8UHJlZGVmaW5lZERhdGFJdGVtIG5hbWU9ImJpMzMiIGxhYmVsPSJGcmVxdWVuY3kgUGVyY2VudCIgdXNhZ2U9InF1YW50aXRhdGl2ZSIgZm9ybWF0PSJQRVJDRU5UMjAuMiIgY2FsY3VsYXRpb249InRvdGFsQ291bnRQZXJjZW50Ii8+CiAgICAgICAgICAgICAgICA8QWdncmVnYXRlQ2FsY3VsYXRlZEl0ZW0gbmFtZT0iYmk2NTciIGxhYmVsPSJXZWlnaHRlZCBBdmVyYWdlIExpZmUgKGluIHllYXJzKSIgZm9ybWF0PSJDT01NQTEyLjEiIGRhdGFUeXBlPSJkb3VibGUiPgogICAgICAgICAgICAgICAgICAgIDxFeHByZXNzaW9uPmRpdihhZ2dyZWdhdGUoc3VtLGdyb3VwLHRpbWVzKCR7YmkyNSxyYXd9LCR7YmkyNixyYXd9KSksYWdncmVnYXRlKHN1bSxncm91cCwke2JpMjYscmF3fSkpPC9FeHByZXNzaW9uPgogICAgICAgICAgICAgICAgPC9BZ2dyZWdhdGVDYWxjdWxhdGVkSXRlbT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PC9CdXNpbmVzc0l0ZW1Gb2xkZXI+CiAgICAgICAgPC9EYXRhU291cmNlPgogICAgICAgIDxEYXRhU291cmNlIG5hbWU9ImRzNzAiIHR5cGU9InJlbGF0aW9uYWwiIGxhYmVsPSJPQ19SRVBPUlQiPgogICAgICAgICAgICA8Q2FzUmVzb3VyY2UgbG9jYWxlPSJlbl9VUyIgc2VydmVyPSJjYXMtc2hhcmVkLWRlZmF1bHQiIGxpYnJhcnk9IlNUNV9SU0xUIiB0YWJsZT0iT0NfUkVQT1JUIi8+CiAgICAgICAgICAgIDxCdXNpbmVzc0l0ZW1Gb2xkZXI+CiAgICAgICAgICAgICAgICA8RGF0YUl0ZW0gbmFtZT0iYmk3MSIgeHJlZj0iQUNUX05PTV9PQ19FTF9MT19CQSIvPgogICAgICAgICAgICAgICAgPERhdGFJdGVtIG5hbWU9ImJpNzIiIHhyZWY9IkFDVF9OT01fT0NfRlVMTF9MT0FOX0JBTCIgZm9ybWF0PSJQRVJDRU5UMzIuMiIvPgogICAgICAgICAgICAgICAgPERhdGFJdGVtIG5hbWU9ImJpNzMiIHhyZWY9IkFDVF9OUFZfT0MiIGZvcm1hdD0iUEVSQ0VOVDMyLjIiLz4KICAgICAgICAgICAgICAgIDxEYXRhSXRlbSBuYW1lPSJiaTc0IiB4cmVmPSJDYXNoX0VVUiIvPgogICAgICAgICAgICAgICAgPERhdGFJdGVtIG5hbWU9ImJpNzUiIHhyZWY9IkNhc2hfTlBWX0VVUiIvPgogICAgICAgICAgICAgICAgPERhdGFJdGVtIG5hbWU9ImJpNzYiIHhyZWY9IkNPTExfRVhfTEVfUkVRIi8+CiAgICAgICAgICAgICAgICA8RGF0YUl0ZW0gbmFtZT0iYmk3NyIgeHJlZj0iQ09MTF9FWF9SQVRfUkVRIi8+CiAgICAgICAgICAgICAgICA8RGF0YUl0ZW0gbmFtZT0iYmk3OCIgeHJlZj0iQ09WX0JPTkRfRVVSIi8+CiAgICAgICAgICAgICAgICA8RGF0YUl0ZW0gbmFtZT0iYmk3OSIgeHJlZj0iQ09WX0JPTkRfTlBWX0VVUiIvPgogICAgICAgICAgICAgICAgPERhdGFJdGVtIG5hbWU9ImJpODAiIHhyZWY9IlRfREFUX1NUSUNIVEFHIi8+CiAgICAgICAgICAgICAgICA8RGF0YUl0ZW0gbmFtZT0iYmk4MSIgeHJlZj0iRUxfTE9BTl9CQUxfRVVSIi8+CiAgICAgICAgICAgICAgICA8RGF0YUl0ZW0gbmFtZT0iYmk4MiIgeHJlZj0iRUxfTE9BTl9CQUxfRVVSXzE5OCIvPgogICAgICAgICAgICAgICAgPERhdGFJdGVtIG5hbWU9ImJpODMiIHhyZWY9IkVMX0xPQU5fQkFMX0VVUl8xOTYiLz4KICAgICAgICAgICAgICAgIDxEYXRhSXRlbSBuYW1lPSJiaTg0IiB4cmVmPSJFTF9MT0FOX0JBTF9FVVJfU1BLIi8+CiAgICAgICAgICAgICAgICA8RGF0YUl0ZW0gbmFtZT0iYmk4NSIgeHJlZj0iUkFUSU5HX1JFUV9OT01JTkFMX09DIi8+CiAgICAgICAgICAgICAgICA8RGF0YUl0ZW0gbmFtZT0iYmk4NiIgeHJlZj0iRkxBR19MQVRFU1RfQ1VUX09GRiIvPgogICAgICAgICAgICAgICAgPERhdGFJdGVtIG5hbWU9ImJpODciIHhyZWY9IkZVTExfTE9BTl9CQUxfRVVSIi8+CiAgICAgICAgICAgICAgICA8RGF0YUl0ZW0gbmFtZT0iYmk4OCIgeHJlZj0iRlVMTF9MT0FOX0JBTF9OUFZfRVVSIi8+CiAgICAgICAgICAgICAgICA8RGF0YUl0ZW0gbmFtZT0iYmk4OSIgeHJlZj0iSVNTX1BPVF9FVVJfQUNDX0dPVl9MQVciLz4KICAgICAgICAgICAgICAgIDxEYXRhSXRlbSBuYW1lPSJiaTkwIiB4cmVmPSJJU1NfUE9UX0VVUl9NT09EWV9SQVQiLz4KICAgICAgICAgICAgICAgIDxEYXRhSXRlbSBuYW1lPSJiaTkxIiB4cmVmPSJMRUdBTExZX1JFUV9OT01JTkFMX09DIiBmb3JtYXQ9IlBFUkNFTlQxNS4yIi8+CiAgICAgICAgICAgICAgICA8RGF0YUl0ZW0gbmFtZT0iYmk5MiIgeHJlZj0iQ09WRVJQT09MX1RJVExFIi8+CiAgICAgICAgICAgICAgICA8RGF0YUl0ZW0gbmFtZT0iYmk5MyIgeHJlZj0iUkFUSU5HX1JFUV9OUFZfT0MiLz4KICAgICAgICAgICAgICAgIDxEYXRhSXRlbSBuYW1lPSJiaTk0IiB4cmVmPSJSRVRfQk9ORF9FVVIiLz4KICAgICAgICAgICAgICAgIDxEYXRhSXRlbSBuYW1lPSJiaTk1IiB4cmVmPSJTVUJfQ09MTF9CT05EX0VVUl9FTF9BTVQiLz4KICAgICAgICAgICAgICAgIDxEYXRhSXRlbSBuYW1lPSJiaTk2IiB4cmVmPSJTVUJfQ09MTF9CT05EX0VVUl9OT01fQU1UIi8+CiAgICAgICAgICAgICAgICA8RGF0YUl0ZW0gbmFtZT0iYmk5NyIgeHJlZj0iU1VCX0NPTExfQk9ORF9OUFZfRVVSIi8+CiAgICAgICAgICAgICAgICA8UHJlZGVmaW5lZERhdGFJdGVtIG5hbWU9ImJpOTgiIGxhYmVsPSJGcmVxdWVuY3kiIHVzYWdlPSJxdWFudGl0YXRpdmUiIGZvcm1hdD0iQ09NTUExMi4iIGNhbGN1bGF0aW9uPSJ0b3RhbENvdW50Ii8+CiAgICAgICAgICAgICAgICA8UHJlZGVmaW5lZERhdGFJdGVtIG5hbWU9ImJpOTkiIGxhYmVsPSJGcmVxdWVuY3kgUGVyY2VudCIgdXNhZ2U9InF1YW50aXRhdGl2ZSIgZm9ybWF0PSJQRVJDRU5UMjAuMiIgY2FsY3VsYXRpb249InRvdGFsQ291bnRQZXJjZW50Ii8+CiAgICAgICAgICAgICAgICA8RGF0YUl0ZW0gbmFtZT0iYmkxMDg3IiB4cmVmPSJSRUZJTkFOQ0lOR19NQVJLRVIiLz4KICAgICAgICAgICAgICAgIDxEYXRhSXRlbSBuYW1lPSJiaTIxMzUiIHhyZWY9IkZVTExfTE9BTl9CQUxfRVVSXzE5OCIvPgogICAgICAgICAgICAgICAgPERhdGFJdGVtIG5hbWU9ImJpMjEzNiIgeHJlZj0iRlVMTF9MT0FOX0JBTF9FVVJfMTk2Ii8+CiAgICAgICAgICAgICAgICA8RGF0YUl0ZW0gbmFtZT0iYmkyMTM3IiB4cmVmPSJGVUxMX0xPQU5fQkFMX0VVUl9TUEsiLz4KICAgICAgICAgICAgICAgIDxDYWxjdWxhdGVkSXRlbSBuYW1lPSJiaTQwODAiIGxhYmVsPSJUb3RhbCBDb3ZlciBBc3NldHMiIHVzYWdlPSJxdWFudGl0YXRpdmUiIGZvcm1hdD0iQ09NTUExMi4iIGFnZ3JlZ2F0aW9uPSJzdW0iIGRhdGFUeXBlPSJkb3VibGUiPgogICAgICAgICAgICAgICAgICAgIDxFeHByZXNzaW9uPmRpdihwbHVzKCR7Ymk4NyxyYXd9LCR7Ymk3NCxyYXd9LCR7Ymk5NixyYXd9KSwxMDAwMDAwKTwvRXhwcmVzc2lvbj4KICAgICAgICAgICAgICAgIDwvQ2FsY3VsYXRlZEl0ZW0+CiAgICAgICAgICAgICAgICA8Q2FsY3VsYXRlZEl0ZW0gbmFtZT0iYmk0MTMzIiBsYWJlbD0iT3V0c3RhbmRpbmcgQ292ZXJlZCBCb25kcyIgdXNhZ2U9InF1YW50aXRhdGl2ZSIgZm9ybWF0PSJDT01NQTEyLiIgYWdncmVnYXRpb249InN1bSIgZGF0YVR5cGU9ImRvdWJsZSI+CiAgICAgICAgICAgICAgICAgICAgPEV4cHJlc3Npb24+ZGl2KG5lZygke2JpNzgscmF3fSksMTAwMDAwMCk8L0V4cHJlc3Npb24+CiAgICAgICAgICAgICAgICA8L0NhbGN1bGF0ZWRJdGVtPgogICAgICAgICAgICAgICAgPENhbGN1bGF0ZWRJdGVtIG5hbWU9ImJpNDEzOCIgbGFiZWw9IkNvdmVyIFBvb2wgU2l6ZSBbTlBWXSAobW4pIiB1c2FnZT0icXVhbnRpdGF0aXZlIiBmb3JtYXQ9IkNPTU1BMTIuIiBhZ2dyZWdhdGlvbj0ic3VtIiBkYXRhVHlwZT0iZG91YmxlIj4KICAgICAgICAgICAgICAgICAgICA8RXhwcmVzc2lvbj5kaXYoJHtiaTg4LHJhd30sMTAwMDAwMCk8L0V4cHJlc3Npb24+CiAgICAgICAgICAgICAgICA8L0NhbGN1bGF0ZWRJdGVtPgogICAgICAgICAgICAgICAgPENhbGN1bGF0ZWRJdGVtIG5hbWU9ImJpNDE0MyIgbGFiZWw9Ik91dHN0YW5kaW5nIENvdmVyZWQgQm9uZHMgW05QVl0gKG1uKSIgdXNhZ2U9InF1YW50aXRhdGl2ZSIgZm9ybWF0PSJDT01NQTEyLiIgYWdncmVnYXRpb249InN1bSIgZGF0YVR5cGU9ImRvdWJsZSI+CiAgICAgICAgICAgICAgICAgICAgPEV4cHJlc3Npb24+ZGl2KG5lZygke2JpNzkscmF3fSksMTAwMDAwMCk8L0V4cHJlc3Npb24+CiAgICAgICAgICAgICAgICA8L0NhbGN1bGF0ZWRJdGVtPgogICAgICAgICAgICAgICAgPENhbGN1bGF0ZWRJdGVtIG5hbWU9ImJpNDIzOCIgbGFiZWw9IiUgQ292ZXIgUG9vbCBDYXNoIiB1c2FnZT0icXVhbnRpdGF0aXZlIiBmb3JtYXQ9IlBFUkNFTlQxMi4yIiBhZ2dyZWdhdGlvbj0ic3VtIiBkYXRhVHlwZT0iZG91YmxlIj4KICAgICAgICAgICAgICAgICAgICA8RXhwcmVzc2lvbj5kaXYoZGl2KCR7Ymk3NCxyYXd9LDEwMDAwMDApLCR7Ymk0MDgwLHJhd30pPC9FeHByZXNzaW9uPgogICAgICAgICAgICAgICAgPC9DYWxjdWxhdGVkSXRlbT4KICAgICAgICAgICAgICAgIDxDYWxjdWxhdGVkSXRlbSBuYW1lPSJiaTQyNDYiIGxhYmVsPSIlIENvdmVyIFBvb2wgTG9hbnMiIHVzYWdlPSJxdWFudGl0YXRpdmUiIGZvcm1hdD0iUEVSQ0VOVDEyLjIiIGFnZ3JlZ2F0aW9uPSJzdW0iIGRhdGFUeXBlPSJkb3VibGUiPgogICAgICAgICAgICAgICAgICAgIDxFeHByZXNzaW9uPmRpdihkaXYoJHtiaTg3LHJhd30sMTAwMDAwMCksJHtiaTQwODAscmF3fSk8L0V4cHJlc3Npb24+CiAgICAgICAgICAgICAgICA8L0NhbGN1bGF0ZWRJdGVtPgogICAgICAgICAgICAgICAgPENhbGN1bGF0ZWRJdGVtIG5hbWU9ImJpNjEyMyIgbGFiZWw9IiUgU3ViIEJvbmRzIiB1c2FnZT0icXVhbnRpdGF0aXZlIiBmb3JtYXQ9IlBFUkNFTlQxMi4yIiBhZ2dyZWdhdGlvbj0ic3VtIiBkYXRhVHlwZT0iZG91YmxlIj4KICAgICAgICAgICAgICAgICAgICA8RXhwcmVzc2lvbj5kaXYoZGl2KCR7Ymk5NixyYXd9LDEwMDAwMDApLCR7Ymk0MDgwLHJhd30pPC9FeHByZXNzaW9uPgogICAgICAgICAgICAgICAgPC9DYWxjdWxhdGVkSXRlbT4KICAgICAgICAgICAgICAgIDxEYXRhSXRlbSBuYW1lPSJiaTY5MjQiIHhyZWY9IkFERElUSU9OQUxfVFJVU1RFRV9PQyIvPgogICAgICAgICAgICAgICAgPERhdGFJdGVtIG5hbWU9ImJpNjkyNSIgeHJlZj0iQ09MTF9FWENFU1NfVk9MVU5UQVJZIi8+CiAgICAgICAgICAgICAgICA8RGF0YUl0ZW0gbmFtZT0iYmk2OTI2IiB4cmVmPSJDT0xMX0VYQ0VTU19UUlVTVEVFIi8+CiAgICAgICAgICAgICAgICA8RGF0YUl0ZW0gbmFtZT0iYmk2OTI3IiB4cmVmPSJDT01QX0xFR0FDWV9JU1NVQU5DRVNfRVVSIi8+CiAgICAgICAgICAgICAgICA8RGF0YUl0ZW0gbmFtZT0iYmk2OTI4IiB4cmVmPSJMSVFVSURBVElPTl9DT1NUU19FVVIiLz4KICAgICAgICAgICAgICAgIDxEYXRhSXRlbSBuYW1lPSJiaTY5MjkiIHhyZWY9IkNQX0lOVEVSRVNUX0VVUiIvPgogICAgICAgICAgICAgICAgPERhdGFJdGVtIG5hbWU9ImJpNjkzMCIgeHJlZj0iQ09WX0JPTkRfSU5URVJFU1RfRVVSIi8+CiAgICAgICAgICAgICAgICA8RGF0YUl0ZW0gbmFtZT0iYmk2OTMxIiB4cmVmPSJJU1NfUE9UX0VVUl9UUlVTVEVFIi8+CiAgICAgICAgICAgICAgICA8RGF0YUl0ZW0gbmFtZT0iYmk2OTMyIiB4cmVmPSJJU1NfUE9UX0VVUl9WT0xVTlRBUlkiLz4KICAgICAgICAgICAgICAgIDxDYWxjdWxhdGVkSXRlbSBuYW1lPSJiaTc3NDQiIGxhYmVsPSJUb3RhbCBDb3ZlciBBc3NldHMgLSBlbGlnaWJsZSBhbW91bnQiIHVzYWdlPSJxdWFudGl0YXRpdmUiIGZvcm1hdD0iQ09NTUExMi4iIGFnZ3JlZ2F0aW9uPSJzdW0iIGRhdGFUeXBlPSJkb3VibGUiPgogICAgICAgICAgICAgICAgICAgIDxFeHByZXNzaW9uPmRpdihwbHVzKCR7Ymk4MSxyYXd9LCR7Ymk3NCxyYXd9LCR7Ymk5NixyYXd9KSwxMDAwMDAwKTwvRXhwcmVzc2lvbj4KICAgICAgICAgICAgICAgIDwvQ2FsY3VsYXRlZEl0ZW0+CiAgICAgICAgICAgIDwvQnVzaW5lc3NJdGVtRm9sZGVyPgogICAgICAgIDwvRGF0YVNvdXJjZT4KICAgICAgICA8RGF0YVNvdXJjZSBuYW1lPSJkczg1MSIgdHlwZT0icmVsYXRpb25hbCIgbGFiZWw9Ik1PT0RZU19MT0FOIj4KICAgICAgICAgICAgPENhc1Jlc291cmNlIGxvY2FsZT0iZW5fVVMiIHNlcnZlcj0iY2FzLXNoYXJlZC1kZWZhdWx0IiBsaWJyYXJ5PSJTVDVfUlNMVCIgdGFibGU9Ik1PT0RZU19MT0FOIi8+CiAgICAgICAgICAgIDxCdXNpbmVzc0l0ZW1Gb2xkZXI+CiAgICAgICAgICAgICAgICA8RGF0YUl0ZW0gbmFtZT0iYmk4NTIiIHhyZWY9Ik5VTV9BQ0NPVU5UIi8+CiAgICAgICAgICAgICAgICA8RGF0YUl0ZW0gbmFtZT0iYmk4NTMiIHhyZWY9Ik1PT0RZU19BQ0NPVU5UX05VTUJFUiIvPgogICAgICAgICAgICAgICAgPERhdGFJdGVtIG5hbWU9ImJpODU0IiB4cmVmPSJNT09EWVNfSURfQ1VTVF9BTk9OWU1JWkVEIi8+CiAgICAgICAgICAgICAgICA8RGF0YUl0ZW0gbmFtZT0iYmk4NTUiIHhyZWY9Ik1PT0RZU19JRF9HVUFSX0FOT05ZTUlaRUQiLz4KICAgICAgICAgICAgICAgIDxEYXRhSXRlbSBuYW1lPSJiaTg1NiIgeHJlZj0iTU9PRFlTX0FWRVJBR0VfTElGRSIvPgogICAgICAgICAgICAgICAgPERhdGFJdGVtIG5hbWU9ImJpODU3IiB4cmVmPSJNT09EWVNfRkxBR19DQ19FTElHSUJMRSIvPgogICAgICAgICAgICAgICAgPERhdGFJdGVtIG5hbWU9ImJpODU4IiB4cmVmPSJDT0RFX0NVUlJFTkNZX09VVCIvPgogICAgICAgICAgICAgICAgPERhdGFJdGVtIG5hbWU9ImJpODU5IiB4cmVmPSJDVVJSX0VYQ0hfUkFURSIvPgogICAgICAgICAgICAgICAgPERhdGFJdGVtIG5hbWU9ImJpODYwIiB4cmVmPSJDVVJSRU5UX1JBVEUiLz4KICAgICAgICAgICAgICAgIDxEYXRhSXRlbSBuYW1lPSJiaTg2MSIgeHJlZj0iTlVNX0NPTU1FUkNJQUxfUkVHSVNURVIiLz4KICAgICAgICAgICAgICAgIDxEYXRhSXRlbSBuYW1lPSJiaTg2MiIgeHJlZj0iQ1VTVE9NRVJfQ09VTlRSWSIvPgogICAgICAgICAgICAgICAgPERhdGFJdGVtIG5hbWU9ImJpODYzIiB4cmVmPSJDVVNUX0dST1VQSU5HX0RPTUFJTiIvPgogICAgICAgICAgICAgICAgPERhdGFJdGVtIG5hbWU9ImJpODY0IiB4cmVmPSJJRF9DVVNUT01FUiIvPgogICAgICAgICAgICAgICAgPERhdGFJdGVtIG5hbWU9ImJpODY1IiB4cmVmPSJDT0RFX0NVU1RfT0VOQUNFIi8+CiAgICAgICAgICAgICAgICA8RGF0YUl0ZW0gbmFtZT0iYmk4NjYiIHhyZWY9Ik5VTV9PRU5CX0lERU5UIi8+CiAgICAgICAgICAgICAgICA8RGF0YUl0ZW0gbmFtZT0iYmk4NjciIHhyZWY9IkNVU1RfUE9MSVRJQ0FMX1JFR0lPTiIvPgogICAgICAgICAgICAgICAgPERhdGFJdGVtIG5hbWU9ImJpODY4IiB4cmVmPSJQT1NUQUxfQ09ERSIvPgogICAgICAgICAgICAgICAgPERhdGFJdGVtIG5hbWU9ImJpODY5IiB4cmVmPSJDVVNUX1JBVElOR19NRVRIT0QiLz4KICAgICAgICAgICAgICAgIDxEYXRhSXRlbSBuYW1lPSJiaTg3MCIgeHJlZj0iQ1VTVF9TUlRfTkFNRSIvPgogICAgICAgICAgICAgICAgPERhdGFJdGVtIG5hbWU9ImJpODcxIiB4cmVmPSJDVVNUX1NSVF9OQU1FX0NPREUiLz4KICAgICAgICAgICAgICAgIDxEYXRhSXRlbSBuYW1lPSJiaTg3MiIgeHJlZj0iQ1VTVF9UWVBFX1NVQl9HUk9VUCIvPgogICAgICAgICAgICAgICAgPERhdGFJdGVtIG5hbWU9ImJpODczIiB4cmVmPSJUX0RBVF9TVElDSFRBRyIvPgogICAgICAgICAgICAgICAgPERhdGFJdGVtIG5hbWU9ImJpODc0IiB4cmVmPSJNT09EWVNfREFZU19PVkVSRFVFIi8+CiAgICAgICAgICAgICAgICA8RGF0YUl0ZW0gbmFtZT0iYmk4NzUiIHhyZWY9Ik1PT0RZU19FTEFQU0VEX01PTlRIX1NJTkNFX09SSUciLz4KICAgICAgICAgICAgICAgIDxEYXRhSXRlbSBuYW1lPSJiaTg3NiIgeHJlZj0iREFURV9GSVhFRF9CSU5ESU5HX0VORCIvPgogICAgICAgICAgICAgICAgPERhdGFJdGVtIG5hbWU9ImJpODc3IiB4cmVmPSJNT09EWVNfRkxBR19HUk9VUF9FTlRJVFkiLz4KICAgICAgICAgICAgICAgIDxEYXRhSXRlbSBuYW1lPSJiaTg3OCIgeHJlZj0iR1VBUl9OVU1fQ09NTUVSQ0lBTF9SRUdJU1RFUiIvPgogICAgICAgICAgICAgICAgPERhdGFJdGVtIG5hbWU9ImJpODc5IiB4cmVmPSJHVUFSX0NVU1RPTUVSX0NPVU5UUlkiLz4KICAgICAgICAgICAgICAgIDxEYXRhSXRlbSBuYW1lPSJiaTg4MCIgeHJlZj0iR1VBUl9DVVNUX0dST1VQSU5HX0RPTUFJTiIvPgogICAgICAgICAgICAgICAgPERhdGFJdGVtIG5hbWU9ImJpODgxIiB4cmVmPSJHVUFSX0lEX0NVU1RPTUVSIi8+CiAgICAgICAgICAgICAgICA8RGF0YUl0ZW0gbmFtZT0iYmk4ODIiIHhyZWY9IkdVQVJfQ09ERV9DVVNUX09FTkFDRSIvPgogICAgICAgICAgICAgICAgPERhdGFJdGVtIG5hbWU9ImJpODgzIiB4cmVmPSJHVUFSX05VTV9PRU5CX0lERU5UIi8+CiAgICAgICAgICAgICAgICA8RGF0YUl0ZW0gbmFtZT0iYmk4ODQiIHhyZWY9IkdVQVJfQ1VTVF9QT0xJVElDQUxfUkVHSU9OIi8+CiAgICAgICAgICAgICAgICA8RGF0YUl0ZW0gbmFtZT0iYmk4ODUiIHhyZWY9IkdVQVJfUE9TVEFMX0NPREUiLz4KICAgICAgICAgICAgICAgIDxEYXRhSXRlbSBuYW1lPSJiaTg4NiIgeHJlZj0iR1VBUl9DVVNUX1NSVF9OQU1FIi8+CiAgICAgICAgICAgICAgICA8RGF0YUl0ZW0gbmFtZT0iYmk4ODciIHhyZWY9IkdVQVJfQ1VTVF9TUlRfTkFNRV9DT0RFIi8+CiAgICAgICAgICAgICAgICA8RGF0YUl0ZW0gbmFtZT0iYmk4ODgiIHhyZWY9IkdVQVJfQ1VTVF9UWVBFX1NVQl9HUk9VUCIvPgogICAgICAgICAgICAgICAgPERhdGFJdGVtIG5hbWU9ImJpODg5IiB4cmVmPSJJRF9HUlBfQ1VTVE9NRVIiLz4KICAgICAgICAgICAgICAgIDxEYXRhSXRlbSBuYW1lPSJiaTg5MCIgeHJlZj0iUEVSQ19HUlBfQ1VTVF9MVFZfUkFUSU9fSU5EWEQiLz4KICAgICAgICAgICAgICAgIDxEYXRhSXRlbSBuYW1lPSJiaTg5MSIgeHJlZj0iTU9PRFlTX0dSUF9DVVNUX0xUVl9QUk9QX0lORFhEIi8+CiAgICAgICAgICAgICAgICA8RGF0YUl0ZW0gbmFtZT0iYmk4OTIiIHhyZWY9IlNVTV9HUlBfQ1VTVF9MVFZfUFJPUF9JTkRYRF9FVVIiLz4KICAgICAgICAgICAgICAgIDxEYXRhSXRlbSBuYW1lPSJiaTg5MyIgeHJlZj0iTU9PRFlTX0ZMQUdfUEFSVElBTF9DT01NRVJDSUFMIi8+CiAgICAgICAgICAgICAgICA8RGF0YUl0ZW0gbmFtZT0iYmk4OTQiIHhyZWY9Ik1PT0RZU19GTEFHX1JFU0lERU5USUFMIi8+CiAgICAgICAgICAgICAgICA8RGF0YUl0ZW0gbmFtZT0iYmk4OTUiIHhyZWY9IlRZUEVfSU5TVEFMTE1FTlQiLz4KICAgICAgICAgICAgICAgIDxEYXRhSXRlbSBuYW1lPSJiaTg5NiIgeHJlZj0iTlVNX0lOU1RJVFVURSIvPgogICAgICAgICAgICAgICAgPERhdGFJdGVtIG5hbWU9ImJpODk3IiB4cmVmPSJNQVJHSU4iLz4KICAgICAgICAgICAgICAgIDxEYXRhSXRlbSBuYW1lPSJiaTg5OCIgeHJlZj0iUlBZTU5UX1NDSERMX1BBWU1FTlRfRlJFUSIvPgogICAgICAgICAgICAgICAgPERhdGFJdGVtIG5hbWU9ImJpODk5IiB4cmVmPSJJUl9CRUhBVklPUiIvPgogICAgICAgICAgICAgICAgPERhdGFJdGVtIG5hbWU9ImJpOTAwIiB4cmVmPSJNT09EWVNfSURfTE9BTiIvPgogICAgICAgICAgICAgICAgPERhdGFJdGVtIG5hbWU9ImJpOTAxIiB4cmVmPSJMT0FOX1BVUlBPU0UiLz4KICAgICAgICAgICAgICAgIDxEYXRhSXRlbSBuYW1lPSJiaTkwMiIgeHJlZj0iQ09ERV9QUk9QX0NPVU5UUlkiLz4KICAgICAgICAgICAgICAgIDxEYXRhSXRlbSBuYW1lPSJiaTkwMyIgeHJlZj0iTU9PRFlTX0lEX01BSU5fUFJPUEVSVFkiLz4KICAgICAgICAgICAgICAgIDxEYXRhSXRlbSBuYW1lPSJiaTkwNCIgeHJlZj0iUFJPUF9QT1NUQUxfQ09ERSIvPgogICAgICAgICAgICAgICAgPERhdGFJdGVtIG5hbWU9ImJpOTA1IiB4cmVmPSJQUk9QX1JFR0lPTiIvPgogICAgICAgICAgICAgICAgPERhdGFJdGVtIG5hbWU9ImJpOTA2IiB4cmVmPSJGTEFHX1BST1BfVU5ERVJfQ09OU1RSVUNUSU9OIi8+CiAgICAgICAgICAgICAgICA8RGF0YUl0ZW0gbmFtZT0iYmk5MDciIHhyZWY9Ik1PT0RZU19EQVRFX01BSU5fUFJPUF9WQUxVQVRJT04iLz4KICAgICAgICAgICAgICAgIDxEYXRhSXRlbSBuYW1lPSJiaTkwOCIgeHJlZj0iTU9PRFlTX0RBVEVfTUFUVVJJVFkiLz4KICAgICAgICAgICAgICAgIDxEYXRhSXRlbSBuYW1lPSJiaTkwOSIgeHJlZj0iTUtUX1ZBTCIvPgogICAgICAgICAgICAgICAgPERhdGFJdGVtIG5hbWU9ImJpOTEwIiB4cmVmPSJNS1RfVkFMX0VVUiIvPgogICAgICAgICAgICAgICAgPERhdGFJdGVtIG5hbWU9ImJpOTExIiB4cmVmPSJDT1VOVF9QUk9QX0FDQ09VTlRfRUZGRUNUSVZFIi8+CiAgICAgICAgICAgICAgICA8RGF0YUl0ZW0gbmFtZT0iYmk5MTIiIHhyZWY9IkNPVU5UX1BST1BfT1BUX0NPVkVSQUdFIi8+CiAgICAgICAgICAgICAgICA8RGF0YUl0ZW0gbmFtZT0iYmk5MTMiIHhyZWY9Ik1PT0RZU19EQVRFX09SSUdJTkFUSU9OIi8+CiAgICAgICAgICAgICAgICA8RGF0YUl0ZW0gbmFtZT0iYmk5MTQiIHhyZWY9Ik1PT0RZU19BTVRfT1ZFUkRVRSIvPgogICAgICAgICAgICAgICAgPERhdGFJdGVtIG5hbWU9ImJpOTE1IiB4cmVmPSJNT09EWVNfT1ZFUkRVRV9USFJFU0hPTEQiLz4KICAgICAgICAgICAgICAgIDxEYXRhSXRlbSBuYW1lPSJiaTkxNiIgeHJlZj0iQU1UX09XTl9CQUxBTkNFIi8+CiAgICAgICAgICAgICAgICA8RGF0YUl0ZW0gbmFtZT0iYmk5MTciIHhyZWY9IkFNVF9PV05fQkFMQU5DRV9FVVIiLz4KICAgICAgICAgICAgICAgIDxEYXRhSXRlbSBuYW1lPSJiaTkxOCIgeHJlZj0iRE9NX1BPT0wiLz4KICAgICAgICAgICAgICAgIDxEYXRhSXRlbSBuYW1lPSJiaTkxOSIgeHJlZj0iVFlQRV9SRURVQ1RJT04iLz4KICAgICAgICAgICAgICAgIDxEYXRhSXRlbSBuYW1lPSJiaTkyMCIgeHJlZj0iUFJPRFVDVF9HX0NPREUiLz4KICAgICAgICAgICAgICAgIDxEYXRhSXRlbSBuYW1lPSJiaTkyMSIgeHJlZj0iTU9PRFlTX1BST1BFUlRZX1VTQUdFIi8+CiAgICAgICAgICAgICAgICA8RGF0YUl0ZW0gbmFtZT0iYmk5MjIiIHhyZWY9IlFSTV9BQ0NPVU5UIi8+CiAgICAgICAgICAgICAgICA8RGF0YUl0ZW0gbmFtZT0iYmk5MjMiIHhyZWY9IklOVEVSRVNUX0lORElDQVRPUiIvPgogICAgICAgICAgICAgICAgPERhdGFJdGVtIG5hbWU9ImJpOTI0IiB4cmVmPSJSRUZJTkFOQ0lOR19NQVJLRVIiLz4KICAgICAgICAgICAgICAgIDxEYXRhSXRlbSBuYW1lPSJiaTkyNSIgeHJlZj0iTU9PRFlTX0lEX1JFUE9SVElOR19DVVNUT01FUiIvPgogICAgICAgICAgICAgICAgPERhdGFJdGVtIG5hbWU9ImJpOTI2IiB4cmVmPSJNT09EWVNfSURfUkVQT1JUSU5HX0dVQVJBTlRPUiIvPgogICAgICAgICAgICAgICAgPERhdGFJdGVtIG5hbWU9ImJpOTI3IiB4cmVmPSJNT09EWVNfSURfTE9BTl9SRVBPUlRJTkciLz4KICAgICAgICAgICAgICAgIDxEYXRhSXRlbSBuYW1lPSJiaTkyOCIgeHJlZj0iTU9PRFlTX1JFU0lEVUFMX01PTlRIU19NQVRVUklUWSIvPgogICAgICAgICAgICAgICAgPERhdGFJdGVtIG5hbWU9ImJpOTI5IiB4cmVmPSJBTVRfUkVTSURVQUwiLz4KICAgICAgICAgICAgICAgIDxEYXRhSXRlbSBuYW1lPSJiaTkzMCIgeHJlZj0iSU5UUlNUX0JJTkRJTkdfU1VCVFlQRSIvPgogICAgICAgICAgICAgICAgPERhdGFJdGVtIG5hbWU9ImJpOTMxIiB4cmVmPSJUX0RBVF9MT0FEX0hJU1QiLz4KICAgICAgICAgICAgICAgIDxEYXRhSXRlbSBuYW1lPSJiaTkzMiIgeHJlZj0iUEVSQ19HUlBfQ1VTVF9MVFZfUkFUSU9fVU5EWEQiLz4KICAgICAgICAgICAgICAgIDxEYXRhSXRlbSBuYW1lPSJiaTkzMyIgeHJlZj0iU1VNX0dSUF9DVVNUX0xUVl9PV05fUFJJT1JfVU5EWEQiLz4KICAgICAgICAgICAgICAgIDxEYXRhSXRlbSBuYW1lPSJiaTkzNCIgeHJlZj0iU1VNX0dSUF9DVVNUX0xUVl9QUklPUl9VTkRYRF9FVVIiLz4KICAgICAgICAgICAgICAgIDxEYXRhSXRlbSBuYW1lPSJiaTkzNSIgeHJlZj0iTU9PRFlTX0dSUF9DVVNUX0xUVl9QUk9QX1VORFhEIi8+CiAgICAgICAgICAgICAgICA8RGF0YUl0ZW0gbmFtZT0iYmk5MzYiIHhyZWY9IlNVTV9HUlBfQ1VTVF9MVFZfUFJPUF9VTkRYRF9FVVIiLz4KICAgICAgICAgICAgICAgIDxQcmVkZWZpbmVkRGF0YUl0ZW0gbmFtZT0iYmk5MzciIGxhYmVsPSJGcmVxdWVuY3kiIHVzYWdlPSJxdWFudGl0YXRpdmUiIGZvcm1hdD0iQ09NTUExMi4iIGNhbGN1bGF0aW9uPSJ0b3RhbENvdW50Ii8+CiAgICAgICAgICAgICAgICA8UHJlZGVmaW5lZERhdGFJdGVtIG5hbWU9ImJpOTM4IiBsYWJlbD0iRnJlcXVlbmN5IFBlcmNlbnQiIHVzYWdlPSJxdWFudGl0YXRpdmUiIGZvcm1hdD0iUEVSQ0VOVDIwLjIiIGNhbGN1bGF0aW9uPSJ0b3RhbENvdW50UGVyY2VudCIvPgogICAgICAgICAgICAgICAgPENhbGN1bGF0ZWRJdGVtIG5hbWU9ImJpMTA0NiIgbGFiZWw9Ik5vbWluYWwgKG1uKSIgdXNhZ2U9InF1YW50aXRhdGl2ZSIgZm9ybWF0PSJDT01NQTEyLiIgYWdncmVnYXRpb249InN1bSIgZGF0YVR5cGU9ImRvdWJsZSI+CiAgICAgICAgICAgICAgICAgICAgPEV4cHJlc3Npb24+ZGl2KG5lZygke2JpOTE3LHJhd30pLDEwMDAwMDApPC9FeHByZXNzaW9uPgogICAgICAgICAgICAgICAgPC9DYWxjdWxhdGVkSXRlbT4KICAgICAgICAgICAgICAgIDxDYWxjdWxhdGVkSXRlbSBuYW1lPSJiaTEwNTkiIGxhYmVsPSJBVFQgQXNzZXQgVHlwZSIgdXNhZ2U9ImNhdGVnb3JpY2FsIiBmb3JtYXQ9IiQuIiBhZ2dyZWdhdGlvbj0ic3VtIiBzb3J0T249ImN1c3RvbSIgY3VzdG9tU29ydD0iY3M2MTIwIiBkYXRhVHlwZT0ic3RyaW5nIj4KICAgICAgICAgICAgICAgICAgICA8RXhwcmVzc2lvbj5jb25kKG9y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b3IoaW4oJHtiaTg2OSxiaW5uZWR9LCdXQk1FRycsJ1dCV0VHJyksYW5kKGluKCR7Ymk4NjksYmlubmVkfSwnQklMJywnRUFSJywnUEFVJywnUFJLJywnWklIQVVBTksnLCdaSUhBVVNBTicpLGluKCR7Ymk4NjMsYmlubmVkfSwnS08nLCdQUicsJ0ZCJyksZXEoJHtiaTg5NCxiaW5uZWR9LCdZJykpKSksJ1Jlc2lkZW50aWFsJywnQ29tbWVyY2lhbCcpPC9FeHByZXNzaW9uPgogICAgICAgICAgICAgICAgPC9DYWxjdWxhdGVkSXRlbT4KICAgICAgICAgICAgICAgIDxEYXRhSXRlbSBuYW1lPSJiaTEwODgiIHhyZWY9Ik1PT0RZU19VTklRVUVfQ1VTVF9OQU1FIi8+CiAgICAgICAgICAgICAgICA8RGF0YUl0ZW0gbmFtZT0iYmkxMDg5IiB4cmVmPSJNT09EWVNfVU5JUVVFX0dVQVJfTkFNRSIvPgogICAgICAgICAgICAgICAgPEFnZ3JlZ2F0ZUNhbGN1bGF0ZWRJdGVtIG5hbWU9ImJpMTE3MSIgbGFiZWw9Ik51bWJlciBvZiBNb3J0Z2FnZSBMb2FucyIgZm9ybWF0PSJDT01NQTEyLiIgZGF0YVR5cGU9ImRvdWJsZSI+CiAgICAgICAgICAgICAgICAgICAgPEV4cHJlc3Npb24+YWdncmVnYXRlKGNvdW50RGlzdGluY3QsZ3JvdXAsJHtiaTkyNyxiaW5uZWR9KTwvRXhwcmVzc2lvbj4KICAgICAgICAgICAgICAgIDwvQWdncmVnYXRlQ2FsY3VsYXRlZEl0ZW0+CiAgICAgICAgICAgICAgICA8Q2FsY3VsYXRlZEl0ZW0gbmFtZT0iYmkxMjc3IiBsYWJlbD0iSW50ZXJlc3QgUmF0ZSBUeXBlIiB1c2FnZT0iY2F0ZWdvcmljYWwiIGZvcm1hdD0iJC4iIGFnZ3JlZ2F0aW9uPSJzdW0iIHNvcnRPbj0iY3VzdG9tIiBjdXN0b21Tb3J0PSJjczYxMTkiIGRhdGFUeXBlPSJzdHJpbmciPgogICAgICAgICAgICAgICAgICAgIDxFeHByZXNzaW9uPmNvbmQoaW4oJHtiaTkzMCxiaW5uZWR9LCdpcycsJ2luJywnaWInLCcgJyksJ0Zsb2F0aW5nIHJhdGUnLCdGaXhlZCByYXRlJyk8L0V4cHJlc3Npb24+CiAgICAgICAgICAgICAgICA8L0NhbGN1bGF0ZWRJdGVtPgogICAgICAgICAgICAgICAgPENhbGN1bGF0ZWRJdGVtIG5hbWU9ImJpMTI4OSIgbGFiZWw9IkFUVCBSZWR1Y3Rpb24gVHlwZSIgdXNhZ2U9ImNhdGVnb3JpY2FsIiBmb3JtYXQ9IiQuIiBhZ2dyZWdhdGlvbj0ic3VtIiBzb3J0T249ImN1c3RvbSIgY3VzdG9tU29ydD0iY3MxMzg1IiBkYXRhVHlwZT0ic3RyaW5nIj4KICAgICAgICAgICAgICAgICAgICA8RXhwcmVzc2lvbj5jb25kKGVxKCR7Ymk5MTksYmlubmVkfSwnQnVsbGV0JyksJ0J1bGxldCAvIGludGVyZXN0IG9ubHknLGNvbmQoaW4oJHtiaTkxOSxiaW5uZWR9LCdBbm51YWxseScsJ1F1YXJ0ZXJseScsJ1NlbWktYW5udWFsbHknLCdNb250aGx5JyksJ0Ftb3J0aXNpbmcnLCdPdGhlcicpKTwvRXhwcmVzc2lvbj4KICAgICAgICAgICAgICAgIDwvQ2FsY3VsYXRlZEl0ZW0+CiAgICAgICAgICAgICAgICA8Q2FsY3VsYXRlZEl0ZW0gbmFtZT0iYmkxMzk1IiBsYWJlbD0iU2Vhc29uaW5nIChpbiBtb250aHMpIiB1c2FnZT0iY2F0ZWdvcmljYWwiIGZvcm1hdD0iJC4iIGFnZ3JlZ2F0aW9uPSJzdW0iIGRhdGFUeXBlPSJzdHJpbmciPgogICAgICAgICAgICAgICAgICAgIDxFeHByZXNzaW9uPmNvbmQobHQoJHtiaTg3NSxyYXd9LDEyKSwnJmx0OyAxMicsY29uZChsdCgke2JpODc1LHJhd30sMjQpLCfiiaUxMi0mbHQ7MjQnLGNvbmQobHQoJHtiaTg3NSxyYXd9LDM2KSwn4omlMjQtJmx0OzM2Jyxjb25kKGx0KCR7Ymk4NzUscmF3fSw2MCksJ+KJpTM2LSZsdDs2MCcsJ+KJpTYwJykpKSk8L0V4cHJlc3Npb24+CiAgICAgICAgICAgICAgICA8L0NhbGN1bGF0ZWRJdGVtPgogICAgICAgICAgICAgICAgPEdyb3VwZWRJdGVtIG5hbWU9ImJpMTQzOCIgbGFiZWw9IkxvYW4gQnVja2V0cyIgc29ydE9uPSJjdXN0b20iIGN1c3RvbVNvcnQ9ImNzMTUxNiIgZ3JvdXBpbmc9ImdyMTQ0MCIgZGF0YVR5cGU9InN0cmluZyI+CiAgICAgICAgICAgICAgICAgICAgPEdyb3VwaW5nUGFyYW1ldGVycz4KICAgICAgICAgICAgICAgICAgICAgICAgPEdyb3VwaW5nUGFyYW1ldGVyIHBhcmFtZXRlcj0iYmk5MTciIHZhcmlhYmxlPSJ2YXIxNDM5Ii8+CiAgICAgICAgICAgICAgICAgICAgPC9Hcm91cGluZ1BhcmFtZXRlcnM+CiAgICAgICAgICAgICAgICA8L0dyb3VwZWRJdGVtPgogICAgICAgICAgICAgICAgPEFnZ3JlZ2F0ZUNhbGN1bGF0ZWRJdGVtIG5hbWU9ImJpMTQ4NCIgbGFiZWw9IiUgTnVtYmVyIG9mIExvYW5zIiBmb3JtYXQ9IlBFUkNFTlQxMi4yIiBkYXRhVHlwZT0iZG91YmxlIj4KICAgICAgICAgICAgICAgICAgICA8RXhwcmVzc2lvbj5kaXYoYWdncmVnYXRlKGNvdW50RGlzdGluY3QsZ3JvdXAsJHtiaTkyNyxiaW5uZWR9KSxhZ2dyZWdhdGUoY291bnREaXN0aW5jdCxhbGwsJHtiaTkyNyxiaW5uZWR9KSk8L0V4cHJlc3Npb24+CiAgICAgICAgICAgICAgICA8L0FnZ3JlZ2F0ZUNhbGN1bGF0ZWRJdGVtPgogICAgICAgICAgICAgICAgPENhbGN1bGF0ZWRJdGVtIG5hbWU9ImJpMTU0NiIgbGFiZWw9IkF2ZXJhZ2UgTm9taW5hbCAoMDAwcykiIHVzYWdlPSJxdWFudGl0YXRpdmUiIGZvcm1hdD0iQ09NTUExMi4iIGFnZ3JlZ2F0aW9uPSJhdmVyYWdlIiBkYXRhVHlwZT0iZG91YmxlIj4KICAgICAgICAgICAgICAgICAgICA8RXhwcmVzc2lvbj5kaXYobmVnKCR7Ymk5MTcscmF3fSksMTAwMCk8L0V4cHJlc3Npb24+CiAgICAgICAgICAgICAgICA8L0NhbGN1bGF0ZWRJdGVtPgogICAgICAgICAgICAgICAgPFByZWRlZmluZWREYXRhSXRlbSBuYW1lPSJiaTE2NTUiIGxhYmVsPSIlIG9mIFRvdGFsIEFzc2V0cyIgdXNhZ2U9InF1YW50aXRhdGl2ZSIgZm9ybWF0PSJQRVJDRU5UMTIuMiIgY2FsY3VsYXRpb249InN1bVBlcmNlbnQiIGJhc2U9ImJpMTA0NiIgdG90YWw9ImNvbHVtblN1YnRvdGFsIi8+CiAgICAgICAgICAgICAgICA8RGF0YUl0ZW0gbmFtZT0iYmkxODI5IiBsYWJlbD0iTWFpbiBQcm9wZXJ0eSBSZWdpb24gKDEpIiB4cmVmPSJQUk9QX1JFR0lPTiIgc29ydE9uPSJjdXN0b20iIGN1c3RvbVNvcnQ9ImNzMTgyOCIvPgogICAgICAgICAgICAgICAgPERhdGFJdGVtIG5hbWU9ImJpMTgzMCIgbGFiZWw9Ik51bWJlciBvZiBQcm9wZXJ0aWVzIChjb3ZlcmFnZSkiIHhyZWY9IkNPVU5UX1BST1BfT1BUX0NPVkVSQUdFIi8+CiAgICAgICAgICAgICAgICA8Q2FsY3VsYXRlZEl0ZW0gbmFtZT0iYmkxODMxIiBsYWJlbD0iQXNzZXQgVHlwZSIgdXNhZ2U9ImNhdGVnb3JpY2FsIiBmb3JtYXQ9IiQuIiBhZ2dyZWdhdGlvbj0ic3VtIiBkYXRhVHlwZT0ic3RyaW5nIj4KICAgICAgICAgICAgICAgICAgICA8RXhwcmVzc2lvbj5jb25k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J1Byb21vdGVkIEhvdXNpbmcnLGNvbmQob3IoaW4oJHtiaTg2OSxiaW5uZWR9LCdXQk1FRycsJ1dCV0VHJyksYW5kKGluKCR7Ymk4NjksYmlubmVkfSwnQklMJywnRUFSJywnUEFVJywnUFJLJywnWklIQVVBTksnLCdaSUhBVVNBTicpLGluKCR7Ymk4NjMsYmlubmVkfSwnS08nLCdQUicsJ0ZCJyksZXEoJHtiaTg5NCxiaW5uZWR9LCdZJykpKSwnUmVzaWRlbnRpYWwnLCdDb21tZXJjaWFsJykpPC9FeHByZXNzaW9uPgogICAgICAgICAgICAgICAgPC9DYWxjdWxhdGVkSXRlbT4KICAgICAgICAgICAgICAgIDxHcm91cGVkSXRlbSBuYW1lPSJiaTE4MzQiIGxhYmVsPSJDdXJyZW50IFJlbWFpbmluZyBUZXJtIChpbiB5ZWFycykiIHNvcnRPbj0iY3VzdG9tIiBjdXN0b21Tb3J0PSJjczE4MzMiIGdyb3VwaW5nPSJncjE4MzIiIGRhdGFUeXBlPSJzdHJpbmciPgogICAgICAgICAgICAgICAgICAgIDxHcm91cGluZ1BhcmFtZXRlcnM+CiAgICAgICAgICAgICAgICAgICAgICAgIDxHcm91cGluZ1BhcmFtZXRlciBwYXJhbWV0ZXI9ImJpOTI4IiB2YXJpYWJsZT0idmFyMTExIi8+CiAgICAgICAgICAgICAgICAgICAgPC9Hcm91cGluZ1BhcmFtZXRlcnM+CiAgICAgICAgICAgICAgICA8L0dyb3VwZWRJdGVtPgogICAgICAgICAgICAgICAgPEdyb3VwZWRJdGVtIG5hbWU9ImJpMTgzNyIgbGFiZWw9IkluZGV4ZWQgTFRWIHJhbmdlIiBzb3J0T249ImN1c3RvbSIgY3VzdG9tU29ydD0iY3MxODM2IiBncm91cGluZz0iZ3IxODM1IiBkYXRhVHlwZT0ic3RyaW5nIj4KICAgICAgICAgICAgICAgICAgICA8R3JvdXBpbmdQYXJhbWV0ZXJzPgogICAgICAgICAgICAgICAgICAgICAgICA8R3JvdXBpbmdQYXJhbWV0ZXIgcGFyYW1ldGVyPSJiaTg5MCIgdmFyaWFibGU9InZhcjEzMyIvPgogICAgICAgICAgICAgICAgICAgIDwvR3JvdXBpbmdQYXJhbWV0ZXJzPgogICAgICAgICAgICAgICAgPC9Hcm91cGVkSXRlbT4KICAgICAgICAgICAgICAgIDxHcm91cGVkSXRlbSBuYW1lPSJiaTE4MzkiIGxhYmVsPSJPY2N1cGFuY3kgVHlwZSAtIFByb21vdGVkIEhvdXNpbmciIGdyb3VwaW5nPSJncjE4Mzg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dyb3VwZWRJdGVtIG5hbWU9ImJpMTg0MSIgbGFiZWw9Ik9jY3VwYW5jeSBUeXBlIC0gUmVzaWRlbnRpYWwiIGdyb3VwaW5nPSJncjE4NDA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NhbGN1bGF0ZWRJdGVtIG5hbWU9ImJpMTg0MyIgbGFiZWw9IkxvYW4gUHVycG9zZSAoTW9vZHlzKSIgdXNhZ2U9ImNhdGVnb3JpY2FsIiBmb3JtYXQ9IiQuIiBhZ2dyZWdhdGlvbj0ic3VtIiBzb3J0T249ImN1c3RvbSIgY3VzdG9tU29ydD0iY3MxODQyIiBkYXRhVHlwZT0ic3RyaW5nIj4KICAgICAgICAgICAgICAgICAgICA8RXhwcmVzc2lvbj5jb25kKGFuZChpbigke2JpOTAxLGJpbm5lZH0sJ1BXT0hOJywnUFdaV0snLCdQV1NPTicsJ0tCQVVGJywnRVJSR0InLCdFUlJNSCcsJ0VSUlNPJywnS0tPV08nLCdMUDAwOCcpLGVxKCR7Ymk5MDYsYmlubmVkfSwnWScpKSwnQ29uc3RydWN0aW9uIChuZXcpJyxjb25kKGFuZChpbigke2JpOTAxLGJpbm5lZH0sJ1BXT0hOJywnUFdaV0snLCdQV1NPTicsJ0tCQVVGJywnRVJSR0InLCdFUlJNSCcsJ0VSUlNPJywnS0tPV08nLCdMUDAwOCcpLGVxKCR7Ymk5MDYsYmlubmVkfSwnTicpKSwnUHVyY2hhc2UnLGNvbmQoaW4oJHtiaTkwMSxiaW5uZWR9LCdQQU5MSCcsJ1BXQU5MJywnS1pJTksnLCdLR0VJTScsJ0xQMDA5JyksJ1B1cmNoYXNlJyxjb25kKGVxKCR7Ymk5MDEsYmlubmVkfSwnU0NIVUwnKSwnUkUtTU9SVEdBR0UnLGNvbmQoZXEoJHtiaTkwMSxiaW5uZWR9LCdQS09OUycpLCdFUVVJVFkgUkVMRUFTRScsY29uZChpbigke2JpOTAxLGJpbm5lZH0sJ1BXU0FIJywnUFdTQU4nLCdLWklOUycpLCdSRU5PVkFUSU9OJyxjb25kKGluKCR7Ymk5MDEsYmlubmVkfSwnS0xPTUInLCdLRUlORicsJ0tBVVNGJywnS0JFVFInLCdLQkFVQScsJ1BTT05UJywnS0lOVkUnLCdLRlJFSScsJ0tHSVJPJywnU09OU1QnLCdCRVRSJywnTFAwMDEnLCdMUDAwMicsJ0xQMDAzJywnTFAwMDQnLCdMUDAwNScsJ0xQMDA2JywnTFAwMDcnLCdMUDAxMCcsJ0xQMDExJywnTFAwMTInLCdMUDAxMycsJ0xQMDE0JywnTFAwMTUnLCdMUDAxNicsJ0xQMDE3JywnTFAwMTgnLCdMUDAxOScsJ0xQMDIwJywnTFAwMjEnLCdMUDAyMicsJ0xQMDIzJywnTFAwMjQnLCdMUDAyNScsJ0xQMDI2JywnTFAwMjcnLCdMUDAyOCcsJ0xQMDI5JywnTFAwMzAnLCdMUDAzMScsJ0xQMDMyJywnTFAwMzMnLCdMUDAzNCcsJ0xQMDM1JywnTFAwMzYnLCdMUDAzNycsJ0xQMDM4JywnTFAwMzknLCdMUDA0MCcsJ0xQMDQxJywnTFAwNDInLCdMUDA0MycsJ0xQMDQ0JywnTFAwNDUnLCdMUDA0NicsJ0xQMDQ3JywnTFAwNDgnLCdMUDA0OScsJ0xQMDUwJywnTVVMVElQTEUnKSwnT3RoZXIvTm8gZGF0YScsJyAnKSkpKSkpKTwvRXhwcmVzc2lvbj4KICAgICAgICAgICAgICAgIDwvQ2FsY3VsYXRlZEl0ZW0+CiAgICAgICAgICAgICAgICA8Q2FsY3VsYXRlZEl0ZW0gbmFtZT0iYmkxODQ0IiBsYWJlbD0iSW50ZXJlc3QgUmF0ZSBUeXBlIERhdGUiIHVzYWdlPSJjYXRlZ29yaWNhbCIgZm9ybWF0PSJEQVRFOSIgYWdncmVnYXRpb249InN1bSIgZGF0YVR5cGU9ImRhdGUiPgogICAgICAgICAgICAgICAgICAgIDxFeHByZXNzaW9uPmNvbmQoZXEoJHtiaTkzMCxiaW5uZWR9LCdmZycpLCR7Ymk5MDgsYmlubmVkfSxjb25kKGluKCR7Ymk5MzAsYmlubmVkfSwnZjYnLCdmbicsJ2Z2JywnZmInLCdmNScpLCR7Ymk4NzYsYmlubmVkfSwuKSk8L0V4cHJlc3Npb24+CiAgICAgICAgICAgICAgICA8L0NhbGN1bGF0ZWRJdGVtPgogICAgICAgICAgICAgICAgPENhbGN1bGF0ZWRJdGVtIG5hbWU9ImJpMTg0NiIgbGFiZWw9IkludGVyZXN0IFJhdGUgVHlwZSAoMSkiIHVzYWdlPSJjYXRlZ29yaWNhbCIgZm9ybWF0PSIkLiIgYWdncmVnYXRpb249InN1bSIgc29ydE9uPSJjdXN0b20iIGN1c3RvbVNvcnQ9ImNzMTg0NSIgZGF0YVR5cGU9InN0cmluZyI+CiAgICAgICAgICAgICAgICAgICAgPEV4cHJlc3Npb24+Y29uZChpbigke2JpOTMwLGJpbm5lZH0sJ2lzJywnaW4nLCdpYicsJyAnKSwnRmxvYXRpbmcgcmF0ZScsY29uZChsZSh0eXBlY2FzdChET1VCTEUsJHtiaTE4NDQsYmlubmVkfSksdHlwZWNhc3QoRE9VQkxFLG1keShtb250aCgke2JpODczLGJpbm5lZH0pLGRvbSgke2JpODczLGJpbm5lZH0pLHBsdXMoeWVhcigke2JpODczLGJpbm5lZH0pLDEpKSkpLCdGbG9hdGluZyByYXRlJyxjb25kKGxlKHR5cGVjYXN0KERPVUJMRSwke2JpMTg0NCxiaW5uZWR9KSx0eXBlY2FzdChET1VCTEUsbWR5KG1vbnRoKCR7Ymk4NzMsYmlubmVkfSksZG9tKCR7Ymk4NzMsYmlubmVkfSkscGx1cyh5ZWFyKCR7Ymk4NzMsYmlubmVkfSksMikpKSksJ0ZpeGVkIHJhdGUgd2l0aCByZXNldCAmbHQ7MiB5ZWFycycsY29uZChsZSh0eXBlY2FzdChET1VCTEUsJHtiaTE4NDQsYmlubmVkfSksdHlwZWNhc3QoRE9VQkxFLG1keShtb250aCgke2JpODczLGJpbm5lZH0pLGRvbSgke2JpODczLGJpbm5lZH0pLHBsdXMoeWVhcigke2JpODczLGJpbm5lZH0pLDUpKSkpLCdGaXhlZCByYXRlIHdpdGggcmVzZXQgIOKJpTIgYnV0ICZsdDsgNSB5ZWFycycsJ0ZpeGVkIHJhdGUgd2l0aCByZXNldCDiiaU1IHllYXJzJykpKSk8L0V4cHJlc3Npb24+CiAgICAgICAgICAgICAgICA8L0NhbGN1bGF0ZWRJdGVtPgogICAgICAgICAgICAgICAgPENhbGN1bGF0ZWRJdGVtIG5hbWU9ImJpMTg0OCIgbGFiZWw9IkxvYW5zIGluIEFycmVhcnMgLSBDb21tZXJjaWFsIFN0cmF0aWZpZWQiIHVzYWdlPSJjYXRlZ29yaWNhbCIgZm9ybWF0PSIkLiIgYWdncmVnYXRpb249InN1bSIgc29ydE9uPSJjdXN0b20iIGN1c3RvbVNvcnQ9ImNzMTg0Ny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UwIiBsYWJlbD0iUHJpbmNpcGFsIFJlcGF5bWVudCBQYXR0ZXJuIiB1c2FnZT0iY2F0ZWdvcmljYWwiIGZvcm1hdD0iJC4iIGFnZ3JlZ2F0aW9uPSJzdW0iIHNvcnRPbj0iY3VzdG9tIiBjdXN0b21Tb3J0PSJjczE4NDkiIGRhdGFUeXBlPSJzdHJpbmciPgogICAgICAgICAgICAgICAgICAgIDxFeHByZXNzaW9uPmNvbmQoYW5kKGluKCR7Ymk4OTUsYmlubmVkfSwnMScsJzInKSxpbigke2JpOTE5LGJpbm5lZH0sJ0FubnVhbGx5JywnTW9udGhseScsJ090aGVyJywnUXVhcnRlcmx5JywnU2VtaS1hbm51YWxseScpLGx0KCR7Ymk5MjkscmF3fSwxMDAwKSksJ0Z1bGx5IGFtb3J0aXNpbmcgcHJpbmNpcGFsIHdpdGggcHJpbmNpcGFsIHJlcGFpZCBvbiBhbiBBTk5VSVRZIGJhc2lzJyxjb25kKGFuZChpbigke2JpODk1LGJpbm5lZH0sJzMnKSxpbigke2JpOTE5LGJpbm5lZH0sJ0FubnVhbGx5JywnTW9udGhseScsJ090aGVyJywnUXVhcnRlcmx5JywnU2VtaS1hbm51YWxseScpLGx0KCR7Ymk5MjkscmF3fSwxMDAwKSksJ0Z1bGx5IGFtb3J0aXNpbmcgcHJpbmNpcGFsIHdpdGggcHJpbmNpcGFsIHJlcGFpZCBvbiBhbm90aGVyIGJhc2lzJyxjb25kKGFuZChpbigke2JpODk1LGJpbm5lZH0sJzAnKSxpbigke2JpOTE5LGJpbm5lZH0sJ0FubnVhbGx5JywnTW9udGhseScsJ090aGVyJywnUXVhcnRlcmx5JywnU2VtaS1hbm51YWxseScpLGx0KCR7Ymk5MjkscmF3fSwxMDAwKSksJ0Z1bGx5IGFtb3J0aXNpbmcgcHJpbmNpcGFsIHdpdGggcHJpbmNpcGFsIHJlcGFpZCBvbiBhbiBTVFJBSUdIVCBMSU5FIGJhc2lzJyxjb25kKGVxKCR7Ymk5MTksYmlubmVkfSwnQnVsbGV0JyksJ0JVTExFVCAobm8gYW1vcnRpc2F0aW9uIG9mIHByaW5jaXBhbCBiZWZvcmUgcmVwYXltZW50IG9mIGxvYW4pJyxjb25kKGFuZChpbigke2JpODk1LGJpbm5lZH0sJzEnLCcyJyksaW4oJHtiaTkxOSxiaW5uZWR9LCdBbm51YWxseScsJ01vbnRobHknLCdPdGhlcicsJ1F1YXJ0ZXJseScsJ1NlbWktYW5udWFsbHknKSxnZSgke2JpOTI5LHJhd30sMTAwMCkpLCdQYXJ0aWFsIEJVTExFVCB3aXRoIHBhcnRpYWwgYW1vcnRpc2F0aW9uIG9uIGFuIEFOTlVJVFkgYmFzaXMnLGNvbmQoYW5kKGluKCR7Ymk4OTUsYmlubmVkfSwnMycpLGluKCR7Ymk5MTksYmlubmVkfSwnQW5udWFsbHknLCdNb250aGx5JywnT3RoZXInLCdRdWFydGVybHknLCdTZW1pLWFubnVhbGx5JyksZ2UoJHtiaTkyOSxyYXd9LDEwMDApKSwnUGFydGlhbCBCVUxMRVQgd2l0aCBwYXJ0aWFsIGFtb3J0aXNhdGlvbiBvbiBvdGhlciBiYXNpcycsY29uZChhbmQoaW4oJHtiaTg5NSxiaW5uZWR9LCcwJyksaW4oJHtiaTkxOSxiaW5uZWR9LCdBbm51YWxseScsJ01vbnRobHknLCdPdGhlcicsJ1F1YXJ0ZXJseScsJ1NlbWktYW5udWFsbHknKSxnZSgke2JpOTI5LHJhd30sMTAwMCkpLCdQYXJ0aWFsIEJVTExFVCB3aXRoIHBhcnRpYWwgYW1vcnRpc2F0aW9uIG9uIGEgU1RSQUlHSFQgTElORSBiYXNpcycsJyAnKSkpKSkpKTwvRXhwcmVzc2lvbj4KICAgICAgICAgICAgICAgIDwvQ2FsY3VsYXRlZEl0ZW0+CiAgICAgICAgICAgICAgICA8Q2FsY3VsYXRlZEl0ZW0gbmFtZT0iYmkxODUxIiBsYWJlbD0iTWFpbiBDb3VudHJ5IiB1c2FnZT0iY2F0ZWdvcmljYWwiIGZvcm1hdD0iJC4iIGFnZ3JlZ2F0aW9uPSJzdW0iIGRhdGFUeXBlPSJzdHJpbmciPgogICAgICAgICAgICAgICAgICAgIDxFeHByZXNzaW9uPidBdXN0cmlhJzwvRXhwcmVzc2lvbj4KICAgICAgICAgICAgICAgIDwvQ2FsY3VsYXRlZEl0ZW0+CiAgICAgICAgICAgICAgICA8QWdncmVnYXRlQ2FsY3VsYXRlZEl0ZW0gbmFtZT0iYmkxODUyIiBsYWJlbD0iVE9UQUwgTG9hbiBCYWxhbmNlIiBmb3JtYXQ9IkNPTU1BMTIuMiIgZGF0YVR5cGU9ImRvdWJsZSI+CiAgICAgICAgICAgICAgICAgICAgPEV4cHJlc3Npb24+YWdncmVnYXRlKHN1bSxncm91cCxuZWcoJHtiaTkxNyxyYXd9KSk8L0V4cHJlc3Npb24+CiAgICAgICAgICAgICAgICA8L0FnZ3JlZ2F0ZUNhbGN1bGF0ZWRJdGVtPgogICAgICAgICAgICAgICAgPEFnZ3JlZ2F0ZUNhbGN1bGF0ZWRJdGVtIG5hbWU9ImJpMTg1MyIgbGFiZWw9Ik5PLiBPRiBMT0FOUyIgZm9ybWF0PSJDT01NQTEyLiIgZGF0YVR5cGU9ImRvdWJsZSI+CiAgICAgICAgICAgICAgICAgICAgPEV4cHJlc3Npb24+YWdncmVnYXRlKGNvdW50RGlzdGluY3QsZ3JvdXAsJHtiaTkwMCxiaW5uZWR9KTwvRXhwcmVzc2lvbj4KICAgICAgICAgICAgICAgIDwvQWdncmVnYXRlQ2FsY3VsYXRlZEl0ZW0+CiAgICAgICAgICAgICAgICA8QWdncmVnYXRlQ2FsY3VsYXRlZEl0ZW0gbmFtZT0iYmkxODU0IiBsYWJlbD0iQXZlcmFnZSBMT0FOIEJBTEFOQ0UiIGZvcm1hdD0iQ09NTUExMi4yIiBkYXRhVHlwZT0iZG91YmxlIj4KICAgICAgICAgICAgICAgICAgICA8RXhwcmVzc2lvbj5kaXYoJHtiaTE4NTIscmF3fSwke2JpMTg1MyxyYXd9KTwvRXhwcmVzc2lvbj4KICAgICAgICAgICAgICAgIDwvQWdncmVnYXRlQ2FsY3VsYXRlZEl0ZW0+CiAgICAgICAgICAgICAgICA8QWdncmVnYXRlQ2FsY3VsYXRlZEl0ZW0gbmFtZT0iYmkxODU1IiBsYWJlbD0iV0EgU0VBU09OSU5HIChpbiBtb250aHMpOiIgZm9ybWF0PSJDT01NQTEyLjIiIGRhdGFUeXBlPSJkb3VibGUiPgogICAgICAgICAgICAgICAgICAgIDxFeHByZXNzaW9uPmRpdihhZ2dyZWdhdGUoc3VtLGdyb3VwLHRpbWVzKG5lZygke2JpOTE3LHJhd30pLCR7Ymk4NzUscmF3fSkpLCR7YmkxODUyLHJhd30pPC9FeHByZXNzaW9uPgogICAgICAgICAgICAgICAgPC9BZ2dyZWdhdGVDYWxjdWxhdGVkSXRlbT4KICAgICAgICAgICAgICAgIDxBZ2dyZWdhdGVDYWxjdWxhdGVkSXRlbSBuYW1lPSJiaTE4NTYiIGxhYmVsPSJXQSBSRU1BSU5JTkcgVEVSTSAoaW4gbW9udGhzKToiIGZvcm1hdD0iQ09NTUExMi4yIiBkYXRhVHlwZT0iZG91YmxlIj4KICAgICAgICAgICAgICAgICAgICA8RXhwcmVzc2lvbj5kaXYoYWdncmVnYXRlKHN1bSxncm91cCx0aW1lcyhuZWcoJHtiaTkxNyxyYXd9KSwke2JpOTI4LHJhd30pKSwke2JpMTg1MixyYXd9KTwvRXhwcmVzc2lvbj4KICAgICAgICAgICAgICAgIDwvQWdncmVnYXRlQ2FsY3VsYXRlZEl0ZW0+CiAgICAgICAgICAgICAgICA8QWdncmVnYXRlQ2FsY3VsYXRlZEl0ZW0gbmFtZT0iYmkxODU3IiBsYWJlbD0iTk8uIE9GIEJPUlJPV0VSUzoiIGZvcm1hdD0iQ09NTUExMi4iIGRhdGFUeXBlPSJkb3VibGUiPgogICAgICAgICAgICAgICAgICAgIDxFeHByZXNzaW9uPmFnZ3JlZ2F0ZShjb3VudERpc3RpbmN0LGdyb3VwLCR7Ymk5MjUsYmlubmVkfSk8L0V4cHJlc3Npb24+CiAgICAgICAgICAgICAgICA8L0FnZ3JlZ2F0ZUNhbGN1bGF0ZWRJdGVtPgogICAgICAgICAgICAgICAgPEFnZ3JlZ2F0ZUNhbGN1bGF0ZWRJdGVtIG5hbWU9ImJpMTg1OCIgbGFiZWw9IldBIEluZGV4ZWQgTFRWIChMT0FOIEJBTEFOQ0UgLyBJTkRFWEVEIHZhbHVhdGlvbikgKGluICUpOiIgZm9ybWF0PSJQRVJDRU5UMTIuMiIgZGF0YVR5cGU9ImRvdWJsZSI+CiAgICAgICAgICAgICAgICAgICAgPEV4cHJlc3Npb24+ZGl2KGFnZ3JlZ2F0ZShzdW0sZ3JvdXAsdGltZXMobmVnKCR7Ymk5MTcscmF3fSksJHtiaTg5MCxyYXd9KSksJHtiaTE4NTIscmF3fSk8L0V4cHJlc3Npb24+CiAgICAgICAgICAgICAgICA8L0FnZ3JlZ2F0ZUNhbGN1bGF0ZWRJdGVtPgogICAgICAgICAgICAgICAgPEFnZ3JlZ2F0ZUNhbGN1bGF0ZWRJdGVtIG5hbWU9ImJpMTg1OSIgbGFiZWw9IldBIExUViAoTE9BTiBCQUxBTkNFIC8gb3JpZ2luYWwgdmFsdWF0aW9uKSAoaW4gJSk6IiBmb3JtYXQ9IlBFUkNFTlQxMi4yIiBkYXRhVHlwZT0iZG91YmxlIj4KICAgICAgICAgICAgICAgICAgICA8RXhwcmVzc2lvbj5kaXYoYWdncmVnYXRlKHN1bSxncm91cCx0aW1lcyhuZWcoJHtiaTkxNyxyYXd9KSwke2JpOTMyLHJhd30pKSwke2JpMTg1MixyYXd9KTwvRXhwcmVzc2lvbj4KICAgICAgICAgICAgICAgIDwvQWdncmVnYXRlQ2FsY3VsYXRlZEl0ZW0+CiAgICAgICAgICAgICAgICA8QWdncmVnYXRlQ2FsY3VsYXRlZEl0ZW0gbmFtZT0iYmkxODYwIiBsYWJlbD0iTG9hbnMgdG8gZW1wbG95ZWVzIG9mIGdyb3VwIChpbiAlKSIgZm9ybWF0PSJQRVJDRU5UMTIuMiIgZGF0YVR5cGU9ImRvdWJsZSI+CiAgICAgICAgICAgICAgICAgICAgPEV4cHJlc3Npb24+ZGl2KGFnZ3JlZ2F0ZShzdW0sZ3JvdXAsY29uZChlcSgke2JpODcyLGJpbm5lZH0sJ01BJyksbmVnKCR7Ymk5MTcscmF3fSksMCkpLCR7YmkxODUyLHJhd30pPC9FeHByZXNzaW9uPgogICAgICAgICAgICAgICAgPC9BZ2dyZWdhdGVDYWxjdWxhdGVkSXRlbT4KICAgICAgICAgICAgICAgIDxBZ2dyZWdhdGVDYWxjdWxhdGVkSXRlbSBuYW1lPSJiaTE4NjEiIGxhYmVsPSJXQSBJbnRlcmVzdCBSYXRlIG9uIEZsb2F0aW5nIHJhdGUgTG9hbnMgKGluICUpOiIgZm9ybWF0PSJQRVJDRU5UMTIuMiIgZGF0YVR5cGU9ImRvdWJsZSI+CiAgICAgICAgICAgICAgICAgICAgPEV4cHJlc3Npb24+ZGl2KGFnZ3JlZ2F0ZShzdW0sZ3JvdXAsY29uZChlcSgke2JpMTg0NixiaW5uZWR9LCdGbG9hdGluZyByYXRlJyksZGl2KHRpbWVzKG5lZygke2JpOTE3LHJhd30pLCR7Ymk4NjAscmF3fSksMTAwKSwwKSksYWdncmVnYXRlKHN1bSxncm91cCxjb25kKGVxKCR7YmkxODQ2LGJpbm5lZH0sJ0Zsb2F0aW5nIHJhdGUnKSxuZWcoJHtiaTkxNyxyYXd9KSwwKSkpPC9FeHByZXNzaW9uPgogICAgICAgICAgICAgICAgPC9BZ2dyZWdhdGVDYWxjdWxhdGVkSXRlbT4KICAgICAgICAgICAgICAgIDxBZ2dyZWdhdGVDYWxjdWxhdGVkSXRlbSBuYW1lPSJiaTE4NjIiIGxhYmVsPSJXQSBNQVJHSU4gT04gRkxPQVRJTkcgUkFURSBMT0FOUyAoaW4gYnBzKToiIGZvcm1hdD0iQ09NTUEzMi4yIiBkYXRhVHlwZT0iZG91YmxlIj4KICAgICAgICAgICAgICAgICAgICA8RXhwcmVzc2lvbj5kaXYoYWdncmVnYXRlKHN1bSxncm91cCx0aW1lcyhjb25kKGFuZChlcSgke2JpMTg0NixiaW5uZWR9LCdGbG9hdGluZyByYXRlJyksbm90KGluKCR7Ymk5MzAsYmlubmVkfSwnZm4nLCdmdicsJ2ZnJywnICcpKSksbmVnKCR7Ymk5MTcscmF3fSksMCksJHtiaTg5NyxyYXd9LDEwMCkpLGFnZ3JlZ2F0ZShzdW0sZ3JvdXAsY29uZChhbmQoZXEoJHtiaTE4NDYsYmlubmVkfSwnRmxvYXRpbmcgcmF0ZScpLG5vdChpbigke2JpOTMwLGJpbm5lZH0sJ2ZuJywnZnYnLCdmZycsJyAnKSkpLG5lZygke2JpOTE3LHJhd30pLDApKSk8L0V4cHJlc3Npb24+CiAgICAgICAgICAgICAgICA8L0FnZ3JlZ2F0ZUNhbGN1bGF0ZWRJdGVtPgogICAgICAgICAgICAgICAgPEFnZ3JlZ2F0ZUNhbGN1bGF0ZWRJdGVtIG5hbWU9ImJpMTg2MyIgbGFiZWw9IkxvYW5zIHRvIGdyb3VwIGVudGl0aWVzIChpbiAlKSIgZm9ybWF0PSJQRVJDRU5UMTIuMiIgZGF0YVR5cGU9ImRvdWJsZSI+CiAgICAgICAgICAgICAgICAgICAgPEV4cHJlc3Npb24+ZGl2KGFnZ3JlZ2F0ZShzdW0sZ3JvdXAsY29uZChlcSgke2JpODc3LGJpbm5lZH0sJ1knKSxuZWcoJHtiaTkxNyxyYXd9KSwwKSksJHtiaTE4NTIscmF3fSk8L0V4cHJlc3Npb24+CiAgICAgICAgICAgICAgICA8L0FnZ3JlZ2F0ZUNhbGN1bGF0ZWRJdGVtPgogICAgICAgICAgICAgICAgPEFnZ3JlZ2F0ZUNhbGN1bGF0ZWRJdGVtIG5hbWU9ImJpMTg2NCIgbGFiZWw9IldBIEludGVyZXN0IFJhdGUgb24gRml4ZWQgcmF0ZSBMb2FucyAoaW4gJSk6IiBmb3JtYXQ9IlBFUkNFTlQxMi4yIiBkYXRhVHlwZT0iZG91YmxlIj4KICAgICAgICAgICAgICAgICAgICA8RXhwcmVzc2lvbj5kaXYoYWdncmVnYXRlKHN1bSxncm91cCxjb25kKG5vdChlcSgke2JpMTg0NixiaW5uZWR9LCdGbG9hdGluZyByYXRlJykpLGRpdih0aW1lcyhuZWcoJHtiaTkxNyxyYXd9KSwke2JpODYwLHJhd30pLDEwMCksMCkpLGFnZ3JlZ2F0ZShzdW0sZ3JvdXAsY29uZChub3QoZXEoJHtiaTE4NDYsYmlubmVkfSwnRmxvYXRpbmcgcmF0ZScpKSxuZWcoJHtiaTkxNyxyYXd9KSwwKSkpPC9FeHByZXNzaW9uPgogICAgICAgICAgICAgICAgPC9BZ2dyZWdhdGVDYWxjdWxhdGVkSXRlbT4KICAgICAgICAgICAgICAgIDxHcm91cGVkSXRlbSBuYW1lPSJiaTE4NjciIGxhYmVsPSJVbmluZGV4ZWQgTFRWIHJhbmdlIiBzb3J0T249ImN1c3RvbSIgY3VzdG9tU29ydD0iY3MxODY2IiBncm91cGluZz0iZ3IxODY1IiBkYXRhVHlwZT0ic3RyaW5nIj4KICAgICAgICAgICAgICAgICAgICA8R3JvdXBpbmdQYXJhbWV0ZXJzPgogICAgICAgICAgICAgICAgICAgICAgICA8R3JvdXBpbmdQYXJhbWV0ZXIgcGFyYW1ldGVyPSJiaTkzMiIgdmFyaWFibGU9InZhcjk4MCIvPgogICAgICAgICAgICAgICAgICAgIDwvR3JvdXBpbmdQYXJhbWV0ZXJzPgogICAgICAgICAgICAgICAgPC9Hcm91cGVkSXRlbT4KICAgICAgICAgICAgICAgIDxDYWxjdWxhdGVkSXRlbSBuYW1lPSJiaTE4NjkiIGxhYmVsPSJQcm9wZXJ0eSBUeXBlIC0gUmVzaWRlbnRpYWwgJmFtcDsgUHJvbW90ZWQgSG91c2luZyIgdXNhZ2U9ImNhdGVnb3JpY2FsIiBmb3JtYXQ9IiQuIiBhZ2dyZWdhdGlvbj0ic3VtIiBzb3J0T249ImN1c3RvbSIgY3VzdG9tU29ydD0iY3MxODY4IiBkYXRhVHlwZT0ic3RyaW5nIj4KICAgICAgICAgICAgICAgICAgICA8RXhwcmVzc2lvbj5jb25kKG9yKGluKCR7Ymk5MjEsYmlubmVkfSwnR0InLCdHRycsJ0dMJywnSUInLCdJRScsJ0lJJywnSVMnLCdJVCcpLGFuZChpbigke2JpOTIxLGJpbm5lZH0sJ0dFTScsJ1BFJywnUEgnLCdXQicpLGVxKCR7Ymk4OTMsYmlubmVkfSwnWScpKSksJ1BBUlRJQUwgQ09NTUVSQ0lBTCBVU0UnLGNvbmQoYW5kKGluKCR7Ymk5MjEsYmlubmVkfSwnUEUnLCdXQicpLGVxKCR7Ymk4OTMsYmlubmVkfSwnTicpKSwnRmxhdCBpbiBibG9jayB3aXRoIDQgb3IgbW9yZSB1bml0cycsY29uZChhbmQoZXEoJHtiaTkyMSxiaW5uZWR9LCdQSCcpLGVxKCR7Ymk4OTMsYmlubmVkfSwnTicpKSwnSG91c2UnLGNvbmQob3IoaW4oJHtiaTkyMSxiaW5uZWR9LCdHVScsJ0lVJywnTEYnLCdMVScsJ1BVJywnU08nLCdXVScpLGFuZChlcSgke2JpOTIxLGJpbm5lZH0sJ0dFTScpLGVxKCR7Ymk4OTMsYmlubmVkfSwnTicpKSksJ090aGVyL05vIGRhdGEnLCcgJykpKSk8L0V4cHJlc3Npb24+CiAgICAgICAgICAgICAgICA8L0NhbGN1bGF0ZWRJdGVtPgogICAgICAgICAgICAgICAgPEFnZ3JlZ2F0ZUNhbGN1bGF0ZWRJdGVtIG5hbWU9ImJpMTg3MCIgbGFiZWw9IiUgb2YgVE9UQUwgQmFsYW5jZSIgZm9ybWF0PSJQRVJDRU5UMTIuMiIgZGF0YVR5cGU9ImRvdWJsZSI+CiAgICAgICAgICAgICAgICAgICAgPEV4cHJlc3Npb24+ZGl2KCR7YmkxODUyLHJhd30sbmVnKGFnZ3JlZ2F0ZShzdW0sYWxsLCR7Ymk5MTcscmF3fSkpKTwvRXhwcmVzc2lvbj4KICAgICAgICAgICAgICAgIDwvQWdncmVnYXRlQ2FsY3VsYXRlZEl0ZW0+CiAgICAgICAgICAgICAgICA8QWdncmVnYXRlQ2FsY3VsYXRlZEl0ZW0gbmFtZT0iYmkxODcxIiBsYWJlbD0iVE9UQUwgTG9hbiBCYWxhbmNlIChSZXNpZGVudGlhbCkiIGZvcm1hdD0iQ09NTUExMi4yIiBkYXRhVHlwZT0iZG91YmxlIj4KICAgICAgICAgICAgICAgICAgICA8RXhwcmVzc2lvbj5uZWcoYWdncmVnYXRlKHN1bSxhbGwsJHtiaTkxNyxyYXd9KSk8L0V4cHJlc3Npb24+CiAgICAgICAgICAgICAgICA8L0FnZ3JlZ2F0ZUNhbGN1bGF0ZWRJdGVtPgogICAgICAgICAgICAgICAgPENhbGN1bGF0ZWRJdGVtIG5hbWU9ImJpMTg3MiIgbGFiZWw9IkRlYnRvciBDb3VudHJ5IiB1c2FnZT0iY2F0ZWdvcmljYWwiIGZvcm1hdD0iJC4iIGFnZ3JlZ2F0aW9uPSJzdW0iIGRhdGFUeXBlPSJzdHJpbmciPgogICAgICAgICAgICAgICAgICAgIDxFeHByZXNzaW9uPmNvbmQoZXEoJHtiaTg2MixiaW5uZWR9LCdBRScpLCdVQUUnLGNvbmQoZXEoJHtiaTg2MixiaW5uZWR9LCdBUicpLCdBcmdlbnRpbmEnLGNvbmQoZXEoJHtiaTg2MixiaW5uZWR9LCdBVCcpLCdBdXN0cmlhJyxjb25kKGVxKCR7Ymk4NjIsYmlubmVkfSwnQVUnKSwnQXVzdHJhbGlhJyxjb25kKGVxKCR7Ymk4NjIsYmlubmVkfSwnQkUnKSwnQmVsZ2l1bScsY29uZChlcSgke2JpODYyLGJpbm5lZH0sJ0JHJyksJ0J1bGdhcmlhJyxjb25kKGVxKCR7Ymk4NjIsYmlubmVkfSwnQlInKSwnQnJhemlsJyxjb25kKGVxKCR7Ymk4NjIsYmlubmVkfSwnQ0EnKSwnQ2FuYWRhJyxjb25kKGVxKCR7Ymk4NjIsYmlubmVkfSwnQ0gnKSwnU3dpdHplcmxhbmQnLGNvbmQoZXEoJHtiaTg2MixiaW5uZWR9LCdDTicpLCdDaGluYScsY29uZChlcSgke2JpODYyLGJpbm5lZH0sJ0NZJyksJ0N5cHJ1cycsY29uZChlcSgke2JpODYyLGJpbm5lZH0sJ0NaJyksJ0N6ZWNoIFJlcHVibGljJyxjb25kKGVxKCR7Ymk4NjIsYmlubmVkfSwnREUnKSwnR2VybWFueScsY29uZChlcSgke2JpODYyLGJpbm5lZH0sJ0RLJyksJ0Rlbm1hcmsnLGNvbmQoZXEoJHtiaTg2MixiaW5uZWR9LCdFRScpLCdFc3RvbmlhJyxjb25kKGVxKCR7Ymk4NjIsYmlubmVkfSwnRVMnKSwnU3BhaW4nLGNvbmQoZXEoJHtiaTg2MixiaW5uZWR9LCdGSScpLCdGaW5sYW5kJyxjb25kKGVxKCR7Ymk4NjIsYmlubmVkfSwnRlInKSwnRnJhbmNlJyxjb25kKGVxKCR7Ymk4NjIsYmlubmVkfSwnR0InKSwnVUsnLGNvbmQoZXEoJHtiaTg2MixiaW5uZWR9LCdHUicpLCdHcmVlY2UnLGNvbmQoZXEoJHtiaTg2MixiaW5uZWR9LCdIUicpLCdDcm9hdGlhJyxjb25kKGVxKCR7Ymk4NjIsYmlubmVkfSwnSFUnKSwnSHVuZ2FyeScsY29uZChlcSgke2JpODYyLGJpbm5lZH0sJ0lEJyksJ0luZG9uZXNpYScsY29uZChlcSgke2JpODYyLGJpbm5lZH0sJ0lFJyksJ0lyZWxhbmQnLGNvbmQoZXEoJHtiaTg2MixiaW5uZWR9LCdJTicpLCdJbmRpYScsY29uZChlcSgke2JpODYyLGJpbm5lZH0sJ0lTJyksJ0ljZWxhbmQnLGNvbmQoZXEoJHtiaTg2MixiaW5uZWR9LCdJVCcpLCdJdGFseScsY29uZChlcSgke2JpODYyLGJpbm5lZH0sJ0pQJyksJ0phcGFuJyxjb25kKGVxKCR7Ymk4NjIsYmlubmVkfSwnS1InKSwnU291dGggS29yZWEnLGNvbmQoZXEoJHtiaTg2MixiaW5uZWR9LCdMSScpLCdMaWVjaHRlbnN0ZWluJyxjb25kKGVxKCR7Ymk4NjIsYmlubmVkfSwnTFQnKSwnTGl0aHVhbmlhJyxjb25kKGVxKCR7Ymk4NjIsYmlubmVkfSwnTFUnKSwnTHV4ZW1ib3VyZycsY29uZChlcSgke2JpODYyLGJpbm5lZH0sJ0xWJyksJ0xhdHZpYScsY29uZChlcSgke2JpODYyLGJpbm5lZH0sJ01UJyksJ01hbHRhJyxjb25kKGVxKCR7Ymk4NjIsYmlubmVkfSwnTVgnKSwnTWV4aWNvJyxjb25kKGVxKCR7Ymk4NjIsYmlubmVkfSwnTkcnKSwnTmlnZXJpYScsY29uZChlcSgke2JpODYyLGJpbm5lZH0sJ05MJyksJ05ldGhlcmxhbmRzJyxjb25kKGVxKCR7Ymk4NjIsYmlubmVkfSwnTk8nKSwnTm9yd2F5Jyxjb25kKGVxKCR7Ymk4NjIsYmlubmVkfSwnTlonKSwnTmV3IFplYWxhbmQnLGNvbmQoZXEoJHtiaTg2MixiaW5uZWR9LCdQSCcpLCdQaGlsaXBwaW5lcycsY29uZChlcSgke2JpODYyLGJpbm5lZH0sJ1BMJyksJ1BvbGFuZCcsY29uZChlcSgke2JpODYyLGJpbm5lZH0sJ1BUJyksJ1BvcnR1Z2FsJyxjb25kKGVxKCR7Ymk4NjIsYmlubmVkfSwnUk8nKSwnUm9tYW5pYScsY29uZChlcSgke2JpODYyLGJpbm5lZH0sJ1JVJyksJ1J1c3NpYScsY29uZChlcSgke2JpODYyLGJpbm5lZH0sJ1NBJyksJ1NhdWRpIEFyYWJpYScsY29uZChlcSgke2JpODYyLGJpbm5lZH0sJ1NFJyksJ1N3ZWRlbicsY29uZChlcSgke2JpODYyLGJpbm5lZH0sJ1NHJyksJ1NpbmdhcG9yZScsY29uZChlcSgke2JpODYyLGJpbm5lZH0sJ1NJJyksJ1Nsb3ZlbmlhJyxjb25kKGVxKCR7Ymk4NjIsYmlubmVkfSwnU0snKSwnU2xvdmFraWEnLGNvbmQoZXEoJHtiaTg2MixiaW5uZWR9LCdUSCcpLCdUaGFpbGFuZCcsY29uZChlcSgke2JpODYyLGJpbm5lZH0sJ1RSJyksJ1R1cmtleScsY29uZChlcSgke2JpODYyLGJpbm5lZH0sJ1RXJyksJ1RhaXdhbicsY29uZChlcSgke2JpODYyLGJpbm5lZH0sJ1VTJyksJ1VTQScsY29uZChlcSgke2JpODYyLGJpbm5lZH0sJ1pBJyksJ1NvdXRoIEFmcmljYScsJ090aGVyJykpKSkpKSkpKSkpKSkpKSkpKSkpKSkpKSkpKSkpKSkpKSkpKSkpKSkpKSkpKSkpKSkpKSkpKTwvRXhwcmVzc2lvbj4KICAgICAgICAgICAgICAgIDwvQ2FsY3VsYXRlZEl0ZW0+CiAgICAgICAgICAgICAgICA8Q2FsY3VsYXRlZEl0ZW0gbmFtZT0iYmkxODczIiBsYWJlbD0iR3VhcmFudG9yIENvdW50cnkgKE1vb2R5cykiIHVzYWdlPSJjYXRlZ29yaWNhbCIgZm9ybWF0PSIkLiIgYWdncmVnYXRpb249InN1bSIgZGF0YVR5cGU9InN0cmluZyI+CiAgICAgICAgICAgICAgICAgICAgPEV4cHJlc3Npb24+Y29uZChlcSgke2JpODc5LGJpbm5lZH0sJ0FFJyksJ1VBRScsY29uZChlcSgke2JpODc5LGJpbm5lZH0sJ0FSJyksJ0FyZ2VudGluYScsY29uZChlcSgke2JpODc5LGJpbm5lZH0sJ0FUJyksJ0F1c3RyaWEnLGNvbmQoZXEoJHtiaTg3OSxiaW5uZWR9LCdBVScpLCdBdXN0cmFsaWEnLGNvbmQoZXEoJHtiaTg3OSxiaW5uZWR9LCdCRScpLCdCZWxnaXVtJyxjb25kKGVxKCR7Ymk4NzksYmlubmVkfSwnQkcnKSwnQnVsZ2FyaWEnLGNvbmQoZXEoJHtiaTg3OSxiaW5uZWR9LCdCUicpLCdCcmF6aWwnLGNvbmQoZXEoJHtiaTg3OSxiaW5uZWR9LCdDQScpLCdDYW5hZGEnLGNvbmQoZXEoJHtiaTg3OSxiaW5uZWR9LCdDSCcpLCdTd2l0emVybGFuZCcsY29uZChlcSgke2JpODc5LGJpbm5lZH0sJ0NOJyksJ0NoaW5hJyxjb25kKGVxKCR7Ymk4NzksYmlubmVkfSwnQ1knKSwnQ3lwcnVzJyxjb25kKGVxKCR7Ymk4NzksYmlubmVkfSwnQ1onKSwnQ3plY2ggUmVwdWJsaWMnLGNvbmQoZXEoJHtiaTg3OSxiaW5uZWR9LCdERScpLCdHZXJtYW55Jyxjb25kKGVxKCR7Ymk4NzksYmlubmVkfSwnREsnKSwnRGVubWFyaycsY29uZChlcSgke2JpODc5LGJpbm5lZH0sJ0VFJyksJ0VzdG9uaWEnLGNvbmQoZXEoJHtiaTg3OSxiaW5uZWR9LCdFUycpLCdTcGFpbicsY29uZChlcSgke2JpODc5LGJpbm5lZH0sJ0ZJJyksJ0ZpbmxhbmQnLGNvbmQoZXEoJHtiaTg3OSxiaW5uZWR9LCdGUicpLCdGcmFuY2UnLGNvbmQoZXEoJHtiaTg3OSxiaW5uZWR9LCdHQicpLCdVSycsY29uZChlcSgke2JpODc5LGJpbm5lZH0sJ0dSJyksJ0dyZWVjZScsY29uZChlcSgke2JpODc5LGJpbm5lZH0sJ0hSJyksJ0Nyb2F0aWEnLGNvbmQoZXEoJHtiaTg3OSxiaW5uZWR9LCdIVScpLCdIdW5nYXJ5Jyxjb25kKGVxKCR7Ymk4NzksYmlubmVkfSwnSUQnKSwnSW5kb25lc2lhJyxjb25kKGVxKCR7Ymk4NzksYmlubmVkfSwnSUUnKSwnSXJlbGFuZCcsY29uZChlcSgke2JpODc5LGJpbm5lZH0sJ0lOJyksJ0luZGlhJyxjb25kKGVxKCR7Ymk4NzksYmlubmVkfSwnSVMnKSwnSWNlbGFuZCcsY29uZChlcSgke2JpODc5LGJpbm5lZH0sJ0lUJyksJ0l0YWx5Jyxjb25kKGVxKCR7Ymk4NzksYmlubmVkfSwnSlAnKSwnSmFwYW4nLGNvbmQoZXEoJHtiaTg3OSxiaW5uZWR9LCdLUicpLCdTb3V0aCBLb3JlYScsY29uZChlcSgke2JpODc5LGJpbm5lZH0sJ0xJJyksJ0xpZWNodGVuc3RlaW4nLGNvbmQoZXEoJHtiaTg3OSxiaW5uZWR9LCdMVCcpLCdMaXRodWFuaWEnLGNvbmQoZXEoJHtiaTg3OSxiaW5uZWR9LCdMVScpLCdMdXhlbWJvdXJnJyxjb25kKGVxKCR7Ymk4NzksYmlubmVkfSwnTFYnKSwnTGF0dmlhJyxjb25kKGVxKCR7Ymk4NzksYmlubmVkfSwnTVQnKSwnTWFsdGEnLGNvbmQoZXEoJHtiaTg3OSxiaW5uZWR9LCdNWCcpLCdNZXhpY28nLGNvbmQoZXEoJHtiaTg3OSxiaW5uZWR9LCdORycpLCdOaWdlcmlhJyxjb25kKGVxKCR7Ymk4NzksYmlubmVkfSwnTkwnKSwnTmV0aGVybGFuZHMnLGNvbmQoZXEoJHtiaTg3OSxiaW5uZWR9LCdOTycpLCdOb3J3YXknLGNvbmQoZXEoJHtiaTg3OSxiaW5uZWR9LCdOWicpLCdOZXcgWmVhbGFuZCcsY29uZChlcSgke2JpODc5LGJpbm5lZH0sJ1BIJyksJ1BoaWxpcHBpbmVzJyxjb25kKGVxKCR7Ymk4NzksYmlubmVkfSwnUEwnKSwnUG9sYW5kJyxjb25kKGVxKCR7Ymk4NzksYmlubmVkfSwnUFQnKSwnUG9ydHVnYWwnLGNvbmQoZXEoJHtiaTg3OSxiaW5uZWR9LCdSTycpLCdSb21hbmlhJyxjb25kKGVxKCR7Ymk4NzksYmlubmVkfSwnUlUnKSwnUnVzc2lhJyxjb25kKGVxKCR7Ymk4NzksYmlubmVkfSwnU0EnKSwnU2F1ZGkgQXJhYmlhJyxjb25kKGVxKCR7Ymk4NzksYmlubmVkfSwnU0UnKSwnU3dlZGVuJyxjb25kKGVxKCR7Ymk4NzksYmlubmVkfSwnU0cnKSwnU2luZ2Fwb3JlJyxjb25kKGVxKCR7Ymk4NzksYmlubmVkfSwnU0knKSwnU2xvdmVuaWEnLGNvbmQoZXEoJHtiaTg3OSxiaW5uZWR9LCdTSycpLCdTbG92YWtpYScsY29uZChlcSgke2JpODc5LGJpbm5lZH0sJ1RIJyksJ1RoYWlsYW5kJyxjb25kKGVxKCR7Ymk4NzksYmlubmVkfSwnVFInKSwnVHVya2V5Jyxjb25kKGVxKCR7Ymk4NzksYmlubmVkfSwnVFcnKSwnVGFpd2FuJyxjb25kKGVxKCR7Ymk4NzksYmlubmVkfSwnVVMnKSwnVVNBJyxjb25kKGVxKCR7Ymk4NzksYmlubmVkfSwnWkEnKSwnU291dGggQWZyaWNhJywnT3RoZXInKSkpKSkpKSkpKSkpKSkpKSkpKSkpKSkpKSkpKSkpKSkpKSkpKSkpKSkpKSkpKSkpKSkpKSkpPC9FeHByZXNzaW9uPgogICAgICAgICAgICAgICAgPC9DYWxjdWxhdGVkSXRlbT4KICAgICAgICAgICAgICAgIDxDYWxjdWxhdGVkSXRlbSBuYW1lPSJiaTE4NzQiIGxhYmVsPSIlIFByaW9yIFJhbmtzIG9mIFByb3BlcnR5IFZhbHVlIiB1c2FnZT0icXVhbnRpdGF0aXZlIiBmb3JtYXQ9IkNPTU1BMTIuMiIgYWdncmVnYXRpb249InN1bSIgZGF0YVR5cGU9ImRvdWJsZSI+CiAgICAgICAgICAgICAgICAgICAgPEV4cHJlc3Npb24+ZGl2KG1pbnVzKCR7Ymk5MzQscmF3fSwke2JpOTMzLHJhd30pLCR7Ymk5MzYscmF3fSk8L0V4cHJlc3Npb24+CiAgICAgICAgICAgICAgICA8L0NhbGN1bGF0ZWRJdGVtPgogICAgICAgICAgICAgICAgPENhbGN1bGF0ZWRJdGVtIG5hbWU9ImJpMTg3NSIgbGFiZWw9IlByaW9yIFJhbmtzIFJhbmdlIiB1c2FnZT0iY2F0ZWdvcmljYWwiIGZvcm1hdD0iJC4iIGFnZ3JlZ2F0aW9uPSJzdW0iIGRhdGFUeXBlPSJzdHJpbmciPgogICAgICAgICAgICAgICAgICAgIDxFeHByZXNzaW9uPmNvbmQobGUoJHtiaTE4NzQscmF3fSwwKSwnTm8gUFJJT1IgUkFOS1MnLGNvbmQobHQoJHtiaTE4NzQscmF3fSwwLjI1KSwnUFJJT1IgUkFOS1MgJmx0OzI1JSBvZiBwcm9wZXJ0eSB2YWx1ZScsY29uZChsdCgke2JpMTg3NCxyYXd9LDAuNSksJ1BSSU9SIFJBTktTIOKJpTI1JS0mbHQ7NTAlIG9mIHByb3BlcnR5IHZhbHVlJyxjb25kKGx0KCR7YmkxODc0LHJhd30sMC43NSksJ1BSSU9SIFJBTktTIOKJpTUwJS0mbHQ7NzUlIG9mIHByb3BlcnR5IHZhbHVlJywnUFJJT1IgUkFOS1Mg4omlNzUlIG9mIHByb3BlcnR5IHZhbHVlJykpKSk8L0V4cHJlc3Npb24+CiAgICAgICAgICAgICAgICA8L0NhbGN1bGF0ZWRJdGVtPgogICAgICAgICAgICAgICAgPEdyb3VwZWRJdGVtIG5hbWU9ImJpMTg3NyIgbGFiZWw9IlByaW9yIFJhbmtzIiBncm91cGluZz0iZ3IxODc2IiBkYXRhVHlwZT0ic3RyaW5nIj4KICAgICAgICAgICAgICAgICAgICA8R3JvdXBpbmdQYXJhbWV0ZXJzPgogICAgICAgICAgICAgICAgICAgICAgICA8R3JvdXBpbmdQYXJhbWV0ZXIgcGFyYW1ldGVyPSJiaTE4NzUiIHZhcmlhYmxlPSJ2YXIzMTU5Ii8+CiAgICAgICAgICAgICAgICAgICAgPC9Hcm91cGluZ1BhcmFtZXRlcnM+CiAgICAgICAgICAgICAgICA8L0dyb3VwZWRJdGVtPgogICAgICAgICAgICAgICAgPEdyb3VwZWRJdGVtIG5hbWU9ImJpMTg4MCIgbGFiZWw9IlByaW5jaXBhbCBQYXltZW50IEZyZXF1ZW5jeSAoTW9vZHlzKSIgc29ydE9uPSJjdXN0b20iIGN1c3RvbVNvcnQ9ImNzMTg3OSIgZ3JvdXBpbmc9ImdyMTg3OCIgZGF0YVR5cGU9InN0cmluZyI+CiAgICAgICAgICAgICAgICAgICAgPEdyb3VwaW5nUGFyYW1ldGVycz4KICAgICAgICAgICAgICAgICAgICAgICAgPEdyb3VwaW5nUGFyYW1ldGVyIHBhcmFtZXRlcj0iYmk5MTkiIHZhcmlhYmxlPSJ2YXIzMjEzIi8+CiAgICAgICAgICAgICAgICAgICAgPC9Hcm91cGluZ1BhcmFtZXRlcnM+CiAgICAgICAgICAgICAgICA8L0dyb3VwZWRJdGVtPgogICAgICAgICAgICAgICAgPEdyb3VwZWRJdGVtIG5hbWU9ImJpMTg4MyIgbGFiZWw9IlByb3BlcnR5IFR5cGUgLSBDb21tZXJjaWFsIFN0cmF0aWZpZWQiIHNvcnRPbj0iY3VzdG9tIiBjdXN0b21Tb3J0PSJjczE4ODIiIGdyb3VwaW5nPSJncjE4ODE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Hcm91cGVkSXRlbSBuYW1lPSJiaTE4ODUiIGxhYmVsPSJQcm9wZXJ0eSBUeXBlIC0gQ29tbWVyY2lhbCBMYnlMIiBncm91cGluZz0iZ3IxODg0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Q2FsY3VsYXRlZEl0ZW0gbmFtZT0iYmkxODg3IiBsYWJlbD0iTG9hbnMgaW4gQXJyZWFycyAtIFJlc2lkZW50aWFsICZhbXA7IFByb21vdGVkIEhvdXNpbmciIHVzYWdlPSJjYXRlZ29yaWNhbCIgZm9ybWF0PSIkLiIgYWdncmVnYXRpb249InN1bSIgc29ydE9uPSJjdXN0b20iIGN1c3RvbVNvcnQ9ImNzMTg4Ni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g5IiBsYWJlbD0iTG9hbnMgaW4gQXJyZWFycyAtIENvbW1lcmNpYWwgTGJ5TCAmYW1wOyBQdWJsaWMiIHVzYWdlPSJjYXRlZ29yaWNhbCIgZm9ybWF0PSIkLiIgYWdncmVnYXRpb249InN1bSIgc29ydE9uPSJjdXN0b20iIGN1c3RvbVNvcnQ9ImNzMTg4OCIgZGF0YVR5cGU9InN0cmluZyI+CiAgICAgICAgICAgICAgICAgICAgPEV4cHJlc3Npb24+Y29uZChvcihpc21pc3NpbmcoJHtiaTkxNCxyYXd9KSxndCgke2JpOTE0LHJhd30sJHtiaTkxNSxyYXd9KSxsZSgke2JpODc0LHJhd30sMTUpKSwnQ3VycmVudGx5IHBlcmZvcm1pbmcnLGNvbmQoYW5kKGx0KCR7Ymk5MTQscmF3fSwke2JpOTE1LHJhd30pLGxlKCR7Ymk4NzQscmF3fSw2MCkpLCdOb3QgcGVyZm9ybWluZyBhcnJlYXJzICZsdDsgMiBtdHMgKGFuZCBub3QgQlBJIG9yIEZjZSknLGNvbmQoYW5kKGx0KCR7Ymk5MTQscmF3fSwke2JpOTE1LHJhd30pLGxlKCR7Ymk4NzQscmF3fSwxODApKSwnTm90IHBlcmZvcm1pbmcgYXJyZWFycyDiiaUyIG10cyAtICZsdDsgNiBtdHM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TAiIGxhYmVsPSJQZXJmb3JtaW5nIC8gTm9uLXBlcmZvcm1pbmciIHVzYWdlPSJjYXRlZ29yaWNhbCIgZm9ybWF0PSIkLiIgYWdncmVnYXRpb249InN1bSIgZGF0YVR5cGU9InN0cmluZyI+CiAgICAgICAgICAgICAgICAgICAgPEV4cHJlc3Npb24+Y29uZChvcihpc21pc3NpbmcoJHtiaTkxNCxyYXd9KSxndCgke2JpOTE0LHJhd30sJHtiaTkxNSxyYXd9KSxsZSgke2JpODc0LHJhd30sMTUpKSwnUGVyZm9ybWluZycsJ05vbi1QZXJmb3JtaW5nJyk8L0V4cHJlc3Npb24+CiAgICAgICAgICAgICAgICA8L0NhbGN1bGF0ZWRJdGVtPgogICAgICAgICAgICAgICAgPENhbGN1bGF0ZWRJdGVtIG5hbWU9ImJpMTg5MSIgbGFiZWw9IlZhbHVhdGlvbiBUeXBlIiB1c2FnZT0iY2F0ZWdvcmljYWwiIGZvcm1hdD0iJC4iIGFnZ3JlZ2F0aW9uPSJzdW0iIGRhdGFUeXBlPSJzdHJpbmciPgogICAgICAgICAgICAgICAgICAgIDxFeHByZXNzaW9uPidMZW5kaW5nIFZhbHVlJzwvRXhwcmVzc2lvbj4KICAgICAgICAgICAgICAgIDwvQ2FsY3VsYXRlZEl0ZW0+CiAgICAgICAgICAgICAgICA8Q2FsY3VsYXRlZEl0ZW0gbmFtZT0iYmkxODkyIiBsYWJlbD0iVW5pbmRleGVkIFByaW9yIFJhbmtzIHcvbyBPd24gaW4gRVVSIiB1c2FnZT0icXVhbnRpdGF0aXZlIiBmb3JtYXQ9IkNPTU1BMTIuMiIgYWdncmVnYXRpb249InN1bSIgZGF0YVR5cGU9ImRvdWJsZSI+CiAgICAgICAgICAgICAgICAgICAgPEV4cHJlc3Npb24+Y29uZChsZSgke2JpOTM0LHJhd30sJHtiaTkzMyxyYXd9KSwwLG1pbnVzKCR7Ymk5MzQscmF3fSwke2JpOTMzLHJhd30pKTwvRXhwcmVzc2lvbj4KICAgICAgICAgICAgICAgIDwvQ2FsY3VsYXRlZEl0ZW0+CiAgICAgICAgICAgICAgICA8RGF0YUl0ZW0gbmFtZT0iYmkxODkzIiBsYWJlbD0iQ3VycmVuY3kgRXhjaGFuZ2UgUmF0ZSAoMSkiIHhyZWY9IkNVUlJfRVhDSF9SQVRFIiBhZ2dyZWdhdGlvbj0ibWluIi8+CiAgICAgICAgICAgICAgICA8QWdncmVnYXRlQ2FsY3VsYXRlZEl0ZW0gbmFtZT0iYmkxODk0IiBsYWJlbD0iUmFuayIgZm9ybWF0PSJDT01NQTEyLiIgZGF0YVR5cGU9ImRvdWJsZSI+CiAgICAgICAgICAgICAgICAgICAgPEV4cHJlc3Npb24+YWdncmVnYXRlQ2VsbHMoc3VtLDEsZGVmYXVsdCxjZWxsSW5kZXgoc3RhcnQsMCksY2VsbEluZGV4KGN1cnJlbnQsMCkpPC9FeHByZXNzaW9uPgogICAgICAgICAgICAgICAgPC9BZ2dyZWdhdGVDYWxjdWxhdGVkSXRlbT4KICAgICAgICAgICAgICAgIDxDYWxjdWxhdGVkSXRlbSBuYW1lPSJiaTE4OTUiIGxhYmVsPSJUeXBlIG9mIEV4cG9zdXJlIiB1c2FnZT0iY2F0ZWdvcmljYWwiIGZvcm1hdD0iJC4iIGFnZ3JlZ2F0aW9uPSJzdW0iIHNvcnRPbj0iY3VzdG9tIiBjdXN0b21Tb3J0PSJjczU0MDQiIGRhdGFUeXBlPSJzdHJpbmciPgogICAgICAgICAgICAgICAgICAgIDxFeHByZXNzaW9uPmNvbmQob3IoaW4oJHtiaTg2NSxiaW5uZWR9LCdPODQuMTEwLTAxJywnTzg0LjExMC0wMicsJ084NC4xMTAtMDMnLCdPODQuMTEwLTA0JywnTzg0LjExMC0zMicsJ084NC4xMjAtMDEnLCdPODQuMTIwLTAyJywnTzg0LjEzMC0wMCcsJ084NC4yMTAtMDAnLCdPODQuMjIwLTAwJywnTzg0LjIzMC0wMCcsJ084NC4yNDAtMDAnLCdPODQuMjUwLTAxJywnTzg0LjMwMC0wMCcpLGFuZChpbigke2JpODY1LGJpbm5lZH0sJ084NC4xMTAtOTEnLCdPODQuMTEwLTkyJywnTzg0LjExMC05MycpLGVxKCR7Ymk4NzIsYmlubmVkfSwnQnVuZCcpKSxpbigke2JpODcxLGJpbm5lZH0sJ09FQkJURUNITicpKSwnby93IENsYWltIGFnYWluc3Qgc292ZXJlaWducycsY29uZChvcihpbigke2JpODY1LGJpbm5lZH0sJ084NC4xMTAtMTEnLCdPODQuMTEwLTEyJywnTzg0LjExMC0xMycsJ084NC4xMTAtMzEnLCdPODQuMTIwLTExJywnTzg0LjEyMC0xMicsJ084NC4xMjAtMTMnLCdPODQuMjUwLTAyJyksYW5kKGluKCR7Ymk4NjUsYmlubmVkfSwnTzg0LjExMC05MScsJ084NC4xMTAtOTInLCdPODQuMTEwLTkzJyksZXEoJHtiaTg3MixiaW5uZWR9LCdMYW5kJykpLGluKCR7Ymk4NzEsYmlubmVkfSwnQ0FSSVRBU1dJRU4nKSksJ28vdyBDbGFpbSBhZ2FpbnN0IHJlZ2lvbmFsL2ZlZGVyYWwgYXV0aG9yaXRpZXMnLGNvbmQoaW4oJHtiaTg2NSxiaW5uZWR9LCdPODQuMTEwLTIxJywnTzg0LjExMC0zMycsJ084NC4xMTAtMjInLCdPODQuMTEwLTIzJywnTzg0LjI1MC0wMycsJ0UzNi4wMDAtMDAnLCdFMzcuMDAwLTAwJywnRTM4LjExMC0wMCcsJ084NC4xMjAtMjEnLCdPODQuMTIwLTIyJyksJ28vdyBDbGFpbSBhZ2FpbnN0IGxvY2FsL211bmljaXBhbCBhdXRob3JpdGllcyAnLGNvbmQoZXEoJHtiaTg4NixiaW5uZWR9LCdFSUZMTFVMVUJPMDEnKSwnby93IENsYWltIGFnYWluc3Qgc3VwcmFuYXRpb25hbCcsY29uZChvcihpbigke2JpODgyLGJpbm5lZH0sJ084NC4xMTAtMDEnLCdPODQuMTEwLTAyJywnTzg0LjExMC0wMycsJ084NC4xMTAtMDQnLCdPODQuMTEwLTMyJywnTzg0LjEyMC0wMScsJ084NC4xMjAtMDInLCdPODQuMTMwLTAwJywnTzg0LjIxMC0wMCcsJ084NC4yMjAtMDAnLCdPODQuMjMwLTAwJywnTzg0LjI0MC0wMCcsJ084NC4yNTAtMDEnLCdPODQuMzAwLTAwJyksYW5kKGluKCR7Ymk4ODIsYmlubmVkfSwnTzg0LjExMC05MScsJ084NC4xMTAtOTInLCdPODQuMTEwLTkzJyksZXEoJHtiaTg4OCxiaW5uZWR9LCdCdW5kJykpLGluKCR7Ymk4NzEsYmlubmVkfSwnVE9MTkEnLCdTUFZNSVNURUwnLCdNRVJDVVJJVVM0JykpLCdvL3cgQ2xhaW0gZ3VhcmFudGVlZCBieSBzb3ZlcmVpZ25zJyxjb25kKG9yKGluKCR7Ymk4ODIsYmlubmVkfSwnTzg0LjExMC0xMScsJ084NC4xMTAtMTInLCdPODQuMTEwLTEzJywnTzg0LjExMC0zMScsJ084NC4xMjAtMTEnLCdPODQuMTIwLTEyJywnTzg0LjEyMC0xMycsJ084NC4yNTAtMDInKSxvcihpbigke2JpODgyLGJpbm5lZH0sJ084NC4xMTAtOTEnLCdPODQuMTEwLTkyJywnTzg0LjExMC05MycpLGVxKCR7Ymk4ODgsYmlubmVkfSwnTGFuZCcpKSxpbigke2JpODcxLGJpbm5lZH0sJ0hZUE8tVklUQUxJVCcpKSwnby93IENsYWltIGd1YXJhbnRlZWQgYnkgcmVnaW9uYWwvZmVkZXJhbCBhdXRob3JpdGllcycsY29uZChvcihpbigke2JpODgyLGJpbm5lZH0sJ084NC4xMTAtMjEnLCdPODQuMTEwLTMzJywnTzg0LjI1MC0wMycpLGluKCR7Ymk4NzEsYmlubmVkfSwnRE9STkJJUk5TRUlMJywnRUJTJywnV09ITkJBVUdFMScpKSwnby93IENsYWltIGd1YXJhbnRlZWQgYnkgbG9jYWwvbXVuaWNpcGFsIGF1dGhvcml0aWVzICcsJ090aGVycycpKSkpKSkpPC9FeHByZXNzaW9uPgogICAgICAgICAgICAgICAgPC9DYWxjdWxhdGVkSXRlbT4KICAgICAgICAgICAgICAgIDxDYWxjdWxhdGVkSXRlbSBuYW1lPSJiaTE4OTYiIGxhYmVsPSJMb2FuIEJhbGFuY2UiIHVzYWdlPSJxdWFudGl0YXRpdmUiIGZvcm1hdD0iQ09NTUExMi4yIiBhZ2dyZWdhdGlvbj0ic3VtIiBkYXRhVHlwZT0iZG91YmxlIj4KICAgICAgICAgICAgICAgICAgICA8RXhwcmVzc2lvbj5uZWcoJHtiaTkxNixyYXd9KTwvRXhwcmVzc2lvbj4KICAgICAgICAgICAgICAgIDwvQ2FsY3VsYXRlZEl0ZW0+CiAgICAgICAgICAgICAgICA8Q2FsY3VsYXRlZEl0ZW0gbmFtZT0iYmkxODk3IiBsYWJlbD0iTG9hbiBCYWxhbmNlIGluIEVVUiIgdXNhZ2U9InF1YW50aXRhdGl2ZSIgZm9ybWF0PSJDT01NQTEyLjIiIGFnZ3JlZ2F0aW9uPSJzdW0iIGRhdGFUeXBlPSJkb3VibGUiPgogICAgICAgICAgICAgICAgICAgIDxFeHByZXNzaW9uPm5lZygke2JpOTE3LHJhd30pPC9FeHByZXNzaW9uPgogICAgICAgICAgICAgICAgPC9DYWxjdWxhdGVkSXRlbT4KICAgICAgICAgICAgICAgIDxDYWxjdWxhdGVkSXRlbSBuYW1lPSJiaTE4OTgiIGxhYmVsPSJEZWJ0b3IgVHlwZSIgdXNhZ2U9ImNhdGVnb3JpY2FsIiBmb3JtYXQ9IiQuIiBhZ2dyZWdhdGlvbj0ic3VtIiBkYXRhVHlwZT0ic3RyaW5nIj4KICAgICAgICAgICAgICAgICAgICA8RXhwcmVzc2lvbj5jb25kKGluKCR7Ymk4NjMsYmlubmVkfSwnRkInLCdGSScsJ0lWJywnS08nLCdXQicpLCdDb21wYW55IChubyBTUFYpJyxjb25kKGluKCR7Ymk4NjMsYmlubmVkfSwnUFInKSwnUHJpdmF0ZSBJbmRpdmlkdWFsIE93bmVyc2hpcCcsY29uZChpbigke2JpODYzLGJpbm5lZH0sJ8OWSCcpLCdHb3Zlcm5tZW50JywnICcpKSk8L0V4cHJlc3Npb24+CiAgICAgICAgICAgICAgICA8L0NhbGN1bGF0ZWRJdGVtPgogICAgICAgICAgICAgICAgPENhbGN1bGF0ZWRJdGVtIG5hbWU9ImJpMTkwMCIgbGFiZWw9IkVtcGxveW1lbnQgVHlwZSIgdXNhZ2U9ImNhdGVnb3JpY2FsIiBmb3JtYXQ9IiQuIiBhZ2dyZWdhdGlvbj0ic3VtIiBzb3J0T249ImN1c3RvbSIgY3VzdG9tU29ydD0iY3MxODk5IiBkYXRhVHlwZT0ic3RyaW5nIj4KICAgICAgICAgICAgICAgICAgICA8RXhwcmVzc2lvbj5jb25kKGluKCR7Ymk4NzIsYmlubmVkfSwnTUEnLCdNRScsJ1VFJywndUVydycpLCdFbXBsb3llZCcsY29uZChlcSgke2JpODcyLGJpbm5lZH0sJ8OWZmZEJyksJ1Byb3RlY3RlZCBsaWZlLXRpbWUgZW1wbG95bWVudCcsY29uZChpbigke2JpODcyLGJpbm5lZH0sJ0Fwb3QnLCdBcnp0JywnQnVuZCcsJ0JWZXInLCdEZW50JywnRkJvSycsJ0ZCU28nLCdGSVNvJywnR2VtJywnSFZJTScsJ0lWU28nLCdLYW1tJywnS0F1cycsJ0tJbmwnLCdLT1NvJywnTGFuZCcsJ0xlYXMnLCdNdWxJJywnTm90Jywnw5ZIU28nLCfDtlZlcicsJ1BhcnQnLCdQUlNvJywnUkEnLCdSZWwnLCdTRScsJ3NFcncnLCdTRmluJywnU3BLw5YnLCdTdGlmJywnU1YnLCdVMScsJ1UyJywnVTMnLCdVNCcsJ1U1JywnVTYnLCdVNycsJ1VHcsO8JywnVmVyJywnVmVycycsJ1ZldCcsJ1dCS28nLCdXQlNvJywnV0JUcicsJ1dpVHInLCdaYWhuJywnWlQnKSwnU0VMRi1FTVBMT1lFRCcsJ090aGVyL05vIGRhdGEnKSkpPC9FeHByZXNzaW9uPgogICAgICAgICAgICAgICAgPC9DYWxjdWxhdGVkSXRlbT4KICAgICAgICAgICAgICAgIDxDYWxjdWxhdGVkSXRlbSBuYW1lPSJiaTE5MDIiIGxhYmVsPSJJbnRlcmVzdCBQYXltZW50IEZyZXF1ZW5jeSAoTW9vZHlzKSIgdXNhZ2U9ImNhdGVnb3JpY2FsIiBmb3JtYXQ9IiQuIiBhZ2dyZWdhdGlvbj0ic3VtIiBzb3J0T249ImN1c3RvbSIgY3VzdG9tU29ydD0iY3MxOTAxIiBkYXRhVHlwZT0ic3RyaW5nIj4KICAgICAgICAgICAgICAgICAgICA8RXhwcmVzc2lvbj5jb25kKGVxKCR7Ymk4OTgsYmlubmVkfSwnQW5udWFsbHknKSwnQW5udWFsbHknLGNvbmQoZXEoJHtiaTg5OCxiaW5uZWR9LCdTZW1pLWFubnVhbGx5JyksJ1NlbWktYW5udWFsbHknLGNvbmQoZXEoJHtiaTg5OCxiaW5uZWR9LCdRdWFydGVybHknKSwnUXVhcnRlcmx5Jyxjb25kKGVxKCR7Ymk4OTgsYmlubmVkfSwnTW9udGhseScpLCdNb250aGx5JywnT3RoZXInKSkpKTwvRXhwcmVzc2lvbj4KICAgICAgICAgICAgICAgIDwvQ2FsY3VsYXRlZEl0ZW0+CiAgICAgICAgICAgICAgICA8Q2FsY3VsYXRlZEl0ZW0gbmFtZT0iYmkxOTAzIiBsYWJlbD0iUHJvbW90ZWRIb3VzaW5nMV8wIiB1c2FnZT0icXVhbnRpdGF0aXZlIiBmb3JtYXQ9IkNPTU1BMTIuMiIgYWdncmVnYXRpb249InN1bSIgZGF0YVR5cGU9ImRvdWJsZSI+CiAgICAgICAgICAgICAgICAgICAgPEV4cHJlc3Npb24+Y29uZChlcSgke2JpMTgzMSxiaW5uZWR9LCdQcm9tb3RlZCBIb3VzaW5nJyksMSwwKTwvRXhwcmVzc2lvbj4KICAgICAgICAgICAgICAgIDwvQ2FsY3VsYXRlZEl0ZW0+CiAgICAgICAgICAgICAgICA8Q2FsY3VsYXRlZEl0ZW0gbmFtZT0iYmkxOTA0IiBsYWJlbD0iUmVjb3Vyc2UgdG8gQk9SUk9XRVIiIHVzYWdlPSJjYXRlZ29yaWNhbCIgZm9ybWF0PSIkLiIgYWdncmVnYXRpb249InN1bSIgZGF0YVR5cGU9InN0cmluZyI+CiAgICAgICAgICAgICAgICAgICAgPEV4cHJlc3Npb24+J1llcyc8L0V4cHJlc3Npb24+CiAgICAgICAgICAgICAgICA8L0NhbGN1bGF0ZWRJdGVtPgogICAgICAgICAgICAgICAgPENhbGN1bGF0ZWRJdGVtIG5hbWU9ImJpMTkwNSIgbGFiZWw9IlByb3BlcnR5IENvdW50cnkiIHVzYWdlPSJjYXRlZ29yaWNhbCIgZm9ybWF0PSIkLiIgYWdncmVnYXRpb249InN1bSIgZGF0YVR5cGU9InN0cmluZyI+CiAgICAgICAgICAgICAgICAgICAgPEV4cHJlc3Npb24+Y29uZChlcSgke2JpOTAyLGJpbm5lZH0sJ0FFJyksJ1VBRScsY29uZChlcSgke2JpOTAyLGJpbm5lZH0sJ0FSJyksJ0FyZ2VudGluYScsY29uZChlcSgke2JpOTAyLGJpbm5lZH0sJ0FUJyksJ0F1c3RyaWEnLGNvbmQoZXEoJHtiaTkwMixiaW5uZWR9LCdBVScpLCdBdXN0cmFsaWEnLGNvbmQoZXEoJHtiaTkwMixiaW5uZWR9LCdCRScpLCdCZWxnaXVtJyxjb25kKGVxKCR7Ymk5MDIsYmlubmVkfSwnQkcnKSwnQnVsZ2FyaWEnLGNvbmQoZXEoJHtiaTkwMixiaW5uZWR9LCdCUicpLCdCcmF6aWwnLGNvbmQoZXEoJHtiaTkwMixiaW5uZWR9LCdDQScpLCdDYW5hZGEnLGNvbmQoZXEoJHtiaTkwMixiaW5uZWR9LCdDSCcpLCdTd2l0emVybGFuZCcsY29uZChlcSgke2JpOTAyLGJpbm5lZH0sJ0NOJyksJ0NoaW5hJyxjb25kKGVxKCR7Ymk5MDIsYmlubmVkfSwnQ1knKSwnQ3lwcnVzJyxjb25kKGVxKCR7Ymk5MDIsYmlubmVkfSwnQ1onKSwnQ3plY2ggUmVwdWJsaWMnLGNvbmQoZXEoJHtiaTkwMixiaW5uZWR9LCdERScpLCdHZXJtYW55Jyxjb25kKGVxKCR7Ymk5MDIsYmlubmVkfSwnREsnKSwnRGVubWFyaycsY29uZChlcSgke2JpOTAyLGJpbm5lZH0sJ0VFJyksJ0VzdG9uaWEnLGNvbmQoZXEoJHtiaTkwMixiaW5uZWR9LCdFUycpLCdTcGFpbicsY29uZChlcSgke2JpOTAyLGJpbm5lZH0sJ0ZJJyksJ0ZpbmxhbmQnLGNvbmQoZXEoJHtiaTkwMixiaW5uZWR9LCdGUicpLCdGcmFuY2UnLGNvbmQoZXEoJHtiaTkwMixiaW5uZWR9LCdHQicpLCdVSycsY29uZChlcSgke2JpOTAyLGJpbm5lZH0sJ0dSJyksJ0dyZWVjZScsY29uZChlcSgke2JpOTAyLGJpbm5lZH0sJ0hSJyksJ0Nyb2F0aWEnLGNvbmQoZXEoJHtiaTkwMixiaW5uZWR9LCdIVScpLCdIdW5nYXJ5Jyxjb25kKGVxKCR7Ymk5MDIsYmlubmVkfSwnSUQnKSwnSW5kb25lc2lhJyxjb25kKGVxKCR7Ymk5MDIsYmlubmVkfSwnSUUnKSwnSXJlbGFuZCcsY29uZChlcSgke2JpOTAyLGJpbm5lZH0sJ0lOJyksJ0luZGlhJyxjb25kKGVxKCR7Ymk5MDIsYmlubmVkfSwnSVMnKSwnSWNlbGFuZCcsY29uZChlcSgke2JpOTAyLGJpbm5lZH0sJ0lUJyksJ0l0YWx5Jyxjb25kKGVxKCR7Ymk5MDIsYmlubmVkfSwnSlAnKSwnSmFwYW4nLGNvbmQoZXEoJHtiaTkwMixiaW5uZWR9LCdLUicpLCdTb3V0aCBLb3JlYScsY29uZChlcSgke2JpOTAyLGJpbm5lZH0sJ0xJJyksJ0xpZWNodGVuc3RlaW4nLGNvbmQoZXEoJHtiaTkwMixiaW5uZWR9LCdMVCcpLCdMaXRodWFuaWEnLGNvbmQoZXEoJHtiaTkwMixiaW5uZWR9LCdMVScpLCdMdXhlbWJvdXJnJyxjb25kKGVxKCR7Ymk5MDIsYmlubmVkfSwnTFYnKSwnTGF0dmlhJyxjb25kKGVxKCR7Ymk5MDIsYmlubmVkfSwnTVQnKSwnTWFsdGEnLGNvbmQoZXEoJHtiaTkwMixiaW5uZWR9LCdNWCcpLCdNZXhpY28nLGNvbmQoZXEoJHtiaTkwMixiaW5uZWR9LCdORycpLCdOaWdlcmlhJyxjb25kKGVxKCR7Ymk5MDIsYmlubmVkfSwnTkwnKSwnTmV0aGVybGFuZHMnLGNvbmQoZXEoJHtiaTkwMixiaW5uZWR9LCdOTycpLCdOb3J3YXknLGNvbmQoZXEoJHtiaTkwMixiaW5uZWR9LCdOWicpLCdOZXcgWmVhbGFuZCcsY29uZChlcSgke2JpOTAyLGJpbm5lZH0sJ1BIJyksJ1BoaWxpcHBpbmVzJyxjb25kKGVxKCR7Ymk5MDIsYmlubmVkfSwnUEwnKSwnUG9sYW5kJyxjb25kKGVxKCR7Ymk5MDIsYmlubmVkfSwnUFQnKSwnUG9ydHVnYWwnLGNvbmQoZXEoJHtiaTkwMixiaW5uZWR9LCdSTycpLCdSb21hbmlhJyxjb25kKGVxKCR7Ymk5MDIsYmlubmVkfSwnUlUnKSwnUnVzc2lhJyxjb25kKGVxKCR7Ymk5MDIsYmlubmVkfSwnU0EnKSwnU2F1ZGkgQXJhYmlhJyxjb25kKGVxKCR7Ymk5MDIsYmlubmVkfSwnU0UnKSwnU3dlZGVuJyxjb25kKGVxKCR7Ymk5MDIsYmlubmVkfSwnU0cnKSwnU2luZ2Fwb3JlJyxjb25kKGVxKCR7Ymk5MDIsYmlubmVkfSwnU0knKSwnU2xvdmVuaWEnLGNvbmQoZXEoJHtiaTkwMixiaW5uZWR9LCdTSycpLCdTbG92YWtpYScsY29uZChlcSgke2JpOTAyLGJpbm5lZH0sJ1RIJyksJ1RoYWlsYW5kJyxjb25kKGVxKCR7Ymk5MDIsYmlubmVkfSwnVFInKSwnVHVya2V5Jyxjb25kKGVxKCR7Ymk5MDIsYmlubmVkfSwnVFcnKSwnVGFpd2FuJyxjb25kKGVxKCR7Ymk5MDIsYmlubmVkfSwnVVMnKSwnVVNBJyxjb25kKGVxKCR7Ymk5MDIsYmlubmVkfSwnWkEnKSwnU291dGggQWZyaWNhJywnT3RoZXInKSkpKSkpKSkpKSkpKSkpKSkpKSkpKSkpKSkpKSkpKSkpKSkpKSkpKSkpKSkpKSkpKSkpKSkpPC9FeHByZXNzaW9uPgogICAgICAgICAgICAgICAgPC9DYWxjdWxhdGVkSXRlbT4KICAgICAgICAgICAgICAgIDxDYWxjdWxhdGVkSXRlbSBuYW1lPSJiaTE5MDYiIGxhYmVsPSJTZWN0b3IgKE90aGVyIERlYnRvcnMpIiB1c2FnZT0iY2F0ZWdvcmljYWwiIGZvcm1hdD0iJC4iIGFnZ3JlZ2F0aW9uPSJzdW0iIGRhdGFUeXBlPSJzdHJpbmciPgogICAgICAgICAgICAgICAgICAgIDxFeHByZXNzaW9uPmNvbmQoaW4oJHtiaTg2NSxiaW5uZWR9LCdRODcuMTAwLTAwJywnUTg3LjMwMC0wMCcsJ1E4OC4xMDAtMDAnKSwnQ2FyZSBmb3IgdGhlIGVsZGVybHknLGNvbmQoaW4oJHtiaTg2NSxiaW5uZWR9LCdRODguOTEwLTAwJyksJ0NoaWxkY2FyZScsY29uZChpbigke2JpODY1LGJpbm5lZH0sJ0o1OS4xMTAtMDAnLCdKNTkuMTIwLTAwJywnSjU5LjEzMC0wMCcsJ0o1OS4xNDAtMDAnLCdKNTkuMjAwLTAwJywnSjYwLjEwMC0wMCcsJ0o2MC4yMDAtMDAnLCdSOTAuMDEwLTAwJywnUjkwLjAyMC0wMCcsJ1I5MC4wMzAtMDAnLCdSOTAuMDQwLTAwJywnUjkxLjAxMC0wMCcsJ1I5MS4wMjAtMDAnLCdSOTEuMDMwLTAwJywnUjkxLjA0MC0wMCcsJ1I5Mi4wMDEtMDAnLCdSOTIuMDAyLTAwJywnUjkyLjAwMy0wMCcsJ1I5My4yMTAtMDAnLCdSOTMuMjkwLTAwJyksJ0N1bHR1cmUvZW50ZXJ0YWlubWVudCAodGhlYXRyZXMsIHJhZGlvIGFuZCBUViBzdGF0aW9ucywgbGlicmFyaWVzLCBldGMuKScsY29uZChpbigke2JpODY1LGJpbm5lZH0sJ1A4NS4xMDAtMDEnLCdQODUuMTAwLTAyJywnUDg1LjIwMC0wMScsJ1A4NS4yMDAtMDInLCdQODUuMzExLTAxJywnUDg1LjMxMS0wMicsJ1A4NS4zMTItMDEnLCdQODUuMzEyLTAyJywnUDg1LjMyMS0wMScsJ1A4NS4zMjEtMDInLCdQODUuMzIyLTAxJywnUDg1LjMyMi0wMicsJ1A4NS4zMjMtMDEnLCdQODUuMzIzLTAyJywnUDg1LjQxMC0wMCcsJ1A4NS40MjAtMDAnLCdQODUuNTEwLTAwJywnUDg1LjUyMS0wMCcsJ1A4NS41MjktMDAnLCdQODUuNTMwLTAwJywnUDg1LjU5MC0wMCcsJ1A4NS42MDAtMDAnKSwnRWR1Y2F0aW9uJyxjb25kKGluKCR7Ymk4NjUsYmlubmVkfSwnRDM1LjExMC0wMCcsJ0QzNS4xMjAtMDAnLCdEMzUuMTMwLTAwJywnRDM1LjE0MC0wMCcsJ0QzNS4yMTAtMDAnLCdEMzUuMjIwLTAwJywnRDM1LjIzMC0wMCcsJ0QzNS4zMDAtMDAnKSwnRW5lcmd5Jyxjb25kKGluKCR7Ymk4NjUsYmlubmVkfSwnTzg0LjI1MC0wMScsJ084NC4yNTAtMDInLCdPODQuMjUwLTAzJyksJ0ZpcmUgZmlnaHRlcnMnLGNvbmQoaW4oJHtiaTg2NSxiaW5uZWR9LCdRODYuMTAwLTAwJywnUTg2LjIxMC0wMCcsJ1E4Ni4yMjAtMDAnLCdRODYuMjMwLTAxJywnUTg2LjIzMC0wMicsJ1E4Ni45MDEtMDAnLCdRODYuOTAyLTAwJywnUTg2LjkwMy0wMCcsJ1E4Ni45MDktMDAnKSwnSGVhbHRoY2FyZScsY29uZChpbigke2JpODY1LGJpbm5lZH0sJ0g1Mi4yMTEtMDAnKSwnUGFya2luZyBsb3QnLGNvbmQoaW4oJHtiaTg2NSxiaW5uZWR9LCdONzkuMTEwLTAwJywnTjc5LjEyMC0wMCcsJ043OS45MDEtMDAnLCdONzkuOTAyLTAwJyksJ1Byb21vdGlvbiBvZiB0b3VyaXNtJyxjb25kKGluKCR7Ymk4NjUsYmlubmVkfSwnUjkzLjExMS0wMCcsJ1I5My4xMTktMDAnLCdSOTMuMTIwLTAwJywnUjkzLjEzMC0wMCcsJ1I5My4xOTAtMDAnKSwnU3BvcnQnLGNvbmQoaW4oJHtiaTg2NSxiaW5uZWR9LCdFMzguMTEwLTAwJywnRTM4LjEyMC0wMCcsJ0UzOC4yMTEtMDAnLCdFMzguMjE5LTAwJywnRTM4LjIyMC0wMCcsJ0UzOC4zMTAtMDAnLCdFMzguMzIxLTAwJywnRTM4LjMyOS0wMCcsJ0UzOS4wMDAtMDAnKSwnV2FzdGUgY29sbGVjdGlvbicsY29uZChpbigke2JpODY1LGJpbm5lZH0sJ0UzOC4xMTAtMDAnKSwnV2FzdGUgd2F0ZXIgdHJlYXRtZW50Jyxjb25kKGluKCR7Ymk4NjUsYmlubmVkfSwnRTM2LjAwMC0wMCcpLCdXYXRlciBzdXBwbHknLCdPdGhlciAvIE5vIERhdGEnKSkpKSkpKSkpKSkpKTwvRXhwcmVzc2lvbj4KICAgICAgICAgICAgICAgIDwvQ2FsY3VsYXRlZEl0ZW0+CiAgICAgICAgICAgICAgICA8Q2FsY3VsYXRlZEl0ZW0gbmFtZT0iYmkxOTA4IiBsYWJlbD0iT2NjdXBhbmN5IFR5cGUgLSBSZXNpZGVudGlhbCAvIFByb21vdGVkIEhvdXNpbmciIHVzYWdlPSJjYXRlZ29yaWNhbCIgZm9ybWF0PSIkLiIgYWdncmVnYXRpb249InN1bSIgc29ydE9uPSJjdXN0b20iIGN1c3RvbVNvcnQ9ImNzMTkwNyIgZGF0YVR5cGU9InN0cmluZyI+CiAgICAgICAgICAgICAgICAgICAgPEV4cHJlc3Npb24+Y29uZChlcSgke2JpMTgzMSxiaW5uZWR9LCdSZXNpZGVudGlhbCcpLCR7YmkxODQxLGJpbm5lZH0sY29uZChlcSgke2JpMTgzMSxiaW5uZWR9LCdQcm9tb3RlZCBIb3VzaW5nJyksJHtiaTE4MzksYmlubmVkfSwnJykpPC9FeHByZXNzaW9uPgogICAgICAgICAgICAgICAgPC9DYWxjdWxhdGVkSXRlbT4KICAgICAgICAgICAgICAgIDxDYWxjdWxhdGVkSXRlbSBuYW1lPSJiaTE5MTAiIGxhYmVsPSJQdWJsaWMgQ3VzdG9tZXIgQW5vbnltaXphdGlvbiBGbGFnIiB1c2FnZT0iY2F0ZWdvcmljYWwiIGZvcm1hdD0iJC4iIGFnZ3JlZ2F0aW9uPSJzdW0iIGRhdGFUeXBlPSJzdHJpbmciPgogICAgICAgICAgICAgICAgICAgIDxFeHByZXNzaW9uPmNvbmQoYW5kKGluKCR7Ymk4NjMsYmlubmVkfSwnRkInLCdJVicsJ0tPJywnUFInKSxlcSgje3ByMTkwOX0sJ1knKSksJ1knLCdOJyk8L0V4cHJlc3Npb24+CiAgICAgICAgICAgICAgICA8L0NhbGN1bGF0ZWRJdGVtPgogICAgICAgICAgICAgICAgPENhbGN1bGF0ZWRJdGVtIG5hbWU9ImJpMTkxMSIgbGFiZWw9IkRFQlRPUiBOYW1lIChQdWJsaWMpIiB1c2FnZT0iY2F0ZWdvcmljYWwiIGZvcm1hdD0iJC4iIGFnZ3JlZ2F0aW9uPSJzdW0iIGRhdGFUeXBlPSJzdHJpbmciPgogICAgICAgICAgICAgICAgICAgIDxFeHByZXNzaW9uPmNvbmQoZXEoJHtiaTE5MTAsYmlubmVkfSwnWScpLCR7Ymk4NTQsYmlubmVkfSwke2JpMTA4OCxiaW5uZWR9KTwvRXhwcmVzc2lvbj4KICAgICAgICAgICAgICAgIDwvQ2FsY3VsYXRlZEl0ZW0+CiAgICAgICAgICAgICAgICA8Q2FsY3VsYXRlZEl0ZW0gbmFtZT0iYmkxOTEyIiBsYWJlbD0iREVCVE9SIElEIChQdWJsaWMpIiB1c2FnZT0iY2F0ZWdvcmljYWwiIGZvcm1hdD0iJC4iIGFnZ3JlZ2F0aW9uPSJzdW0iIGRhdGFUeXBlPSJzdHJpbmciPgogICAgICAgICAgICAgICAgICAgIDxFeHByZXNzaW9uPmNvbmQoZXEoJHtiaTE5MTAsYmlubmVkfSwnWScpLCR7Ymk4NTQsYmlubmVkfSwke2JpOTI1LGJpbm5lZH0pPC9FeHByZXNzaW9uPgogICAgICAgICAgICAgICAgPC9DYWxjdWxhdGVkSXRlbT4KICAgICAgICAgICAgICAgIDxDYWxjdWxhdGVkSXRlbSBuYW1lPSJiaTE5MTMiIGxhYmVsPSJTcG90IEV4Y2hhbmdlIFJhdGUiIHVzYWdlPSJxdWFudGl0YXRpdmUiIGZvcm1hdD0iQ09NTUExMi41IiBhZ2dyZWdhdGlvbj0ibWluIiBkYXRhVHlwZT0iZG91YmxlIj4KICAgICAgICAgICAgICAgICAgICA8RXhwcmVzc2lvbj5kaXYoMSwke2JpMTg5MyxyYXd9KTwvRXhwcmVzc2lvbj4KICAgICAgICAgICAgICAgIDwvQ2FsY3VsYXRlZEl0ZW0+CiAgICAgICAgICAgICAgICA8Q2FsY3VsYXRlZEl0ZW0gbmFtZT0iYmkxOTE0IiBsYWJlbD0iRmxvYXRpbmcgLyBGaXhlZCBSYXRlIiB1c2FnZT0iY2F0ZWdvcmljYWwiIGZvcm1hdD0iJC4iIGFnZ3JlZ2F0aW9uPSJzdW0iIGRhdGFUeXBlPSJzdHJpbmciPgogICAgICAgICAgICAgICAgICAgIDxFeHByZXNzaW9uPmNvbmQoZXEoJHtiaTE4NDYsYmlubmVkfSwnRmxvYXRpbmcgcmF0ZScpLCdGbG9hdGluZycsJ0ZpeGVkJyk8L0V4cHJlc3Npb24+CiAgICAgICAgICAgICAgICA8L0NhbGN1bGF0ZWRJdGVtPgogICAgICAgICAgICAgICAgPENhbGN1bGF0ZWRJdGVtIG5hbWU9ImJpMTkxNSIgbGFiZWw9IklmIGludGVyZXN0IG9uIGxvYW4gaXMgZml4ZWQsIGZpeGVkIGludGVyZXN0IHJhdGUgKGluICUpMiIgdXNhZ2U9InF1YW50aXRhdGl2ZSIgZm9ybWF0PSJQRVJDRU5UMTIuMiIgYWdncmVnYXRpb249InN1bSIgZGF0YVR5cGU9ImRvdWJsZSI+CiAgICAgICAgICAgICAgICAgICAgPEV4cHJlc3Npb24+Y29uZChpbigke2JpMTg0NixiaW5uZWR9LCdGaXhlZCByYXRlIHdpdGggcmVzZXQgJmx0OzIgeWVhcnMnLCdGaXhlZCByYXRlIHdpdGggcmVzZXQgIOKJpTIgYnV0ICZsdDsgNSB5ZWFycycsJ0ZpeGVkIHJhdGUgd2l0aCByZXNldCDiiaU1IHllYXJzJyksZGl2KCR7Ymk4NjAscmF3fSwxMDApLC4pPC9FeHByZXNzaW9uPgogICAgICAgICAgICAgICAgPC9DYWxjdWxhdGVkSXRlbT4KICAgICAgICAgICAgICAgIDxDYWxjdWxhdGVkSXRlbSBuYW1lPSJiaTE5MTYiIGxhYmVsPSJJbnRlcmVzdCBtYXJnaW4sIGlmIGJvcnJvd2VyIHBheXMgZmxvYXRpbmcgcmF0ZSAoaW4gJSkiIHVzYWdlPSJxdWFudGl0YXRpdmUiIGZvcm1hdD0iUEVSQ0VOVDEyLjIiIGFnZ3JlZ2F0aW9uPSJzdW0iIGRhdGFUeXBlPSJkb3VibGUiPgogICAgICAgICAgICAgICAgICAgIDxFeHByZXNzaW9uPmNvbmQoZXEoJHtiaTE4NDYsYmlubmVkfSwnRmxvYXRpbmcgcmF0ZScpLGRpdigke2JpODk3LHJhd30sMTAwKSwuKTwvRXhwcmVzc2lvbj4KICAgICAgICAgICAgICAgIDwvQ2FsY3VsYXRlZEl0ZW0+CiAgICAgICAgICAgICAgICA8Q2FsY3VsYXRlZEl0ZW0gbmFtZT0iYmkxOTE3IiBsYWJlbD0iRWxpZ2libGUgZm9yIHJlcG8gdHJhbnNhY3Rpb25zIHdpdGggRUNCIC8gYXBwbGljYWJsZSBjZW50cmFsIGJhbmsiIHVzYWdlPSJjYXRlZ29yaWNhbCIgZm9ybWF0PSIkLiIgYWdncmVnYXRpb249InN1bSIgZGF0YVR5cGU9InN0cmluZyI+CiAgICAgICAgICAgICAgICAgICAgPEV4cHJlc3Npb24+Y29uZChlcSgke2JpODU3LGJpbm5lZH0sJ1knKSwnWScsY29uZChlcSgke2JpODU3LGJpbm5lZH0sJ04nKSwnTm8nLCcnKSk8L0V4cHJlc3Npb24+CiAgICAgICAgICAgICAgICA8L0NhbGN1bGF0ZWRJdGVtPgogICAgICAgICAgICAgICAgPENhbGN1bGF0ZWRJdGVtIG5hbWU9ImJpMTkxOCIgbGFiZWw9IklzIExvYW4gYWxzbyBiYWNrZWQgYnkgYSBtb3J0Z2FnZT8iIHVzYWdlPSJjYXRlZ29yaWNhbCIgZm9ybWF0PSIkLiIgYWdncmVnYXRpb249InN1bSIgZGF0YVR5cGU9InN0cmluZyI+CiAgICAgICAgICAgICAgICAgICAgPEV4cHJlc3Npb24+Y29uZChpc21pc3NpbmcoJHtiaTkzMixyYXd9KSwnTm8nLCdZZXMnKTwvRXhwcmVzc2lvbj4KICAgICAgICAgICAgICAgIDwvQ2FsY3VsYXRlZEl0ZW0+CiAgICAgICAgICAgICAgICA8Q2FsY3VsYXRlZEl0ZW0gbmFtZT0iYmkxOTE5IiBsYWJlbD0iTGFyZ2VzdCBHb3Zlcm5tZW50IEd1YXJhbnRvciAvIE93bmVyIC8gU3BvbnNvciIgdXNhZ2U9ImNhdGVnb3JpY2FsIiBmb3JtYXQ9IiQuIiBhZ2dyZWdhdGlvbj0ic3VtIiBkYXRhVHlwZT0ic3RyaW5nIj4KICAgICAgICAgICAgICAgICAgICA8RXhwcmVzc2lvbj5jb25kKGlzbWlzc2luZygke2JpODgxLGJpbm5lZH0pLCdPd25lcicsJ0d1YXJhbnRvcicpPC9FeHByZXNzaW9uPgogICAgICAgICAgICAgICAgPC9DYWxjdWxhdGVkSXRlbT4KICAgICAgICAgICAgICAgIDxDYWxjdWxhdGVkSXRlbSBuYW1lPSJiaTE5MjAiIGxhYmVsPSJTZWN0b3IiIHVzYWdlPSJjYXRlZ29yaWNhbCIgZm9ybWF0PSIkLiIgYWdncmVnYXRpb249InN1bSIgZGF0YVR5cGU9InN0cmluZyI+CiAgICAgICAgICAgICAgICAgICAgPEV4cHJlc3Npb24+Y29uZChlcSgke2JpMTg5NSxiaW5uZWR9LCdPdGhlcnMnKSwke2JpMTkwNixiaW5uZWR9LCcnKTwvRXhwcmVzc2lvbj4KICAgICAgICAgICAgICAgIDwvQ2FsY3VsYXRlZEl0ZW0+CiAgICAgICAgICAgICAgICA8Q2FsY3VsYXRlZEl0ZW0gbmFtZT0iYmkxOTIxIiBsYWJlbD0iTmFtZSBvZiBsYXJnZXN0IEdvdmVybm1lbnQgR3VhcmFudG9yIC8gT3duZXIgLyBTcG9uc29yIiB1c2FnZT0iY2F0ZWdvcmljYWwiIGZvcm1hdD0iJC4iIGFnZ3JlZ2F0aW9uPSJzdW0iIGRhdGFUeXBlPSJzdHJpbmciPgogICAgICAgICAgICAgICAgICAgIDxFeHByZXNzaW9uPmNvbmQoaXNtaXNzaW5nKCR7Ymk4ODEsYmlubmVkfSksJHtiaTE5MTEsYmlubmVkfSwke2JpMTA4OSxiaW5uZWR9KTwvRXhwcmVzc2lvbj4KICAgICAgICAgICAgICAgIDwvQ2FsY3VsYXRlZEl0ZW0+CiAgICAgICAgICAgICAgICA8Q2FsY3VsYXRlZEl0ZW0gbmFtZT0iYmkxOTIyIiBsYWJlbD0iTGFyZ2VzdCBHb3Zlcm5tZW50IEd1YXJhbnRvciAvIE93bmVyIC8gU3BvbnNvciBpZGVudGlmaWVyIG51bWJlciIgdXNhZ2U9ImNhdGVnb3JpY2FsIiBmb3JtYXQ9IiQuIiBhZ2dyZWdhdGlvbj0ic3VtIiBkYXRhVHlwZT0ic3RyaW5nIj4KICAgICAgICAgICAgICAgICAgICA8RXhwcmVzc2lvbj5jb25kKGlzbWlzc2luZygke2JpODgxLGJpbm5lZH0pLCR7YmkxOTEyLGJpbm5lZH0sJHtiaTkyNixiaW5uZWR9KTwvRXhwcmVzc2lvbj4KICAgICAgICAgICAgICAgIDwvQ2FsY3VsYXRlZEl0ZW0+CiAgICAgICAgICAgICAgICA8Q2FsY3VsYXRlZEl0ZW0gbmFtZT0iYmkxOTIzIiBsYWJlbD0iQ291bnRyeSBpbiB3aGljaCBsYXJnZXN0IEdvdmVybm1lbnQgR3VhcmFudG9yIC8gT3duZXIgLyBTcG9uc29yIGlzIGJhc2VkIiB1c2FnZT0iY2F0ZWdvcmljYWwiIGZvcm1hdD0iJC4iIGFnZ3JlZ2F0aW9uPSJzdW0iIGRhdGFUeXBlPSJzdHJpbmciPgogICAgICAgICAgICAgICAgICAgIDxFeHByZXNzaW9uPmNvbmQoaXNtaXNzaW5nKCR7Ymk4ODEsYmlubmVkfSksJHtiaTE4NzIsYmlubmVkfSwke2JpMTg3MyxiaW5uZWR9KTwvRXhwcmVzc2lvbj4KICAgICAgICAgICAgICAgIDwvQ2FsY3VsYXRlZEl0ZW0+CiAgICAgICAgICAgICAgICA8Q2FsY3VsYXRlZEl0ZW0gbmFtZT0iYmkxOTI0IiBsYWJlbD0iUmVnaW9uIG9mIGxhcmdlc3QgR292ZXJubWVudCBHdWFyYW50b3IgLyBPd25lciAvIFNwb25zb3IiIHVzYWdlPSJjYXRlZ29yaWNhbCIgZm9ybWF0PSIkLiIgYWdncmVnYXRpb249InN1bSIgZGF0YVR5cGU9InN0cmluZyI+CiAgICAgICAgICAgICAgICAgICAgPEV4cHJlc3Npb24+Y29uZChpc21pc3NpbmcoJHtiaTg4MSxiaW5uZWR9KSwke2JpODY3LGJpbm5lZH0sJHtiaTg4NCxiaW5uZWR9KTwvRXhwcmVzc2lvbj4KICAgICAgICAgICAgICAgIDwvQ2FsY3VsYXRlZEl0ZW0+CiAgICAgICAgICAgICAgICA8Q2FsY3VsYXRlZEl0ZW0gbmFtZT0iYmkxOTI1IiBsYWJlbD0iUG9zdGFsIENvZGUgb2YgbGFyZ2VzdCBHb3Zlcm5tZW50IEd1YXJhbnRvciAvIE93bmVyIC8gU3BvbnNvciIgdXNhZ2U9ImNhdGVnb3JpY2FsIiBmb3JtYXQ9IiQuIiBhZ2dyZWdhdGlvbj0ic3VtIiBkYXRhVHlwZT0ic3RyaW5nIj4KICAgICAgICAgICAgICAgICAgICA8RXhwcmVzc2lvbj5jb25kKGlzbWlzc2luZygke2JpODgxLGJpbm5lZH0pLCR7Ymk4NjgsYmlubmVkfSwke2JpODg1LGJpbm5lZH0pPC9FeHByZXNzaW9uPgogICAgICAgICAgICAgICAgPC9DYWxjdWxhdGVkSXRlbT4KICAgICAgICAgICAgICAgIDxDYWxjdWxhdGVkSXRlbSBuYW1lPSJiaTIwNDQiIGxhYmVsPSJBVFQgUHJvcGVydHkgVHlwZSIgdXNhZ2U9ImNhdGVnb3JpY2FsIiBmb3JtYXQ9IiQuIiBhZ2dyZWdhdGlvbj0ic3VtIiBzb3J0T249ImN1c3RvbSIgY3VzdG9tU29ydD0iY3MyMDUwIiBkYXRhVHlwZT0ic3RyaW5nIj4KICAgICAgICAgICAgICAgICAgICA8RXhwcmVzc2lvbj5jb25kKGFuZChpbigke2JpOTIxLGJpbm5lZH0sJ0dCJywnUEUnLCdQSCcsJ1dCJywnV1UnKSxlcSgke2JpMTgzMSxiaW5uZWR9LCdDb21tZXJjaWFsJykpLCdvL3cgSG91c2luZyBDb29wZXJhdGl2ZXMgLyBNdWx0aS1mYW1pbHkgYXNzZXRzJyxjb25kKGFuZChpbigke2JpOTIxLGJpbm5lZH0sJ0xGJywnTFUnLCdQVScpLG5lKCR7YmkxODMxLGJpbm5lZH0sJ1Byb21vdGVkIEhvdXNpbmcnKSksJ28vdyBGb3Jlc3QgJmFtcDsgQWdyaWN1bHR1cmUnLGNvbmQoYW5kKGluKCR7Ymk5MjEsYmlubmVkfSwnR0wnLCdJRScpLG5lKCR7YmkxODMxLGJpbm5lZH0sJ1Byb21vdGVkIEhvdXNpbmcnKSksJ28vdyBSZXRhaWwnLGNvbmQoYW5kKGluKCR7Ymk5MjEsYmlubmVkfSwnSVQnKSxuZSgke2JpMTgzMSxiaW5uZWR9LCdQcm9tb3RlZCBIb3VzaW5nJykpLCdvL3cgSG90ZWxzJyxjb25kKGFuZChpbigke2JpOTIxLGJpbm5lZH0sJ0lCJyksbmUoJHtiaTE4MzEsYmlubmVkfSwnUHJvbW90ZWQgSG91c2luZycpKSwnby93IE9mZmljZXMnLGNvbmQoYW5kKGluKCR7Ymk5MjEsYmlubmVkfSwnSUknKSxuZSgke2JpMTgzMSxiaW5uZWR9LCdQcm9tb3RlZCBIb3VzaW5nJykpLCdvL3cgSW5kdXN0cmlhbCcsY29uZChhbmQoaW4oJHtiaTkyMSxiaW5uZWR9LCdHRU0nLCdHRycsJ0lTJyksbmUoJHtiaTE4MzEsYmlubmVkfSwnUHJvbW90ZWQgSG91c2luZycpKSwnby93IE1peGVkIFVzZScsY29uZChlcSgke2JpMTgzMSxiaW5uZWR9LCdQcm9tb3RlZCBIb3VzaW5nJyksJyBvL3cgU3Vic2lkaXNlZCBIb3VzaW5nJywnJykpKSkpKSkpPC9FeHByZXNzaW9uPgogICAgICAgICAgICAgICAgPC9DYWxjdWxhdGVkSXRlbT4KICAgICAgICAgICAgICAgIDxDYWxjdWxhdGVkSXRlbSBuYW1lPSJiaTI5MjgiIGxhYmVsPSJBVFQgU2Vhc29uaW5nIChpbiBtb250aHMpIiB1c2FnZT0iY2F0ZWdvcmljYWwiIGZvcm1hdD0iJC4iIGFnZ3JlZ2F0aW9uPSJzdW0iIHNvcnRPbj0iY3VzdG9tIiBjdXN0b21Tb3J0PSJjczI5MzUiIGRhdGFUeXBlPSJzdHJpbmciPgogICAgICAgICAgICAgICAgICAgIDxFeHByZXNzaW9uPmNvbmQobHQoJHtiaTg3NSxyYXd9LDEyKSwnVXAgdG8gMTJtb250aHMnLGNvbmQobHQoJHtiaTg3NSxyYXd9LDI0KSwn4omlIDEyIC0g4omkIDI0IG1vbnRocycsY29uZChsdCgke2JpODc1LHJhd30sMzYpLCfiiaUgMjQgLSDiiaQgMzYgbW9udGhzJyxjb25kKGx0KCR7Ymk4NzUscmF3fSw2MCksJ+KJpSAzNiAtIOKJpCA2MCBtb250aHMnLCfiiaUgNjAgbW9udGhzJykpKSk8L0V4cHJlc3Npb24+CiAgICAgICAgICAgICAgICA8L0NhbGN1bGF0ZWRJdGVtPgogICAgICAgICAgICAgICAgPENhbGN1bGF0ZWRJdGVtIG5hbWU9ImJpMzAyMyIgbGFiZWw9IkxvYW4gYnkgUmFua2luZyIgdXNhZ2U9ImNhdGVnb3JpY2FsIiBmb3JtYXQ9IiQuIiBhZ2dyZWdhdGlvbj0ic3VtIiBkYXRhVHlwZT0ic3RyaW5nIj4KICAgICAgICAgICAgICAgICAgICA8RXhwcmVzc2lvbj5jb25kKGxlKCR7YmkxODkyLHJhd30sMCksJzFzdCBsaWVuIC8gTm8gcHJpb3IgcmFua3MnLCdPdGhlcicpPC9FeHByZXNzaW9uPgogICAgICAgICAgICAgICAgPC9DYWxjdWxhdGVkSXRlbT4KICAgICAgICAgICAgICAgIDxEYXRhSXRlbSBuYW1lPSJiaTMwOTkiIGxhYmVsPSJNYWluIFByb3BlcnR5IFJlZ2lvbiAoMikiIHhyZWY9IlBST1BfUkVHSU9OIi8+CiAgICAgICAgICAgICAgICA8Q2FsY3VsYXRlZEl0ZW0gbmFtZT0iYmkzMjgzIiBsYWJlbD0iTWFpbiBQcm9wZXJ0eSBDb3VudHJ5IEVuZ2xpc2giIHVzYWdlPSJjYXRlZ29yaWNhbCIgZm9ybWF0PSIkLiIgYWdncmVnYXRpb249InN1bSIgc29ydE9uPSJjdXN0b20iIGN1c3RvbVNvcnQ9ImNzMzI4NSIgZGF0YVR5cGU9InN0cmluZyI+CiAgICAgICAgICAgICAgICAgICAgPEV4cHJlc3Npb24+Y29uZChlcSgke2JpOTA1LGJpbm5lZH0sJ1dpZW4nKSwnVmllbm5hJyxjb25kKGVxKCR7Ymk5MDUsYmlubmVkfSwnTmllZGVyw7ZzdGVycmVpY2gnKSwnTG93ZXIgQXVzdHJpYScsY29uZChlcSgke2JpOTA1LGJpbm5lZH0sJ09iZXLDtnN0ZXJyZWljaCcpLCdVcHBlciBBdXN0cmlhJyxjb25kKGVxKCR7Ymk5MDUsYmlubmVkfSwnU2FsemJ1cmcnKSwnU2FsemJ1cmcnLGNvbmQoZXEoJHtiaTkwNSxiaW5uZWR9LCdTdGVpZXJtYXJrJyksJ1N0eXJpYScsY29uZChlcSgke2JpOTA1LGJpbm5lZH0sJ1Rpcm9sJyksJ1R5cm9sJyxjb25kKGVxKCR7Ymk5MDUsYmlubmVkfSwnVm9yYXJsYmVyZycpLCdWb3JhcmxiZXJnJyxjb25kKGVxKCR7Ymk5MDUsYmlubmVkfSwnS8Okcm50ZW4nKSwnQ2FyaW50aGlhJyxjb25kKGVxKCR7Ymk5MDUsYmlubmVkfSwnQnVyZ2VubGFuZCcpLCdCdXJnZW5sYW5kJywnVmllbm5hJykpKSkpKSkpKTwvRXhwcmVzc2lvbj4KICAgICAgICAgICAgICAgIDwvQ2FsY3VsYXRlZEl0ZW0+CiAgICAgICAgICAgICAgICA8RGF0YUl0ZW0gbmFtZT0iYmkzMzI0IiBsYWJlbD0iSW5kaWNhdG9yIFByb3BlcnR5IFVzYWdlIFJlc2lkZW50aWFsICgxKSIgeHJlZj0iTU9PRFlTX0ZMQUdfUkVTSURFTlRJQUwiLz4KICAgICAgICAgICAgICAgIDxDYWxjdWxhdGVkSXRlbSBuYW1lPSJiaTMzMjYiIGxhYmVsPSJBVFQgUHJvcGVydHkgU3VidHlwZSIgdXNhZ2U9ImNhdGVnb3JpY2FsIiBmb3JtYXQ9IiQuIiBhZ2dyZWdhdGlvbj0ic3VtIiBzb3J0T249ImN1c3RvbSIgY3VzdG9tU29ydD0iY3MzMzI1IiBkYXRhVHlwZT0ic3RyaW5nIj4KICAgICAgICAgICAgICAgICAgICA8RXhwcmVzc2lvbj5jb25kKGFuZChpbigke2JpOTIxLGJpbm5lZH0sJ0xGJywnTFUnKSxlcSgke2JpMTA1OSxiaW5uZWR9LCdDb21tZXJjaWFsJykpLCdBZ3JpY3VsdHVyZScsY29uZChhbmQoaW4oJHtiaTkyMSxiaW5uZWR9LCdHTCcpLGVxKCR7YmkxMDU5LGJpbm5lZH0sJ0NvbW1lcmNpYWwnKSksJ1JldGFpbCcsY29uZChhbmQoaW4oJHtiaTkyMSxiaW5uZWR9LCdJRScpLGVxKCR7YmkxMDU5LGJpbm5lZH0sJ0NvbW1lcmNpYWwnKSksJ1Nob3BwaW5nIG1hbGxzJyxjb25kKGFuZChpbigke2JpOTIxLGJpbm5lZH0sJ0lUJyksZXEoJHtiaTEwNTksYmlubmVkfSwnQ29tbWVyY2lhbCcpKSwnSG90ZWwvVG91cmlzbScsY29uZChhbmQoaW4oJHtiaTkyMSxiaW5uZWR9LCdJQicpLGVxKCR7YmkxMDU5LGJpbm5lZH0sJ0NvbW1lcmNpYWwnKSksJ09mZmljZScsY29uZChhbmQoaW4oJHtiaTkyMSxiaW5uZWR9LCdJSScpLGVxKCR7YmkxMDU5LGJpbm5lZH0sJ0NvbW1lcmNpYWwnKSksJ0luZHVzdHJ5Jyxjb25kKGFuZChlcSgke2JpMTgzMSxiaW5uZWR9LCdQcm9tb3RlZCBIb3VzaW5nJyksZXEoJHtiaTEwNTksYmlubmVkfSwnUmVzaWRlbnRpYWwnKSksJ1N1YnNpZGlzZWQgSG91c2luZycsY29uZChhbmQoZXEoJHtiaTkwNixiaW5uZWR9LCdZJyksZXEoJHtiaTEwNTksYmlubmVkfSwnQ29tbWVyY2lhbCcpKSwnUHJvcGVydHkgZGV2ZWxvcGVycyAvIEJ1bGRpbmcgdW5kZXIgY29uc3RydWN0aW9uJyxjb25kKGFuZChlcSgke2JpOTA2LGJpbm5lZH0sJ1knKSxlcSgke2JpMTA1OSxiaW5uZWR9LCdSZXNpZGVudGlhbCcpKSwnby93IEJ1aWxkaW5ncyB1bmRlciBjb25zdHJ1Y3Rpb24nLGNvbmQoYW5kKGluKCR7Ymk5MjEsYmlubmVkfSwnSVUnLCdXVScsJ0dVJywnUFUnKSxlcSgke2JpMTA1OSxiaW5uZWR9LCdSZXNpZGVudGlhbCcpKSwnby93IEJ1aWxkaW5ncyBsYW5kJyxjb25kKGFuZChpbigke2JpOTIxLGJpbm5lZH0sJ0lVJywnV1UnLCdHVScsJ1BVJyksZXEoJHtiaTEwNTksYmlubmVkfSwnQ29tbWVyY2lhbCcpKSwnTGFuZCcsY29uZChhbmQoaW4oJHtiaTkyMSxiaW5uZWR9LCdTJywnU08nKSxlcSgke2JpMTA1OSxiaW5uZWR9LCdDb21tZXJjaWFsJykpLCdPdGhlcicsY29uZChhbmQoaW4oJHtiaTkyMSxiaW5uZWR9LCdJUycpLGVxKCR7YmkxMDU5LGJpbm5lZH0sJ0NvbW1lcmNpYWwnKSksJ290aGVyIFJFIHdpdGggYSBzb2NpYWwgcmVsZXZhbnQgcHVycG9zZScsY29uZChhbmQoaW4oJHtiaTkyMSxiaW5uZWR9LCcnKSxlcSgke2JpMTA1OSxiaW5uZWR9LCdDb21tZXJjaWFsJykpLCdPdGhlciBjb21tZXJjaWFsbHkgdXNlZCcsJycpKSkpKSkpKSkpKSkpKTwvRXhwcmVzc2lvbj4KICAgICAgICAgICAgICAgIDwvQ2FsY3VsYXRlZEl0ZW0+CiAgICAgICAgICAgICAgICA8UmVsYXRpb25hbEZpbHRlckl0ZW0gbmFtZT0iYmkzNTYzIiBsYWJlbD0iR2VtZWluc2FtZSBSZWZpbmFuY2luZyBNYXJrZXItRmlsdGVyID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5MjQsYmlubmVkfSwnNzEnKTwvRXhwcmVzc2lvbj4KICAgICAgICAgICAgICAgIDwvUmVsYXRpb25hbEZpbHRlckl0ZW0+CiAgICAgICAgICAgICAgICA8QWdncmVnYXRlQ2FsY3VsYXRlZEl0ZW0gbmFtZT0iYmkzNjQ3IiBsYWJlbD0iTk8uIE9GIEdVQVJBTlRPUlMiIGZvcm1hdD0iQ09NTUExMi4iIGRhdGFUeXBlPSJkb3VibGUiPgogICAgICAgICAgICAgICAgICAgIDxFeHByZXNzaW9uPmFnZ3JlZ2F0ZShjb3VudERpc3RpbmN0LGdyb3VwLCR7Ymk5MjYsYmlubmVkfSk8L0V4cHJlc3Npb24+CiAgICAgICAgICAgICAgICA8L0FnZ3JlZ2F0ZUNhbGN1bGF0ZWRJdGVtPgogICAgICAgICAgICAgICAgPENhbGN1bGF0ZWRJdGVtIG5hbWU9ImJpMzgxNCIgbGFiZWw9IlR5cGUgb2YgRXhwb3N1cmUgZ3JvdXBlZCIgdXNhZ2U9ImNhdGVnb3JpY2FsIiBmb3JtYXQ9IiQuIiBhZ2dyZWdhdGlvbj0ic3VtIiBzb3J0T249ImN1c3RvbSIgY3VzdG9tU29ydD0iY3M1MjEyIiBkYXRhVHlwZT0ic3RyaW5nIj4KICAgICAgICAgICAgICAgICAgICA8RXhwcmVzc2lvbj5jb25kKGluKCR7YmkxODk1LGJpbm5lZH0sJ28vdyBDbGFpbSBhZ2FpbnN0IHNvdmVyZWlnbnMnLCdvL3cgQ2xhaW0gZ3VhcmFudGVlZCBieSBzb3ZlcmVpZ25zJyksJ1NvdmVyZWlnbnMnLGNvbmQoaW4oJHtiaTE4OTUsYmlubmVkfSwnby93IENsYWltIGFnYWluc3QgcmVnaW9uYWwvZmVkZXJhbCBhdXRob3JpdGllcycsJ28vdyBDbGFpbSBndWFyYW50ZWVkIGJ5IHJlZ2lvbmFsL2ZlZGVyYWwgYXV0aG9yaXRpZXMnKSwnUmVnaW9uYWwvZmVkZXJhbCBhdXRob3JpdGllcycsY29uZChpbigke2JpMTg5NSxiaW5uZWR9LCdvL3cgQ2xhaW0gYWdhaW5zdCBsb2NhbC9tdW5pY2lwYWwgYXV0aG9yaXRpZXMgJywnby93IENsYWltIGd1YXJhbnRlZWQgYnkgbG9jYWwvbXVuaWNpcGFsIGF1dGhvcml0aWVzICcpLCdMb2NhbC9tdW5pY2lwYWwgYXV0aG9yaXRpZXMnLCdPdGhlcnMnKSkpPC9FeHByZXNzaW9uPgogICAgICAgICAgICAgICAgPC9DYWxjdWxhdGVkSXRlbT4KICAgICAgICAgICAgICAgIDxDYWxjdWxhdGVkSXRlbSBuYW1lPSJiaTQwMDMiIGxhYmVsPSJBVFQgTWFpbiBQcm9wZXJ0eSBab25lIiB1c2FnZT0iY2F0ZWdvcmljYWwiIGZvcm1hdD0iJC4iIGFnZ3JlZ2F0aW9uPSJzdW0iIGRhdGFUeXBlPSJzdHJpbmciPgogICAgICAgICAgICAgICAgICAgIDxFeHByZXNzaW9uPmNvbmQoaW4oJHtiaTkwMixiaW5uZWR9LCdBVCcsJ0JFJywnQkcnLCdDWicsJ0RLJywnREUnLCdFRScsJ0lFJywnRUwnLCdFUycsJ0ZSJywnSFInLCdJVCcsJ0NZJywnTFYnLCdMVCcsJ0xVJywnSFUnLCdNVCcsJ05MJywnUEwnLCdQVCcsJ1JPJywnU0knLCdTSycsJ0ZJJywnU0UnKSwnRXVyb3BlYW4gVW5pb24nLGNvbmQoaW4oJHtiaTkwMixiaW5uZWR9LCdJUycsJ0xJJywnTk8nKSwnRXVyb3BlYW4gRWNvbm9taWMgQXJlYSAobm90IG1lbWJlciBvZiBFVSknLCdPdGhlcicpKTwvRXhwcmVzc2lvbj4KICAgICAgICAgICAgICAgIDwvQ2FsY3VsYXRlZEl0ZW0+CiAgICAgICAgICAgICAgICA8Q2FsY3VsYXRlZEl0ZW0gbmFtZT0iYmk1MDA3IiBsYWJlbD0iQVRUIFB1YmxpYyBBc3NldCBDb3VudHJ5IE5hbWVzIiB1c2FnZT0iY2F0ZWdvcmljYWwiIGZvcm1hdD0iJC4iIGFnZ3JlZ2F0aW9uPSJzdW0iIGRhdGFUeXBlPSJzdHJpbmciPgogICAgICAgICAgICAgICAgICAgIDxFeHByZXNzaW9uPmNvbmQoZXEoJHtiaTUwNzQsYmlubmVkfSwnQUUnKSwnVUFFJyxjb25kKGVxKCR7Ymk1MDc0LGJpbm5lZH0sJ0FSJyksJ0FyZ2VudGluYScsY29uZChlcSgke2JpNTA3NCxiaW5uZWR9LCdBVCcpLCdBdXN0cmlhJyxjb25kKGVxKCR7Ymk1MDc0LGJpbm5lZH0sJ0FVJyksJ0F1c3RyYWxpYScsY29uZChlcSgke2JpNTA3NCxiaW5uZWR9LCdCRScpLCdCZWxnaXVtJyxjb25kKGVxKCR7Ymk1MDc0LGJpbm5lZH0sJ0JHJyksJ0J1bGdhcmlhJyxjb25kKGVxKCR7Ymk1MDc0LGJpbm5lZH0sJ0JSJyksJ0JyYXppbCcsY29uZChlcSgke2JpNTA3NCxiaW5uZWR9LCdDQScpLCdDYW5hZGEnLGNvbmQoZXEoJHtiaTUwNzQsYmlubmVkfSwnQ0gnKSwnU3dpdHplcmxhbmQnLGNvbmQoZXEoJHtiaTUwNzQsYmlubmVkfSwnQ04nKSwnQ2hpbmEnLGNvbmQoZXEoJHtiaTUwNzQsYmlubmVkfSwnQ1knKSwnQ3lwcnVzJyxjb25kKGVxKCR7Ymk1MDc0LGJpbm5lZH0sJ0NaJyksJ0N6ZWNoIFJlcHVibGljJyxjb25kKGVxKCR7Ymk1MDc0LGJpbm5lZH0sJ0RFJyksJ0dlcm1hbnknLGNvbmQoZXEoJHtiaTUwNzQsYmlubmVkfSwnREsnKSwnRGVubWFyaycsY29uZChlcSgke2JpNTA3NCxiaW5uZWR9LCdFRScpLCdFc3RvbmlhJyxjb25kKGVxKCR7Ymk1MDc0LGJpbm5lZH0sJ0VTJyksJ1NwYWluJyxjb25kKGVxKCR7Ymk1MDc0LGJpbm5lZH0sJ0ZJJyksJ0ZpbmxhbmQnLGNvbmQoZXEoJHtiaTUwNzQsYmlubmVkfSwnRlInKSwnRnJhbmNlJyxjb25kKGVxKCR7Ymk1MDc0LGJpbm5lZH0sJ0dCJyksJ1VLJyxjb25kKGVxKCR7Ymk1MDc0LGJpbm5lZH0sJ0dSJyksJ0dyZWVjZScsY29uZChlcSgke2JpNTA3NCxiaW5uZWR9LCdIUicpLCdDcm9hdGlhJyxjb25kKGVxKCR7Ymk1MDc0LGJpbm5lZH0sJ0hVJyksJ0h1bmdhcnknLGNvbmQoZXEoJHtiaTUwNzQsYmlubmVkfSwnSUQnKSwnSW5kb25lc2lhJyxjb25kKGVxKCR7Ymk1MDc0LGJpbm5lZH0sJ0lFJyksJ0lyZWxhbmQnLGNvbmQoZXEoJHtiaTUwNzQsYmlubmVkfSwnSU4nKSwnSW5kaWEnLGNvbmQoZXEoJHtiaTUwNzQsYmlubmVkfSwnSVMnKSwnSWNlbGFuZCcsY29uZChlcSgke2JpNTA3NCxiaW5uZWR9LCdJVCcpLCdJdGFseScsY29uZChlcSgke2JpNTA3NCxiaW5uZWR9LCdKUCcpLCdKYXBhbicsY29uZChlcSgke2JpNTA3NCxiaW5uZWR9LCdLUicpLCdTb3V0aCBLb3JlYScsY29uZChlcSgke2JpNTA3NCxiaW5uZWR9LCdMSScpLCdMaWVjaHRlbnN0ZWluJyxjb25kKGVxKCR7Ymk1MDc0LGJpbm5lZH0sJ0xUJyksJ0xpdGh1YW5pYScsY29uZChlcSgke2JpNTA3NCxiaW5uZWR9LCdMVScpLCdMdXhlbWJvdXJnJyxjb25kKGVxKCR7Ymk1MDc0LGJpbm5lZH0sJ0xWJyksJ0xhdHZpYScsY29uZChlcSgke2JpNTA3NCxiaW5uZWR9LCdNVCcpLCdNYWx0YScsY29uZChlcSgke2JpNTA3NCxiaW5uZWR9LCdNWCcpLCdNZXhpY28nLGNvbmQoZXEoJHtiaTUwNzQsYmlubmVkfSwnTkcnKSwnTmlnZXJpYScsY29uZChlcSgke2JpNTA3NCxiaW5uZWR9LCdOTCcpLCdOZXRoZXJsYW5kcycsY29uZChlcSgke2JpNTA3NCxiaW5uZWR9LCdOTycpLCdOb3J3YXknLGNvbmQoZXEoJHtiaTUwNzQsYmlubmVkfSwnTlonKSwnTmV3IFplYWxhbmQnLGNvbmQoZXEoJHtiaTUwNzQsYmlubmVkfSwnUEgnKSwnUGhpbGlwcGluZXMnLGNvbmQoZXEoJHtiaTUwNzQsYmlubmVkfSwnUEwnKSwnUG9sYW5kJyxjb25kKGVxKCR7Ymk1MDc0LGJpbm5lZH0sJ1BUJyksJ1BvcnR1Z2FsJyxjb25kKGVxKCR7Ymk1MDc0LGJpbm5lZH0sJ1JPJyksJ1JvbWFuaWEnLGNvbmQoZXEoJHtiaTUwNzQsYmlubmVkfSwnUlUnKSwnUnVzc2lhJyxjb25kKGVxKCR7Ymk1MDc0LGJpbm5lZH0sJ1NBJyksJ1NhdWRpIEFyYWJpYScsY29uZChlcSgke2JpNTA3NCxiaW5uZWR9LCdTRScpLCdTd2VkZW4nLGNvbmQoZXEoJHtiaTUwNzQsYmlubmVkfSwnU0cnKSwnU2luZ2Fwb3JlJyxjb25kKGVxKCR7Ymk1MDc0LGJpbm5lZH0sJ1NJJyksJ1Nsb3ZlbmlhJyxjb25kKGVxKCR7Ymk1MDc0LGJpbm5lZH0sJ1NLJyksJ1Nsb3Zha2lhJyxjb25kKGVxKCR7Ymk1MDc0LGJpbm5lZH0sJ1RIJyksJ1RoYWlsYW5kJyxjb25kKGVxKCR7Ymk1MDc0LGJpbm5lZH0sJ1RSJyksJ1R1cmtleScsY29uZChlcSgke2JpNTA3NCxiaW5uZWR9LCdUVycpLCdUYWl3YW4nLGNvbmQoZXEoJHtiaTUwNzQsYmlubmVkfSwnVVMnKSwnVVNBJyxjb25kKGVxKCR7Ymk1MDc0LGJpbm5lZH0sJ1pBJyksJ1NvdXRoIEFmcmljYScsJ090aGVyJykpKSkpKSkpKSkpKSkpKSkpKSkpKSkpKSkpKSkpKSkpKSkpKSkpKSkpKSkpKSkpKSkpKSkpKTwvRXhwcmVzc2lvbj4KICAgICAgICAgICAgICAgIDwvQ2FsY3VsYXRlZEl0ZW0+CiAgICAgICAgICAgICAgICA8Q2FsY3VsYXRlZEl0ZW0gbmFtZT0iYmk1MDA5IiBsYWJlbD0iQVRUIFB1YmxpYyBBc3NldCBab25lIiB1c2FnZT0iY2F0ZWdvcmljYWwiIGZvcm1hdD0iJC4iIGFnZ3JlZ2F0aW9uPSJzdW0iIGRhdGFUeXBlPSJzdHJpbmciPgogICAgICAgICAgICAgICAgICAgIDxFeHByZXNzaW9uPmNvbmQoaW4oJHtiaTUwNzQsYmlubmVkfSwnQVQnLCdCRScsJ0JHJywnQ1onLCdESycsJ0RFJywnRUUnLCdJRScsJ0VMJywnRVMnLCdGUicsJ0hSJywnSVQnLCdDWScsJ0xWJywnTFQnLCdMVScsJ0hVJywnTVQnLCdOTCcsJ1BMJywnUFQnLCdSTycsJ1NJJywnU0snLCdGSScsJ1NFJyksJ0V1cm9wZWFuIFVuaW9uJyxjb25kKGluKCR7Ymk1MDc0LGJpbm5lZH0sJ0lTJywnTEknLCdOTycpLCdFdXJvcGVhbiBFY29ub21pYyBBcmVhIChub3QgbWVtYmVyIG9mIEVVKScsJ090aGVyJykpPC9FeHByZXNzaW9uPgogICAgICAgICAgICAgICAgPC9DYWxjdWxhdGVkSXRlbT4KICAgICAgICAgICAgICAgIDxDYWxjdWxhdGVkSXRlbSBuYW1lPSJiaTUwNzQiIGxhYmVsPSJBVFQgUHVibGljIEFzc2V0IENvdW50cnkiIHVzYWdlPSJjYXRlZ29yaWNhbCIgZm9ybWF0PSIkLiIgYWdncmVnYXRpb249InN1bSIgZGF0YVR5cGU9InN0cmluZyI+CiAgICAgICAgICAgICAgICAgICAgPEV4cHJlc3Npb24+Y29uZChpc21pc3NpbmcoJHtiaTg3OSxiaW5uZWR9KSwke2JpODYyLGJpbm5lZH0sJHtiaTg3OSxiaW5uZWR9KTwvRXhwcmVzc2lvbj4KICAgICAgICAgICAgICAgIDwvQ2FsY3VsYXRlZEl0ZW0+CiAgICAgICAgICAgICAgICA8Q2FsY3VsYXRlZEl0ZW0gbmFtZT0iYmk1ODY0IiBsYWJlbD0iTWFpbiBDdXN0b21lciBSZWdpb24iIHVzYWdlPSJjYXRlZ29yaWNhbCIgZm9ybWF0PSIkLiIgYWdncmVnYXRpb249InN1bSIgc29ydE9uPSJjdXN0b20iIGN1c3RvbVNvcnQ9ImNzNTkyNSIgZGF0YVR5cGU9InN0cmluZyI+CiAgICAgICAgICAgICAgICAgICAgPEV4cHJlc3Npb24+Y29uZChhbmQoZXEoJHtiaTg2NyxiaW5uZWR9LCdXaWVuJyksZXEoJHtiaTg2MixiaW5uZWR9LCdBVCcpKSwnVmllbm5hJyxjb25kKGFuZChlcSgke2JpODY3LGJpbm5lZH0sJ05pZWRlcsO2c3RlcnJlaWNoJyksZXEoJHtiaTg2MixiaW5uZWR9LCdBVCcpKSwnTG93ZXIgQXVzdHJpYScsY29uZChhbmQoZXEoJHtiaTg2NyxiaW5uZWR9LCdPYmVyw7ZzdGVycmVpY2gnKSxlcSgke2JpODYyLGJpbm5lZH0sJ0FUJykpLCdVcHBlciBBdXN0cmlhJyxjb25kKGFuZChlcSgke2JpODY3LGJpbm5lZH0sJ1NhbHpidXJnJyksZXEoJHtiaTg2MixiaW5uZWR9LCdBVCcpKSwnU2FsemJ1cmcnLGNvbmQoYW5kKGVxKCR7Ymk4NjcsYmlubmVkfSwnU3RlaWVybWFyaycpLGVxKCR7Ymk4NjIsYmlubmVkfSwnQVQnKSksJ1N0eXJpYScsY29uZChhbmQoZXEoJHtiaTg2NyxiaW5uZWR9LCdUaXJvbCcpLGVxKCR7Ymk4NjIsYmlubmVkfSwnQVQnKSksJ1R5cm9sJyxjb25kKGFuZChlcSgke2JpODY3LGJpbm5lZH0sJ1ZvcmFybGJlcmcnKSxlcSgke2JpODYyLGJpbm5lZH0sJ0FUJykpLCdWb3JhcmxiZXJnJyxjb25kKGFuZChlcSgke2JpODY3LGJpbm5lZH0sJ0vDpHJudGVuJyksZXEoJHtiaTg2MixiaW5uZWR9LCdBVCcpKSwnQ2FyaW50aGlhJyxjb25kKGFuZChlcSgke2JpODY3LGJpbm5lZH0sJ0J1cmdlbmxhbmQnKSxlcSgke2JpODYyLGJpbm5lZH0sJ0FUJykpLCdCdXJnZW5sYW5kJywnVmllbm5hJykpKSkpKSkpKTwvRXhwcmVzc2lvbj4KICAgICAgICAgICAgICAgIDwvQ2FsY3VsYXRlZEl0ZW0+CiAgICAgICAgICAgICAgICA8RGF0YUl0ZW0gbmFtZT0iYmk2MDIxIiB4cmVmPSJNQVhfTU9SVEdfRklOQUxfUFJJT1JfUkFOS1NfRVVSIi8+CiAgICAgICAgICAgICAgICA8RGF0YUl0ZW0gbmFtZT0iYmk2OTIzIiB4cmVmPSJDVVNUX1JJU0tfQ0xBU1MiLz4KICAgICAgICAgICAgICAgIDxBZ2dyZWdhdGVDYWxjdWxhdGVkSXRlbSBuYW1lPSJiaTc0NTgiIGxhYmVsPSJOby4gb2YgUHJvcGVydGllcyIgZm9ybWF0PSJDT01NQTEyLjIiIGRhdGFUeXBlPSJkb3VibGUiPgogICAgICAgICAgICAgICAgICAgIDxFeHByZXNzaW9uPmFnZ3JlZ2F0ZShjb3VudERpc3RpbmN0LGdyb3VwLCR7Ymk5MDMsYmlubmVkfSk8L0V4cHJlc3Npb24+CiAgICAgICAgICAgICAgICA8L0FnZ3JlZ2F0ZUNhbGN1bGF0ZWRJdGVtPgogICAgICAgICAgICA8L0J1c2luZXNzSXRlbUZvbGRlcj4KICAgICAgICA8L0RhdGFTb3VyY2U+CiAgICAgICAgPERhdGFTb3VyY2UgbmFtZT0iZHMyMTM4IiB0eXBlPSJyZWxhdGlvbmFsIiBsYWJlbD0iTU9PRFlTX0NBU0giPgogICAgICAgICAgICA8Q2FzUmVzb3VyY2UgbG9jYWxlPSJlbl9VUyIgc2VydmVyPSJjYXMtc2hhcmVkLWRlZmF1bHQiIGxpYnJhcnk9IlNUNV9SU0xUIiB0YWJsZT0iTU9PRFlTX0NBU0giLz4KICAgICAgICAgICAgPEJ1c2luZXNzSXRlbUZvbGRlcj4KICAgICAgICAgICAgICAgIDxEYXRhSXRlbSBuYW1lPSJiaTIxMzkiIHhyZWY9IkFWR19MSUZFIi8+CiAgICAgICAgICAgICAgICA8RGF0YUl0ZW0gbmFtZT0iYmkyMTQwIiB4cmVmPSJNT09EWVNfQU1UX0NBU0giLz4KICAgICAgICAgICAgICAgIDxEYXRhSXRlbSBuYW1lPSJiaTIxNDEiIHhyZWY9Ik1PT0RZU19BTVRfQ0FTSF9FVVIiLz4KICAgICAgICAgICAgICAgIDxEYXRhSXRlbSBuYW1lPSJiaTIxNDIiIHhyZWY9IkNPREVfQ1VSUkVOQ1kiLz4KICAgICAgICAgICAgICAgIDxEYXRhSXRlbSBuYW1lPSJiaTIxNDMiIHhyZWY9IlRfREFUX1NUSUNIVEFHIi8+CiAgICAgICAgICAgICAgICA8RGF0YUl0ZW0gbmFtZT0iYmkyMTQ0IiB4cmVmPSJJUl9CRUhBVklPUiIvPgogICAgICAgICAgICAgICAgPERhdGFJdGVtIG5hbWU9ImJpMjE0NSIgeHJlZj0iTlVNX0lTU1VFUiIvPgogICAgICAgICAgICAgICAgPERhdGFJdGVtIG5hbWU9ImJpMjE0NiIgeHJlZj0iTE9DQVRJT04iLz4KICAgICAgICAgICAgICAgIDxEYXRhSXRlbSBuYW1lPSJiaTIxNDciIHhyZWY9Ik1LVF9WQUwiLz4KICAgICAgICAgICAgICAgIDxEYXRhSXRlbSBuYW1lPSJiaTIxNDgiIHhyZWY9Ik1LVF9WQUxfRVVSIi8+CiAgICAgICAgICAgICAgICA8RGF0YUl0ZW0gbmFtZT0iYmkyMTQ5IiB4cmVmPSJPUklHSU5BVE9SIi8+CiAgICAgICAgICAgICAgICA8RGF0YUl0ZW0gbmFtZT0iYmkyMTUwIiB4cmVmPSJET01fUE9PTCIvPgogICAgICAgICAgICAgICAgPERhdGFJdGVtIG5hbWU9ImJpMjE1MSIgeHJlZj0iUFJPVklERVIiLz4KICAgICAgICAgICAgICAgIDxEYXRhSXRlbSBuYW1lPSJiaTIxNTIiIHhyZWY9IlFSTV9BQ0NPVU5UIi8+CiAgICAgICAgICAgICAgICA8RGF0YUl0ZW0gbmFtZT0iYmkyMTUzIiB4cmVmPSJSRUZJTkFOQ0lOR19NQVJLRVIiLz4KICAgICAgICAgICAgICAgIDxEYXRhSXRlbSBuYW1lPSJiaTIxNTQiIHhyZWY9IlRfREFUX0xPQURfSElTVCIvPgogICAgICAgICAgICAgICAgPFByZWRlZmluZWREYXRhSXRlbSBuYW1lPSJiaTIxNTUiIGxhYmVsPSJGcmVxdWVuY3kiIHVzYWdlPSJxdWFudGl0YXRpdmUiIGZvcm1hdD0iQ09NTUExMi4iIGNhbGN1bGF0aW9uPSJ0b3RhbENvdW50Ii8+CiAgICAgICAgICAgICAgICA8UHJlZGVmaW5lZERhdGFJdGVtIG5hbWU9ImJpMjE1NiIgbGFiZWw9IkZyZXF1ZW5jeSBQZXJjZW50IiB1c2FnZT0icXVhbnRpdGF0aXZlIiBmb3JtYXQ9IlBFUkNFTlQyMC4yIiBjYWxjdWxhdGlvbj0idG90YWxDb3VudFBlcmNlbnQiLz4KICAgICAgICAgICAgPC9CdXNpbmVzc0l0ZW1Gb2xkZXI+CiAgICAgICAgPC9EYXRhU291cmNlPgogICAgICAgIDxEYXRhU291cmNlIG5hbWU9ImRzMjIxMiIgdHlwZT0icmVsYXRpb25hbCIgbGFiZWw9IkJPTkRfQ0FTSCI+CiAgICAgICAgICAgIDxHZW5lcmF0ZWRSZXNvdXJjZSBnZW5lcmF0b3I9ImRkNDYxMSIgcmVzb3VyY2U9ImdlNDYxNCIgc291cmNlcz0iZHMzNCBkczIxMzgiIHR5cGU9InN0YW5kYWxvbmUiIGxpZmV0aW1lPSJleGVjdXRvciIvPgogICAgICAgICAgICA8QnVzaW5lc3NJdGVtRm9sZGVyPgogICAgICAgICAgICAgICAgPEdlbmVyYXRlZERhdGFJdGVtIG5hbWU9ImJpMjIxNCIgbGFiZWw9IkFtb3J0aXppbmcgU3RydWN0dXJlIiB4cmVmPSJBTU9SVF9TVFJVQ1RVUkUiIHVzYWdlPSJjYXRlZ29yaWNhbCIgZm9ybWF0PSIkLiIgcm9vdD0iYmkyMTYzIi8+CiAgICAgICAgICAgICAgICA8R2VuZXJhdGVkRGF0YUl0ZW0gbmFtZT0iYmkyMjE1IiBsYWJlbD0iQm9uZCBUeXBlIiB4cmVmPSJUWVBFX0JPTkQiIHVzYWdlPSJjYXRlZ29yaWNhbCIgZm9ybWF0PSIkLiIgcm9vdD0iYmkyMTY0Ii8+CiAgICAgICAgICAgICAgICA8R2VuZXJhdGVkRGF0YUl0ZW0gbmFtZT0iYmkyMjE2IiBsYWJlbD0iQm9uZCBUeXBlIENhdGVnb3J5IiB4cmVmPSJCb25kX1R5cGUiIHVzYWdlPSJjYXRlZ29yaWNhbCIgZm9ybWF0PSIkLiIgcm9vdD0iYmkyMTY1Ii8+CiAgICAgICAgICAgICAgICA8R2VuZXJhdGVkRGF0YUl0ZW0gbmFtZT0iYmkyMjE3IiBsYWJlbD0iQm9uZCBVc2FnZSIgeHJlZj0iQm9uZF9Vc2FnZSIgdXNhZ2U9ImNhdGVnb3JpY2FsIiBmb3JtYXQ9IiQuIiByb290PSJiaTIxNjYiLz4KICAgICAgICAgICAgICAgIDxHZW5lcmF0ZWREYXRhSXRlbSBuYW1lPSJiaTIyMTgiIGxhYmVsPSJDb3Vwb24gRnJlcXVlbmN5IiB4cmVmPSJDT1VQT05fRlJFUVVFTkNZIiB1c2FnZT0iY2F0ZWdvcmljYWwiIGZvcm1hdD0iJC4iIHJvb3Q9ImJpMjE2NyIvPgogICAgICAgICAgICAgICAgPEdlbmVyYXRlZERhdGFJdGVtIG5hbWU9ImJpMjIxOSIgbGFiZWw9IkN1cnJlbmN5IiB4cmVmPSJDVVJSRU5DWSIgdXNhZ2U9ImNhdGVnb3JpY2FsIiBmb3JtYXQ9IiQuIiByb290PSJiaTIxNjgiLz4KICAgICAgICAgICAgICAgIDxHZW5lcmF0ZWREYXRhSXRlbSBuYW1lPSJiaTIyMjAiIGxhYmVsPSJDdXQgT2ZmIERhdGUiIHhyZWY9IlRfREFUX1NUSUNIVEFHIiB1c2FnZT0iY2F0ZWdvcmljYWwiIGZvcm1hdD0iRERNTVlZOCIgcm9vdD0iYmkyMTY5Ii8+CiAgICAgICAgICAgICAgICA8R2VuZXJhdGVkRGF0YUl0ZW0gbmFtZT0iYmkyMjIxIiBsYWJlbD0iRml4ZWQgb3IgRmxvYXQiIHhyZWY9IkZJWEVEX0ZMT0FUIiB1c2FnZT0iY2F0ZWdvcmljYWwiIGZvcm1hdD0iJC4iIHJvb3Q9ImJpMjE3MCIvPgogICAgICAgICAgICAgICAgPEdlbmVyYXRlZERhdGFJdGVtIG5hbWU9ImJpMjIyMiIgbGFiZWw9Ikhpc3RvcnkgTG9hZCBEYXRlIiB4cmVmPSJUX0RBVF9MT0FEX0hJU1QiIHVzYWdlPSJjYXRlZ29yaWNhbCIgZm9ybWF0PSJEQVRFOSIgcm9vdD0iYmkyMTcxIi8+CiAgICAgICAgICAgICAgICA8R2VuZXJhdGVkRGF0YUl0ZW0gbmFtZT0iYmkyMjIzIiBsYWJlbD0iSW50ZXJlc3QgUmF0ZSBCZWhhdmlvciIgeHJlZj0iSVJfQkVIQVZJT1IiIHVzYWdlPSJjYXRlZ29yaWNhbCIgZm9ybWF0PSIkLiIgcm9vdD0iYmkyMTcyIi8+CiAgICAgICAgICAgICAgICA8R2VuZXJhdGVkRGF0YUl0ZW0gbmFtZT0iYmkyMjI0IiBsYWJlbD0iSVNJTiBDb2RlIiB4cmVmPSJJU0lOIiB1c2FnZT0iY2F0ZWdvcmljYWwiIGZvcm1hdD0iJC4iIHJvb3Q9ImJpMjE2MiIvPgogICAgICAgICAgICAgICAgPEdlbmVyYXRlZERhdGFJdGVtIG5hbWU9ImJpMjIyNSIgbGFiZWw9Iklzc3VlIERhdGUiIHhyZWY9IkRBVEVfSVNTVUUiIHVzYWdlPSJjYXRlZ29yaWNhbCIgZm9ybWF0PSJERE1NWVk4IiByb290PSJiaTIxNzMiLz4KICAgICAgICAgICAgICAgIDxHZW5lcmF0ZWREYXRhSXRlbSBuYW1lPSJiaTIyMjYiIGxhYmVsPSJJc3N1ZXIgQ291bnRyeSIgeHJlZj0iQ09VTlRSWV9JU1NVRVIiIHVzYWdlPSJjYXRlZ29yaWNhbCIgZm9ybWF0PSIkLiIgcm9vdD0iYmkyMTc0Ii8+CiAgICAgICAgICAgICAgICA8R2VuZXJhdGVkRGF0YUl0ZW0gbmFtZT0iYmkyMjI3IiBsYWJlbD0iSXNzdWVyIE5hbWUiIHhyZWY9Ik5BTUVfSVNTVUVSIiB1c2FnZT0iY2F0ZWdvcmljYWwiIGZvcm1hdD0iJC4iIHJvb3Q9ImJpMjE3NSIvPgogICAgICAgICAgICAgICAgPEdlbmVyYXRlZERhdGFJdGVtIG5hbWU9ImJpMjIyOCIgbGFiZWw9Ik1hdHVyaXR5IERhdGUiIHhyZWY9IkRBVEVfTUFUVVJJVFkiIHVzYWdlPSJjYXRlZ29yaWNhbCIgZm9ybWF0PSJERE1NWVk4IiByb290PSJiaTIxNzYiLz4KICAgICAgICAgICAgICAgIDxHZW5lcmF0ZWREYXRhSXRlbSBuYW1lPSJiaTIyMjkiIGxhYmVsPSJOZXh0IENvdXBvbiBEYXRlIiB4cmVmPSJEQVRFX05FWFRfQ09VUE9OIiB1c2FnZT0iY2F0ZWdvcmljYWwiIGZvcm1hdD0iRERNTVlZOCIgcm9vdD0iYmkyMTc3Ii8+CiAgICAgICAgICAgICAgICA8R2VuZXJhdGVkRGF0YUl0ZW0gbmFtZT0iYmkyMjMwIiBsYWJlbD0iUVJNIEFjY291bnQiIHhyZWY9IlFSTV9BQ0NPVU5UIiB1c2FnZT0iY2F0ZWdvcmljYWwiIGZvcm1hdD0iJC4iIHJvb3Q9ImJpMjE3OCIvPgogICAgICAgICAgICAgICAgPEdlbmVyYXRlZERhdGFJdGVtIG5hbWU9ImJpMjIzMSIgbGFiZWw9IlJhdGUgSW5kZXgiIHhyZWY9IkVSU1RFX1JBVEVfSU5ERVgiIHVzYWdlPSJjYXRlZ29yaWNhbCIgZm9ybWF0PSIkLiIgcm9vdD0iYmkyMTc5Ii8+CiAgICAgICAgICAgICAgICA8R2VuZXJhdGVkRGF0YUl0ZW0gbmFtZT0iYmkyMjMyIiBsYWJlbD0iUmVmaW5hbmNpbmdfTWFya2VyIiB4cmVmPSJSRUZJTkFOQ0lOR19NQVJLRVIiIHVzYWdlPSJjYXRlZ29yaWNhbCIgZm9ybWF0PSIkLiIgcm9vdD0iYmkyMTgwIi8+CiAgICAgICAgICAgICAgICA8R2VuZXJhdGVkRGF0YUl0ZW0gbmFtZT0iYmkyMjMzIiBsYWJlbD0iU29mdCBCdWxsZXQgSW5kaWNhdG9yIiB4cmVmPSJTT0ZUQlVMTEVUIiB1c2FnZT0iY2F0ZWdvcmljYWwiIGZvcm1hdD0iJC4iIHJvb3Q9ImJpMjE4MSIvPgogICAgICAgICAgICAgICAgPEdlbmVyYXRlZERhdGFJdGVtIG5hbWU9ImJpMjIzNCIgbGFiZWw9IlRyYWRlIEZpbHRlciBOYW1lIiB4cmVmPSJUcmFkZV9GaWx0ZXJfTmFtZSIgdXNhZ2U9ImNhdGVnb3JpY2FsIiBmb3JtYXQ9IiQuIiByb290PSJiaTIxODIiLz4KICAgICAgICAgICAgICAgIDxHZW5lcmF0ZWREYXRhSXRlbSBuYW1lPSJiaTIyMzUiIGxhYmVsPSJBdmVyYWdlIExpZmUiIHhyZWY9Ik1PT0RZU19BVkVSQUdFX0xJRkUiIHVzYWdlPSJxdWFudGl0YXRpdmUiIGZvcm1hdD0iQ09NTUEzMi4yIiBhZ2dyZWdhdGlvbj0ic3VtIiByb290PSJiaTIxODMiLz4KICAgICAgICAgICAgICAgIDxHZW5lcmF0ZWREYXRhSXRlbSBuYW1lPSJiaTIyMzYiIGxhYmVsPSJDb3Vwb24iIHhyZWY9IkNPVVBPTiIgdXNhZ2U9InF1YW50aXRhdGl2ZSIgZm9ybWF0PSJDT01NQTMyLjUiIGFnZ3JlZ2F0aW9uPSJzdW0iIHJvb3Q9ImJpMjE4NCIvPgogICAgICAgICAgICAgICAgPEdlbmVyYXRlZERhdGFJdGVtIG5hbWU9ImJpMjIzNyIgbGFiZWw9Iklzc3VlciBOdW1iZXIiIHhyZWY9Ik5VTV9JU1NVRVIiIHVzYWdlPSJxdWFudGl0YXRpdmUiIGZvcm1hdD0iRjcuIiBhZ2dyZWdhdGlvbj0ic3VtIiByb290PSJiaTIxODUiLz4KICAgICAgICAgICAgICAgIDxHZW5lcmF0ZWREYXRhSXRlbSBuYW1lPSJiaTIyMzgiIGxhYmVsPSJNYXJrZXQgVmFsdWUgLURpcnR5IFByaWNlIiB4cmVmPSJQTV9QViIgdXNhZ2U9InF1YW50aXRhdGl2ZSIgZm9ybWF0PSJDT01NQTMyLjIiIGFnZ3JlZ2F0aW9uPSJzdW0iIHJvb3Q9ImJpMjE4NiIvPgogICAgICAgICAgICAgICAgPEdlbmVyYXRlZERhdGFJdGVtIG5hbWU9ImJpMjIzOSIgbGFiZWw9Ik1hcmtldCBWYWx1ZSAtRGlydHkgUHJpY2UgaW4gRVVSIiB4cmVmPSJQTV9QVl9FVVIiIHVzYWdlPSJxdWFudGl0YXRpdmUiIGZvcm1hdD0iQ09NTUEzMi4yIiBhZ2dyZWdhdGlvbj0ic3VtIiByb290PSJiaTIxODciLz4KICAgICAgICAgICAgICAgIDxHZW5lcmF0ZWREYXRhSXRlbSBuYW1lPSJiaTIyNDAiIGxhYmVsPSJOZXQgUHJlc2VudCBWYWx1ZSIgeHJlZj0iTUtUX1ZBTCIgdXNhZ2U9InF1YW50aXRhdGl2ZSIgZm9ybWF0PSJDT01NQTMyLjIiIGFnZ3JlZ2F0aW9uPSJzdW0iIHJvb3Q9ImJpMjE4OCIvPgogICAgICAgICAgICAgICAgPEdlbmVyYXRlZERhdGFJdGVtIG5hbWU9ImJpMjI0MSIgbGFiZWw9Ik5ldCBQcmVzZW50IFZhbHVlIGluIEVVUiIgeHJlZj0iTUtUX1ZBTF9FVVIiIHVzYWdlPSJxdWFudGl0YXRpdmUiIGZvcm1hdD0iQ09NTUEzMi4yIiBhZ2dyZWdhdGlvbj0ic3VtIiByb290PSJiaTIxODkiLz4KICAgICAgICAgICAgICAgIDxHZW5lcmF0ZWREYXRhSXRlbSBuYW1lPSJiaTIyNDIiIGxhYmVsPSJOb3RpbmFsIFZhbHVlIiB4cmVmPSJQTV9DQV9OT1RJT05BTCIgdXNhZ2U9InF1YW50aXRhdGl2ZSIgZm9ybWF0PSJDT01NQTMyLjIiIGFnZ3JlZ2F0aW9uPSJzdW0iIHJvb3Q9ImJpMjE5MCIvPgogICAgICAgICAgICAgICAgPEdlbmVyYXRlZERhdGFJdGVtIG5hbWU9ImJpMjI0MyIgbGFiZWw9Ik5vdGlvbmFsIFZhbHVlIGluIEVVUiIgeHJlZj0iUE1fQ0FfTk9USU9OQUxfRVVSIiB1c2FnZT0icXVhbnRpdGF0aXZlIiBmb3JtYXQ9IkNPTU1BMzIuMiIgYWdncmVnYXRpb249InN1bSIgcm9vdD0iYmkyMTkxIi8+CiAgICAgICAgICAgICAgICA8R2VuZXJhdGVkRGF0YUl0ZW0gbmFtZT0iYmkyMjQ0IiBsYWJlbD0iT2VOQiBJZGVudCBOdW1iZXIiIHhyZWY9Ik5VTV9PRU5CX0lERU5UX0ZJUiIgdXNhZ2U9InF1YW50aXRhdGl2ZSIgZm9ybWF0PSJGMTIuIiBhZ2dyZWdhdGlvbj0ic3VtIiByb290PSJiaTIxOTIiLz4KICAgICAgICAgICAgICAgIDxHZW5lcmF0ZWREYXRhSXRlbSBuYW1lPSJiaTIyNDUiIGxhYmVsPSJSYXRlIEluZGV4IElkIiB4cmVmPSJSQVRFX0lOREVYX0lEIiB1c2FnZT0icXVhbnRpdGF0aXZlIiBmb3JtYXQ9IkYyMC4iIGFnZ3JlZ2F0aW9uPSJzdW0iIHJvb3Q9ImJpMjE5MyIvPgogICAgICAgICAgICAgICAgPEdlbmVyYXRlZERhdGFJdGVtIG5hbWU9ImJpMjI0NiIgbGFiZWw9IlNwcmVhZCIgeHJlZj0iUkFURV9JTkRFWF9TUFJFQUQiIHVzYWdlPSJxdWFudGl0YXRpdmUiIGZvcm1hdD0iQ09NTUEzMi44IiBhZ2dyZWdhdGlvbj0ic3VtIiByb290PSJiaTIxOTQiLz4KICAgICAgICAgICAgICAgIDxHZW5lcmF0ZWREYXRhSXRlbSBuYW1lPSJiaTIyNDciIGxhYmVsPSJDdXJyZW5jeSAoTU9PRFlTX0NBU0gpIiB4cmVmPSJDT0RFX0NVUlJFTkNZIiB1c2FnZT0iY2F0ZWdvcmljYWwiIGZvcm1hdD0iJC4iIHJvb3Q9ImJpMjE5NiIvPgogICAgICAgICAgICAgICAgPEdlbmVyYXRlZERhdGFJdGVtIG5hbWU9ImJpMjI0OCIgbGFiZWw9IkN1dCBPZmYgRGF0ZSAoTU9PRFlTX0NBU0gpIiB4cmVmPSJUX0RBVF9TVElDSFRBRzIiIHVzYWdlPSJjYXRlZ29yaWNhbCIgZm9ybWF0PSJERE1NWVk4IiByb290PSJiaTIxOTciLz4KICAgICAgICAgICAgICAgIDxHZW5lcmF0ZWREYXRhSXRlbSBuYW1lPSJiaTIyNDkiIGxhYmVsPSJJbnRlcmVzdCBSYXRlIEJlaGF2aW9yIChNT09EWVNfQ0FTSCkiIHhyZWY9IklSX0JFSEFWSU9SMiIgdXNhZ2U9ImNhdGVnb3JpY2FsIiBmb3JtYXQ9IiQuIiByb290PSJiaTIxOTgiLz4KICAgICAgICAgICAgICAgIDxHZW5lcmF0ZWREYXRhSXRlbSBuYW1lPSJiaTIyNTAiIGxhYmVsPSJMb2NhdGlvbiIgeHJlZj0iTE9DQVRJT04iIHVzYWdlPSJjYXRlZ29yaWNhbCIgZm9ybWF0PSIkLiIgcm9vdD0iYmkyMTk5Ii8+CiAgICAgICAgICAgICAgICA8R2VuZXJhdGVkRGF0YUl0ZW0gbmFtZT0iYmkyMjUxIiBsYWJlbD0iUG9vbCIgeHJlZj0iRE9NX1BPT0wiIHVzYWdlPSJjYXRlZ29yaWNhbCIgZm9ybWF0PSIkLiIgcm9vdD0iYmkyMTk1Ii8+CiAgICAgICAgICAgICAgICA8R2VuZXJhdGVkRGF0YUl0ZW0gbmFtZT0iYmkyMjUyIiBsYWJlbD0iUHJvdmlkZXIiIHhyZWY9IlBST1ZJREVSIiB1c2FnZT0iY2F0ZWdvcmljYWwiIGZvcm1hdD0iJC4iIHJvb3Q9ImJpMjIwMCIvPgogICAgICAgICAgICAgICAgPEdlbmVyYXRlZERhdGFJdGVtIG5hbWU9ImJpMjI1MyIgbGFiZWw9IlFSTSBBY2NvdW50IChNT09EWVNfQ0FTSCkiIHhyZWY9IlFSTV9BQ0NPVU5UMiIgdXNhZ2U9ImNhdGVnb3JpY2FsIiBmb3JtYXQ9IiQuIiByb290PSJiaTIyMDEiLz4KICAgICAgICAgICAgICAgIDxHZW5lcmF0ZWREYXRhSXRlbSBuYW1lPSJiaTIyNTQiIGxhYmVsPSJSZWZpbmFuY2luZyBNYXJrZXIiIHhyZWY9IlJFRklOQU5DSU5HX01BUktFUjIiIHVzYWdlPSJjYXRlZ29yaWNhbCIgZm9ybWF0PSIkLiIgcm9vdD0iYmkyMjAyIi8+CiAgICAgICAgICAgICAgICA8R2VuZXJhdGVkRGF0YUl0ZW0gbmFtZT0iYmkyMjU1IiBsYWJlbD0iVF9EQVRfTE9BRF9ISVNUIiB4cmVmPSJUX0RBVF9MT0FEX0hJU1QyIiB1c2FnZT0iY2F0ZWdvcmljYWwiIGZvcm1hdD0iREFURTkiIHJvb3Q9ImJpMjIwMyIvPgogICAgICAgICAgICAgICAgPEdlbmVyYXRlZERhdGFJdGVtIG5hbWU9ImJpMjI1NiIgbGFiZWw9IkF2ZXJhZ2UgTGlmZSAoTU9PRFlTX0NBU0gpIiB4cmVmPSJBVkdfTElGRSIgdXNhZ2U9InF1YW50aXRhdGl2ZSIgZm9ybWF0PSJCRVNUMTIuIiBhZ2dyZWdhdGlvbj0ic3VtIiByb290PSJiaTIyMDQiLz4KICAgICAgICAgICAgICAgIDxHZW5lcmF0ZWREYXRhSXRlbSBuYW1lPSJiaTIyNTciIGxhYmVsPSJDYXNoIEFtb3VudCIgeHJlZj0iTU9PRFlTX0FNVF9DQVNIIiB1c2FnZT0icXVhbnRpdGF0aXZlIiBmb3JtYXQ9IkNPTU1BMzIuMiIgYWdncmVnYXRpb249InN1bSIgcm9vdD0iYmkyMjA1Ii8+CiAgICAgICAgICAgICAgICA8R2VuZXJhdGVkRGF0YUl0ZW0gbmFtZT0iYmkyMjU4IiBsYWJlbD0iQ2FzaCBBbW91bnQgaW4gRVVSIiB4cmVmPSJNT09EWVNfQU1UX0NBU0hfRVVSIiB1c2FnZT0icXVhbnRpdGF0aXZlIiBmb3JtYXQ9IkNPTU1BMzIuMiIgYWdncmVnYXRpb249InN1bSIgcm9vdD0iYmkyMjA2Ii8+CiAgICAgICAgICAgICAgICA8R2VuZXJhdGVkRGF0YUl0ZW0gbmFtZT0iYmkyMjU5IiBsYWJlbD0iSXNzdWVyIiB4cmVmPSJOVU1fSVNTVUVSMiIgdXNhZ2U9InF1YW50aXRhdGl2ZSIgZm9ybWF0PSJCRVNUMTIuIiBhZ2dyZWdhdGlvbj0ic3VtIiByb290PSJiaTIyMDciLz4KICAgICAgICAgICAgICAgIDxHZW5lcmF0ZWREYXRhSXRlbSBuYW1lPSJiaTIyNjAiIGxhYmVsPSJOZXQgUHJlc2VudCBWYWx1ZSAoTU9PRFlTX0NBU0gpIiB4cmVmPSJNS1RfVkFMMiIgdXNhZ2U9InF1YW50aXRhdGl2ZSIgZm9ybWF0PSJDT01NQTMyLjIiIGFnZ3JlZ2F0aW9uPSJzdW0iIHJvb3Q9ImJpMjIwOCIvPgogICAgICAgICAgICAgICAgPEdlbmVyYXRlZERhdGFJdGVtIG5hbWU9ImJpMjI2MSIgbGFiZWw9Ik5ldCBQcmVzZW50IFZhbHVlIGluIEVVUiAoTU9PRFlTX0NBU0gpIiB4cmVmPSJNS1RfVkFMX0VVUjIiIHVzYWdlPSJxdWFudGl0YXRpdmUiIGZvcm1hdD0iQ09NTUEzMi4yIiBhZ2dyZWdhdGlvbj0ic3VtIiByb290PSJiaTIyMDkiLz4KICAgICAgICAgICAgICAgIDxHZW5lcmF0ZWREYXRhSXRlbSBuYW1lPSJiaTIyNjIiIGxhYmVsPSJPcmlnaW5hdG9yIiB4cmVmPSJPUklHSU5BVE9SIiB1c2FnZT0icXVhbnRpdGF0aXZlIiBmb3JtYXQ9IkJFU1QxMi4iIGFnZ3JlZ2F0aW9uPSJzdW0iIHJvb3Q9ImJpMjIxMCIvPgogICAgICAgICAgICAgICAgPFByZWRlZmluZWREYXRhSXRlbSBuYW1lPSJiaTIyNjMiIGxhYmVsPSJGcmVxdWVuY3kiIHVzYWdlPSJxdWFudGl0YXRpdmUiIGZvcm1hdD0iQ09NTUExMi4iIGNhbGN1bGF0aW9uPSJ0b3RhbENvdW50Ii8+CiAgICAgICAgICAgICAgICA8UHJlZGVmaW5lZERhdGFJdGVtIG5hbWU9ImJpMjI2NCIgbGFiZWw9IkZyZXF1ZW5jeSBQZXJjZW50IiB1c2FnZT0icXVhbnRpdGF0aXZlIiBmb3JtYXQ9IlBFUkNFTlQyMC4yIiBjYWxjdWxhdGlvbj0idG90YWxDb3VudFBlcmNlbnQiLz4KICAgICAgICAgICAgICAgIDxDYWxjdWxhdGVkSXRlbSBuYW1lPSJiaTQ0NjYiIGxhYmVsPSJTdWJzdGl0dXRlIEFzc2V0cyAtIENvdW50cnkiIHVzYWdlPSJjYXRlZ29yaWNhbCIgZm9ybWF0PSIkLiIgYWdncmVnYXRpb249InN1bSIgc29ydE9uPSJjdXN0b20iIGN1c3RvbVNvcnQ9ImNzNDUwNSIgZGF0YVR5cGU9InN0cmluZyI+CiAgICAgICAgICAgICAgICAgICAgPEV4cHJlc3Npb24+Y29uZChvcihlcSgke2JpMjIyNixiaW5uZWR9LCdBVCcpLGVxKCR7YmkyMjUwLGJpbm5lZH0sJ0F1c3RyaWEnKSksJ0RvbWVzdGljIChDb3VudHJ5IG9mIElzc3VlciknLGNvbmQoaW4oJHtiaTIyMjYsYmlubmVkfSwnQkUnLCdJRScsJ0ZSJywnTFYnLCdNVCcsJ1BUJywnRkknLCdERScsJ0VMJywnSVQnLCdMVCcsJ05MJywnU0knLCdFRScsJ0VTJywnQ1knLCdMVScsJ1NLJyksJ0V1cm96b25lJyxjb25kKGluKCR7YmkyMjI2LGJpbm5lZH0sJ0JHJywnQ1onLCdESycsJ0hSJywnSFUnLCdQTCcsJ1JPJywnU0UnKSwnUmVzdCBvZiBFdXJvcGVhbiBVbmlvbiAoRVUpJyxjb25kKGluKCR7YmkyMjI2LGJpbm5lZH0sJ0lTJywnTEknLCdOTycpLCdFdXJvcGVhbiBFY29ub21pYyBBcmVhIChub3QgbWVtYmVyIG9mIEVVKScsY29uZChlcSgke2JpMjIyNixiaW5uZWR9LCdDSCcpLCdTd2l0emVybGFuZCcsY29uZChlcSgke2JpMjIyNixiaW5uZWR9LCdBVScpLCdBdXN0cmFsaWEnLGNvbmQoZXEoJHtiaTIyMjYsYmlubmVkfSwnQlInKSwnQnJhemlsJyxjb25kKGVxKCR7YmkyMjI2LGJpbm5lZH0sJ0NBJyksJ0NhbmFkYScsY29uZChlcSgke2JpMjIyNixiaW5uZWR9LCdKUCcpLCdKYXBhbicsY29uZChlcSgke2JpMjIyNixiaW5uZWR9LCdLUicpLCdLb3JlYScsY29uZChlcSgke2JpMjIyNixiaW5uZWR9LCdOWicpLCdOZXcgWmVhbGFuZCcsY29uZChlcSgke2JpMjIyNixiaW5uZWR9LCdTRycpLCdTaW5nYXBvcmUnLGNvbmQoZXEoJHtiaTIyMjYsYmlubmVkfSwnVVMnKSwnVVMnLCdPdGhlcicpKSkpKSkpKSkpKSkpPC9FeHByZXNzaW9uPgogICAgICAgICAgICAgICAgPC9DYWxjdWxhdGVkSXRlbT4KICAgICAgICAgICAgICAgIDxDYWxjdWxhdGVkSXRlbSBuYW1lPSJiaTQ0NjkiIGxhYmVsPSJOb21pbmFsIChtbikiIHVzYWdlPSJxdWFudGl0YXRpdmUiIGZvcm1hdD0iQ09NTUExMi4iIGFnZ3JlZ2F0aW9uPSJzdW0iIGRhdGFUeXBlPSJkb3VibGUiPgogICAgICAgICAgICAgICAgICAgIDxFeHByZXNzaW9uPmRpdihjb25kKGlzbWlzc2luZygke2JpMjI0MyxyYXd9KSwke2JpMjI1OCxyYXd9LCR7YmkyMjQzLHJhd30pLDEwMDAwMDApPC9FeHByZXNzaW9uPgogICAgICAgICAgICAgICAgPC9DYWxjdWxhdGVkSXRlbT4KICAgICAgICAgICAgICAgIDxDYWxjdWxhdGVkSXRlbSBuYW1lPSJiaTQ1NDkiIGxhYmVsPSJKb2luZWQgUmVmaW5hbmNpbmcgTWFya2VyIiB1c2FnZT0iY2F0ZWdvcmljYWwiIGZvcm1hdD0iJC4iIGFnZ3JlZ2F0aW9uPSJzdW0iIGRhdGFUeXBlPSJzdHJpbmciPgogICAgICAgICAgICAgICAgICAgIDxFeHByZXNzaW9uPmNvbmQoaXNtaXNzaW5nKCR7YmkyMjU0LGJpbm5lZH0pLCR7YmkyMjMyLGJpbm5lZH0sJHtiaTIyNTQsYmlubmVkfSk8L0V4cHJlc3Npb24+CiAgICAgICAgICAgICAgICA8L0NhbGN1bGF0ZWRJdGVtPgogICAgICAgICAgICAgICAgPENhbGN1bGF0ZWRJdGVtIG5hbWU9ImJpNDY2OCIgbGFiZWw9IkpvaW5lZCBDdXQgT2ZmIERhdGUiIHVzYWdlPSJjYXRlZ29yaWNhbCIgZm9ybWF0PSJEQVRFOSIgYWdncmVnYXRpb249InN1bSIgZGF0YVR5cGU9ImRhdGUiPgogICAgICAgICAgICAgICAgICAgIDxFeHByZXNzaW9uPmNvbmQoaXNtaXNzaW5nKCR7YmkyMjIwLGJpbm5lZH0pLCR7YmkyMjQ4LGJpbm5lZH0sJHtiaTIyMjAsYmlubmVkfSk8L0V4cHJlc3Npb24+CiAgICAgICAgICAgICAgICA8L0NhbGN1bGF0ZWRJdGVtPgogICAgICAgICAgICAgICAgPENhbGN1bGF0ZWRJdGVtIG5hbWU9ImJpNDczNyIgbGFiZWw9IkVVIiB1c2FnZT0iY2F0ZWdvcmljYWwiIGZvcm1hdD0iJC4iIGFnZ3JlZ2F0aW9uPSJzdW0iIGRhdGFUeXBlPSJzdHJpbmciPgogICAgICAgICAgICAgICAgICAgIDxFeHByZXNzaW9uPmNvbmQoaW4oJHtiaTQ0NjYsYmlubmVkfSwnRG9tZXN0aWMgKENvdW50cnkgb2YgSXNzdWVyKScsJ0V1cm96b25lJywnUmVzdCBvZiBFdXJvcGVhbiBVbmlvbiAoRVUpJyksJ0VVJywnbm9uLUVVJyk8L0V4cHJlc3Npb24+CiAgICAgICAgICAgICAgICA8L0NhbGN1bGF0ZWRJdGVtPgogICAgICAgICAgICA8L0J1c2luZXNzSXRlbUZvbGRlcj4KICAgICAgICA8L0RhdGFTb3VyY2U+CiAgICA8L0RhdGFTb3VyY2VzPgogICAgPFZpc3VhbEVsZW1lbnRzPgogICAgICAgIDxUYWJsZSBuYW1lPSJ2ZTc0NCIgZGF0YT0iZGQ3NDIiIHJlc3VsdERlZmluaXRpb25zPSJkZDczOCIgbGFiZWw9IkNvdmVyZWQgQm9uZHMgLSBCcmVha2Rvd24gYnkgaW50ZXJlc3QgcmF0ZSIgc291cmNlSW50ZXJhY3Rpb25WYXJpYWJsZXM9ImJpNzM5IGJpNzU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MyxiaTg1MDQ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3MzkiIGlzVmlzaWJsZT0idHJ1ZSIvPgogICAgICAgICAgICAgICAgPENvbHVtbiB2YXJpYWJsZT0iYmk3NTMiIGlzVmlzaWJsZT0idHJ1ZSIvPgogICAgICAgICAgICAgICAgPENvbHVtbiB2YXJpYWJsZT0iYmk3NTUiIGlzVmlzaWJsZT0idHJ1ZSIgY29tcGFjdEZvcm1hdD0iZmFsc2UiLz4KICAgICAgICAgICAgPC9Db2x1bW5zPgogICAgICAgIDwvVGFibGU+CiAgICAgICAgPFZpc3VhbENvbnRhaW5lciBuYW1lPSJ2ZTc0OSIgbGFiZWw9IlN0YWNrIENvbnRhaW5lcjE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4NDYiIGRhdGE9ImRkODQ3IiByZXN1bHREZWZpbml0aW9ucz0iZGQ4NDkiIGxhYmVsPSJDZW50cmFsIGJhbmsgZWxpZ2libGUgYXNzZXRzIiBzb3VyY2VJbnRlcmFjdGlvblZhcmlhYmxlcz0iYmkxMDA4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NSxiaTg1MDY8L1Byb3BlcnR5PgogICAgICAgICAgICA8L0VkaXRvclByb3BlcnRpZXM+CiAgICAgICAgICAgIDxDb2x1bW5zPgogICAgICAgICAgICAgICAgPENvbHVtbiB2YXJpYWJsZT0iYmkxMDA4IiBpc1Zpc2libGU9InRydWUiLz4KICAgICAgICAgICAgICAgIDxDb2x1bW4gdmFyaWFibGU9ImJpMTA0NyIgaXNWaXNpYmxlPSJ0cnVlIiBjb21wYWN0Rm9ybWF0PSJmYWxzZSIvPgogICAgICAgICAgICA8L0NvbHVtbnM+CiAgICAgICAgPC9UYWJsZT4KICAgICAgICA8Q3Jvc3N0YWIgbmFtZT0idmU2NTkiIGRhdGE9ImRkMTAxOSIgcmVzdWx0RGVmaW5pdGlvbnM9ImRkMTAyMSIgbGFiZWw9IldlaWdodGVkIEF2ZXJhZ2UgTGlmZSAoaW4geWVhcnMpIiBzb3VyY2VJbnRlcmFjdGlvblZhcmlhYmxlcz0iYmk3NTAgYmk2MjI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c8L1Byb3BlcnR5PgogICAgICAgICAgICA8L0VkaXRvclByb3BlcnRpZXM+CiAgICAgICAgICAgIDxBeGVzPgogICAgICAgICAgICAgICAgPEF4aXMgdHlwZT0icm93Ij4KICAgICAgICAgICAgICAgICAgICA8SGllcmFyY2h5IG5hbWU9InZlNjIzMCIgdmFyaWFibGU9ImJpNjIyOSIvPgogICAgICAgICAgICAgICAgICAgIDxIaWVyYXJjaHkgbmFtZT0idmUxMDIyIiB2YXJpYWJsZT0iYmk3NTAiLz4KICAgICAgICAgICAgICAgIDwvQXhpcz4KICAgICAgICAgICAgICAgIDxBeGlzIHR5cGU9ImNvbHVtbiI+CiAgICAgICAgICAgICAgICAgICAgPE1lYXN1cmVzPgogICAgICAgICAgICAgICAgICAgICAgICA8TWVhc3VyZSBuYW1lPSJ2ZTEwMjMiIHZhcmlhYmxlPSJiaTY5OSIgY29tcGFjdEZvcm1hdD0iZmFsc2UiLz4KICAgICAgICAgICAgICAgICAgICAgICAgPE1lYXN1cmUgbmFtZT0idmUxMDI0IiB2YXJpYWJsZT0iYmk3MDU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0NzgiIGRhdGE9ImRkMTAyOCIgcmVzdWx0RGVmaW5pdGlvbnM9ImRkMTAzMCIgbGFiZWw9IkFtb3J0aXNhdGlvbiBQcm9maWxlIiBzb3VyY2VJbnRlcmFjdGlvblZhcmlhYmxlcz0iYmk2NTYgYmk2NTQgYmk2MjI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g8L1Byb3BlcnR5PgogICAgICAgICAgICA8L0VkaXRvclByb3BlcnRpZXM+CiAgICAgICAgICAgIDxBeGVzPgogICAgICAgICAgICAgICAgPEF4aXMgdHlwZT0icm93Ij4KICAgICAgICAgICAgICAgICAgICA8SGllcmFyY2h5IG5hbWU9InZlMTAzMSIgdmFyaWFibGU9ImJpNjU2Ii8+CiAgICAgICAgICAgICAgICAgICAgPEhpZXJhcmNoeSBuYW1lPSJ2ZTEwMzIiIHZhcmlhYmxlPSJiaTY1NCIvPgogICAgICAgICAgICAgICAgPC9BeGlzPgogICAgICAgICAgICAgICAgPEF4aXMgdHlwZT0iY29sdW1uIj4KICAgICAgICAgICAgICAgICAgICA8SGllcmFyY2h5IG5hbWU9InZlNjIyMiIgdmFyaWFibGU9ImJpNjIyMSIvPgogICAgICAgICAgICAgICAgICAgIDxNZWFzdXJlcz4KICAgICAgICAgICAgICAgICAgICAgICAgPE1lYXN1cmUgbmFtZT0idmUxMDMzIiB2YXJpYWJsZT0iYmk0OD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cxNSIgZGF0YT0iZGQxMDM3IiByZXN1bHREZWZpbml0aW9ucz0iZGQxMDM5IiBsYWJlbD0iQ292ZXJlZCBBc3NldHMgLyBCb25kcyAtIEN1cnJlbmN5IiBzb3VyY2VJbnRlcmFjdGlvblZhcmlhYmxlcz0iYmk3MTkgYmk3Mj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SxiaTg1MTA8L1Byb3BlcnR5PgogICAgICAgICAgICA8L0VkaXRvclByb3BlcnRpZXM+CiAgICAgICAgICAgIDxBeGVzPgogICAgICAgICAgICAgICAgPEF4aXMgdHlwZT0icm93Ij4KICAgICAgICAgICAgICAgICAgICA8SGllcmFyY2h5IG5hbWU9InZlMTA0MCIgdmFyaWFibGU9ImJpNzE5Ii8+CiAgICAgICAgICAgICAgICAgICAgPEhpZXJhcmNoeSBuYW1lPSJ2ZTEwNDEiIHZhcmlhYmxlPSJiaTcyMCIvPgogICAgICAgICAgICAgICAgPC9BeGlzPgogICAgICAgICAgICAgICAgPEF4aXMgdHlwZT0iY29sdW1uIj4KICAgICAgICAgICAgICAgICAgICA8TWVhc3VyZXM+CiAgICAgICAgICAgICAgICAgICAgICAgIDxNZWFzdXJlIG5hbWU9InZlMTA0MiIgdmFyaWFibGU9ImJpMTAx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xNjkiIGxhYmVsPSJTdGFja2luZyBD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Byb21wdCBuYW1lPSJ2ZTEyMzYiIGxhYmVsPSJTY2hhbHRmbMOkY2hlbmxlaXN0ZSAtIFJlZmluYW5jaW5nIE1hcmtlciAxIiBzZWxlY3Rpb25EaXNhYmxlZD0idHJ1ZSIgc291cmNlSW50ZXJhY3Rpb25WYXJpYWJsZXM9ImJpMTI0MSIgYXBwbHlEeW5hbWljQnJ1c2hlcz0icHJvbXB0c09ubHkiIHJlZj0icHIxMjQw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MTwvUHJvcGVydHk+CiAgICAgICAgICAgIDwvRWRpdG9yUHJvcGVydGllcz4KICAgICAgICAgICAgPExpbmtCYXIvPgogICAgICAgIDwvUHJvbXB0PgogICAgICAgIDxDcm9zc3RhYiBuYW1lPSJ2ZTEyNTgiIGRhdGE9ImRkMTI1NSIgcmVzdWx0RGVmaW5pdGlvbnM9ImRkMTI1NyIgbGFiZWw9IjYuIEJyZWFrZG93biBieSBJbnRlcmVzdCBSYXRlIiBzb3VyY2VJbnRlcmFjdGlvblZhcmlhYmxlcz0iYmkxNjg0IGJpMjc4MSBiaTI4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MjwvUHJvcGVydHk+CiAgICAgICAgICAgIDwvRWRpdG9yUHJvcGVydGllcz4KICAgICAgICAgICAgPEF4ZXM+CiAgICAgICAgICAgICAgICA8QXhpcyB0eXBlPSJyb3ciPgogICAgICAgICAgICAgICAgICAgIDxIaWVyYXJjaHkgbmFtZT0idmUxNjg1IiB2YXJpYWJsZT0iYmkxNjg0Ii8+CiAgICAgICAgICAgICAgICAgICAgPEhpZXJhcmNoeSBuYW1lPSJ2ZTI4MzkiIHZhcmlhYmxlPSJiaTI4MzgiLz4KICAgICAgICAgICAgICAgIDwvQXhpcz4KICAgICAgICAgICAgICAgIDxBeGlzIHR5cGU9ImNvbHVtbiI+CiAgICAgICAgICAgICAgICAgICAgPEhpZXJhcmNoeSBuYW1lPSJ2ZTI3ODIiIHZhcmlhYmxlPSJiaTI3ODEiLz4KICAgICAgICAgICAgICAgICAgICA8TWVhc3VyZXM+CiAgICAgICAgICAgICAgICAgICAgICAgIDxNZWFzdXJlIG5hbWU9InZlMjc5NCIgdmFyaWFibGU9ImJpMjc5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xMzcyIiBkYXRhPSJkZDEzNjkiIHJlc3VsdERlZmluaXRpb25zPSJkZDEzNzEiIGxhYmVsPSI3LiBCcmVha2Rvd24gYnkgUmVwYXltZW50IFR5cGUiIHNvdXJjZUludGVyYWN0aW9uVmFyaWFibGVzPSJiaTEzNjYgYmkxMzgwIGJpMTcz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zPC9Qcm9wZXJ0eT4KICAgICAgICAgICAgPC9FZGl0b3JQcm9wZXJ0aWVzPgogICAgICAgICAgICA8QXhlcz4KICAgICAgICAgICAgICAgIDxBeGlzIHR5cGU9InJvdyI+CiAgICAgICAgICAgICAgICAgICAgPEhpZXJhcmNoeSBuYW1lPSJ2ZTE3MzYiIHZhcmlhYmxlPSJiaTE3MzUiLz4KICAgICAgICAgICAgICAgICAgICA8SGllcmFyY2h5IG5hbWU9InZlMTM4MSIgdmFyaWFibGU9ImJpMTM4MCIvPgogICAgICAgICAgICAgICAgPC9BeGlzPgogICAgICAgICAgICAgICAgPEF4aXMgdHlwZT0iY29sdW1uIj4KICAgICAgICAgICAgICAgICAgICA8SGllcmFyY2h5IG5hbWU9InZlMTM3NCIgdmFyaWFibGU9ImJpMTM2NiIvPgogICAgICAgICAgICAgICAgICAgIDxNZWFzdXJlcz4KICAgICAgICAgICAgICAgICAgICAgICAgPE1lYXN1cmUgbmFtZT0idmUyODY5IiB2YXJpYWJsZT0iYmkyODY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TQwMiIgZGF0YT0iZGQxMzk5IiByZXN1bHREZWZpbml0aW9ucz0iZGQxNDAxIiBsYWJlbD0iOC4gTG9hbiBTZWFzb25pbmcgIiBzb3VyY2VJbnRlcmFjdGlvblZhcmlhYmxlcz0iYmkxMzk2IGJpMTYzOCBiaTI5Mz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NDwvUHJvcGVydHk+CiAgICAgICAgICAgIDwvRWRpdG9yUHJvcGVydGllcz4KICAgICAgICAgICAgPEF4ZXM+CiAgICAgICAgICAgICAgICA8QXhpcyB0eXBlPSJyb3ciPgogICAgICAgICAgICAgICAgICAgIDxIaWVyYXJjaHkgbmFtZT0idmUxNjM5IiB2YXJpYWJsZT0iYmkxNjM4Ii8+CiAgICAgICAgICAgICAgICAgICAgPEhpZXJhcmNoeSBuYW1lPSJ2ZTI5MzIiIHZhcmlhYmxlPSJiaTI5MzEiLz4KICAgICAgICAgICAgICAgIDwvQXhpcz4KICAgICAgICAgICAgICAgIDxBeGlzIHR5cGU9ImNvbHVtbiI+CiAgICAgICAgICAgICAgICAgICAgPEhpZXJhcmNoeSBuYW1lPSJ2ZTE0MDQiIHZhcmlhYmxlPSJiaTEzOTYiLz4KICAgICAgICAgICAgICAgICAgICA8TWVhc3VyZXM+CiAgICAgICAgICAgICAgICAgICAgICAgIDxNZWFzdXJlIG5hbWU9InZlMjg5OSIgdmFyaWFibGU9ImJpMjg5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UHJvbXB0IG5hbWU9InZlMTQyNSIgbGFiZWw9IlNjaGFsdGZsw6RjaGVubGVpc3RlIC0gQVRUIEFzc2V0IFR5cGUgMSIgc2VsZWN0aW9uRGlzYWJsZWQ9InRydWUiIHNvdXJjZUludGVyYWN0aW9uVmFyaWFibGVzPSJiaTE0MzAiIGFwcGx5RHluYW1pY0JydXNoZXM9InByb21wdHNPbmx5IiByZWY9InByMTQy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TU8L1Byb3BlcnR5PgogICAgICAgICAgICA8L0VkaXRvclByb3BlcnRpZXM+CiAgICAgICAgICAgIDxMaW5rQmFyLz4KICAgICAgICA8L1Byb21wdD4KICAgICAgICA8Q3Jvc3N0YWIgbmFtZT0idmUxNDQyIiBkYXRhPSJkZDE0NDMiIHJlc3VsdERlZmluaXRpb25zPSJkZDE0NDUiIGxhYmVsPSIxMC4gTG9hbiBTaXplIEluZm9ybWF0aW9uIChSRVMpIiBzb3VyY2VJbnRlcmFjdGlvblZhcmlhYmxlcz0iYmkxNDY1IGJpMTY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2LGJpODUxNzwvUHJvcGVydHk+CiAgICAgICAgICAgIDwvRWRpdG9yUHJvcGVydGllcz4KICAgICAgICAgICAgPEF4ZXM+CiAgICAgICAgICAgICAgICA8QXhpcyB0eXBlPSJyb3ciPgogICAgICAgICAgICAgICAgICAgIDxIaWVyYXJjaHkgbmFtZT0idmUxNjIzIiB2YXJpYWJsZT0iYmkxNjIyIi8+CiAgICAgICAgICAgICAgICAgICAgPEhpZXJhcmNoeSBuYW1lPSJ2ZTE0NjYiIHZhcmlhYmxlPSJiaTE0NjUiLz4KICAgICAgICAgICAgICAgIDwvQXhpcz4KICAgICAgICAgICAgICAgIDxBeGlzIHR5cGU9ImNvbHVtbiI+CiAgICAgICAgICAgICAgICAgICAgPE1lYXN1cmVzPgogICAgICAgICAgICAgICAgICAgICAgICA8TWVhc3VyZSBuYW1lPSJ2ZTE2MzEiIHZhcmlhYmxlPSJiaTE2MzAiIGNvbXBhY3RGb3JtYXQ9ImZhbHNlIi8+CiAgICAgICAgICAgICAgICAgICAgICAgIDxNZWFzdXJlIG5hbWU9InZlMTQ3MyIgdmFyaWFibGU9ImJpMTQ3MiIgY29tcGFjdEZvcm1hdD0iZmFsc2UiLz4KICAgICAgICAgICAgICAgICAgICAgICAgPE1lYXN1cmUgbmFtZT0idmUxNDc4IiBjbGFzcz0ibWVhc3VyZWJpMTQ3NyIgdmFyaWFibGU9ImJpMTQ3NyIgY29tcGFjdEZvcm1hdD0iZmFsc2UiLz4KICAgICAgICAgICAgICAgICAgICAgICAgPE1lYXN1cmUgbmFtZT0idmUxNzgyIiB2YXJpYWJsZT0iYmkxNzgxIiBjb21wYWN0Rm9ybWF0PSJmYWxzZSIvPgogICAgICAgICAgICAgICAgICAgICAgICA8TWVhc3VyZSBuYW1lPSJ2ZTE1MTIiIHZhcmlhYmxlPSJiaTE1M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NTE4IiBsYWJlbD0iU3RhY2tpbmcgQ29udGFpbmVyIDI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WaXN1YWxQcm9tcHRDb250YWluZXIgbmFtZT0idmUxNjk1IiBsYWJlbD0iUHJvbXB0IENvbnRhaW5lciAxIiBidXR0b25UZXh0PSJDdXRvZmYgRGF0ZXMiPgogICAgICAgICAgICA8RWRpdG9yUHJvcGVydGllcz4KICAgICAgICAgICAgICAgIDxQcm9wZXJ0eSBrZXk9ImlzQXV0b0xhYmVsIj50cnVlPC9Qcm9wZXJ0eT4KICAgICAgICAgICAgPC9FZGl0b3JQcm9wZXJ0aWVzPgogICAgICAgIDwvVmlzdWFsUHJvbXB0Q29udGFpbmVyPgogICAgICAgIDxQcm9tcHQgbmFtZT0idmU3MjMiIGxhYmVsPSJMaXN0ZSAtIEN1dCBPZmYgRGF0ZSAxIiBzb3VyY2VJbnRlcmFjdGlvblZhcmlhYmxlcz0iYmk3MjgiIGFwcGx5RHluYW1pY0JydXNoZXM9InByb21wdHNPbmx5IiByZWY9InByMTcxMyI+CiAgICAgICAgICAgIDxFZGl0b3JQcm9wZXJ0aWVzPgogICAgICAgICAgICAgICAgPFByb3BlcnR5IGtleT0iaXNBdXRvTGFiZWwiPnRydWU8L1Byb3BlcnR5PgogICAgICAgICAgICAgICAgPFByb3BlcnR5IGtleT0iYXV0b0NoYXJ0Q2F0ZWdvcnkiPkNPTlRST0w8L1Byb3BlcnR5PgogICAgICAgICAgICA8L0VkaXRvclByb3BlcnRpZXM+CiAgICAgICAgICAgIDxDaGVja0JveExpc3QvPgogICAgICAgIDwvUHJvbXB0PgogICAgICAgIDxDcm9zc3RhYiBuYW1lPSJ2ZTE4MTMiIGRhdGE9ImRkMTgxMCIgcmVzdWx0RGVmaW5pdGlvbnM9ImRkMTgxMiIgbGFiZWw9IjExLiBMb2FuIHRvIFZhbHVlIChMVFYpIEluZm9ybWF0aW9uIC0gVU5JTkRFWEVEIChSRVMpIiBzb3VyY2VJbnRlcmFjdGlvblZhcmlhYmxlcz0iYmkxODA4IGJpMTky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4LGJpODUxOTwvUHJvcGVydHk+CiAgICAgICAgICAgIDwvRWRpdG9yUHJvcGVydGllcz4KICAgICAgICAgICAgPEF4ZXM+CiAgICAgICAgICAgICAgICA8QXhpcyB0eXBlPSJyb3ciPgogICAgICAgICAgICAgICAgICAgIDxIaWVyYXJjaHkgbmFtZT0idmUxODE0IiB2YXJpYWJsZT0iYmkxODA4Ii8+CiAgICAgICAgICAgICAgICAgICAgPEhpZXJhcmNoeSBuYW1lPSJ2ZTE5MjciIHZhcmlhYmxlPSJiaTE5MjYiLz4KICAgICAgICAgICAgICAgIDwvQXhpcz4KICAgICAgICAgICAgICAgIDxBeGlzIHR5cGU9ImNvbHVtbiI+CiAgICAgICAgICAgICAgICAgICAgPE1lYXN1cmVzPgogICAgICAgICAgICAgICAgICAgICAgICA8TWVhc3VyZSBuYW1lPSJ2ZTE5NjciIHZhcmlhYmxlPSJiaTE5NjYiIGNvbXBhY3RGb3JtYXQ9ImZhbHNlIi8+CiAgICAgICAgICAgICAgICAgICAgICAgIDxNZWFzdXJlIG5hbWU9InZlMTgxNyIgdmFyaWFibGU9ImJpMTgwNCIgY29tcGFjdEZvcm1hdD0iZmFsc2UiLz4KICAgICAgICAgICAgICAgICAgICAgICAgPE1lYXN1cmUgbmFtZT0idmUxODE4IiBjbGFzcz0ibWVhc3VyZWJpMTQ3NyIgdmFyaWFibGU9ImJpMTgwNSIgY29tcGFjdEZvcm1hdD0iZmFsc2UiLz4KICAgICAgICAgICAgICAgICAgICAgICAgPE1lYXN1cmUgbmFtZT0idmUxODE5IiB2YXJpYWJsZT0iYmkxODA2IiBjb21wYWN0Rm9ybWF0PSJmYWxzZSIvPgogICAgICAgICAgICAgICAgICAgICAgICA8TWVhc3VyZSBuYW1lPSJ2ZTE4MjAiIHZhcmlhYmxlPSJiaTE4MD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NDEiIGRhdGE9ImRkMTkzOCIgcmVzdWx0RGVmaW5pdGlvbnM9ImRkMTk0MCIgbGFiZWw9IjEyLiBMb2FuIHRvIFZhbHVlIChMVFYpIEluZm9ybWF0aW9uIC0gSU5ERVhFRCAoUkVTKSAiIHNvdXJjZUludGVyYWN0aW9uVmFyaWFibGVzPSJiaTE5MzYgYmkxOTU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AsYmk4NTIxPC9Qcm9wZXJ0eT4KICAgICAgICAgICAgPC9FZGl0b3JQcm9wZXJ0aWVzPgogICAgICAgICAgICA8QXhlcz4KICAgICAgICAgICAgICAgIDxBeGlzIHR5cGU9InJvdyI+CiAgICAgICAgICAgICAgICAgICAgPEhpZXJhcmNoeSBuYW1lPSJ2ZTE5NDIiIHZhcmlhYmxlPSJiaTE5MzYiLz4KICAgICAgICAgICAgICAgICAgICA8SGllcmFyY2h5IG5hbWU9InZlMTk1NyIgdmFyaWFibGU9ImJpMTk1NiIvPgogICAgICAgICAgICAgICAgPC9BeGlzPgogICAgICAgICAgICAgICAgPEF4aXMgdHlwZT0iY29sdW1uIj4KICAgICAgICAgICAgICAgICAgICA8TWVhc3VyZXM+CiAgICAgICAgICAgICAgICAgICAgICAgIDxNZWFzdXJlIG5hbWU9InZlMTk2MiIgdmFyaWFibGU9ImJpMTk2MSIgY29tcGFjdEZvcm1hdD0iZmFsc2UiLz4KICAgICAgICAgICAgICAgICAgICAgICAgPE1lYXN1cmUgbmFtZT0idmUxOTQ1IiBjbGFzcz0ibWVhc3VyZWJpMTkzMiIgdmFyaWFibGU9ImJpMTkzMiIgY29tcGFjdEZvcm1hdD0iZmFsc2UiLz4KICAgICAgICAgICAgICAgICAgICAgICAgPE1lYXN1cmUgbmFtZT0idmUxOTQ2IiBjbGFzcz0ibWVhc3VyZWJpMTQ3NyIgdmFyaWFibGU9ImJpMTkzMyIgY29tcGFjdEZvcm1hdD0iZmFsc2UiLz4KICAgICAgICAgICAgICAgICAgICAgICAgPE1lYXN1cmUgbmFtZT0idmUxOTQ3IiB2YXJpYWJsZT0iYmkxOTM0IiBjb21wYWN0Rm9ybWF0PSJmYWxzZSIvPgogICAgICAgICAgICAgICAgICAgICAgICA8TWVhc3VyZSBuYW1lPSJ2ZTE5NDgiIHZhcmlhYmxlPSJiaTE5M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ODEiIGRhdGE9ImRkMTk3OCIgcmVzdWx0RGVmaW5pdGlvbnM9ImRkMTk4MCIgbGFiZWw9IjEzLiBCcmVha2Rvd24gYnkgdHlwZSAoUkVTKSIgc291cmNlSW50ZXJhY3Rpb25WYXJpYWJsZXM9ImJpMTk3NiBiaTE5OTYgYmkzMzI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I8L1Byb3BlcnR5PgogICAgICAgICAgICA8L0VkaXRvclByb3BlcnRpZXM+CiAgICAgICAgICAgIDxBeGVzPgogICAgICAgICAgICAgICAgPEF4aXMgdHlwZT0icm93Ij4KICAgICAgICAgICAgICAgICAgICA8SGllcmFyY2h5IG5hbWU9InZlMTk4MiIgdmFyaWFibGU9ImJpMTk3NiIvPgogICAgICAgICAgICAgICAgICAgIDxIaWVyYXJjaHkgbmFtZT0idmUxOTk3IiB2YXJpYWJsZT0iYmkxOTk2Ii8+CiAgICAgICAgICAgICAgICAgICAgPEhpZXJhcmNoeSBuYW1lPSJ2ZTMzMjgiIHZhcmlhYmxlPSJiaTMzMjciLz4KICAgICAgICAgICAgICAgIDwvQXhpcz4KICAgICAgICAgICAgICAgIDxBeGlzIHR5cGU9ImNvbHVtbiI+CiAgICAgICAgICAgICAgICAgICAgPE1lYXN1cmVzPgogICAgICAgICAgICAgICAgICAgICAgICA8TWVhc3VyZSBuYW1lPSJ2ZTE5ODUiIGNsYXNzPSJtZWFzdXJlYmkxOTMyIiB2YXJpYWJsZT0iYmkxOTcyIiBjb21wYWN0Rm9ybWF0PSJmYWxzZSIvPgogICAgICAgICAgICAgICAgICAgICAgICA8TWVhc3VyZSBuYW1lPSJ2ZTE5ODYiIGNsYXNzPSJtZWFzdXJlYmkxNDc3IiB2YXJpYWJsZT0iYmkxOTczIiBjb21wYWN0Rm9ybWF0PSJmYWxzZSIvPgogICAgICAgICAgICAgICAgICAgICAgICA8TWVhc3VyZSBuYW1lPSJ2ZTE5ODciIHZhcmlhYmxlPSJiaTE5NzQiIGNvbXBhY3RGb3JtYXQ9ImZhbHNlIi8+CiAgICAgICAgICAgICAgICAgICAgICAgIDxNZWFzdXJlIG5hbWU9InZlMTk4OCIgdmFyaWFibGU9ImJpMTk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jMzMCIgZGF0YT0iZGQyMzI3IiByZXN1bHREZWZpbml0aW9ucz0iZGQyMzI5IiBsYWJlbD0iMi4gUHJvcGVydHkgU3VidHlwZSBJbmZvcm1hdGlvbiIgc291cmNlSW50ZXJhY3Rpb25WYXJpYWJsZXM9ImJpMjMyMyBiaTIz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zwvUHJvcGVydHk+CiAgICAgICAgICAgIDwvRWRpdG9yUHJvcGVydGllcz4KICAgICAgICAgICAgPEF4ZXM+CiAgICAgICAgICAgICAgICA8QXhpcyB0eXBlPSJyb3ciPgogICAgICAgICAgICAgICAgICAgIDxIaWVyYXJjaHkgbmFtZT0idmUyMzQxIiB2YXJpYWJsZT0iYmkyMzQwIi8+CiAgICAgICAgICAgICAgICA8L0F4aXM+CiAgICAgICAgICAgICAgICA8QXhpcyB0eXBlPSJjb2x1bW4iPgogICAgICAgICAgICAgICAgICAgIDxIaWVyYXJjaHkgbmFtZT0idmUyMzMyIiB2YXJpYWJsZT0iYmkyMzIzIi8+CiAgICAgICAgICAgICAgICAgICAgPE1lYXN1cmVzPgogICAgICAgICAgICAgICAgICAgICAgICA8TWVhc3VyZSBuYW1lPSJ2ZTIzMzMiIHZhcmlhYmxlPSJiaTIzMjQiIGNvbXBhY3RGb3JtYXQ9ImZhbHNlIi8+CiAgICAgICAgICAgICAgICAgICAgICAgIDxNZWFzdXJlIG5hbWU9InZlMjMzNCIgdmFyaWFibGU9ImJpMjMy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Q0NSIgZGF0YT0iZGQyNDQyIiByZXN1bHREZWZpbml0aW9ucz0iZGQyNDQ0IiBsYWJlbD0iUmVzaWRlbnRpYWwiIHNvdXJjZUludGVyYWN0aW9uVmFyaWFibGVzPSJiaTI0MzggYmkyNDU1IGJpMjQ1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0PC9Qcm9wZXJ0eT4KICAgICAgICAgICAgPC9FZGl0b3JQcm9wZXJ0aWVzPgogICAgICAgICAgICA8QXhlcz4KICAgICAgICAgICAgICAgIDxBeGlzIHR5cGU9InJvdyI+CiAgICAgICAgICAgICAgICAgICAgPEhpZXJhcmNoeSBuYW1lPSJ2ZTI0NjAiIHZhcmlhYmxlPSJiaTI0NTkiLz4KICAgICAgICAgICAgICAgIDwvQXhpcz4KICAgICAgICAgICAgICAgIDxBeGlzIHR5cGU9ImNvbHVtbiI+CiAgICAgICAgICAgICAgICAgICAgPEhpZXJhcmNoeSBuYW1lPSJ2ZTI0NDciIHZhcmlhYmxlPSJiaTI0MzgiLz4KICAgICAgICAgICAgICAgICAgICA8SGllcmFyY2h5IG5hbWU9InZlMjQ1NiIgdmFyaWFibGU9ImJpMjQ1NSIvPgogICAgICAgICAgICAgICAgICAgIDxNZWFzdXJlcz4KICAgICAgICAgICAgICAgICAgICAgICAgPE1lYXN1cmUgbmFtZT0idmUyNTEyIiBjbGFzcz0ibWVhc3VyZWJpMjUxMSIgdmFyaWFibGU9ImJpMjUxMSIgY29tcGFjdEZvcm1hdD0iZmFsc2UiLz4KICAgICAgICAgICAgICAgICAgICAgICAgPE1lYXN1cmUgbmFtZT0idmUyNTA2IiB2YXJpYWJsZT0iYmkyNTA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VmlzdWFsQ29udGFpbmVyIG5hbWU9InZlMjUxNiIgbGFiZWw9IjMuIENvbmNlbnRyYXRpb24gUmlza3M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ob3Jpem9udGFsIiBob3Jpem9udGFsUG9zaXRpb249ImxlZnQiIHZlcnRpY2FsUG9zaXRpb249InRvcCIvPgogICAgICAgIDwvVmlzdWFsQ29udGFpbmVyPgogICAgICAgIDxDcm9zc3RhYiBuYW1lPSJ2ZTI1MjciIGRhdGE9ImRkMjUyNCIgcmVzdWx0RGVmaW5pdGlvbnM9ImRkMjUyNiIgbGFiZWw9IkNvbW1lcmNpYWwiIHNvdXJjZUludGVyYWN0aW9uVmFyaWFibGVzPSJiaTI1MTkgYmkyNTE4IGJpMjU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1PC9Qcm9wZXJ0eT4KICAgICAgICAgICAgPC9FZGl0b3JQcm9wZXJ0aWVzPgogICAgICAgICAgICA8QXhlcz4KICAgICAgICAgICAgICAgIDxBeGlzIHR5cGU9InJvdyI+CiAgICAgICAgICAgICAgICAgICAgPEhpZXJhcmNoeSBuYW1lPSJ2ZTI1MjgiIHZhcmlhYmxlPSJiaTI1MjIiLz4KICAgICAgICAgICAgICAgIDwvQXhpcz4KICAgICAgICAgICAgICAgIDxBeGlzIHR5cGU9ImNvbHVtbiI+CiAgICAgICAgICAgICAgICAgICAgPEhpZXJhcmNoeSBuYW1lPSJ2ZTI1MjkiIHZhcmlhYmxlPSJiaTI1MTkiLz4KICAgICAgICAgICAgICAgICAgICA8SGllcmFyY2h5IG5hbWU9InZlMjUzMCIgdmFyaWFibGU9ImJpMjUxOCIvPgogICAgICAgICAgICAgICAgICAgIDxNZWFzdXJlcz4KICAgICAgICAgICAgICAgICAgICAgICAgPE1lYXN1cmUgbmFtZT0idmUyNTMxIiB2YXJpYWJsZT0iYmkyNTIwIiBjb21wYWN0Rm9ybWF0PSJmYWxzZSIvPgogICAgICAgICAgICAgICAgICAgICAgICA8TWVhc3VyZSBuYW1lPSJ2ZTI1MzIiIHZhcmlhYmxlPSJiaTI1Mj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1NDciIGRhdGE9ImRkMjU0NCIgcmVzdWx0RGVmaW5pdGlvbnM9ImRkMjU0NiIgbGFiZWw9IlRPVEFMIiBzb3VyY2VJbnRlcmFjdGlvblZhcmlhYmxlcz0iYmkyNTM5IGJpMjU0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2PC9Qcm9wZXJ0eT4KICAgICAgICAgICAgPC9FZGl0b3JQcm9wZXJ0aWVzPgogICAgICAgICAgICA8QXhlcz4KICAgICAgICAgICAgICAgIDxBeGlzIHR5cGU9InJvdyI+CiAgICAgICAgICAgICAgICAgICAgPEhpZXJhcmNoeSBuYW1lPSJ2ZTI1NDgiIHZhcmlhYmxlPSJiaTI1NDIiLz4KICAgICAgICAgICAgICAgIDwvQXhpcz4KICAgICAgICAgICAgICAgIDxBeGlzIHR5cGU9ImNvbHVtbiI+CiAgICAgICAgICAgICAgICAgICAgPEhpZXJhcmNoeSBuYW1lPSJ2ZTI1NDkiIHZhcmlhYmxlPSJiaTI1MzkiLz4KICAgICAgICAgICAgICAgICAgICA8TWVhc3VyZXM+CiAgICAgICAgICAgICAgICAgICAgICAgIDxNZWFzdXJlIG5hbWU9InZlMjU1MSIgdmFyaWFibGU9ImJpMjU0MCIgY29tcGFjdEZvcm1hdD0iZmFsc2UiLz4KICAgICAgICAgICAgICAgICAgICAgICAgPE1lYXN1cmUgbmFtZT0idmUyNTUyIiB2YXJpYWJsZT0iYmkyNTQ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jE3IiBkYXRhPSJkZDI2MTQiIHJlc3VsdERlZmluaXRpb25zPSJkZDI2MTYiIGxhYmVsPSI0LiBCcmVha2Rvd24gYnkgR2VvZ3JhcGh5IiBzb3VyY2VJbnRlcmFjdGlvblZhcmlhYmxlcz0iYmkyNjEyIGJpMjYyNyBiaTI2MzcgYmk0MDE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c8L1Byb3BlcnR5PgogICAgICAgICAgICA8L0VkaXRvclByb3BlcnRpZXM+CiAgICAgICAgICAgIDxBeGVzPgogICAgICAgICAgICAgICAgPEF4aXMgdHlwZT0icm93Ij4KICAgICAgICAgICAgICAgICAgICA8SGllcmFyY2h5IG5hbWU9InZlMjYxOCIgdmFyaWFibGU9ImJpMjYxMiIvPgogICAgICAgICAgICAgICAgICAgIDxIaWVyYXJjaHkgbmFtZT0idmU0MDEzIiB2YXJpYWJsZT0iYmk0MDEyIi8+CiAgICAgICAgICAgICAgICAgICAgPEhpZXJhcmNoeSBuYW1lPSJ2ZTI2MjgiIHZhcmlhYmxlPSJiaTI2MjciLz4KICAgICAgICAgICAgICAgIDwvQXhpcz4KICAgICAgICAgICAgICAgIDxBeGlzIHR5cGU9ImNvbHVtbiI+CiAgICAgICAgICAgICAgICAgICAgPEhpZXJhcmNoeSBuYW1lPSJ2ZTI2MzgiIHZhcmlhYmxlPSJiaTI2MzciLz4KICAgICAgICAgICAgICAgICAgICA8TWVhc3VyZXM+CiAgICAgICAgICAgICAgICAgICAgICAgIDxNZWFzdXJlIG5hbWU9InZlODI0NSIgdmFyaWFibGU9ImJpODI0N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MwMzUiIGRhdGE9ImRkMzAzMiIgcmVzdWx0RGVmaW5pdGlvbnM9ImRkMzAzNCIgbGFiZWw9IjE0LiBMb2FuIGJ5IFJhbmtpbmcgKFJFUykiIHNvdXJjZUludGVyYWN0aW9uVmFyaWFibGVzPSJiaTMwMjkgYmkzMDU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gsYmk4NTI5PC9Qcm9wZXJ0eT4KICAgICAgICAgICAgPC9FZGl0b3JQcm9wZXJ0aWVzPgogICAgICAgICAgICA8QXhlcz4KICAgICAgICAgICAgICAgIDxBeGlzIHR5cGU9InJvdyI+CiAgICAgICAgICAgICAgICAgICAgPEhpZXJhcmNoeSBuYW1lPSJ2ZTMwNTIiIHZhcmlhYmxlPSJiaTMwNTEiLz4KICAgICAgICAgICAgICAgIDwvQXhpcz4KICAgICAgICAgICAgICAgIDxBeGlzIHR5cGU9ImNvbHVtbiI+CiAgICAgICAgICAgICAgICAgICAgPEhpZXJhcmNoeSBuYW1lPSJ2ZTMwMzYiIHZhcmlhYmxlPSJiaTMwMjkiLz4KICAgICAgICAgICAgICAgICAgICA8TWVhc3VyZXM+CiAgICAgICAgICAgICAgICAgICAgICAgIDxNZWFzdXJlIG5hbWU9InZlMzA2MyIgdmFyaWFibGU9ImJpMzA2M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A5NSIgZGF0YT0iZGQxMTA0IiByZXN1bHREZWZpbml0aW9ucz0iZGQxMTA2IiBsYWJlbD0iNS4gQnJlYWtkb3duIGJ5IHJlZ2lvbnMgb2YgbWFpbiBjb3VudHJ5IG9mIG9yaWdpbiIgc291cmNlSW50ZXJhY3Rpb25WYXJpYWJsZXM9ImJpMTEwMCBiaTE2NDQgYmkzMjg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A8L1Byb3BlcnR5PgogICAgICAgICAgICA8L0VkaXRvclByb3BlcnRpZXM+CiAgICAgICAgICAgIDxBeGVzPgogICAgICAgICAgICAgICAgPEF4aXMgdHlwZT0icm93Ij4KICAgICAgICAgICAgICAgICAgICA8SGllcmFyY2h5IG5hbWU9InZlMTY0NSIgdmFyaWFibGU9ImJpMTY0NCIvPgogICAgICAgICAgICAgICAgICAgIDxIaWVyYXJjaHkgbmFtZT0idmUzMjg5IiB2YXJpYWJsZT0iYmkzMjg4Ii8+CiAgICAgICAgICAgICAgICA8L0F4aXM+CiAgICAgICAgICAgICAgICA8QXhpcyB0eXBlPSJjb2x1bW4iPgogICAgICAgICAgICAgICAgICAgIDxIaWVyYXJjaHkgbmFtZT0idmUxMTA3IiB2YXJpYWJsZT0iYmkxMTAwIi8+CiAgICAgICAgICAgICAgICAgICAgPE1lYXN1cmVzPgogICAgICAgICAgICAgICAgICAgICAgICA8TWVhc3VyZSBuYW1lPSJ2ZTI2NzgiIHZhcmlhYmxlPSJiaTI2Nzc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VmlzdWFsQ29udGFpbmVyIG5hbWU9InZlMzQ5NyIgbGFiZWw9IlN0YXBlbG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zNDk5IiBkYXRhPSJkZDM1MDAiIHJlc3VsdERlZmluaXRpb25zPSJkZDM1MDIiIGxhYmVsPSIxLiBHZW5lcmFsIEluZm9ybWF0aW9uIiBzb3VyY2VJbnRlcmFjdGlvblZhcmlhYmxlcz0iYmkzNTE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E8L1Byb3BlcnR5PgogICAgICAgICAgICA8L0VkaXRvclByb3BlcnRpZXM+CiAgICAgICAgICAgIDxBeGVzPgogICAgICAgICAgICAgICAgPEF4aXMgdHlwZT0iY29sdW1uIj4KICAgICAgICAgICAgICAgICAgICA8TWVhc3VyZXM+CiAgICAgICAgICAgICAgICAgICAgICAgIDxNZWFzdXJlIG5hbWU9InZlMzUxNSIgdmFyaWFibGU9ImJpMzUxNCIgY29tcGFjdEZvcm1hdD0iZmFsc2UiLz4KICAgICAgICAgICAgICAgICAgICAgICAgPE1lYXN1cmUgbmFtZT0idmUzNTIzIiB2YXJpYWJsZT0iYmkzNTIyIiBjb21wYWN0Rm9ybWF0PSJmYWxzZSIvPgogICAgICAgICAgICAgICAgICAgICAgICA8TWVhc3VyZSBuYW1lPSJ2ZTM2OTAiIHZhcmlhYmxlPSJiaTM2ODkiIGNvbXBhY3RGb3JtYXQ9ImZhbHNlIi8+CiAgICAgICAgICAgICAgICAgICAgPC9NZWFzdXJlcz4KICAgICAgICAgICAgICAgIDwvQXhpcz4KICAgICAgICAgICAgICAgIDxBeGlzIHR5cGU9InJvdyI+CiAgICAgICAgICAgICAgICAgICAgPEhpZXJhcmNoeSBuYW1lPSJ2ZTM1MTkiIHZhcmlhYmxlPSJiaTM1MTgiLz4KICAgICAgICAgICAgICAgIDwvQXhpcz4KICAgICAgICAgICAgPC9BeGVzPgogICAgICAgIDwvQ3Jvc3N0YWI+CiAgICAgICAgPFByb21wdCBuYW1lPSJ2ZTM1NDAiIGxhYmVsPSJTY2hhbHRmbMOkY2hlbmxlaXN0ZSAtIFJlZmluYW5jaW5nIE1hcmtlciAyIiBzZWxlY3Rpb25EaXNhYmxlZD0idHJ1ZSIgc291cmNlSW50ZXJhY3Rpb25WYXJpYWJsZXM9ImJpMzUzNiIgYXBwbHlEeW5hbWljQnJ1c2hlcz0icHJvbXB0c09ubHkiIHJlZj0icHIzN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jwvUHJvcGVydHk+CiAgICAgICAgICAgIDwvRWRpdG9yUHJvcGVydGllcz4KICAgICAgICAgICAgPExpbmtCYXIvPgogICAgICAgIDwvUHJvbXB0PgogICAgICAgIDxQcm9tcHQgbmFtZT0idmUzNTY5IiBsYWJlbD0iU2NoYWx0ZmzDpGNoZW5sZWlzdGUgLSBSZWZpbmFuY2luZyBNYXJrZXIgMyIgc2VsZWN0aW9uRGlzYWJsZWQ9InRydWUiIHNvdXJjZUludGVyYWN0aW9uVmFyaWFibGVzPSJiaTM1NjUiIGFwcGx5RHluYW1pY0JydXNoZXM9InByb21wdHNPbmx5IiByZWY9InByMzU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M8L1Byb3BlcnR5PgogICAgICAgICAgICA8L0VkaXRvclByb3BlcnRpZXM+CiAgICAgICAgICAgIDxMaW5rQmFyLz4KICAgICAgICA8L1Byb21wdD4KICAgICAgICA8UHJvbXB0IG5hbWU9InZlMzU5NiIgbGFiZWw9IlNjaGFsdGZsw6RjaGVubGVpc3RlIC0gUmVmaW5hbmNpbmcgTWFya2VyIDQiIHNlbGVjdGlvbkRpc2FibGVkPSJ0cnVlIiBzb3VyY2VJbnRlcmFjdGlvblZhcmlhYmxlcz0iYmkzNTkyIiBhcHBseUR5bmFtaWNCcnVzaGVzPSJwcm9tcHRzT25seSIgcmVmPSJwcjM1OTU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0PC9Qcm9wZXJ0eT4KICAgICAgICAgICAgPC9FZGl0b3JQcm9wZXJ0aWVzPgogICAgICAgICAgICA8TGlua0Jhci8+CiAgICAgICAgPC9Qcm9tcHQ+CiAgICAgICAgPENyb3NzdGFiIG5hbWU9InZlMzcyMCIgZGF0YT0iZGQzNzE3IiByZXN1bHREZWZpbml0aW9ucz0iZGQzNzE5IiBsYWJlbD0iMi4gU2l6ZSBJbmZvcm1hdGlvbiIgc291cmNlSW50ZXJhY3Rpb25WYXJpYWJsZXM9ImJpMzcxNiBiaTM3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TwvUHJvcGVydHk+CiAgICAgICAgICAgIDwvRWRpdG9yUHJvcGVydGllcz4KICAgICAgICAgICAgPEF4ZXM+CiAgICAgICAgICAgICAgICA8QXhpcyB0eXBlPSJyb3ciPgogICAgICAgICAgICAgICAgICAgIDxIaWVyYXJjaHkgbmFtZT0idmUzNzIxIiB2YXJpYWJsZT0iYmkzNzE1Ii8+CiAgICAgICAgICAgICAgICAgICAgPEhpZXJhcmNoeSBuYW1lPSJ2ZTM3MjIiIHZhcmlhYmxlPSJiaTM3MTYiLz4KICAgICAgICAgICAgICAgIDwvQXhpcz4KICAgICAgICAgICAgICAgIDxBeGlzIHR5cGU9ImNvbHVtbiI+CiAgICAgICAgICAgICAgICAgICAgPE1lYXN1cmVzPgogICAgICAgICAgICAgICAgICAgICAgICA8TWVhc3VyZSBuYW1lPSJ2ZTM3MjMiIHZhcmlhYmxlPSJiaTM3MTAiIGNvbXBhY3RGb3JtYXQ9ImZhbHNlIi8+CiAgICAgICAgICAgICAgICAgICAgICAgIDxNZWFzdXJlIG5hbWU9InZlMzcyNCIgdmFyaWFibGU9ImJpMzcxMSIgY29tcGFjdEZvcm1hdD0iZmFsc2UiLz4KICAgICAgICAgICAgICAgICAgICAgICAgPE1lYXN1cmUgbmFtZT0idmUzNzQyIiB2YXJpYWJsZT0iYmkzNzQxIiBjb21wYWN0Rm9ybWF0PSJmYWxzZSIvPgogICAgICAgICAgICAgICAgICAgICAgICA8TWVhc3VyZSBuYW1lPSJ2ZTM3MjYiIHZhcmlhYmxlPSJiaTM3MTMiIGNvbXBhY3RGb3JtYXQ9ImZhbHNlIi8+CiAgICAgICAgICAgICAgICAgICAgICAgIDxNZWFzdXJlIG5hbWU9InZlMzcyNyIgdmFyaWFibGU9ImJpMzcx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c1NSIgZGF0YT0iZGQzNzUyIiByZXN1bHREZWZpbml0aW9ucz0iZGQzNzU0IiBsYWJlbD0iOC4yIEJyZWFrZG93biBieSBUeXBlIG9mIERlYnRvciIgc291cmNlSW50ZXJhY3Rpb25WYXJpYWJsZXM9ImJpMzc1MCBiaTM3Nj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jwvUHJvcGVydHk+CiAgICAgICAgICAgIDwvRWRpdG9yUHJvcGVydGllcz4KICAgICAgICAgICAgPEF4ZXM+CiAgICAgICAgICAgICAgICA8QXhpcyB0eXBlPSJyb3ciPgogICAgICAgICAgICAgICAgICAgIDxIaWVyYXJjaHkgbmFtZT0idmUzNzU2IiB2YXJpYWJsZT0iYmkzNzUwIi8+CiAgICAgICAgICAgICAgICAgICAgPEhpZXJhcmNoeSBuYW1lPSJ2ZTM3NjkiIHZhcmlhYmxlPSJiaTM3NjgiLz4KICAgICAgICAgICAgICAgIDwvQXhpcz4KICAgICAgICAgICAgICAgIDxBeGlzIHR5cGU9ImNvbHVtbiI+CiAgICAgICAgICAgICAgICAgICAgPE1lYXN1cmVzPgogICAgICAgICAgICAgICAgICAgICAgICA8TWVhc3VyZSBuYW1lPSJ2ZTM3NTgiIGNsYXNzPSJtZWFzdXJlYmkzNzQ1IiB2YXJpYWJsZT0iYmkzNzQ1IiBjb21wYWN0Rm9ybWF0PSJmYWxzZSIvPgogICAgICAgICAgICAgICAgICAgICAgICA8TWVhc3VyZSBuYW1lPSJ2ZTM3NTkiIHZhcmlhYmxlPSJiaTM3NDYiIGNvbXBhY3RGb3JtYXQ9ImZhbHNlIi8+CiAgICAgICAgICAgICAgICAgICAgICAgIDxNZWFzdXJlIG5hbWU9InZlMzc2MCIgdmFyaWFibGU9ImJpMzc0NyIgY29tcGFjdEZvcm1hdD0iZmFsc2UiLz4KICAgICAgICAgICAgICAgICAgICAgICAgPE1lYXN1cmUgbmFtZT0idmUzNzYxIiB2YXJpYWJsZT0iYmkzNzQ4IiBjb21wYWN0Rm9ybWF0PSJmYWxzZSIvPgogICAgICAgICAgICAgICAgICAgICAgICA8TWVhc3VyZSBuYW1lPSJ2ZTM3NjIiIHZhcmlhYmxlPSJiaTM3NDk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5MjIiIGRhdGE9ImRkMzkxOSIgcmVzdWx0RGVmaW5pdGlvbnM9ImRkMzkyMSIgbGFiZWw9IjguMSBCcmVha2Rvd24gYnkgVHlwZSBvZiBEZWJ0b3IiIHNvdXJjZUludGVyYWN0aW9uVmFyaWFibGVzPSJiaTM5MTcgYmkzOTU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c8L1Byb3BlcnR5PgogICAgICAgICAgICA8L0VkaXRvclByb3BlcnRpZXM+CiAgICAgICAgICAgIDxBeGVzPgogICAgICAgICAgICAgICAgPEF4aXMgdHlwZT0icm93Ij4KICAgICAgICAgICAgICAgICAgICA8SGllcmFyY2h5IG5hbWU9InZlMzkyMyIgdmFyaWFibGU9ImJpMzkxNyIvPgogICAgICAgICAgICAgICAgICAgIDxIaWVyYXJjaHkgbmFtZT0idmUzOTU2IiB2YXJpYWJsZT0iYmkzOTU1Ii8+CiAgICAgICAgICAgICAgICA8L0F4aXM+CiAgICAgICAgICAgICAgICA8QXhpcyB0eXBlPSJjb2x1bW4iPgogICAgICAgICAgICAgICAgICAgIDxNZWFzdXJlcz4KICAgICAgICAgICAgICAgICAgICAgICAgPE1lYXN1cmUgbmFtZT0idmUzOTI1IiB2YXJpYWJsZT0iYmkzOTEyIiBjb21wYWN0Rm9ybWF0PSJmYWxzZSIvPgogICAgICAgICAgICAgICAgICAgICAgICA8TWVhc3VyZSBuYW1lPSJ2ZTM5MjYiIHZhcmlhYmxlPSJiaTM5MTMiIGNvbXBhY3RGb3JtYXQ9ImZhbHNlIi8+CiAgICAgICAgICAgICAgICAgICAgICAgIDxNZWFzdXJlIG5hbWU9InZlMzkyNyIgdmFyaWFibGU9ImJpMzkxNCIgY29tcGFjdEZvcm1hdD0iZmFsc2UiLz4KICAgICAgICAgICAgICAgICAgICAgICAgPE1lYXN1cmUgbmFtZT0idmUzOTI4IiB2YXJpYWJsZT0iYmkzOTE1IiBjb21wYWN0Rm9ybWF0PSJmYWxzZSIvPgogICAgICAgICAgICAgICAgICAgICAgICA8TWVhc3VyZSBuYW1lPSJ2ZTM5MjkiIHZhcmlhYmxlPSJiaTM5MT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EwMSIgZGF0YT0iZGQ0MjUzIiByZXN1bHREZWZpbml0aW9ucz0iZGQ0MjU1IiBsYWJlbD0iR2VuZXJhbCBJbmZvcm1hdGlvbiIgc291cmNlSW50ZXJhY3Rpb25WYXJpYWJsZXM9ImJpMTE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zODwvUHJvcGVydHk+CiAgICAgICAgICAgIDwvRWRpdG9yUHJvcGVydGllcz4KICAgICAgICAgICAgPENvbHVtbnM+CiAgICAgICAgICAgICAgICA8Q29sdW1uIHZhcmlhYmxlPSJiaTExNCIgaXNWaXNpYmxlPSJ0cnVlIi8+CiAgICAgICAgICAgICAgICA8Q29sdW1uIHZhcmlhYmxlPSJiaTQwODEiIGlzVmlzaWJsZT0idHJ1ZSIgY29tcGFjdEZvcm1hdD0iZmFsc2UiLz4KICAgICAgICAgICAgICAgIDxDb2x1bW4gdmFyaWFibGU9ImJpNDEzNCIgaXNWaXNpYmxlPSJ0cnVlIiBjb21wYWN0Rm9ybWF0PSJmYWxzZSIvPgogICAgICAgICAgICAgICAgPENvbHVtbiB2YXJpYWJsZT0iYmk0MTM5IiBpc1Zpc2libGU9InRydWUiIGNvbXBhY3RGb3JtYXQ9ImZhbHNlIi8+CiAgICAgICAgICAgICAgICA8Q29sdW1uIHZhcmlhYmxlPSJiaTQxNDQiIGlzVmlzaWJsZT0idHJ1ZSIgY29tcGFjdEZvcm1hdD0iZmFsc2UiLz4KICAgICAgICAgICAgICAgIDxDb2x1bW4gdmFyaWFibGU9ImJpNDE0OCIgaXNWaXNpYmxlPSJ0cnVlIiBjb21wYWN0Rm9ybWF0PSJmYWxzZSIvPgogICAgICAgICAgICAgICAgPENvbHVtbiB2YXJpYWJsZT0iYmk2MDIyIiBpc1Zpc2libGU9InRydWUiIGNvbXBhY3RGb3JtYXQ9ImZhbHNlIi8+CiAgICAgICAgICAgICAgICA8Q29sdW1uIHZhcmlhYmxlPSJiaTQxOTIiIGlzVmlzaWJsZT0idHJ1ZSIgY29tcGFjdEZvcm1hdD0iZmFsc2UiLz4KICAgICAgICAgICAgICAgIDxDb2x1bW4gdmFyaWFibGU9ImJpNzMwMSIgaXNWaXNpYmxlPSJ0cnVlIiBjb21wYWN0Rm9ybWF0PSJmYWxzZSIvPgogICAgICAgICAgICAgICAgPENvbHVtbiB2YXJpYWJsZT0iYmk0MDU5IiBpc1Zpc2libGU9InRydWUiIGNvbXBhY3RGb3JtYXQ9ImZhbHNlIi8+CiAgICAgICAgICAgICAgICA8Q29sdW1uIHZhcmlhYmxlPSJiaTQyNDkiIGlzVmlzaWJsZT0idHJ1ZSIgY29tcGFjdEZvcm1hdD0iZmFsc2UiLz4KICAgICAgICAgICAgICAgIDxDb2x1bW4gdmFyaWFibGU9ImJpNjEyNiIgaXNWaXNpYmxlPSJ0cnVlIiBjb21wYWN0Rm9ybWF0PSJmYWxzZSIvPgogICAgICAgICAgICAgICAgPENvbHVtbiB2YXJpYWJsZT0iYmk0MjQyIiBpc1Zpc2libGU9InRydWUiIGNvbXBhY3RGb3JtYXQ9ImZhbHNlIi8+CiAgICAgICAgICAgICAgICA8Q29sdW1uIHZhcmlhYmxlPSJiaTQzODEiIGlzVmlzaWJsZT0idHJ1ZSIgY29tcGFjdEZvcm1hdD0iZmFsc2UiLz4KICAgICAgICAgICAgICAgIDxDb2x1bW4gdmFyaWFibGU9ImJpNzc0NSIgaXNWaXNpYmxlPSJ0cnVlIiBjb21wYWN0Rm9ybWF0PSJmYWxzZSIvPgogICAgICAgICAgICA8L0NvbHVtbnM+CiAgICAgICAgPC9UYWJsZT4KICAgICAgICA8Q3Jvc3N0YWIgbmFtZT0idmU3NjIiIGRhdGE9ImRkNDY4OSIgcmVzdWx0RGVmaW5pdGlvbnM9ImRkNDY5MSIgbGFiZWw9IlN1YnN0aXR1dGUgQXNzZXRzIC0gQ291bnRyeSIgc291cmNlSW50ZXJhY3Rpb25WYXJpYWJsZXM9ImJpNDY4NCBiaTQ1MDIgYmk0Nz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k8L1Byb3BlcnR5PgogICAgICAgICAgICA8L0VkaXRvclByb3BlcnRpZXM+CiAgICAgICAgICAgIDxBeGVzPgogICAgICAgICAgICAgICAgPEF4aXMgdHlwZT0icm93Ij4KICAgICAgICAgICAgICAgICAgICA8SGllcmFyY2h5IG5hbWU9InZlNDczOSIgdmFyaWFibGU9ImJpNDczOCIvPgogICAgICAgICAgICAgICAgICAgIDxIaWVyYXJjaHkgbmFtZT0idmU0NjkzIiB2YXJpYWJsZT0iYmk0NTAyIi8+CiAgICAgICAgICAgICAgICA8L0F4aXM+CiAgICAgICAgICAgICAgICA8QXhpcyB0eXBlPSJjb2x1bW4iPgogICAgICAgICAgICAgICAgICAgIDxIaWVyYXJjaHkgbmFtZT0idmU0NjkyIiB2YXJpYWJsZT0iYmk0Njg0Ii8+CiAgICAgICAgICAgICAgICAgICAgPE1lYXN1cmVzPgogICAgICAgICAgICAgICAgICAgICAgICA8TWVhc3VyZSBuYW1lPSJ2ZTQ2OTQiIHZhcmlhYmxlPSJiaTQ0OTk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ENyb3NzdGFiIG5hbWU9InZlNDgzNCIgZGF0YT0iZGQ0ODMxIiByZXN1bHREZWZpbml0aW9ucz0iZGQ0ODMzIiBsYWJlbD0iMTAuIENvbmNlbnRyYXRpb24gUmlza3MiIHNvdXJjZUludGVyYWN0aW9uVmFyaWFibGVzPSJiaTQ4MjkgYmk0ODQ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A8L1Byb3BlcnR5PgogICAgICAgICAgICA8L0VkaXRvclByb3BlcnRpZXM+CiAgICAgICAgICAgIDxBeGVzPgogICAgICAgICAgICAgICAgPEF4aXMgdHlwZT0icm93Ij4KICAgICAgICAgICAgICAgICAgICA8SGllcmFyY2h5IG5hbWU9InZlNDg0OCIgdmFyaWFibGU9ImJpNDg0NyIvPgogICAgICAgICAgICAgICAgPC9BeGlzPgogICAgICAgICAgICAgICAgPEF4aXMgdHlwZT0iY29sdW1uIj4KICAgICAgICAgICAgICAgICAgICA8SGllcmFyY2h5IG5hbWU9InZlNDgzNSIgdmFyaWFibGU9ImJpNDgyOSIvPgogICAgICAgICAgICAgICAgICAgIDxNZWFzdXJlcz4KICAgICAgICAgICAgICAgICAgICAgICAgPE1lYXN1cmUgbmFtZT0idmU0ODU0IiB2YXJpYWJsZT0iYmk0ODU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0OTQ5IiBkYXRhPSJkZDQ5NDYiIHJlc3VsdERlZmluaXRpb25zPSJkZDQ5NDgiIGxhYmVsPSI2LiBCcmVha2Rvd24gYnkgSW50ZXJlc3QgUmF0ZSAoUHVibGljKSIgc291cmNlSW50ZXJhY3Rpb25WYXJpYWJsZXM9ImJpNDk0NCBiaTQ5ND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TwvUHJvcGVydHk+CiAgICAgICAgICAgIDwvRWRpdG9yUHJvcGVydGllcz4KICAgICAgICAgICAgPEF4ZXM+CiAgICAgICAgICAgICAgICA8QXhpcyB0eXBlPSJyb3ciPgogICAgICAgICAgICAgICAgICAgIDxIaWVyYXJjaHkgbmFtZT0idmU0OTUwIiB2YXJpYWJsZT0iYmk0OTQ0Ii8+CiAgICAgICAgICAgICAgICAgICAgPEhpZXJhcmNoeSBuYW1lPSJ2ZTQ5NTEiIHZhcmlhYmxlPSJiaTQ5NDUiLz4KICAgICAgICAgICAgICAgIDwvQXhpcz4KICAgICAgICAgICAgICAgIDxBeGlzIHR5cGU9ImNvbHVtbiI+CiAgICAgICAgICAgICAgICAgICAgPE1lYXN1cmVzPgogICAgICAgICAgICAgICAgICAgICAgICA8TWVhc3VyZSBuYW1lPSJ2ZTQ5NTMiIHZhcmlhYmxlPSJiaTQ5ND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NDk2OCIgZGF0YT0iZGQ0OTY1IiByZXN1bHREZWZpbml0aW9ucz0iZGQ0OTY3IiBsYWJlbD0iNy4gQnJlYWtkb3duIGJ5IFJlcGF5bWVudCBUeXBlIChQdWJsaWMpIiBzb3VyY2VJbnRlcmFjdGlvblZhcmlhYmxlcz0iYmk0OTY0IGJpNDk2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yPC9Qcm9wZXJ0eT4KICAgICAgICAgICAgPC9FZGl0b3JQcm9wZXJ0aWVzPgogICAgICAgICAgICA8QXhlcz4KICAgICAgICAgICAgICAgIDxBeGlzIHR5cGU9InJvdyI+CiAgICAgICAgICAgICAgICAgICAgPEhpZXJhcmNoeSBuYW1lPSJ2ZTQ5NjkiIHZhcmlhYmxlPSJiaTQ5NjMiLz4KICAgICAgICAgICAgICAgICAgICA8SGllcmFyY2h5IG5hbWU9InZlNDk3MCIgdmFyaWFibGU9ImJpNDk2NCIvPgogICAgICAgICAgICAgICAgPC9BeGlzPgogICAgICAgICAgICAgICAgPEF4aXMgdHlwZT0iY29sdW1uIj4KICAgICAgICAgICAgICAgICAgICA8TWVhc3VyZXM+CiAgICAgICAgICAgICAgICAgICAgICAgIDxNZWFzdXJlIG5hbWU9InZlNDk3MiIgdmFyaWFibGU9ImJpNDk2Mi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Q5OTIiIGRhdGE9ImRkNDk4OSIgcmVzdWx0RGVmaW5pdGlvbnM9ImRkNDk5MSIgbGFiZWw9IjQuIEJyZWFrZG93biBieSBHZW9ncmFwaHkgKFB1YmxpYykiIHNvdXJjZUludGVyYWN0aW9uVmFyaWFibGVzPSJiaTQ5ODYgYmk1MDExIGJpNTA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zPC9Qcm9wZXJ0eT4KICAgICAgICAgICAgPC9FZGl0b3JQcm9wZXJ0aWVzPgogICAgICAgICAgICA8QXhlcz4KICAgICAgICAgICAgICAgIDxBeGlzIHR5cGU9InJvdyI+CiAgICAgICAgICAgICAgICAgICAgPEhpZXJhcmNoeSBuYW1lPSJ2ZTQ5OTMiIHZhcmlhYmxlPSJiaTQ5ODYiLz4KICAgICAgICAgICAgICAgICAgICA8SGllcmFyY2h5IG5hbWU9InZlNTAxMiIgdmFyaWFibGU9ImJpNTAxMSIvPgogICAgICAgICAgICAgICAgICAgIDxIaWVyYXJjaHkgbmFtZT0idmU1MDE2IiB2YXJpYWJsZT0iYmk1MDE1Ii8+CiAgICAgICAgICAgICAgICA8L0F4aXM+CiAgICAgICAgICAgICAgICA8QXhpcyB0eXBlPSJjb2x1bW4iPgogICAgICAgICAgICAgICAgICAgIDxNZWFzdXJlcz4KICAgICAgICAgICAgICAgICAgICAgICAgPE1lYXN1cmUgbmFtZT0idmU0OTk3IiB2YXJpYWJsZT0iYmk0OTg1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TgyMyIgZGF0YT0iZGQ1ODI0IiByZXN1bHREZWZpbml0aW9ucz0iZGQ1ODI2IiBsYWJlbD0iNS4gQnJlYWtkb3duIGJ5IHJlZ2lvbnMgb2YgbWFpbiBjb3VudHJ5IG9mIG9yaWdpbiAoUHVibGljKSIgc291cmNlSW50ZXJhY3Rpb25WYXJpYWJsZXM9ImJpNTkwMSBiaTU5MT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NDwvUHJvcGVydHk+CiAgICAgICAgICAgIDwvRWRpdG9yUHJvcGVydGllcz4KICAgICAgICAgICAgPEF4ZXM+CiAgICAgICAgICAgICAgICA8QXhpcyB0eXBlPSJyb3ciPgogICAgICAgICAgICAgICAgICAgIDxIaWVyYXJjaHkgbmFtZT0idmU1OTE4IiB2YXJpYWJsZT0iYmk1OTE3Ii8+CiAgICAgICAgICAgICAgICAgICAgPEhpZXJhcmNoeSBuYW1lPSJ2ZTU5MDIiIHZhcmlhYmxlPSJiaTU5MDEiLz4KICAgICAgICAgICAgICAgIDwvQXhpcz4KICAgICAgICAgICAgICAgIDxBeGlzIHR5cGU9ImNvbHVtbiI+CiAgICAgICAgICAgICAgICAgICAgPE1lYXN1cmVzPgogICAgICAgICAgICAgICAgICAgICAgICA8TWVhc3VyZSBuYW1lPSJ2ZTU5MTQiIHZhcmlhYmxlPSJiaTU5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nRydWUiLz4KICAgICAgICAgICAgPC9TdW1tYXJ5PgogICAgICAgIDwvQ3Jvc3N0YWI+CiAgICAgICAgPFByb21wdCBuYW1lPSJ2ZTY0NjIiIGxhYmVsPSJTY2hhbHRmbMOkY2hlbmxlaXN0ZSAtIFJlZmluYW5jaW5nIE1hcmtlciA1IiBzZWxlY3Rpb25EaXNhYmxlZD0idHJ1ZSIgc291cmNlSW50ZXJhY3Rpb25WYXJpYWJsZXM9ImJpNjQ1NyIgYXBwbHlEeW5hbWljQnJ1c2hlcz0icHJvbXB0c09ubHkiIHJlZj0icHI2NDYx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TwvUHJvcGVydHk+CiAgICAgICAgICAgIDwvRWRpdG9yUHJvcGVydGllcz4KICAgICAgICAgICAgPExpbmtCYXIvPgogICAgICAgIDwvUHJvbXB0PgogICAgICAgIDxQcm9tcHQgbmFtZT0idmU2NDY5IiBsYWJlbD0iU2NoYWx0ZmzDpGNoZW5sZWlzdGUgLSBBVFQgQXNzZXQgVHlwZSAyIiBzZWxlY3Rpb25EaXNhYmxlZD0idHJ1ZSIgc291cmNlSW50ZXJhY3Rpb25WYXJpYWJsZXM9ImJpNjQ2NCIgYXBwbHlEeW5hbWljQnJ1c2hlcz0icHJvbXB0c09ubHkiIHJlZj0icHI2ND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jwvUHJvcGVydHk+CiAgICAgICAgICAgIDwvRWRpdG9yUHJvcGVydGllcz4KICAgICAgICAgICAgPExpbmtCYXIvPgogICAgICAgIDwvUHJvbXB0PgogICAgICAgIDxWaXN1YWxDb250YWluZXIgbmFtZT0idmU2NTU4IiBsYWJlbD0iU3RhY2tpbmcgQ29udGFpbmVyIDIgKDEp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2NDgxIiBkYXRhPSJkZDY0NzgiIHJlc3VsdERlZmluaXRpb25zPSJkZDY0ODAiIGxhYmVsPSIxMC4gTG9hbiBTaXplIEluZm9ybWF0aW9uIChDT00pIiBzb3VyY2VJbnRlcmFjdGlvblZhcmlhYmxlcz0iYmk2NDc3IGJpNjQ3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3LGJpODU0ODwvUHJvcGVydHk+CiAgICAgICAgICAgIDwvRWRpdG9yUHJvcGVydGllcz4KICAgICAgICAgICAgPEF4ZXM+CiAgICAgICAgICAgICAgICA8QXhpcyB0eXBlPSJyb3ciPgogICAgICAgICAgICAgICAgICAgIDxIaWVyYXJjaHkgbmFtZT0idmU2NDgyIiB2YXJpYWJsZT0iYmk2NDc2Ii8+CiAgICAgICAgICAgICAgICAgICAgPEhpZXJhcmNoeSBuYW1lPSJ2ZTY0ODMiIHZhcmlhYmxlPSJiaTY0NzciLz4KICAgICAgICAgICAgICAgIDwvQXhpcz4KICAgICAgICAgICAgICAgIDxBeGlzIHR5cGU9ImNvbHVtbiI+CiAgICAgICAgICAgICAgICAgICAgPE1lYXN1cmVzPgogICAgICAgICAgICAgICAgICAgICAgICA8TWVhc3VyZSBuYW1lPSJ2ZTY0ODQiIHZhcmlhYmxlPSJiaTY0NzEiIGNvbXBhY3RGb3JtYXQ9ImZhbHNlIi8+CiAgICAgICAgICAgICAgICAgICAgICAgIDxNZWFzdXJlIG5hbWU9InZlNjQ4NSIgdmFyaWFibGU9ImJpNjQ3MiIgY29tcGFjdEZvcm1hdD0iZmFsc2UiLz4KICAgICAgICAgICAgICAgICAgICAgICAgPE1lYXN1cmUgbmFtZT0idmU2NDg2IiBjbGFzcz0ibWVhc3VyZWJpMTQ3NyIgdmFyaWFibGU9ImJpNjQ3MyIgY29tcGFjdEZvcm1hdD0iZmFsc2UiLz4KICAgICAgICAgICAgICAgICAgICAgICAgPE1lYXN1cmUgbmFtZT0idmU2NDg3IiB2YXJpYWJsZT0iYmk2NDc0IiBjb21wYWN0Rm9ybWF0PSJmYWxzZSIvPgogICAgICAgICAgICAgICAgICAgICAgICA8TWVhc3VyZSBuYW1lPSJ2ZTY0ODgiIHZhcmlhYmxlPSJiaTY0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DAiIGRhdGE9ImRkNjQ5NyIgcmVzdWx0RGVmaW5pdGlvbnM9ImRkNjQ5OSIgbGFiZWw9IjExLiBMb2FuIHRvIFZhbHVlIChMVFYpIEluZm9ybWF0aW9uIC0gVU5JTkRFWEVEIChDT00pIiBzb3VyY2VJbnRlcmFjdGlvblZhcmlhYmxlcz0iYmk2NDk1IGJpNjQ5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5LGJpODU1MDwvUHJvcGVydHk+CiAgICAgICAgICAgIDwvRWRpdG9yUHJvcGVydGllcz4KICAgICAgICAgICAgPEF4ZXM+CiAgICAgICAgICAgICAgICA8QXhpcyB0eXBlPSJyb3ciPgogICAgICAgICAgICAgICAgICAgIDxIaWVyYXJjaHkgbmFtZT0idmU2NTAxIiB2YXJpYWJsZT0iYmk2NDk1Ii8+CiAgICAgICAgICAgICAgICAgICAgPEhpZXJhcmNoeSBuYW1lPSJ2ZTY1MDIiIHZhcmlhYmxlPSJiaTY0OTYiLz4KICAgICAgICAgICAgICAgIDwvQXhpcz4KICAgICAgICAgICAgICAgIDxBeGlzIHR5cGU9ImNvbHVtbiI+CiAgICAgICAgICAgICAgICAgICAgPE1lYXN1cmVzPgogICAgICAgICAgICAgICAgICAgICAgICA8TWVhc3VyZSBuYW1lPSJ2ZTY1MDMiIHZhcmlhYmxlPSJiaTY0OTAiIGNvbXBhY3RGb3JtYXQ9ImZhbHNlIi8+CiAgICAgICAgICAgICAgICAgICAgICAgIDxNZWFzdXJlIG5hbWU9InZlNjUwNCIgdmFyaWFibGU9ImJpNjQ5MSIgY29tcGFjdEZvcm1hdD0iZmFsc2UiLz4KICAgICAgICAgICAgICAgICAgICAgICAgPE1lYXN1cmUgbmFtZT0idmU2NTA1IiBjbGFzcz0ibWVhc3VyZWJpMTQ3NyIgdmFyaWFibGU9ImJpNjQ5MiIgY29tcGFjdEZvcm1hdD0iZmFsc2UiLz4KICAgICAgICAgICAgICAgICAgICAgICAgPE1lYXN1cmUgbmFtZT0idmU2NTA2IiB2YXJpYWJsZT0iYmk2NDkzIiBjb21wYWN0Rm9ybWF0PSJmYWxzZSIvPgogICAgICAgICAgICAgICAgICAgICAgICA8TWVhc3VyZSBuYW1lPSJ2ZTY1MDciIHZhcmlhYmxlPSJiaTY0O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TkiIGRhdGE9ImRkNjUxNiIgcmVzdWx0RGVmaW5pdGlvbnM9ImRkNjUxOCIgbGFiZWw9IjEyLiBMb2FuIHRvIFZhbHVlIChMVFYpIEluZm9ybWF0aW9uIC0gSU5ERVhFRCAoQ09NKSIgc291cmNlSW50ZXJhY3Rpb25WYXJpYWJsZXM9ImJpNjUxNCBiaTY1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SxiaTg1NTI8L1Byb3BlcnR5PgogICAgICAgICAgICA8L0VkaXRvclByb3BlcnRpZXM+CiAgICAgICAgICAgIDxBeGVzPgogICAgICAgICAgICAgICAgPEF4aXMgdHlwZT0icm93Ij4KICAgICAgICAgICAgICAgICAgICA8SGllcmFyY2h5IG5hbWU9InZlNjUyMCIgdmFyaWFibGU9ImJpNjUxNCIvPgogICAgICAgICAgICAgICAgICAgIDxIaWVyYXJjaHkgbmFtZT0idmU2NTIxIiB2YXJpYWJsZT0iYmk2NTE1Ii8+CiAgICAgICAgICAgICAgICA8L0F4aXM+CiAgICAgICAgICAgICAgICA8QXhpcyB0eXBlPSJjb2x1bW4iPgogICAgICAgICAgICAgICAgICAgIDxNZWFzdXJlcz4KICAgICAgICAgICAgICAgICAgICAgICAgPE1lYXN1cmUgbmFtZT0idmU2NTIyIiB2YXJpYWJsZT0iYmk2NTA5IiBjb21wYWN0Rm9ybWF0PSJmYWxzZSIvPgogICAgICAgICAgICAgICAgICAgICAgICA8TWVhc3VyZSBuYW1lPSJ2ZTY1MjMiIGNsYXNzPSJtZWFzdXJlYmkxOTMyIiB2YXJpYWJsZT0iYmk2NTEwIiBjb21wYWN0Rm9ybWF0PSJmYWxzZSIvPgogICAgICAgICAgICAgICAgICAgICAgICA8TWVhc3VyZSBuYW1lPSJ2ZTY1MjQiIGNsYXNzPSJtZWFzdXJlYmkxNDc3IiB2YXJpYWJsZT0iYmk2NTExIiBjb21wYWN0Rm9ybWF0PSJmYWxzZSIvPgogICAgICAgICAgICAgICAgICAgICAgICA8TWVhc3VyZSBuYW1lPSJ2ZTY1MjUiIHZhcmlhYmxlPSJiaTY1MTIiIGNvbXBhY3RGb3JtYXQ9ImZhbHNlIi8+CiAgICAgICAgICAgICAgICAgICAgICAgIDxNZWFzdXJlIG5hbWU9InZlNjUyNiIgdmFyaWFibGU9ImJpNjU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zOCIgZGF0YT0iZGQ2NTM1IiByZXN1bHREZWZpbml0aW9ucz0iZGQ2NTM3IiBsYWJlbD0iMTMuIEJyZWFrZG93biBieSB0eXBlIChDT00pIiBzb3VyY2VJbnRlcmFjdGlvblZhcmlhYmxlcz0iYmk2NTMyIGJpNjUzMyBiaTY1M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zwvUHJvcGVydHk+CiAgICAgICAgICAgIDwvRWRpdG9yUHJvcGVydGllcz4KICAgICAgICAgICAgPEF4ZXM+CiAgICAgICAgICAgICAgICA8QXhpcyB0eXBlPSJyb3ciPgogICAgICAgICAgICAgICAgICAgIDxIaWVyYXJjaHkgbmFtZT0idmU2NTM5IiB2YXJpYWJsZT0iYmk2NTMyIi8+CiAgICAgICAgICAgICAgICAgICAgPEhpZXJhcmNoeSBuYW1lPSJ2ZTY1NDAiIHZhcmlhYmxlPSJiaTY1MzMiLz4KICAgICAgICAgICAgICAgICAgICA8SGllcmFyY2h5IG5hbWU9InZlNjU0MSIgdmFyaWFibGU9ImJpNjUzNCIvPgogICAgICAgICAgICAgICAgPC9BeGlzPgogICAgICAgICAgICAgICAgPEF4aXMgdHlwZT0iY29sdW1uIj4KICAgICAgICAgICAgICAgICAgICA8TWVhc3VyZXM+CiAgICAgICAgICAgICAgICAgICAgICAgIDxNZWFzdXJlIG5hbWU9InZlNjU0MiIgY2xhc3M9Im1lYXN1cmViaTE5MzIiIHZhcmlhYmxlPSJiaTY1MjgiIGNvbXBhY3RGb3JtYXQ9ImZhbHNlIi8+CiAgICAgICAgICAgICAgICAgICAgICAgIDxNZWFzdXJlIG5hbWU9InZlNjU0MyIgY2xhc3M9Im1lYXN1cmViaTE0NzciIHZhcmlhYmxlPSJiaTY1MjkiIGNvbXBhY3RGb3JtYXQ9ImZhbHNlIi8+CiAgICAgICAgICAgICAgICAgICAgICAgIDxNZWFzdXJlIG5hbWU9InZlNjU0NCIgdmFyaWFibGU9ImJpNjUzMCIgY29tcGFjdEZvcm1hdD0iZmFsc2UiLz4KICAgICAgICAgICAgICAgICAgICAgICAgPE1lYXN1cmUgbmFtZT0idmU2NTQ1IiB2YXJpYWJsZT0iYmk2NTM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UzIiBkYXRhPSJkZDY1NTAiIHJlc3VsdERlZmluaXRpb25zPSJkZDY1NTIiIGxhYmVsPSIxNC4gTG9hbiBieSBSYW5raW5nIChDT00pIiBzb3VyY2VJbnRlcmFjdGlvblZhcmlhYmxlcz0iYmk2NTQ3IGJpNjU0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0LGJpODU1NTwvUHJvcGVydHk+CiAgICAgICAgICAgIDwvRWRpdG9yUHJvcGVydGllcz4KICAgICAgICAgICAgPEF4ZXM+CiAgICAgICAgICAgICAgICA8QXhpcyB0eXBlPSJyb3ciPgogICAgICAgICAgICAgICAgICAgIDxIaWVyYXJjaHkgbmFtZT0idmU2NTU0IiB2YXJpYWJsZT0iYmk2NTQ5Ii8+CiAgICAgICAgICAgICAgICA8L0F4aXM+CiAgICAgICAgICAgICAgICA8QXhpcyB0eXBlPSJjb2x1bW4iPgogICAgICAgICAgICAgICAgICAgIDxIaWVyYXJjaHkgbmFtZT0idmU2NTU1IiB2YXJpYWJsZT0iYmk2NTQ3Ii8+CiAgICAgICAgICAgICAgICAgICAgPE1lYXN1cmVzPgogICAgICAgICAgICAgICAgICAgICAgICA8TWVhc3VyZSBuYW1lPSJ2ZTY1NTYiIHZhcmlhYmxlPSJiaTY1NDg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Qcm9tcHQgbmFtZT0idmU2NjA1IiBsYWJlbD0iU2NoYWx0ZmzDpGNoZW5sZWlzdGUgLSBSZWZpbmFuY2luZyBNYXJrZXIgNiIgc2VsZWN0aW9uRGlzYWJsZWQ9InRydWUiIHNvdXJjZUludGVyYWN0aW9uVmFyaWFibGVzPSJiaTY2MDAiIGFwcGx5RHluYW1pY0JydXNoZXM9InByb21wdHNPbmx5IiByZWY9InByNjYw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TY8L1Byb3BlcnR5PgogICAgICAgICAgICA8L0VkaXRvclByb3BlcnRpZXM+CiAgICAgICAgICAgIDxMaW5rQmFyLz4KICAgICAgICA8L1Byb21wdD4KICAgICAgICA8VmlzdWFsQ29udGFpbmVyIG5hbWU9InZlNjY5NCIgbGFiZWw9IlN0YWNrIENvbnRhaW5lcjEgKDEp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NjYyMyIgZGF0YT0iZGQ2NjIxIiByZXN1bHREZWZpbml0aW9ucz0iZGQ2NjA4IiBsYWJlbD0iR2VuZXJhbCBJbmZvcm1hdGlvbiAoUHVibGljKSIgc291cmNlSW50ZXJhY3Rpb25WYXJpYWJsZXM9ImJpNjYwN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Tc8L1Byb3BlcnR5PgogICAgICAgICAgICA8L0VkaXRvclByb3BlcnRpZXM+CiAgICAgICAgICAgIDxDb2x1bW5zPgogICAgICAgICAgICAgICAgPENvbHVtbiB2YXJpYWJsZT0iYmk2NjA3IiBpc1Zpc2libGU9InRydWUiLz4KICAgICAgICAgICAgICAgIDxDb2x1bW4gdmFyaWFibGU9ImJpNjYwOSIgaXNWaXNpYmxlPSJ0cnVlIiBjb21wYWN0Rm9ybWF0PSJmYWxzZSIvPgogICAgICAgICAgICAgICAgPENvbHVtbiB2YXJpYWJsZT0iYmk2NjEwIiBpc1Zpc2libGU9InRydWUiIGNvbXBhY3RGb3JtYXQ9ImZhbHNlIi8+CiAgICAgICAgICAgICAgICA8Q29sdW1uIHZhcmlhYmxlPSJiaTY2MTEiIGlzVmlzaWJsZT0idHJ1ZSIgY29tcGFjdEZvcm1hdD0iZmFsc2UiLz4KICAgICAgICAgICAgICAgIDxDb2x1bW4gdmFyaWFibGU9ImJpNjYxMiIgaXNWaXNpYmxlPSJ0cnVlIiBjb21wYWN0Rm9ybWF0PSJmYWxzZSIvPgogICAgICAgICAgICAgICAgPENvbHVtbiB2YXJpYWJsZT0iYmk2NjEzIiBpc1Zpc2libGU9InRydWUiIGNvbXBhY3RGb3JtYXQ9ImZhbHNlIi8+CiAgICAgICAgICAgICAgICA8Q29sdW1uIHZhcmlhYmxlPSJiaTY2MTQiIGlzVmlzaWJsZT0idHJ1ZSIgY29tcGFjdEZvcm1hdD0iZmFsc2UiLz4KICAgICAgICAgICAgICAgIDxDb2x1bW4gdmFyaWFibGU9ImJpNjYxNSIgaXNWaXNpYmxlPSJ0cnVlIiBjb21wYWN0Rm9ybWF0PSJmYWxzZSIvPgogICAgICAgICAgICAgICAgPENvbHVtbiB2YXJpYWJsZT0iYmk3MzAyIiBpc1Zpc2libGU9InRydWUiIGNvbXBhY3RGb3JtYXQ9ImZhbHNlIi8+CiAgICAgICAgICAgICAgICA8Q29sdW1uIHZhcmlhYmxlPSJiaTY2MTYiIGlzVmlzaWJsZT0idHJ1ZSIgY29tcGFjdEZvcm1hdD0iZmFsc2UiLz4KICAgICAgICAgICAgICAgIDxDb2x1bW4gdmFyaWFibGU9ImJpNjYxNyIgaXNWaXNpYmxlPSJ0cnVlIiBjb21wYWN0Rm9ybWF0PSJmYWxzZSIvPgogICAgICAgICAgICAgICAgPENvbHVtbiB2YXJpYWJsZT0iYmk2NjE4IiBpc1Zpc2libGU9InRydWUiIGNvbXBhY3RGb3JtYXQ9ImZhbHNlIi8+CiAgICAgICAgICAgICAgICA8Q29sdW1uIHZhcmlhYmxlPSJiaTY2MTkiIGlzVmlzaWJsZT0idHJ1ZSIgY29tcGFjdEZvcm1hdD0iZmFsc2UiLz4KICAgICAgICAgICAgICAgIDxDb2x1bW4gdmFyaWFibGU9ImJpNjYyMCIgaXNWaXNpYmxlPSJ0cnVlIiBjb21wYWN0Rm9ybWF0PSJmYWxzZSIvPgogICAgICAgICAgICAgICAgPENvbHVtbiB2YXJpYWJsZT0iYmk3NzQ2IiBpc1Zpc2libGU9InRydWUiIGNvbXBhY3RGb3JtYXQ9ImZhbHNlIi8+CiAgICAgICAgICAgIDwvQ29sdW1ucz4KICAgICAgICA8L1RhYmxlPgogICAgICAgIDxDcm9zc3RhYiBuYW1lPSJ2ZTY2MzIiIGRhdGE9ImRkNjYyOSIgcmVzdWx0RGVmaW5pdGlvbnM9ImRkNjYzMSIgbGFiZWw9IkFtb3J0aXNhdGlvbiBQcm9maWxlIChQdWJsaWMpIiBzb3VyY2VJbnRlcmFjdGlvblZhcmlhYmxlcz0iYmk2NjI3IGJpNjYyOCBiaTY2Mj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DwvUHJvcGVydHk+CiAgICAgICAgICAgIDwvRWRpdG9yUHJvcGVydGllcz4KICAgICAgICAgICAgPEF4ZXM+CiAgICAgICAgICAgICAgICA8QXhpcyB0eXBlPSJyb3ciPgogICAgICAgICAgICAgICAgICAgIDxIaWVyYXJjaHkgbmFtZT0idmU2NjMzIiB2YXJpYWJsZT0iYmk2NjI3Ii8+CiAgICAgICAgICAgICAgICAgICAgPEhpZXJhcmNoeSBuYW1lPSJ2ZTY2MzQiIHZhcmlhYmxlPSJiaTY2MjgiLz4KICAgICAgICAgICAgICAgIDwvQXhpcz4KICAgICAgICAgICAgICAgIDxBeGlzIHR5cGU9ImNvbHVtbiI+CiAgICAgICAgICAgICAgICAgICAgPEhpZXJhcmNoeSBuYW1lPSJ2ZTY2MzUiIHZhcmlhYmxlPSJiaTY2MjUiLz4KICAgICAgICAgICAgICAgICAgICA8TWVhc3VyZXM+CiAgICAgICAgICAgICAgICAgICAgICAgIDxNZWFzdXJlIG5hbWU9InZlNjYzNiIgdmFyaWFibGU9ImJpNjYy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Y0NSIgZGF0YT0iZGQ2NjQyIiByZXN1bHREZWZpbml0aW9ucz0iZGQ2NjQ0IiBsYWJlbD0iV2VpZ2h0ZWQgQXZlcmFnZSBMaWZlIChpbiB5ZWFycykgKFB1YmxpYykiIHNvdXJjZUludGVyYWN0aW9uVmFyaWFibGVzPSJiaTY2NDEgYmk2Nj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k8L1Byb3BlcnR5PgogICAgICAgICAgICA8L0VkaXRvclByb3BlcnRpZXM+CiAgICAgICAgICAgIDxBeGVzPgogICAgICAgICAgICAgICAgPEF4aXMgdHlwZT0icm93Ij4KICAgICAgICAgICAgICAgICAgICA8SGllcmFyY2h5IG5hbWU9InZlNjY0NiIgdmFyaWFibGU9ImJpNjY0MCIvPgogICAgICAgICAgICAgICAgICAgIDxIaWVyYXJjaHkgbmFtZT0idmU2NjQ3IiB2YXJpYWJsZT0iYmk2NjQxIi8+CiAgICAgICAgICAgICAgICA8L0F4aXM+CiAgICAgICAgICAgICAgICA8QXhpcyB0eXBlPSJjb2x1bW4iPgogICAgICAgICAgICAgICAgICAgIDxNZWFzdXJlcz4KICAgICAgICAgICAgICAgICAgICAgICAgPE1lYXN1cmUgbmFtZT0idmU2NjQ4IiB2YXJpYWJsZT0iYmk2NjM4IiBjb21wYWN0Rm9ybWF0PSJmYWxzZSIvPgogICAgICAgICAgICAgICAgICAgICAgICA8TWVhc3VyZSBuYW1lPSJ2ZTY2NDkiIHZhcmlhYmxlPSJiaTY2Mzk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2NjU3IiBkYXRhPSJkZDY2NTQiIHJlc3VsdERlZmluaXRpb25zPSJkZDY2NTYiIGxhYmVsPSJDb3ZlcmVkIEFzc2V0cyAvIEJvbmRzIC0gQ3VycmVuY3kgKFB1YmxpYykiIHNvdXJjZUludGVyYWN0aW9uVmFyaWFibGVzPSJiaTY2NTIgYmk2NjU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AsYmk4NTYxPC9Qcm9wZXJ0eT4KICAgICAgICAgICAgPC9FZGl0b3JQcm9wZXJ0aWVzPgogICAgICAgICAgICA8QXhlcz4KICAgICAgICAgICAgICAgIDxBeGlzIHR5cGU9InJvdyI+CiAgICAgICAgICAgICAgICAgICAgPEhpZXJhcmNoeSBuYW1lPSJ2ZTY2NTgiIHZhcmlhYmxlPSJiaTY2NTIiLz4KICAgICAgICAgICAgICAgICAgICA8SGllcmFyY2h5IG5hbWU9InZlNjY1OSIgdmFyaWFibGU9ImJpNjY1MyIvPgogICAgICAgICAgICAgICAgPC9BeGlzPgogICAgICAgICAgICAgICAgPEF4aXMgdHlwZT0iY29sdW1uIj4KICAgICAgICAgICAgICAgICAgICA8TWVhc3VyZXM+CiAgICAgICAgICAgICAgICAgICAgICAgIDxNZWFzdXJlIG5hbWU9InZlNjY2MCIgdmFyaWFibGU9ImJpNjY1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NjY2OSIgZGF0YT0iZGQ2NjY3IiByZXN1bHREZWZpbml0aW9ucz0iZGQ2NjY0IiBsYWJlbD0iQ292ZXJlZCBCb25kcyAtIEJyZWFrZG93biBieSBpbnRlcmVzdCByYXRlIChQdWJsaWMpIiBzb3VyY2VJbnRlcmFjdGlvblZhcmlhYmxlcz0iYmk2NjYyIGJpNjY2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IsYmk4NTYz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jY2MiIgaXNWaXNpYmxlPSJ0cnVlIi8+CiAgICAgICAgICAgICAgICA8Q29sdW1uIHZhcmlhYmxlPSJiaTY2NjMiIGlzVmlzaWJsZT0idHJ1ZSIvPgogICAgICAgICAgICAgICAgPENvbHVtbiB2YXJpYWJsZT0iYmk2NjY1IiBpc1Zpc2libGU9InRydWUiIGNvbXBhY3RGb3JtYXQ9ImZhbHNlIi8+CiAgICAgICAgICAgIDwvQ29sdW1ucz4KICAgICAgICA8L1RhYmxlPgogICAgICAgIDxDcm9zc3RhYiBuYW1lPSJ2ZTY2ODAiIGRhdGE9ImRkNjY3NyIgcmVzdWx0RGVmaW5pdGlvbnM9ImRkNjY3OSIgbGFiZWw9IlN1YnN0aXR1dGUgQXNzZXRzIC0gQ291bnRyeSAoUHVibGljKSIgc291cmNlSW50ZXJhY3Rpb25WYXJpYWJsZXM9ImJpNjY3MiBiaTY2NzUgYmk2Njc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Q8L1Byb3BlcnR5PgogICAgICAgICAgICA8L0VkaXRvclByb3BlcnRpZXM+CiAgICAgICAgICAgIDxBeGVzPgogICAgICAgICAgICAgICAgPEF4aXMgdHlwZT0icm93Ij4KICAgICAgICAgICAgICAgICAgICA8SGllcmFyY2h5IG5hbWU9InZlNjY4MSIgdmFyaWFibGU9ImJpNjY3NCIvPgogICAgICAgICAgICAgICAgICAgIDxIaWVyYXJjaHkgbmFtZT0idmU2NjgyIiB2YXJpYWJsZT0iYmk2Njc1Ii8+CiAgICAgICAgICAgICAgICA8L0F4aXM+CiAgICAgICAgICAgICAgICA8QXhpcyB0eXBlPSJjb2x1bW4iPgogICAgICAgICAgICAgICAgICAgIDxIaWVyYXJjaHkgbmFtZT0idmU2NjgzIiB2YXJpYWJsZT0iYmk2NjcyIi8+CiAgICAgICAgICAgICAgICAgICAgPE1lYXN1cmVzPgogICAgICAgICAgICAgICAgICAgICAgICA8TWVhc3VyZSBuYW1lPSJ2ZTY2ODQiIHZhcmlhYmxlPSJiaTY2Nz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FRhYmxlIG5hbWU9InZlNjY5MiIgZGF0YT0iZGQ2NjkwIiByZXN1bHREZWZpbml0aW9ucz0iZGQ2Njg3IiBsYWJlbD0iQ2VudHJhbCBiYW5rIGVsaWdpYmxlIGFzc2V0cyAoUHVibGljKSIgc291cmNlSW50ZXJhY3Rpb25WYXJpYWJsZXM9ImJpNjY4N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UsYmk4NTY2PC9Qcm9wZXJ0eT4KICAgICAgICAgICAgPC9FZGl0b3JQcm9wZXJ0aWVzPgogICAgICAgICAgICA8Q29sdW1ucz4KICAgICAgICAgICAgICAgIDxDb2x1bW4gdmFyaWFibGU9ImJpNjY4NiIgaXNWaXNpYmxlPSJ0cnVlIi8+CiAgICAgICAgICAgICAgICA8Q29sdW1uIHZhcmlhYmxlPSJiaTY2ODgiIGlzVmlzaWJsZT0idHJ1ZSIgY29tcGFjdEZvcm1hdD0iZmFsc2UiLz4KICAgICAgICAgICAgPC9Db2x1bW5zPgogICAgICAgIDwvVGFibGU+CiAgICAgICAgPFByb21wdCBuYW1lPSJ2ZTY5NDAiIGxhYmVsPSJTY2hhbHRmbMOkY2hlbmxlaXN0ZSAtIFJlZmluYW5jaW5nIE1hcmtlciA3IiBzZWxlY3Rpb25EaXNhYmxlZD0idHJ1ZSIgc291cmNlSW50ZXJhY3Rpb25WYXJpYWJsZXM9ImJpNjkzNCIgYXBwbHlEeW5hbWljQnJ1c2hlcz0icHJvbXB0c09ubHkiIHJlZj0icHI2O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2NzwvUHJvcGVydHk+CiAgICAgICAgICAgIDwvRWRpdG9yUHJvcGVydGllcz4KICAgICAgICAgICAgPExpbmtCYXIvPgogICAgICAgIDwvUHJvbXB0PgogICAgICAgIDxUYWJsZSBuYW1lPSJ2ZTY5NTMiIGRhdGE9ImRkNjk1NCIgcmVzdWx0RGVmaW5pdGlvbnM9ImRkNjk1NiIgbGFiZWw9Iklzc3VhbmNlcyIgc291cmNlSW50ZXJhY3Rpb25WYXJpYWJsZXM9ImJpNjk1OCBiaTY5NjAgYmk2OTY0IGJpNjk2NyBiaTY5NzUgYmk2OTc4IGJpNzA2OCBiaTczNz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Y4LGJpODU2OTwvUHJvcGVydHk+CiAgICAgICAgICAgIDwvRWRpdG9yUHJvcGVydGllcz4KICAgICAgICAgICAgPENvbHVtbnM+CiAgICAgICAgICAgICAgICA8Q29sdW1uIHZhcmlhYmxlPSJiaTY5NTgiIGlzVmlzaWJsZT0idHJ1ZSIvPgogICAgICAgICAgICAgICAgPENvbHVtbiB2YXJpYWJsZT0iYmk2OTYwIiBpc1Zpc2libGU9InRydWUiLz4KICAgICAgICAgICAgICAgIDxDb2x1bW4gdmFyaWFibGU9ImJpNjk2NCIgaXNWaXNpYmxlPSJ0cnVlIi8+CiAgICAgICAgICAgICAgICA8Q29sdW1uIHZhcmlhYmxlPSJiaTY5NzUiIGlzVmlzaWJsZT0idHJ1ZSIvPgogICAgICAgICAgICAgICAgPENvbHVtbiB2YXJpYWJsZT0iYmk4NDE0IiBpc1Zpc2libGU9InRydWUiIGNvbXBhY3RGb3JtYXQ9ImZhbHNlIi8+CiAgICAgICAgICAgICAgICA8Q29sdW1uIHZhcmlhYmxlPSJiaTczNzQiIGlzVmlzaWJsZT0idHJ1ZSIvPgogICAgICAgICAgICAgICAgPENvbHVtbiB2YXJpYWJsZT0iYmk2OTY3IiBpc1Zpc2libGU9InRydWUiLz4KICAgICAgICAgICAgICAgIDxDb2x1bW4gdmFyaWFibGU9ImJpNjk5MiIgaXNWaXNpYmxlPSJ0cnVlIiBjb21wYWN0Rm9ybWF0PSJmYWxzZSIvPgogICAgICAgICAgICAgICAgPENvbHVtbiB2YXJpYWJsZT0iYmk2OTc4IiBpc1Zpc2libGU9InRydWUiLz4KICAgICAgICAgICAgICAgIDxDb2x1bW4gY2xhc3M9InRhYmxlQ29sdW1uYmk3MDY4IiB2YXJpYWJsZT0iYmk3MDY4IiBpc1Zpc2libGU9InRydWUiLz4KICAgICAgICAgICAgICAgIDxDb2x1bW4gdmFyaWFibGU9ImJpNzAwNCIgaXNWaXNpYmxlPSJ0cnVlIiBjb21wYWN0Rm9ybWF0PSJmYWxzZSIvPgogICAgICAgICAgICA8L0NvbHVtbnM+CiAgICAgICAgPC9UYWJsZT4KICAgICAgICA8UHJvbXB0IG5hbWU9InZlNzA3NSIgbGFiZWw9IlNjaGFsdGZsw6RjaGVubGVpc3RlIC0gUmVmaW5hbmNpbmcgTWFya2VyIDgiIHNlbGVjdGlvbkRpc2FibGVkPSJ0cnVlIiBzb3VyY2VJbnRlcmFjdGlvblZhcmlhYmxlcz0iYmk3MDcwIiBhcHBseUR5bmFtaWNCcnVzaGVzPSJwcm9tcHRzT25seSIgcmVmPSJwcjcwNz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cwPC9Qcm9wZXJ0eT4KICAgICAgICAgICAgPC9FZGl0b3JQcm9wZXJ0aWVzPgogICAgICAgICAgICA8TGlua0Jhci8+CiAgICAgICAgPC9Qcm9tcHQ+CiAgICAgICAgPFRhYmxlIG5hbWU9InZlNzIyMiIgZGF0YT0iZGQ3MjIwIiByZXN1bHREZWZpbml0aW9ucz0iZGQ3MjEzIiBsYWJlbD0iSXNzdWFuY2VzICgxKSIgc291cmNlSW50ZXJhY3Rpb25WYXJpYWJsZXM9ImJpNzIwNSBiaTcyMDYgYmk3MjA3IGJpNzIwOCBiaTcyMDkgYmk3MjEwIGJpNzIxMiBiaTc2NzI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cxLGJpODU3MjwvUHJvcGVydHk+CiAgICAgICAgICAgIDwvRWRpdG9yUHJvcGVydGllcz4KICAgICAgICAgICAgPENvbHVtbnM+CiAgICAgICAgICAgICAgICA8Q29sdW1uIHZhcmlhYmxlPSJiaTcyMDUiIGlzVmlzaWJsZT0idHJ1ZSIvPgogICAgICAgICAgICAgICAgPENvbHVtbiB2YXJpYWJsZT0iYmk3MjA2IiBpc1Zpc2libGU9InRydWUiLz4KICAgICAgICAgICAgICAgIDxDb2x1bW4gdmFyaWFibGU9ImJpNzIwNyIgaXNWaXNpYmxlPSJ0cnVlIi8+CiAgICAgICAgICAgICAgICA8Q29sdW1uIHZhcmlhYmxlPSJiaTcyMDkiIGlzVmlzaWJsZT0idHJ1ZSIvPgogICAgICAgICAgICAgICAgPENvbHVtbiB2YXJpYWJsZT0iYmk4NDk2IiBpc1Zpc2libGU9InRydWUiIGNvbXBhY3RGb3JtYXQ9ImZhbHNlIi8+CiAgICAgICAgICAgICAgICA8Q29sdW1uIHZhcmlhYmxlPSJiaTc2NzIiIGlzVmlzaWJsZT0idHJ1ZSIvPgogICAgICAgICAgICAgICAgPENvbHVtbiB2YXJpYWJsZT0iYmk3MjA4IiBpc1Zpc2libGU9InRydWUiLz4KICAgICAgICAgICAgICAgIDxDb2x1bW4gdmFyaWFibGU9ImJpNzIxNSIgaXNWaXNpYmxlPSJ0cnVlIiBjb21wYWN0Rm9ybWF0PSJmYWxzZSIvPgogICAgICAgICAgICAgICAgPENvbHVtbiB2YXJpYWJsZT0iYmk3MjEwIiBpc1Zpc2libGU9InRydWUiLz4KICAgICAgICAgICAgICAgIDxDb2x1bW4gY2xhc3M9InRhYmxlQ29sdW1uYmk3MDY4IiB2YXJpYWJsZT0iYmk3MjEyIiBpc1Zpc2libGU9InRydWUiLz4KICAgICAgICAgICAgICAgIDxDb2x1bW4gdmFyaWFibGU9ImJpNzIxNyIgaXNWaXNpYmxlPSJ0cnVlIiBjb21wYWN0Rm9ybWF0PSJmYWxzZSIvPgogICAgICAgICAgICA8L0NvbHVtbnM+CiAgICAgICAgPC9UYWJsZT4KICAgICAgICA8Q3Jvc3N0YWIgbmFtZT0idmUxMDcyIiBkYXRhPSJkZDE2NzUiIHJlc3VsdERlZmluaXRpb25zPSJkZDE2NzciIGxhYmVsPSIxLiBQcm9wZXJ0eSBUeXBlIEluZm9ybWF0aW9uIiBzb3VyY2VJbnRlcmFjdGlvblZhcmlhYmxlcz0iYmkxMDc2IGJpMTY3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czPC9Qcm9wZXJ0eT4KICAgICAgICAgICAgPC9FZGl0b3JQcm9wZXJ0aWVzPgogICAgICAgICAgICA8QXhlcz4KICAgICAgICAgICAgICAgIDxBeGlzIHR5cGU9InJvdyI+CiAgICAgICAgICAgICAgICAgICAgPEhpZXJhcmNoeSBuYW1lPSJ2ZTE2NzgiIHZhcmlhYmxlPSJiaTEwNzYiLz4KICAgICAgICAgICAgICAgIDwvQXhpcz4KICAgICAgICAgICAgICAgIDxBeGlzIHR5cGU9ImNvbHVtbiI+CiAgICAgICAgICAgICAgICAgICAgPEhpZXJhcmNoeSBuYW1lPSJ2ZTE2NzkiIHZhcmlhYmxlPSJiaTE2NzIiLz4KICAgICAgICAgICAgICAgICAgICA8TWVhc3VyZXM+CiAgICAgICAgICAgICAgICAgICAgICAgIDxNZWFzdXJlIG5hbWU9InZlMTY4MCIgdmFyaWFibGU9ImJpMTA3NyIgY29tcGFjdEZvcm1hdD0iZmFsc2UiLz4KICAgICAgICAgICAgICAgICAgICAgICAgPE1lYXN1cmUgbmFtZT0idmUxNjgxIiB2YXJpYWJsZT0iYmkxMjMyIiBjb21wYWN0Rm9ybWF0PSJmYWxzZSIvPgogICAgICAgICAgICAgICAgICAgICAgICA8TWVhc3VyZSBuYW1lPSJ2ZTc0NDciIHZhcmlhYmxlPSJiaTc0NDYiIGNvbXBhY3RGb3JtYXQ9ImZhbHNlIi8+CiAgICAgICAgICAgICAgICAgICAgICAgIDxNZWFzdXJlIG5hbWU9InZlNzUxNyIgdmFyaWFibGU9ImJpNzUxNi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8L1Zpc3VhbEVsZW1lbnRzPgogICAgPFByb21wdERlZmluaXRpb25zPgogICAgICAgIDxQcm9tcHREZWZpbml0aW9uIG5hbWU9InByMTI0MCIgZGF0YT0iZGQxMjM3IiByZXN1bHREZWZpbml0aW9ucz0iZGQxMjM5IiBsYWJlbFZhcmlhYmxlPSJiaTEyNDEiIHZhbHVlVmFyaWFibGU9ImJpMTI0MSI+CiAgICAgICAgICAgIDxEZWZhdWx0VmFsdWU+CiAgICAgICAgICAgICAgICA8U3RyaW5nPjcxPC9TdHJpbmc+CiAgICAgICAgICAgIDwvRGVmYXVsdFZhbHVlPgogICAgICAgICAgICA8U3RyaW5nQ29uc3RyYWludCByZXF1aXJlZD0idHJ1ZSIvPgogICAgICAgIDwvUHJvbXB0RGVmaW5pdGlvbj4KICAgICAgICA8UHJvbXB0RGVmaW5pdGlvbiBuYW1lPSJwcjE0MjkiIGRhdGE9ImRkMTQyNiIgcmVzdWx0RGVmaW5pdGlvbnM9ImRkMTQyOCIgbGFiZWxWYXJpYWJsZT0iYmkxNDMwIiB2YWx1ZVZhcmlhYmxlPSJiaTE0MzAiPgogICAgICAgICAgICA8RGVmYXVsdFZhbHVlPgogICAgICAgICAgICAgICAgPFN0cmluZz5SZXNpZGVudGlhbDwvU3RyaW5nPgogICAgICAgICAgICA8L0RlZmF1bHRWYWx1ZT4KICAgICAgICAgICAgPFN0cmluZ0NvbnN0cmFpbnQgcmVxdWlyZWQ9InRydWUiLz4KICAgICAgICA8L1Byb21wdERlZmluaXRpb24+CiAgICAgICAgPFByb21wdERlZmluaXRpb24gbmFtZT0icHIxNzEzIiBkYXRhPSJkZDE3MTAiIHJlc3VsdERlZmluaXRpb25zPSJkZDE3MTIiIGxhYmVsVmFyaWFibGU9ImJpNzI4IiB2YWx1ZVZhcmlhYmxlPSJiaTcyOCI+CiAgICAgICAgICAgIDxEZWZhdWx0VmFsdWU+CiAgICAgICAgICAgICAgICA8TnVtYmVyIHR5cGU9ImRvdWJsZSIgdmFsdWU9IjIzMTkxIi8+CiAgICAgICAgICAgIDwvRGVmYXVsdFZhbHVlPgogICAgICAgICAgICA8RGF0ZUNvbnN0cmFpbnQgcmVxdWlyZWQ9InRydWUiIGRhdGFUeXBlPSJkYXRlIi8+CiAgICAgICAgPC9Qcm9tcHREZWZpbml0aW9uPgogICAgICAgIDxQcm9tcHREZWZpbml0aW9uIG5hbWU9InByMTkwOSIgbGFiZWw9IkFub255bWl6YXRpb24gUGFyYW1ldGVyIiBpc1BhcmFtZXRlcj0idHJ1ZSI+CiAgICAgICAgICAgIDxEZWZhdWx0VmFsdWU+CiAgICAgICAgICAgICAgICA8U3RyaW5nPlk8L1N0cmluZz4KICAgICAgICAgICAgPC9EZWZhdWx0VmFsdWU+CiAgICAgICAgICAgIDxTdHJpbmdDb25zdHJhaW50IHJlcXVpcmVkPSJmYWxzZSIvPgogICAgICAgIDwvUHJvbXB0RGVmaW5pdGlvbj4KICAgICAgICA8UHJvbXB0RGVmaW5pdGlvbiBuYW1lPSJwcjM1MzkiIGRhdGE9ImRkMzUzNyIgcmVzdWx0RGVmaW5pdGlvbnM9ImRkMzUzNSIgbGFiZWxWYXJpYWJsZT0iYmkzNTM2IiB2YWx1ZVZhcmlhYmxlPSJiaTM1MzYiPgogICAgICAgICAgICA8RGVmYXVsdFZhbHVlPgogICAgICAgICAgICAgICAgPFN0cmluZz43MTwvU3RyaW5nPgogICAgICAgICAgICA8L0RlZmF1bHRWYWx1ZT4KICAgICAgICAgICAgPFN0cmluZ0NvbnN0cmFpbnQgcmVxdWlyZWQ9InRydWUiLz4KICAgICAgICA8L1Byb21wdERlZmluaXRpb24+CiAgICAgICAgPFByb21wdERlZmluaXRpb24gbmFtZT0icHIzNTY4IiBkYXRhPSJkZDM1NjYiIHJlc3VsdERlZmluaXRpb25zPSJkZDM1NjQiIGxhYmVsVmFyaWFibGU9ImJpMzU2NSIgdmFsdWVWYXJpYWJsZT0iYmkzNTY1Ij4KICAgICAgICAgICAgPERlZmF1bHRWYWx1ZT4KICAgICAgICAgICAgICAgIDxTdHJpbmc+NzE8L1N0cmluZz4KICAgICAgICAgICAgPC9EZWZhdWx0VmFsdWU+CiAgICAgICAgICAgIDxTdHJpbmdDb25zdHJhaW50IHJlcXVpcmVkPSJ0cnVlIi8+CiAgICAgICAgPC9Qcm9tcHREZWZpbml0aW9uPgogICAgICAgIDxQcm9tcHREZWZpbml0aW9uIG5hbWU9InByMzU5NSIgZGF0YT0iZGQzNTkzIiByZXN1bHREZWZpbml0aW9ucz0iZGQzNTkxIiBsYWJlbFZhcmlhYmxlPSJiaTM1OTIiIHZhbHVlVmFyaWFibGU9ImJpMzU5MiI+CiAgICAgICAgICAgIDxEZWZhdWx0VmFsdWU+CiAgICAgICAgICAgICAgICA8U3RyaW5nPjc0PC9TdHJpbmc+CiAgICAgICAgICAgIDwvRGVmYXVsdFZhbHVlPgogICAgICAgICAgICA8U3RyaW5nQ29uc3RyYWludCByZXF1aXJlZD0idHJ1ZSIvPgogICAgICAgIDwvUHJvbXB0RGVmaW5pdGlvbj4KICAgICAgICA8UHJvbXB0RGVmaW5pdGlvbiBuYW1lPSJwcjY0NjEiIGRhdGE9ImRkNjQ1OSIgcmVzdWx0RGVmaW5pdGlvbnM9ImRkNjQ1OCIgbGFiZWxWYXJpYWJsZT0iYmk2NDU3IiB2YWx1ZVZhcmlhYmxlPSJiaTY0NTciPgogICAgICAgICAgICA8RGVmYXVsdFZhbHVlPgogICAgICAgICAgICAgICAgPFN0cmluZz43MTwvU3RyaW5nPgogICAgICAgICAgICA8L0RlZmF1bHRWYWx1ZT4KICAgICAgICAgICAgPFN0cmluZ0NvbnN0cmFpbnQgcmVxdWlyZWQ9InRydWUiLz4KICAgICAgICA8L1Byb21wdERlZmluaXRpb24+CiAgICAgICAgPFByb21wdERlZmluaXRpb24gbmFtZT0icHI2NDY4IiBkYXRhPSJkZDY0NjYiIHJlc3VsdERlZmluaXRpb25zPSJkZDY0NjUiIGxhYmVsVmFyaWFibGU9ImJpNjQ2NCIgdmFsdWVWYXJpYWJsZT0iYmk2NDY0Ij4KICAgICAgICAgICAgPERlZmF1bHRWYWx1ZT4KICAgICAgICAgICAgICAgIDxTdHJpbmc+Q29tbWVyY2lhbDwvU3RyaW5nPgogICAgICAgICAgICA8L0RlZmF1bHRWYWx1ZT4KICAgICAgICAgICAgPFN0cmluZ0NvbnN0cmFpbnQgcmVxdWlyZWQ9InRydWUiLz4KICAgICAgICA8L1Byb21wdERlZmluaXRpb24+CiAgICAgICAgPFByb21wdERlZmluaXRpb24gbmFtZT0icHI2NjA0IiBkYXRhPSJkZDY2MDIiIHJlc3VsdERlZmluaXRpb25zPSJkZDY2MDEiIGxhYmVsVmFyaWFibGU9ImJpNjYwMCIgdmFsdWVWYXJpYWJsZT0iYmk2NjAwIj4KICAgICAgICAgICAgPERlZmF1bHRWYWx1ZT4KICAgICAgICAgICAgICAgIDxTdHJpbmc+NzQ8L1N0cmluZz4KICAgICAgICAgICAgPC9EZWZhdWx0VmFsdWU+CiAgICAgICAgICAgIDxTdHJpbmdDb25zdHJhaW50IHJlcXVpcmVkPSJ0cnVlIi8+CiAgICAgICAgPC9Qcm9tcHREZWZpbml0aW9uPgogICAgICAgIDxQcm9tcHREZWZpbml0aW9uIG5hbWU9InByNjkzOSIgZGF0YT0iZGQ2OTM3IiByZXN1bHREZWZpbml0aW9ucz0iZGQ2OTM1IiBsYWJlbFZhcmlhYmxlPSJiaTY5MzQiIHZhbHVlVmFyaWFibGU9ImJpNjkzNCI+CiAgICAgICAgICAgIDxEZWZhdWx0VmFsdWU+CiAgICAgICAgICAgICAgICA8U3RyaW5nPjcxPC9TdHJpbmc+CiAgICAgICAgICAgIDwvRGVmYXVsdFZhbHVlPgogICAgICAgICAgICA8U3RyaW5nQ29uc3RyYWludCByZXF1aXJlZD0idHJ1ZSIvPgogICAgICAgIDwvUHJvbXB0RGVmaW5pdGlvbj4KICAgICAgICA8UHJvbXB0RGVmaW5pdGlvbiBuYW1lPSJwcjcwNzQiIGRhdGE9ImRkNzA3MiIgcmVzdWx0RGVmaW5pdGlvbnM9ImRkNzA2OSIgbGFiZWxWYXJpYWJsZT0iYmk3MDcwIiB2YWx1ZVZhcmlhYmxlPSJiaTcwNzAiPgogICAgICAgICAgICA8RGVmYXVsdFZhbHVlPgogICAgICAgICAgICAgICAgPFN0cmluZz43NDwvU3RyaW5nPgogICAgICAgICAgICA8L0RlZmF1bHRWYWx1ZT4KICAgICAgICAgICAgPFN0cmluZ0NvbnN0cmFpbnQgcmVxdWlyZWQ9InRydWUiLz4KICAgICAgICA8L1Byb21wdERlZmluaXRpb24+CiAgICA8L1Byb21wdERlZmluaXRpb25zPgogICAgPFZpZXc+CiAgICAgICAgPEhlYWRlcj4KICAgICAgICAgICAgPE1lZGlhQ29udGFpbmVyIHRhcmdldD0ibXQyIj4KICAgICAgICAgICAgICAgIDxSZXNwb25zaXZlTGF5b3V0IG9yaWVudGF0aW9uPSJob3Jpem9udGFsIiBvdmVyZmxvdz0iZml0Ij4KICAgICAgICAgICAgICAgICAgICA8V2VpZ2h0cyBtZWRpYVRhcmdldD0ibXQ1IiB1bml0PSJwZXJjZW50Ij4KICAgICAgICAgICAgICAgICAgICAgICAgPFdlaWdodCB2YWx1ZT0iMTAwJSIvPgogICAgICAgICAgICAgICAgICAgIDwvV2VpZ2h0cz4KICAgICAgICAgICAgICAgICAgICA8V2VpZ2h0cyBtZWRpYVRhcmdldD0ibXQ0IiB1bml0PSJwZXJjZW50Ij4KICAgICAgICAgICAgICAgICAgICAgICAgPFdlaWdodCB2YWx1ZT0iMTAwJSIvPgogICAgICAgICAgICAgICAgICAgIDwvV2VpZ2h0cz4KICAgICAgICAgICAgICAgICAgICA8V2VpZ2h0cyBtZWRpYVRhcmdldD0ibXQzIiB1bml0PSJwZXJjZW50Ij4KICAgICAgICAgICAgICAgICAgICAgICAgPFdlaWdodCB2YWx1ZT0iMTAwJSIvPgogICAgICAgICAgICAgICAgICAgIDwvV2VpZ2h0cz4KICAgICAgICAgICAgICAgIDwvUmVzcG9uc2l2ZUxheW91dD4KICAgICAgICAgICAgICAgIDxDb250YWluZXIgbmFtZT0idmkxNjk0IiByZWY9InZlMTY5NSI+CiAgICAgICAgICAgICAgICAgICAgPFJlc3BvbnNpdmVDb25zdHJhaW50PgogICAgICAgICAgICAgICAgICAgICAgICA8V2lkdGhDb25zdHJhaW50PgogICAgICAgICAgICAgICAgICAgICAgICAgICAgPFdpZHRoIG1lZGlhVGFyZ2V0PSJtdDMiIGZsZXhpYmlsaXR5PSJmaXhlZCIgcHJlZmVycmVkU2l6ZUJlaGF2aW9yPSJob25vciIvPgogICAgICAgICAgICAgICAgICAgICAgICA8L1dpZHRoQ29uc3RyYWludD4KICAgICAgICAgICAgICAgICAgICAgICAgPEhlaWdodENvbnN0cmFpbnQ+CiAgICAgICAgICAgICAgICAgICAgICAgICAgICA8SGVpZ2h0IG1lZGlhVGFyZ2V0PSJtdDMiIGZsZXhpYmlsaXR5PSJmaXhlZCIgcHJlZmVycmVkU2l6ZUJlaGF2aW9yPSJob25vciIvPgogICAgICAgICAgICAgICAgICAgICAgICA8L0hlaWdodENvbnN0cmFpbnQ+CiAgICAgICAgICAgICAgICAgICAgPC9SZXNwb25zaXZlQ29uc3RyYWludD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IiByZWY9InZlNzIz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NvbnRhaW5lcj4KICAgICAgICAgICAgPC9NZWRpYUNvbnRhaW5lcj4KICAgICAgICA8L0hlYWRlcj4KICAgICAgICA8U2VjdGlvbiBuYW1lPSJ2aTYiIGxhYmVsPSJHZW5lcmFsIE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TIzNSIgcmVmPSJ2ZTEyMz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c0OCIgcmVmPSJ2ZTc0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MCIgcmVmPSJ2ZTEw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NzciIHJlZj0idmU0N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giIHJlZj0idmU2N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xNCIgcmVmPSJ2ZTcx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DUiIHJlZj0idmU3ND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YxIiByZWY9InZlNzY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g0NSIgcmVmPSJ2ZTg0N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kzMyIgbGFiZWw9Iklzc3VhbmNlcyBNb3J0Z2FnZS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DEiIHJlZj0idmU2OTQw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TIiIHJlZj0idmU2OTUz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xMDU1IiBsYWJlbD0i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QxIiByZWY9InZlMzU0MC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E2OCIgcmVmPSJ2ZTExNj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cxIiByZWY9InZlMTA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yMzM1IiByZWY9InZlMjMz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Db250YWluZXIgbmFtZT0idmkyNTE1IiByZWY9InZlMjUxNiI+CiAgICAgICAgICAgICAgICAgICAgICAgICAgICA8UmVzcG9uc2l2ZUNvbnN0cmFpbnQ+CiAgICAgICAgICAgICAgICAgICAgICAgICAgICAgICAgPFdpZHRoQ29uc3RyYWludD4KICAgICAgICAgICAgICAgICAgICAgICAgICAgICAgICAgICAgPFdpZHRoIG1lZGlhVGFyZ2V0PSJtdDMiIGZsZXhpYmlsaXR5PSJzaHJpbmthYmxlIiBwcmVmZXJyZWRTaXplQmVoYXZpb3I9Imhvbm9yIi8+CiAgICAgICAgICAgICAgICAgICAgICAgICAgICAgICAgPC9XaWR0aENvbnN0cmFpbnQ+CiAgICAgICAgICAgICAgICAgICAgICAgICAgICAgICAgPEhlaWdodENvbnN0cmFpbnQ+CiAgICAgICAgICAgICAgICAgICAgICAgICAgICAgICAgICAgIDxIZWlnaHQgbWVkaWFUYXJnZXQ9Im10MyIgZmxleGliaWxpdHk9InNocmlua2FibGUiIHByZWZlcnJlZFNpemVCZWhhdmlvcj0iaG9ub3IiLz4KICAgICAgICAgICAgICAgICAgICAgICAgICAgICAgICA8L0hlaWdodENvbnN0cmFpbnQ+CiAgICAgICAgICAgICAgICAgICAgICAgICAgICA8L1Jlc3BvbnNpdmVDb25zdHJhaW50PgogICAgICAgICAgICAgICAgICAgICAgICAgICAgPFJlc3BvbnNpdmVMYXlvdXQgb3JpZW50YXRpb249Imhvcml6b250YWwiIG92ZXJmbG93PSJzdGFjayI+CiAgICAgICAgICAgICAgICAgICAgICAgICAgICAgICAgPFdlaWdodHMgbWVkaWFUYXJnZXQ9Im10NSIgdW5pdD0icGVyY2VudCI+CiAgICAgICAgICAgICAgICAgICAgICAgICAgICAgICAgICAgIDxXZWlnaHQgdmFsdWU9IjEwMCUiLz4KICAgICAgICAgICAgICAgICAgICAgICAgICAgICAgICA8L1dlaWdodHM+CiAgICAgICAgICAgICAgICAgICAgICAgICAgICAgICAgPFdlaWdodHMgbWVkaWFUYXJnZXQ9Im10NCIgdW5pdD0icGVyY2VudCI+CiAgICAgICAgICAgICAgICAgICAgICAgICAgICAgICAgICAgIDxXZWlnaHQgdmFsdWU9IjEwMCUiLz4KICAgICAgICAgICAgICAgICAgICAgICAgICAgICAgICA8L1dlaWdodHM+CiAgICAgICAgICAgICAgICAgICAgICAgICAgICAgICAgPFdlaWdodHMgbWVkaWFUYXJnZXQ9Im10MyIgdW5pdD0icGVyY2VudCI+CiAgICAgICAgICAgICAgICAgICAgICAgICAgICAgICAgICAgIDxXZWlnaHQgdmFsdWU9IjEwMCUiLz4KICAgICAgICAgICAgICAgICAgICAgICAgICAgICAgICA8L1dlaWdodHM+CiAgICAgICAgICAgICAgICAgICAgICAgICAgICA8L1Jlc3BvbnNpdmVMYXlvdXQ+CiAgICAgICAgICAgICAgICAgICAgICAgICAgICA8VmlzdWFsIG5hbWU9InZpMjQ1MCIgcmVmPSJ2ZTI0NDU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MzMiIHJlZj0idmUyNTI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UzIiByZWY9InZlMjU0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DwvQ29udGFpbmVyPgogICAgICAgICAgICAgICAgICAgICAgICA8VmlzdWFsIG5hbWU9InZpMjYyMiIgcmVmPSJ2ZTI2M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A5NCIgcmVmPSJ2ZTEwO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I2MiIgcmVmPSJ2ZTEyNT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M3NiIgcmVmPSJ2ZTEz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QwNiIgcmVmPSJ2ZTE0M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E0MjMiIGxhYmVsPSJSZXNpZGVudG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zAiIHJlZj0idmUzNT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E0MjQiIHJlZj0idmUxNDI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NTE3IiByZWY9InZlMTUx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0NDEiIHJlZj0idmUxNDQ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4MjEiIHJlZj0idmUxODE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NDkiIHJlZj0idmUxOTQ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ODkiIHJlZj0idmUxOT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wNDQiIHJlZj0idmUzMDM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TYwIiBsYWJlbD0iQ29tbWVyY2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0NjMiIHJlZj0idmU2NDYy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Y0NzAiIHJlZj0idmU2ND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TU5IiByZWY9InZlNjU1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0ODkiIHJlZj0idmU2ND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DgiIHJlZj0idmU2NTA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jciIHJlZj0idmU2NTE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DYiIHJlZj0idmU2NTM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TciIHJlZj0idmU2NTU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jk2IiBsYWJlbD0iR2VuZXJhbCB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jA2IiByZWY9InZlNjYw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Y5NSIgcmVmPSJ2ZTY2OTQ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jI0IiByZWY9InZlNjY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M3IiByZWY9InZlNjYz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TAiIHJlZj0idmU2NjQ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YxIiByZWY9InZlNjY1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cwIiByZWY9InZlNjY2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g1IiByZWY9InZlNjY4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kzIiByZWY9InZlNjY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zA5NiIgbGFiZWw9Iklzc3VhbmNlcyBQdWJsaWM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Dc2IiByZWY9InZlNzA3N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zIiByZWY9InZlNzIyMi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zQyMiIgbGFiZWw9Il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OTciIHJlZj0idmUzNTk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zNDk2IiByZWY9InZlMzQ5Ny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M0OTgiIHJlZj0idmUzNDk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MjgiIHJlZj0idmUzNzI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OTgiIHJlZj0idmU0OT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U4MjIiIHJlZj0idmU1OD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TQiIHJlZj0idmU0OTQ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zMiIHJlZj0idmU0OTY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5MzAiIHJlZj0idmUzOTI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NjMiIHJlZj0idmUzNzU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4NDIiIHJlZj0idmU0ODM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8L1ZpZXc+CiAgICA8SW50ZXJhY3Rpb25zPgogICAgICAgIDxJbnRlcmFjdGlvbiBuYW1lPSJpYTE0NDgiIHR5cGU9ImZpbHRlciIgZGVyaXZlZD0idHJ1ZSI+CiAgICAgICAgICAgIDxJbnRlcmFjdGlvbkVsZW1lbnRSZWZlcmVuY2UgcmVmPSJ2ZTE0MjUiIHB1cnBvc2U9InNvdXJjZSIgdmFyaWFibGU9ImJpMTQzMCIvPgogICAgICAgICAgICA8SW50ZXJhY3Rpb25FbGVtZW50UmVmZXJlbmNlIHJlZj0idmUxNDQyIiBwdXJwb3NlPSJ0YXJnZXQiIHZhcmlhYmxlPSJiaTg1MTYiLz4KICAgICAgICA8L0ludGVyYWN0aW9uPgogICAgICAgIDxJbnRlcmFjdGlvbiBuYW1lPSJpYTE2OTciIHR5cGU9ImZpbHRlciIgZGF0YVN0YWdlPSJkZXRhaWwiIGRlcml2ZWQ9InRydWUiPgogICAgICAgICAgICA8SW50ZXJhY3Rpb25FbGVtZW50UmVmZXJlbmNlIHJlZj0idmU3MjMiIHB1cnBvc2U9InNvdXJjZSIgdmFyaWFibGU9ImJpNzI4Ii8+CiAgICAgICAgICAgIDxJbnRlcmFjdGlvbkVsZW1lbnRSZWZlcmVuY2UgcmVmPSJ2ZTc0NCIgcHVycG9zZT0idGFyZ2V0IiB2YXJpYWJsZT0iYmk4NTAzIi8+CiAgICAgICAgPC9JbnRlcmFjdGlvbj4KICAgICAgICA8SW50ZXJhY3Rpb24gbmFtZT0iaWExNzAwIiB0eXBlPSJmaWx0ZXIiIGRhdGFTdGFnZT0iZGV0YWlsIiBkZXJpdmVkPSJ0cnVlIj4KICAgICAgICAgICAgPEludGVyYWN0aW9uRWxlbWVudFJlZmVyZW5jZSByZWY9InZlNzIzIiBwdXJwb3NlPSJzb3VyY2UiIHZhcmlhYmxlPSJiaTcyOCIvPgogICAgICAgICAgICA8SW50ZXJhY3Rpb25FbGVtZW50UmVmZXJlbmNlIHJlZj0idmU2NTkiIHB1cnBvc2U9InRhcmdldCIgdmFyaWFibGU9ImJpNjIyOSIvPgogICAgICAgIDwvSW50ZXJhY3Rpb24+CiAgICAgICAgPEludGVyYWN0aW9uIG5hbWU9ImlhMTcwMiIgdHlwZT0iZmlsdGVyIiBkYXRhU3RhZ2U9ImRldGFpbCIgZGVyaXZlZD0idHJ1ZSI+CiAgICAgICAgICAgIDxJbnRlcmFjdGlvbkVsZW1lbnRSZWZlcmVuY2UgcmVmPSJ2ZTcyMyIgcHVycG9zZT0ic291cmNlIiB2YXJpYWJsZT0iYmk3MjgiLz4KICAgICAgICAgICAgPEludGVyYWN0aW9uRWxlbWVudFJlZmVyZW5jZSByZWY9InZlNzE1IiBwdXJwb3NlPSJ0YXJnZXQiIHZhcmlhYmxlPSJiaTg1MDkiLz4KICAgICAgICA8L0ludGVyYWN0aW9uPgogICAgICAgIDxJbnRlcmFjdGlvbiBuYW1lPSJpYTE3MTgiIHR5cGU9ImZpbHRlciIgZGVyaXZlZD0idHJ1ZSI+CiAgICAgICAgICAgIDxJbnRlcmFjdGlvbkVsZW1lbnRSZWZlcmVuY2UgcmVmPSJ2ZTcyMyIgcHVycG9zZT0ic291cmNlIiB2YXJpYWJsZT0iYmk3MjgiLz4KICAgICAgICAgICAgPEludGVyYWN0aW9uRWxlbWVudFJlZmVyZW5jZSByZWY9InZlMTAxIiBwdXJwb3NlPSJ0YXJnZXQiIHZhcmlhYmxlPSJiaTExNCIvPgogICAgICAgIDwvSW50ZXJhY3Rpb24+CiAgICAgICAgPEludGVyYWN0aW9uIG5hbWU9ImlhMTcxOSIgdHlwZT0iZmlsdGVyIiBkZXJpdmVkPSJ0cnVlIj4KICAgICAgICAgICAgPEludGVyYWN0aW9uRWxlbWVudFJlZmVyZW5jZSByZWY9InZlNzIzIiBwdXJwb3NlPSJzb3VyY2UiIHZhcmlhYmxlPSJiaTcyOCIvPgogICAgICAgICAgICA8SW50ZXJhY3Rpb25FbGVtZW50UmVmZXJlbmNlIHJlZj0idmU3NjIiIHB1cnBvc2U9InRhcmdldCIgdmFyaWFibGU9ImJpNDY4NCIvPgogICAgICAgIDwvSW50ZXJhY3Rpb24+CiAgICAgICAgPEludGVyYWN0aW9uIG5hbWU9ImlhMTcyMCIgdHlwZT0iZmlsdGVyIiBkZXJpdmVkPSJ0cnVlIj4KICAgICAgICAgICAgPEludGVyYWN0aW9uRWxlbWVudFJlZmVyZW5jZSByZWY9InZlNzIzIiBwdXJwb3NlPSJzb3VyY2UiIHZhcmlhYmxlPSJiaTcyOCIvPgogICAgICAgICAgICA8SW50ZXJhY3Rpb25FbGVtZW50UmVmZXJlbmNlIHJlZj0idmU4NDYiIHB1cnBvc2U9InRhcmdldCIgdmFyaWFibGU9ImJpODUwNSIvPgogICAgICAgIDwvSW50ZXJhY3Rpb24+CiAgICAgICAgPEludGVyYWN0aW9uIG5hbWU9ImlhMTcyMSIgdHlwZT0iZmlsdGVyIiBkZXJpdmVkPSJ0cnVlIj4KICAgICAgICAgICAgPEludGVyYWN0aW9uRWxlbWVudFJlZmVyZW5jZSByZWY9InZlNzIzIiBwdXJwb3NlPSJzb3VyY2UiIHZhcmlhYmxlPSJiaTcyOCIvPgogICAgICAgICAgICA8SW50ZXJhY3Rpb25FbGVtZW50UmVmZXJlbmNlIHJlZj0idmU0NzgiIHB1cnBvc2U9InRhcmdldCIgdmFyaWFibGU9ImJpNjIyMSIvPgogICAgICAgIDwvSW50ZXJhY3Rpb24+CiAgICAgICAgPEludGVyYWN0aW9uIG5hbWU9ImlhMTcyMyIgdHlwZT0iZmlsdGVyIiBkZXJpdmVkPSJ0cnVlIj4KICAgICAgICAgICAgPEludGVyYWN0aW9uRWxlbWVudFJlZmVyZW5jZSByZWY9InZlNzIzIiBwdXJwb3NlPSJzb3VyY2UiIHZhcmlhYmxlPSJiaTcyOCIvPgogICAgICAgICAgICA8SW50ZXJhY3Rpb25FbGVtZW50UmVmZXJlbmNlIHJlZj0idmUxMjU4IiBwdXJwb3NlPSJ0YXJnZXQiIHZhcmlhYmxlPSJiaTE2ODQiLz4KICAgICAgICA8L0ludGVyYWN0aW9uPgogICAgICAgIDxJbnRlcmFjdGlvbiBuYW1lPSJpYTE3MjQiIHR5cGU9ImZpbHRlciIgZGVyaXZlZD0idHJ1ZSI+CiAgICAgICAgICAgIDxJbnRlcmFjdGlvbkVsZW1lbnRSZWZlcmVuY2UgcmVmPSJ2ZTcyMyIgcHVycG9zZT0ic291cmNlIiB2YXJpYWJsZT0iYmk3MjgiLz4KICAgICAgICAgICAgPEludGVyYWN0aW9uRWxlbWVudFJlZmVyZW5jZSByZWY9InZlMTM3MiIgcHVycG9zZT0idGFyZ2V0IiB2YXJpYWJsZT0iYmkxNzM1Ii8+CiAgICAgICAgPC9JbnRlcmFjdGlvbj4KICAgICAgICA8SW50ZXJhY3Rpb24gbmFtZT0iaWExNzI1IiB0eXBlPSJmaWx0ZXIiIGRlcml2ZWQ9InRydWUiPgogICAgICAgICAgICA8SW50ZXJhY3Rpb25FbGVtZW50UmVmZXJlbmNlIHJlZj0idmU3MjMiIHB1cnBvc2U9InNvdXJjZSIgdmFyaWFibGU9ImJpNzI4Ii8+CiAgICAgICAgICAgIDxJbnRlcmFjdGlvbkVsZW1lbnRSZWZlcmVuY2UgcmVmPSJ2ZTE0MDIiIHB1cnBvc2U9InRhcmdldCIgdmFyaWFibGU9ImJpMTYzOCIvPgogICAgICAgIDwvSW50ZXJhY3Rpb24+CiAgICAgICAgPEludGVyYWN0aW9uIG5hbWU9ImlhMTcyNiIgdHlwZT0iZmlsdGVyIiBkZXJpdmVkPSJ0cnVlIj4KICAgICAgICAgICAgPEludGVyYWN0aW9uRWxlbWVudFJlZmVyZW5jZSByZWY9InZlNzIzIiBwdXJwb3NlPSJzb3VyY2UiIHZhcmlhYmxlPSJiaTcyOCIvPgogICAgICAgICAgICA8SW50ZXJhY3Rpb25FbGVtZW50UmVmZXJlbmNlIHJlZj0idmUxNDI1IiBwdXJwb3NlPSJ0YXJnZXQiIHZhcmlhYmxlPSJiaTg1MTUiLz4KICAgICAgICA8L0ludGVyYWN0aW9uPgogICAgICAgIDxJbnRlcmFjdGlvbiBuYW1lPSJpYTE3MjciIHR5cGU9ImZpbHRlciIgZGVyaXZlZD0idHJ1ZSI+CiAgICAgICAgICAgIDxJbnRlcmFjdGlvbkVsZW1lbnRSZWZlcmVuY2UgcmVmPSJ2ZTcyMyIgcHVycG9zZT0ic291cmNlIiB2YXJpYWJsZT0iYmk3MjgiLz4KICAgICAgICAgICAgPEludGVyYWN0aW9uRWxlbWVudFJlZmVyZW5jZSByZWY9InZlMTQ0MiIgcHVycG9zZT0idGFyZ2V0IiB2YXJpYWJsZT0iYmkxNjIyIi8+CiAgICAgICAgPC9JbnRlcmFjdGlvbj4KICAgICAgICA8SW50ZXJhY3Rpb24gbmFtZT0iaWExODIzIiB0eXBlPSJmaWx0ZXIiIGRlcml2ZWQ9InRydWUiPgogICAgICAgICAgICA8SW50ZXJhY3Rpb25FbGVtZW50UmVmZXJlbmNlIHJlZj0idmUxNDI1IiBwdXJwb3NlPSJzb3VyY2UiIHZhcmlhYmxlPSJiaTE0MzAiLz4KICAgICAgICAgICAgPEludGVyYWN0aW9uRWxlbWVudFJlZmVyZW5jZSByZWY9InZlMTgxMyIgcHVycG9zZT0idGFyZ2V0IiB2YXJpYWJsZT0iYmk4NTE4Ii8+CiAgICAgICAgPC9JbnRlcmFjdGlvbj4KICAgICAgICA8SW50ZXJhY3Rpb24gbmFtZT0iaWExODI0IiB0eXBlPSJmaWx0ZXIiIGRlcml2ZWQ9InRydWUiPgogICAgICAgICAgICA8SW50ZXJhY3Rpb25FbGVtZW50UmVmZXJlbmNlIHJlZj0idmU3MjMiIHB1cnBvc2U9InNvdXJjZSIgdmFyaWFibGU9ImJpNzI4Ii8+CiAgICAgICAgICAgIDxJbnRlcmFjdGlvbkVsZW1lbnRSZWZlcmVuY2UgcmVmPSJ2ZTE4MTMiIHB1cnBvc2U9InRhcmdldCIgdmFyaWFibGU9ImJpMTgwOCIvPgogICAgICAgIDwvSW50ZXJhY3Rpb24+CiAgICAgICAgPEludGVyYWN0aW9uIG5hbWU9ImlhMTk1MSIgdHlwZT0iZmlsdGVyIiBkZXJpdmVkPSJ0cnVlIj4KICAgICAgICAgICAgPEludGVyYWN0aW9uRWxlbWVudFJlZmVyZW5jZSByZWY9InZlMTQyNSIgcHVycG9zZT0ic291cmNlIiB2YXJpYWJsZT0iYmkxNDMwIi8+CiAgICAgICAgICAgIDxJbnRlcmFjdGlvbkVsZW1lbnRSZWZlcmVuY2UgcmVmPSJ2ZTE5NDEiIHB1cnBvc2U9InRhcmdldCIgdmFyaWFibGU9ImJpODUyMCIvPgogICAgICAgIDwvSW50ZXJhY3Rpb24+CiAgICAgICAgPEludGVyYWN0aW9uIG5hbWU9ImlhMTk1MiIgdHlwZT0iZmlsdGVyIiBkZXJpdmVkPSJ0cnVlIj4KICAgICAgICAgICAgPEludGVyYWN0aW9uRWxlbWVudFJlZmVyZW5jZSByZWY9InZlNzIzIiBwdXJwb3NlPSJzb3VyY2UiIHZhcmlhYmxlPSJiaTcyOCIvPgogICAgICAgICAgICA8SW50ZXJhY3Rpb25FbGVtZW50UmVmZXJlbmNlIHJlZj0idmUxOTQxIiBwdXJwb3NlPSJ0YXJnZXQiIHZhcmlhYmxlPSJiaTE5MzYiLz4KICAgICAgICA8L0ludGVyYWN0aW9uPgogICAgICAgIDxJbnRlcmFjdGlvbiBuYW1lPSJpYTE5OTEiIHR5cGU9ImZpbHRlciIgZGVyaXZlZD0idHJ1ZSI+CiAgICAgICAgICAgIDxJbnRlcmFjdGlvbkVsZW1lbnRSZWZlcmVuY2UgcmVmPSJ2ZTE0MjUiIHB1cnBvc2U9InNvdXJjZSIgdmFyaWFibGU9ImJpMTQzMCIvPgogICAgICAgICAgICA8SW50ZXJhY3Rpb25FbGVtZW50UmVmZXJlbmNlIHJlZj0idmUxOTgxIiBwdXJwb3NlPSJ0YXJnZXQiIHZhcmlhYmxlPSJiaTE5OTYiLz4KICAgICAgICA8L0ludGVyYWN0aW9uPgogICAgICAgIDxJbnRlcmFjdGlvbiBuYW1lPSJpYTE5OTIiIHR5cGU9ImZpbHRlciIgZGVyaXZlZD0idHJ1ZSI+CiAgICAgICAgICAgIDxJbnRlcmFjdGlvbkVsZW1lbnRSZWZlcmVuY2UgcmVmPSJ2ZTcyMyIgcHVycG9zZT0ic291cmNlIiB2YXJpYWJsZT0iYmk3MjgiLz4KICAgICAgICAgICAgPEludGVyYWN0aW9uRWxlbWVudFJlZmVyZW5jZSByZWY9InZlMTk4MSIgcHVycG9zZT0idGFyZ2V0IiB2YXJpYWJsZT0iYmkxOTc2Ii8+CiAgICAgICAgPC9JbnRlcmFjdGlvbj4KICAgICAgICA8SW50ZXJhY3Rpb24gbmFtZT0iaWEyMzM3IiB0eXBlPSJmaWx0ZXIiIGRlcml2ZWQ9InRydWUiPgogICAgICAgICAgICA8SW50ZXJhY3Rpb25FbGVtZW50UmVmZXJlbmNlIHJlZj0idmU3MjMiIHB1cnBvc2U9InNvdXJjZSIgdmFyaWFibGU9ImJpNzI4Ii8+CiAgICAgICAgICAgIDxJbnRlcmFjdGlvbkVsZW1lbnRSZWZlcmVuY2UgcmVmPSJ2ZTIzMzAiIHB1cnBvc2U9InRhcmdldCIgdmFyaWFibGU9ImJpMjMyMyIvPgogICAgICAgIDwvSW50ZXJhY3Rpb24+CiAgICAgICAgPEludGVyYWN0aW9uIG5hbWU9ImlhMjQ1MiIgdHlwZT0iZmlsdGVyIiBkZXJpdmVkPSJ0cnVlIj4KICAgICAgICAgICAgPEludGVyYWN0aW9uRWxlbWVudFJlZmVyZW5jZSByZWY9InZlNzIzIiBwdXJwb3NlPSJzb3VyY2UiIHZhcmlhYmxlPSJiaTcyOCIvPgogICAgICAgICAgICA8SW50ZXJhY3Rpb25FbGVtZW50UmVmZXJlbmNlIHJlZj0idmUyNDQ1IiBwdXJwb3NlPSJ0YXJnZXQiIHZhcmlhYmxlPSJiaTI0MzgiLz4KICAgICAgICA8L0ludGVyYWN0aW9uPgogICAgICAgIDxJbnRlcmFjdGlvbiBuYW1lPSJpYTI1MzUiIHR5cGU9ImZpbHRlciIgZGVyaXZlZD0idHJ1ZSI+CiAgICAgICAgICAgIDxJbnRlcmFjdGlvbkVsZW1lbnRSZWZlcmVuY2UgcmVmPSJ2ZTcyMyIgcHVycG9zZT0ic291cmNlIiB2YXJpYWJsZT0iYmk3MjgiLz4KICAgICAgICAgICAgPEludGVyYWN0aW9uRWxlbWVudFJlZmVyZW5jZSByZWY9InZlMjUyNyIgcHVycG9zZT0idGFyZ2V0IiB2YXJpYWJsZT0iYmkyNTE5Ii8+CiAgICAgICAgPC9JbnRlcmFjdGlvbj4KICAgICAgICA8SW50ZXJhY3Rpb24gbmFtZT0iaWEyNTU1IiB0eXBlPSJmaWx0ZXIiIGRlcml2ZWQ9InRydWUiPgogICAgICAgICAgICA8SW50ZXJhY3Rpb25FbGVtZW50UmVmZXJlbmNlIHJlZj0idmU3MjMiIHB1cnBvc2U9InNvdXJjZSIgdmFyaWFibGU9ImJpNzI4Ii8+CiAgICAgICAgICAgIDxJbnRlcmFjdGlvbkVsZW1lbnRSZWZlcmVuY2UgcmVmPSJ2ZTI1NDciIHB1cnBvc2U9InRhcmdldCIgdmFyaWFibGU9ImJpMjUzOSIvPgogICAgICAgIDwvSW50ZXJhY3Rpb24+CiAgICAgICAgPEludGVyYWN0aW9uIG5hbWU9ImlhMjYyNCIgdHlwZT0iZmlsdGVyIiBkZXJpdmVkPSJ0cnVlIj4KICAgICAgICAgICAgPEludGVyYWN0aW9uRWxlbWVudFJlZmVyZW5jZSByZWY9InZlNzIzIiBwdXJwb3NlPSJzb3VyY2UiIHZhcmlhYmxlPSJiaTcyOCIvPgogICAgICAgICAgICA8SW50ZXJhY3Rpb25FbGVtZW50UmVmZXJlbmNlIHJlZj0idmUyNjE3IiBwdXJwb3NlPSJ0YXJnZXQiIHZhcmlhYmxlPSJiaTI2MTIiLz4KICAgICAgICA8L0ludGVyYWN0aW9uPgogICAgICAgIDxJbnRlcmFjdGlvbiBuYW1lPSJpYTMwNDYiIHR5cGU9ImZpbHRlciIgZGVyaXZlZD0idHJ1ZSI+CiAgICAgICAgICAgIDxJbnRlcmFjdGlvbkVsZW1lbnRSZWZlcmVuY2UgcmVmPSJ2ZTE0MjUiIHB1cnBvc2U9InNvdXJjZSIgdmFyaWFibGU9ImJpMTQzMCIvPgogICAgICAgICAgICA8SW50ZXJhY3Rpb25FbGVtZW50UmVmZXJlbmNlIHJlZj0idmUzMDM1IiBwdXJwb3NlPSJ0YXJnZXQiIHZhcmlhYmxlPSJiaTg1MjgiLz4KICAgICAgICA8L0ludGVyYWN0aW9uPgogICAgICAgIDxJbnRlcmFjdGlvbiBuYW1lPSJpYTMwNDciIHR5cGU9ImZpbHRlciIgZGVyaXZlZD0idHJ1ZSI+CiAgICAgICAgICAgIDxJbnRlcmFjdGlvbkVsZW1lbnRSZWZlcmVuY2UgcmVmPSJ2ZTcyMyIgcHVycG9zZT0ic291cmNlIiB2YXJpYWJsZT0iYmk3MjgiLz4KICAgICAgICAgICAgPEludGVyYWN0aW9uRWxlbWVudFJlZmVyZW5jZSByZWY9InZlMzAzNSIgcHVycG9zZT0idGFyZ2V0IiB2YXJpYWJsZT0iYmkzMDI5Ii8+CiAgICAgICAgPC9JbnRlcmFjdGlvbj4KICAgICAgICA8SW50ZXJhY3Rpb24gbmFtZT0iaWExNzIyIiB0eXBlPSJmaWx0ZXIiIGRlcml2ZWQ9InRydWUiPgogICAgICAgICAgICA8SW50ZXJhY3Rpb25FbGVtZW50UmVmZXJlbmNlIHJlZj0idmU3MjMiIHB1cnBvc2U9InNvdXJjZSIgdmFyaWFibGU9ImJpNzI4Ii8+CiAgICAgICAgICAgIDxJbnRlcmFjdGlvbkVsZW1lbnRSZWZlcmVuY2UgcmVmPSJ2ZTEwOTUiIHB1cnBvc2U9InRhcmdldCIgdmFyaWFibGU9ImJpMTY0NCIvPgogICAgICAgIDwvSW50ZXJhY3Rpb24+CiAgICAgICAgPEludGVyYWN0aW9uIG5hbWU9ImlhMzUwMyIgdHlwZT0iZmlsdGVyIiBkZXJpdmVkPSJ0cnVlIj4KICAgICAgICAgICAgPEludGVyYWN0aW9uRWxlbWVudFJlZmVyZW5jZSByZWY9InZlNzIzIiBwdXJwb3NlPSJzb3VyY2UiIHZhcmlhYmxlPSJiaTcyOCIvPgogICAgICAgICAgICA8SW50ZXJhY3Rpb25FbGVtZW50UmVmZXJlbmNlIHJlZj0idmUzNDk5IiBwdXJwb3NlPSJ0YXJnZXQiIHZhcmlhYmxlPSJiaTM1MTgiLz4KICAgICAgICA8L0ludGVyYWN0aW9uPgogICAgICAgIDxJbnRlcmFjdGlvbiBuYW1lPSJpYTM1MjYiIHR5cGU9ImZpbHRlciIgZGVyaXZlZD0idHJ1ZSI+CiAgICAgICAgICAgIDxJbnRlcmFjdGlvbkVsZW1lbnRSZWZlcmVuY2UgcmVmPSJ2ZTcyMyIgcHVycG9zZT0ic291cmNlIiB2YXJpYWJsZT0iYmk3MjgiLz4KICAgICAgICAgICAgPEludGVyYWN0aW9uRWxlbWVudFJlZmVyZW5jZSByZWY9InZlMTIzNiIgcHVycG9zZT0idGFyZ2V0IiB2YXJpYWJsZT0iYmk4NTExIi8+CiAgICAgICAgPC9JbnRlcmFjdGlvbj4KICAgICAgICA8SW50ZXJhY3Rpb24gbmFtZT0iaWEzNTI4IiB0eXBlPSJmaWx0ZXIiIGRlcml2ZWQ9InRydWUiPgogICAgICAgICAgICA8SW50ZXJhY3Rpb25FbGVtZW50UmVmZXJlbmNlIHJlZj0idmUxMjM2IiBwdXJwb3NlPSJzb3VyY2UiIHZhcmlhYmxlPSJiaTEyNDEiLz4KICAgICAgICAgICAgPEludGVyYWN0aW9uRWxlbWVudFJlZmVyZW5jZSByZWY9InZlMTAxIiBwdXJwb3NlPSJ0YXJnZXQiIHZhcmlhYmxlPSJiaTg1MzgiLz4KICAgICAgICA8L0ludGVyYWN0aW9uPgogICAgICAgIDxJbnRlcmFjdGlvbiBuYW1lPSJpYTM1MjkiIHR5cGU9ImZpbHRlciIgZGVyaXZlZD0idHJ1ZSI+CiAgICAgICAgICAgIDxJbnRlcmFjdGlvbkVsZW1lbnRSZWZlcmVuY2UgcmVmPSJ2ZTEyMzYiIHB1cnBvc2U9InNvdXJjZSIgdmFyaWFibGU9ImJpMTI0MSIvPgogICAgICAgICAgICA8SW50ZXJhY3Rpb25FbGVtZW50UmVmZXJlbmNlIHJlZj0idmU0NzgiIHB1cnBvc2U9InRhcmdldCIgdmFyaWFibGU9ImJpODUwOCIvPgogICAgICAgIDwvSW50ZXJhY3Rpb24+CiAgICAgICAgPEludGVyYWN0aW9uIG5hbWU9ImlhMzUzMCIgdHlwZT0iZmlsdGVyIiBkZXJpdmVkPSJ0cnVlIj4KICAgICAgICAgICAgPEludGVyYWN0aW9uRWxlbWVudFJlZmVyZW5jZSByZWY9InZlMTIzNiIgcHVycG9zZT0ic291cmNlIiB2YXJpYWJsZT0iYmkxMjQxIi8+CiAgICAgICAgICAgIDxJbnRlcmFjdGlvbkVsZW1lbnRSZWZlcmVuY2UgcmVmPSJ2ZTY1OSIgcHVycG9zZT0idGFyZ2V0IiB2YXJpYWJsZT0iYmk4NTA3Ii8+CiAgICAgICAgPC9JbnRlcmFjdGlvbj4KICAgICAgICA8SW50ZXJhY3Rpb24gbmFtZT0iaWEzNTMxIiB0eXBlPSJmaWx0ZXIiIGRlcml2ZWQ9InRydWUiPgogICAgICAgICAgICA8SW50ZXJhY3Rpb25FbGVtZW50UmVmZXJlbmNlIHJlZj0idmUxMjM2IiBwdXJwb3NlPSJzb3VyY2UiIHZhcmlhYmxlPSJiaTEyNDEiLz4KICAgICAgICAgICAgPEludGVyYWN0aW9uRWxlbWVudFJlZmVyZW5jZSByZWY9InZlNzE1IiBwdXJwb3NlPSJ0YXJnZXQiIHZhcmlhYmxlPSJiaTg1MTAiLz4KICAgICAgICA8L0ludGVyYWN0aW9uPgogICAgICAgIDxJbnRlcmFjdGlvbiBuYW1lPSJpYTM1MzIiIHR5cGU9ImZpbHRlciIgZGVyaXZlZD0idHJ1ZSI+CiAgICAgICAgICAgIDxJbnRlcmFjdGlvbkVsZW1lbnRSZWZlcmVuY2UgcmVmPSJ2ZTEyMzYiIHB1cnBvc2U9InNvdXJjZSIgdmFyaWFibGU9ImJpMTI0MSIvPgogICAgICAgICAgICA8SW50ZXJhY3Rpb25FbGVtZW50UmVmZXJlbmNlIHJlZj0idmU3NDQiIHB1cnBvc2U9InRhcmdldCIgdmFyaWFibGU9ImJpODUwNCIvPgogICAgICAgIDwvSW50ZXJhY3Rpb24+CiAgICAgICAgPEludGVyYWN0aW9uIG5hbWU9ImlhMzUzMyIgdHlwZT0iZmlsdGVyIiBkZXJpdmVkPSJ0cnVlIj4KICAgICAgICAgICAgPEludGVyYWN0aW9uRWxlbWVudFJlZmVyZW5jZSByZWY9InZlMTIzNiIgcHVycG9zZT0ic291cmNlIiB2YXJpYWJsZT0iYmkxMjQxIi8+CiAgICAgICAgICAgIDxJbnRlcmFjdGlvbkVsZW1lbnRSZWZlcmVuY2UgcmVmPSJ2ZTc2MiIgcHVycG9zZT0idGFyZ2V0IiB2YXJpYWJsZT0iYmk4NTM5Ii8+CiAgICAgICAgPC9JbnRlcmFjdGlvbj4KICAgICAgICA8SW50ZXJhY3Rpb24gbmFtZT0iaWEzNTM0IiB0eXBlPSJmaWx0ZXIiIGRlcml2ZWQ9InRydWUiPgogICAgICAgICAgICA8SW50ZXJhY3Rpb25FbGVtZW50UmVmZXJlbmNlIHJlZj0idmUxMjM2IiBwdXJwb3NlPSJzb3VyY2UiIHZhcmlhYmxlPSJiaTEyNDEiLz4KICAgICAgICAgICAgPEludGVyYWN0aW9uRWxlbWVudFJlZmVyZW5jZSByZWY9InZlODQ2IiBwdXJwb3NlPSJ0YXJnZXQiIHZhcmlhYmxlPSJiaTg1MDYiLz4KICAgICAgICA8L0ludGVyYWN0aW9uPgogICAgICAgIDxJbnRlcmFjdGlvbiBuYW1lPSJpYTM1NTEiIHR5cGU9ImZpbHRlciIgZGVyaXZlZD0idHJ1ZSI+CiAgICAgICAgICAgIDxJbnRlcmFjdGlvbkVsZW1lbnRSZWZlcmVuY2UgcmVmPSJ2ZTcyMyIgcHVycG9zZT0ic291cmNlIiB2YXJpYWJsZT0iYmk3MjgiLz4KICAgICAgICAgICAgPEludGVyYWN0aW9uRWxlbWVudFJlZmVyZW5jZSByZWY9InZlMzU0MCIgcHVycG9zZT0idGFyZ2V0IiB2YXJpYWJsZT0iYmk4NTMyIi8+CiAgICAgICAgPC9JbnRlcmFjdGlvbj4KICAgICAgICA8SW50ZXJhY3Rpb24gbmFtZT0iaWEzNTU0IiB0eXBlPSJmaWx0ZXIiIGRlcml2ZWQ9InRydWUiPgogICAgICAgICAgICA8SW50ZXJhY3Rpb25FbGVtZW50UmVmZXJlbmNlIHJlZj0idmUzNTQwIiBwdXJwb3NlPSJzb3VyY2UiIHZhcmlhYmxlPSJiaTM1MzYiLz4KICAgICAgICAgICAgPEludGVyYWN0aW9uRWxlbWVudFJlZmVyZW5jZSByZWY9InZlMjMzMCIgcHVycG9zZT0idGFyZ2V0IiB2YXJpYWJsZT0iYmk4NTIzIi8+CiAgICAgICAgPC9JbnRlcmFjdGlvbj4KICAgICAgICA8SW50ZXJhY3Rpb24gbmFtZT0iaWEzNTU1IiB0eXBlPSJmaWx0ZXIiIGRlcml2ZWQ9InRydWUiPgogICAgICAgICAgICA8SW50ZXJhY3Rpb25FbGVtZW50UmVmZXJlbmNlIHJlZj0idmUzNTQwIiBwdXJwb3NlPSJzb3VyY2UiIHZhcmlhYmxlPSJiaTM1MzYiLz4KICAgICAgICAgICAgPEludGVyYWN0aW9uRWxlbWVudFJlZmVyZW5jZSByZWY9InZlMjQ0NSIgcHVycG9zZT0idGFyZ2V0IiB2YXJpYWJsZT0iYmk4NTI0Ii8+CiAgICAgICAgPC9JbnRlcmFjdGlvbj4KICAgICAgICA8SW50ZXJhY3Rpb24gbmFtZT0iaWEzNTU2IiB0eXBlPSJmaWx0ZXIiIGRlcml2ZWQ9InRydWUiPgogICAgICAgICAgICA8SW50ZXJhY3Rpb25FbGVtZW50UmVmZXJlbmNlIHJlZj0idmUzNTQwIiBwdXJwb3NlPSJzb3VyY2UiIHZhcmlhYmxlPSJiaTM1MzYiLz4KICAgICAgICAgICAgPEludGVyYWN0aW9uRWxlbWVudFJlZmVyZW5jZSByZWY9InZlMjUyNyIgcHVycG9zZT0idGFyZ2V0IiB2YXJpYWJsZT0iYmk4NTI1Ii8+CiAgICAgICAgPC9JbnRlcmFjdGlvbj4KICAgICAgICA8SW50ZXJhY3Rpb24gbmFtZT0iaWEzNTU3IiB0eXBlPSJmaWx0ZXIiIGRlcml2ZWQ9InRydWUiPgogICAgICAgICAgICA8SW50ZXJhY3Rpb25FbGVtZW50UmVmZXJlbmNlIHJlZj0idmUzNTQwIiBwdXJwb3NlPSJzb3VyY2UiIHZhcmlhYmxlPSJiaTM1MzYiLz4KICAgICAgICAgICAgPEludGVyYWN0aW9uRWxlbWVudFJlZmVyZW5jZSByZWY9InZlMjU0NyIgcHVycG9zZT0idGFyZ2V0IiB2YXJpYWJsZT0iYmk4NTI2Ii8+CiAgICAgICAgPC9JbnRlcmFjdGlvbj4KICAgICAgICA8SW50ZXJhY3Rpb24gbmFtZT0iaWEzNTU4IiB0eXBlPSJmaWx0ZXIiIGRlcml2ZWQ9InRydWUiPgogICAgICAgICAgICA8SW50ZXJhY3Rpb25FbGVtZW50UmVmZXJlbmNlIHJlZj0idmUzNTQwIiBwdXJwb3NlPSJzb3VyY2UiIHZhcmlhYmxlPSJiaTM1MzYiLz4KICAgICAgICAgICAgPEludGVyYWN0aW9uRWxlbWVudFJlZmVyZW5jZSByZWY9InZlMjYxNyIgcHVycG9zZT0idGFyZ2V0IiB2YXJpYWJsZT0iYmk4NTI3Ii8+CiAgICAgICAgPC9JbnRlcmFjdGlvbj4KICAgICAgICA8SW50ZXJhY3Rpb24gbmFtZT0iaWEzNTU5IiB0eXBlPSJmaWx0ZXIiIGRlcml2ZWQ9InRydWUiPgogICAgICAgICAgICA8SW50ZXJhY3Rpb25FbGVtZW50UmVmZXJlbmNlIHJlZj0idmUzNTQwIiBwdXJwb3NlPSJzb3VyY2UiIHZhcmlhYmxlPSJiaTM1MzYiLz4KICAgICAgICAgICAgPEludGVyYWN0aW9uRWxlbWVudFJlZmVyZW5jZSByZWY9InZlMTA5NSIgcHVycG9zZT0idGFyZ2V0IiB2YXJpYWJsZT0iYmk4NTMwIi8+CiAgICAgICAgPC9JbnRlcmFjdGlvbj4KICAgICAgICA8SW50ZXJhY3Rpb24gbmFtZT0iaWEzNTYwIiB0eXBlPSJmaWx0ZXIiIGRlcml2ZWQ9InRydWUiPgogICAgICAgICAgICA8SW50ZXJhY3Rpb25FbGVtZW50UmVmZXJlbmNlIHJlZj0idmUzNTQwIiBwdXJwb3NlPSJzb3VyY2UiIHZhcmlhYmxlPSJiaTM1MzYiLz4KICAgICAgICAgICAgPEludGVyYWN0aW9uRWxlbWVudFJlZmVyZW5jZSByZWY9InZlMTI1OCIgcHVycG9zZT0idGFyZ2V0IiB2YXJpYWJsZT0iYmk4NTEyIi8+CiAgICAgICAgPC9JbnRlcmFjdGlvbj4KICAgICAgICA8SW50ZXJhY3Rpb24gbmFtZT0iaWEzNTYxIiB0eXBlPSJmaWx0ZXIiIGRlcml2ZWQ9InRydWUiPgogICAgICAgICAgICA8SW50ZXJhY3Rpb25FbGVtZW50UmVmZXJlbmNlIHJlZj0idmUzNTQwIiBwdXJwb3NlPSJzb3VyY2UiIHZhcmlhYmxlPSJiaTM1MzYiLz4KICAgICAgICAgICAgPEludGVyYWN0aW9uRWxlbWVudFJlZmVyZW5jZSByZWY9InZlMTM3MiIgcHVycG9zZT0idGFyZ2V0IiB2YXJpYWJsZT0iYmk4NTEzIi8+CiAgICAgICAgPC9JbnRlcmFjdGlvbj4KICAgICAgICA8SW50ZXJhY3Rpb24gbmFtZT0iaWEzNTYyIiB0eXBlPSJmaWx0ZXIiIGRlcml2ZWQ9InRydWUiPgogICAgICAgICAgICA8SW50ZXJhY3Rpb25FbGVtZW50UmVmZXJlbmNlIHJlZj0idmUzNTQwIiBwdXJwb3NlPSJzb3VyY2UiIHZhcmlhYmxlPSJiaTM1MzYiLz4KICAgICAgICAgICAgPEludGVyYWN0aW9uRWxlbWVudFJlZmVyZW5jZSByZWY9InZlMTQwMiIgcHVycG9zZT0idGFyZ2V0IiB2YXJpYWJsZT0iYmk4NTE0Ii8+CiAgICAgICAgPC9JbnRlcmFjdGlvbj4KICAgICAgICA8SW50ZXJhY3Rpb24gbmFtZT0iaWEzNTgzIiB0eXBlPSJmaWx0ZXIiIGRlcml2ZWQ9InRydWUiPgogICAgICAgICAgICA8SW50ZXJhY3Rpb25FbGVtZW50UmVmZXJlbmNlIHJlZj0idmU3MjMiIHB1cnBvc2U9InNvdXJjZSIgdmFyaWFibGU9ImJpNzI4Ii8+CiAgICAgICAgICAgIDxJbnRlcmFjdGlvbkVsZW1lbnRSZWZlcmVuY2UgcmVmPSJ2ZTM1NjkiIHB1cnBvc2U9InRhcmdldCIgdmFyaWFibGU9ImJpODUzMyIvPgogICAgICAgIDwvSW50ZXJhY3Rpb24+CiAgICAgICAgPEludGVyYWN0aW9uIG5hbWU9ImlhMzU4NiIgdHlwZT0iZmlsdGVyIiBkZXJpdmVkPSJ0cnVlIj4KICAgICAgICAgICAgPEludGVyYWN0aW9uRWxlbWVudFJlZmVyZW5jZSByZWY9InZlMzU2OSIgcHVycG9zZT0ic291cmNlIiB2YXJpYWJsZT0iYmkzNTY1Ii8+CiAgICAgICAgICAgIDxJbnRlcmFjdGlvbkVsZW1lbnRSZWZlcmVuY2UgcmVmPSJ2ZTE0NDIiIHB1cnBvc2U9InRhcmdldCIgdmFyaWFibGU9ImJpODUxNyIvPgogICAgICAgIDwvSW50ZXJhY3Rpb24+CiAgICAgICAgPEludGVyYWN0aW9uIG5hbWU9ImlhMzU4NyIgdHlwZT0iZmlsdGVyIiBkZXJpdmVkPSJ0cnVlIj4KICAgICAgICAgICAgPEludGVyYWN0aW9uRWxlbWVudFJlZmVyZW5jZSByZWY9InZlMzU2OSIgcHVycG9zZT0ic291cmNlIiB2YXJpYWJsZT0iYmkzNTY1Ii8+CiAgICAgICAgICAgIDxJbnRlcmFjdGlvbkVsZW1lbnRSZWZlcmVuY2UgcmVmPSJ2ZTE4MTMiIHB1cnBvc2U9InRhcmdldCIgdmFyaWFibGU9ImJpODUxOSIvPgogICAgICAgIDwvSW50ZXJhY3Rpb24+CiAgICAgICAgPEludGVyYWN0aW9uIG5hbWU9ImlhMzU4OCIgdHlwZT0iZmlsdGVyIiBkZXJpdmVkPSJ0cnVlIj4KICAgICAgICAgICAgPEludGVyYWN0aW9uRWxlbWVudFJlZmVyZW5jZSByZWY9InZlMzU2OSIgcHVycG9zZT0ic291cmNlIiB2YXJpYWJsZT0iYmkzNTY1Ii8+CiAgICAgICAgICAgIDxJbnRlcmFjdGlvbkVsZW1lbnRSZWZlcmVuY2UgcmVmPSJ2ZTE5NDEiIHB1cnBvc2U9InRhcmdldCIgdmFyaWFibGU9ImJpODUyMSIvPgogICAgICAgIDwvSW50ZXJhY3Rpb24+CiAgICAgICAgPEludGVyYWN0aW9uIG5hbWU9ImlhMzU4OSIgdHlwZT0iZmlsdGVyIiBkZXJpdmVkPSJ0cnVlIj4KICAgICAgICAgICAgPEludGVyYWN0aW9uRWxlbWVudFJlZmVyZW5jZSByZWY9InZlMzU2OSIgcHVycG9zZT0ic291cmNlIiB2YXJpYWJsZT0iYmkzNTY1Ii8+CiAgICAgICAgICAgIDxJbnRlcmFjdGlvbkVsZW1lbnRSZWZlcmVuY2UgcmVmPSJ2ZTE5ODEiIHB1cnBvc2U9InRhcmdldCIgdmFyaWFibGU9ImJpODUyMiIvPgogICAgICAgIDwvSW50ZXJhY3Rpb24+CiAgICAgICAgPEludGVyYWN0aW9uIG5hbWU9ImlhMzU5MCIgdHlwZT0iZmlsdGVyIiBkZXJpdmVkPSJ0cnVlIj4KICAgICAgICAgICAgPEludGVyYWN0aW9uRWxlbWVudFJlZmVyZW5jZSByZWY9InZlMzU2OSIgcHVycG9zZT0ic291cmNlIiB2YXJpYWJsZT0iYmkzNTY1Ii8+CiAgICAgICAgICAgIDxJbnRlcmFjdGlvbkVsZW1lbnRSZWZlcmVuY2UgcmVmPSJ2ZTMwMzUiIHB1cnBvc2U9InRhcmdldCIgdmFyaWFibGU9ImJpODUyOSIvPgogICAgICAgIDwvSW50ZXJhY3Rpb24+CiAgICAgICAgPEludGVyYWN0aW9uIG5hbWU9ImlhMzYwNSIgdHlwZT0iZmlsdGVyIiBkZXJpdmVkPSJ0cnVlIj4KICAgICAgICAgICAgPEludGVyYWN0aW9uRWxlbWVudFJlZmVyZW5jZSByZWY9InZlNzIzIiBwdXJwb3NlPSJzb3VyY2UiIHZhcmlhYmxlPSJiaTcyOCIvPgogICAgICAgICAgICA8SW50ZXJhY3Rpb25FbGVtZW50UmVmZXJlbmNlIHJlZj0idmUzNTk2IiBwdXJwb3NlPSJ0YXJnZXQiIHZhcmlhYmxlPSJiaTg1MzQiLz4KICAgICAgICA8L0ludGVyYWN0aW9uPgogICAgICAgIDxJbnRlcmFjdGlvbiBuYW1lPSJpYTM2MDciIHR5cGU9ImZpbHRlciIgZGVyaXZlZD0idHJ1ZSI+CiAgICAgICAgICAgIDxJbnRlcmFjdGlvbkVsZW1lbnRSZWZlcmVuY2UgcmVmPSJ2ZTM1OTYiIHB1cnBvc2U9InNvdXJjZSIgdmFyaWFibGU9ImJpMzU5MiIvPgogICAgICAgICAgICA8SW50ZXJhY3Rpb25FbGVtZW50UmVmZXJlbmNlIHJlZj0idmUzNDk5IiBwdXJwb3NlPSJ0YXJnZXQiIHZhcmlhYmxlPSJiaTg1MzEiLz4KICAgICAgICA8L0ludGVyYWN0aW9uPgogICAgICAgIDxJbnRlcmFjdGlvbiBuYW1lPSJpYTM3MzUiIHR5cGU9ImZpbHRlciIgZGVyaXZlZD0idHJ1ZSI+CiAgICAgICAgICAgIDxJbnRlcmFjdGlvbkVsZW1lbnRSZWZlcmVuY2UgcmVmPSJ2ZTcyMyIgcHVycG9zZT0ic291cmNlIiB2YXJpYWJsZT0iYmk3MjgiLz4KICAgICAgICAgICAgPEludGVyYWN0aW9uRWxlbWVudFJlZmVyZW5jZSByZWY9InZlMzcyMCIgcHVycG9zZT0idGFyZ2V0IiB2YXJpYWJsZT0iYmkzNzE1Ii8+CiAgICAgICAgPC9JbnRlcmFjdGlvbj4KICAgICAgICA8SW50ZXJhY3Rpb24gbmFtZT0iaWEzNzM2IiB0eXBlPSJmaWx0ZXIiIGRlcml2ZWQ9InRydWUiPgogICAgICAgICAgICA8SW50ZXJhY3Rpb25FbGVtZW50UmVmZXJlbmNlIHJlZj0idmUzNTk2IiBwdXJwb3NlPSJzb3VyY2UiIHZhcmlhYmxlPSJiaTM1OTIiLz4KICAgICAgICAgICAgPEludGVyYWN0aW9uRWxlbWVudFJlZmVyZW5jZSByZWY9InZlMzcyMCIgcHVycG9zZT0idGFyZ2V0IiB2YXJpYWJsZT0iYmk4NTM1Ii8+CiAgICAgICAgPC9JbnRlcmFjdGlvbj4KICAgICAgICA8SW50ZXJhY3Rpb24gbmFtZT0iaWEzNzY0IiB0eXBlPSJmaWx0ZXIiIGRlcml2ZWQ9InRydWUiPgogICAgICAgICAgICA8SW50ZXJhY3Rpb25FbGVtZW50UmVmZXJlbmNlIHJlZj0idmU3MjMiIHB1cnBvc2U9InNvdXJjZSIgdmFyaWFibGU9ImJpNzI4Ii8+CiAgICAgICAgICAgIDxJbnRlcmFjdGlvbkVsZW1lbnRSZWZlcmVuY2UgcmVmPSJ2ZTM3NTUiIHB1cnBvc2U9InRhcmdldCIgdmFyaWFibGU9ImJpMzc1MCIvPgogICAgICAgIDwvSW50ZXJhY3Rpb24+CiAgICAgICAgPEludGVyYWN0aW9uIG5hbWU9ImlhMzc2NSIgdHlwZT0iZmlsdGVyIiBkZXJpdmVkPSJ0cnVlIj4KICAgICAgICAgICAgPEludGVyYWN0aW9uRWxlbWVudFJlZmVyZW5jZSByZWY9InZlMzU5NiIgcHVycG9zZT0ic291cmNlIiB2YXJpYWJsZT0iYmkzNTkyIi8+CiAgICAgICAgICAgIDxJbnRlcmFjdGlvbkVsZW1lbnRSZWZlcmVuY2UgcmVmPSJ2ZTM3NTUiIHB1cnBvc2U9InRhcmdldCIgdmFyaWFibGU9ImJpODUzNiIvPgogICAgICAgIDwvSW50ZXJhY3Rpb24+CiAgICAgICAgPEludGVyYWN0aW9uIG5hbWU9ImlhMzkzMSIgdHlwZT0iZmlsdGVyIiBkZXJpdmVkPSJ0cnVlIj4KICAgICAgICAgICAgPEludGVyYWN0aW9uRWxlbWVudFJlZmVyZW5jZSByZWY9InZlNzIzIiBwdXJwb3NlPSJzb3VyY2UiIHZhcmlhYmxlPSJiaTcyOCIvPgogICAgICAgICAgICA8SW50ZXJhY3Rpb25FbGVtZW50UmVmZXJlbmNlIHJlZj0idmUzOTIyIiBwdXJwb3NlPSJ0YXJnZXQiIHZhcmlhYmxlPSJiaTM5MTciLz4KICAgICAgICA8L0ludGVyYWN0aW9uPgogICAgICAgIDxJbnRlcmFjdGlvbiBuYW1lPSJpYTM5MzIiIHR5cGU9ImZpbHRlciIgZGVyaXZlZD0idHJ1ZSI+CiAgICAgICAgICAgIDxJbnRlcmFjdGlvbkVsZW1lbnRSZWZlcmVuY2UgcmVmPSJ2ZTM1OTYiIHB1cnBvc2U9InNvdXJjZSIgdmFyaWFibGU9ImJpMzU5MiIvPgogICAgICAgICAgICA8SW50ZXJhY3Rpb25FbGVtZW50UmVmZXJlbmNlIHJlZj0idmUzOTIyIiBwdXJwb3NlPSJ0YXJnZXQiIHZhcmlhYmxlPSJiaTg1MzciLz4KICAgICAgICA8L0ludGVyYWN0aW9uPgogICAgICAgIDxJbnRlcmFjdGlvbiBuYW1lPSJpYTQ4NDMiIHR5cGU9ImZpbHRlciIgZGVyaXZlZD0idHJ1ZSI+CiAgICAgICAgICAgIDxJbnRlcmFjdGlvbkVsZW1lbnRSZWZlcmVuY2UgcmVmPSJ2ZTcyMyIgcHVycG9zZT0ic291cmNlIiB2YXJpYWJsZT0iYmk3MjgiLz4KICAgICAgICAgICAgPEludGVyYWN0aW9uRWxlbWVudFJlZmVyZW5jZSByZWY9InZlNDgzNCIgcHVycG9zZT0idGFyZ2V0IiB2YXJpYWJsZT0iYmk0ODI5Ii8+CiAgICAgICAgPC9JbnRlcmFjdGlvbj4KICAgICAgICA8SW50ZXJhY3Rpb24gbmFtZT0iaWE0ODQ0IiB0eXBlPSJmaWx0ZXIiIGRlcml2ZWQ9InRydWUiPgogICAgICAgICAgICA8SW50ZXJhY3Rpb25FbGVtZW50UmVmZXJlbmNlIHJlZj0idmUzNTk2IiBwdXJwb3NlPSJzb3VyY2UiIHZhcmlhYmxlPSJiaTM1OTIiLz4KICAgICAgICAgICAgPEludGVyYWN0aW9uRWxlbWVudFJlZmVyZW5jZSByZWY9InZlNDgzNCIgcHVycG9zZT0idGFyZ2V0IiB2YXJpYWJsZT0iYmk4NTQwIi8+CiAgICAgICAgPC9JbnRlcmFjdGlvbj4KICAgICAgICA8SW50ZXJhY3Rpb24gbmFtZT0iaWE0OTU5IiB0eXBlPSJmaWx0ZXIiIGRlcml2ZWQ9InRydWUiPgogICAgICAgICAgICA8SW50ZXJhY3Rpb25FbGVtZW50UmVmZXJlbmNlIHJlZj0idmU3MjMiIHB1cnBvc2U9InNvdXJjZSIgdmFyaWFibGU9ImJpNzI4Ii8+CiAgICAgICAgICAgIDxJbnRlcmFjdGlvbkVsZW1lbnRSZWZlcmVuY2UgcmVmPSJ2ZTQ5NDkiIHB1cnBvc2U9InRhcmdldCIgdmFyaWFibGU9ImJpNDk0NCIvPgogICAgICAgIDwvSW50ZXJhY3Rpb24+CiAgICAgICAgPEludGVyYWN0aW9uIG5hbWU9ImlhNDk2MCIgdHlwZT0iZmlsdGVyIiBkZXJpdmVkPSJ0cnVlIj4KICAgICAgICAgICAgPEludGVyYWN0aW9uRWxlbWVudFJlZmVyZW5jZSByZWY9InZlMzU5NiIgcHVycG9zZT0ic291cmNlIiB2YXJpYWJsZT0iYmkzNTkyIi8+CiAgICAgICAgICAgIDxJbnRlcmFjdGlvbkVsZW1lbnRSZWZlcmVuY2UgcmVmPSJ2ZTQ5NDkiIHB1cnBvc2U9InRhcmdldCIgdmFyaWFibGU9ImJpODU0MSIvPgogICAgICAgIDwvSW50ZXJhY3Rpb24+CiAgICAgICAgPEludGVyYWN0aW9uIG5hbWU9ImlhNDk3OCIgdHlwZT0iZmlsdGVyIiBkZXJpdmVkPSJ0cnVlIj4KICAgICAgICAgICAgPEludGVyYWN0aW9uRWxlbWVudFJlZmVyZW5jZSByZWY9InZlNzIzIiBwdXJwb3NlPSJzb3VyY2UiIHZhcmlhYmxlPSJiaTcyOCIvPgogICAgICAgICAgICA8SW50ZXJhY3Rpb25FbGVtZW50UmVmZXJlbmNlIHJlZj0idmU0OTY4IiBwdXJwb3NlPSJ0YXJnZXQiIHZhcmlhYmxlPSJiaTQ5NjMiLz4KICAgICAgICA8L0ludGVyYWN0aW9uPgogICAgICAgIDxJbnRlcmFjdGlvbiBuYW1lPSJpYTQ5NzkiIHR5cGU9ImZpbHRlciIgZGVyaXZlZD0idHJ1ZSI+CiAgICAgICAgICAgIDxJbnRlcmFjdGlvbkVsZW1lbnRSZWZlcmVuY2UgcmVmPSJ2ZTM1OTYiIHB1cnBvc2U9InNvdXJjZSIgdmFyaWFibGU9ImJpMzU5MiIvPgogICAgICAgICAgICA8SW50ZXJhY3Rpb25FbGVtZW50UmVmZXJlbmNlIHJlZj0idmU0OTY4IiBwdXJwb3NlPSJ0YXJnZXQiIHZhcmlhYmxlPSJiaTg1NDIiLz4KICAgICAgICA8L0ludGVyYWN0aW9uPgogICAgICAgIDxJbnRlcmFjdGlvbiBuYW1lPSJpYTUwMDMiIHR5cGU9ImZpbHRlciIgZGVyaXZlZD0idHJ1ZSI+CiAgICAgICAgICAgIDxJbnRlcmFjdGlvbkVsZW1lbnRSZWZlcmVuY2UgcmVmPSJ2ZTcyMyIgcHVycG9zZT0ic291cmNlIiB2YXJpYWJsZT0iYmk3MjgiLz4KICAgICAgICAgICAgPEludGVyYWN0aW9uRWxlbWVudFJlZmVyZW5jZSByZWY9InZlNDk5MiIgcHVycG9zZT0idGFyZ2V0IiB2YXJpYWJsZT0iYmk0OTg2Ii8+CiAgICAgICAgPC9JbnRlcmFjdGlvbj4KICAgICAgICA8SW50ZXJhY3Rpb24gbmFtZT0iaWE1MDA0IiB0eXBlPSJmaWx0ZXIiIGRlcml2ZWQ9InRydWUiPgogICAgICAgICAgICA8SW50ZXJhY3Rpb25FbGVtZW50UmVmZXJlbmNlIHJlZj0idmUzNTk2IiBwdXJwb3NlPSJzb3VyY2UiIHZhcmlhYmxlPSJiaTM1OTIiLz4KICAgICAgICAgICAgPEludGVyYWN0aW9uRWxlbWVudFJlZmVyZW5jZSByZWY9InZlNDk5MiIgcHVycG9zZT0idGFyZ2V0IiB2YXJpYWJsZT0iYmk4NTQzIi8+CiAgICAgICAgPC9JbnRlcmFjdGlvbj4KICAgICAgICA8SW50ZXJhY3Rpb24gbmFtZT0iaWE1ODI3IiB0eXBlPSJmaWx0ZXIiIGRlcml2ZWQ9InRydWUiPgogICAgICAgICAgICA8SW50ZXJhY3Rpb25FbGVtZW50UmVmZXJlbmNlIHJlZj0idmU3MjMiIHB1cnBvc2U9InNvdXJjZSIgdmFyaWFibGU9ImJpNzI4Ii8+CiAgICAgICAgICAgIDxJbnRlcmFjdGlvbkVsZW1lbnRSZWZlcmVuY2UgcmVmPSJ2ZTU4MjMiIHB1cnBvc2U9InRhcmdldCIgdmFyaWFibGU9ImJpNTkxNyIvPgogICAgICAgIDwvSW50ZXJhY3Rpb24+CiAgICAgICAgPEludGVyYWN0aW9uIG5hbWU9ImlhNTgyOCIgdHlwZT0iZmlsdGVyIiBkZXJpdmVkPSJ0cnVlIj4KICAgICAgICAgICAgPEludGVyYWN0aW9uRWxlbWVudFJlZmVyZW5jZSByZWY9InZlMzU5NiIgcHVycG9zZT0ic291cmNlIiB2YXJpYWJsZT0iYmkzNTkyIi8+CiAgICAgICAgICAgIDxJbnRlcmFjdGlvbkVsZW1lbnRSZWZlcmVuY2UgcmVmPSJ2ZTU4MjMiIHB1cnBvc2U9InRhcmdldCIgdmFyaWFibGU9ImJpODU0NCIvPgogICAgICAgIDwvSW50ZXJhY3Rpb24+CiAgICAgICAgPEludGVyYWN0aW9uIG5hbWU9ImlhNjU2MSIgdHlwZT0iZmlsdGVyIiBkZXJpdmVkPSJ0cnVlIj4KICAgICAgICAgICAgPEludGVyYWN0aW9uRWxlbWVudFJlZmVyZW5jZSByZWY9InZlNjQ2MiIgcHVycG9zZT0ic291cmNlIiB2YXJpYWJsZT0iYmk2NDU3Ii8+CiAgICAgICAgICAgIDxJbnRlcmFjdGlvbkVsZW1lbnRSZWZlcmVuY2UgcmVmPSJ2ZTY0ODEiIHB1cnBvc2U9InRhcmdldCIgdmFyaWFibGU9ImJpODU0NyIvPgogICAgICAgIDwvSW50ZXJhY3Rpb24+CiAgICAgICAgPEludGVyYWN0aW9uIG5hbWU9ImlhNjU2MiIgdHlwZT0iZmlsdGVyIiBkZXJpdmVkPSJ0cnVlIj4KICAgICAgICAgICAgPEludGVyYWN0aW9uRWxlbWVudFJlZmVyZW5jZSByZWY9InZlNjQ2MiIgcHVycG9zZT0ic291cmNlIiB2YXJpYWJsZT0iYmk2NDU3Ii8+CiAgICAgICAgICAgIDxJbnRlcmFjdGlvbkVsZW1lbnRSZWZlcmVuY2UgcmVmPSJ2ZTY1MDAiIHB1cnBvc2U9InRhcmdldCIgdmFyaWFibGU9ImJpODU0OSIvPgogICAgICAgIDwvSW50ZXJhY3Rpb24+CiAgICAgICAgPEludGVyYWN0aW9uIG5hbWU9ImlhNjU2MyIgdHlwZT0iZmlsdGVyIiBkZXJpdmVkPSJ0cnVlIj4KICAgICAgICAgICAgPEludGVyYWN0aW9uRWxlbWVudFJlZmVyZW5jZSByZWY9InZlNjQ2MiIgcHVycG9zZT0ic291cmNlIiB2YXJpYWJsZT0iYmk2NDU3Ii8+CiAgICAgICAgICAgIDxJbnRlcmFjdGlvbkVsZW1lbnRSZWZlcmVuY2UgcmVmPSJ2ZTY1MTkiIHB1cnBvc2U9InRhcmdldCIgdmFyaWFibGU9ImJpODU1MSIvPgogICAgICAgIDwvSW50ZXJhY3Rpb24+CiAgICAgICAgPEludGVyYWN0aW9uIG5hbWU9ImlhNjU2NCIgdHlwZT0iZmlsdGVyIiBkZXJpdmVkPSJ0cnVlIj4KICAgICAgICAgICAgPEludGVyYWN0aW9uRWxlbWVudFJlZmVyZW5jZSByZWY9InZlNjQ2MiIgcHVycG9zZT0ic291cmNlIiB2YXJpYWJsZT0iYmk2NDU3Ii8+CiAgICAgICAgICAgIDxJbnRlcmFjdGlvbkVsZW1lbnRSZWZlcmVuY2UgcmVmPSJ2ZTY1MzgiIHB1cnBvc2U9InRhcmdldCIgdmFyaWFibGU9ImJpODU1MyIvPgogICAgICAgIDwvSW50ZXJhY3Rpb24+CiAgICAgICAgPEludGVyYWN0aW9uIG5hbWU9ImlhNjU2NSIgdHlwZT0iZmlsdGVyIiBkZXJpdmVkPSJ0cnVlIj4KICAgICAgICAgICAgPEludGVyYWN0aW9uRWxlbWVudFJlZmVyZW5jZSByZWY9InZlNjQ2MiIgcHVycG9zZT0ic291cmNlIiB2YXJpYWJsZT0iYmk2NDU3Ii8+CiAgICAgICAgICAgIDxJbnRlcmFjdGlvbkVsZW1lbnRSZWZlcmVuY2UgcmVmPSJ2ZTY1NTMiIHB1cnBvc2U9InRhcmdldCIgdmFyaWFibGU9ImJpODU1NCIvPgogICAgICAgIDwvSW50ZXJhY3Rpb24+CiAgICAgICAgPEludGVyYWN0aW9uIG5hbWU9ImlhNjU2NiIgdHlwZT0iZmlsdGVyIiBkZXJpdmVkPSJ0cnVlIj4KICAgICAgICAgICAgPEludGVyYWN0aW9uRWxlbWVudFJlZmVyZW5jZSByZWY9InZlNjQ2OSIgcHVycG9zZT0ic291cmNlIiB2YXJpYWJsZT0iYmk2NDY0Ii8+CiAgICAgICAgICAgIDxJbnRlcmFjdGlvbkVsZW1lbnRSZWZlcmVuY2UgcmVmPSJ2ZTY0ODEiIHB1cnBvc2U9InRhcmdldCIgdmFyaWFibGU9ImJpODU0OCIvPgogICAgICAgIDwvSW50ZXJhY3Rpb24+CiAgICAgICAgPEludGVyYWN0aW9uIG5hbWU9ImlhNjU2NyIgdHlwZT0iZmlsdGVyIiBkZXJpdmVkPSJ0cnVlIj4KICAgICAgICAgICAgPEludGVyYWN0aW9uRWxlbWVudFJlZmVyZW5jZSByZWY9InZlNjQ2OSIgcHVycG9zZT0ic291cmNlIiB2YXJpYWJsZT0iYmk2NDY0Ii8+CiAgICAgICAgICAgIDxJbnRlcmFjdGlvbkVsZW1lbnRSZWZlcmVuY2UgcmVmPSJ2ZTY1MDAiIHB1cnBvc2U9InRhcmdldCIgdmFyaWFibGU9ImJpODU1MCIvPgogICAgICAgIDwvSW50ZXJhY3Rpb24+CiAgICAgICAgPEludGVyYWN0aW9uIG5hbWU9ImlhNjU2OCIgdHlwZT0iZmlsdGVyIiBkZXJpdmVkPSJ0cnVlIj4KICAgICAgICAgICAgPEludGVyYWN0aW9uRWxlbWVudFJlZmVyZW5jZSByZWY9InZlNjQ2OSIgcHVycG9zZT0ic291cmNlIiB2YXJpYWJsZT0iYmk2NDY0Ii8+CiAgICAgICAgICAgIDxJbnRlcmFjdGlvbkVsZW1lbnRSZWZlcmVuY2UgcmVmPSJ2ZTY1MTkiIHB1cnBvc2U9InRhcmdldCIgdmFyaWFibGU9ImJpODU1MiIvPgogICAgICAgIDwvSW50ZXJhY3Rpb24+CiAgICAgICAgPEludGVyYWN0aW9uIG5hbWU9ImlhNjU2OSIgdHlwZT0iZmlsdGVyIiBkZXJpdmVkPSJ0cnVlIj4KICAgICAgICAgICAgPEludGVyYWN0aW9uRWxlbWVudFJlZmVyZW5jZSByZWY9InZlNjQ2OSIgcHVycG9zZT0ic291cmNlIiB2YXJpYWJsZT0iYmk2NDY0Ii8+CiAgICAgICAgICAgIDxJbnRlcmFjdGlvbkVsZW1lbnRSZWZlcmVuY2UgcmVmPSJ2ZTY1MzgiIHB1cnBvc2U9InRhcmdldCIgdmFyaWFibGU9ImJpNjUzMyIvPgogICAgICAgIDwvSW50ZXJhY3Rpb24+CiAgICAgICAgPEludGVyYWN0aW9uIG5hbWU9ImlhNjU3MCIgdHlwZT0iZmlsdGVyIiBkZXJpdmVkPSJ0cnVlIj4KICAgICAgICAgICAgPEludGVyYWN0aW9uRWxlbWVudFJlZmVyZW5jZSByZWY9InZlNjQ2OSIgcHVycG9zZT0ic291cmNlIiB2YXJpYWJsZT0iYmk2NDY0Ii8+CiAgICAgICAgICAgIDxJbnRlcmFjdGlvbkVsZW1lbnRSZWZlcmVuY2UgcmVmPSJ2ZTY1NTMiIHB1cnBvc2U9InRhcmdldCIgdmFyaWFibGU9ImJpODU1NSIvPgogICAgICAgIDwvSW50ZXJhY3Rpb24+CiAgICAgICAgPEludGVyYWN0aW9uIG5hbWU9ImlhNjU3MSIgdHlwZT0iZmlsdGVyIiBkZXJpdmVkPSJ0cnVlIj4KICAgICAgICAgICAgPEludGVyYWN0aW9uRWxlbWVudFJlZmVyZW5jZSByZWY9InZlNzIzIiBwdXJwb3NlPSJzb3VyY2UiIHZhcmlhYmxlPSJiaTcyOCIvPgogICAgICAgICAgICA8SW50ZXJhY3Rpb25FbGVtZW50UmVmZXJlbmNlIHJlZj0idmU2NDYyIiBwdXJwb3NlPSJ0YXJnZXQiIHZhcmlhYmxlPSJiaTg1NDUiLz4KICAgICAgICA8L0ludGVyYWN0aW9uPgogICAgICAgIDxJbnRlcmFjdGlvbiBuYW1lPSJpYTY1NzIiIHR5cGU9ImZpbHRlciIgZGVyaXZlZD0idHJ1ZSI+CiAgICAgICAgICAgIDxJbnRlcmFjdGlvbkVsZW1lbnRSZWZlcmVuY2UgcmVmPSJ2ZTcyMyIgcHVycG9zZT0ic291cmNlIiB2YXJpYWJsZT0iYmk3MjgiLz4KICAgICAgICAgICAgPEludGVyYWN0aW9uRWxlbWVudFJlZmVyZW5jZSByZWY9InZlNjQ4MSIgcHVycG9zZT0idGFyZ2V0IiB2YXJpYWJsZT0iYmk2NDc2Ii8+CiAgICAgICAgPC9JbnRlcmFjdGlvbj4KICAgICAgICA8SW50ZXJhY3Rpb24gbmFtZT0iaWE2NTczIiB0eXBlPSJmaWx0ZXIiIGRlcml2ZWQ9InRydWUiPgogICAgICAgICAgICA8SW50ZXJhY3Rpb25FbGVtZW50UmVmZXJlbmNlIHJlZj0idmU3MjMiIHB1cnBvc2U9InNvdXJjZSIgdmFyaWFibGU9ImJpNzI4Ii8+CiAgICAgICAgICAgIDxJbnRlcmFjdGlvbkVsZW1lbnRSZWZlcmVuY2UgcmVmPSJ2ZTY1MDAiIHB1cnBvc2U9InRhcmdldCIgdmFyaWFibGU9ImJpNjQ5NSIvPgogICAgICAgIDwvSW50ZXJhY3Rpb24+CiAgICAgICAgPEludGVyYWN0aW9uIG5hbWU9ImlhNjU3NCIgdHlwZT0iZmlsdGVyIiBkZXJpdmVkPSJ0cnVlIj4KICAgICAgICAgICAgPEludGVyYWN0aW9uRWxlbWVudFJlZmVyZW5jZSByZWY9InZlNzIzIiBwdXJwb3NlPSJzb3VyY2UiIHZhcmlhYmxlPSJiaTcyOCIvPgogICAgICAgICAgICA8SW50ZXJhY3Rpb25FbGVtZW50UmVmZXJlbmNlIHJlZj0idmU2NTE5IiBwdXJwb3NlPSJ0YXJnZXQiIHZhcmlhYmxlPSJiaTY1MTQiLz4KICAgICAgICA8L0ludGVyYWN0aW9uPgogICAgICAgIDxJbnRlcmFjdGlvbiBuYW1lPSJpYTY1NzUiIHR5cGU9ImZpbHRlciIgZGVyaXZlZD0idHJ1ZSI+CiAgICAgICAgICAgIDxJbnRlcmFjdGlvbkVsZW1lbnRSZWZlcmVuY2UgcmVmPSJ2ZTcyMyIgcHVycG9zZT0ic291cmNlIiB2YXJpYWJsZT0iYmk3MjgiLz4KICAgICAgICAgICAgPEludGVyYWN0aW9uRWxlbWVudFJlZmVyZW5jZSByZWY9InZlNjUzOCIgcHVycG9zZT0idGFyZ2V0IiB2YXJpYWJsZT0iYmk2NTMyIi8+CiAgICAgICAgPC9JbnRlcmFjdGlvbj4KICAgICAgICA8SW50ZXJhY3Rpb24gbmFtZT0iaWE2NTc2IiB0eXBlPSJmaWx0ZXIiIGRlcml2ZWQ9InRydWUiPgogICAgICAgICAgICA8SW50ZXJhY3Rpb25FbGVtZW50UmVmZXJlbmNlIHJlZj0idmU3MjMiIHB1cnBvc2U9InNvdXJjZSIgdmFyaWFibGU9ImJpNzI4Ii8+CiAgICAgICAgICAgIDxJbnRlcmFjdGlvbkVsZW1lbnRSZWZlcmVuY2UgcmVmPSJ2ZTY1NTMiIHB1cnBvc2U9InRhcmdldCIgdmFyaWFibGU9ImJpNjU0NyIvPgogICAgICAgIDwvSW50ZXJhY3Rpb24+CiAgICAgICAgPEludGVyYWN0aW9uIG5hbWU9ImlhNjU3NyIgdHlwZT0iZmlsdGVyIiBkZXJpdmVkPSJ0cnVlIj4KICAgICAgICAgICAgPEludGVyYWN0aW9uRWxlbWVudFJlZmVyZW5jZSByZWY9InZlNzIzIiBwdXJwb3NlPSJzb3VyY2UiIHZhcmlhYmxlPSJiaTcyOCIvPgogICAgICAgICAgICA8SW50ZXJhY3Rpb25FbGVtZW50UmVmZXJlbmNlIHJlZj0idmU2NDY5IiBwdXJwb3NlPSJ0YXJnZXQiIHZhcmlhYmxlPSJiaTg1NDYiLz4KICAgICAgICA8L0ludGVyYWN0aW9uPgogICAgICAgIDxJbnRlcmFjdGlvbiBuYW1lPSJpYTY2OTciIHR5cGU9ImZpbHRlciIgZGVyaXZlZD0idHJ1ZSI+CiAgICAgICAgICAgIDxJbnRlcmFjdGlvbkVsZW1lbnRSZWZlcmVuY2UgcmVmPSJ2ZTY2MDUiIHB1cnBvc2U9InNvdXJjZSIgdmFyaWFibGU9ImJpNjYwMCIvPgogICAgICAgICAgICA8SW50ZXJhY3Rpb25FbGVtZW50UmVmZXJlbmNlIHJlZj0idmU2NjIzIiBwdXJwb3NlPSJ0YXJnZXQiIHZhcmlhYmxlPSJiaTg1NTciLz4KICAgICAgICA8L0ludGVyYWN0aW9uPgogICAgICAgIDxJbnRlcmFjdGlvbiBuYW1lPSJpYTY2OTgiIHR5cGU9ImZpbHRlciIgZGVyaXZlZD0idHJ1ZSI+CiAgICAgICAgICAgIDxJbnRlcmFjdGlvbkVsZW1lbnRSZWZlcmVuY2UgcmVmPSJ2ZTY2MDUiIHB1cnBvc2U9InNvdXJjZSIgdmFyaWFibGU9ImJpNjYwMCIvPgogICAgICAgICAgICA8SW50ZXJhY3Rpb25FbGVtZW50UmVmZXJlbmNlIHJlZj0idmU2NjMyIiBwdXJwb3NlPSJ0YXJnZXQiIHZhcmlhYmxlPSJiaTg1NTgiLz4KICAgICAgICA8L0ludGVyYWN0aW9uPgogICAgICAgIDxJbnRlcmFjdGlvbiBuYW1lPSJpYTY2OTkiIHR5cGU9ImZpbHRlciIgZGVyaXZlZD0idHJ1ZSI+CiAgICAgICAgICAgIDxJbnRlcmFjdGlvbkVsZW1lbnRSZWZlcmVuY2UgcmVmPSJ2ZTY2MDUiIHB1cnBvc2U9InNvdXJjZSIgdmFyaWFibGU9ImJpNjYwMCIvPgogICAgICAgICAgICA8SW50ZXJhY3Rpb25FbGVtZW50UmVmZXJlbmNlIHJlZj0idmU2NjQ1IiBwdXJwb3NlPSJ0YXJnZXQiIHZhcmlhYmxlPSJiaTg1NTkiLz4KICAgICAgICA8L0ludGVyYWN0aW9uPgogICAgICAgIDxJbnRlcmFjdGlvbiBuYW1lPSJpYTY3MDAiIHR5cGU9ImZpbHRlciIgZGVyaXZlZD0idHJ1ZSI+CiAgICAgICAgICAgIDxJbnRlcmFjdGlvbkVsZW1lbnRSZWZlcmVuY2UgcmVmPSJ2ZTY2MDUiIHB1cnBvc2U9InNvdXJjZSIgdmFyaWFibGU9ImJpNjYwMCIvPgogICAgICAgICAgICA8SW50ZXJhY3Rpb25FbGVtZW50UmVmZXJlbmNlIHJlZj0idmU2NjU3IiBwdXJwb3NlPSJ0YXJnZXQiIHZhcmlhYmxlPSJiaTg1NjAiLz4KICAgICAgICA8L0ludGVyYWN0aW9uPgogICAgICAgIDxJbnRlcmFjdGlvbiBuYW1lPSJpYTY3MDEiIHR5cGU9ImZpbHRlciIgZGVyaXZlZD0idHJ1ZSI+CiAgICAgICAgICAgIDxJbnRlcmFjdGlvbkVsZW1lbnRSZWZlcmVuY2UgcmVmPSJ2ZTY2MDUiIHB1cnBvc2U9InNvdXJjZSIgdmFyaWFibGU9ImJpNjYwMCIvPgogICAgICAgICAgICA8SW50ZXJhY3Rpb25FbGVtZW50UmVmZXJlbmNlIHJlZj0idmU2NjY5IiBwdXJwb3NlPSJ0YXJnZXQiIHZhcmlhYmxlPSJiaTg1NjIiLz4KICAgICAgICA8L0ludGVyYWN0aW9uPgogICAgICAgIDxJbnRlcmFjdGlvbiBuYW1lPSJpYTY3MDIiIHR5cGU9ImZpbHRlciIgZGVyaXZlZD0idHJ1ZSI+CiAgICAgICAgICAgIDxJbnRlcmFjdGlvbkVsZW1lbnRSZWZlcmVuY2UgcmVmPSJ2ZTY2MDUiIHB1cnBvc2U9InNvdXJjZSIgdmFyaWFibGU9ImJpNjYwMCIvPgogICAgICAgICAgICA8SW50ZXJhY3Rpb25FbGVtZW50UmVmZXJlbmNlIHJlZj0idmU2NjgwIiBwdXJwb3NlPSJ0YXJnZXQiIHZhcmlhYmxlPSJiaTg1NjQiLz4KICAgICAgICA8L0ludGVyYWN0aW9uPgogICAgICAgIDxJbnRlcmFjdGlvbiBuYW1lPSJpYTY3MDMiIHR5cGU9ImZpbHRlciIgZGVyaXZlZD0idHJ1ZSI+CiAgICAgICAgICAgIDxJbnRlcmFjdGlvbkVsZW1lbnRSZWZlcmVuY2UgcmVmPSJ2ZTY2MDUiIHB1cnBvc2U9InNvdXJjZSIgdmFyaWFibGU9ImJpNjYwMCIvPgogICAgICAgICAgICA8SW50ZXJhY3Rpb25FbGVtZW50UmVmZXJlbmNlIHJlZj0idmU2NjkyIiBwdXJwb3NlPSJ0YXJnZXQiIHZhcmlhYmxlPSJiaTg1NjUiLz4KICAgICAgICA8L0ludGVyYWN0aW9uPgogICAgICAgIDxJbnRlcmFjdGlvbiBuYW1lPSJpYTY3MDQiIHR5cGU9ImZpbHRlciIgZGVyaXZlZD0idHJ1ZSI+CiAgICAgICAgICAgIDxJbnRlcmFjdGlvbkVsZW1lbnRSZWZlcmVuY2UgcmVmPSJ2ZTcyMyIgcHVycG9zZT0ic291cmNlIiB2YXJpYWJsZT0iYmk3MjgiLz4KICAgICAgICAgICAgPEludGVyYWN0aW9uRWxlbWVudFJlZmVyZW5jZSByZWY9InZlNjYwNSIgcHVycG9zZT0idGFyZ2V0IiB2YXJpYWJsZT0iYmk4NTU2Ii8+CiAgICAgICAgPC9JbnRlcmFjdGlvbj4KICAgICAgICA8SW50ZXJhY3Rpb24gbmFtZT0iaWE2NzA1IiB0eXBlPSJmaWx0ZXIiIGRlcml2ZWQ9InRydWUiPgogICAgICAgICAgICA8SW50ZXJhY3Rpb25FbGVtZW50UmVmZXJlbmNlIHJlZj0idmU3MjMiIHB1cnBvc2U9InNvdXJjZSIgdmFyaWFibGU9ImJpNzI4Ii8+CiAgICAgICAgICAgIDxJbnRlcmFjdGlvbkVsZW1lbnRSZWZlcmVuY2UgcmVmPSJ2ZTY2MjMiIHB1cnBvc2U9InRhcmdldCIgdmFyaWFibGU9ImJpNjYwNyIvPgogICAgICAgIDwvSW50ZXJhY3Rpb24+CiAgICAgICAgPEludGVyYWN0aW9uIG5hbWU9ImlhNjcwNiIgdHlwZT0iZmlsdGVyIiBkZXJpdmVkPSJ0cnVlIj4KICAgICAgICAgICAgPEludGVyYWN0aW9uRWxlbWVudFJlZmVyZW5jZSByZWY9InZlNzIzIiBwdXJwb3NlPSJzb3VyY2UiIHZhcmlhYmxlPSJiaTcyOCIvPgogICAgICAgICAgICA8SW50ZXJhY3Rpb25FbGVtZW50UmVmZXJlbmNlIHJlZj0idmU2NjMyIiBwdXJwb3NlPSJ0YXJnZXQiIHZhcmlhYmxlPSJiaTY2MjUiLz4KICAgICAgICA8L0ludGVyYWN0aW9uPgogICAgICAgIDxJbnRlcmFjdGlvbiBuYW1lPSJpYTY3MDciIHR5cGU9ImZpbHRlciIgZGVyaXZlZD0idHJ1ZSI+CiAgICAgICAgICAgIDxJbnRlcmFjdGlvbkVsZW1lbnRSZWZlcmVuY2UgcmVmPSJ2ZTcyMyIgcHVycG9zZT0ic291cmNlIiB2YXJpYWJsZT0iYmk3MjgiLz4KICAgICAgICAgICAgPEludGVyYWN0aW9uRWxlbWVudFJlZmVyZW5jZSByZWY9InZlNjY0NSIgcHVycG9zZT0idGFyZ2V0IiB2YXJpYWJsZT0iYmk2NjQwIi8+CiAgICAgICAgPC9JbnRlcmFjdGlvbj4KICAgICAgICA8SW50ZXJhY3Rpb24gbmFtZT0iaWE2NzA4IiB0eXBlPSJmaWx0ZXIiIGRlcml2ZWQ9InRydWUiPgogICAgICAgICAgICA8SW50ZXJhY3Rpb25FbGVtZW50UmVmZXJlbmNlIHJlZj0idmU3MjMiIHB1cnBvc2U9InNvdXJjZSIgdmFyaWFibGU9ImJpNzI4Ii8+CiAgICAgICAgICAgIDxJbnRlcmFjdGlvbkVsZW1lbnRSZWZlcmVuY2UgcmVmPSJ2ZTY2NTciIHB1cnBvc2U9InRhcmdldCIgdmFyaWFibGU9ImJpODU2MSIvPgogICAgICAgIDwvSW50ZXJhY3Rpb24+CiAgICAgICAgPEludGVyYWN0aW9uIG5hbWU9ImlhNjcwOSIgdHlwZT0iZmlsdGVyIiBkZXJpdmVkPSJ0cnVlIj4KICAgICAgICAgICAgPEludGVyYWN0aW9uRWxlbWVudFJlZmVyZW5jZSByZWY9InZlNzIzIiBwdXJwb3NlPSJzb3VyY2UiIHZhcmlhYmxlPSJiaTcyOCIvPgogICAgICAgICAgICA8SW50ZXJhY3Rpb25FbGVtZW50UmVmZXJlbmNlIHJlZj0idmU2NjY5IiBwdXJwb3NlPSJ0YXJnZXQiIHZhcmlhYmxlPSJiaTg1NjMiLz4KICAgICAgICA8L0ludGVyYWN0aW9uPgogICAgICAgIDxJbnRlcmFjdGlvbiBuYW1lPSJpYTY3MTAiIHR5cGU9ImZpbHRlciIgZGVyaXZlZD0idHJ1ZSI+CiAgICAgICAgICAgIDxJbnRlcmFjdGlvbkVsZW1lbnRSZWZlcmVuY2UgcmVmPSJ2ZTcyMyIgcHVycG9zZT0ic291cmNlIiB2YXJpYWJsZT0iYmk3MjgiLz4KICAgICAgICAgICAgPEludGVyYWN0aW9uRWxlbWVudFJlZmVyZW5jZSByZWY9InZlNjY4MCIgcHVycG9zZT0idGFyZ2V0IiB2YXJpYWJsZT0iYmk2NjcyIi8+CiAgICAgICAgPC9JbnRlcmFjdGlvbj4KICAgICAgICA8SW50ZXJhY3Rpb24gbmFtZT0iaWE2NzExIiB0eXBlPSJmaWx0ZXIiIGRlcml2ZWQ9InRydWUiPgogICAgICAgICAgICA8SW50ZXJhY3Rpb25FbGVtZW50UmVmZXJlbmNlIHJlZj0idmU3MjMiIHB1cnBvc2U9InNvdXJjZSIgdmFyaWFibGU9ImJpNzI4Ii8+CiAgICAgICAgICAgIDxJbnRlcmFjdGlvbkVsZW1lbnRSZWZlcmVuY2UgcmVmPSJ2ZTY2OTIiIHB1cnBvc2U9InRhcmdldCIgdmFyaWFibGU9ImJpODU2NiIvPgogICAgICAgIDwvSW50ZXJhY3Rpb24+CiAgICAgICAgPEludGVyYWN0aW9uIG5hbWU9ImlhNjk1MSIgdHlwZT0iZmlsdGVyIiBkZXJpdmVkPSJ0cnVlIj4KICAgICAgICAgICAgPEludGVyYWN0aW9uRWxlbWVudFJlZmVyZW5jZSByZWY9InZlNzIzIiBwdXJwb3NlPSJzb3VyY2UiIHZhcmlhYmxlPSJiaTcyOCIvPgogICAgICAgICAgICA8SW50ZXJhY3Rpb25FbGVtZW50UmVmZXJlbmNlIHJlZj0idmU2OTQwIiBwdXJwb3NlPSJ0YXJnZXQiIHZhcmlhYmxlPSJiaTg1NjciLz4KICAgICAgICA8L0ludGVyYWN0aW9uPgogICAgICAgIDxJbnRlcmFjdGlvbiBuYW1lPSJpYTY5NTciIHR5cGU9ImZpbHRlciIgZGVyaXZlZD0idHJ1ZSI+CiAgICAgICAgICAgIDxJbnRlcmFjdGlvbkVsZW1lbnRSZWZlcmVuY2UgcmVmPSJ2ZTcyMyIgcHVycG9zZT0ic291cmNlIiB2YXJpYWJsZT0iYmk3MjgiLz4KICAgICAgICAgICAgPEludGVyYWN0aW9uRWxlbWVudFJlZmVyZW5jZSByZWY9InZlNjk1MyIgcHVycG9zZT0idGFyZ2V0IiB2YXJpYWJsZT0iYmk4NTY4Ii8+CiAgICAgICAgPC9JbnRlcmFjdGlvbj4KICAgICAgICA8SW50ZXJhY3Rpb24gbmFtZT0iaWE2OTY2IiB0eXBlPSJmaWx0ZXIiIGRlcml2ZWQ9InRydWUiPgogICAgICAgICAgICA8SW50ZXJhY3Rpb25FbGVtZW50UmVmZXJlbmNlIHJlZj0idmU2OTQwIiBwdXJwb3NlPSJzb3VyY2UiIHZhcmlhYmxlPSJiaTY5MzQiLz4KICAgICAgICAgICAgPEludGVyYWN0aW9uRWxlbWVudFJlZmVyZW5jZSByZWY9InZlNjk1MyIgcHVycG9zZT0idGFyZ2V0IiB2YXJpYWJsZT0iYmk4NTY5Ii8+CiAgICAgICAgPC9JbnRlcmFjdGlvbj4KICAgICAgICA8SW50ZXJhY3Rpb24gbmFtZT0iaWE3MDk4IiB0eXBlPSJmaWx0ZXIiIGRlcml2ZWQ9InRydWUiPgogICAgICAgICAgICA8SW50ZXJhY3Rpb25FbGVtZW50UmVmZXJlbmNlIHJlZj0idmU3MjMiIHB1cnBvc2U9InNvdXJjZSIgdmFyaWFibGU9ImJpNzI4Ii8+CiAgICAgICAgICAgIDxJbnRlcmFjdGlvbkVsZW1lbnRSZWZlcmVuY2UgcmVmPSJ2ZTcwNzUiIHB1cnBvc2U9InRhcmdldCIgdmFyaWFibGU9ImJpODU3MCIvPgogICAgICAgIDwvSW50ZXJhY3Rpb24+CiAgICAgICAgPEludGVyYWN0aW9uIG5hbWU9ImlhNzIyOCIgdHlwZT0iZmlsdGVyIiBkZXJpdmVkPSJ0cnVlIj4KICAgICAgICAgICAgPEludGVyYWN0aW9uRWxlbWVudFJlZmVyZW5jZSByZWY9InZlNzIzIiBwdXJwb3NlPSJzb3VyY2UiIHZhcmlhYmxlPSJiaTcyOCIvPgogICAgICAgICAgICA8SW50ZXJhY3Rpb25FbGVtZW50UmVmZXJlbmNlIHJlZj0idmU3MjIyIiBwdXJwb3NlPSJ0YXJnZXQiIHZhcmlhYmxlPSJiaTg1NzEiLz4KICAgICAgICA8L0ludGVyYWN0aW9uPgogICAgICAgIDxJbnRlcmFjdGlvbiBuYW1lPSJpYTcyMjkiIHR5cGU9ImZpbHRlciIgZGVyaXZlZD0idHJ1ZSI+CiAgICAgICAgICAgIDxJbnRlcmFjdGlvbkVsZW1lbnRSZWZlcmVuY2UgcmVmPSJ2ZTcwNzUiIHB1cnBvc2U9InNvdXJjZSIgdmFyaWFibGU9ImJpNzA3MCIvPgogICAgICAgICAgICA8SW50ZXJhY3Rpb25FbGVtZW50UmVmZXJlbmNlIHJlZj0idmU3MjIyIiBwdXJwb3NlPSJ0YXJnZXQiIHZhcmlhYmxlPSJiaTg1NzIiLz4KICAgICAgICA8L0ludGVyYWN0aW9uPgogICAgICAgIDxJbnRlcmFjdGlvbiBuYW1lPSJpYTE3MjgiIHR5cGU9ImZpbHRlciIgZGVyaXZlZD0idHJ1ZSI+CiAgICAgICAgICAgIDxJbnRlcmFjdGlvbkVsZW1lbnRSZWZlcmVuY2UgcmVmPSJ2ZTcyMyIgcHVycG9zZT0ic291cmNlIiB2YXJpYWJsZT0iYmk3MjgiLz4KICAgICAgICAgICAgPEludGVyYWN0aW9uRWxlbWVudFJlZmVyZW5jZSByZWY9InZlMTA3MiIgcHVycG9zZT0idGFyZ2V0IiB2YXJpYWJsZT0iYmkxNjcyIi8+CiAgICAgICAgPC9JbnRlcmFjdGlvbj4KICAgICAgICA8SW50ZXJhY3Rpb24gbmFtZT0iaWEzNTUzIiB0eXBlPSJmaWx0ZXIiIGRlcml2ZWQ9InRydWUiPgogICAgICAgICAgICA8SW50ZXJhY3Rpb25FbGVtZW50UmVmZXJlbmNlIHJlZj0idmUzNTQwIiBwdXJwb3NlPSJzb3VyY2UiIHZhcmlhYmxlPSJiaTM1MzYiLz4KICAgICAgICAgICAgPEludGVyYWN0aW9uRWxlbWVudFJlZmVyZW5jZSByZWY9InZlMTA3MiIgcHVycG9zZT0idGFyZ2V0IiB2YXJpYWJsZT0iYmk4NTczIi8+CiAgICAgICAgPC9JbnRlcmFjdGlvbj4KICAgIDwvSW50ZXJhY3Rpb25zPgogICAgPE1lZGlhU2NoZW1lcz4KICAgICAgICA8TWVkaWFTY2hlbWUgbmFtZT0ibXMxIj4KICAgICAgICAgICAgPEJhc2VTdHlsZXNoZWV0UmVzb3VyY2UgdGhlbWU9Im1hcmluZSIgZmlsZT0iYmFzZW1zMS5jc3MiLz4KICAgICAgICAgICAgPFN0eWxlc2hlZXRGaWxlIGZpbGU9Im1zMS5jc3MiLz4KICAgICAgICA8L01lZGlhU2NoZW1lPgogICAgPC9NZWRpYVNjaGVtZXM+CiAgICA8TWVkaWFUYXJnZXRzPgogICAgICAgIDxNZWRpYVRhcmdldCBuYW1lPSJtdDIiIHNjaGVtZT0ibXMxIiB3aW5kb3dTaXplPSJkZWZhdWx0Ii8+CiAgICAgICAgPE1lZGlhVGFyZ2V0IG5hbWU9Im10MyIgc2NoZW1lPSJtczEiIHdpbmRvd1NpemU9InNtYWxsIi8+CiAgICAgICAgPE1lZGlhVGFyZ2V0IG5hbWU9Im10NCIgc2NoZW1lPSJtczEiIHdpbmRvd1NpemU9Im1lZGl1bSIvPgogICAgICAgIDxNZWRpYVRhcmdldCBuYW1lPSJtdDUiIHNjaGVtZT0ibXMxIiB3aW5kb3dTaXplPSJsYXJnZSIvPgogICAgPC9NZWRpYVRhcmdldHM+CiAgICA8UHJvcGVydGllcz4KICAgICAgICA8UHJvcGVydHkga2V5PSJsYXN0U2VjdGlvbiI+dmk2PC9Qcm9wZXJ0eT4KICAgICAgICA8UHJvcGVydHkga2V5PSJkaXNwbGF5RGF0YVNvdXJjZSI+ZHMzND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ctMTN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MtMTVUMTY6MjI6NTguOTE2WiIvPgogICAgICAgICAgICA8L0VkaXRvcj4KICAgICAgICA8L0VkaXRvcnM+CiAgICA8L0hpc3Rvcnk+CiAgICA8U0FTUmVwb3J0U3RhdGUgZGF0ZT0iMjAyMi0xMi0xNVQxMzoyODoxNFoiPgogICAgICAgIDxWaWV3Lz4KICAgICAgICA8VmlzdWFsRWxlbWVudHM+CiAgICAgICAgICAgIDxQcm9tcHRTdGF0ZSBlbGVtZW50PSJ2ZTEyMzYiPgogICAgICAgICAgICAgICAgPFNlbGVjdGlvbnM+CiAgICAgICAgICAgICAgICAgICAgPFNlbGVjdGlvbj5lcSgke2JpMTI0M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UHJvbXB0U3RhdGUgZWxlbWVudD0idmU3MjMiPgogICAgICAgICAgICAgICAgPFNlbGVjdGlvbnM+CiAgICAgICAgICAgICAgICAgICAgPFNlbGVjdGlvbj5lcSgke2JpNzI4fSwyMzE5MSk8L1NlbGVjdGlvbj4KICAgICAgICAgICAgICAgIDwvU2VsZWN0aW9ucz4KICAgICAgICAgICAgPC9Qcm9tcHRTdGF0ZT4KICAgICAgICAgICAgPFByb21wdFN0YXRlIGVsZW1lbnQ9InZlMzU0MCI+CiAgICAgICAgICAgICAgICA8U2VsZWN0aW9ucz4KICAgICAgICAgICAgICAgICAgICA8U2VsZWN0aW9uPmVxKCR7YmkzNTM2fSwnNzEnKTwvU2VsZWN0aW9uPgogICAgICAgICAgICAgICAgPC9TZWxlY3Rpb25zPgogICAgICAgICAgICA8L1Byb21wdFN0YXRlPgogICAgICAgICAgICA8UHJvbXB0U3RhdGUgZWxlbWVudD0idmUzNTY5Ij4KICAgICAgICAgICAgICAgIDxTZWxlY3Rpb25zPgogICAgICAgICAgICAgICAgICAgIDxTZWxlY3Rpb24+ZXEoJHtiaTM1NjV9LCc3MScpPC9TZWxlY3Rpb24+CiAgICAgICAgICAgICAgICA8L1NlbGVjdGlvbnM+CiAgICAgICAgICAgIDwvUHJvbXB0U3RhdGU+CiAgICAgICAgICAgIDxQcm9tcHRTdGF0ZSBlbGVtZW50PSJ2ZTM1OTYiPgogICAgICAgICAgICAgICAgPFNlbGVjdGlvbnM+CiAgICAgICAgICAgICAgICAgICAgPFNlbGVjdGlvbj5lcSgke2JpMzU5Mn0sJzc0Jyk8L1NlbGVjdGlvbj4KICAgICAgICAgICAgICAgIDwvU2VsZWN0aW9ucz4KICAgICAgICAgICAgPC9Qcm9tcHRTdGF0ZT4KICAgICAgICAgICAgPFByb21wdFN0YXRlIGVsZW1lbnQ9InZlNjQ2MiI+CiAgICAgICAgICAgICAgICA8U2VsZWN0aW9ucz4KICAgICAgICAgICAgICAgICAgICA8U2VsZWN0aW9uPmVxKCR7Ymk2NDU3fSwnNzEnKTwvU2VsZWN0aW9uPgogICAgICAgICAgICAgICAgPC9TZWxlY3Rpb25zPgogICAgICAgICAgICA8L1Byb21wdFN0YXRlPgogICAgICAgICAgICA8UHJvbXB0U3RhdGUgZWxlbWVudD0idmU2NDY5Ij4KICAgICAgICAgICAgICAgIDxTZWxlY3Rpb25zPgogICAgICAgICAgICAgICAgICAgIDxTZWxlY3Rpb24+ZXEoJHtiaTY0NjR9LCdDb21tZXJjaWFsJyk8L1NlbGVjdGlvbj4KICAgICAgICAgICAgICAgIDwvU2VsZWN0aW9ucz4KICAgICAgICAgICAgPC9Qcm9tcHR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UHJvbXB0U3RhdGUgZWxlbWVudD0idmU2OTQwIj4KICAgICAgICAgICAgICAgIDxTZWxlY3Rpb25zPgogICAgICAgICAgICAgICAgICAgIDxTZWxlY3Rpb24+ZXEoJHtiaTY5MzR9LCc3MScpPC9TZWxlY3Rpb24+CiAgICAgICAgICAgICAgICA8L1NlbGVjdGlvbnM+CiAgICAgICAgICAgIDwvUHJvbXB0U3RhdGU+CiAgICAgICAgICAgIDxQcm9tcHRTdGF0ZSBlbGVtZW50PSJ2ZTcwNzUiPgogICAgICAgICAgICAgICAgPFNlbGVjdGlvbnM+CiAgICAgICAgICAgICAgICAgICAgPFNlbGVjdGlvbj5lcSgke2JpNzA3MH0sJzc0Jyk8L1NlbGVjdGlvbj4KICAgICAgICAgICAgICAgIDwvU2VsZWN0aW9ucz4KICAgICAgICAgICAgPC9Qcm9tcHRTdGF0ZT4KICAgICAgICA8L1Zpc3VhbEVsZW1lbnRzPgogICAgPC9TQVNSZXBvcnRTdGF0ZT4KPC9TQVNSZXBvcnQ+Cg==</data>
</ReportState>
</file>

<file path=customXml/item33.xml><?xml version="1.0" encoding="utf-8"?>
<ReportState xmlns="sas.reportstate">
  <data type="reportstate">UkNfU1RBUlRbVgVnZ1VjAgAAAFNnYwIAAABjAAAAAGRVBgAAAHZlMzU0MGRVAAAAAGMAAAAAZ5lmVQEAAABTVgFnmGRVBgAAAGJpODUyNWRVEgAAAFJlZmluYW5jaW5nIE1hcmtlcmFWAWdjAWRVAgAAADcxYxj8//9iAAAAAAAA+H9kVQIAAAA3MWMBAAAAVGMIAAAAYWMAZ2MCAAAAYwAAAABkVQUAAAB2ZTcyM2RVAAAAAGMAAAAAZ5lmVQEAAABTVgFnmGRVBgAAAGJpMjUxOWRVDAAAAEN1dCBPZmYgRGF0ZWFWAWdjAGFjGPz//2IAAAAAwKXWQGRVCgAAADMwLzA2LzIwMjNjAQAAAFRjCAAAAGFjAFRWAWZVAwAAAFNkVQYAAABiaTI1MjJkVQYAAABiaTI1MTlkVQYAAABiaTI1MThUVgFhVgFnZFUGAAAAZGQyNTI2VgFmVQsAAABTZFUOAAAAMTk2MjkxMTMxODk3NDFkVQ4AAAAxOTY2MDAxMTgwNTg0MGRVDgAAADE5NjYwMDE1NjYyMDQwZFUOAAAAMTk2NjAwMTU2NjQ0NDVkVQ4AAAAxOTY2NTAxMDI0MzcyMmRVDgAAADE5NjY1MDEwMzA1NTEyZFUOAAAAMTk2NjUwMTAzMjAwNzdkVQ4AAAAxOTg4NDE1Njk3NzMwM2RVDgAAADE5ODg0MTg2NTc0MjAyZFUOAAAAMTk4ODQ1NTI1MzU1MDFkVQoAAABDb21tZXJjaWFsVFYBZmdVBQAAAFNWAWfAYwAAAABkVQYAAABiaTI1MTlkVQwAAABDdXQgT2ZmIERhdGVkVQcAAABERE1NWVk4YxgAAABWAWZjVQwAAABTAAAAAMCl1kAAAAAAwKXWQAAAAADApdZAAAAAAMCl1kAAAAAAwKXWQAAAAADApdZAAAAAAMCl1kAAAAAAwKXWQAAAAADApdZAAAAAAMCl1kAAAAAAwKXWQAAAAADApdZAVFYBYWMBAAAAYgwAAABiAAAAAAAA+H9iAAAAAAAA+H9iAAAAAAAA+H9iAAAAAAAA+H9iAAAAAAAA+H9hYwBjAGMAYwFWAWfAYwEAAABkVQYAAABiaTI1MThkVQ4AAABBVFQgQXNzZXQgVHlwZWFjGAAAAFYBYVYBZmNVDAAAAFMKAAAACgAAAAoAAAAKAAAACgAAAAoAAAAKAAAACgAAAAoAAAAKAAAACgAAAAoAAABUYwEAAABiDAAAAGIAAAAAAAD4f2IAAAAAAAD4f2IAAAAAAAD4f2IAAAAAAAD4f2IAAAAAAAD4f2FjAGMAYwBjAVYBZ8BjAQAAAGRVBgAAAGJpMjUyMmRVEQAAAFJlcG9ydGluZyBMb2FuIElEYWMYAAAAVgFhVgFmY1UMAAAAU5z///8AAAAAAQAAAAIAAAADAAAABAAAAAUAAAAGAAAABwAAAAgAAAAJAAAAnf///1RjAQAAAGIMAAAAYgAAAAAAAPh/YgAAAAAAAPh/YgAAAAAAAPh/YgAAAAAAAPh/YgAAAAAAAPh/YWMAYwBjAGMBVgFnwGMAAAAAZFUGAAAAYmkyNTIwZFUSAAAAVE9UQUwgTG9hbiBCYWxhbmNlZFUJAAAAQ09NTUExMi4yYxgAAABWAWZjVQwAAABT+9+wGuuZCEIydy2h3guRQcP1KOT07KhB2Q1rstY9kkEBAAAg7GuOQQAAAABkNpBBAAAAAHawkEEAAAAAo+GRQdejcHsnj4RBKVyPLBmoi0FxPQo7AKmFQd4AdrXGJQdCVFYBYWMCAAAAYgwAAABiAAAAAAAA+H9iAAAAAAAA+H9iAAAAAAAA+H9iAAAAAAAA+H9iAAAAAAAA+H9hYwBjAGMAYwFWAWfAYwAAAABkVQYAAABiaTI1MjFkVRIAAAAlIG9mIFRPVEFMIEJhbGFuY2VkVQsAAABQRVJDRU5UMTIuMmMYAAAAVgFmY1UMAAAAUwAAAAAAAPA/HGqZm0osdj/4HwSBATaQP1xBO6BHunc/bWfbLQ/Jcz+L26PzmxZ1P8QloU1ktXU/Ul+aLllCdz/UHKCLCL5qPxziJo+1/HE/bSvQCKUsbD8PApLl7xvuP1RWAWFjAgAAAGIMAAAAYgAAAAAAAPh/YgAAAAAAAPh/YgAAAAAAAPh/YgAAAAAAAPh/YgAAAAAAAPh/YWMAYwBjAGMBVGegZmNVDAAAAFMAAAAAAAAAAAAAAABUVgFlY1UAAAAAU1RhVgFhYwwAAABiDAAAAGMBYwBiAAAAAAAAAABWAWFWAWFWA2dnZFUGAAAAZGQyNTI2VgFhVgFmZ1UMAAAAU2dkVQsAAABNQVRDSEVTX0FMTFYBZ2MBZFULAAAATUFUQ0hFU19BTExjnP///2IAAAAAAAD4f2RVCwAAAE1BVENIRVNfQUxMVgFmZ1UBAAAAU2dkVQoAAAAzMC8wNi8yMDIzVgFnYwBhYxj8//9iAAAAAMCl1kBkVQoAAAAzMC8wNi8yMDIzVgFmZ1UBAAAAU2dkVQoAAABDb21tZXJjaWFsVgFnYwFkVQoAAABDb21tZXJjaWFsYwoAAABiAAAAAAAA+H9kVQoAAABDb21tZXJjaWFsVgFhYwMAAABjAVYBZmNVAQAAAFMAAAAAVFYBYVYBZmdVAgAAAFNWAWdjAGFjGPz//2L737Aa65kIQmRVFAAAADEzwqAyMDfCoDY5MsKgMTE4LDExVgFnYwBhYxj8//9iAAAAAAAA8D9kVQgAAAAxMDAsMDAgJVRWAWFUYwIAAABjAVYBYVYBYVYBYVYBYVRjAQAAAGMBVgFhVgFhVgFhVgFhZ2RVDgAAADE5NjI5MTEzMTg5NzQxVgFnYwFkVQ4AAAAxOTYyOTExMzE4OTc0MWMAAAAAYgAAAAAAAPh/ZFUOAAAAMTk2MjkxMTMxODk3NDFWAWZnVQEAAABTZ2RVCgAAADMwLzA2LzIwMjNWAWdjAGFjGPz//2IAAAAAwKXWQGRVCgAAADMwLzA2LzIwMjNWAWZnVQEAAABTZ2RVCgAAAENvbW1lcmNpYWxWAWdjAWRVCgAAAENvbW1lcmNpYWxjCgAAAGIAAAAAAAD4f2RVCgAAAENvbW1lcmNpYWxWAWFjAwAAAGMBVgFmY1UBAAAAUwEAAABUVgFhVgFmZ1UCAAAAU1YBZ2MAYWMY/P//YjJ3LaHeC5FBZFUPAAAANzHCoDQ5N8KgNjQwLDI5VgFnYwBhYxj8//9iHGqZm0osdj9kVQYAAAAwLDU0ICVUVgFhVGMCAAAAYwFWAWFWAWFWAWFWAWFUYwEAAABjAVYBYVYBYVYBYVYBYWdkVQ4AAAAxOTY2MDAxMTgwNTg0MFYBZ2MBZFUOAAAAMTk2NjAwMTE4MDU4NDBjAQAAAGIAAAAAAAD4f2RVDgAAADE5NjYwMDExODA1ODQwVgFmZ1UBAAAAU2dkVQoAAAAzMC8wNi8yMDIzVgFnYwBhYxj8//9iAAAAAMCl1kBkVQoAAAAzMC8wNi8yMDIzVgFmZ1UBAAAAU2dkVQoAAABDb21tZXJjaWFsVgFnYwFkVQoAAABDb21tZXJjaWFsYwoAAABiAAAAAAAA+H9kVQoAAABDb21tZXJjaWFsVgFhYwMAAABjAVYBZmNVAQAAAFMCAAAAVFYBYVYBZmdVAgAAAFNWAWdjAGFjGPz//2LD9Sjk9OyoQWRVEAAAADIwOcKgMDkxwqAxODYsMDhWAWdjAGFjGPz//2L4HwSBATaQP2RVBgAAADEsNTggJVRWAWFUYwIAAABjAVYBYVYBYVYBYVYBYVRjAQAAAGMBVgFhVgFhVgFhVgFhZ2RVDgAAADE5NjYwMDE1NjYyMDQwVgFnYwFkVQ4AAAAxOTY2MDAxNTY2MjA0MGMCAAAAYgAAAAAAAPh/ZFUOAAAAMTk2NjAwMTU2NjIwNDBWAWZnVQEAAABTZ2RVCgAAADMwLzA2LzIwMjNWAWdjAGFjGPz//2IAAAAAwKXWQGRVCgAAADMwLzA2LzIwMjNWAWZnVQEAAABTZ2RVCgAAAENvbW1lcmNpYWxWAWdjAWRVCgAAAENvbW1lcmNpYWxjCgAAAGIAAAAAAAD4f2RVCgAAAENvbW1lcmNpYWxWAWFjAwAAAGMBVgFmY1UBAAAAUwMAAABUVgFhVgFmZ1UCAAAAU1YBZ2MAYWMY/P//YtkNa7LWPZJBZFUPAAAANzbCoDUxMMKgNjM2LDYwVgFnYwBhYxj8//9iXEE7oEe6dz9kVQYAAAAwLDU4ICVUVgFhVGMCAAAAYwFWAWFWAWFWAWFWAWFUYwEAAABjAVYBYVYBYVYBYVYBYWdkVQ4AAAAxOTY2MDAxNTY2NDQ0NVYBZ2MBZFUOAAAAMTk2NjAwMTU2NjQ0NDVjAwAAAGIAAAAAAAD4f2RVDgAAADE5NjYwMDE1NjY0NDQ1VgFmZ1UBAAAAU2dkVQoAAAAzMC8wNi8yMDIzVgFnYwBhYxj8//9iAAAAAMCl1kBkVQoAAAAzMC8wNi8yMDIzVgFmZ1UBAAAAU2dkVQoAAABDb21tZXJjaWFsVgFnYwFkVQoAAABDb21tZXJjaWFsYwoAAABiAAAAAAAA+H9kVQoAAABDb21tZXJjaWFsVgFhYwMAAABjAVYBZmNVAQAAAFMEAAAAVFYBYVYBZmdVAgAAAFNWAWdjAGFjGPz//2IBAAAg7GuOQWRVDwAAADYzwqA3OTjCoDY2MCwwMFYBZ2MAYWMY/P//Ym1n2y0PyXM/ZFUGAAAAMCw0OCAlVFYBYVRjAgAAAGMBVgFhVgFhVgFhVgFhVGMBAAAAYwFWAWFWAWFWAWFWAWFnZFUOAAAAMTk2NjUwMTAyNDM3MjJWAWdjAWRVDgAAADE5NjY1MDEwMjQzNzIyYwQAAABiAAAAAAAA+H9kVQ4AAAAxOTY2NTAxMDI0MzcyMlYBZmdVAQAAAFNnZFUKAAAAMzAvMDYvMjAyM1YBZ2MAYWMY/P//YgAAAADApdZAZFUKAAAAMzAvMDYvMjAyM1YBZmdVAQAAAFNnZFUKAAAAQ29tbWVyY2lhbFYBZ2MBZFUKAAAAQ29tbWVyY2lhbGMKAAAAYgAAAAAAAPh/ZFUKAAAAQ29tbWVyY2lhbFYBYWMDAAAAYwFWAWZjVQEAAABTBQAAAFRWAWFWAWZnVQIAAABTVgFnYwBhYxj8//9iAAAAAGQ2kEFkVQ8AAAA2OMKgMDAwwqAwMDAsMDBWAWdjAGFjGPz//2KL26PzmxZ1P2RVBgAAADAsNTEgJVRWAWFUYwIAAABjAVYBYVYBYVYBYVYBYVRjAQAAAGMBVgFhVgFhVgFhVgFhZ2RVDgAAADE5NjY1MDEwMzA1NTEyVgFnYwFkVQ4AAAAxOTY2NTAxMDMwNTUxMmMFAAAAYgAAAAAAAPh/ZFUOAAAAMTk2NjUwMTAzMDU1MTJWAWZnVQEAAABTZ2RVCgAAADMwLzA2LzIwMjNWAWdjAGFjGPz//2IAAAAAwKXWQGRVCgAAADMwLzA2LzIwMjNWAWZnVQEAAABTZ2RVCgAAAENvbW1lcmNpYWxWAWdjAWRVCgAAAENvbW1lcmNpYWxjCgAAAGIAAAAAAAD4f2RVCgAAAENvbW1lcmNpYWxWAWFjAwAAAGMBVgFmY1UBAAAAUwYAAABUVgFhVgFmZ1UCAAAAU1YBZ2MAYWMY/P//YgAAAAB2sJBBZFUPAAAANzDCoDAwMMKgMDAwLDAwVgFnYwBhYxj8//9ixCWhTWS1dT9kVQYAAAAwLDUzICVUVgFhVGMCAAAAYwFWAWFWAWFWAWFWAWFUYwEAAABjAVYBYVYBYVYBYVYBYWdkVQ4AAAAxOTY2NTAxMDMyMDA3N1YBZ2MBZFUOAAAAMTk2NjUwMTAzMjAwNzdjBgAAAGIAAAAAAAD4f2RVDgAAADE5NjY1MDEwMzIwMDc3VgFmZ1UBAAAAU2dkVQoAAAAzMC8wNi8yMDIzVgFnYwBhYxj8//9iAAAAAMCl1kBkVQoAAAAzMC8wNi8yMDIzVgFmZ1UBAAAAU2dkVQoAAABDb21tZXJjaWFsVgFnYwFkVQoAAABDb21tZXJjaWFsYwoAAABiAAAAAAAA+H9kVQoAAABDb21tZXJjaWFsVgFhYwMAAABjAVYBZmNVAQAAAFMHAAAAVFYBYVYBZmdVAgAAAFNWAWdjAGFjGPz//2IAAAAAo+GRQWRVDwAAADc1wqAwMDDCoDAwMCwwMFYBZ2MAYWMY/P//YlJfmi5ZQnc/ZFUGAAAAMCw1NyAlVFYBYVRjAgAAAGMBVgFhVgFhVgFhVgFhVGMBAAAAYwFWAWFWAWFWAWFWAWFnZFUOAAAAMTk4ODQxNTY5NzczMDNWAWdjAWRVDgAAADE5ODg0MTU2OTc3MzAzYwcAAABiAAAAAAAA+H9kVQ4AAAAxOTg4NDE1Njk3NzMwM1YBZmdVAQAAAFNnZFUKAAAAMzAvMDYvMjAyM1YBZ2MAYWMY/P//YgAAAADApdZAZFUKAAAAMzAvMDYvMjAyM1YBZmdVAQAAAFNnZFUKAAAAQ29tbWVyY2lhbFYBZ2MBZFUKAAAAQ29tbWVyY2lhbGMKAAAAYgAAAAAAAPh/ZFUKAAAAQ29tbWVyY2lhbFYBYWMDAAAAYwFWAWZjVQEAAABTCAAAAFRWAWFWAWZnVQIAAABTVgFnYwBhYxj8//9i16NweyePhEFkVQ8AAAA0M8KgMTE1wqA3NTksNDNWAWdjAGFjGPz//2LUHKCLCL5qP2RVBgAAADAsMzMgJVRWAWFUYwIAAABjAVYBYVYBYVYBYVYBYVRjAQAAAGMBVgFhVgFhVgFhVgFhZ2RVDgAAADE5ODg0MTg2NTc0MjAyVgFnYwFkVQ4AAAAxOTg4NDE4NjU3NDIwMmMIAAAAYgAAAAAAAPh/ZFUOAAAAMTk4ODQxODY1NzQyMDJWAWZnVQEAAABTZ2RVCgAAADMwLzA2LzIwMjNWAWdjAGFjGPz//2IAAAAAwKXWQGRVCgAAADMwLzA2LzIwMjNWAWZnVQEAAABTZ2RVCgAAAENvbW1lcmNpYWxWAWdjAWRVCgAAAENvbW1lcmNpYWxjCgAAAGIAAAAAAAD4f2RVCgAAAENvbW1lcmNpYWxWAWFjAwAAAGMBVgFmY1UBAAAAUwkAAABUVgFhVgFmZ1UCAAAAU1YBZ2MAYWMY/P//YilcjywZqItBZFUPAAAANTjCoDAwMMKgMTY1LDU3VgFnYwBhYxj8//9iHOImj7X8cT9kVQYAAAAwLDQ0ICVUVgFhVGMCAAAAYwFWAWFWAWFWAWFWAWFUYwEAAABjAVYBYVYBYVYBYVYBYWdkVQ4AAAAxOTg4NDU1MjUzNTUwMVYBZ2MBZFUOAAAAMTk4ODQ1NTI1MzU1MDFjCQAAAGIAAAAAAAD4f2RVDgAAADE5ODg0NTUyNTM1NTAxVgFmZ1UBAAAAU2dkVQoAAAAzMC8wNi8yMDIzVgFnYwBhYxj8//9iAAAAAMCl1kBkVQoAAAAzMC8wNi8yMDIzVgFmZ1UBAAAAU2dkVQoAAABDb21tZXJjaWFsVgFnYwFkVQoAAABDb21tZXJjaWFsYwoAAABiAAAAAAAA+H9kVQoAAABDb21tZXJjaWFsVgFhYwMAAABjAVYBZmNVAQAAAFMKAAAAVFYBYVYBZmdVAgAAAFNWAWdjAGFjGPz//2JxPQo7AKmFQWRVDwAAADQ1wqA0MjTCoDY0NywzOFYBZ2MAYWMY/P//Ym0r0AilLGw/ZFUGAAAAMCwzNCAlVFYBYVRjAgAAAGMBVgFhVgFhVgFhVgFhVGMBAAAAYwFWAWFWAWFWAWFWAWFnZFUOAAAAQWxsZSBTb25zdGlnZW5WAWdjAWRVAgAAAH5PY53///9iAAAAAAAA+H9kVQ4AAABBbGxlIFNvbnN0aWdlblYBZmdVAQAAAFNnZFUKAAAAMzAvMDYvMjAyM1YBZ2MAYWMY/P//YgAAAADApdZAZFUKAAAAMzAvMDYvMjAyM1YBZmdVAQAAAFNnZFUKAAAAQ29tbWVyY2lhbFYBZ2MBZFUKAAAAQ29tbWVyY2lhbGMKAAAAYgAAAAAAAPh/ZFUKAAAAQ29tbWVyY2lhbFYBYWMDAAAAYwFWAWZjVQEAAABTCwAAAFRWAWFWAWZnVQIAAABTVgFnYwBhYxj8//9i3gB2tcYlB0JkVRQAAAAxMsKgNDI3wqAyNTPCoDQyMiw3NVYBZ2MAYWMY/P//Yg8CkuXvG+4/ZFUHAAAAOTQsMDkgJVRWAWFUYwIAAABjAVYBYVYBYVYBYVYBYVRjAQAAAGMBVgFhVgFhVgFhVgFhVGMAAAAAYwFWAWFWAWFWAWFWAWFWAWZnVQIAAABTZ2RVFwAAAGRlZmF1bHRSb3dBeGlzSGllcmFyY2h5ZFUQAAAAWmVpbGVuaGllcmFyY2hpZVYBZmdVAQAAAFNnZFUGAAAAYmkyNTI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NTY2MjA0MFYBZ2MBZFUOAAAAMTk2NjAwMTU2NjIwNDBjAgAAAGIAAAAAAAD4f2RVDgAAADE5NjYwMDE1NjYyMDQwVgFhYwEAAABjAVYBYVYBYVYBYVYBYWdkVQ4AAAAxOTY2MDAxNTY2NDQ0NVYBZ2MBZFUOAAAAMTk2NjAwMTU2NjQ0NDVjAwAAAGIAAAAAAAD4f2RVDgAAADE5NjYwMDE1NjY0NDQ1VgFhYwEAAABjAVYBYVYBYVYBYVYBYWdkVQ4AAAAxOTY2NTAxMDI0MzcyMlYBZ2MBZFUOAAAAMTk2NjUwMTAyNDM3MjJjBAAAAGIAAAAAAAD4f2RVDgAAADE5NjY1MDEwMjQzNzIy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1NjYyMDQwVgFnYwFkVQ4AAAAxOTY2MDAxNTY2MjA0MGMCAAAAYgAAAAAAAPh/ZFUOAAAAMTk2NjAwMTU2NjIwNDBWAWFjAQAAAGMBVgFhVgFhVgFhVgFhZ2RVDgAAADE5NjYwMDE1NjY0NDQ1VgFnYwFkVQ4AAAAxOTY2MDAxNTY2NDQ0NWMDAAAAYgAAAAAAAPh/ZFUOAAAAMTk2NjAwMTU2NjQ0NDVWAWFjAQAAAGMBVgFhVgFhVgFhVgFhZ2RVDgAAADE5NjY1MDEwMjQzNzIyVgFnYwFkVQ4AAAAxOTY2NTAxMDI0MzcyMmMEAAAAYgAAAAAAAPh/ZFUOAAAAMTk2NjUwMTAyNDM3MjJ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CAAAAU2dkVQYAAABiaTI1MTlkVQwAAABDdXQgT2ZmIERhdGVkVQcAAABERE1NWVk4YwAAAABjAVYBYVYBYWdkVQYAAABiaTI1MThkVQ4AAABBVFQgQXNzZXQgVHlwZWFjAQAAAGMBVgFhVgFhVGMAAAAAZ2RVBAAAAHJvb3RWAWFWAWZnVQEAAABTZ2RVCgAAADMwLzA2LzIwMjNWAWdjAGFjGPz//2IAAAAAwKXWQGRVCgAAADMwLzA2LzIwMjNWAWZnVQEAAABTZ2RVCgAAAENvbW1lcmNpYWxWAWdjAWRVCgAAAENvbW1lcmNpYWxjCgAAAGIAAAAAAAD4f2RVCgAAAENvbW1lcmNpYWxWAWFjAgAAAGMBVgFhVgFhVgFhVgFhVGMBAAAAYwBWAWFWAWFWAWFWAWFUYwAAAABjAFYBYVYBYVYBYVYBYWdkVQQAAAByb290VgFhVgFmZ1UBAAAAU2dkVQoAAAAzMC8wNi8yMDIzVgFnYwBhYxj8//9iAAAAAMCl1kBkVQoAAAAzMC8wNi8yMDIzVgFmZ1UBAAAAU2dkVQoAAABDb21tZXJjaWFsVgFnYwFkVQoAAABDb21tZXJjaWFsYwoAAABiAAAAAAAA+H9kVQoAAABDb21tZXJjaWFsVgFhYwIAAABjAVYBYVYBYVYBYVYBYVRjAQAAAGMAVgFhVgFhVgFhVgFhVGMAAAAAYwBWAWFWAWFWAWFWAWFjAVRjAWMAYwBiAAAAAAAAAABWAWZVAgAAAFNkVQYAAABiaTI1MjBkVQYAAABiaTI1MjFUYwBjAGMAYWNiBQIAVgFhZFXSCAAAPFJlc3VsdCByZWY9ImRkMjUy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ctMTNUMTA6MzU6MTEuODEwWiI+PFZhcmlhYmxlcz48TnVtZXJpY1ZhcmlhYmxlIHZhcm5hbWU9ImJpMjUxOSIgbGFiZWw9IkN1dCBPZmYgRGF0ZSIgcmVmPSJiaTI1MTkiIGNvbHVtbj0iYzAiIGZvcm1hdD0iRERNTVlZOCIgdXNhZ2U9ImNhdGVnb3JpY2FsIi8+PFN0cmluZ1ZhcmlhYmxlIHZhcm5hbWU9ImJpMjUxOCIgbGFiZWw9IkFUVCBBc3NldCBUeXBlIiByZWY9ImJpMjUxOCIgY29sdW1uPSJjMSIgc29ydE9uPSJjdXN0b20iIGN1c3RvbVNvcnQ9ImNzNjEyMCIvPjxTdHJpbmdWYXJpYWJsZSB2YXJuYW1lPSJiaTI1MjIiIGxhYmVsPSJSZXBvcnRpbmcgTG9hbiBJRCIgcmVmPSJiaTI1MjIiIGNvbHVtbj0iYzIiLz48TnVtZXJpY1ZhcmlhYmxlIHZhcm5hbWU9ImJpMjUyMCIgbGFiZWw9IlRPVEFMIExvYW4gQmFsYW5jZSIgcmVmPSJiaTI1MjAiIGNvbHVtbj0iYzMiIGZvcm1hdD0iQ09NTUExMi4yIiB1c2FnZT0icXVhbnRpdGF0aXZlIi8+PE51bWVyaWNWYXJpYWJsZSB2YXJuYW1lPSJiaTI1MjEiIGxhYmVsPSIlIG9mIFRPVEFMIEJhbGFuY2UiIHJlZj0iYmkyNTIxIiBjb2x1bW49ImM0IiBmb3JtYXQ9IlBFUkNFTlQxMi4yIiB1c2FnZT0icXVhbnRpdGF0aXZlIi8+PC9WYXJpYWJsZXM+PENvbHVtbnM+PE51bWVyaWNDb2x1bW4gY29sbmFtZT0iYzAiIGVuY29kaW5nPSJ0ZXh0IiBkYXRhVHlwZT0iZGF0ZSIvPjxTdHJpbmdDb2x1bW4gY29sbmFtZT0iYzEiIGVuY29kaW5nPSJ0ZXh0IiBtYXhMZW5ndGg9IjIiLz48U3RyaW5nQ29sdW1uIGNvbG5hbWU9ImMyIiBlbmNvZGluZz0idGV4dCIgbWF4TGVuZ3RoPSIxIi8+PE51bWVyaWNDb2x1bW4gY29sbmFtZT0iYzMiIGVuY29kaW5nPSJ0ZXh0IiBkYXRhVHlwZT0iZG91YmxlIi8+PE51bWVyaWNDb2x1bW4gY29sbmFtZT0iYzQiIGVuY29kaW5nPSJ0ZXh0IiBkYXRhVHlwZT0iZG91YmxlIi8+PC9Db2x1bW5zPjxEYXRhIGZvcm1hdD0iQ1NWIiByb3dDb3VudD0iMTIiIGF2YWlsYWJsZVJvd0NvdW50PSIxMiIgc2l6ZT0iNTY4IiBkYXRhTGF5b3V0PSJtaW5pbWFsIiBncmFuZFRvdGFsPSJmYWxzZSIgaXNJbmRleGVkPSJ0cnVlIiBjb250ZW50S2V5PSJCWE5TS1VYWEJNVjJOM1JOQUNHSkZZTUpTTVQ1QzQ2WiI+PCFbQ0RBVEFbMjMxOTEuMCwxMCwtMTAwLDEuMzIwNzY5MjExODEwOTM2NUUxMCwxLjAKMjMxOTEuMCwxMCwwLDcuMTQ5NzY0MDI5NDRFNywwLjAwNTQxMzMzMzM1NTY3MTQyNgoyMzE5MS4wLDEwLDEsMi4wOTA5MTE4NjA4RTgsMC4wMTU4MzEwMTYwNjMyMzEwOQoyMzE5MS4wLDEwLDIsNy42NTEwNjM2NjA0NTQ1MDFFNywwLjAwNTc5Mjg4NDYyNTEzNzQ2NAoyMzE5MS4wLDEwLDMsNi4zNzk4NjYwMDAwMDAwMDFFNywwLjAwNDgzMDQxNjk1OTI1OTk5MgoyMzE5MS4wLDEwLDQsNi44RTcsMC4wMDUxNDg1MTQ5MjUzODY4MjUKMjMxOTEuMCwxMCw1LDcuMEU3LDAuMDA1Mjk5OTQxODM0OTU3MDI2CjIzMTkxLjAsMTAsNiw3LjVFNywwLjAwNTY3ODUwOTEwODg4MjUyOAoyMzE5MS4wLDEwLDcsNC4zMTE1NzU5NDNFNywwLjAwMzI2NDQ0MzEwMjEyODU3CjIzMTkxLjAsMTAsOCw1LjgwMDAxNjU1N0U3LDAuMDA0MzkxMzkyOTEzNDEyNTMwNQoyMzE5MS4wLDEwLDksNC41NDI0NjQ3MzhFNywwLjAwMzQzOTI1Njk4NTUzNDc1ODMKMjMxOTEuMCwxMCwtOTksMS4yNDI3MjUzNDIyNzUwNDIzRTEwLDAuOTQwOTEwMjkwMTI2Mzk4Cl1dPjwvRGF0YT48U3RyaW5nVGFibGUgZm9ybWF0PSJDU1YiIHJvd0NvdW50PSIxMSIgc2l6ZT0iMTgzIiBjb250ZW50S2V5PSJURU9FUkZBVlUzQktTUU5UQkRLNU1MR1RYSkpUSEI2VCI+PCFbQ0RBVEFbIjE5NjI5MTEzMTg5NzQxIgoiMTk2NjAwMTE4MDU4NDAiCiIxOTY2MDAxNTY2MjA0MCIKIjE5NjYwMDE1NjY0NDQ1IgoiMTk2NjUwMTAyNDM3MjIiCiIxOTY2NTAxMDMwNTUxMiIKIjE5NjY1MDEwMzIwMDc3IgoiMTk4ODQxNTY5NzczMDMiCiIxOTg4NDE4NjU3NDIwMiIKIjE5ODg0NTUyNTM1NTAxIgoiQ29tbWVyY2lhbCIKXV0+PC9TdHJpbmdUYWJsZT48L1Jlc3VsdD5WAWFjAGMAYwBjAWMAYwBjAFYBYWMBAAAAYwBjAF1FTkRfUkMr</data>
</ReportState>
</file>

<file path=customXml/item34.xml><?xml version="1.0" encoding="utf-8"?>
<ReportState xmlns="sas.reportstate">
  <data type="reportstate">UEVDU19TVEFSVFtWAWdWAWZnVQEAAABTVgFnYwFkVQoAAABDb21tZXJjaWFsYxj8//9iAAAAAAAA+H9kVQoAAABDb21tZXJjaWFsVGNVAgAAAFMAAFRdRU5EX1BFQ1MrKw==</data>
</ReportState>
</file>

<file path=customXml/item35.xml><?xml version="1.0" encoding="utf-8"?>
<ReportState xmlns="sas.reportstate">
  <data type="reportstate">Q0VDU19TVEFSVFtWAWdVAAAAAFNUXUVORF9DRUNTKys=</data>
</ReportState>
</file>

<file path=customXml/item36.xml><?xml version="1.0" encoding="utf-8"?>
<ReportState xmlns="sas.reportstate">
  <data type="reportstate">UEVDU19TVEFSVFtWAWdWAWZnVQEAAABTVgFnYwFkVQIAAAA3NGMY/P//YgAAAAAAAPh/ZFUCAAAANzRUY1UCAAAAUwAAVF1FTkRfUEVDUysr</data>
</ReportState>
</file>

<file path=customXml/item37.xml><?xml version="1.0" encoding="utf-8"?>
<ReportState xmlns="sas.reportstate">
  <data type="reportstate">UkNfU1RBUlRbVgVnZ1VjAgAAAFNnYwIAAABjAAAAAGRVBgAAAHZlNjYwNWRVAAAAAGMAAAAAZ5lmVQEAAABTVgFnmGRVBgAAAGJpODU2MGRVEgAAAFJlZmluYW5jaW5nIE1hcmtlcmFWAWdjAWRVAgAAADc0Yxj8//9iAAAAAAAA+H9kVQIAAAA3NGMBAAAAVGMIAAAAYWMAZ2MCAAAAYwAAAABkVQUAAAB2ZTcyM2RVAAAAAGMAAAAAZ5lmVQEAAABTVgFnmGRVBgAAAGJpODU2MWRVDAAAAEN1dCBPZmYgRGF0ZWFWAWdjAGFjGPz//2IAAAAAwKXWQGRVCgAAADMwLzA2LzIwMjNjAQAAAFRjCAAAAGFjAFRWAWZVAgAAAFNkVQYAAABiaTY2NTJkVQYAAABiaTY2NTNUVgFhVgFnZFUGAAAAZGQ2NjU2VgFmVQQAAABTZFUFAAAAQVNTRVRkVQQAAABCT05EZFUDAAAAQ0hGZFUDAAAARVVSVFYBZmdVAwAAAFNWAWfAYwEAAABkVQYAAABiaTY2NTJkVQwAAABBc3NldCAvIEJvbmRhYxgAAABWAWFWAWZjVQUAAABTAAAAAAAAAAAAAAAAAQAAAAEAAABUYwEAAABiBQAAAGIAAAAAAAD4f2IAAAAAAAD4f2IAAAAAAAD4f2IAAAAAAAD4f2IAAAAAAAD4f2FjAGMAYwBjAVYBZ8BjAQAAAGRVBgAAAGJpNjY1M2RVCAAAAEN1cnJlbmN5YWMYAAAAVgFhVgFmY1UFAAAAU5z///8CAAAAAwAAAJz///8DAAAAVGMBAAAAYgUAAABiAAAAAAAA+H9iAAAAAAAA+H9iAAAAAAAA+H9iAAAAAAAA+H9iAAAAAAAA+H9hYwBjAGMAYwFWAWfAYwAAAABkVQYAAABiaTY2NTFkVQcAAABCYWxhbmNlZFUJAAAAQ09NTUEzMi4yYwAAAABWAWZjVQUAAABTfqLa2k9Y6kGF61FYKBRMQQOOxNBKUepBAAAgPe0N5kEAACA97Q3mQVRWAWFjAgAAAGIFAAAAYgAAAAAAAPh/YgAAAAAAAPh/YgAAAAAAAPh/YgAAAAAAAPh/YgAAAAAAAPh/YWMAYwBjAGMBVGegZmNVBQAAAFMAAAAAAFRWAWVjVQAAAABTVGFWAWFjBQAAAGIFAAAAYwFjAGIAAAAAAAAAAFYBYVYBYVYDZ2dkVQYAAABkZDY2NTZWAWFWAWZnVQIAAABTZ2RVBQAAAEFTU0VUVgFnYwFkVQUAAABBU1NFVGMAAAAAYgAAAAAAAPh/ZFUFAAAAQVNTRVRWAWZnVQMAAABTZ2RVCwAAAE1BVENIRVNfQUxMVgFnYwFkVQsAAABNQVRDSEVTX0FMTGOc////YgAAAAAAAPh/ZFULAAAATUFUQ0hFU19BTExWAWFjAgAAAGMBVgFmY1UBAAAAUwAAAABUVgFhVgFmZ1UBAAAAU1YBZ2MAYWMY/P//Yn6i2tpPWOpBZFUTAAAAM8KgNTM1wqA5NjHCoDgxNCw4M1RWAWFnZFUDAAAAQ0hGVgFnYwFkVQMAAABDSEZjAgAAAGIAAAAAAAD4f2RVAwAAAENIRlYBYWMCAAAAYwFWAWZjVQEAAABTAQAAAFRWAWFWAWZnVQEAAABTVgFnYwBhYxj8//9ihetRWCgUTEFkVQ4AAAAzwqA2ODDCoDMzNiw2OVRWAWFnZFUDAAAARVVSVgFnYwFkVQMAAABFVVJjAwAAAGIAAAAAAAD4f2RVAwAAAEVVUlYBYWMCAAAAYwFWAWZjVQEAAABTAgAAAFRWAWFWAWZnVQEAAABTVgFnYwBhYxj8//9iA47E0EpR6kFkVRMAAAAzwqA1MzLCoDI4McKgNDc4LDE0VFYBYVRjAQAAAGMBVgFhVgFhVgFhVgFhZ2RVBAAAAEJPTkRWAWdjAWRVBAAAAEJPTkRjAQAAAGIAAAAAAAD4f2RVBAAAAEJPTkRWAWZnVQIAAABTZ2RVCwAAAE1BVENIRVNfQUxMVgFnYwFkVQsAAABNQVRDSEVTX0FMTGOc////YgAAAAAAAPh/ZFULAAAATUFUQ0hFU19BTExWAWFjAgAAAGMBVgFmY1UBAAAAUwMAAABUVgFhVgFmZ1UBAAAAU1YBZ2MAYWMY/P//YgAAID3tDeZBZFUTAAAAMsKgOTYwwqAwOTHCoDYyNSwwMFRWAWFnZFUDAAAARVVSVgFnYwFkVQMAAABFVVJjAwAAAGIAAAAAAAD4f2RVAwAAAEVVUlYBYWMCAAAAYwFWAWZjVQEAAABTBAAAAFRWAWFWAWZnVQEAAABTVgFnYwBhYxj8//9iAAAgPe0N5kFkVRMAAAAywqA5NjDCoDA5McKgNjI1LDAwVFYBYVRjAQAAAGMBVgFhVgFhVgFhVgFhVGMAAAAAYwFWAWFWAWFWAWFWAWFWAWZnVQEAAABTZ2RVFwAAAGRlZmF1bHRSb3dBeGlzSGllcmFyY2h5ZFUQAAAAWmVpbGVuaGllcmFyY2hpZVYBZmdVAgAAAFNnZFUGAAAAYmk2NjUyZFUMAAAAQXNzZXQgLyBCb25kYWMBAAAAYwFWAWFWAWFnZFUGAAAAYmk2NjUzZFUIAAAAQ3VycmVuY3lhYwEAAABjAVYBYVYBYVRjAAAAAG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MBVGMBYwBjAGIAAAAAAAAAAFYBZlUBAAAAU2RVBgAAAGJpNjY1MVRjAGMAYwBhY0IFAgBWAWFkVdAEAAA8UmVzdWx0IHJlZj0iZGQ2Nj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0LjM3M1oiPjxWYXJpYWJsZXM+PFN0cmluZ1ZhcmlhYmxlIHZhcm5hbWU9ImJpNjY1MiIgbGFiZWw9IkFzc2V0IC8gQm9uZCIgcmVmPSJiaTY2NTIiIGNvbHVtbj0iYzAiLz48U3RyaW5nVmFyaWFibGUgdmFybmFtZT0iYmk2NjUzIiBsYWJlbD0iQ3VycmVuY3kiIHJlZj0iYmk2NjUzIiBjb2x1bW49ImMxIi8+PE51bWVyaWNWYXJpYWJsZSB2YXJuYW1lPSJiaTY2NTEiIGxhYmVsPSJCYWxhbmNlIiByZWY9ImJpNjY1M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1IiBhdmFpbGFibGVSb3dDb3VudD0iNSIgc2l6ZT0iMTA3IiBkYXRhTGF5b3V0PSJtaW5pbWFsIiBncmFuZFRvdGFsPSJmYWxzZSIgaXNJbmRleGVkPSJ0cnVlIiBjb250ZW50S2V5PSJUQzdNUFhTMzNPT05NTElLSDdQN1ozSjdaV0RYU0NQTSI+PCFbQ0RBVEFbMCwtMTAwLDMuNTM1OTYxODE0ODMyMzM1NUU5CjAsMiwzNjgwMzM2LjY5CjAsMywzLjUzMjI4MTQ3ODE0MjMzNTRFOQoxLC0xMDAsMi45NjAwOTE2MjVFOQoxLDMsMi45NjAwOTE2MjVFOQpdXT48L0RhdGE+PFN0cmluZ1RhYmxlIGZvcm1hdD0iQ1NWIiByb3dDb3VudD0iNCIgc2l6ZT0iMjciIGNvbnRlbnRLZXk9IkRFQlJCNkhBT1lQVENMR1VWWVQ1WFY3Tk9WUExKRkg3Ij48IVtDREFUQVsiQVNTRVQiCiJCT05EIgoiQ0hGIgoiRVVSIgpdXT48L1N0cmluZ1RhYmxlPjwvUmVzdWx0PlYBYWMAYwBjAGMBYwBjAGMAVgFhYwEAAABjAGMAXUVORF9SQys=</data>
</ReportState>
</file>

<file path=customXml/item38.xml><?xml version="1.0" encoding="utf-8"?>
<ReportState xmlns="sas.reportstate">
  <data type="reportstate">U0NTX1NUQVJUW1YBZ1YBYV1FTkRfU0NTKys=</data>
</ReportState>
</file>

<file path=customXml/item39.xml><?xml version="1.0" encoding="utf-8"?>
<ReportState xmlns="sas.reportstate">
  <data type="reportstate">Q0VDU19TVEFSVFtWAWdVAAAAAFNUXUVORF9DRUNTKys=</data>
</ReportState>
</file>

<file path=customXml/item4.xml><?xml version="1.0" encoding="utf-8"?>
<ReportState xmlns="sas.reportstate">
  <data type="reportstate">UEVDU19TVEFSVFtWAWdWAWZnVQEAAABTVgFnYwFkVQIAAAA3MWMY/P//YgAAAAAAAPh/ZFUCAAAANzFUY1UCAAAAUwAAVF1FTkRfUEVDUysr</data>
</ReportState>
</file>

<file path=customXml/item40.xml><?xml version="1.0" encoding="utf-8"?>
<ReportState xmlns="sas.reportstate">
  <data type="reportstate">UkNTX1NUQVJUW1YBZ2MAAAAAVgJnZlUBAAAAU2RVBgAAAHByMTkwOVYBZmdVAQAAAFNWAWdjAWRVAQAAAFljGPz//2IAAAAAAAD4f2RVAQAAAFlUVFYBZ2NVAAAAAFNUVgFhYwBnVQgAAABTVgFnYwBWAWZnVQAAAABTVFYBZ2MBVgFmZ1UAAAAAU1RWAWdjAVYBZmdVAAAAAFNUVgFnYwFWAWZnVQAAAABTVFYBZ2MBVgFmZ1UAAAAAU1RWAWdjAVYBZmdVAAAAAFNUVgFnYwFWAWZnVQAAAABTVFYBZ2MBVgFmZ1UAAAAAU1RUVgFhYV1FTkRfUkNTKys=</data>
</ReportState>
</file>

<file path=customXml/item41.xml><?xml version="1.0" encoding="utf-8"?>
<ReportState xmlns="sas.reportstate">
  <data type="reportstate">Q0VDU19TVEFSVFtWAWdVAAAAAFNUXUVORF9DRUNTKys=</data>
</ReportState>
</file>

<file path=customXml/item42.xml><?xml version="1.0" encoding="utf-8"?>
<ReportState xmlns="sas.reportstate">
  <data type="reportstate">UkNfU1RBUlRbVgVnZ1VjAgAAAFNnYwIAAABjAAAAAGRVBgAAAHZlMTIzNmRVAAAAAGMAAAAAZ5lmVQEAAABTVgFnmGRVBgAAAGJpODUzOWRVEgAAAFJlZmluYW5jaW5nIE1hcmtlcmFWAWdjAWRVAgAAADcxYxj8//9iAAAAAAAA+H9kVQIAAAA3MWMBAAAAVGMIAAAAYWMAZ2MCAAAAYwAAAABkVQUAAAB2ZTcyM2RVAAAAAGMAAAAAZ5lmVQEAAABTVgFnmGRVBgAAAGJpNDY4NGRVDAAAAEN1dCBPZmYgRGF0ZWFWAWdjAGFjGPz//2IAAAAAwKXWQGRVCgAAADMwLzA2LzIwMjNjAQAAAFRjCAAAAGFjAFRWAWZVAwAAAFNkVQYAAABiaTQ3MzhkVQYAAABiaTQ1MDJkVQYAAABiaTQ2ODRUVgFhVgFnZFUGAAAAZGQ0NjkxVgFmVQIAAABTZFUcAAAARG9tZXN0aWMgKENvdW50cnkgb2YgSXNzdWVyKWRVAgAAAEVVVFYBZmdVBAAAAFNWAWfAYwAAAABkVQYAAABiaTQ2ODRkVRMAAABKb2luZWQgQ3V0IE9mZiBEYXRlZFUFAAAAREFURTljGAAAAFYBZmNVAwAAAFMAAAAAwKXWQAAAAADApdZAAAAAAMCl1kBUVgFhYwEAAABiAwAAAGIAAAAAAAD4f2IAAAAAAAD4f2IAAAAAAAD4f2IAAAAAAAD4f2IAAAAAAAD4f2FjAGMAYwBjAVYBZ8BjAQAAAGRVBgAAAGJpNDczOGRVAgAAAEVVYWMYAAAAVgFhVgFmY1UDAAAAU5z///8BAAAAAQAAAFRjAQAAAGIDAAAAYgAAAAAAAPh/YgAAAAAAAPh/YgAAAAAAAPh/YgAAAAAAAPh/YgAAAAAAAPh/YWMAYwBjAGMBVgFnwGMBAAAAZFUGAAAAYmk0NTAyZFUbAAAAU3Vic3RpdHV0ZSBBc3NldHMgLSBDb3VudHJ5YWMYAAAAVgFhVgFmY1UDAAAAU5z///+c////AAAAAFRjAQAAAGIDAAAAYgAAAAAAAPh/YgAAAAAAAPh/YgAAAAAAAPh/YgAAAAAAAPh/YgAAAAAAAPh/YWMAYwBjAGMBVgFnwGMAAAAAZFUGAAAAYmk0NDk5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DY5MVYBYVYBZmdVAgAAAFNnZFULAAAATUFUQ0hFU19BTExWAWdjAWRVCwAAAE1BVENIRVNfQUxMY5z///9iAAAAAAAA+H9kVQsAAABNQVRDSEVTX0FMTFYBZmdVAQAAAFNnZFULAAAATUFUQ0hFU19BTExWAWdjAWRVCwAAAE1BVENIRVNfQUxMY5z///9iAAAAAAAA+H9kVQsAAABNQVRDSEVTX0FMTFYBZmdVAQAAAFNnZFUNAAAAMzAuIEp1bmkgMjAyM1YBZ2MAYWMY/P//YgAAAADApdZAZFUNAAAAMzAuIEp1bmkgMjAyM1YBYWMDAAAAYwFWAWZjVQEAAABTAAAAAFRWAWFWAWZnVQEAAABTVgFnYwBhYxj8//9iAAAAAAAAAABkVQEAAAAwVFYBYVRjAgAAAGMBVgFhVgFhVgFhVgFhVGMBAAAAYwFWAWFWAWFWAWFWAWFnZFUCAAAARVVWAWdjAWRVAgAAAEVVYwEAAABiAAAAAAAA+H9kVQIAAABFVVYBZmdVAgAAAFNnZFULAAAATUFUQ0hFU19BTExWAWdjAWRVCwAAAE1BVENIRVNfQUxMY5z///9iAAAAAAAA+H9kVQsAAABNQVRDSEVTX0FMTFYBZmdVAQAAAFNnZFUNAAAAMzAuIEp1bmkgMjAyM1YBZ2MAYWMY/P//YgAAAADApdZAZFUNAAAAMzAuIEp1bmkgMjAyM1YBYWMDAAAAYwFWAWZjVQEAAABTAQAAAFRWAWFWAWZnVQEAAABTVgFnYwBhYxj8//9iAAAAAAAAAABkVQEAAAAwVFYBYVRjAgAAAGMBVgFhVgFhVgFhVgFhZ2RVHAAAAERvbWVzdGljIChDb3VudHJ5IG9mIElzc3VlcilWAWdjAWRVHAAAAERvbWVzdGljIChDb3VudHJ5IG9mIElzc3VlciljAAAAAGIAAAAAAAD4f2RVHAAAAERvbWVzdGljIChDb3VudHJ5IG9mIElzc3VlcilWAWZnVQEAAABTZ2RVDQAAADMwLiBKdW5pIDIwMjNWAWdjAGFjGPz//2IAAAAAwKXWQGRVDQAAADMwLiBKdW5p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0NzM4ZFUCAAAARVVhYwEAAABjAVYBYVYBYWdkVQYAAABiaTQ1MDJ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0Njg0ZFUTAAAASm9pbmVkIEN1dCBPZmYgRGF0ZWRVBQAAAERBVEU5YwAAAABjAVYBYVYBYVRjAAAAAGdkVQQAAAByb290VgFhVgFmZ1UBAAAAU2dkVQ0AAAAzMC4gSnVuaSAyMDIzVgFnYwBhYxj8//9iAAAAAMCl1kBkVQ0AAAAzMC4gSnVuaSAyMDIzVgFhYwEAAABjAVYBYVYBYVYBYVYBYVRjAAAAAGMAVgFhVgFhVgFhVgFhZ2RVBAAAAHJvb3RWAWFWAWZnVQEAAABTZ2RVDQAAADMwLiBKdW5pIDIwMjNWAWdjAGFjGPz//2IAAAAAwKXWQGRVDQAAADMwLiBKdW5pIDIwMjNWAWFjAQAAAGMBVgFhVgFhVgFhVgFhVGMAAAAAYwBWAWFWAWFWAWFWAWFjAVRjAWMAYwBiAAAAAAAAAABWAWZVAQAAAFNkVQYAAABiaTQ0OTlUYwBjAGMAYWNCBQIAVgFhZFWPBQAAPFJlc3VsdCByZWY9ImRkNDY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S4yNDRaIj48VmFyaWFibGVzPjxOdW1lcmljVmFyaWFibGUgdmFybmFtZT0iYmk0Njg0IiBsYWJlbD0iSm9pbmVkIEN1dCBPZmYgRGF0ZSIgcmVmPSJiaTQ2ODQiIGNvbHVtbj0iYzAiIGZvcm1hdD0iREFURTkiIHVzYWdlPSJjYXRlZ29yaWNhbCIvPjxTdHJpbmdWYXJpYWJsZSB2YXJuYW1lPSJiaTQ3MzgiIGxhYmVsPSJFVSIgcmVmPSJiaTQ3MzgiIGNvbHVtbj0iYzEiLz48U3RyaW5nVmFyaWFibGUgdmFybmFtZT0iYmk0NTAyIiBsYWJlbD0iU3Vic3RpdHV0ZSBBc3NldHMgLSBDb3VudHJ5IiByZWY9ImJpNDUwMiIgY29sdW1uPSJjMiIgc29ydE9uPSJjdXN0b20iIGN1c3RvbVNvcnQ9ImNzNDUwNSIvPjxOdW1lcmljVmFyaWFibGUgdmFybmFtZT0iYmk0NDk5IiBsYWJlbD0iTm9taW5hbCAobW4pIiByZWY9ImJpNDQ5OSIgY29sdW1uPSJjMyIgZm9ybWF0PSJDT01NQTEyLiIgdXNhZ2U9InF1YW50aXRhdGl2ZSIgZGVmaW5lZEFnZ3JlZ2F0aW9uPSJzdW0iLz48L1ZhcmlhYmxlcz48Q29sdW1ucz48TnVtZXJpY0NvbHVtbiBjb2xuYW1lPSJjMCIgZW5jb2Rpbmc9InRleHQiIGRhdGFUeXBlPSJkYXRlIi8+PFN0cmluZ0NvbHVtbiBjb2xuYW1lPSJjMSIgZW5jb2Rpbmc9InRleHQiIG1heExlbmd0aD0iMSIvPjxTdHJpbmdDb2x1bW4gY29sbmFtZT0iYzIiIGVuY29kaW5nPSJ0ZXh0IiBtYXhMZW5ndGg9IjEiLz48TnVtZXJpY0NvbHVtbiBjb2xuYW1lPSJjMyIgZW5jb2Rpbmc9InRleHQiIGRhdGFUeXBlPSJkb3VibGUiLz48L0NvbHVtbnM+PERhdGEgZm9ybWF0PSJDU1YiIHJvd0NvdW50PSIzIiBhdmFpbGFibGVSb3dDb3VudD0iMyIgc2l6ZT0iNTciIGRhdGFMYXlvdXQ9Im1pbmltYWwiIGdyYW5kVG90YWw9ImZhbHNlIiBpc0luZGV4ZWQ9InRydWUiIGNvbnRlbnRLZXk9IjZEWUJWN05aS0hRTko1SFJLSlJWT0tGV05PRVFKS0lFIj48IVtDREFUQVsyMzE5MS4wLC0xMDAsLTEwMCwwLjAKMjMxOTEuMCwxLC0xMDAsMC4wCjIzMTkxLjAsMSwwLDAuMApdXT48L0RhdGE+PFN0cmluZ1RhYmxlIGZvcm1hdD0iQ1NWIiByb3dDb3VudD0iMiIgc2l6ZT0iMzYiIGNvbnRlbnRLZXk9IjdJSVlTWkZZUzZFWVdEVFQyQkRJWk9GMjNWQTY3TVY1Ij48IVtDREFUQVsiRG9tZXN0aWMgKENvdW50cnkgb2YgSXNzdWVyKSIKIkVVIgpdXT48L1N0cmluZ1RhYmxlPjwvUmVzdWx0PlYBYWMAYwBjAGMBYwBjAGMAVgFhYwEAAABjAGMAXUVORF9SQys=</data>
</ReportState>
</file>

<file path=customXml/item43.xml><?xml version="1.0" encoding="utf-8"?>
<ReportState xmlns="sas.reportstate">
  <data type="reportstate">UkNfU1RBUlRbVgVnZ1VjAgAAAFNnYwIAAABjAAAAAGRVBQAAAHZlNzIzZFUAAAAAYwAAAABnmWZVAQAAAFNWAWeYZFUGAAAAYmk4NTMyZFUMAAAAQ3V0IE9mZiBEYXRlYVYBZ2MAYWMY/P//YgAAAADApdZAZFUKAAAAMzAvMDYvMjAyM2MBAAAAVGMIAAAAYWMAZ2MQAAAAYwIAAABkVQYAAAB2ZTM1NDBkVQAAAABjAAAAAGeZZlUBAAAAU1YBZ5hkVQYAAABiaTM1MzZkVRIAAABSZWZpbmFuY2luZyBNYXJrZXJhVgFnYwFkVQIAAAA3MWMY/P//YgAAAAAAAPh/ZFUCAAAANzFjAQAAAFRjCAAAAGFjAFRWAWZVAQAAAFNkVQYAAABiaTM1MzZUVgFhVgFnZFUGAAAAZGQzNTM1VgFmVQEAAABTZFUCAAAANzFUVgFmZ1UBAAAAU1YBZ8BjAQAAAGRVBgAAAGJpMzUzNmRVEgAAAFJlZmluYW5jaW5nIE1hcmtlcmFjGAAAAFYBYVYBZmNVAQAAAFMAAAAAVGMBAAAAYgEAAABiAAAAAAAA+H9iAAAAAAAA+H9iAAAAAAAA+H9iAAAAAAAA+H9iAAAAAAAA+H9hYwBjAGMAYwFUZ6BmY1UBAAAAUwBUVgFlY1UAAAAAU1RhVgFhYwEAAABiAQAAAGMBYwBiAAAAAAAAAABWAWFWAWFWA2FhY0IEAgBWAWFkVYkCAAA8UmVzdWx0IHJlZj0iZGQzN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MzUzNiIgbGFiZWw9IlJlZmluYW5jaW5nIE1hcmtlciIgcmVmPSJiaTM1MzY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44.xml><?xml version="1.0" encoding="utf-8"?>
<ReportState xmlns="sas.reportstate">
  <data type="reportstate">Q0VDU19TVEFSVFtWAWdVAAAAAFNUXUVORF9DRUNTKys=</data>
</ReportState>
</file>

<file path=customXml/item45.xml><?xml version="1.0" encoding="utf-8"?>
<ReportState xmlns="sas.reportstate">
  <data type="reportstate">Q0VDU19TVEFSVFtWAWdVAAAAAFNUXUVORF9DRUNTKys=</data>
</ReportState>
</file>

<file path=customXml/item46.xml><?xml version="1.0" encoding="utf-8"?>
<ReportState xmlns="sas.reportstate">
  <data type="reportstate">Q0VDU19TVEFSVFtWAWdVAAAAAFNUXUVORF9DRUNTKys=</data>
</ReportState>
</file>

<file path=customXml/item47.xml><?xml version="1.0" encoding="utf-8"?>
<ReportState xmlns="sas.reportstate">
  <data type="reportstate">Q0VDU19TVEFSVFtWAWdVAAAAAFNUXUVORF9DRUNTKys=</data>
</ReportState>
</file>

<file path=customXml/item48.xml><?xml version="1.0" encoding="utf-8"?>
<ReportState xmlns="sas.reportstate">
  <data type="reportstate">UEVDU19TVEFSVFtWAWdWAWZnVQEAAABTVgFnYwFkVQIAAAA3NGMY/P//YgAAAAAAAPh/ZFUCAAAANzRUY1UCAAAAUwAAVF1FTkRfUEVDUysr</data>
</ReportState>
</file>

<file path=customXml/item49.xml><?xml version="1.0" encoding="utf-8"?>
<ReportState xmlns="sas.reportstate">
  <data type="reportstate">UkNfU1RBUlRbVgVnZ1VjAgAAAFNnYwIAAABjAAAAAGRVBgAAAHZlMzU5NmRVAAAAAGMAAAAAZ5lmVQEAAABTVgFnmGRVBgAAAGJpODUzNWRVEgAAAFJlZmluYW5jaW5nIE1hcmtlcmFWAWdjAWRVAgAAADc0Yxj8//9iAAAAAAAA+H9kVQIAAAA3NGMBAAAAVGMIAAAAYWMAZ2MCAAAAYwAAAABkVQUAAAB2ZTcyM2RVAAAAAGMAAAAAZ5lmVQEAAABTVgFnmGRVBgAAAGJpMzcxNWRVDAAAAEN1dCBPZmYgRGF0ZWFWAWdjAGFjGPz//2IAAAAAwKXWQGRVCgAAADMwLzA2LzIwMjNjAQAAAFRjCAAAAGFjAFRWAWZVAgAAAFNkVQYAAABiaTM3MTVkVQYAAABiaTM3MTZUVgFhVgFnZFUGAAAAZGQzNzE5VgFmVQYAAABTZFUOAAAAPjAgLSA8PTEwMCwwMDBkVRgAAAA+MSwwMDAsMDAwIC0gPD01LDAwMCwwMDBkVRQAAAA+MTAwLDAwMCAtIDw9MzAwLDAwMGRVFAAAAD4zMDAsMDAwIC0gPD01MDAsMDAwZFUKAAAAPjUsMDAwLDAwMGRVFgAAAD41MDAsMDAwIC0gPD0xLDAwMCwwMDBUVgFmZ1UHAAAAU1YBZ8BjAAAAAGRVBgAAAGJpMzcxNWRVDAAAAEN1dCBPZmYgRGF0ZWRVBwAAAERETU1ZWThjGAAAAFYBZmNVBwAAAFMAAAAAwKXWQAAAAADApdZAAAAAAMCl1kAAAAAAwKXWQAAAAADApdZAAAAAAMCl1kAAAAAAwKXWQFRWAWFjAQAAAGIHAAAAYgAAAAAAAPh/YgAAAAAAAPh/YgAAAAAAAPh/YgAAAAAAAPh/YgAAAAAAAPh/YWMAYwBjAGMBVgFnwGMBAAAAZFUGAAAAYmkzNzE2ZFUMAAAATG9hbiBCdWNrZXRzYWMYAAAAVgFhVgFmY1UHAAAAU5z///8AAAAAAgAAAAMAAAAFAAAAAQAAAAQAAABUYwEAAABiBwAAAGIAAAAAAAD4f2IAAAAAAAD4f2IAAAAAAAD4f2IAAAAAAAD4f2IAAAAAAAD4f2FjAGMAYwBjAVYBZ8BjAAAAAGRVBgAAAGJpMzcxMGRVFgAAAEF2ZXJhZ2UgTm9taW5hbCAoMDAwcylkVQgAAABDT01NQTEyLmMCAAAAVgFmY1UHAAAAU+O5R2ITSXhACc8LytpfQUCxuPK0VD1mQAwO32QgVHhAu9JpwmyFhUCK0FceAyGdQK8yLKjw3NlAVFYBYWMCAAAAYgcAAABiAAAAAAAA+H9iAAAAAAAA+H9iAAAAAAAA+H9iAAAAAAAA+H9iAAAAAAAA+H9hYwBjAGMAYwFWAWfAYwAAAABkVQYAAABiaTM3MTFkVQwAAABOb21pbmFsIChtbilkVQgAAABDT01NQTEyLmMAAAAAVgFmY1UHAAAAU4Jj/nLsn6tApSMOHjsfZkAMluraBxN4QELsnXqDOXFAoRwDYfNJe0CkVE6lp/uJQGbw8AF+WJZAVFYBYWMCAAAAYgcAAABiAAAAAAAA+H9iAAAAAAAA+H9iAAAAAAAA+H9iAAAAAAAA+H9iAAAAAAAA+H9hYwBjAGMAYwFWAWfAYwAAAABkVQYAAABiaTM3NDFkVQwAAABOTy4gT0YgTE9BTlNkVQgAAABDT01NQTEyLmMYAAAAVgFmY1UHAAAAUwAAAAAAxsFAAAAAAADls0AAAAAAAOqgQAAAAAAAIIZAAAAAAADQg0AAAAAAAOB7QAAAAAAAAEtAVFYBYWMCAAAAYgcAAABiAAAAAAAA+H9iAAAAAAAA+H9iAAAAAAAA+H9iAAAAAAAA+H9iAAAAAAAA+H9hYwBjAGMAYwFWAWfAYwAAAABkVQYAAABiaTM3MTNkVREAAAAlIG9mIFRvdGFsIEFzc2V0c2RVCwAAAFBFUkNFTlQxMi4yYxgAAABWAWZjVQcAAABTAAAAAAAA8D+C/0OMMaCpP8lqzkIn47s/0O8Xc+jzsz/+yRkOaZy/P5M7X+YqGc4/ANlHKobi2T9UVgFhYwIAAABiBwAAAGIAAAAAAAD4f2IAAAAAAAD4f2IAAAAAAAD4f2IAAAAAAAD4f2IAAAAAAAD4f2FjAGMAYwBjAVYBZ8BjAAAAAGRVBgAAAGJpMzcxNGRVEQAAACUgTnVtYmVyIG9mIExvYW5zZFULAAAAUEVSQ0VOVDEyLjJjGAAAAFYBZmNVBwAAAFMAAAAAAADwPyc4T8DR6OE/PudzPudzzj96Cx5H2OqzP8WDbyvq1bE/s8Tk5fcXqT9M6+exUU54P1RWAWFjAgAAAGIHAAAAYgAAAAAAAPh/YgAAAAAAAPh/YgAAAAAAAPh/YgAAAAAAAPh/YgAAAAAAAPh/YWMAYwBjAGMBVGegZmNVBwAAAFMAAAAAAAAAVFYBZWNVAAAAAFNUYVYBYWMHAAAAYgcAAABjAWMAYgAAAAAAAAAAVgFhVgFhVgNnZ2RVBgAAAGRkMzcxOVYBYVYBZmdVAQAAAFNnZFUKAAAAMzAvMDYvMjAyM1YBZ2MAYWMY/P//YgAAAADApdZAZFUKAAAAMzAvMDYvMjAyM1YBZmdVBwAAAFNnZFULAAAATUFUQ0hFU19BTExWAWdjAWRVCwAAAE1BVENIRVNfQUxMY5z///9iAAAAAAAA+H9kVQsAAABNQVRDSEVTX0FMTFYBYWMCAAAAYwFWAWZjVQEAAABTAAAAAFRWAWFWAWZnVQUAAABTVgFnYwBhYxj8//9i47lHYhNJeEBkVQMAAAAzODlWAWdjAGFjGPz//2KCY/5y7J+rQGRVBgAAADPCoDUzNlYBZ2MAYWMY/P//YgAAAAAAxsFAZFUGAAAAOcKgMTAwVgFnYwBhYxj8//9iAAAAAAAA8D9kVQgAAAAxMDAsMDAgJVYBZ2MAYWMY/P//YgAAAAAAAPA/ZFUIAAAAMTAwLDAwICVUVgFhZ2RVDgAAAD4wIC0gPD0xMDAsMDAwVgFnYwFkVQ4AAAA+MCAtIDw9MTAwLDAwMGMAAAAAYgAAAAAAAPh/ZFUOAAAAPjAgLSA8PTEwMCwwMDBWAWFjAgAAAGMBVgFmY1UBAAAAUwEAAABUVgFhVgFmZ1UFAAAAU1YBZ2MAYWMY/P//YgnPC8raX0FAZFUCAAAAMzVWAWdjAGFjGPz//2KlIw4eOx9mQGRVAwAAADE3N1YBZ2MAYWMY/P//YgAAAAAA5bNAZFUGAAAANcKgMDkzVgFnYwBhYxj8//9igv9DjDGgqT9kVQYAAAA1LDAxICVWAWdjAGFjGPz//2InOE/A0ejhP2RVBwAAADU1LDk3ICVUVgFhZ2RVFAAAAD4xMDAsMDAwIC0gPD0zMDAsMDAwVgFnYwFkVRQAAAA+MTAwLDAwMCAtIDw9MzAwLDAwMGMCAAAAYgAAAAAAAPh/ZFUUAAAAPjEwMCwwMDAgLSA8PTMwMCwwMDBWAWFjAgAAAGMBVgFmY1UBAAAAUwIAAABUVgFhVgFmZ1UFAAAAU1YBZ2MAYWMY/P//YrG48rRUPWZAZFUDAAAAMTc4VgFnYwBhYxj8//9iDJbq2gcTeEBkVQMAAAAzODVWAWdjAGFjGPz//2IAAAAAAOqgQGRVBgAAADLCoDE2NVYBZ2MAYWMY/P//YslqzkIn47s/ZFUHAAAAMTAsODkgJVYBZ2MAYWMY/P//Yj7ncz7nc84/ZFUHAAAAMjMsNzkgJVRWAWFnZFUUAAAAPjMwMCwwMDAgLSA8PTUwMCwwMDBWAWdjAWRVFAAAAD4zMDAsMDAwIC0gPD01MDAsMDAwYwMAAABiAAAAAAAA+H9kVRQAAAA+MzAwLDAwMCAtIDw9NTAwLDAwMFYBYWMCAAAAYwFWAWZjVQEAAABTAwAAAFRWAWFWAWZnVQUAAABTVgFnYwBhYxj8//9iDA7fZCBUeEBkVQMAAAAzODlWAWdjAGFjGPz//2JC7J16gzlxQGRVAwAAADI3NlYBZ2MAYWMY/P//YgAAAAAAIIZAZFUDAAAANzA4VgFnYwBhYxj8//9i0O8Xc+jzsz9kVQYAAAA3LDc5ICVWAWdjAGFjGPz//2J6Cx5H2OqzP2RVBgAAADcsNzggJVRWAWFnZFUWAAAAPjUwMCwwMDAgLSA8PTEsMDAwLDAwMFYBZ2MBZFUWAAAAPjUwMCwwMDAgLSA8PTEsMDAwLDAwMGMFAAAAYgAAAAAAAPh/ZFUWAAAAPjUwMCwwMDAgLSA8PTEsMDAwLDAwMFYBYWMCAAAAYwFWAWZjVQEAAABTBAAAAFRWAWFWAWZnVQUAAABTVgFnYwBhYxj8//9iu9JpwmyFhUBkVQMAAAA2ODlWAWdjAGFjGPz//2KhHANh80l7QGRVAwAAADQzN1YBZ2MAYWMY/P//YgAAAAAA0INAZFUDAAAANjM0VgFnYwBhYxj8//9i/skZDmmcvz9kVQcAAAAxMiwzNSAlVgFnYwBhYxj8//9ixYNvK+rVsT9kVQYAAAA2LDk3ICVUVgFhZ2RVGAAAAD4xLDAwMCwwMDAgLSA8PTUsMDAwLDAwMFYBZ2MBZFUYAAAAPjEsMDAwLDAwMCAtIDw9NSwwMDAsMDAwYwEAAABiAAAAAAAA+H9kVRgAAAA+MSwwMDAsMDAwIC0gPD01LDAwMCwwMDBWAWFjAgAAAGMBVgFmY1UBAAAAUwUAAABUVgFhVgFmZ1UFAAAAU1YBZ2MAYWMY/P//YorQVx4DIZ1AZFUGAAAAMcKgODY0VgFnYwBhYxj8//9ipFROpaf7iUBkVQMAAAA4MzFWAWdjAGFjGPz//2IAAAAAAOB7QGRVAwAAADQ0NlYBZ2MAYWMY/P//YpM7X+YqGc4/ZFUHAAAAMjMsNTEgJVYBZ2MAYWMY/P//YrPE5OX3F6k/ZFUGAAAANCw5MCAlVFYBYWdkVQoAAAA+NSwwMDAsMDAwVgFnYwFkVQoAAAA+NSwwMDAsMDAwYwQAAABiAAAAAAAA+H9kVQoAAAA+NSwwMDAsMDAwVgFhYwIAAABjAVYBZmNVAQAAAFMGAAAAVFYBYVYBZmdVBQAAAFNWAWdjAGFjGPz//2KvMiyo8NzZQGRVBwAAADI2wqA0ODRWAWdjAGFjGPz//2Jm8PABfliWQGRVBgAAADHCoDQzMFYBZ2MAYWMY/P//YgAAAAAAAEtAZFUCAAAANTRWAWdjAGFjGPz//2IA2UcqhuLZP2RVBwAAADQwLDQ1ICVWAWdjAGFjGPz//2JM6+exUU54P2RVBgAAADAsNTkgJVRWAWFUYwEAAABjAVYBYVYBYVYBYVYBYVRjAAAAAGMBVgFhVgFhVgFhVgFhVgFmZ1UBAAAAU2dkVRcAAABkZWZhdWx0Um93QXhpc0hpZXJhcmNoeWRVEAAAAFplaWxlbmhpZXJhcmNoaWVWAWZnVQIAAABTZ2RVBgAAAGJpMzcxNWRVDAAAAEN1dCBPZmYgRGF0ZWRVBwAAAERETU1ZWThjAAAAAGMBVgFhVgFhZ2RVBgAAAGJpMzcxNmRVDAAAAExvYW4gQnVja2V0c2FjAQAAAGMBVgFhVgFhVGMAAAAAZ2RVBAAAAHJvb3RWAWFWAWZnVQEAAABTZ2RVCgAAADMwLzA2LzIwMjNWAWdjAGFjGPz//2IAAAAAwKXWQGRVCgAAADMwLzA2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C8wNi8yMDIzVgFnYwBhYxj8//9iAAAAAMCl1kBkVQoAAAAzMC8wNi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M3MTBkVQYAAABiaTM3MTFkVQYAAABiaTM3NDFkVQYAAABiaTM3MTNkVQYAAABiaTM3MTRUYwBjAGMAYWNCBQIAVgFhZFWaCgAAPFJlc3VsdCByZWY9ImRkMzcx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zNzE1IiBsYWJlbD0iQ3V0IE9mZiBEYXRlIiByZWY9ImJpMzcxNSIgY29sdW1uPSJjMCIgZm9ybWF0PSJERE1NWVk4IiB1c2FnZT0iY2F0ZWdvcmljYWwiLz48U3RyaW5nVmFyaWFibGUgdmFybmFtZT0iYmkzNzE2IiBsYWJlbD0iTG9hbiBCdWNrZXRzIiByZWY9ImJpMzcxNiIgY29sdW1uPSJjMSIgc29ydE9uPSJjdXN0b20iIGN1c3RvbVNvcnQ9ImNzMTUxNiIvPjxOdW1lcmljVmFyaWFibGUgdmFybmFtZT0iYmkzNzEwIiBsYWJlbD0iQXZlcmFnZSBOb21pbmFsICgwMDBzKSIgcmVmPSJiaTM3MTAiIGNvbHVtbj0iYzIiIGZvcm1hdD0iQ09NTUExMi4iIHVzYWdlPSJxdWFudGl0YXRpdmUiIGRlZmluZWRBZ2dyZWdhdGlvbj0iYXZlcmFnZSIvPjxOdW1lcmljVmFyaWFibGUgdmFybmFtZT0iYmkzNzExIiBsYWJlbD0iTm9taW5hbCAobW4pIiByZWY9ImJpMzcxMSIgY29sdW1uPSJjMyIgZm9ybWF0PSJDT01NQTEyLiIgdXNhZ2U9InF1YW50aXRhdGl2ZSIgZGVmaW5lZEFnZ3JlZ2F0aW9uPSJzdW0iLz48TnVtZXJpY1ZhcmlhYmxlIHZhcm5hbWU9ImJpMzc0MSIgbGFiZWw9Ik5PLiBPRiBMT0FOUyIgcmVmPSJiaTM3NDEiIGNvbHVtbj0iYzQiIGZvcm1hdD0iQ09NTUExMi4iIHVzYWdlPSJxdWFudGl0YXRpdmUiLz48TnVtZXJpY1ZhcmlhYmxlIHZhcm5hbWU9ImJpMzcxMyIgbGFiZWw9IiUgb2YgVG90YWwgQXNzZXRzIiByZWY9ImJpMzcxMyIgY29sdW1uPSJjNSIgZm9ybWF0PSJQRVJDRU5UMTIuMiIgdXNhZ2U9InF1YW50aXRhdGl2ZSIvPjxOdW1lcmljVmFyaWFibGUgdmFybmFtZT0iYmkzNzE0IiBsYWJlbD0iJSBOdW1iZXIgb2YgTG9hbnMiIHJlZj0iYmkzNzE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E1IiBkYXRhTGF5b3V0PSJtaW5pbWFsIiBncmFuZFRvdGFsPSJmYWxzZSIgaXNJbmRleGVkPSJ0cnVlIiBjb250ZW50S2V5PSJGMjVYSTM3RERTNllSNTdFS1RQWkhZNFhGRE9UQjQ2RyI+PCFbQ0RBVEFbMjMxOTEuMCwtMTAwLDM4OC41NjcyMzIzOTkxNTg2LDM1MzUuOTYxODE0ODMyMzUwNyw5MTAwLjAsMS4wLDEuMAoyMzE5MS4wLDAsMzQuNzQ4ODY0NDE3ODA2NjEsMTc2Ljk3NTk2NjQ3OTg4ODYzLDUwOTMuMCwwLjA1MDA1MDMwNDc2Nzg2NCwwLjU1OTY3MDMyOTY3MDMyOTcKMjMxOTEuMCwyLDE3Ny45MTY1OTAxODkwNDI0LDM4NS4xODk0MTc3NTkyNzc0LDIxNjUuMCwwLjEwODkzNDgzNTI1Mjg5MTUxLDAuMjM3OTEyMDg3OTEyMDg3OQoyMzE5MS4wLDMsMzg5LjI1NzkwODY5ODM3NTgsMjc1LjU5NDU5OTM1ODQ1MDIsNzA4LjAsMC4wNzc5NDA0OTA4MTcwNjk3NywwLjA3NzgwMjE5NzgwMjE5NzgKMjMxOTEuMCw1LDY4OC42NzgxMDUxODkwNzg4LDQzNi42MjE5MTg2ODk4NzYxNyw2MzQuMCwwLjEyMzQ4MDM4Mjg2NDUzNTQyLDAuMDY5NjcwMzI5NjcwMzI5NjcKMjMxOTEuMCwxLDE4NjQuMjUzMDQ1NDM2OTU3Niw4MzEuNDU2ODU4MjY0ODgzMSw0NDYuMCwwLjIzNTE0MzA1MzUxODYwOTUsMC4wNDkwMTA5ODkwMTA5ODkwMQoyMzE5MS4wLDQsMjY0ODMuNzYwMjY0NDQzODcsMTQzMC4xMjMwNTQyNzk5NjksNTQuMCwwLjQwNDQ1MDkzMjc3OTAyOCwwLjAwNTkzNDA2NTkzNDA2NTkzNDU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BAAAAYwBjAF1FTkRfUkMr</data>
</ReportState>
</file>

<file path=customXml/item5.xml><?xml version="1.0" encoding="utf-8"?>
<ReportState xmlns="sas.reportstate">
  <data type="reportstate">UkNfU1RBUlRbVgVnZ1VjAgAAAFNnYwIAAABjAAAAAGRVBgAAAHZlMzU0MGRVAAAAAGMAAAAAZ5lmVQEAAABTVgFnmGRVBgAAAGJpODUyM2RVEgAAAFJlZmluYW5jaW5nIE1hcmtlcmFWAWdjAWRVAgAAADcxYxj8//9iAAAAAAAA+H9kVQIAAAA3MWMBAAAAVGMIAAAAYWMAZ2MCAAAAYwAAAABkVQUAAAB2ZTcyM2RVAAAAAGMAAAAAZ5lmVQEAAABTVgFnmGRVBgAAAGJpMjMyM2RVDAAAAEN1dCBPZmYgRGF0ZWFWAWdjAGFjGPz//2IAAAAAwKXWQGRVCgAAADMwLzA2LzIwMjNjAQAAAFRjCAAAAGFjAFRWAWZVAgAAAFNkVQYAAABiaTIzNDBkVQYAAABiaTIzMjNUVgFhVgFnZFUGAAAAZGQyMzI5VgFmVQgAAABTZFUXAAAAIG8vdyBTdWJzaWRpc2VkIEhvdXNpbmdkVRgAAABvL3cgRm9yZXN0ICYgQWdyaWN1bHR1cmVkVQoAAABvL3cgSG90ZWxzZFUuAAAAby93IEhvdXNpbmcgQ29vcGVyYXRpdmVzIC8gTXVsdGktZmFtaWx5IGFzc2V0c2RVDgAAAG8vdyBJbmR1c3RyaWFsZFUNAAAAby93IE1peGVkIFVzZWRVCwAAAG8vdyBPZmZpY2VzZFUKAAAAby93IFJldGFpbFRWAWZnVQQAAABTVgFnwGMAAAAAZFUGAAAAYmkyMzIzZFUMAAAAQ3V0IE9mZiBEYXRlZFUHAAAARERNTVlZOGMYAAAAVgFmY1UKAAAAUwAAAADApdZAAAAAAMCl1kAAAAAAwKXWQAAAAADApdZAAAAAAMCl1kAAAAAAwKXWQAAAAADApdZAAAAAAMCl1kAAAAAAwKXWQAAAAADApdZAVFYBYWMBAAAAYgoAAABiAAAAAAAA+H9iAAAAAAAA+H9iAAAAAAAA+H9iAAAAAAAA+H9iAAAAAAAA+H9hYwBjAGMAYwFWAWfAYwEAAABkVQYAAABiaTIzNDBkVREAAABBVFQgUHJvcGVydHkgVHlwZWFjGAAAAFYBYVYBZmNVCgAAAFOc////AwAAAAEAAAAHAAAAAgAAAAYAAAAEAAAABQAAAAAAAAD/////VGMBAAAAYgoAAABiAAAAAAAA+H9iAAAAAAAA+H9iAAAAAAAA+H9iAAAAAAAA+H9iAAAAAAAA+H9hYwBjAGMAYwFWAWfAYwAAAABkVQYAAABiaTIzMjRkVQwAAABOb21pbmFsIChtbilkVQgAAABDT01NQTEyLmMAAAAAVgFmY1UKAAAAU6aYTxHmctxAur0bdDLmt0AfJnEl+jOFQHo3vUIz4alA33FMVEHElEDMbcXyJ9CLQBEsy35/CnJAysuVPKF8bkDiPox0pH2hQBVMyS3sZ8tAVFYBYWMCAAAAYgoAAABiAAAAAAAA+H9iAAAAAAAA+H9iAAAAAAAA+H9iAAAAAAAA+H9iAAAAAAAA+H9hYwBjAGMAYwFWAWfAYwAAAABkVQYAAABiaTIzMjVkVRgAAABOdW1iZXIgb2YgTW9ydGdhZ2UgTG9hbnNkVQgAAABDT01NQTEyLmMYAAAAVgFmY1UKAAAAUwAAAABAfftAAAAAAADivUAAAAAAACatQAAAAAAA8q1AAAAAAACMmUAAAAAAAOCAQAAAAAAA8HBAAAAAAAAAgEAAAAAAALSmQAAAAADgV/ZAVFYBYWMCAAAAYgoAAABiAAAAAAAA+H9iAAAAAAAA+H9iAAAAAAAA+H9iAAAAAAAA+H9iAAAAAAAA+H9hYwBjAGMAYwFUZ6BmY1UKAAAAUwAAAAAAAAAAAABUVgFlY1UAAAAAU1RhVgFhYwoAAABiCgAAAGMBYwBiAAAAAAAAAABWAWFWAWFWA2dnZFUGAAAAZGQyMzI5VgFhVgFmZ1UKAAAAU2dkVQsAAABNQVRDSEVTX0FMTFYBZ2MBZFULAAAATUFUQ0hFU19BTExjnP///2IAAAAAAAD4f2RVCwAAAE1BVENIRVNfQUxMVgFmZ1UBAAAAU2dkVQoAAAAzMC8wNi8yMDIzVgFnYwBhYxj8//9iAAAAAMCl1kBkVQoAAAAzMC8wNi8yMDIzVgFhYwIAAABjAVYBZmNVAQAAAFMAAAAAVFYBYVYBZmdVAgAAAFNWAWdjAGFjGPz//2KmmE8R5nLcQGRVBwAAADI5wqAxMzJWAWdjAGFjGPz//2IAAAAAQH37QGRVCAAAADExMsKgNTk2VFYBYVRjAQAAAGMBVgFhVgFhVgFhVgFhZ2RVLgAAAG8vdyBIb3VzaW5nIENvb3BlcmF0aXZlcyAvIE11bHRpLWZhbWlseSBhc3NldHNWAWdjAWRVLgAAAG8vdyBIb3VzaW5nIENvb3BlcmF0aXZlcyAvIE11bHRpLWZhbWlseSBhc3NldHNjAwAAAGIAAAAAAAD4f2RVLgAAAG8vdyBIb3VzaW5nIENvb3BlcmF0aXZlcyAvIE11bHRpLWZhbWlseSBhc3NldHNWAWZnVQEAAABTZ2RVCgAAADMwLzA2LzIwMjNWAWdjAGFjGPz//2IAAAAAwKXWQGRVCgAAADMwLzA2LzIwMjNWAWFjAgAAAGMBVgFmY1UBAAAAUwEAAABUVgFhVgFmZ1UCAAAAU1YBZ2MAYWMY/P//Yrq9G3Qy5rdAZFUGAAAANsKgMTE4VgFnYwBhYxj8//9iAAAAAADivUBkVQYAAAA3wqA2NTBUVgFhVGMBAAAAYwFWAWFWAWFWAWFWAWFnZFUYAAAAby93IEZvcmVzdCAmIEFncmljdWx0dXJlVgFnYwFkVRgAAABvL3cgRm9yZXN0ICYgQWdyaWN1bHR1cmVjAQAAAGIAAAAAAAD4f2RVGAAAAG8vdyBGb3Jlc3QgJiBBZ3JpY3VsdHVyZVYBZmdVAQAAAFNnZFUKAAAAMzAvMDYvMjAyM1YBZ2MAYWMY/P//YgAAAADApdZAZFUKAAAAMzAvMDYvMjAyM1YBYWMCAAAAYwFWAWZjVQEAAABTAgAAAFRWAWFWAWZnVQIAAABTVgFnYwBhYxj8//9iHyZxJfozhUBkVQMAAAA2NzhWAWdjAGFjGPz//2IAAAAAACatQGRVBgAAADPCoDczMVRWAWFUYwEAAABjAVYBYVYBYVYBYVYBYWdkVQoAAABvL3cgUmV0YWlsVgFnYwFkVQoAAABvL3cgUmV0YWlsYwcAAABiAAAAAAAA+H9kVQoAAABvL3cgUmV0YWlsVgFmZ1UBAAAAU2dkVQoAAAAzMC8wNi8yMDIzVgFnYwBhYxj8//9iAAAAAMCl1kBkVQoAAAAzMC8wNi8yMDIzVgFhYwIAAABjAVYBZmNVAQAAAFMDAAAAVFYBYVYBZmdVAgAAAFNWAWdjAGFjGPz//2J6N71CM+GpQGRVBgAAADPCoDMxM1YBZ2MAYWMY/P//YgAAAAAA8q1AZFUGAAAAM8KgODMzVFYBYVRjAQAAAGMBVgFhVgFhVgFhVgFhZ2RVCgAAAG8vdyBIb3RlbHNWAWdjAWRVCgAAAG8vdyBIb3RlbHNjAgAAAGIAAAAAAAD4f2RVCgAAAG8vdyBIb3RlbHNWAWZnVQEAAABTZ2RVCgAAADMwLzA2LzIwMjNWAWdjAGFjGPz//2IAAAAAwKXWQGRVCgAAADMwLzA2LzIwMjNWAWFjAgAAAGMBVgFmY1UBAAAAUwQAAABUVgFhVgFmZ1UCAAAAU1YBZ2MAYWMY/P//Yt9xTFRBxJRAZFUGAAAAMcKgMzI5VgFnYwBhYxj8//9iAAAAAACMmUBkVQYAAAAxwqA2MzVUVgFhVGMBAAAAYwFWAWFWAWFWAWFWAWFnZFULAAAAby93IE9mZmljZXNWAWdjAWRVCwAAAG8vdyBPZmZpY2VzYwYAAABiAAAAAAAA+H9kVQsAAABvL3cgT2ZmaWNlc1YBZmdVAQAAAFNnZFUKAAAAMzAvMDYvMjAyM1YBZ2MAYWMY/P//YgAAAADApdZAZFUKAAAAMzAvMDYvMjAyM1YBYWMCAAAAYwFWAWZjVQEAAABTBQAAAFRWAWFWAWZnVQIAAABTVgFnYwBhYxj8//9izG3F8ifQi0BkVQMAAAA4OTBWAWdjAGFjGPz//2IAAAAAAOCAQGRVAwAAADU0MFRWAWFUYwEAAABjAVYBYVYBYVYBYVYBYWdkVQ4AAABvL3cgSW5kdXN0cmlhbFYBZ2MBZFUOAAAAby93IEluZHVzdHJpYWxjBAAAAGIAAAAAAAD4f2RVDgAAAG8vdyBJbmR1c3RyaWFsVgFmZ1UBAAAAU2dkVQoAAAAzMC8wNi8yMDIzVgFnYwBhYxj8//9iAAAAAMCl1kBkVQoAAAAzMC8wNi8yMDIzVgFhYwIAAABjAVYBZmNVAQAAAFMGAAAAVFYBYVYBZmdVAgAAAFNWAWdjAGFjGPz//2IRLMt+fwpyQGRVAwAAADI4OVYBZ2MAYWMY/P//YgAAAAAA8HBAZFUDAAAAMjcxVFYBYVRjAQAAAGMBVgFhVgFhVgFhVgFhZ2RVDQAAAG8vdyBNaXhlZCBVc2VWAWdjAWRVDQAAAG8vdyBNaXhlZCBVc2VjBQAAAGIAAAAAAAD4f2RVDQAAAG8vdyBNaXhlZCBVc2VWAWZnVQEAAABTZ2RVCgAAADMwLzA2LzIwMjNWAWdjAGFjGPz//2IAAAAAwKXWQGRVCgAAADMwLzA2LzIwMjNWAWFjAgAAAGMBVgFmY1UBAAAAUwcAAABUVgFhVgFmZ1UCAAAAU1YBZ2MAYWMY/P//YsrLlTyhfG5AZFUDAAAAMjQ0VgFnYwBhYxj8//9iAAAAAAAAgEBkVQMAAAA1MTJUVgFhVGMBAAAAYwFWAWFWAWFWAWFWAWFnZFUXAAAAIG8vdyBTdWJzaWRpc2VkIEhvdXNpbmdWAWdjAWRVFwAAACBvL3cgU3Vic2lkaXNlZCBIb3VzaW5nYwAAAABiAAAAAAAA+H9kVRcAAAAgby93IFN1YnNpZGlzZWQgSG91c2luZ1YBZmdVAQAAAFNnZFUKAAAAMzAvMDYvMjAyM1YBZ2MAYWMY/P//YgAAAADApdZAZFUKAAAAMzAvMDYvMjAyM1YBYWMCAAAAYwFWAWZjVQEAAABTCAAAAFRWAWFWAWZnVQIAAABTVgFnYwBhYxj8//9i4j6MdKR9oUBkVQYAAAAywqAyMzlWAWdjAGFjGPz//2IAAAAAALSmQGRVBgAAADLCoDkwNlRWAWFUYwEAAABjAVYBYVYBYVYBYVYBYWdkVQEAAAAgVgFnYwFkVQEAAAAgY/////9iAAAAAAAA+H9kVQEAAAAgVgFmZ1UBAAAAU2dkVQoAAAAzMC8wNi8yMDIzVgFnYwBhYxj8//9iAAAAAMCl1kBkVQoAAAAzMC8wNi8yMDIzVgFhYwIAAABjAVYBZmNVAQAAAFMJAAAAVFYBYVYBZmdVAgAAAFNWAWdjAGFjGPz//2IVTMkt7GfLQGRVBwAAADE0wqAwMzJWAWdjAGFjGPz//2IAAAAA4Ff2QGRVBwAAADkxwqA1MThUVgFhVGMBAAAAYwFWAWFWAWFWAWFWAWFUYwAAAABjAVYBYVYBYVYBYVYBYVYBZmdVAgAAAFNnZFUXAAAAZGVmYXVsdFJvd0F4aXNIaWVyYXJjaHlkVRAAAABaZWlsZW5oaWVyYXJjaGllVgFmZ1UBAAAAU2dkVQYAAABiaTIzNDBkVREAAABBVFQgUHJvcGVydHkgVHlwZWFjAQAAAGMBVgFhVgFhVGMAAAAAZ2RVBAAAAHJvb3RWAWFWAWZnVQkAAABTZ2RVLgAAAG8vdyBIb3VzaW5nIENvb3BlcmF0aXZlcyAvIE11bHRpLWZhbWlseSBhc3NldHNWAWdjAWRVLgAAAG8vdyBIb3VzaW5nIENvb3BlcmF0aXZlcyAvIE11bHRpLWZhbWlseSBhc3NldHNjAwAAAGIAAAAAAAD4f2RVLgAAAG8vdyBIb3VzaW5nIENvb3BlcmF0aXZlcyAvIE11bHRpLWZhbWlseSBhc3NldHNWAWFjAQAAAGMBVgFhVgFhVgFhVgFhZ2RVGAAAAG8vdyBGb3Jlc3QgJiBBZ3JpY3VsdHVyZVYBZ2MBZFUYAAAAby93IEZvcmVzdCAmIEFncmljdWx0dXJlYwEAAABiAAAAAAAA+H9kVRgAAABvL3cgRm9yZXN0ICYgQWdyaWN1bHR1cmVWAWFjAQAAAGMBVgFhVgFhVgFhVgFhZ2RVCgAAAG8vdyBSZXRhaWxWAWdjAWRVCgAAAG8vdyBSZXRhaWxjBwAAAGIAAAAAAAD4f2RVCgAAAG8vdyBSZXRhaWxWAWFjAQAAAGMBVgFhVgFhVgFhVgFhZ2RVCgAAAG8vdyBIb3RlbHNWAWdjAWRVCgAAAG8vdyBIb3RlbHNjAgAAAGIAAAAAAAD4f2RVCgAAAG8vdyBIb3RlbHNWAWFjAQAAAGMBVgFhVgFhVgFhVgFhZ2RVCwAAAG8vdyBPZmZpY2VzVgFnYwFkVQsAAABvL3cgT2ZmaWNlc2MGAAAAYgAAAAAAAPh/ZFULAAAAby93IE9mZmljZXNWAWFjAQAAAGMBVgFhVgFhVgFhVgFhZ2RVDgAAAG8vdyBJbmR1c3RyaWFsVgFnYwFkVQ4AAABvL3cgSW5kdXN0cmlhbGMEAAAAYgAAAAAAAPh/ZFUOAAAAby93IEluZHVzdHJpYWxWAWFjAQAAAGMBVgFhVgFhVgFhVgFhZ2RVDQAAAG8vdyBNaXhlZCBVc2VWAWdjAWRVDQAAAG8vdyBNaXhlZCBVc2VjBQAAAGIAAAAAAAD4f2RVDQAAAG8vdyBNaXhlZCBVc2VWAWFjAQAAAGMBVgFhVgFhVgFhVgFhZ2RVFwAAACBvL3cgU3Vic2lkaXNlZCBIb3VzaW5nVgFnYwFkVRcAAAAgby93IFN1YnNpZGlzZWQgSG91c2luZ2MAAAAAYgAAAAAAAPh/ZFUXAAAAIG8vdyBTdWJzaWRpc2VkIEhvdXNpbmdWAWFjAQAAAGMBVgFhVgFhVgFhVgFhZ2RVAQAAACBWAWdjAWRVAQAAACBj/////2IAAAAAAAD4f2RVAQAAACBWAWFjAQAAAGMBVgFhVgFhVgFhVgFhVGMAAAAAYwBWAWFWAWFWAWFWAWFnZFUEAAAAcm9vdFYBYVYBZmdVCQAAAFNnZFUuAAAAby93IEhvdXNpbmcgQ29vcGVyYXRpdmVzIC8gTXVsdGktZmFtaWx5IGFzc2V0c1YBZ2MBZFUuAAAAby93IEhvdXNpbmcgQ29vcGVyYXRpdmVzIC8gTXVsdGktZmFtaWx5IGFzc2V0c2MDAAAAYgAAAAAAAPh/ZFUuAAAAby93IEhvdXNpbmcgQ29vcGVyYXRpdmVzIC8gTXVsdGktZmFtaWx5IGFzc2V0c1YBYWMBAAAAYwFWAWFWAWFWAWFWAWFnZFUYAAAAby93IEZvcmVzdCAmIEFncmljdWx0dXJlVgFnYwFkVRgAAABvL3cgRm9yZXN0ICYgQWdyaWN1bHR1cmVjAQAAAGIAAAAAAAD4f2RVGAAAAG8vdyBGb3Jlc3QgJiBBZ3JpY3VsdHVyZVYBYWMBAAAAYwFWAWFWAWFWAWFWAWFnZFUKAAAAby93IFJldGFpbFYBZ2MBZFUKAAAAby93IFJldGFpbGMHAAAAYgAAAAAAAPh/ZFUKAAAAby93IFJldGFpbFYBYWMBAAAAYwFWAWFWAWFWAWFWAWFnZFUKAAAAby93IEhvdGVsc1YBZ2MBZFUKAAAAby93IEhvdGVsc2MCAAAAYgAAAAAAAPh/ZFUKAAAAby93IEhvdGVsc1YBYWMBAAAAYwFWAWFWAWFWAWFWAWFnZFULAAAAby93IE9mZmljZXNWAWdjAWRVCwAAAG8vdyBPZmZpY2VzYwYAAABiAAAAAAAA+H9kVQsAAABvL3cgT2ZmaWNlc1YBYWMBAAAAYwFWAWFWAWFWAWFWAWFnZFUOAAAAby93IEluZHVzdHJpYWxWAWdjAWRVDgAAAG8vdyBJbmR1c3RyaWFsYwQAAABiAAAAAAAA+H9kVQ4AAABvL3cgSW5kdXN0cmlhbFYBYWMBAAAAYwFWAWFWAWFWAWFWAWFnZFUNAAAAby93IE1peGVkIFVzZVYBZ2MBZFUNAAAAby93IE1peGVkIFVzZWMFAAAAYgAAAAAAAPh/ZFUNAAAAby93IE1peGVkIFVzZVYBYWMBAAAAYwFWAWFWAWFWAWFWAWFnZFUXAAAAIG8vdyBTdWJzaWRpc2VkIEhvdXNpbmdWAWdjAWRVFwAAACBvL3cgU3Vic2lkaXNlZCBIb3VzaW5nYwAAAABiAAAAAAAA+H9kVRcAAAAgby93IFN1YnNpZGlzZWQgSG91c2luZ1YBYWMBAAAAYwFWAWFWAWFWAWFWAWFnZFUBAAAAIFYBZ2MBZFUBAAAAIGP/////YgAAAAAAAPh/ZFUBAAAAIFYBYWMBAAAAYwFWAWFWAWFWAWFWAWFUYwAAAABjAFYBYVYBYVYBYVYBYWMBZ2RVGgAAAGRlZmF1bHRDb2x1bW5BeGlzSGllcmFyY2h5ZFURAAAAU3BhbHRlbmhpZXJhcmNoaWVWAWZnVQEAAABTZ2RVBgAAAGJpMjMyM2RVDAAAAEN1dCBPZmYgRGF0ZWRVBwAAAERETU1ZWThjAAAAAGMBVgFhVgFhVGMAAAAAZ2RVBAAAAHJvb3RWAWFWAWZnVQEAAABTZ2RVCgAAADMwLzA2LzIwMjNWAWdjAGFjGPz//2IAAAAAwKXWQGRVCgAAADMwLzA2LzIwMjNWAWFjAQAAAGMBVgFhVgFhVgFhVgFhVGMAAAAAYwBWAWFWAWFWAWFWAWFnZFUEAAAAcm9vdFYBYVYBZmdVAQAAAFNnZFUKAAAAMzAvMDYvMjAyM1YBZ2MAYWMY/P//YgAAAADApdZAZFUKAAAAMzAvMDYvMjAyM1YBYWMBAAAAYwFWAWFWAWFWAWFWAWFUYwAAAABjAFYBYVYBYVYBYVYBYWMBVGMBYwBjAGIAAAAAAAAAAFYBZlUCAAAAU2RVBgAAAGJpMjMyNGRVBgAAAGJpMjMyNVRjAGMAYwBhY0IFAgBWAWFkVYAHAAA8UmVzdWx0IHJlZj0iZGQyMzI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IzMjMiIGxhYmVsPSJDdXQgT2ZmIERhdGUiIHJlZj0iYmkyMzIzIiBjb2x1bW49ImMwIiBmb3JtYXQ9IkRETU1ZWTgiIHVzYWdlPSJjYXRlZ29yaWNhbCIvPjxTdHJpbmdWYXJpYWJsZSB2YXJuYW1lPSJiaTIzNDAiIGxhYmVsPSJBVFQgUHJvcGVydHkgVHlwZSIgcmVmPSJiaTIzNDAiIGNvbHVtbj0iYzEiIHNvcnRPbj0iY3VzdG9tIiBjdXN0b21Tb3J0PSJjczIwNTAiLz48TnVtZXJpY1ZhcmlhYmxlIHZhcm5hbWU9ImJpMjMyNCIgbGFiZWw9Ik5vbWluYWwgKG1uKSIgcmVmPSJiaTIzMjQiIGNvbHVtbj0iYzIiIGZvcm1hdD0iQ09NTUExMi4iIHVzYWdlPSJxdWFudGl0YXRpdmUiIGRlZmluZWRBZ2dyZWdhdGlvbj0ic3VtIi8+PE51bWVyaWNWYXJpYWJsZSB2YXJuYW1lPSJiaTIzMjUiIGxhYmVsPSJOdW1iZXIgb2YgTW9ydGdhZ2UgTG9hbnMiIHJlZj0iYmkyMzI1IiBjb2x1bW49ImMzIiBmb3JtYXQ9IkNPTU1BMTIu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CIgYXZhaWxhYmxlUm93Q291bnQ9IjEwIiBzaXplPSIzNTkiIGRhdGFMYXlvdXQ9Im1pbmltYWwiIGdyYW5kVG90YWw9ImZhbHNlIiBpc0luZGV4ZWQ9InRydWUiIGNvbnRlbnRLZXk9IkpYVFFaVUxNNk1JRkREWjdOUFRNWTJDS1lVT0lLTTRCIj48IVtDREFUQVsyMzE5MS4wLC0xMDAsMjkxMzEuNTk0ODA2NTc0ODksMTEyNTk2LjAKMjMxOTEuMCwzLDYxMTguMTk3MDg0MTczMDMxLDc2NTAuMAoyMzE5MS4wLDEsNjc4LjQ5NzE0MTcyNzQyNDUsMzczMS4wCjIzMTkxLjAsNywzMzEyLjYwMDExODU1NDEzNjMsMzgzMy4wCjIzMTkxLjAsMiwxMzI5LjA2Mzc5ODEzNjE4NjcsMTYzNS4wCjIzMTkxLjAsNiw4OTAuMDE5NTA2MDE4MDc5LDU0MC4wCjIzMTkxLjAsNCwyODguNjU2MTI2Nzc5MjE0MDUsMjcxLjAKMjMxOTEuMCw1LDI0My44OTQ2ODIyMDk1NTg4OCw1MTIuMAoyMzE5MS4wLDAsMjIzOC44MjEyMDE2ODk0MTEzLDI5MDYuMAoyMzE5MS4wLC0xLDE0MDMxLjg0NTE0NzI4NzUxMSw5MTUxOC4wCl1dPjwvRGF0YT48U3RyaW5nVGFibGUgZm9ybWF0PSJDU1YiIHJvd0NvdW50PSI4IiBzaXplPSIxNzUiIGNvbnRlbnRLZXk9IkRONFNOTUdTM0JWQVlTWUdQNzVVWjdLUElSUk9NUUtPIj48IVtDREFUQVsiIG8vdyBTdWJzaWRpc2VkIEhvdXNpbmciCiJvL3cgRm9yZXN0ICYgQWdyaWN1bHR1cmUiCiJvL3cgSG90ZWxzIgoiby93IEhvdXNpbmcgQ29vcGVyYXRpdmVzIC8gTXVsdGktZmFtaWx5IGFzc2V0cyIKIm8vdyBJbmR1c3RyaWFsIgoiby93IE1peGVkIFVzZSIKIm8vdyBPZmZpY2VzIgoiby93IFJldGFpbCIKXV0+PC9TdHJpbmdUYWJsZT48L1Jlc3VsdD5WAWFjAGMAYwBjAWMAYwBjAFYBYWMBAAAAYwBjAF1FTkRfUkMr</data>
</ReportState>
</file>

<file path=customXml/item50.xml><?xml version="1.0" encoding="utf-8"?>
<ReportState xmlns="sas.reportstate">
  <data type="reportstate">UkNfU1RBUlRbVgVnZ1VjAgAAAFNnYwIAAABjAAAAAGRVBgAAAHZlMzU5NmRVAAAAAGMAAAAAZ5lmVQEAAABTVgFnmGRVBgAAAGJpODU0MmRVEgAAAFJlZmluYW5jaW5nIE1hcmtlcmFWAWdjAWRVAgAAADc0Yxj8//9iAAAAAAAA+H9kVQIAAAA3NGMBAAAAVGMIAAAAYWMAZ2MCAAAAYwAAAABkVQUAAAB2ZTcyM2RVAAAAAGMAAAAAZ5lmVQEAAABTVgFnmGRVBgAAAGJpNDk2M2RVDAAAAEN1dCBPZmYgRGF0ZWFWAWdjAGFjGPz//2IAAAAAwKXWQGRVCgAAADMwLzA2LzIwMjNjAQAAAFRjCAAAAGFjAFRWAWZVAgAAAFNkVQYAAABiaTQ5NjNkVQYAAABiaTQ5NjRUVgFhVgFnZFUGAAAAZGQ0OTY3VgFmVQMAAABTZFUKAAAAQW1vcnRpc2luZ2RVFgAAAEJ1bGxldCAvIGludGVyZXN0IG9ubHlkVQUAAABPdGhlclRWAWZnVQMAAABTVgFnwGMAAAAAZFUGAAAAYmk0OTYzZFUMAAAAQ3V0IE9mZiBEYXRlZFUHAAAARERNTVlZOGMYAAAAVgFmY1UEAAAAUwAAAADApdZAAAAAAMCl1kAAAAAAwKXWQAAAAADApdZAVFYBYWMBAAAAYgQAAABiAAAAAAAA+H9iAAAAAAAA+H9iAAAAAAAA+H9iAAAAAAAA+H9iAAAAAAAA+H9hYwBjAGMAYwFWAWfAYwEAAABkVQYAAABiaTQ5NjRkVRIAAABBVFQgUmVkdWN0aW9uIFR5cGVhYxgAAABWAWFWAWZjVQQAAABTnP///wEAAAAAAAAAAgAAAFRjAQAAAGIEAAAAYgAAAAAAAPh/YgAAAAAAAPh/YgAAAAAAAPh/YgAAAAAAAPh/YgAAAAAAAPh/YWMAYwBjAGMBVgFnwGMAAAAAZFUGAAAAYmk0OTYyZFUSAAAAJSBvZiBUT1RBTCBCYWxhbmNlZFULAAAAUEVSQ0VOVDEyLjJjGAAAAFYBZmNVBAAAAFMAAAAAAADwP9A1OXJt2M0/DZjc+8aJ6D93V2EalaftPlRWAWFjAgAAAGIEAAAAYgAAAAAAAPh/YgAAAAAAAPh/YgAAAAAAAPh/YgAAAAAAAPh/YgAAAAAAAPh/YWMAYwBjAGMBVGegZmNVBAAAAFMAAAAAVFYBZWNVAAAAAFNUYVYBYWMEAAAAYgQAAABjAWMAYgAAAAAAAAAAVgFhVgFhVgNnZ2RVBgAAAGRkNDk2N1YBYVYBZmdVAQAAAFNnZFUKAAAAMzAvMDYvMjAyM1YBZ2MAYWMY/P//YgAAAADApdZAZFUKAAAAMzAvMDYvMjAyM1YBZmdVBAAAAFNnZFULAAAATUFUQ0hFU19BTExWAWdjAWRVCwAAAE1BVENIRVNfQUxMY5z///9iAAAAAAAA+H9kVQsAAABNQVRDSEVTX0FMTFYBYWMCAAAAYwFWAWZjVQEAAABTAAAAAFRWAWFWAWZnVQEAAABTVgFnYwBhYxj8//9iAAAAAAAA8D9kVQgAAAAxMDAsMDAgJVRWAWFnZFUWAAAAQnVsbGV0IC8gaW50ZXJlc3Qgb25seVYBZ2MBZFUWAAAAQnVsbGV0IC8gaW50ZXJlc3Qgb25seWMBAAAAYgAAAAAAAPh/ZFUWAAAAQnVsbGV0IC8gaW50ZXJlc3Qgb25seVYBYWMCAAAAYwFWAWZjVQEAAABTAQAAAFRWAWFWAWZnVQEAAABTVgFnYwBhYxj8//9i0DU5cm3YzT9kVQcAAAAyMywzMiAlVFYBYWdkVQoAAABBbW9ydGlzaW5nVgFnYwFkVQoAAABBbW9ydGlzaW5nYwAAAABiAAAAAAAA+H9kVQoAAABBbW9ydGlzaW5nVgFhYwIAAABjAVYBZmNVAQAAAFMCAAAAVFYBYVYBZmdVAQAAAFNWAWdjAGFjGPz//2INmNz7xonoP2RVBwAAADc2LDY4ICVUVgFhZ2RVBQAAAE90aGVyVgFnYwFkVQUAAABPdGhlcmMCAAAAYgAAAAAAAPh/ZFUFAAAAT3RoZXJWAWFjAgAAAGMBVgFmY1UBAAAAUwMAAABUVgFhVgFmZ1UBAAAAU1YBZ2MAYWMY/P//YndXYRqVp+0+ZFUGAAAAMCwwMCAlVFYBYVRjAQAAAGMBVgFhVgFhVgFhVgFhVGMAAAAAYwFWAWFWAWFWAWFWAWFWAWZnVQEAAABTZ2RVFwAAAGRlZmF1bHRSb3dBeGlzSGllcmFyY2h5ZFUQAAAAWmVpbGVuaGllcmFyY2hpZVYBZmdVAgAAAFNnZFUGAAAAYmk0OTYzZFUMAAAAQ3V0IE9mZiBEYXRlZFUHAAAARERNTVlZOGMAAAAAYwFWAWFWAWFnZFUGAAAAYmk0OTY0ZFUSAAAAQVRUIFJlZHVjdGlvbiBUeXBlYWMBAAAAYwFWAWFWAWFUYwAAAABnZFUEAAAAcm9vdFYBYVYBZmdVAQAAAFNnZFUKAAAAMzAvMDYvMjAyM1YBZ2MAYWMY/P//YgAAAADApdZAZFUKAAAAMzAvMDY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IAAABiAAAAAAAA+H9kVQUAAABPdGhlclYBYWMCAAAAYwFWAWFWAWFWAWFWAWFUYwEAAABjAFYBYVYBYVYBYVYBYVRjAAAAAGMAVgFhVgFhVgFhVgFhZ2RVBAAAAHJvb3RWAWFWAWZnVQEAAABTZ2RVCgAAADMwLzA2LzIwMjNWAWdjAGFjGPz//2IAAAAAwKXWQGRVCgAAADMwLzA2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CAAAAYgAAAAAAAPh/ZFUFAAAAT3RoZXJWAWFjAgAAAGMBVgFhVgFhVgFhVgFhVGMBAAAAYwBWAWFWAWFWAWFWAWFUYwAAAABjAFYBYVYBYVYBYVYBYWMBVGMBYwBjAGIAAAAAAAAAAFYBZlUBAAAAU2RVBgAAAGJpNDk2MlRjAGMBYwBhY0IFAgBWAWFkVS8FAAA8UmVzdWx0IHJlZj0iZGQ0OTY3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Q5NjMiIGxhYmVsPSJDdXQgT2ZmIERhdGUiIHJlZj0iYmk0OTYzIiBjb2x1bW49ImMwIiBmb3JtYXQ9IkRETU1ZWTgiIHVzYWdlPSJjYXRlZ29yaWNhbCIvPjxTdHJpbmdWYXJpYWJsZSB2YXJuYW1lPSJiaTQ5NjQiIGxhYmVsPSJBVFQgUmVkdWN0aW9uIFR5cGUiIHJlZj0iYmk0OTY0IiBjb2x1bW49ImMxIiBzb3J0T249ImN1c3RvbSIgY3VzdG9tU29ydD0iY3MxMzg1Ii8+PE51bWVyaWNWYXJpYWJsZSB2YXJuYW1lPSJiaTQ5NjIiIGxhYmVsPSIlIG9mIFRPVEFMIEJhbGFuY2UiIHJlZj0iYmk0OTYy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0IiBhdmFpbGFibGVSb3dDb3VudD0iNCIgc2l6ZT0iMTA4IiBkYXRhTGF5b3V0PSJtaW5pbWFsIiBncmFuZFRvdGFsPSJmYWxzZSIgaXNJbmRleGVkPSJ0cnVlIiBjb250ZW50S2V5PSJNNTNIREs0M05YM0JWRzZMQlhOTUk0WDRKSlk1QlEyRiI+PCFbQ0RBVEFbMjMxOTEuMCwtMTAwLDEuMAoyMzE5MS4wLDEsMC4yMzMxNjczNDM4NzcwMTI1NQoyMzE5MS4wLDAsMC43NjY4MTg1MTU2OTg3ODg5CjIzMTkxLjAsMiwxLjQxNDA0MjQxOTUyNjgyNDlFLTUKXV0+PC9EYXRhPjxTdHJpbmdUYWJsZSBmb3JtYXQ9IkNTViIgcm93Q291bnQ9IjMiIHNpemU9IjQ2IiBjb250ZW50S2V5PSJUTUZOQVJTVFlWSVFRSktPNFlJUDRXSk0yVUdJVUJVSSI+PCFbQ0RBVEFbIkFtb3J0aXNpbmciCiJCdWxsZXQgLyBpbnRlcmVzdCBvbmx5IgoiT3RoZXIiCl1dPjwvU3RyaW5nVGFibGU+PC9SZXN1bHQ+VgFhYwBjAGMAYwFjAGMAYwBWAWFjAQAAAGMAYwBdRU5EX1JDKw==</data>
</ReportState>
</file>

<file path=customXml/item51.xml><?xml version="1.0" encoding="utf-8"?>
<ReportState xmlns="sas.reportstate">
  <data type="reportstate">UkNfU1RBUlRbVgVnZ1VjAQAAAFNnYxAAAABjAgAAAGRVBQAAAHZlNzIzZFUAAAAAYwAAAABnmWZVAQAAAFNWAWeYZFUFAAAAYmk3MjhkVQwAAABDdXQgT2ZmIERhdGVkVQcAAABERE1NWVk4VgFnYwBhYxj8//9iAAAAAMCl1kBhYwEAAABUYwgAAABhYwBUVgFmVQEAAABTZFUFAAAAYmk3MjhUVgFhVgFnZFUGAAAAZGQxNzEyVgFhVgFmZ1UBAAAAU1YBZ8BjAAAAAGRVBQAAAGJpNzI4ZFUMAAAAQ3V0IE9mZiBEYXRlZFUHAAAARERNTVlZOGMYAAAAVgFmY1UXAAAAUwAAAADAqNZAAAAAAICo1kAAAAAAQKjWQAAAAACAp9ZAAAAAAECn1kAAAAAAAKfWQAAAAADAptZAAAAAAMCl1kAAAAAAQJ7WQAAAAAAAltZAAAAAAACP1kAAAAAAQIfWQAAAAABAgNZAAAAAAEB41kAAAAAAwHDWQAAAAABAadZAAAAAAIBh1kAAAAAAAFrWQAAAAADAUdZAAAAAAIBK1kAAAAAAwDPWQAAAAABAHdZAAAAAAEAG1kBUVgFhYwEAAABiFwAAAGIAAAAAAAD4f2IAAAAAAAD4f2IAAAAAAAD4f2IAAAAAAAD4f2IAAAAAAAD4f2FjAGMAYwBjAVRnoGZjVRcAAABTAAAAAAAAAAAAAAAAAAAAAAAAAAAAAABUVgFlY1UAAAAAU1RhVgFhYxcAAABiFwAAAGMBYwBiAAAAAAAAAABWAWFWAWFWA2FhY0IAAABWAWFkVcYDAAA8UmVzdWx0IHJlZj0iZGQxNzEyIiB0eXBlPSJyZWxhdGlvbmFsIiBzdGF0dXM9InN1Y2Nlc3MiIGRhdGFMZXZlbD0iYmFzZWxpbmUiIGNvbnN1bWVyRGF0YU1vZGVsPSJhZ2dyZWdhdGVkIiBsYWJlbD0iRXJnZWJuaXNzZSIgZGF0YUxvY2FsZT0iZW5fVVMiIHNvcnRMb2NhbGU9ImRlX0FUIiBzdXBwb3J0c0N1c3RvbVF1ZXJ5PSJ0cnVlIiBzdXBwb3J0c0V4cG9ydERldGFpbD0idHJ1ZSIgdGFibGVEYXRlTW9kaWZpZWQ9IjIwMjMtMDctMTNUMTA6MzU6MTQuMzczWiI+PFZhcmlhYmxlcz48TnVtZXJpY1ZhcmlhYmxlIHZhcm5hbWU9ImJpNzI4IiBsYWJlbD0iQ3V0IE9mZiBEYXRlIiByZWY9ImJpNzI4IiBjb2x1bW49ImMwIiBmb3JtYXQ9IkRETU1ZWTgiIHVzYWdlPSJjYXRlZ29yaWNhbCIvPjwvVmFyaWFibGVzPjxDb2x1bW5zPjxOdW1lcmljQ29sdW1uIGNvbG5hbWU9ImMwIiBlbmNvZGluZz0idGV4dCIgZGF0YVR5cGU9ImRhdGUiLz48L0NvbHVtbnM+PERlZmluZWRTb3J0SXRlbXM+PERlZmluZWRTb3J0SXRlbSB2YXJpYWJsZT0iYmk3MjgiIHNvcnREaXJlY3Rpb249ImRlc2NlbmRpbmciLz48L0RlZmluZWRTb3J0SXRlbXM+PERhdGEgZm9ybWF0PSJDU1YiIHJvd0NvdW50PSIyMyIgYXZhaWxhYmxlUm93Q291bnQ9IjIzIiBzaXplPSIxODQiIGRhdGFMYXlvdXQ9Im1pbmltYWwiIGdyYW5kVG90YWw9ImZhbHNlIiBpc0luZGV4ZWQ9ImZhbHNlIiBjb250ZW50S2V5PSJERkxDVExWUEhVT1JCU0pSNjVBVzdWV0I3TzdMM0VZTCI+PCFbQ0RBVEFbMjMyMDMuMAoyMzIwMi4wCjIzMjAxLjAKMjMxOTguMAoyMzE5Ny4wCjIzMTk2LjAKMjMxOTUuMAoyMzE5MS4wCjIzMTYxLjAKMjMxMjguMAoyMzEwMC4wCjIzMDY5LjAKMjMwNDEuMAoyMzAwOS4wCjIyOTc5LjAKMjI5NDkuMAoyMjkxOC4wCjIyODg4LjAKMjI4NTUuMAoyMjgyNi4wCjIyNzM1LjAKMjI2NDUuMAoyMjU1My4wCl1dPjwvRGF0YT48L1Jlc3VsdD5WAWFjAGMAYwBjAWMAYwBjAFYBYWMBAAAAYwBjAF1FTkRfUkMr</data>
</ReportState>
</file>

<file path=customXml/item52.xml><?xml version="1.0" encoding="utf-8"?>
<ReportState xmlns="sas.reportstate">
  <data type="reportstate">UkNfU1RBUlRbVgVnZ1VjAgAAAFNnYwIAAABjAAAAAGRVBgAAAHZlMTIzNmRVAAAAAGMAAAAAZ5lmVQEAAABTVgFnmGRVBgAAAGJpODUwN2RVEgAAAFJlZmluYW5jaW5nIE1hcmtlcmFWAWdjAWRVAgAAADcxYxj8//9iAAAAAAAA+H9kVQIAAAA3MWMBAAAAVGMIAAAAYWMAZ2MCAAAAYwAAAABkVQUAAAB2ZTcyM2RVAAAAAGMAAAAAZ5lmVQEAAABTVgFnmGRVBgAAAGJpNjIyOWRVDAAAAEN1dCBPZmYgRGF0ZWFWAWdjAGFjGPz//2IAAAAAwKXWQGRVCgAAADMwLzA2LzIwMjNjAQAAAFRjCAAAAGFjAFRWAWZVAgAAAFNkVQYAAABiaTYyMjlkVQUAAABiaTc1MFRWAWFWAWdkVQYAAABkZDEwMjFWAWZVAgAAAFNkVQUAAABBU1NFVGRVBAAAAEJPTkRUVgFmZ1UEAAAAU1YBZ8BjAAAAAGRVBgAAAGJpNjIyOWRVDAAAAEN1dCBPZmYgRGF0ZWRVBwAAAERETU1ZWThjGAAAAFYBZmNVAwAAAFMAAAAAwKXWQAAAAADApdZAAAAAAMCl1kBUVgFhYwEAAABiAwAAAGIAAAAAAAD4f2IAAAAAAAD4f2IAAAAAAAD4f2IAAAAAAAD4f2IAAAAAAAD4f2FjAGMAYwBjAVYBZ8BjAQAAAGRVBQAAAGJpNzUwZFUMAAAAQXNzZXQgLyBCb25kYWMYAAAAVgFhVgFmY1UDAAAAU5z///8AAAAAAQAAAFRjAQAAAGIDAAAAYgAAAAAAAPh/YgAAAAAAAPh/YgAAAAAAAPh/YgAAAAAAAPh/YgAAAAAAAPh/YWMAYwBjAGMBVgFnwGMAAAAAZFUFAAAAYmk3MDVkVQwAAABBdmVyYWdlIExpZmVkVQkAAABDT01NQTMyLjJjAAAAAFYBZmNVAwAAAFMg0O2K4AxJQBUHu0txa0FAKiTL/LyFLkBUVgFhYwIAAABiAwAAAGIAAAAAAAD4f2IAAAAAAAD4f2IAAAAAAAD4f2IAAAAAAAD4f2IAAAAAAAD4f2FjAGMAYwBjAVYBZ8BjAAAAAGRVBQAAAGJpNjk5ZFUgAAAAV2VpZ2h0ZWQgQXZlcmFnZSBMaWZlIChpbiB5ZWFycylkVQkAAABDT01NQTEyLjFjGAAAAFYBZmNVAwAAAFNZMzNMF4IfQKltNQdtHSRAO7cPcqD3E0BUVgFhYwIAAABiAwAAAGIAAAAAAAD4f2IAAAAAAAD4f2IAAAAAAAD4f2IAAAAAAAD4f2IAAAAAAAD4f2FjAGMAYwBjAVRnoGZjVQMAAABTAAAAVFYBZWNVAAAAAFNUYVYBYWMDAAAAYgMAAABjAWMAYgAAAAAAAAAAVgFhVgFhVgNnZ2RVBgAAAGRkMTAyMVYBYVYBZmdVAQAAAFNnZFUKAAAAMzAvMDYvMjAyM1YBZ2MAYWMY/P//YgAAAADApdZAZFUKAAAAMzAvMDYvMjAyM1YBZmdVAwAAAFNnZFULAAAATUFUQ0hFU19BTExWAWdjAWRVCwAAAE1BVENIRVNfQUxMY5z///9iAAAAAAAA+H9kVQsAAABNQVRDSEVTX0FMTFYBYWMCAAAAYwFWAWZjVQEAAABTAAAAAFRWAWFWAWZnVQIAAABTVgFnYwBhYxj8//9iWTMzTBeCH0BkVQMAAAA3LDlWAWdjAGFjGPz//2Ig0O2K4AxJQGRVBQAAADUwLDEwVFYBYWdkVQUAAABBU1NFVFYBZ2MBZFUFAAAAQVNTRVRjAAAAAGIAAAAAAAD4f2RVBQAAAEFTU0VUVgFhYwIAAABjAVYBZmNVAQAAAFMBAAAAVFYBYVYBZmdVAgAAAFNWAWdjAGFjGPz//2KpbTUHbR0kQGRVBAAAADEwLDFWAWdjAGFjGPz//2IVB7tLcWtBQGRVBQAAADM0LDg0VFYBYWdkVQQAAABCT05EVgFnYwFkVQQAAABCT05EYwEAAABiAAAAAAAA+H9kVQQAAABCT05EVgFhYwIAAABjAVYBZmNVAQAAAFMCAAAAVFYBYVYBZmdVAgAAAFNWAWdjAGFjGPz//2I7tw9yoPcTQGRVAwAAADUsMFYBZ2MAYWMY/P//Yioky/y8hS5AZFUFAAAAMTUsMjZUVgFhVGMBAAAAYwFWAWFWAWFWAWFWAWFUYwAAAABjAVYBYVYBYVYBYVYBYVYBZmdVAQAAAFNnZFUXAAAAZGVmYXVsdFJvd0F4aXNIaWVyYXJjaHlkVRAAAABaZWlsZW5oaWVyYXJjaGllVgFmZ1UCAAAAU2dkVQYAAABiaTYyMjlkVQwAAABDdXQgT2ZmIERhdGVkVQcAAABERE1NWVk4YwAAAABjAVYBYVYBYWdkVQUAAABiaTc1MGRVDAAAAEFzc2V0IC8gQm9uZGFjAQAAAGMBVgFhVgFhVGMAAAAAZ2RVBAAAAHJvb3RWAWFWAWZnVQEAAABTZ2RVCgAAADMwLzA2LzIwMjNWAWdjAGFjGPz//2IAAAAAwKXWQGRVCgAAADMwLzA2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C8wNi8yMDIzVgFnYwBhYxj8//9iAAAAAMCl1kBkVQoAAAAzMC8wNi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UAAABiaTY5OWRVBQAAAGJpNzA1VGMAYwBjAGFjQgUCAFYBYWRV4QUAADxSZXN1bHQgcmVmPSJkZDEwMj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QuMzczWiI+PFZhcmlhYmxlcz48TnVtZXJpY1ZhcmlhYmxlIHZhcm5hbWU9ImJpNjIyOSIgbGFiZWw9IkN1dCBPZmYgRGF0ZSIgcmVmPSJiaTYyMjkiIGNvbHVtbj0iYzAiIGZvcm1hdD0iRERNTVlZOCIgdXNhZ2U9ImNhdGVnb3JpY2FsIi8+PFN0cmluZ1ZhcmlhYmxlIHZhcm5hbWU9ImJpNzUwIiBsYWJlbD0iQXNzZXQgLyBCb25kIiByZWY9ImJpNzUwIiBjb2x1bW49ImMxIi8+PE51bWVyaWNWYXJpYWJsZSB2YXJuYW1lPSJiaTcwNSIgbGFiZWw9IkF2ZXJhZ2UgTGlmZSIgcmVmPSJiaTcwNSIgY29sdW1uPSJjMiIgZm9ybWF0PSJDT01NQTMyLjIiIHVzYWdlPSJxdWFudGl0YXRpdmUiIGRlZmluZWRBZ2dyZWdhdGlvbj0ic3VtIi8+PE51bWVyaWNWYXJpYWJsZSB2YXJuYW1lPSJiaTY5OSIgbGFiZWw9IldlaWdodGVkIEF2ZXJhZ2UgTGlmZSAoaW4geWVhcnMpIiByZWY9ImJpNjk5IiBjb2x1bW49ImMzIiBmb3JtYXQ9IkNPTU1BMTIuMS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C9Db2x1bW5zPjxEYXRhIGZvcm1hdD0iQ1NWIiByb3dDb3VudD0iMyIgYXZhaWxhYmxlUm93Q291bnQ9IjMiIHNpemU9IjE0NCIgZGF0YUxheW91dD0ibWluaW1hbCIgZ3JhbmRUb3RhbD0iZmFsc2UiIGlzSW5kZXhlZD0idHJ1ZSIgY29udGVudEtleT0iS1FDT1hENk83RDdSSk9USUNDNUpVQ1U2MkVEWjNZN00iPjwhW0NEQVRBWzIzMTkxLjAsLTEwMCw1MC4xMDA2MDI0OTkxMjIyNiw3Ljg3NzA0MTk5ODUwNTYyNgoyMzE5MS4wLDAsMzQuODM5Mzk1MDE0MTE2Mzg0LDEwLjA1NzQ3MjQ0Mzg0MDA0MwoyMzE5MS4wLDEsMTUuMjYxMjA3NDg1MDA1ODczLDQuOTkxODIyOTg4NzA5NjUzCl1dPjwvRGF0YT48U3RyaW5nVGFibGUgZm9ybWF0PSJDU1YiIHJvd0NvdW50PSIyIiBzaXplPSIxNSIgY29udGVudEtleT0iUEc1QzZOWjczVU03QVRRREdPQlZRR0lEQlFOVjc1UVgiPjwhW0NEQVRBWyJBU1NFVCIKIkJPTkQiCl1dPjwvU3RyaW5nVGFibGU+PC9SZXN1bHQ+VgFhYwBjAGMAYwFjAGMAYwBWAWFjAQAAAGMAYwBdRU5EX1JDKw==</data>
</ReportState>
</file>

<file path=customXml/item53.xml><?xml version="1.0" encoding="utf-8"?>
<ReportState xmlns="sas.reportstate">
  <data type="reportstate">UkNfU1RBUlRbVgVnZ1VjAgAAAFNnYwIAAABjAAAAAGRVBgAAAHZlMzU0MGRVAAAAAGMAAAAAZ5lmVQEAAABTVgFnmGRVBgAAAGJpODUzMGRVEgAAAFJlZmluYW5jaW5nIE1hcmtlcmFWAWdjAWRVAgAAADcxYxj8//9iAAAAAAAA+H9kVQIAAAA3MWMBAAAAVGMIAAAAYWMAZ2MCAAAAYwAAAABkVQUAAAB2ZTcyM2RVAAAAAGMAAAAAZ5lmVQEAAABTVgFnmGRVBgAAAGJpMTY0NGRVDAAAAEN1dCBPZmYgRGF0ZWFWAWdjAGFjGPz//2IAAAAAwKXWQGRVCgAAADMwLzA2LzIwMjNjAQAAAFRjCAAAAGFjAFRWAWZVAwAAAFNkVQYAAABiaTE2NDRkVQYAAABiaTMyODhkVQYAAABiaTExMDBUVgFhVgFnZFUGAAAAZGQxMTA2VgFmVQsAAABTZFUKAAAAQnVyZ2VubGFuZGRVCQAAAENhcmludGhpYWRVCgAAAENvbW1lcmNpYWxkVQ0AAABMb3dlciBBdXN0cmlhZFULAAAAUmVzaWRlbnRpYWxkVQgAAABTYWx6YnVyZ2RVBgAAAFN0eXJpYWRVBQAAAFR5cm9sZFUNAAAAVXBwZXIgQXVzdHJpYWRVBgAAAFZpZW5uYWRVCgAAAFZvcmFybGJlcmdUVgFmZ1UEAAAAU1YBZ8BjAQAAAGRVBgAAAGJpMTEwMGRVDgAAAEFUVCBBc3NldCBUeXBlYWMYAAAAVgFhVgFmY1UeAAAAU5z///+c////nP///5z///+c////nP///5z///+c////nP///5z///8EAAAABAAAAAQAAAAEAAAABAAAAAQAAAAEAAAABAAAAAQAAAAEAAAAAgAAAAIAAAACAAAAAgAAAAIAAAACAAAAAgAAAAIAAAACAAAAAgAAAFRjAQAAAGIeAAAAYgAAAAAAAPh/YgAAAAAAAPh/YgAAAAAAAPh/YgAAAAAAAPh/YgAAAAAAAPh/YWMAYwBjAGMBVgFnwGMAAAAAZFUGAAAAYmkxNjQ0ZFUMAAAAQ3V0IE9mZiBEYXRlZFUHAAAARERNTVlZOGMYAAAAVgFmY1UeAAAAUwAAAADApdZAAAAAAMCl1kAAAAAAwKXWQAAAAADApdZAAAAAAMCl1kAAAAAAwKXWQAAAAADApdZAAAAAAMCl1kAAAAAAwKXWQAAAAADApdZAAAAAAMCl1kAAAAAAwKXWQAAAAADApdZAAAAAAMCl1kAAAAAAwKXWQAAAAADApdZAAAAAAMCl1kAAAAAAwKXWQAAAAADApdZAAAAAAMCl1kAAAAAAwKXWQAAAAADApdZAAAAAAMCl1kAAAAAAwKXWQAAAAADApdZAAAAAAMCl1kAAAAAAwKXWQAAAAADApdZAAAAAAMCl1kAAAAAAwKXWQFRWAWFjAQAAAGIeAAAAYgAAAAAAAPh/YgAAAAAAAPh/YgAAAAAAAPh/YgAAAAAAAPh/YgAAAAAAAPh/YWMAYwBjAGMBVgFnwGMBAAAAZFUGAAAAYmkzMjg4ZFUdAAAATWFpbiBQcm9wZXJ0eSBDb3VudHJ5IEVuZ2xpc2hhYxgAAABWAWFWAWZjVR4AAABTnP///wkAAAADAAAACAAAAAUAAAAHAAAABgAAAAEAAAAAAAAACgAAAJz///8JAAAAAwAAAAgAAAAFAAAABwAAAAYAAAABAAAAAAAAAAoAAACc////CQAAAAMAAAAIAAAABQAAAAcAAAAGAAAAAQAAAAAAAAAKAAAAVGMBAAAAYh4AAABiAAAAAAAA+H9iAAAAAAAA+H9iAAAAAAAA+H9iAAAAAAAA+H9iAAAAAAAA+H9hYwBjAGMAYwFWAWfAYwAAAABkVQYAAABiaTI2NzdkVRIAAAAlIG9mIFRPVEFMIEJhbGFuY2VkVQsAAABQRVJDRU5UMTIuMmMYAAAAVgFmY1UeAAAAUwAAAAAAAPA/jDBDgob50j/VPlW8a9jJPxlI976L/bQ/sLkTKTOHtj8FFTKMR2u3P/S0c/PuMbs/RL5XcIvpsT9ZojfbFOCbP7uW5N4Qy6I/agk2CrbS4T+XYf2V5oa/P+swXtboZsM/v7GK2POlpz8LZJ6gFQ6qP8X0PxVuZ6o/BlNaJXbapD9ORVtP3wOpP8cnJyMQapM/fbF1EjammT/N7JPrk1rcP3Kwh7mZL8Y/sjfclwvGqT9g3mOlI1WiP5oPibFQAKM/YzUkAyFvpD9Ui8bgs8SwP2puqCJvnpU/UPUgcAnsgD/w96ZW19+HP1RWAWFjAgAAAGIeAAAAYgAAAAAAAPh/YgAAAAAAAPh/YgAAAAAAAPh/YgAAAAAAAPh/YgAAAAAAAPh/YWMAYwBjAGMBVGegZmNVHgAAAFMAAAAAAAAAAAAAAAAAAAAAAAAAAAAAAAAAAAAAAABUVgFlY1UAAAAAU1RhVgFhYx4AAABiHgAAAGMBYwBiAAAAAAAAAABWAWFWAWFWA2dnZFUGAAAAZGQxMTA2VgFhVgFmZ1UBAAAAU2dkVQoAAAAzMC8wNi8yMDIzVgFnYwBhYxj8//9iAAAAAMCl1kBkVQoAAAAzMC8wNi8yMDIzVgFmZ1UK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KAAAAVFYBYVYBZmdVAQAAAFNWAWdjAGFjGPz//2JqCTYKttLhP2RVBwAAADU1LDcwICVUVgFhZ2RVCgAAAENvbW1lcmNpYWxWAWdjAWRVCgAAAENvbW1lcmNpYWxjAgAAAGIAAAAAAAD4f2RVCgAAAENvbW1lcmNpYWxWAWFjAwAAAGMBVgFmY1UBAAAAUxQAAABUVgFhVgFmZ1UBAAAAU1YBZ2MAYWMY/P//Ys3sk+uTWtw/ZFUHAAAANDQsMzAgJVRWAWFUYwIAAABjAVYBYVYBYVYBYVYBYWdkVQYAAABWaWVubmFWAWdjAWRVBgAAAFZpZW5uYWMJAAAAYgAAAAAAAPh/ZFUGAAAAVmllbm5hVgFmZ1UDAAAAU2dkVQsAAABNQVRDSEVTX0FMTFYBZ2MBZFULAAAATUFUQ0hFU19BTExjnP///2IAAAAAAAD4f2RVCwAAAE1BVENIRVNfQUxMVgFhYwMAAABjAVYBZmNVAQAAAFMBAAAAVFYBYVYBZmdVAQAAAFNWAWdjAGFjGPz//2KMMEOChvnSP2RVBwAAADI5LDY1ICVUVgFhZ2RVCwAAAFJlc2lkZW50aWFsVgFnYwFkVQsAAABSZXNpZGVudGlhbGMEAAAAYgAAAAAAAPh/ZFULAAAAUmVzaWRlbnRpYWxWAWFjAwAAAGMBVgFmY1UBAAAAUwsAAABUVgFhVgFmZ1UBAAAAU1YBZ2MAYWMY/P//Ypdh/ZXmhr8/ZFUHAAAAMTIsMzIgJVRWAWFnZFUKAAAAQ29tbWVyY2lhbFYBZ2MBZFUKAAAAQ29tbWVyY2lhbGMCAAAAYgAAAAAAAPh/ZFUKAAAAQ29tbWVyY2lhbFYBYWMDAAAAYwFWAWZjVQEAAABTFQAAAFRWAWFWAWZnVQEAAABTVgFnYwBhYxj8//9icrCHuZkvxj9kVQcAAAAxNywzMyAlVFYBYVRjAgAAAGMBVgFhVgFhVgFhVgFhZ2RVDQAAAExvd2VyIEF1c3RyaWFWAWdjAWRVDQAAAExvd2VyIEF1c3RyaWFjAwAAAGIAAAAAAAD4f2RVDQAAAExvd2VyIEF1c3RyaWFWAWZnVQMAAABTZ2RVCwAAAE1BVENIRVNfQUxMVgFnYwFkVQsAAABNQVRDSEVTX0FMTGOc////YgAAAAAAAPh/ZFULAAAATUFUQ0hFU19BTExWAWFjAwAAAGMBVgFmY1UBAAAAUwIAAABUVgFhVgFmZ1UBAAAAU1YBZ2MAYWMY/P//YtU+Vbxr2Mk/ZFUHAAAAMjAsMTkgJVRWAWFnZFULAAAAUmVzaWRlbnRpYWxWAWdjAWRVCwAAAFJlc2lkZW50aWFsYwQAAABiAAAAAAAA+H9kVQsAAABSZXNpZGVudGlhbFYBYWMDAAAAYwFWAWZjVQEAAABTDAAAAFRWAWFWAWZnVQEAAABTVgFnYwBhYxj8//9i6zBe1uhmwz9kVQcAAAAxNSwxNiAlVFYBYWdkVQoAAABDb21tZXJjaWFsVgFnYwFkVQoAAABDb21tZXJjaWFsYwIAAABiAAAAAAAA+H9kVQoAAABDb21tZXJjaWFsVgFhYwMAAABjAVYBZmNVAQAAAFMWAAAAVFYBYVYBZmdVAQAAAFNWAWdjAGFjGPz//2KyN9yXC8apP2RVBgAAADUsMDMgJVRWAWFUYwIAAABjAVYBYVYBYVYBYVYBYWdkVQ0AAABVcHBlciBBdXN0cmlhVgFnYwFkVQ0AAABVcHBlciBBdXN0cmlhYwgAAABiAAAAAAAA+H9kVQ0AAABVcHBlciBBdXN0cmlhVgFmZ1UDAAAAU2dkVQsAAABNQVRDSEVTX0FMTFYBZ2MBZFULAAAATUFUQ0hFU19BTExjnP///2IAAAAAAAD4f2RVCwAAAE1BVENIRVNfQUxMVgFhYwMAAABjAVYBZmNVAQAAAFMDAAAAVFYBYVYBZmdVAQAAAFNWAWdjAGFjGPz//2IZSPe+i/20P2RVBgAAADgsMjAgJVRWAWFnZFULAAAAUmVzaWRlbnRpYWxWAWdjAWRVCwAAAFJlc2lkZW50aWFsYwQAAABiAAAAAAAA+H9kVQsAAABSZXNpZGVudGlhbFYBYWMDAAAAYwFWAWZjVQEAAABTDQAAAFRWAWFWAWZnVQEAAABTVgFnYwBhYxj8//9iv7GK2POlpz9kVQYAAAA0LDYyICVUVgFhZ2RVCgAAAENvbW1lcmNpYWxWAWdjAWRVCgAAAENvbW1lcmNpYWxjAgAAAGIAAAAAAAD4f2RVCgAAAENvbW1lcmNpYWxWAWFjAwAAAGMBVgFmY1UBAAAAUxcAAABUVgFhVgFmZ1UBAAAAU1YBZ2MAYWMY/P//YmDeY6UjVaI/ZFUGAAAAMyw1OCAlVFYBYVRjAgAAAGMBVgFhVgFhVgFhVgFhZ2RVCAAAAFNhbHpidXJnVgFnYwFkVQgAAABTYWx6YnVyZ2MFAAAAYgAAAAAAAPh/ZFUIAAAAU2FsemJ1cmdWAWZnVQMAAABTZ2RVCwAAAE1BVENIRVNfQUxMVgFnYwFkVQsAAABNQVRDSEVTX0FMTGOc////YgAAAAAAAPh/ZFULAAAATUFUQ0hFU19BTExWAWFjAwAAAGMBVgFmY1UBAAAAUwQAAABUVgFhVgFmZ1UBAAAAU1YBZ2MAYWMY/P//YrC5Eykzh7Y/ZFUGAAAAOCw4MCAlVFYBYWdkVQsAAABSZXNpZGVudGlhbFYBZ2MBZFULAAAAUmVzaWRlbnRpYWxjBAAAAGIAAAAAAAD4f2RVCwAAAFJlc2lkZW50aWFsVgFhYwMAAABjAVYBZmNVAQAAAFMOAAAAVFYBYVYBZmdVAQAAAFNWAWdjAGFjGPz//2ILZJ6gFQ6qP2RVBgAAADUsMDkgJVRWAWFnZFUKAAAAQ29tbWVyY2lhbFYBZ2MBZFUKAAAAQ29tbWVyY2lhbGMCAAAAYgAAAAAAAPh/ZFUKAAAAQ29tbWVyY2lhbFYBYWMDAAAAYwFWAWZjVQEAAABTGAAAAFRWAWFWAWZnVQEAAABTVgFnYwBhYxj8//9img+JsVAAoz9kVQYAAAAzLDcxICVUVgFhVGMCAAAAYwFWAWFWAWFWAWFWAWFnZFUFAAAAVHlyb2xWAWdjAWRVBQAAAFR5cm9sYwcAAABiAAAAAAAA+H9kVQUAAABUeXJvbFYBZmdVAwAAAFNnZFULAAAATUFUQ0hFU19BTExWAWdjAWRVCwAAAE1BVENIRVNfQUxMY5z///9iAAAAAAAA+H9kVQsAAABNQVRDSEVTX0FMTFYBYWMDAAAAYwFWAWZjVQEAAABTBQAAAFRWAWFWAWZnVQEAAABTVgFnYwBhYxj8//9iBRUyjEdrtz9kVQYAAAA5LDE1ICVUVgFhZ2RVCwAAAFJlc2lkZW50aWFsVgFnYwFkVQsAAABSZXNpZGVudGlhbGMEAAAAYgAAAAAAAPh/ZFULAAAAUmVzaWRlbnRpYWxWAWFjAwAAAGMBVgFmY1UBAAAAUw8AAABUVgFhVgFmZ1UBAAAAU1YBZ2MAYWMY/P//YsX0PxVuZ6o/ZFUGAAAANSwxNiAlVFYBYWdkVQoAAABDb21tZXJjaWFsVgFnYwFkVQoAAABDb21tZXJjaWFsYwIAAABiAAAAAAAA+H9kVQoAAABDb21tZXJjaWFsVgFhYwMAAABjAVYBZmNVAQAAAFMZAAAAVFYBYVYBZmdVAQAAAFNWAWdjAGFjGPz//2JjNSQDIW+kP2RVBgAAADMsOTkgJVRWAWFUYwIAAABjAVYBYVYBYVYBYVYBYWdkVQYAAABTdHlyaWFWAWdjAWRVBgAAAFN0eXJpYWMGAAAAYgAAAAAAAPh/ZFUGAAAAU3R5cmlhVgFmZ1UDAAAAU2dkVQsAAABNQVRDSEVTX0FMTFYBZ2MBZFULAAAATUFUQ0hFU19BTExjnP///2IAAAAAAAD4f2RVCwAAAE1BVENIRVNfQUxMVgFhYwMAAABjAVYBZmNVAQAAAFMGAAAAVFYBYVYBZmdVAQAAAFNWAWdjAGFjGPz//2L0tHPz7jG7P2RVBwAAADEwLDYyICVUVgFhZ2RVCwAAAFJlc2lkZW50aWFsVgFnYwFkVQsAAABSZXNpZGVudGlhbGMEAAAAYgAAAAAAAPh/ZFULAAAAUmVzaWRlbnRpYWxWAWFjAwAAAGMBVgFmY1UBAAAAUxAAAABUVgFhVgFmZ1UBAAAAU1YBZ2MAYWMY/P//YgZTWiV22qQ/ZFUGAAAANCwwNyAlVFYBYWdkVQoAAABDb21tZXJjaWFsVgFnYwFkVQoAAABDb21tZXJjaWFsYwIAAABiAAAAAAAA+H9kVQoAAABDb21tZXJjaWFsVgFhYwMAAABjAVYBZmNVAQAAAFMaAAAAVFYBYVYBZmdVAQAAAFNWAWdjAGFjGPz//2JUi8bgs8SwP2RVBgAAADYsNTUgJVRWAWFUYwIAAABjAVYBYVYBYVYBYVYBYWdkVQkAAABDYXJpbnRoaWFWAWdjAWRVCQAAAENhcmludGhpYWMBAAAAYgAAAAAAAPh/ZFUJAAAAQ2FyaW50aGlhVgFmZ1UDAAAAU2dkVQsAAABNQVRDSEVTX0FMTFYBZ2MBZFULAAAATUFUQ0hFU19BTExjnP///2IAAAAAAAD4f2RVCwAAAE1BVENIRVNfQUxMVgFhYwMAAABjAVYBZmNVAQAAAFMHAAAAVFYBYVYBZmdVAQAAAFNWAWdjAGFjGPz//2JEvldwi+mxP2RVBgAAADcsMDAgJVRWAWFnZFULAAAAUmVzaWRlbnRpYWxWAWdjAWRVCwAAAFJlc2lkZW50aWFsYwQAAABiAAAAAAAA+H9kVQsAAABSZXNpZGVudGlhbFYBYWMDAAAAYwFWAWZjVQEAAABTEQAAAFRWAWFWAWZnVQEAAABTVgFnYwBhYxj8//9iTkVbT98DqT9kVQYAAAA0LDg5ICVUVgFhZ2RVCgAAAENvbW1lcmNpYWxWAWdjAWRVCgAAAENvbW1lcmNpYWxjAgAAAGIAAAAAAAD4f2RVCgAAAENvbW1lcmNpYWxWAWFjAwAAAGMBVgFmY1UBAAAAUxsAAABUVgFhVgFmZ1UBAAAAU1YBZ2MAYWMY/P//YmpuqCJvnpU/ZFUGAAAAMiwxMSAlVFYBYVRjAgAAAGMBVgFhVgFhVgFhVgFhZ2RVCgAAAEJ1cmdlbmxhbmRWAWdjAWRVCgAAAEJ1cmdlbmxhbmRjAAAAAGIAAAAAAAD4f2RVCgAAAEJ1cmdlbmxhbmRWAWZnVQMAAABTZ2RVCwAAAE1BVENIRVNfQUxMVgFnYwFkVQsAAABNQVRDSEVTX0FMTGOc////YgAAAAAAAPh/ZFULAAAATUFUQ0hFU19BTExWAWFjAwAAAGMBVgFmY1UBAAAAUwgAAABUVgFhVgFmZ1UBAAAAU1YBZ2MAYWMY/P//YlmiN9sU4Js/ZFUGAAAAMiw3MiAlVFYBYWdkVQsAAABSZXNpZGVudGlhbFYBZ2MBZFULAAAAUmVzaWRlbnRpYWxjBAAAAGIAAAAAAAD4f2RVCwAAAFJlc2lkZW50aWFsVgFhYwMAAABjAVYBZmNVAQAAAFMSAAAAVFYBYVYBZmdVAQAAAFNWAWdjAGFjGPz//2LHJycjEGqTP2RVBgAAADEsOTAgJVRWAWFnZFUKAAAAQ29tbWVyY2lhbFYBZ2MBZFUKAAAAQ29tbWVyY2lhbGMCAAAAYgAAAAAAAPh/ZFUKAAAAQ29tbWVyY2lhbFYBYWMDAAAAYwFWAWZjVQEAAABTHAAAAFRWAWFWAWZnVQEAAABTVgFnYwBhYxj8//9iUPUgcAnsgD9kVQYAAAAwLDgzICVUVgFhVGMCAAAAYwFWAWFWAWFWAWFWAWFnZFUKAAAAVm9yYXJsYmVyZ1YBZ2MBZFUKAAAAVm9yYXJsYmVyZ2MKAAAAYgAAAAAAAPh/ZFUKAAAAVm9yYXJsYmVyZ1YBZmdVAwAAAFNnZFULAAAATUFUQ0hFU19BTExWAWdjAWRVCwAAAE1BVENIRVNfQUxMY5z///9iAAAAAAAA+H9kVQsAAABNQVRDSEVTX0FMTFYBYWMDAAAAYwFWAWZjVQEAAABTCQAAAFRWAWFWAWZnVQEAAABTVgFnYwBhYxj8//9iu5bk3hDLoj9kVQYAAAAzLDY3ICVUVgFhZ2RVCwAAAFJlc2lkZW50aWFsVgFnYwFkVQsAAABSZXNpZGVudGlhbGMEAAAAYgAAAAAAAPh/ZFULAAAAUmVzaWRlbnRpYWxWAWFjAwAAAGMBVgFmY1UBAAAAUxMAAABUVgFhVgFmZ1UBAAAAU1YBZ2MAYWMY/P//Yn2xdRI2ppk/ZFUGAAAAMiw1MCAlVFYBYWdkVQoAAABDb21tZXJjaWFsVgFnYwFkVQoAAABDb21tZXJjaWFsYwIAAABiAAAAAAAA+H9kVQoAAABDb21tZXJjaWFsVgFhYwMAAABjAVYBZmNVAQAAAFMdAAAAVFYBYVYBZmdVAQAAAFNWAWdjAGFjGPz//2Lw96ZW19+HP2RVBgAAADEsMTcgJVRWAWFUYwIAAABjAVYBYVYBYVYBYVYBYVRjAQAAAGMBVgFhVgFhVgFhVgFhVGMAAAAAYwFWAWFWAWFWAWFWAWFWAWZnVQIAAABTZ2RVFwAAAGRlZmF1bHRSb3dBeGlzSGllcmFyY2h5ZFUQAAAAWmVpbGVuaGllcmFyY2hpZVYBZmdVAgAAAFNnZFUGAAAAYmkxNjQ0ZFUMAAAAQ3V0IE9mZiBEYXRlZFUHAAAARERNTVlZOGMAAAAAYwFWAWFWAWFnZFUGAAAAYmkzMjg4ZFUdAAAATWFpbiBQcm9wZXJ0eSBDb3VudHJ5IEVuZ2xpc2hhYwEAAABjAVYBYVYBYVRjAAAAAGdkVQQAAAByb290VgFhVgFmZ1UBAAAAU2dkVQoAAAAzMC8wNi8yMDIzVgFnYwBhYxj8//9iAAAAAMCl1kBkVQoAAAAzMC8wNi8yMDIzVgFmZ1UJAAAAU2dkVQYAAABWaWVubmFWAWdjAWRVBgAAAFZpZW5uYWMJAAAAYgAAAAAAAPh/ZFUGAAAAVmllbm5hVgFhYwIAAABjAVYBYVYBYVYBYVYBYWdkVQ0AAABMb3dlciBBdXN0cmlhVgFnYwFkVQ0AAABMb3dlciBBdXN0cmlhYwMAAABiAAAAAAAA+H9kVQ0AAABMb3dlciBBdXN0cmlhVgFhYwIAAABjAVYBYVYBYVYBYVYBYWdkVQ0AAABVcHBlciBBdXN0cmlhVgFnYwFkVQ0AAABVcHBlciBBdXN0cmlhYwgAAABiAAAAAAAA+H9kVQ0AAABVcHBlciBBdXN0cmlhVgFhYwIAAABjAVYBYVYBYVYBYVYBYWdkVQgAAABTYWx6YnVyZ1YBZ2MBZFUIAAAAU2FsemJ1cmdjBQAAAGIAAAAAAAD4f2RVCAAAAFNhbHpidXJnVgFhYwIAAABjAVYBYVYBYVYBYVYBYWdkVQUAAABUeXJvbFYBZ2MBZFUFAAAAVHlyb2xjBwAAAGIAAAAAAAD4f2RVBQAAAFR5cm9sVgFhYwIAAABjAVYBYVYBYVYBYVYBYWdkVQYAAABTdHlyaWFWAWdjAWRVBgAAAFN0eXJpYWMG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oAAABiAAAAAAAA+H9kVQoAAABWb3JhcmxiZXJnVgFhYwIAAABjAVYBYVYBYVYBYVYBYVRjAQAAAGMAVgFhVgFhVgFhVgFhVGMAAAAAYwBWAWFWAWFWAWFWAWFnZFUEAAAAcm9vdFYBYVYBZmdVAQAAAFNnZFUKAAAAMzAvMDYvMjAyM1YBZ2MAYWMY/P//YgAAAADApdZAZFUKAAAAMzAvMDYvMjAyM1YBZmdVCQAAAFNnZFUGAAAAVmllbm5hVgFnYwFkVQYAAABWaWVubmFjCQAAAGIAAAAAAAD4f2RVBgAAAFZpZW5uYVYBYWMCAAAAYwFWAWFWAWFWAWFWAWFnZFUNAAAATG93ZXIgQXVzdHJpYVYBZ2MBZFUNAAAATG93ZXIgQXVzdHJpYWMDAAAAYgAAAAAAAPh/ZFUNAAAATG93ZXIgQXVzdHJpYVYBYWMCAAAAYwFWAWFWAWFWAWFWAWFnZFUNAAAAVXBwZXIgQXVzdHJpYVYBZ2MBZFUNAAAAVXBwZXIgQXVzdHJpYWMIAAAAYgAAAAAAAPh/ZFUNAAAAVXBwZXIgQXVzdHJpYVYBYWMCAAAAYwFWAWFWAWFWAWFWAWFnZFUIAAAAU2FsemJ1cmdWAWdjAWRVCAAAAFNhbHpidXJnYwUAAABiAAAAAAAA+H9kVQgAAABTYWx6YnVyZ1YBYWMCAAAAYwFWAWFWAWFWAWFWAWFnZFUFAAAAVHlyb2xWAWdjAWRVBQAAAFR5cm9sYwcAAABiAAAAAAAA+H9kVQUAAABUeXJvbFYBYWMCAAAAYwFWAWFWAWFWAWFWAWFnZFUGAAAAU3R5cmlhVgFnYwFkVQYAAABTdHlyaWFjBgAAAGIAAAAAAAD4f2RVBgAAAFN0eXJpYVYBYWMCAAAAYwFWAWFWAWFWAWFWAWFnZFUJAAAAQ2FyaW50aGlhVgFnYwFkVQkAAABDYXJpbnRoaWFjAQAAAGIAAAAAAAD4f2RVCQAAAENhcmludGhpYVYBYWMCAAAAYwFWAWFWAWFWAWFWAWFnZFUKAAAAQnVyZ2VubGFuZFYBZ2MBZFUKAAAAQnVyZ2VubGFuZGMAAAAAYgAAAAAAAPh/ZFUKAAAAQnVyZ2VubGFuZFYBYWMCAAAAYwFWAWFWAWFWAWFWAWFnZFUKAAAAVm9yYXJsYmVyZ1YBZ2MBZFUKAAAAVm9yYXJsYmVyZ2MKAAAAYgAAAAAAAPh/ZFUKAAAAVm9yYXJsYmVyZ1YBYWMCAAAAYwFWAWFWAWFWAWFWAWFUYwEAAABjAFYBYVYBYVYBYVYBYVRjAAAAAGMAVgFhVgFhVgFhVgFhYwFnZFUaAAAAZGVmYXVsdENvbHVtbkF4aXNIaWVyYXJjaHlkVREAAABTcGFsdGVuaGllcmFyY2hpZVYBZmdVAQAAAFNnZFUGAAAAYmkxMTAwZFUOAAAAQVRUIEFzc2V0IFR5cGVhYwEAAABjAVYBYVYBYVRjAAAAAG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Z2RVBAAAAHJvb3RWAWFWAWZnVQIAAABTZ2RVCwAAAFJlc2lkZW50aWFsVgFnYwFkVQsAAABSZXNpZGVudGlhbGMEAAAAYgAAAAAAAPh/ZFULAAAAUmVzaWRlbnRpYWxWAWFjAQAAAGMBVgFhVgFhVgFhVgFhZ2RVCgAAAENvbW1lcmNpYWxWAWdjAWRVCgAAAENvbW1lcmNpYWxjAgAAAGIAAAAAAAD4f2RVCgAAAENvbW1lcmNpYWxWAWFjAQAAAGMBVgFhVgFhVgFhVgFhVGMAAAAAYwBWAWFWAWFWAWFWAWFjAVRjAWMAYwBiAAAAAAAAAABWAWZVAQAAAFNkVQYAAABiaTI2NzdUYwBjAWMAYWNCBQIAVgFhZFW4CQAAPFJlc3VsdCByZWY9ImRkMTEw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TdHJpbmdWYXJpYWJsZSB2YXJuYW1lPSJiaTExMDAiIGxhYmVsPSJBVFQgQXNzZXQgVHlwZSIgcmVmPSJiaTExMDAiIGNvbHVtbj0iYzAiIHNvcnRPbj0iY3VzdG9tIiBjdXN0b21Tb3J0PSJjczYxMjAiLz48TnVtZXJpY1ZhcmlhYmxlIHZhcm5hbWU9ImJpMTY0NCIgbGFiZWw9IkN1dCBPZmYgRGF0ZSIgcmVmPSJiaTE2NDQiIGNvbHVtbj0iYzEiIGZvcm1hdD0iRERNTVlZOCIgdXNhZ2U9ImNhdGVnb3JpY2FsIi8+PFN0cmluZ1ZhcmlhYmxlIHZhcm5hbWU9ImJpMzI4OCIgbGFiZWw9Ik1haW4gUHJvcGVydHkgQ291bnRyeSBFbmdsaXNoIiByZWY9ImJpMzI4OCIgY29sdW1uPSJjMiIgc29ydE9uPSJjdXN0b20iIGN1c3RvbVNvcnQ9ImNzMzI4NSIvPjxOdW1lcmljVmFyaWFibGUgdmFybmFtZT0iYmkyNjc3IiBsYWJlbD0iJSBvZiBUT1RBTCBCYWxhbmNlIiByZWY9ImJpMjY3NyIgY29sdW1uPSJjMy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iIvPjxOdW1lcmljQ29sdW1uIGNvbG5hbWU9ImMzIiBlbmNvZGluZz0idGV4dCIgZGF0YVR5cGU9ImRvdWJsZSIvPjwvQ29sdW1ucz48RGF0YSBmb3JtYXQ9IkNTViIgcm93Q291bnQ9IjMwIiBhdmFpbGFibGVSb3dDb3VudD0iMzAiIHNpemU9Ijk5MCIgZGF0YUxheW91dD0ibWluaW1hbCIgZ3JhbmRUb3RhbD0iZmFsc2UiIGlzSW5kZXhlZD0idHJ1ZSIgY29udGVudEtleT0iUTRWTTZSNElDTVE3RzVDNlMyQ1hOVUdYUTJONEFSUkMiPjwhW0NEQVRBWy0xMDAsMjMxOTEuMCwtMTAwLDEuMAotMTAwLDIzMTkxLjAsOSwwLjI5NjQ3OTgyMzMxMjIxODgKLTEwMCwyMzE5MS4wLDMsMC4yMDE5MTcxMzk5NjgzNjQ1Ci0xMDAsMjMxOTEuMCw4LDAuMDgxOTkzODAzMTQxMTU5OTEKLTEwMCwyMzE5MS4wLDUsMC4wODgwMDA0ODU5MjQzMTc1MwotMTAwLDIzMTkxLjAsNywwLjA5MTQ4MDcwNTAwMTMwNjA4Ci0xMDAsMjMxOTEuMCw2LDAuMTA2MjMwNjczMjUyNjAwMjIKLTEwMCwyMzE5MS4wLDEsMC4wNjk5Njk4NTkwNTQwMjAzNwotMTAwLDIzMTkxLjAsMCwwLjAyNzIyMTk5MDQ3MDg1MTM2MwotMTAwLDIzMTkxLjAsMTAsMC4wMzY3MDU1MTk4NzUxNTM1NDYKNCwyMzE5MS4wLC0xMDAsMC41NTY5NzE1NjkwMDc0MTM3CjQsMjMxOTEuMCw5LDAuMTIzMTUyMTcxNzI0ODg4MTEKNCwyMzE5MS4wLDMsMC4xNTE1NzgwNDkzNDY3NzM4NQo0LDIzMTkxLjAsOCwwLjA0NjE4Nzk5MjI3MDc3Njg1CjQsMjMxOTEuMCw1LDAuMDUwODg4NzA2MDcwNjg2OTMKNCwyMzE5MS4wLDcsMC4wNTE1NzAzNTgzNjU5ODcwMzYKNCwyMzE5MS4wLDYsMC4wNDA3MjkyMjkwMzAyOTU4OTYKNCwyMzE5MS4wLDEsMC4wNDg4NTc2NjgzMzk4MDE3NQo0LDIzMTkxLjAsMCwwLjAxODk1OTI4NTg3NDkwNjM4Ngo0LDIzMTkxLjAsMTAsMC4wMjUwNDgxMDc5ODMyOTY0NzYKMiwyMzE5MS4wLC0xMDAsMC40NDMwMjg0MzA5OTI1ODEKMiwyMzE5MS4wLDksMC4xNzMzMjc2NTE1ODczMzE3CjIsMjMxOTEuMCwzLDAuMDUwMzM5MDkwNjIxNTkwNzEKMiwyMzE5MS4wLDgsMC4wMzU4MDU4MTA4NzAzODI5MjYKMiwyMzE5MS4wLDUsMC4wMzcxMTE3Nzk4NTM2MzEwOAoyLDIzMTkxLjAsNywwLjAzOTkxMDM0NjYzNTMxOTI1CjIsMjMxOTEuMCw2LDAuMDY1NTAxNDQ0MjIyMzAzOTIKMiwyMzE5MS4wLDEsMC4wMjExMTIxOTA3MTQyMTg1ODMKMiwyMzE5MS4wLDAsMC4wMDgyNjI3MDQ1OTU5NDUwNTMKMiwyMzE5MS4wLDEwLDAuMDExNjU3NDExODkxODU3MDY3Cl1dPjwvRGF0YT48U3RyaW5nVGFibGUgZm9ybWF0PSJDU1YiIHJvd0NvdW50PSIxMSIgc2l6ZT0iMTM0IiBjb250ZW50S2V5PSJQUkJZSlMzRjMzUUdWR1UzU09ON1FBT09NSTZLU05DRiI+PCFbQ0RBVEFbIkJ1cmdlbmxhbmQiCiJDYXJpbnRoaWEiCiJDb21tZXJjaWFsIgoiTG93ZXIgQXVzdHJpYSIKIlJlc2lkZW50aWFsIgoiU2FsemJ1cmciCiJTdHlyaWEiCiJUeXJvbCIKIlVwcGVyIEF1c3RyaWEiCiJWaWVubmEiCiJWb3JhcmxiZXJnIgpdXT48L1N0cmluZ1RhYmxlPjwvUmVzdWx0PlYBYWMAYwBjAGMBYwBjAGMAVgFhYwEAAABjAGMAXUVORF9SQys=</data>
</ReportState>
</file>

<file path=customXml/item54.xml><?xml version="1.0" encoding="utf-8"?>
<ReportState xmlns="sas.reportstate">
  <data type="reportstate">U0NTX1NUQVJUW1YBZ1YBYV1FTkRfU0NTKys=</data>
</ReportState>
</file>

<file path=customXml/item55.xml><?xml version="1.0" encoding="utf-8"?>
<ReportState xmlns="sas.reportstate">
  <data type="reportstate">UkNfU1RBUlRbVgVnZ1VjAwAAAFNnYwIAAABjAAAAAGRVBgAAAHZlMTQyNWRVAAAAAGMAAAAAZ5lmVQEAAABTVgFnmGRVBgAAAGJpODUxOGRVDgAAAEFUVCBBc3NldCBUeXBlYVYBZ2MBZFULAAAAUmVzaWRlbnRpYWxjGPz//2IAAAAAAAD4f2RVCwAAAFJlc2lkZW50aWFsYwEAAABUYwgAAABhYwBnYwIAAABjAAAAAGRVBgAAAHZlMzU2OWRVAAAAAGMAAAAAZ5lmVQEAAABTVgFnmGRVBgAAAGJpODUxOWRVEgAAAFJlZmluYW5jaW5nIE1hcmtlcmFWAWdjAWRVAgAAADcxYxj8//9iAAAAAAAA+H9kVQIAAAA3MWMBAAAAVGMIAAAAYWMAZ2MCAAAAYwAAAABkVQUAAAB2ZTcyM2RVAAAAAGMAAAAAZ5lmVQEAAABTVgFnmGRVBgAAAGJpMTgwOGRVDAAAAEN1dCBPZmYgRGF0ZWFWAWdjAGFjGPz//2IAAAAAwKXWQGRVCgAAADMwLzA2LzIwMjNjAQAAAFRjCAAAAGFjAFRWAWZVAgAAAFNkVQYAAABiaTE4MDhkVQYAAABiaTE5MjZUVgFhVgFnZFUGAAAAZGQxODEyVgFmVQgAAABTZFULAAAAPjAgLSA8PTQwICVkVQYAAAA+MTAwICVkVQwAAAA+NDAgLSA8PTUwICVkVQwAAAA+NTAgLSA8PTYwICVkVQwAAAA+NjAgLSA8PTcwICVkVQwAAAA+NzAgLSA8PTgwICVkVQwAAAA+ODAgLSA8PTkwICVkVQ0AAAA+OTAgLSA8PTEwMCAlVFYBZmdVBwAAAFNWAWfAYwAAAABkVQYAAABiaTE4MDhkVQwAAABDdXQgT2ZmIERhdGVkVQcAAABERE1NWVk4YxgAAABWAWZjVQkAAABTAAAAAMCl1kAAAAAAwKXWQAAAAADApdZAAAAAAMCl1kAAAAAAwKXWQAAAAADApdZAAAAAAMCl1kAAAAAAwKXWQAAAAADApdZAVFYBYWMBAAAAYgkAAABiAAAAAAAA+H9iAAAAAAAA+H9iAAAAAAAA+H9iAAAAAAAA+H9iAAAAAAAA+H9hYwBjAGMAYwFWAWfAYwEAAABkVQYAAABiaTE5MjZkVRMAAABVbmluZGV4ZWQgTFRWIHJhbmdlYWMYAAAAVgFhVgFmY1UJAAAAU5z///8AAAAAAgAAAAMAAAAEAAAABQAAAAYAAAAHAAAAAQAAAFRjAQAAAGIJAAAAYgAAAAAAAPh/YgAAAAAAAPh/YgAAAAAAAPh/YgAAAAAAAPh/YgAAAAAAAPh/YWMAYwBjAGMBVgFnwGMAAAAAZFUGAAAAYmkxODA0ZFUMAAAATm9taW5hbCAobW4pZFUIAAAAQ09NTUExMi5jAAAAAFYBZmNVCQAAAFM8rkuL8xnPQF7n3wrdXaJAVs6PK78InEC20d+UcpmfQAUDLwaFe6BA0leJhF0noEDL2tYe34mgQNUG/I7jM5ZArpAToknkn0BUVgFhYwIAAABiCQAAAGIAAAAAAAD4f2IAAAAAAAD4f2IAAAAAAAD4f2IAAAAAAAD4f2IAAAAAAAD4f2FjAGMAYwBjAVYBZ8BjAAAAAGRVBgAAAGJpMTk2NmRVMgAAAFdBIExUViAoTE9BTiBCQUxBTkNFIC8gb3JpZ2luYWwgdmFsdWF0aW9uKSAoaW4gJSk6ZFULAAAAUEVSQ0VOVDEyLjJjGAAAAFYBZmNVCQAAAFMocdDvEePmP1wBR2qWndI/w9FViDVN3T/RgoAYGqLhP4mLIbVj4uQ/g/ue6f385z/8BL+69ifrP6PHTI62Su4/BSUDECAs9T9UVgFhYwIAAABiCQAAAGIAAAAAAAD4f2IAAAAAAAD4f2IAAAAAAAD4f2IAAAAAAAD4f2IAAAAAAAD4f2FjAGMAYwBjAVYBZ8BjAAAAAGRVBgAAAGJpMTgwNWRVGAAAAE51bWJlciBvZiBNb3J0Z2FnZSBMb2Fuc2RVCAAAAENPTU1BMTIuYxgAAABWAWZjVQkAAABTAAAAACBK90AAAAAAwNLZQAAAAAAABsVAAAAAAABWxkAAAAAAgOjFQAAAAACA3cRAAAAAAIAfw0AAAAAAALK4QAAAAAAAEcFAVFYBYWMCAAAAYgkAAABiAAAAAAAA+H9iAAAAAAAA+H9iAAAAAAAA+H9iAAAAAAAA+H9iAAAAAAAA+H9hYwBjAGMAYwFWAWfAYwAAAABkVQYAAABiaTE4MDZkVREAAAAlIG9mIFRvdGFsIEFzc2V0c2RVCwAAAFBFUkNFTlQxMi4yYxgAAABWAWZjVQkAAABTAAAAAAAA8D/jk8B8t+XCP/R0tawb2Lw/dvH3C5dBwD/ZDuiyb/XAP8SenrnZnsA/y2Di8zMEwT9KJ2/JHdi2P/cdzFsXaMA/VFYBYWMCAAAAYgkAAABiAAAAAAAA+H9iAAAAAAAA+H9iAAAAAAAA+H9iAAAAAAAA+H9iAAAAAAAA+H9hYwBjAGMAYwFWAWfAYwAAAABkVQYAAABiaTE4MDdkVREAAAAlIE51bWJlciBvZiBMb2Fuc2RVCwAAAFBFUkNFTlQxMi4yYxgAAABWAWZjVQkAAABTAAAAAAAA8D9xdVeJm73RP/Y9aILn4rw/Z733EpKwvj9xsLbqHRq+P75fss5Bq7w/bs1tNnNGuj+uzDk/PPewP5aEMRYJc7c/VFYBYWMCAAAAYgkAAABiAAAAAAAA+H9iAAAAAAAA+H9iAAAAAAAA+H9iAAAAAAAA+H9iAAAAAAAA+H9hYwBjAGMAYwFUZ6BmY1UJAAAAUwAAAAAAAAAAAFRWAWVjVQAAAABTVGFWAWFjCQAAAGIJAAAAYwFjAGIAAAAAAAAAAFYBYVYBYVYDZ2dkVQYAAABkZDE4MTJWAWFWAWZnVQEAAABTZ2RVCgAAADMwLzA2LzIwMjNWAWdjAGFjGPz//2IAAAAAwKXWQGRVCgAAADMwLzA2LzIwMjNWAWZnVQkAAABTZ2RVCwAAAE1BVENIRVNfQUxMVgFnYwFkVQsAAABNQVRDSEVTX0FMTGOc////YgAAAAAAAPh/ZFULAAAATUFUQ0hFU19BTExWAWFjAgAAAGMBVgFmY1UBAAAAUwAAAABUVgFhVgFmZ1UFAAAAU1YBZ2MAYWMY/P//Yihx0O8R4+Y/ZFUHAAAANzEsNTIgJVYBZ2MAYWMY/P//YjyuS4vzGc9AZFUHAAAAMTXCoDkyNFYBZ2MAYWMY/P//YgAAAAAgSvdAZFUHAAAAOTXCoDM5NFYBZ2MAYWMY/P//YgAAAAAAAPA/ZFUIAAAAMTAwLDAwICVWAWdjAGFjGPz//2IAAAAAAADwP2RVCAAAADEwMCwwMCAlVFYBYWdkVQsAAAA+MCAtIDw9NDAgJVYBZ2MBZFULAAAAPjAgLSA8PTQwICVjAAAAAGIAAAAAAAD4f2RVCwAAAD4wIC0gPD00MCAlVgFhYwIAAABjAVYBZmNVAQAAAFMBAAAAVFYBYVYBZmdVBQAAAFNWAWdjAGFjGPz//2JcAUdqlp3SP2RVBwAAADI5LDA5ICVWAWdjAGFjGPz//2Je598K3V2iQGRVBgAAADLCoDM1MVYBZ2MAYWMY/P//YgAAAADA0tlAZFUHAAAAMjbCoDQ0M1YBZ2MAYWMY/P//YuOTwHy35cI/ZFUHAAAAMTQsNzYgJVYBZ2MAYWMY/P//YnF1V4mbvdE/ZFUHAAAAMjcsNzIgJVRWAWFnZFUMAAAAPjQwIC0gPD01MCAlVgFnYwFkVQwAAAA+NDAgLSA8PTUwICVjAgAAAGIAAAAAAAD4f2RVDAAAAD40MCAtIDw9NTAgJVYBYWMCAAAAYwFWAWZjVQEAAABTAgAAAFRWAWFWAWZnVQUAAABTVgFnYwBhYxj8//9iw9FViDVN3T9kVQcAAAA0NSw3OCAlVgFnYwBhYxj8//9iVs6PK78InEBkVQYAAAAxwqA3OTRWAWdjAGFjGPz//2IAAAAAAAbFQGRVBwAAADEwwqA3NjRWAWdjAGFjGPz//2L0dLWsG9i8P2RVBwAAADExLDI3ICVWAWdjAGFjGPz//2L2PWiC5+K8P2RVBwAAADExLDI4ICVUVgFhZ2RVDAAAAD41MCAtIDw9NjAgJVYBZ2MBZFUMAAAAPjUwIC0gPD02MCAlYwMAAABiAAAAAAAA+H9kVQwAAAA+NTAgLSA8PTYwICVWAWFjAgAAAGMBVgFmY1UBAAAAUwMAAABUVgFhVgFmZ1UFAAAAU1YBZ2MAYWMY/P//YtGCgBgaouE/ZFUHAAAANTUsMTAgJVYBZ2MAYWMY/P//YrbR35RymZ9AZFUGAAAAMsKgMDIyVgFnYwBhYxj8//9iAAAAAABWxkBkVQcAAAAxMcKgNDM2VgFnYwBhYxj8//9idvH3C5dBwD9kVQcAAAAxMiw3MCAlVgFnYwBhYxj8//9iZ733EpKwvj9kVQcAAAAxMSw5OSAlVFYBYWdkVQwAAAA+NjAgLSA8PTcwICVWAWdjAWRVDAAAAD42MCAtIDw9NzAgJWMEAAAAYgAAAAAAAPh/ZFUMAAAAPjYwIC0gPD03MCAlVgFhYwIAAABjAVYBZmNVAQAAAFMEAAAAVFYBYVYBZmdVBQAAAFNWAWdjAGFjGPz//2KJiyG1Y+LkP2RVBwAAADY1LDI2ICVWAWdjAGFjGPz//2IFAy8GhXugQGRVBgAAADLCoDExMFYBZ2MAYWMY/P//YgAAAACA6MVAZFUHAAAAMTHCoDIxN1YBZ2MAYWMY/P//YtkO6LJv9cA/ZFUHAAAAMTMsMjUgJVYBZ2MAYWMY/P//YnGwtuodGr4/ZFUHAAAAMTEsNzYgJVRWAWFnZFUMAAAAPjcwIC0gPD04MCAlVgFnYwFkVQwAAAA+NzAgLSA8PTgwICVjBQAAAGIAAAAAAAD4f2RVDAAAAD43MCAtIDw9ODAgJVYBYWMCAAAAYwFWAWZjVQEAAABTBQAAAFRWAWFWAWZnVQUAAABTVgFnYwBhYxj8//9ig/ue6f385z9kVQcAAAA3NCw5NiAlVgFnYwBhYxj8//9i0leJhF0noEBkVQYAAAAywqAwNjhWAWdjAGFjGPz//2IAAAAAgN3EQGRVBwAAADEwwqA2ODNWAWdjAGFjGPz//2LEnp652Z7AP2RVBwAAADEyLDk4ICVWAWdjAGFjGPz//2K+X7LOQau8P2RVBwAAADExLDIwICVUVgFhZ2RVDAAAAD44MCAtIDw9OTAgJVYBZ2MBZFUMAAAAPjgwIC0gPD05MCAlYwYAAABiAAAAAAAA+H9kVQwAAAA+ODAgLSA8PTkwICVWAWFjAgAAAGMBVgFmY1UBAAAAUwYAAABUVgFhVgFmZ1UFAAAAU1YBZ2MAYWMY/P//YvwEv7r2J+s/ZFUHAAAAODQsODYgJVYBZ2MAYWMY/P//Ysva1h7fiaBAZFUGAAAAMsKgMTE3VgFnYwBhYxj8//9iAAAAAIAfw0BkVQYAAAA5wqA3OTFWAWdjAGFjGPz//2LLYOLzMwTBP2RVBwAAADEzLDI5ICVWAWdjAGFjGPz//2JuzW02c0a6P2RVBwAAADEwLDI2ICVUVgFhZ2RVDQAAAD45MCAtIDw9MTAwICVWAWdjAWRVDQAAAD45MCAtIDw9MTAwICVjBwAAAGIAAAAAAAD4f2RVDQAAAD45MCAtIDw9MTAwICVWAWFjAgAAAGMBVgFmY1UBAAAAUwcAAABUVgFhVgFmZ1UFAAAAU1YBZ2MAYWMY/P//YqPHTI62Su4/ZFUHAAAAOTQsNjYgJVYBZ2MAYWMY/P//YtUG/I7jM5ZAZFUGAAAAMcKgNDIxVgFnYwBhYxj8//9iAAAAAACyuEBkVQYAAAA2wqAzMjJWAWdjAGFjGPz//2JKJ2/JHdi2P2RVBgAAADgsOTIgJVYBZ2MAYWMY/P//Yq7MOT8897A/ZFUGAAAANiw2MyAlVFYBYWdkVQYAAAA+MTAwICVWAWdjAWRVBgAAAD4xMDAgJWMBAAAAYgAAAAAAAPh/ZFUGAAAAPjEwMCAlVgFhYwIAAABjAVYBZmNVAQAAAFMIAAAAVFYBYVYBZmdVBQAAAFNWAWdjAGFjGPz//2IFJQMQICz1P2RVCAAAADEzMiwzMyAlVgFnYwBhYxj8//9irpAToknkn0BkVQYAAAAywqAwNDFWAWdjAGFjGPz//2IAAAAAABHBQGRVBgAAADjCoDczOFYBZ2MAYWMY/P//YvcdzFsXaMA/ZFUHAAAAMTIsODIgJVYBZ2MAYWMY/P//YpaEMRYJc7c/ZFUGAAAAOSwxNiAlVFYBYVRjAQAAAGMBVgFhVgFhVgFhVgFhVGMAAAAAYwFWAWFWAWFWAWFWAWFWAWZnVQEAAABTZ2RVFwAAAGRlZmF1bHRSb3dBeGlzSGllcmFyY2h5ZFUQAAAAWmVpbGVuaGllcmFyY2hpZVYBZmdVAgAAAFNnZFUGAAAAYmkxODA4ZFUMAAAAQ3V0IE9mZiBEYXRlZFUHAAAARERNTVlZOGMAAAAAYwFWAWFWAWFnZFUGAAAAYmkxOTI2ZFUTAAAAVW5pbmRleGVkIExUViByYW5nZWFjAQAAAGMBVgFhVgFhVGMAAAAAZ2RVBAAAAHJvb3RWAWFWAWZnVQEAAABTZ2RVCgAAADMwLzA2LzIwMjNWAWdjAGFjGPz//2IAAAAAwKXWQGRVCgAAADMwLzA2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C8wNi8yMDIzVgFnYwBhYxj8//9iAAAAAMCl1kBkVQoAAAAzMC8wNi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E5NjZkVQYAAABiaTE4MDRkVQYAAABiaTE4MDVkVQYAAABiaTE4MDZkVQYAAABiaTE4MDdUYwBjAGMAYWNCBQIAVgFhZFVvCwAAPFJlc3VsdCByZWY9ImRkMTgx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xODA4IiBsYWJlbD0iQ3V0IE9mZiBEYXRlIiByZWY9ImJpMTgwOCIgY29sdW1uPSJjMCIgZm9ybWF0PSJERE1NWVk4IiB1c2FnZT0iY2F0ZWdvcmljYWwiLz48U3RyaW5nVmFyaWFibGUgdmFybmFtZT0iYmkxOTI2IiBsYWJlbD0iVW5pbmRleGVkIExUViByYW5nZSIgcmVmPSJiaTE5MjYiIGNvbHVtbj0iYzEiIHNvcnRPbj0iY3VzdG9tIiBjdXN0b21Tb3J0PSJjczE4NjYiLz48TnVtZXJpY1ZhcmlhYmxlIHZhcm5hbWU9ImJpMTgwNCIgbGFiZWw9Ik5vbWluYWwgKG1uKSIgcmVmPSJiaTE4MDQiIGNvbHVtbj0iYzIiIGZvcm1hdD0iQ09NTUExMi4iIHVzYWdlPSJxdWFudGl0YXRpdmUiIGRlZmluZWRBZ2dyZWdhdGlvbj0ic3VtIi8+PE51bWVyaWNWYXJpYWJsZSB2YXJuYW1lPSJiaTE5NjYiIGxhYmVsPSJXQSBMVFYgKExPQU4gQkFMQU5DRSAvIG9yaWdpbmFsIHZhbHVhdGlvbikgKGluICUpOiIgcmVmPSJiaTE5NjYiIGNvbHVtbj0iYzMiIGZvcm1hdD0iUEVSQ0VOVDEyLjIiIHVzYWdlPSJxdWFudGl0YXRpdmUiLz48TnVtZXJpY1ZhcmlhYmxlIHZhcm5hbWU9ImJpMTgwNSIgbGFiZWw9Ik51bWJlciBvZiBNb3J0Z2FnZSBMb2FucyIgcmVmPSJiaTE4MDUiIGNvbHVtbj0iYzQiIGZvcm1hdD0iQ09NTUExMi4iIHVzYWdlPSJxdWFudGl0YXRpdmUiLz48TnVtZXJpY1ZhcmlhYmxlIHZhcm5hbWU9ImJpMTgwNiIgbGFiZWw9IiUgb2YgVG90YWwgQXNzZXRzIiByZWY9ImJpMTgwNiIgY29sdW1uPSJjNSIgZm9ybWF0PSJQRVJDRU5UMTIuMiIgdXNhZ2U9InF1YW50aXRhdGl2ZSIvPjxOdW1lcmljVmFyaWFibGUgdmFybmFtZT0iYmkxODA3IiBsYWJlbD0iJSBOdW1iZXIgb2YgTG9hbnMiIHJlZj0iYmkxODA3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IxIiBkYXRhTGF5b3V0PSJtaW5pbWFsIiBncmFuZFRvdGFsPSJmYWxzZSIgaXNJbmRleGVkPSJ0cnVlIiBjb250ZW50S2V5PSJOTEw2RE5QNTc0SkVJWFJRTUsyM1ZMS1hUQ0pIVkY1UCI+PCFbQ0RBVEFbMjMxOTEuMCwtMTAwLDE1OTIzLjkwMjY4ODQ2NTE5LDAuNzE1MjE4NTEzODU3OTk1NCw5NTM5NC4wLDEuMCwxLjAKMjMxOTEuMCwwLDIzNTAuOTMxNzIzNTkxNzk4LDAuMjkwODY4MzgxMjk2NjIzOTYsMjY0NDMuMCwwLjE0NzYzNTM5ODc4MjkwOTE4LDAuMjc3MTk3NzI3MzIwMzc2NTYKMjMxOTEuMCwyLDE3OTQuMTg2Njg5NjEyMzU4OCwwLjQ1NzgzNzQ3MDE4ODAyMTYsMTA3NjQuMCwwLjExMjY3MjU0Nzk3NDgxMzY5LDAuMTEyODM3Mjg1MzYzODU5MzcKMjMxOTEuMCwzLDIwMjIuMzYxODk2MDM1MzYxLDAuNTUxMDM3ODM0MDI5NjM3NSwxMTQzNi4wLDAuMTI3MDAxNjQ4NzU0MTI3NCwwLjExOTg4MTc1MzU2OTQwNjg4CjIzMTkxLjAsNCwyMTA5Ljc1OTgxMjgwMjQyOCwwLjY1MjYzNTQzNDg4NjUwNjUsMTEyMTcuMCwwLjEzMjQ5MDEyMjE4MTU4NTMyLDAuMTE3NTg2MDExNjk4ODQ4OTgKMjMxOTEuMCw1LDIwNjcuNjgyNjUxNzk4MjIsMC43NDk2MzI3OTM3MDQwOTQ5LDEwNjgzLjAsMC4xMjk4NDc3MzIxOTU0NDkxLDAuMTExOTg4MTc1MzU2OTQwNwoyMzE5MS4wLDYsMjExNi45MzU3ODIxNjAwMDQsMC44NDg2MjgzOTE5NzAyNjUzLDk3OTEuMCwwLjEzMjk0MDc2MzU1MzczOTI3LDAuMTAyNjM3NDgyNDQxMjQzNjgKMjMxOTEuMCw3LDE0MjAuOTcyMjI1MTMwMDAyLDAuOTQ2NjIwMjUyNTQyMDUxLDYzMjIuMCwwLjA4OTIzNTE3Mzg3MjI1MTM2LDAuMDY2MjcyNTExODk4MDIyOTQKMjMxOTEuMCwxLDIwNDEuMDcxOTA3MzM1MDAwNiwxLjMyMzI3Mjc2NDcyODUyOTgsODczOC4wLDAuMTI4MTc2NjEyNjg1MTIzNTYsMC4wOTE1OTkwNTIzNTEzMDA5Mg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BAAAAYwBjAF1FTkRfUkMr</data>
</ReportState>
</file>

<file path=customXml/item56.xml><?xml version="1.0" encoding="utf-8"?>
<ReportState xmlns="sas.reportstate">
  <data type="reportstate">UEVDU19TVEFSVFtWAWdWAWZnVQEAAABTVgFnYwFkVQIAAAA3MWMY/P//YgAAAAAAAPh/ZFUCAAAANzFUY1UCAAAAUwAAVF1FTkRfUEVDUysr</data>
</ReportState>
</file>

<file path=customXml/item57.xml><?xml version="1.0" encoding="utf-8"?>
<ReportState xmlns="sas.reportstate">
  <data type="reportstate">UkNfU1RBUlRbVgVnZ1VjAwAAAFNnYwIAAABjAAAAAGRVBgAAAHZlNjQ2MmRVAAAAAGMAAAAAZ5lmVQEAAABTVgFnmGRVBgAAAGJpODU0N2RVEgAAAFJlZmluYW5jaW5nIE1hcmtlcmFWAWdjAWRVAgAAADcxYxj8//9iAAAAAAAA+H9kVQIAAAA3MWMBAAAAVGMIAAAAYWMAZ2MCAAAAYwAAAABkVQYAAAB2ZTY0NjlkVQAAAABjAAAAAGeZZlUBAAAAU1YBZ5hkVQYAAABiaTg1NDhkVQ4AAABBVFQgQXNzZXQgVHlwZWFWAWdjAWRVCgAAAENvbW1lcmNpYWxjGPz//2IAAAAAAAD4f2RVCgAAAENvbW1lcmNpYWxjAQAAAFRjCAAAAGFjAGdjAgAAAGMAAAAAZFUFAAAAdmU3MjNkVQAAAABjAAAAAGeZZlUBAAAAU1YBZ5hkVQYAAABiaTY0NzZkVQwAAABDdXQgT2ZmIERhdGVhVgFnYwBhYxj8//9iAAAAAMCl1kBkVQoAAAAzMC8wNi8yMDIzYwEAAABUYwgAAABhYwBUVgFmVQIAAABTZFUGAAAAYmk2NDc2ZFUGAAAAYmk2NDc3VFYBYVYBZ2RVBgAAAGRkNjQ4MFYBZlUGAAAAU2RVDgAAAD4wIC0gPD0xMDAsMDAwZFUYAAAAPjEsMDAwLDAwMCAtIDw9NSwwMDAsMDAwZFUUAAAAPjEwMCwwMDAgLSA8PTMwMCwwMDBkVRQAAAA+MzAwLDAwMCAtIDw9NTAwLDAwMGRVCgAAAD41LDAwMCwwMDBkVRYAAAA+NTAwLDAwMCAtIDw9MSwwMDAsMDAwVFYBZmdVBwAAAFNWAWfAYwAAAABkVQYAAABiaTY0NzZkVQwAAABDdXQgT2ZmIERhdGVkVQcAAABERE1NWVk4YxgAAABWAWZjVQcAAABTAAAAAMCl1kAAAAAAwKXWQAAAAADApdZAAAAAAMCl1kAAAAAAwKXWQAAAAADApdZAAAAAAMCl1kBUVgFhYwEAAABiBwAAAGIAAAAAAAD4f2IAAAAAAAD4f2IAAAAAAAD4f2IAAAAAAAD4f2IAAAAAAAD4f2FjAGMAYwBjAVYBZ8BjAQAAAGRVBgAAAGJpNjQ3N2RVDAAAAExvYW4gQnVja2V0c2FjGAAAAFYBYVYBZmNVBwAAAFOc////AAAAAAIAAAADAAAABQAAAAEAAAAEAAAAVGMBAAAAYgcAAABiAAAAAAAA+H9iAAAAAAAA+H9iAAAAAAAA+H9iAAAAAAAA+H9iAAAAAAAA+H9hYwBjAGMAYwFWAWfAYwAAAABkVQYAAABiaTY0NzFkVRYAAABBdmVyYWdlIE5vbWluYWwgKDAwMHMpZFUIAAAAQ09NTUExMi5jAgAAAFYBZmNVBwAAAFMsIEf8Zf6HQI9394ZMPkdArOoKkmwjZ0CS/SGpSHZ4QJtLJG7kHoZAkVi/WqcyoEDlqX/kMpjGQFRWAWFjAgAAAGIHAAAAYgAAAAAAAPh/YgAAAAAAAPh/YgAAAAAAAPh/YgAAAAAAAPh/YgAAAAAAAPh/YWMAYwBjAGMBVgFnwGMAAAAAZFUGAAAAYmk2NDcyZFUMAAAATm9taW5hbCAobW4pZFUIAAAAQ09NTUExMi5jAAAAAFYBZmNVBwAAAFNSglOX2MvJQOFDjL+jRG9AaAl61yYOjEBsIt6AL0SIQLz/83bs45dA9xbWJDuTs0AvhgwDC4eyQFRWAWFjAgAAAGIHAAAAYgAAAAAAAPh/YgAAAAAAAPh/YgAAAAAAAPh/YgAAAAAAAPh/YgAAAAAAAPh/YWMAYwBjAGMBVgFnwGMAAAAAZFUGAAAAYmk2NDczZFUYAAAATnVtYmVyIG9mIE1vcnRnYWdlIExvYW5zZFUIAAAAQ09NTUExMi5jGAAAAFYBZmNVBwAAAFMAAAAAgMzQQAAAAAAABbVAAAAAAADyskAAAAAAAACfQAAAAAAA4KBAAAAAAADiokAAAAAAAKB5QFRWAWFjAgAAAGIHAAAAYgAAAAAAAPh/YgAAAAAAAPh/YgAAAAAAAPh/YgAAAAAAAPh/YgAAAAAAAPh/YWMAYwBjAGMBVgFnwGMAAAAAZFUGAAAAYmk2NDc0ZFURAAAAJSBvZiBUb3RhbCBBc3NldHNkVQsAAABQRVJDRU5UMTIuMmMYAAAAVgFmY1UHAAAAUwAAAAAAAPA/sgvzrdVkkz/HSAPksGaxP0ptuTwmGq4/a9MP0LyivT81T/3QYEjYP2eLh5+x+9Y/VFYBYWMCAAAAYgcAAABiAAAAAAAA+H9iAAAAAAAA+H9iAAAAAAAA+H9iAAAAAAAA+H9iAAAAAAAA+H9hYwBjAGMAYwFWAWfAYwAAAABkVQYAAABiaTY0NzVkVREAAAAlIE51bWJlciBvZiBMb2Fuc2RVCwAAAFBFUkNFTlQxMi4yYxgAAABWAWZjVQcAAABTAAAAAAAA8D8HyU6RHgXUP8qU4a1eC9I/jwI6W5+GvT8S9wuekhLAP4csaHQh/ME/7PtwDA5omD9UVgFhYwIAAABiBwAAAGIAAAAAAAD4f2IAAAAAAAD4f2IAAAAAAAD4f2IAAAAAAAD4f2IAAAAAAAD4f2FjAGMAYwBjAVRnoGZjVQcAAABTAAAAAAAAAFRWAWVjVQAAAABTVGFWAWFjBwAAAGIHAAAAYwFjAGIAAAAAAAAAAFYBYVYBYVYDZ2dkVQYAAABkZDY0ODBWAWFWAWZnVQEAAABTZ2RVCgAAADMwLzA2LzIwMjNWAWdjAGFjGPz//2IAAAAAwKXWQGRVCgAAADMwLzA2LzIwMjNWAWZnVQcAAABTZ2RVCwAAAE1BVENIRVNfQUxMVgFnYwFkVQsAAABNQVRDSEVTX0FMTGOc////YgAAAAAAAPh/ZFULAAAATUFUQ0hFU19BTExWAWFjAgAAAGMBVgFmY1UBAAAAUwAAAABUVgFhVgFmZ1UFAAAAU1YBZ2MAYWMY/P//YiwgR/xl/odAZFUDAAAANzY4VgFnYwBhYxj8//9iUoJTl9jLyUBkVQcAAAAxM8KgMjA4VgFnYwBhYxj8//9iAAAAAIDM0EBkVQcAAAAxN8KgMjAyVgFnYwBhYxj8//9iAAAAAAAA8D9kVQgAAAAxMDAsMDAgJVYBZ2MAYWMY/P//YgAAAAAAAPA/ZFUIAAAAMTAwLDAwICVUVgFhZ2RVDgAAAD4wIC0gPD0xMDAsMDAwVgFnYwFkVQ4AAAA+MCAtIDw9MTAwLDAwMGMAAAAAYgAAAAAAAPh/ZFUOAAAAPjAgLSA8PTEwMCwwMDBWAWFjAgAAAGMBVgFmY1UBAAAAUwEAAABUVgFhVgFmZ1UFAAAAU1YBZ2MAYWMY/P//Yo9394ZMPkdAZFUCAAAANDZWAWdjAGFjGPz//2LhQ4y/o0RvQGRVAwAAADI1MFYBZ2MAYWMY/P//YgAAAAAABbVAZFUGAAAANcKgMzgxVgFnYwBhYxj8//9isgvzrdVkkz9kVQYAAAAxLDg5ICVWAWdjAGFjGPz//2IHyU6RHgXUP2RVBwAAADMxLDI4ICVUVgFhZ2RVFAAAAD4xMDAsMDAwIC0gPD0zMDAsMDAwVgFnYwFkVRQAAAA+MTAwLDAwMCAtIDw9MzAwLDAwMGMCAAAAYgAAAAAAAPh/ZFUUAAAAPjEwMCwwMDAgLSA8PTMwMCwwMDBWAWFjAgAAAGMBVgFmY1UBAAAAUwIAAABUVgFhVgFmZ1UFAAAAU1YBZ2MAYWMY/P//YqzqCpJsI2dAZFUDAAAAMTg1VgFnYwBhYxj8//9iaAl61yYOjEBkVQMAAAA4OThWAWdjAGFjGPz//2IAAAAAAPKyQGRVBgAAADTCoDg1MFYBZ2MAYWMY/P//YsdIA+SwZrE/ZFUGAAAANiw4MCAlVgFnYwBhYxj8//9iypThrV4L0j9kVQcAAAAyOCwxOSAlVFYBYWdkVRQAAAA+MzAwLDAwMCAtIDw9NTAwLDAwMFYBZ2MBZFUUAAAAPjMwMCwwMDAgLSA8PTUwMCwwMDBjAwAAAGIAAAAAAAD4f2RVFAAAAD4zMDAsMDAwIC0gPD01MDAsMDAwVgFhYwIAAABjAVYBZmNVAQAAAFMDAAAAVFYBYVYBZmdVBQAAAFNWAWdjAGFjGPz//2KS/SGpSHZ4QGRVAwAAADM5MVYBZ2MAYWMY/P//Ymwi3oAvRIhAZFUDAAAANzc3VgFnYwBhYxj8//9iAAAAAAAAn0BkVQYAAAAxwqA5ODRWAWdjAGFjGPz//2JKbbk8JhquP2RVBgAAADUsODggJVYBZ2MAYWMY/P//Yo8COlufhr0/ZFUHAAAAMTEsNTMgJVRWAWFnZFUWAAAAPjUwMCwwMDAgLSA8PTEsMDAwLDAwMFYBZ2MBZFUWAAAAPjUwMCwwMDAgLSA8PTEsMDAwLDAwMGMFAAAAYgAAAAAAAPh/ZFUWAAAAPjUwMCwwMDAgLSA8PTEsMDAwLDAwMFYBYWMCAAAAYwFWAWZjVQEAAABTBAAAAFRWAWFWAWZnVQUAAABTVgFnYwBhYxj8//9im0skbuQehkBkVQMAAAA3MDhWAWdjAGFjGPz//2K8//N27OOXQGRVBgAAADHCoDUyOVYBZ2MAYWMY/P//YgAAAAAA4KBAZFUGAAAAMsKgMTYwVgFnYwBhYxj8//9ia9MP0LyivT9kVQcAAAAxMSw1OCAlVgFnYwBhYxj8//9iEvcLnpISwD9kVQcAAAAxMiw1NiAlVFYBYWdkVRgAAAA+MSwwMDAsMDAwIC0gPD01LDAwMCwwMDBWAWdjAWRVGAAAAD4xLDAwMCwwMDAgLSA8PTUsMDAwLDAwMGMBAAAAYgAAAAAAAPh/ZFUYAAAAPjEsMDAwLDAwMCAtIDw9NSwwMDAsMDAwVgFhYwIAAABjAVYBZmNVAQAAAFMFAAAAVFYBYVYBZmdVBQAAAFNWAWdjAGFjGPz//2KRWL9apzKgQGRVBgAAADLCoDA3M1YBZ2MAYWMY/P//YvcW1iQ7k7NAZFUGAAAANcKgMDExVgFnYwBhYxj8//9iAAAAAADiokBkVQYAAAAywqA0MTdWAWdjAGFjGPz//2I1T/3QYEjYP2RVBwAAADM3LDk0ICVWAWdjAGFjGPz//2KHLGh0IfzBP2RVBwAAADE0LDA1ICVUVgFhZ2RVCgAAAD41LDAwMCwwMDBWAWdjAWRVCgAAAD41LDAwMCwwMDBjBAAAAGIAAAAAAAD4f2RVCgAAAD41LDAwMCwwMDBWAWFjAgAAAGMBVgFmY1UBAAAAUwYAAABUVgFhVgFmZ1UFAAAAU1YBZ2MAYWMY/P//YuWpf+QymMZAZFUHAAAAMTHCoDU2OFYBZ2MAYWMY/P//Yi+GDAMLh7JAZFUGAAAANMKgNzQzVgFnYwBhYxj8//9iAAAAAACgeUBkVQMAAAA0MTBWAWdjAGFjGPz//2Jni4efsfvWP2RVBwAAADM1LDkxICVWAWdjAGFjGPz//2Ls+3AMDmiYP2RVBgAAADIsMzggJVRWAWFUYwEAAABjAVYBYVYBYVYBYVYBYVRjAAAAAGMBVgFhVgFhVgFhVgFhVgFmZ1UBAAAAU2dkVRcAAABkZWZhdWx0Um93QXhpc0hpZXJhcmNoeWRVEAAAAFplaWxlbmhpZXJhcmNoaWVWAWZnVQIAAABTZ2RVBgAAAGJpNjQ3NmRVDAAAAEN1dCBPZmYgRGF0ZWRVBwAAAERETU1ZWThjAAAAAGMBVgFhVgFhZ2RVBgAAAGJpNjQ3N2RVDAAAAExvYW4gQnVja2V0c2FjAQAAAGMBVgFhVgFhVGMAAAAAZ2RVBAAAAHJvb3RWAWFWAWZnVQEAAABTZ2RVCgAAADMwLzA2LzIwMjNWAWdjAGFjGPz//2IAAAAAwKXWQGRVCgAAADMwLzA2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C8wNi8yMDIzVgFnYwBhYxj8//9iAAAAAMCl1kBkVQoAAAAzMC8wNi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Y0NzFkVQYAAABiaTY0NzJkVQYAAABiaTY0NzNkVQYAAABiaTY0NzRkVQYAAABiaTY0NzVUYwBjAGMAYWNCBQIAVgFhZFWsCgAAPFJlc3VsdCByZWY9ImRkNjQ4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2NDc2IiBsYWJlbD0iQ3V0IE9mZiBEYXRlIiByZWY9ImJpNjQ3NiIgY29sdW1uPSJjMCIgZm9ybWF0PSJERE1NWVk4IiB1c2FnZT0iY2F0ZWdvcmljYWwiLz48U3RyaW5nVmFyaWFibGUgdmFybmFtZT0iYmk2NDc3IiBsYWJlbD0iTG9hbiBCdWNrZXRzIiByZWY9ImJpNjQ3NyIgY29sdW1uPSJjMSIgc29ydE9uPSJjdXN0b20iIGN1c3RvbVNvcnQ9ImNzMTUxNiIvPjxOdW1lcmljVmFyaWFibGUgdmFybmFtZT0iYmk2NDcxIiBsYWJlbD0iQXZlcmFnZSBOb21pbmFsICgwMDBzKSIgcmVmPSJiaTY0NzEiIGNvbHVtbj0iYzIiIGZvcm1hdD0iQ09NTUExMi4iIHVzYWdlPSJxdWFudGl0YXRpdmUiIGRlZmluZWRBZ2dyZWdhdGlvbj0iYXZlcmFnZSIvPjxOdW1lcmljVmFyaWFibGUgdmFybmFtZT0iYmk2NDcyIiBsYWJlbD0iTm9taW5hbCAobW4pIiByZWY9ImJpNjQ3MiIgY29sdW1uPSJjMyIgZm9ybWF0PSJDT01NQTEyLiIgdXNhZ2U9InF1YW50aXRhdGl2ZSIgZGVmaW5lZEFnZ3JlZ2F0aW9uPSJzdW0iLz48TnVtZXJpY1ZhcmlhYmxlIHZhcm5hbWU9ImJpNjQ3MyIgbGFiZWw9Ik51bWJlciBvZiBNb3J0Z2FnZSBMb2FucyIgcmVmPSJiaTY0NzMiIGNvbHVtbj0iYzQiIGZvcm1hdD0iQ09NTUExMi4iIHVzYWdlPSJxdWFudGl0YXRpdmUiLz48TnVtZXJpY1ZhcmlhYmxlIHZhcm5hbWU9ImJpNjQ3NCIgbGFiZWw9IiUgb2YgVG90YWwgQXNzZXRzIiByZWY9ImJpNjQ3NCIgY29sdW1uPSJjNSIgZm9ybWF0PSJQRVJDRU5UMTIuMiIgdXNhZ2U9InF1YW50aXRhdGl2ZSIvPjxOdW1lcmljVmFyaWFibGUgdmFybmFtZT0iYmk2NDc1IiBsYWJlbD0iJSBOdW1iZXIgb2YgTG9hbnMiIHJlZj0iYmk2NDc1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xIiBkYXRhTGF5b3V0PSJtaW5pbWFsIiBncmFuZFRvdGFsPSJmYWxzZSIgaXNJbmRleGVkPSJ0cnVlIiBjb250ZW50S2V5PSJGU0M3UEtDWU1QS1YySDM0SU5HVk9LSlRIS1FXV0FaSCI+PCFbQ0RBVEFbMjMxOTEuMCwtMTAwLDc2Ny43OTk3OTc1ODgwMzMsMTMyMDcuNjkyMTE4MTA5MzUzLDE3MjAyLjAsMS4wLDEuMAoyMzE5MS4wLDAsNDYuNDg2NzEwNDI1MjE4MTE0LDI1MC4xNDQ5ODg3OTgwOTg5Miw1MzgxLjAsMC4wMTg5MzkzNDEyOTkwODQzMTgsMC4zMTI4MTI0NjM2NjcwMTU1CjIzMTkxLjAsMiwxODUuMTA3MDAzMjMyMzA5LDg5Ny43Njg5NjU2NzY3MDA2LDQ4NTAuMCwwLjA2Nzk3MzE4OTk5MDIyOTI2LDAuMjgxOTQzOTYwMDA0NjUwNgoyMzE5MS4wLDMsMzkxLjM5MjczOTQyMjU4NCw3NzYuNTIzMTk1MDE0NDA1NywxOTg0LjAsMC4wNTg3OTMyNTM4MTUzMDQ5NCwwLjExNTMzNTQyNjExMzI0MjY0CjIzMTkxLjAsNSw3MDcuODYxNTM4MjAzNzcwOSwxNTI4Ljk4MDkyMjUyMDE0NTIsMjE2MC4wLDAuMTE1NzY0NDI3OTQ0NTEwMTgsMC4xMjU1NjY3OTQ1NTg3NzIyMwoyMzE5MS4wLDEsMjA3My4zMjY4NjQyMjMwNjIsNTAxMS4yMzEwMzA4MjcxNDcsMjQxNy4wLDAuMzc5NDE3NjE0MDcwMjIzNSwwLjE0MDUwNjkxNzgwMDI1NTgKMjMxOTEuMCw0LDExNTY4LjM5NzU5ODIyNjUwNiw0NzQzLjA0MzAxNTI3Mjg2NSw0MTAuMCwwLjM1OTExMjE3Mjg4MDY0ODUsMC4wMjM4MzQ0Mzc4NTYwNjMyNDg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BAAAAYwBjAF1FTkRfUkMr</data>
</ReportState>
</file>

<file path=customXml/item58.xml><?xml version="1.0" encoding="utf-8"?>
<ReportState xmlns="sas.reportstate">
  <data type="reportstate">UkNfU1RBUlRbVgVnZ1VjAwAAAFNnYwIAAABjAAAAAGRVBgAAAHZlNjQ2MmRVAAAAAGMAAAAAZ5lmVQEAAABTVgFnmGRVBgAAAGJpODU1NGRVEgAAAFJlZmluYW5jaW5nIE1hcmtlcmFWAWdjAWRVAgAAADcxYxj8//9iAAAAAAAA+H9kVQIAAAA3MWMBAAAAVGMIAAAAYWMAZ2MCAAAAYwAAAABkVQYAAAB2ZTY0NjlkVQAAAABjAAAAAGeZZlUBAAAAU1YBZ5hkVQYAAABiaTg1NTVkVQ4AAABBVFQgQXNzZXQgVHlwZWFWAWdjAWRVCgAAAENvbW1lcmNpYWxjGPz//2IAAAAAAAD4f2RVCgAAAENvbW1lcmNpYWxjAQAAAFRjCAAAAGFjAGdjAgAAAGMAAAAAZFUFAAAAdmU3MjNkVQAAAABjAAAAAGeZZlUBAAAAU1YBZ5hkVQYAAABiaTY1NDdkVQwAAABDdXQgT2ZmIERhdGVhVgFnYwBhYxj8//9iAAAAAMCl1kBkVQoAAAAzMC8wNi8yMDIzYwEAAABUYwgAAABhYwBUVgFmVQIAAABTZFUGAAAAYmk2NTQ5ZFUGAAAAYmk2NTQ3VFYBYVYBZ2RVBgAAAGRkNjU1MlYBZlUCAAAAU2RVGQAAADFzdCBsaWVuIC8gTm8gcHJpb3IgcmFua3NkVQUAAABPdGhlclRWAWZnVQMAAABTVgFnwGMAAAAAZFUGAAAAYmk2NTQ3ZFUMAAAAQ3V0IE9mZiBEYXRlZFUHAAAARERNTVlZOGMYAAAAVgFmY1UCAAAAUwAAAADApdZAAAAAAMCl1kBUVgFhYwEAAABiAgAAAGIAAAAAAAD4f2IAAAAAAAD4f2IAAAAAAAD4f2IAAAAAAAD4f2IAAAAAAAD4f2FjAGMAYwBjAVYBZ8BjAQAAAGRVBgAAAGJpNjU0OWRVDwAAAExvYW4gYnkgUmFua2luZ2FjGAAAAFYBYVYBZmNVAgAAAFMAAAAAAQAAAFRjAQAAAGICAAAAYgAAAAAAAPh/YgAAAAAAAPh/YgAAAAAAAPh/YgAAAAAAAPh/YgAAAAAAAPh/YWMAYwBjAGMBVgFnwGMAAAAAZFUGAAAAYmk2NTQ4ZFUSAAAAJSBvZiBUT1RBTCBCYWxhbmNlZFULAAAAUEVSQ0VOVDEyLjJjGAAAAFYBZmNVAgAAAFPvpJTQZQTpPwdsrb1o7ss/VFYBYWMCAAAAYgIAAABiAAAAAAAA+H9iAAAAAAAA+H9iAAAAAAAA+H9iAAAAAAAA+H9iAAAAAAAA+H9hYwBjAGMAYwFUZ6BmY1UCAAAAUwAAVFYBZWNVAAAAAFNUYVYBYWMCAAAAYgIAAABjAWMAYgAAAAAAAAAAVgFhVgFhVgNnZ2RVBgAAAGRkNjU1MlYBYVYBZmdVAgAAAFNnZFUZAAAAMXN0IGxpZW4gLyBObyBwcmlvciByYW5rc1YBZ2MBZFUZAAAAMXN0IGxpZW4gLyBObyBwcmlvciByYW5rc2MAAAAAYgAAAAAAAPh/ZFUZAAAAMXN0IGxpZW4gLyBObyBwcmlvciByYW5rc1YBZmdVAQAAAFNnZFUKAAAAMzAvMDYvMjAyM1YBZ2MAYWMY/P//YgAAAADApdZAZFUKAAAAMzAvMDYvMjAyM1YBYWMCAAAAYwFWAWZjVQEAAABTAAAAAFRWAWFWAWZnVQEAAABTVgFnYwBhYxj8//9i76SU0GUE6T9kVQcAAAA3OCwxOCAlVFYBYVRjAQAAAGMBVgFhVgFhVgFhVgFhZ2RVBQAAAE90aGVyVgFnYwFkVQUAAABPdGhlcmMBAAAAYgAAAAAAAPh/ZFUFAAAAT3RoZXJWAWZnVQEAAABTZ2RVCgAAADMwLzA2LzIwMjNWAWdjAGFjGPz//2IAAAAAwKXWQGRVCgAAADMwLzA2LzIwMjNWAWFjAgAAAGMBVgFmY1UBAAAAUwEAAABUVgFhVgFmZ1UBAAAAU1YBZ2MAYWMY/P//Ygdsrb1o7ss/ZFUHAAAAMjEsODIgJVRWAWFUYwEAAABjAVYBYVYBYVYBYVYBYVRjAAAAAGMBVgFhVgFhVgFhVgFhVgFmZ1UCAAAAU2dkVRcAAABkZWZhdWx0Um93QXhpc0hpZXJhcmNoeWRVEAAAAFplaWxlbmhpZXJhcmNoaWVWAWZnVQEAAABTZ2RVBgAAAGJpNjU0OWRVDwAAAExvYW4gYnkgUmFua2luZ2FjAQAAAGMBVgFhVgFhVGMAAAAAZ2RVBAAAAHJvb3RWAWFWAWZnVQIAAABTZ2RVGQAAADFzdCBsaWVuIC8gTm8gcHJpb3IgcmFua3NWAWdjAWRVGQAAADFzdCBsaWVuIC8gTm8gcHJpb3IgcmFua3NjAAAAAGIAAAAAAAD4f2RVGQAAADFzdCBsaWVuIC8gTm8gcHJpb3IgcmFua3NWAWFjAQAAAGMBVgFhVgFhVgFhVgFhZ2RVBQAAAE90aGVyVgFnYwFkVQUAAABPdGhlcmMBAAAAYgAAAAAAAPh/ZFUFAAAAT3RoZXJWAWFjAQAAAGMBVgFhVgFhVgFhVgFhVGMAAAAAYwBWAWFWAWFWAWFWAWF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MBZ2RVGgAAAGRlZmF1bHRDb2x1bW5BeGlzSGllcmFyY2h5ZFURAAAAU3BhbHRlbmhpZXJhcmNoaWVWAWZnVQEAAABTZ2RVBgAAAGJpNjU0N2RVDAAAAEN1dCBPZmYgRGF0ZWRVBwAAAERETU1ZWThjAAAAAGMBVgFhVgFhVGMAAAAAZ2RVBAAAAHJvb3RWAWFWAWZnVQEAAABTZ2RVCgAAADMwLzA2LzIwMjNWAWdjAGFjGPz//2IAAAAAwKXWQGRVCgAAADMwLzA2LzIwMjNWAWFjAQAAAGMBVgFhVgFhVgFhVgFhVGMAAAAAYwBWAWFWAWFWAWFWAWFnZFUEAAAAcm9vdFYBYVYBZmdVAQAAAFNnZFUKAAAAMzAvMDYvMjAyM1YBZ2MAYWMY/P//YgAAAADApdZAZFUKAAAAMzAvMDYvMjAyM1YBYWMBAAAAYwFWAWFWAWFWAWFWAWFUYwAAAABjAFYBYVYBYVYBYVYBYWMBVGMBYwBjAGIAAAAAAAAAAFYBZlUBAAAAU2RVBgAAAGJpNjU0OFRjAGMAYwBhY0IFAgBWAWFkVcsEAAA8UmVzdWx0IHJlZj0iZGQ2NTUy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Y1NDciIGxhYmVsPSJDdXQgT2ZmIERhdGUiIHJlZj0iYmk2NTQ3IiBjb2x1bW49ImMwIiBmb3JtYXQ9IkRETU1ZWTgiIHVzYWdlPSJjYXRlZ29yaWNhbCIvPjxTdHJpbmdWYXJpYWJsZSB2YXJuYW1lPSJiaTY1NDkiIGxhYmVsPSJMb2FuIGJ5IFJhbmtpbmciIHJlZj0iYmk2NTQ5IiBjb2x1bW49ImMxIi8+PE51bWVyaWNWYXJpYWJsZSB2YXJuYW1lPSJiaTY1NDgiIGxhYmVsPSIlIG9mIFRPVEFMIEJhbGFuY2UiIHJlZj0iYmk2NTQ4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yIiBhdmFpbGFibGVSb3dDb3VudD0iMiIgc2l6ZT0iNTgiIGRhdGFMYXlvdXQ9Im1pbmltYWwiIGdyYW5kVG90YWw9ImZhbHNlIiBpc0luZGV4ZWQ9InRydWUiIGNvbnRlbnRLZXk9IjVJUE4yUjRXNVBCM0FJQ1dISTJZV1Q0VzJYMjQ0T1hPIj48IVtDREFUQVsyMzE5MS4wLDAsMC43ODE3ODY4MzAzMTQ2OTkKMjMxOTEuMCwxLDAuMjE4MjEzMTY5Njg1Mjk5MzMKXV0+PC9EYXRhPjxTdHJpbmdUYWJsZSBmb3JtYXQ9IkNTViIgcm93Q291bnQ9IjIiIHNpemU9IjM2IiBjb250ZW50S2V5PSI1UElDTkxQNks2SktFTkNPTVBGQTVRQlBSSkdIWU5PRSI+PCFbQ0RBVEFbIjFzdCBsaWVuIC8gTm8gcHJpb3IgcmFua3MiCiJPdGhlciIKXV0+PC9TdHJpbmdUYWJsZT48L1Jlc3VsdD5WAWFjAGMAYwBjAWMAYwBjAFYBYWMBAAAAYwBjAF1FTkRfUkMr</data>
</ReportState>
</file>

<file path=customXml/item59.xml><?xml version="1.0" encoding="utf-8"?>
<ReportState xmlns="sas.reportstate">
  <data type="reportstate">Q0VDU19TVEFSVFtWAWdVAAAAAFNUXUVORF9DRUNTKys=</data>
</ReportState>
</file>

<file path=customXml/item6.xml><?xml version="1.0" encoding="utf-8"?>
<ReportState xmlns="sas.reportstate">
  <data type="reportstate">UkNfU1RBUlRbVgVnZ1VjAgAAAFNnYwIAAABjAAAAAGRVBgAAAHZlMzU0MGRVAAAAAGMAAAAAZ5lmVQEAAABTVgFnmGRVBgAAAGJpODUyNmRVEgAAAFJlZmluYW5jaW5nIE1hcmtlcmFWAWdjAWRVAgAAADcxYxj8//9iAAAAAAAA+H9kVQIAAAA3MWMBAAAAVGMIAAAAYWMAZ2MCAAAAYwAAAABkVQUAAAB2ZTcyM2RVAAAAAGMAAAAAZ5lmVQEAAABTVgFnmGRVBgAAAGJpMjUzOWRVDAAAAEN1dCBPZmYgRGF0ZWFWAWdjAGFjGPz//2IAAAAAwKXWQGRVCgAAADMwLzA2LzIwMjNjAQAAAFRjCAAAAGFjAFRWAWZVAgAAAFNkVQYAAABiaTI1NDJkVQYAAABiaTI1MzlUVgFhVgFnZFUGAAAAZGQyNTQ2VgFmVQoAAABTZFUOAAAAMTk2MjkxMTMxODk3NDFkVQ4AAAAxOTY2MDAxMTgwNTg0MGRVDgAAADE5NjYwMDE1NjYyMDQwZFUOAAAAMTk2NjAwMTU2NjQ0NDVkVQ4AAAAxOTY2NTAxMDI0MzcyMmRVDgAAADE5NjY1MDEwMzA1NTEyZFUOAAAAMTk2NjUwMTAzMjAwNzdkVQ4AAAAxOTg4NDE1Njk3NzMwM2RVDgAAADE5ODg0MTg2NTc0MjAyZFUOAAAAMTk4ODQ1NTI1MzU1MDFUVgFmZ1UEAAAAU1YBZ8BjAAAAAGRVBgAAAGJpMjUzOWRVDAAAAEN1dCBPZmYgRGF0ZWRVBwAAAERETU1ZWThjGAAAAFYBZmNVDAAAAFMAAAAAwKXWQAAAAADApdZAAAAAAMCl1kAAAAAAwKXWQAAAAADApdZAAAAAAMCl1kAAAAAAwKXWQAAAAADApdZAAAAAAMCl1kAAAAAAwKXWQAAAAADApdZAAAAAAMCl1kBUVgFhYwEAAABiDAAAAGIAAAAAAAD4f2IAAAAAAAD4f2IAAAAAAAD4f2IAAAAAAAD4f2IAAAAAAAD4f2FjAGMAYwBjAVYBZ8BjAQAAAGRVBgAAAGJpMjU0MmRVEQAAAFJlcG9ydGluZyBMb2FuIElEYWMYAAAAVgFhVgFmY1UMAAAAU5z///8AAAAAAQAAAAIAAAADAAAABAAAAAUAAAAGAAAABwAAAAgAAAAJAAAAnf///1RjAQAAAGIMAAAAYgAAAAAAAPh/YgAAAAAAAPh/YgAAAAAAAPh/YgAAAAAAAPh/YgAAAAAAAPh/YWMAYwBjAGMBVgFnwGMAAAAAZFUGAAAAYmkyNTQwZFUSAAAAVE9UQUwgTG9hbiBCYWxhbmNlZFUJAAAAQ09NTUExMi4yYxgAAABWAWZjVQwAAABTmEzacIMhG0Iydy2h3guRQcP1KOT07KhB2Q1rstY9kkEBAAAg7GuOQQAAAABkNpBBAAAAAHawkEEAAAAAo+GRQdejcHsnj4RBKVyPLBmoi0FxPQo7AKmFQQ3dPD5xZxpCVFYBYWMCAAAAYgwAAABiAAAAAAAA+H9iAAAAAAAA+H9iAAAAAAAA+H9iAAAAAAAA+H9iAAAAAAAA+H9hYwBjAGMAYwFWAWfAYwAAAABkVQYAAABiaTI1NDFkVRIAAAAlIG9mIFRPVEFMIEJhbGFuY2VkVQsAAABQRVJDRU5UMTIuMmMYAAAAVgFmY1UMAAAAUwAAAAAAAPA/WRaTrAkbZD8zSQvJH2Z9P4PPLwDrg2U/5Q0c6cvwYT/VfDYXPx9jPxgXuGo5r2M/vhh8OysXZT/ag6u5tj9YPx2O0YJeT2A/ZbhxeCSMWT+mv/4PiSTvP1RWAWFjAgAAAGIMAAAAYgAAAAAAAPh/YgAAAAAAAPh/YgAAAAAAAPh/YgAAAAAAAPh/YgAAAAAAAPh/YWMAYwBjAGMBVGegZmNVDAAAAFMAAAAAAAAAAAAAAABUVgFlY1UAAAAAU1RhVgFhYwwAAABiDAAAAGMBYwBiAAAAAAAAAABWAWFWAWFWA2dnZFUGAAAAZGQyNTQ2VgFhVgFmZ1UMAAAAU2dkVQsAAABNQVRDSEVTX0FMTFYBZ2MBZFULAAAATUFUQ0hFU19BTExjnP///2IAAAAAAAD4f2RVCwAAAE1BVENIRVNfQUxMVgFmZ1UBAAAAU2dkVQoAAAAzMC8wNi8yMDIzVgFnYwBhYxj8//9iAAAAAMCl1kBkVQoAAAAzMC8wNi8yMDIzVgFhYwIAAABjAVYBZmNVAQAAAFMAAAAAVFYBYVYBZmdVAgAAAFNWAWdjAGFjGPz//2KYTNpwgyEbQmRVFAAAADI5wqAxMzHCoDU5NMKgODA2LDU3VgFnYwBhYxj8//9iAAAAAAAA8D9kVQgAAAAxMDAsMDAgJVRWAWFUYwEAAABjAVYBYVYBYVYBYVYBYWdkVQ4AAAAxOTYyOTExMzE4OTc0MVYBZ2MBZFUOAAAAMTk2MjkxMTMxODk3NDFjAAAAAGIAAAAAAAD4f2RVDgAAADE5NjI5MTEzMTg5NzQxVgFmZ1UBAAAAU2dkVQoAAAAzMC8wNi8yMDIzVgFnYwBhYxj8//9iAAAAAMCl1kBkVQoAAAAzMC8wNi8yMDIzVgFhYwIAAABjAVYBZmNVAQAAAFMBAAAAVFYBYVYBZmdVAgAAAFNWAWdjAGFjGPz//2Iydy2h3guRQWRVDwAAADcxwqA0OTfCoDY0MCwyOVYBZ2MAYWMY/P//YlkWk6wJG2Q/ZFUGAAAAMCwyNSAlVFYBYVRjAQAAAGMBVgFhVgFhVgFhVgFhZ2RVDgAAADE5NjYwMDExODA1ODQwVgFnYwFkVQ4AAAAxOTY2MDAxMTgwNTg0MGMBAAAAYgAAAAAAAPh/ZFUOAAAAMTk2NjAwMTE4MDU4NDBWAWZnVQEAAABTZ2RVCgAAADMwLzA2LzIwMjNWAWdjAGFjGPz//2IAAAAAwKXWQGRVCgAAADMwLzA2LzIwMjNWAWFjAgAAAGMBVgFmY1UBAAAAUwIAAABUVgFhVgFmZ1UCAAAAU1YBZ2MAYWMY/P//YsP1KOT07KhBZFUQAAAAMjA5wqAwOTHCoDE4NiwwOFYBZ2MAYWMY/P//YjNJC8kfZn0/ZFUGAAAAMCw3MiAlVFYBYVRjAQAAAGMBVgFhVgFhVgFhVgFhZ2RVDgAAADE5NjYwMDE1NjYyMDQwVgFnYwFkVQ4AAAAxOTY2MDAxNTY2MjA0MGMCAAAAYgAAAAAAAPh/ZFUOAAAAMTk2NjAwMTU2NjIwNDBWAWZnVQEAAABTZ2RVCgAAADMwLzA2LzIwMjNWAWdjAGFjGPz//2IAAAAAwKXWQGRVCgAAADMwLzA2LzIwMjNWAWFjAgAAAGMBVgFmY1UBAAAAUwMAAABUVgFhVgFmZ1UCAAAAU1YBZ2MAYWMY/P//YtkNa7LWPZJBZFUPAAAANzbCoDUxMMKgNjM2LDYwVgFnYwBhYxj8//9ig88vAOuDZT9kVQYAAAAwLDI2ICVUVgFhVGMBAAAAYwFWAWFWAWFWAWFWAWFnZFUOAAAAMTk2NjAwMTU2NjQ0NDVWAWdjAWRVDgAAADE5NjYwMDE1NjY0NDQ1YwMAAABiAAAAAAAA+H9kVQ4AAAAxOTY2MDAxNTY2NDQ0NVYBZmdVAQAAAFNnZFUKAAAAMzAvMDYvMjAyM1YBZ2MAYWMY/P//YgAAAADApdZAZFUKAAAAMzAvMDYvMjAyM1YBYWMCAAAAYwFWAWZjVQEAAABTBAAAAFRWAWFWAWZnVQIAAABTVgFnYwBhYxj8//9iAQAAIOxrjkFkVQ8AAAA2M8KgNzk4wqA2NjAsMDBWAWdjAGFjGPz//2LlDRzpy/BhP2RVBgAAADAsMjIgJVRWAWFUYwEAAABjAVYBYVYBYVYBYVYBYWdkVQ4AAAAxOTY2NTAxMDI0MzcyMlYBZ2MBZFUOAAAAMTk2NjUwMTAyNDM3MjJjBAAAAGIAAAAAAAD4f2RVDgAAADE5NjY1MDEwMjQzNzIyVgFmZ1UBAAAAU2dkVQoAAAAzMC8wNi8yMDIzVgFnYwBhYxj8//9iAAAAAMCl1kBkVQoAAAAzMC8wNi8yMDIzVgFhYwIAAABjAVYBZmNVAQAAAFMFAAAAVFYBYVYBZmdVAgAAAFNWAWdjAGFjGPz//2IAAAAAZDaQQWRVDwAAADY4wqAwMDDCoDAwMCwwMFYBZ2MAYWMY/P//YtV8Nhc/H2M/ZFUGAAAAMCwyMyAlVFYBYVRjAQAAAGMBVgFhVgFhVgFhVgFhZ2RVDgAAADE5NjY1MDEwMzA1NTEyVgFnYwFkVQ4AAAAxOTY2NTAxMDMwNTUxMmMFAAAAYgAAAAAAAPh/ZFUOAAAAMTk2NjUwMTAzMDU1MTJWAWZnVQEAAABTZ2RVCgAAADMwLzA2LzIwMjNWAWdjAGFjGPz//2IAAAAAwKXWQGRVCgAAADMwLzA2LzIwMjNWAWFjAgAAAGMBVgFmY1UBAAAAUwYAAABUVgFhVgFmZ1UCAAAAU1YBZ2MAYWMY/P//YgAAAAB2sJBBZFUPAAAANzDCoDAwMMKgMDAwLDAwVgFnYwBhYxj8//9iGBe4ajmvYz9kVQYAAAAwLDI0ICVUVgFhVGMBAAAAYwFWAWFWAWFWAWFWAWFnZFUOAAAAMTk2NjUwMTAzMjAwNzdWAWdjAWRVDgAAADE5NjY1MDEwMzIwMDc3YwYAAABiAAAAAAAA+H9kVQ4AAAAxOTY2NTAxMDMyMDA3N1YBZmdVAQAAAFNnZFUKAAAAMzAvMDYvMjAyM1YBZ2MAYWMY/P//YgAAAADApdZAZFUKAAAAMzAvMDYvMjAyM1YBYWMCAAAAYwFWAWZjVQEAAABTBwAAAFRWAWFWAWZnVQIAAABTVgFnYwBhYxj8//9iAAAAAKPhkUFkVQ8AAAA3NcKgMDAwwqAwMDAsMDBWAWdjAGFjGPz//2K+GHw7KxdlP2RVBgAAADAsMjYgJVRWAWFUYwEAAABjAVYBYVYBYVYBYVYBYWdkVQ4AAAAxOTg4NDE1Njk3NzMwM1YBZ2MBZFUOAAAAMTk4ODQxNTY5NzczMDNjBwAAAGIAAAAAAAD4f2RVDgAAADE5ODg0MTU2OTc3MzAzVgFmZ1UBAAAAU2dkVQoAAAAzMC8wNi8yMDIzVgFnYwBhYxj8//9iAAAAAMCl1kBkVQoAAAAzMC8wNi8yMDIzVgFhYwIAAABjAVYBZmNVAQAAAFMIAAAAVFYBYVYBZmdVAgAAAFNWAWdjAGFjGPz//2LXo3B7J4+EQWRVDwAAADQzwqAxMTXCoDc1OSw0M1YBZ2MAYWMY/P//YtqDq7m2P1g/ZFUGAAAAMCwxNSAlVFYBYVRjAQAAAGMBVgFhVgFhVgFhVgFhZ2RVDgAAADE5ODg0MTg2NTc0MjAyVgFnYwFkVQ4AAAAxOTg4NDE4NjU3NDIwMmMIAAAAYgAAAAAAAPh/ZFUOAAAAMTk4ODQxODY1NzQyMDJWAWZnVQEAAABTZ2RVCgAAADMwLzA2LzIwMjNWAWdjAGFjGPz//2IAAAAAwKXWQGRVCgAAADMwLzA2LzIwMjNWAWFjAgAAAGMBVgFmY1UBAAAAUwkAAABUVgFhVgFmZ1UCAAAAU1YBZ2MAYWMY/P//YilcjywZqItBZFUPAAAANTjCoDAwMMKgMTY1LDU3VgFnYwBhYxj8//9iHY7Rgl5PYD9kVQYAAAAwLDIwICVUVgFhVGMBAAAAYwFWAWFWAWFWAWFWAWFnZFUOAAAAMTk4ODQ1NTI1MzU1MDFWAWdjAWRVDgAAADE5ODg0NTUyNTM1NTAxYwkAAABiAAAAAAAA+H9kVQ4AAAAxOTg4NDU1MjUzNTUwMVYBZmdVAQAAAFNnZFUKAAAAMzAvMDYvMjAyM1YBZ2MAYWMY/P//YgAAAADApdZAZFUKAAAAMzAvMDYvMjAyM1YBYWMCAAAAYwFWAWZjVQEAAABTCgAAAFRWAWFWAWZnVQIAAABTVgFnYwBhYxj8//9icT0KOwCphUFkVQ8AAAA0NcKgNDI0wqA2NDcsMzhWAWdjAGFjGPz//2JluHF4JIxZP2RVBgAAADAsMTYgJVRWAWFUYwEAAABjAVYBYVYBYVYBYVYBYWdkVQ4AAABBbGxlIFNvbnN0aWdlblYBZ2MBZFUCAAAAfk9jnf///2IAAAAAAAD4f2RVDgAAAEFsbGUgU29uc3RpZ2VuVgFmZ1UBAAAAU2dkVQoAAAAzMC8wNi8yMDIzVgFnYwBhYxj8//9iAAAAAMCl1kBkVQoAAAAzMC8wNi8yMDIzVgFhYwIAAABjAVYBZmNVAQAAAFMLAAAAVFYBYVYBZmdVAgAAAFNWAWdjAGFjGPz//2IN3Tw+cWcaQmRVFAAAADI4wqAzNTHCoDE1NsKgMTExLDIyVgFnYwBhYxj8//9ipr/+D4kk7z9kVQcAAAA5NywzMiAlVFYBYVRjAQAAAGMBVgFhVgFhVgFhVgFhVGMAAAAAYwFWAWFWAWFWAWFWAWFWAWZnVQIAAABTZ2RVFwAAAGRlZmF1bHRSb3dBeGlzSGllcmFyY2h5ZFUQAAAAWmVpbGVuaGllcmFyY2hpZVYBZmdVAQAAAFNnZFUGAAAAYmkyNTQ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NTY2MjA0MFYBZ2MBZFUOAAAAMTk2NjAwMTU2NjIwNDBjAgAAAGIAAAAAAAD4f2RVDgAAADE5NjYwMDE1NjYyMDQwVgFhYwEAAABjAVYBYVYBYVYBYVYBYWdkVQ4AAAAxOTY2MDAxNTY2NDQ0NVYBZ2MBZFUOAAAAMTk2NjAwMTU2NjQ0NDVjAwAAAGIAAAAAAAD4f2RVDgAAADE5NjYwMDE1NjY0NDQ1VgFhYwEAAABjAVYBYVYBYVYBYVYBYWdkVQ4AAAAxOTY2NTAxMDI0MzcyMlYBZ2MBZFUOAAAAMTk2NjUwMTAyNDM3MjJjBAAAAGIAAAAAAAD4f2RVDgAAADE5NjY1MDEwMjQzNzIy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1NjYyMDQwVgFnYwFkVQ4AAAAxOTY2MDAxNTY2MjA0MGMCAAAAYgAAAAAAAPh/ZFUOAAAAMTk2NjAwMTU2NjIwNDBWAWFjAQAAAGMBVgFhVgFhVgFhVgFhZ2RVDgAAADE5NjYwMDE1NjY0NDQ1VgFnYwFkVQ4AAAAxOTY2MDAxNTY2NDQ0NWMDAAAAYgAAAAAAAPh/ZFUOAAAAMTk2NjAwMTU2NjQ0NDVWAWFjAQAAAGMBVgFhVgFhVgFhVgFhZ2RVDgAAADE5NjY1MDEwMjQzNzIyVgFnYwFkVQ4AAAAxOTY2NTAxMDI0MzcyMmMEAAAAYgAAAAAAAPh/ZFUOAAAAMTk2NjUwMTAyNDM3MjJ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BAAAAU2dkVQYAAABiaTI1MzlkVQwAAABDdXQgT2ZmIERhdGVkVQcAAABERE1NWVk4YwAAAABjAVYBYVYBYVRjAAAAAGdkVQQAAAByb290VgFhVgFmZ1UBAAAAU2dkVQoAAAAzMC8wNi8yMDIzVgFnYwBhYxj8//9iAAAAAMCl1kBkVQoAAAAzMC8wNi8yMDIzVgFhYwEAAABjAVYBYVYBYVYBYVYBYVRjAAAAAGMAVgFhVgFhVgFhVgFhZ2RVBAAAAHJvb3RWAWFWAWZnVQEAAABTZ2RVCgAAADMwLzA2LzIwMjNWAWdjAGFjGPz//2IAAAAAwKXWQGRVCgAAADMwLzA2LzIwMjNWAWFjAQAAAGMBVgFhVgFhVgFhVgFhVGMAAAAAYwBWAWFWAWFWAWFWAWFjAVRjAWMAYwBiAAAAAAAAAABWAWZVAgAAAFNkVQYAAABiaTI1NDBkVQYAAABiaTI1NDFUYwBjAGMAYWNiBQIAVgFhZFX2BwAAPFJlc3VsdCByZWY9ImRkMjU0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ctMTNUMTA6MzU6MTEuODEwWiI+PFZhcmlhYmxlcz48TnVtZXJpY1ZhcmlhYmxlIHZhcm5hbWU9ImJpMjUzOSIgbGFiZWw9IkN1dCBPZmYgRGF0ZSIgcmVmPSJiaTI1MzkiIGNvbHVtbj0iYzAiIGZvcm1hdD0iRERNTVlZOCIgdXNhZ2U9ImNhdGVnb3JpY2FsIi8+PFN0cmluZ1ZhcmlhYmxlIHZhcm5hbWU9ImJpMjU0MiIgbGFiZWw9IlJlcG9ydGluZyBMb2FuIElEIiByZWY9ImJpMjU0MiIgY29sdW1uPSJjMSIvPjxOdW1lcmljVmFyaWFibGUgdmFybmFtZT0iYmkyNTQwIiBsYWJlbD0iVE9UQUwgTG9hbiBCYWxhbmNlIiByZWY9ImJpMjU0MCIgY29sdW1uPSJjMiIgZm9ybWF0PSJDT01NQTEyLjIiIHVzYWdlPSJxdWFudGl0YXRpdmUiLz48TnVtZXJpY1ZhcmlhYmxlIHZhcm5hbWU9ImJpMjU0MSIgbGFiZWw9IiUgb2YgVE9UQUwgQmFsYW5jZSIgcmVmPSJiaTI1NDEiIGNvbHVtbj0iYzM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wvQ29sdW1ucz48RGF0YSBmb3JtYXQ9IkNTViIgcm93Q291bnQ9IjEyIiBhdmFpbGFibGVSb3dDb3VudD0iMTIiIHNpemU9IjUzNyIgZGF0YUxheW91dD0ibWluaW1hbCIgZ3JhbmRUb3RhbD0iZmFsc2UiIGlzSW5kZXhlZD0idHJ1ZSIgY29udGVudEtleT0iRDc1NUVOMkcyWlJSR0FXU0hZTE1HN0s0VFRCNFYyNVMiPjwhW0NEQVRBWzIzMTkxLjAsLTEwMCwyLjkxMzE1OTQ4MDY1NzQ4RTEwLDEuMAoyMzE5MS4wLDAsNy4xNDk3NjQwMjk0NEU3LDAuMDAyNDU0Mjk4ODcyNzIzMDA5NQoyMzE5MS4wLDEsMi4wOTA5MTE4NjA4RTgsMC4wMDcxNzc0NzEzMTQ4NDkxODIKMjMxOTEuMCwyLDcuNjUxMDYzNjYwNDU0NTAxRTcsMC4wMDI2MjYzNzk5NTMxOTM1Mzc0CjIzMTkxLjAsMyw2LjM3OTg2NjAwMDAwMDAwMUU3LDAuMDAyMTkwMDE2MDQzNTI5NTE4NQoyMzE5MS4wLDQsNi44RTcsMC4wMDIzMzQyMzU0MDQ5NDQzNTUKMjMxOTEuMCw1LDcuMEU3LDAuMDAyNDAyODg5Mzg3NDQyNzE4NgoyMzE5MS4wLDYsNy41RTcsMC4wMDI1NzQ1MjQzNDM2ODg2MjcKMjMxOTEuMCw3LDQuMzExNTc1OTQzRTcsMC4wMDE0ODAwMzQyOTY2NTU0MzMyCjIzMTkxLjAsOCw1LjgwMDAxNjU1N0U3LDAuMDAxOTkwOTcxMTc1OTcyNDc5NAoyMzE5MS4wLDksNC41NDI0NjQ3MzhFNywwLjAwMTU1OTI5MTQ3MzExMDQyNDMKMjMxOTEuMCwtOTksMi44MzUxMTU2MTExMjE1ODdFMTAsMC45NzMyMDk4ODc3MzM4OTEzCl1dPjwvRGF0YT48U3RyaW5nVGFibGUgZm9ybWF0PSJDU1YiIHJvd0NvdW50PSIxMCIgc2l6ZT0iMTcwIiBjb250ZW50S2V5PSJHR0xCNlo1Wk0zTzREUjZDVklQUjMyTldVUE9IU1NTSCI+PCFbQ0RBVEFbIjE5NjI5MTEzMTg5NzQxIgoiMTk2NjAwMTE4MDU4NDAiCiIxOTY2MDAxNTY2MjA0MCIKIjE5NjYwMDE1NjY0NDQ1IgoiMTk2NjUwMTAyNDM3MjIiCiIxOTY2NTAxMDMwNTUxMiIKIjE5NjY1MDEwMzIwMDc3IgoiMTk4ODQxNTY5NzczMDMiCiIxOTg4NDE4NjU3NDIwMiIKIjE5ODg0NTUyNTM1NTAxIgpdXT48L1N0cmluZ1RhYmxlPjwvUmVzdWx0PlYBYWMAYwBjAGMBYwBjAGMAVgFhYwEAAABjAGMAXUVORF9SQys=</data>
</ReportState>
</file>

<file path=customXml/item60.xml><?xml version="1.0" encoding="utf-8"?>
<ReportState xmlns="sas.reportstate">
  <data type="reportstate">UkNfU1RBUlRbVgVnZ1VjAgAAAFNnYwIAAABjAAAAAGRVBgAAAHZlNjYwNWRVAAAAAGMAAAAAZ5lmVQEAAABTVgFnmGRVBgAAAGJpODU1OWRVEgAAAFJlZmluYW5jaW5nIE1hcmtlcmFWAWdjAWRVAgAAADc0Yxj8//9iAAAAAAAA+H9kVQIAAAA3NGMBAAAAVGMIAAAAYWMAZ2MCAAAAYwAAAABkVQUAAAB2ZTcyM2RVAAAAAGMAAAAAZ5lmVQEAAABTVgFnmGRVBgAAAGJpNjY0MGRVDAAAAEN1dCBPZmYgRGF0ZWFWAWdjAGFjGPz//2IAAAAAwKXWQGRVCgAAADMwLzA2LzIwMjNjAQAAAFRjCAAAAGFjAFRWAWZVAgAAAFNkVQYAAABiaTY2NDBkVQYAAABiaTY2NDFUVgFhVgFnZFUGAAAAZGQ2NjQ0VgFmVQIAAABTZFUFAAAAQVNTRVRkVQQAAABCT05EVFYBZmdVBAAAAFNWAWfAYwAAAABkVQYAAABiaTY2NDBkVQwAAABDdXQgT2ZmIERhdGVkVQcAAABERE1NWVk4YxgAAABWAWZjVQMAAABTAAAAAMCl1kAAAAAAwKXWQAAAAADApdZAVFYBYWMBAAAAYgMAAABiAAAAAAAA+H9iAAAAAAAA+H9iAAAAAAAA+H9iAAAAAAAA+H9iAAAAAAAA+H9hYwBjAGMAYwFWAWfAYwEAAABkVQYAAABiaTY2NDFkVQwAAABBc3NldCAvIEJvbmRhYxgAAABWAWFWAWZjVQMAAABTnP///wAAAAABAAAAVGMBAAAAYgMAAABiAAAAAAAA+H9iAAAAAAAA+H9iAAAAAAAA+H9iAAAAAAAA+H9iAAAAAAAA+H9hYwBjAGMAYwFWAWfAYwAAAABkVQYAAABiaTY2MzlkVQwAAABBdmVyYWdlIExpZmVkVQkAAABDT01NQTMyLjJjAAAAAFYBZmNVAwAAAFP+nvwWStUzQDcvJ1dTOSxAhh2krYHiFkBUVgFhYwIAAABiAwAAAGIAAAAAAAD4f2IAAAAAAAD4f2IAAAAAAAD4f2IAAAAAAAD4f2IAAAAAAAD4f2FjAGMAYwBjAVYBZ8BjAAAAAGRVBgAAAGJpNjYzOGRVIAAAAFdlaWdodGVkIEF2ZXJhZ2UgTGlmZSAoaW4geWVhcnMpZFUJAAAAQ09NTUExMi4xYxgAAABWAWZjVQMAAABTvHmMPfvpEUCnJ9dzYvEVQLpOTjDZMwpAVFYBYWMCAAAAYgMAAABiAAAAAAAA+H9iAAAAAAAA+H9iAAAAAAAA+H9iAAAAAAAA+H9iAAAAAAAA+H9hYwBjAGMAYwFUZ6BmY1UDAAAAUwAAAFRWAWVjVQAAAABTVGFWAWFjAwAAAGIDAAAAYwFjAGIAAAAAAAAAAFYBYVYBYVYDZ2dkVQYAAABkZDY2NDRWAWFWAWZnVQEAAABTZ2RVCgAAADMwLzA2LzIwMjNWAWdjAGFjGPz//2IAAAAAwKXWQGRVCgAAADMwLzA2LzIwMjNWAWZnVQMAAABTZ2RVCwAAAE1BVENIRVNfQUxMVgFnYwFkVQsAAABNQVRDSEVTX0FMTGOc////YgAAAAAAAPh/ZFULAAAATUFUQ0hFU19BTExWAWFjAgAAAGMBVgFmY1UBAAAAUwAAAABUVgFhVgFmZ1UCAAAAU1YBZ2MAYWMY/P//Yrx5jD376RFAZFUDAAAANCw1VgFnYwBhYxj8//9i/p78FkrVM0BkVQUAAAAxOSw4M1RWAWFnZFUFAAAAQVNTRVRWAWdjAWRVBQAAAEFTU0VUYwAAAABiAAAAAAAA+H9kVQUAAABBU1NFVFYBYWMCAAAAYwFWAWZjVQEAAABTAQAAAFRWAWFWAWZnVQIAAABTVgFnYwBhYxj8//9ipyfXc2LxFUBkVQMAAAA1LDVWAWdjAGFjGPz//2I3LydXUzksQGRVBQAAADE0LDExVFYBYWdkVQQAAABCT05EVgFnYwFkVQQAAABCT05EYwEAAABiAAAAAAAA+H9kVQQAAABCT05EVgFhYwIAAABjAVYBZmNVAQAAAFMCAAAAVFYBYVYBZmdVAgAAAFNWAWdjAGFjGPz//2K6Tk4w2TMKQGRVAwAAADMsM1YBZ2MAYWMY/P//YoYdpK2B4hZAZFUEAAAANSw3MlRWAWFUYwEAAABjAVYBYVYBYVYBYVYBYVRjAAAAAGMBVgFhVgFhVgFhVgFhVgFmZ1UBAAAAU2dkVRcAAABkZWZhdWx0Um93QXhpc0hpZXJhcmNoeWRVEAAAAFplaWxlbmhpZXJhcmNoaWVWAWZnVQIAAABTZ2RVBgAAAGJpNjY0MGRVDAAAAEN1dCBPZmYgRGF0ZWRVBwAAAERETU1ZWThjAAAAAGMBVgFhVgFhZ2RVBgAAAGJpNjY0MWRVDAAAAEFzc2V0IC8gQm9uZGFjAQAAAGMBVgFhVgFhVGMAAAAAZ2RVBAAAAHJvb3RWAWFWAWZnVQEAAABTZ2RVCgAAADMwLzA2LzIwMjNWAWdjAGFjGPz//2IAAAAAwKXWQGRVCgAAADMwLzA2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C8wNi8yMDIzVgFnYwBhYxj8//9iAAAAAMCl1kBkVQoAAAAzMC8wNi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YAAABiaTY2MzhkVQYAAABiaTY2MzlUYwBjAGMAYWNCBQIAVgFhZFXmBQAAPFJlc3VsdCByZWY9ImRkNjY0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C4zNzNaIj48VmFyaWFibGVzPjxOdW1lcmljVmFyaWFibGUgdmFybmFtZT0iYmk2NjQwIiBsYWJlbD0iQ3V0IE9mZiBEYXRlIiByZWY9ImJpNjY0MCIgY29sdW1uPSJjMCIgZm9ybWF0PSJERE1NWVk4IiB1c2FnZT0iY2F0ZWdvcmljYWwiLz48U3RyaW5nVmFyaWFibGUgdmFybmFtZT0iYmk2NjQxIiBsYWJlbD0iQXNzZXQgLyBCb25kIiByZWY9ImJpNjY0MSIgY29sdW1uPSJjMSIvPjxOdW1lcmljVmFyaWFibGUgdmFybmFtZT0iYmk2NjM5IiBsYWJlbD0iQXZlcmFnZSBMaWZlIiByZWY9ImJpNjYzOSIgY29sdW1uPSJjMiIgZm9ybWF0PSJDT01NQTMyLjIiIHVzYWdlPSJxdWFudGl0YXRpdmUiIGRlZmluZWRBZ2dyZWdhdGlvbj0ic3VtIi8+PE51bWVyaWNWYXJpYWJsZSB2YXJuYW1lPSJiaTY2MzgiIGxhYmVsPSJXZWlnaHRlZCBBdmVyYWdlIExpZmUgKGluIHllYXJzKSIgcmVmPSJiaTY2MzgiIGNvbHVtbj0iYzMiIGZvcm1hdD0iQ09NTUExMi4x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zIiBhdmFpbGFibGVSb3dDb3VudD0iMyIgc2l6ZT0iMTQzIiBkYXRhTGF5b3V0PSJtaW5pbWFsIiBncmFuZFRvdGFsPSJmYWxzZSIgaXNJbmRleGVkPSJ0cnVlIiBjb250ZW50S2V5PSI3QkRESFFKN0xTU1QyRVgyVU1SRUtCRTc2NlVPU0FDVCI+PCFbQ0RBVEFbMjMxOTEuMCwtMTAwLDE5LjgzMzE2MTc3MDUxMDczNSw0LjQ3ODQ5NzQ2ODY2MTI1NgoyMzE5MS4wLDAsMTQuMTExOTYzOTYyMTA5ODEsNS40ODU3MjcxMjg5ODkyMzE1CjIzMTkxLjAsMSw1LjcyMTE5NzgwODQwMDkyMSwzLjI3NTMxNjU5ODMxMDIzOApdXT48L0RhdGE+PFN0cmluZ1RhYmxlIGZvcm1hdD0iQ1NWIiByb3dDb3VudD0iMiIgc2l6ZT0iMTUiIGNvbnRlbnRLZXk9IlBHNUM2Tlo3M1VNN0FUUURHT0JWUUdJREJRTlY3NVFYIj48IVtDREFUQVsiQVNTRVQiCiJCT05EIgpdXT48L1N0cmluZ1RhYmxlPjwvUmVzdWx0PlYBYWMAYwBjAGMBYwBjAGMAVgFhYwEAAABjAGMAXUVORF9SQys=</data>
</ReportState>
</file>

<file path=customXml/item61.xml><?xml version="1.0" encoding="utf-8"?>
<ReportState xmlns="sas.reportstate">
  <data type="reportstate">UkNfU1RBUlRbVgVnZ1VjAgAAAFNnYwIAAABjAAAAAGRVBgAAAHZlNjYwNWRVAAAAAGMAAAAAZ5lmVQEAAABTVgFnmGRVBgAAAGJpODU2NGRVEgAAAFJlZmluYW5jaW5nIE1hcmtlcmFWAWdjAWRVAgAAADc0Yxj8//9iAAAAAAAA+H9kVQIAAAA3NGMBAAAAVGMIAAAAYWMAZ2MCAAAAYwAAAABkVQUAAAB2ZTcyM2RVAAAAAGMAAAAAZ5lmVQEAAABTVgFnmGRVBgAAAGJpNjY3MmRVDAAAAEN1dCBPZmYgRGF0ZWFWAWdjAGFjGPz//2IAAAAAwKXWQGRVCgAAADMwLzA2LzIwMjNjAQAAAFRjCAAAAGFjAFRWAWZVAwAAAFNkVQYAAABiaTY2NzRkVQYAAABiaTY2NzVkVQYAAABiaTY2NzJUVgFhVgFnZFUGAAAAZGQ2Njc5VgFmVQIAAABTZFUcAAAARG9tZXN0aWMgKENvdW50cnkgb2YgSXNzdWVyKWRVAgAAAEVVVFYBZmdVBAAAAFNWAWfAYwAAAABkVQYAAABiaTY2NzJkVRMAAABKb2luZWQgQ3V0IE9mZiBEYXRlZFUFAAAAREFURTljGAAAAFYBZmNVAwAAAFMAAAAAwKXWQAAAAADApdZAAAAAAMCl1kBUVgFhYwEAAABiAwAAAGIAAAAAAAD4f2IAAAAAAAD4f2IAAAAAAAD4f2IAAAAAAAD4f2IAAAAAAAD4f2FjAGMAYwBjAVYBZ8BjAQAAAGRVBgAAAGJpNjY3NGRVAgAAAEVVYWMYAAAAVgFhVgFmY1UDAAAAU5z///8BAAAAAQAAAFRjAQAAAGIDAAAAYgAAAAAAAPh/YgAAAAAAAPh/YgAAAAAAAPh/YgAAAAAAAPh/YgAAAAAAAPh/YWMAYwBjAGMBVgFnwGMBAAAAZFUGAAAAYmk2Njc1ZFUbAAAAU3Vic3RpdHV0ZSBBc3NldHMgLSBDb3VudHJ5YWMYAAAAVgFhVgFmY1UDAAAAU5z///+c////AAAAAFRjAQAAAGIDAAAAYgAAAAAAAPh/YgAAAAAAAPh/YgAAAAAAAPh/YgAAAAAAAPh/YgAAAAAAAPh/YWMAYwBjAGMBVgFnwGMAAAAAZFUGAAAAYmk2Njcz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jY3OVYBYVYBZmdVAgAAAFNnZFULAAAATUFUQ0hFU19BTExWAWdjAWRVCwAAAE1BVENIRVNfQUxMY5z///9iAAAAAAAA+H9kVQsAAABNQVRDSEVTX0FMTFYBZmdVAQAAAFNnZFULAAAATUFUQ0hFU19BTExWAWdjAWRVCwAAAE1BVENIRVNfQUxMY5z///9iAAAAAAAA+H9kVQsAAABNQVRDSEVTX0FMTFYBZmdVAQAAAFNnZFUNAAAAMzAuIEp1bmkgMjAyM1YBZ2MAYWMY/P//YgAAAADApdZAZFUNAAAAMzAuIEp1bmkgMjAyM1YBYWMDAAAAYwFWAWZjVQEAAABTAAAAAFRWAWFWAWZnVQEAAABTVgFnYwBhYxj8//9iAAAAAAAAAABkVQEAAAAwVFYBYVRjAgAAAGMBVgFhVgFhVgFhVgFhVGMBAAAAYwFWAWFWAWFWAWFWAWFnZFUCAAAARVVWAWdjAWRVAgAAAEVVYwEAAABiAAAAAAAA+H9kVQIAAABFVVYBZmdVAgAAAFNnZFULAAAATUFUQ0hFU19BTExWAWdjAWRVCwAAAE1BVENIRVNfQUxMY5z///9iAAAAAAAA+H9kVQsAAABNQVRDSEVTX0FMTFYBZmdVAQAAAFNnZFUNAAAAMzAuIEp1bmkgMjAyM1YBZ2MAYWMY/P//YgAAAADApdZAZFUNAAAAMzAuIEp1bmkgMjAyM1YBYWMDAAAAYwFWAWZjVQEAAABTAQAAAFRWAWFWAWZnVQEAAABTVgFnYwBhYxj8//9iAAAAAAAAAABkVQEAAAAwVFYBYVRjAgAAAGMBVgFhVgFhVgFhVgFhZ2RVHAAAAERvbWVzdGljIChDb3VudHJ5IG9mIElzc3VlcilWAWdjAWRVHAAAAERvbWVzdGljIChDb3VudHJ5IG9mIElzc3VlciljAAAAAGIAAAAAAAD4f2RVHAAAAERvbWVzdGljIChDb3VudHJ5IG9mIElzc3VlcilWAWZnVQEAAABTZ2RVDQAAADMwLiBKdW5pIDIwMjNWAWdjAGFjGPz//2IAAAAAwKXWQGRVDQAAADMwLiBKdW5p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2Njc0ZFUCAAAARVVhYwEAAABjAVYBYVYBYWdkVQYAAABiaTY2NzV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2NjcyZFUTAAAASm9pbmVkIEN1dCBPZmYgRGF0ZWRVBQAAAERBVEU5YwAAAABjAVYBYVYBYVRjAAAAAGdkVQQAAAByb290VgFhVgFmZ1UBAAAAU2dkVQ0AAAAzMC4gSnVuaSAyMDIzVgFnYwBhYxj8//9iAAAAAMCl1kBkVQ0AAAAzMC4gSnVuaSAyMDIzVgFhYwEAAABjAVYBYVYBYVYBYVYBYVRjAAAAAGMAVgFhVgFhVgFhVgFhZ2RVBAAAAHJvb3RWAWFWAWZnVQEAAABTZ2RVDQAAADMwLiBKdW5pIDIwMjNWAWdjAGFjGPz//2IAAAAAwKXWQGRVDQAAADMwLiBKdW5pIDIwMjNWAWFjAQAAAGMBVgFhVgFhVgFhVgFhVGMAAAAAYwBWAWFWAWFWAWFWAWFjAVRjAWMAYwBiAAAAAAAAAABWAWZVAQAAAFNkVQYAAABiaTY2NzNUYwBjAGMAYWNCBQIAVgFhZFWPBQAAPFJlc3VsdCByZWY9ImRkNjY3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S4yNDRaIj48VmFyaWFibGVzPjxOdW1lcmljVmFyaWFibGUgdmFybmFtZT0iYmk2NjcyIiBsYWJlbD0iSm9pbmVkIEN1dCBPZmYgRGF0ZSIgcmVmPSJiaTY2NzIiIGNvbHVtbj0iYzAiIGZvcm1hdD0iREFURTkiIHVzYWdlPSJjYXRlZ29yaWNhbCIvPjxTdHJpbmdWYXJpYWJsZSB2YXJuYW1lPSJiaTY2NzQiIGxhYmVsPSJFVSIgcmVmPSJiaTY2NzQiIGNvbHVtbj0iYzEiLz48U3RyaW5nVmFyaWFibGUgdmFybmFtZT0iYmk2Njc1IiBsYWJlbD0iU3Vic3RpdHV0ZSBBc3NldHMgLSBDb3VudHJ5IiByZWY9ImJpNjY3NSIgY29sdW1uPSJjMiIgc29ydE9uPSJjdXN0b20iIGN1c3RvbVNvcnQ9ImNzNDUwNSIvPjxOdW1lcmljVmFyaWFibGUgdmFybmFtZT0iYmk2NjczIiBsYWJlbD0iTm9taW5hbCAobW4pIiByZWY9ImJpNjY3MyIgY29sdW1uPSJjMyIgZm9ybWF0PSJDT01NQTEyLiIgdXNhZ2U9InF1YW50aXRhdGl2ZSIgZGVmaW5lZEFnZ3JlZ2F0aW9uPSJzdW0iLz48L1ZhcmlhYmxlcz48Q29sdW1ucz48TnVtZXJpY0NvbHVtbiBjb2xuYW1lPSJjMCIgZW5jb2Rpbmc9InRleHQiIGRhdGFUeXBlPSJkYXRlIi8+PFN0cmluZ0NvbHVtbiBjb2xuYW1lPSJjMSIgZW5jb2Rpbmc9InRleHQiIG1heExlbmd0aD0iMSIvPjxTdHJpbmdDb2x1bW4gY29sbmFtZT0iYzIiIGVuY29kaW5nPSJ0ZXh0IiBtYXhMZW5ndGg9IjEiLz48TnVtZXJpY0NvbHVtbiBjb2xuYW1lPSJjMyIgZW5jb2Rpbmc9InRleHQiIGRhdGFUeXBlPSJkb3VibGUiLz48L0NvbHVtbnM+PERhdGEgZm9ybWF0PSJDU1YiIHJvd0NvdW50PSIzIiBhdmFpbGFibGVSb3dDb3VudD0iMyIgc2l6ZT0iNTciIGRhdGFMYXlvdXQ9Im1pbmltYWwiIGdyYW5kVG90YWw9ImZhbHNlIiBpc0luZGV4ZWQ9InRydWUiIGNvbnRlbnRLZXk9IjZEWUJWN05aS0hRTko1SFJLSlJWT0tGV05PRVFKS0lFIj48IVtDREFUQVsyMzE5MS4wLC0xMDAsLTEwMCwwLjAKMjMxOTEuMCwxLC0xMDAsMC4wCjIzMTkxLjAsMSwwLDAuMApdXT48L0RhdGE+PFN0cmluZ1RhYmxlIGZvcm1hdD0iQ1NWIiByb3dDb3VudD0iMiIgc2l6ZT0iMzYiIGNvbnRlbnRLZXk9IjdJSVlTWkZZUzZFWVdEVFQyQkRJWk9GMjNWQTY3TVY1Ij48IVtDREFUQVsiRG9tZXN0aWMgKENvdW50cnkgb2YgSXNzdWVyKSIKIkVVIgpdXT48L1N0cmluZ1RhYmxlPjwvUmVzdWx0PlYBYWMAYwBjAGMBYwBjAGMAVgFhYwEAAABjAGMAXUVORF9SQys=</data>
</ReportState>
</file>

<file path=customXml/item62.xml><?xml version="1.0" encoding="utf-8"?>
<ReportState xmlns="sas.reportstate">
  <data type="reportstate">Q0VDU19TVEFSVFtWAWdVAAAAAFNUXUVORF9DRUNTKys=</data>
</ReportState>
</file>

<file path=customXml/item63.xml><?xml version="1.0" encoding="utf-8"?>
<ReportState xmlns="sas.reportstate">
  <data type="reportstate">UkNfU1RBUlRbVgVnZ1VjAgAAAFNnYwIAAABjAAAAAGRVBQAAAHZlNzIzZFUAAAAAYwAAAABnmWZVAQAAAFNWAWeYZFUGAAAAYmk4NTExZFUMAAAAQ3V0IE9mZiBEYXRlYVYBZ2MAYWMY/P//YgAAAADApdZAZFUKAAAAMzAvMDYvMjAyM2MBAAAAVGMIAAAAYWMAZ2MQAAAAYwIAAABkVQYAAAB2ZTEyMzZkVQAAAABjAAAAAGeZZlUBAAAAU1YBZ5hkVQYAAABiaTEyNDFkVRIAAABSZWZpbmFuY2luZyBNYXJrZXJhVgFnYwFkVQIAAAA3MWMY/P//YgAAAAAAAPh/ZFUCAAAANzFjAQAAAFRjCAAAAGFjAFRWAWZVAQAAAFNkVQYAAABiaTEyNDFUVgFhVgFnZFUGAAAAZGQxMjM5VgFmVQEAAABTZFUCAAAANzFUVgFmZ1UBAAAAU1YBZ8BjAQAAAGRVBgAAAGJpMTI0MWRVEgAAAFJlZmluYW5jaW5nIE1hcmtlcmFjGAAAAFYBYVYBZmNVAQAAAFMAAAAAVGMBAAAAYgEAAABiAAAAAAAA+H9iAAAAAAAA+H9iAAAAAAAA+H9iAAAAAAAA+H9iAAAAAAAA+H9hYwBjAGMAYwFUZ6BmY1UBAAAAUwBUVgFlY1UAAAAAU1RhVgFhYwEAAABiAQAAAGMBYwBiAAAAAAAAAABWAWFWAWFWA2FhY0IEAgBWAWFkVYkCAAA8UmVzdWx0IHJlZj0iZGQxMjM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MTI0MSIgbGFiZWw9IlJlZmluYW5jaW5nIE1hcmtlciIgcmVmPSJiaTEyNDE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64.xml><?xml version="1.0" encoding="utf-8"?>
<ReportState xmlns="sas.reportstate">
  <data type="reportstate">UkNfU1RBUlRbVgVnZ1VjAgAAAFNnYwIAAABjAAAAAGRVBgAAAHZlMTIzNmRVAAAAAGMAAAAAZ5lmVQEAAABTVgFnmGRVBgAAAGJpODUwNGRVEgAAAFJlZmluYW5jaW5nIE1hcmtlcmFWAWdjAWRVAgAAADcxYxj8//9iAAAAAAAA+H9kVQIAAAA3MWMBAAAAVGMIAAAAYWMAZ2MCAAAAYwAAAABkVQUAAAB2ZTcyM2RVAAAAAGMAAAAAZ5lmVQEAAABTVgFnmGRVBgAAAGJpODUwM2RVDAAAAEN1dCBPZmYgRGF0ZWFWAWdjAGFjGPz//2IAAAAAwKXWQGRVCgAAADMwLzA2LzIwMjNjAQAAAFRjCAAAAGFjAFRWAWZVAgAAAFNkVQUAAABiaTczOWRVBQAAAGJpNzUzVFYBYVYBZ2RVBQAAAGRkNzM4VgFmVQMAAABTZFUEAAAAQk9ORGRVAwAAAEZpeGRVBQAAAG1tVmFyVFYBZmdVAwAAAFNWAWfAYwEAAABkVQUAAABiaTczOWRVDAAAAEFzc2V0IC8gQm9uZGFjGAAAAFYBYVYBZmNVAgAAAFMAAAAAAAAAAFRjAQAAAGICAAAAYgAAAAAAAPh/YgAAAAAAAPh/YgAAAAAAAPh/YgAAAAAAAPh/Yv///////+9/ZFUEAAAAQk9ORGMAYwBjAGMAVgFnwGMBAAAAZFUFAAAAYmk3NTNkVRYAAABJbnRlcmVzdCBSYXRlIEJlaGF2aW9yYWMYAAAAVgFhVgFmY1UCAAAAUwEAAAACAAAAVGMBAAAAYgIAAABiAAAAAAAA+H9iAAAAAAAA+H9iAAAAAAAA+H9iAAAAAAAA+H9i////////739kVQUAAABtbVZhcmMAYwBjAGMAVgFnwGMAAAAAZFUFAAAAYmk3NTVkVQcAAABCYWxhbmNlZFUJAAAAQ09NTUEzMi4yYwAAAABWAWZjVQIAAABTTyDXKanQA0I+ClGaIDEFQlRWAWFjAgAAAGICAAAAYk8g1ymp0ANCYk8g1ymp0ANCYj4KUZogMQVCYgAAAAAAAPh/YkYVFOLkgBRCYWMAYwBjAGMAVGegZmNVAgAAAFMAAFRWAWVjVQAAAABTVGFWAWFjAgAAAGICAAAAYwFjAGIAAAAAAAAAAFYBYVYBYVYDYWFjQgQCBFYBYWRVuAQAADxSZXN1bHQgcmVmPSJkZDcz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C4zNzNaIj48VmFyaWFibGVzPjxTdHJpbmdWYXJpYWJsZSB2YXJuYW1lPSJiaTczOSIgbGFiZWw9IkFzc2V0IC8gQm9uZCIgcmVmPSJiaTczOSIgY29sdW1uPSJjMCIvPjxTdHJpbmdWYXJpYWJsZSB2YXJuYW1lPSJiaTc1MyIgbGFiZWw9IkludGVyZXN0IFJhdGUgQmVoYXZpb3IiIHJlZj0iYmk3NTMiIGNvbHVtbj0iYzEiLz48TnVtZXJpY1ZhcmlhYmxlIHZhcm5hbWU9ImJpNzU1IiBsYWJlbD0iQmFsYW5jZSIgcmVmPSJiaTc1N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zIiBhdmFpbGFibGVSb3dDb3VudD0iMyIgc2l6ZT0iODQiIGRhdGFMYXlvdXQ9Im1pbmltYWwiIGdyYW5kVG90YWw9InRydWUiIGlzSW5kZXhlZD0idHJ1ZSIgY29udGVudEtleT0iUExBSTRZR1VHSFJKVVhMV1lNUUhIRkZLRzVLWVRDUEUiPjwhW0NEQVRBWzAsMSwxLjA2MzgxNDA3MzA4OTA3NzZFMTAKMCwyLDEuMTM3NzMxNjY4MjEzMDAwMUUxMAotMTAwLC0xMDAsMi4yMDE1NDU3NDEzMDIwNzc1RTEwCl1dPjwvRGF0YT48U3RyaW5nVGFibGUgZm9ybWF0PSJDU1YiIHJvd0NvdW50PSIzIiBzaXplPSIyMSIgY29udGVudEtleT0iTUhENEUzRFZFWUNKQVgzTFNER0ZWQUlNSUZZRjdYUjUiPjwhW0NEQVRBWyJCT05EIgoiRml4IgoibW1WYXIiCl1dPjwvU3RyaW5nVGFibGU+PC9SZXN1bHQ+VgFhYwBjAGMAYwFjAGMAYwBWAWFjAQAAAGMAYwBdRU5EX1JDKw==</data>
</ReportState>
</file>

<file path=customXml/item65.xml><?xml version="1.0" encoding="utf-8"?>
<ReportState xmlns="sas.reportstate">
  <data type="reportstate">UEVDU19TVEFSVFtWAWdWAWZnVQEAAABTVgFnYwFkVQIAAAA3MWMY/P//YgAAAAAAAPh/ZFUCAAAANzFUY1UCAAAAUwAAVF1FTkRfUEVDUysr</data>
</ReportState>
</file>

<file path=customXml/item66.xml><?xml version="1.0" encoding="utf-8"?>
<ReportState xmlns="sas.reportstate">
  <data type="reportstate">Q0VDU19TVEFSVFtWAWdVAAAAAFNUXUVORF9DRUNTKys=</data>
</ReportState>
</file>

<file path=customXml/item67.xml><?xml version="1.0" encoding="utf-8"?>
<ReportState xmlns="sas.reportstate">
  <data type="reportstate">UkNfU1RBUlRbVgVnZ1VjAgAAAFNnYwIAAABjAAAAAGRVBgAAAHZlMzU0MGRVAAAAAGMAAAAAZ5lmVQEAAABTVgFnmGRVBgAAAGJpODUyNGRVEgAAAFJlZmluYW5jaW5nIE1hcmtlcmFWAWdjAWRVAgAAADcxYxj8//9iAAAAAAAA+H9kVQIAAAA3MWMBAAAAVGMIAAAAYWMAZ2MCAAAAYwAAAABkVQUAAAB2ZTcyM2RVAAAAAGMAAAAAZ5lmVQEAAABTVgFnmGRVBgAAAGJpMjQzOGRVDAAAAEN1dCBPZmYgRGF0ZWFWAWdjAGFjGPz//2IAAAAAwKXWQGRVCgAAADMwLzA2LzIwMjNjAQAAAFRjCAAAAGFjAFRWAWZVAwAAAFNkVQYAAABiaTI0NTlkVQYAAABiaTI0MzhkVQYAAABiaTI0NTVUVgFhVgFnZFUGAAAAZGQyNDQ0VgFmVQsAAABTZFUKAAAAMTAzNzI3MzU1MGRVDgAAADE5ODI4MDM5NDgzMTIyZFUOAAAAMTk4MjgwNDE4MzkzMDFkVQ4AAAAxOTgyODE0Mjc1MDY3N2RVDgAAADE5ODI4NDQ5Njk3MDA0ZFUOAAAAMTk4Mjg1NjA3MDE0NjNkVQ4AAAAxOTgyOTUxMzI0MzEyNmRVDgAAADE5ODQwMzE3MjM0ODYzZFUOAAAAMTk4ODIyNTU3MzA1MDJkVQ4AAAAxOTg4MjI1NTczMDUwOWRVCwAAAFJlc2lkZW50aWFsVFYBZmdVBQAAAFNWAWfAYwAAAABkVQYAAABiaTI0MzhkVQwAAABDdXQgT2ZmIERhdGVkVQcAAABERE1NWVk4YxgAAABWAWZjVQwAAABTAAAAAMCl1kAAAAAAwKXWQAAAAADApdZAAAAAAMCl1kAAAAAAwKXWQAAAAADApdZAAAAAAMCl1kAAAAAAwKXWQAAAAADApdZAAAAAAMCl1kAAAAAAwKXWQAAAAADApdZAVFYBYWMBAAAAYgwAAABiAAAAAAAA+H9iAAAAAAAA+H9iAAAAAAAA+H9iAAAAAAAA+H9iAAAAAAAA+H9hYwBjAGMAYwFWAWfAYwEAAABkVQYAAABiaTI0NTVkVQ4AAABBVFQgQXNzZXQgVHlwZWFjGAAAAFYBYVYBZmNVDAAAAFMKAAAACgAAAAoAAAAKAAAACgAAAAoAAAAKAAAACgAAAAoAAAAKAAAACgAAAAoAAABUYwEAAABiDAAAAGIAAAAAAAD4f2IAAAAAAAD4f2IAAAAAAAD4f2IAAAAAAAD4f2IAAAAAAAD4f2FjAGMAYwBjAVYBZ8BjAQAAAGRVBgAAAGJpMjQ1OWRVEQAAAFJlcG9ydGluZyBMb2FuIElEYWMYAAAAVgFhVgFmY1UMAAAAU5z///8AAAAAAgAAAAUAAAAJAAAABgAAAAgAAAAEAAAAAwAAAAEAAAAHAAAAnf///1RjAQAAAGIMAAAAYgAAAAAAAPh/YgAAAAAAAPh/YgAAAAAAAPh/YgAAAAAAAPh/YgAAAAAAAPh/YWMAYwBjAGMBVgFnwGMAAAAAZFUGAAAAYmkyNTExZFUSAAAAVE9UQUwgTG9hbiBCYWxhbmNlZFUJAAAAQ09NTUExMi4yYxgAAABWAWZjVQwAAABTsrgDxxupDUIAAAAA0BJjQYXrUXjPKmRBPQrXuz7FZEHhehSG6tBkQTMzM5N65GRBzczMnLnvZEEUrkdRqKxoQcP1KNSN5GpB7FG4fq+Xa0GuR+GilP9rQbZmN6mnbw1CVFYBYWMCAAAAYgwAAABiAAAAAAAA+H9iAAAAAAAA+H9iAAAAAAAA+H9iAAAAAAAA+H9iAAAAAAAA+H9hYwBjAGMAYwFWAWfAYwAAAABkVQYAAABiaTI1MDVkVRIAAAAlIG9mIFRPVEFMIEJhbGFuY2VkVQsAAABQRVJDRU5UMTIuMmMYAAAAVgFmY1UMAAAAUwAAAAAAAPA/reJsSu+TRD8HY4BWBMJFP/uiJ96haEY/j35YUDl1Rj96oINdVIpGP8N2MHt2lkY/+F2HFd+eSj91P6lGjwNNPxATH+DRxE0/hpFc0Og0Tj9+zFLPA8LvP1RWAWFjAgAAAGIMAAAAYgAAAAAAAPh/YgAAAAAAAPh/YgAAAAAAAPh/YgAAAAAAAPh/YgAAAAAAAPh/YWMAYwBjAGMBVGegZmNVDAAAAFMAAAAAAAAAAAAAAABUVgFlY1UAAAAAU1RhVgFhYwwAAABiDAAAAGMBYwBiAAAAAAAAAABWAWFWAWFWA2dnZFUGAAAAZGQyNDQ0VgFhVgFmZ1UMAAAAU2dkVQsAAABNQVRDSEVTX0FMTFYBZ2MBZFULAAAATUFUQ0hFU19BTExjnP///2IAAAAAAAD4f2RVCwAAAE1BVENIRVNfQUxMVgFmZ1UBAAAAU2dkVQoAAAAzMC8wNi8yMDIzVgFnYwBhYxj8//9iAAAAAMCl1kBkVQoAAAAzMC8wNi8yMDIzVgFmZ1UBAAAAU2dkVQsAAABSZXNpZGVudGlhbFYBZ2MBZFULAAAAUmVzaWRlbnRpYWxjCgAAAGIAAAAAAAD4f2RVCwAAAFJlc2lkZW50aWFsVgFhYwMAAABjAVYBZmNVAQAAAFMAAAAAVFYBYVYBZmdVAgAAAFNWAWdjAGFjGPz//2KyuAPHG6kNQmRVFAAAADE1wqA5MjPCoDkwMsKgNjg4LDQ3VgFnYwBhYxj8//9iAAAAAAAA8D9kVQgAAAAxMDAsMDAgJVRWAWFUYwIAAABjAVYBYVYBYVYBYVYBYVRjAQAAAGMBVgFhVgFhVgFhVgFhZ2RVCgAAADEwMzcyNzM1NTBWAWdjAWRVCgAAADEwMzcyNzM1NTBjAAAAAGIAAAAAAAD4f2RVCgAAADEwMzcyNzM1NTBWAWZnVQEAAABTZ2RVCgAAADMwLzA2LzIwMjNWAWdjAGFjGPz//2IAAAAAwKXWQGRVCgAAADMwLzA2LzIwMjNWAWZnVQEAAABTZ2RVCwAAAFJlc2lkZW50aWFsVgFnYwFkVQsAAABSZXNpZGVudGlhbGMKAAAAYgAAAAAAAPh/ZFULAAAAUmVzaWRlbnRpYWxWAWFjAwAAAGMBVgFmY1UBAAAAUwEAAABUVgFhVgFmZ1UCAAAAU1YBZ2MAYWMY/P//YgAAAADQEmNBZFUPAAAAMTDCoDAwMMKgMDAwLDAwVgFnYwBhYxj8//9ireJsSu+TRD9kVQYAAAAwLDA2ICVUVgFhVGMCAAAAYwFWAWFWAWFWAWFWAWFUYwEAAABjAVYBYVYBYVYBYVYBYWdkVQ4AAAAxOTgyODA0MTgzOTMwMVYBZ2MBZFUOAAAAMTk4MjgwNDE4MzkzMDFjAgAAAGIAAAAAAAD4f2RVDgAAADE5ODI4MDQxODM5MzAxVgFmZ1UBAAAAU2dkVQoAAAAzMC8wNi8yMDIzVgFnYwBhYxj8//9iAAAAAMCl1kBkVQoAAAAzMC8wNi8yMDIzVgFmZ1UBAAAAU2dkVQsAAABSZXNpZGVudGlhbFYBZ2MBZFULAAAAUmVzaWRlbnRpYWxjCgAAAGIAAAAAAAD4f2RVCwAAAFJlc2lkZW50aWFsVgFhYwMAAABjAVYBZmNVAQAAAFMCAAAAVFYBYVYBZmdVAgAAAFNWAWdjAGFjGPz//2KF61F4zypkQWRVDwAAADEwwqA1NzPCoDQzNSw3NlYBZ2MAYWMY/P//YgdjgFYEwkU/ZFUGAAAAMCwwNyAlVFYBYVRjAgAAAGMBVgFhVgFhVgFhVgFhVGMBAAAAYwFWAWFWAWFWAWFWAWFnZFUOAAAAMTk4Mjg1NjA3MDE0NjNWAWdjAWRVDgAAADE5ODI4NTYwNzAxNDYzYwUAAABiAAAAAAAA+H9kVQ4AAAAxOTgyODU2MDcwMTQ2M1YBZmdVAQAAAFNnZFUKAAAAMzAvMDYvMjAyM1YBZ2MAYWMY/P//YgAAAADApdZAZFUKAAAAMzAvMDYvMjAyM1YBZmdVAQAAAFNnZFULAAAAUmVzaWRlbnRpYWxWAWdjAWRVCwAAAFJlc2lkZW50aWFsYwoAAABiAAAAAAAA+H9kVQsAAABSZXNpZGVudGlhbFYBYWMDAAAAYwFWAWZjVQEAAABTAwAAAFRWAWFWAWZnVQIAAABTVgFnYwBhYxj8//9iPQrXuz7FZEFkVQ8AAAAxMMKgODg5wqA3MTcsODdWAWdjAGFjGPz//2L7oifeoWhGP2RVBgAAADAsMDcgJVRWAWFUYwIAAABjAVYBYVYBYVYBYVYBYVRjAQAAAGMBVgFhVgFhVgFhVgFhZ2RVDgAAADE5ODgyMjU1NzMwNTA5VgFnYwFkVQ4AAAAxOTg4MjI1NTczMDUwOWMJAAAAYgAAAAAAAPh/ZFUOAAAAMTk4ODIyNTU3MzA1MDlWAWZnVQEAAABTZ2RVCgAAADMwLzA2LzIwMjNWAWdjAGFjGPz//2IAAAAAwKXWQGRVCgAAADMwLzA2LzIwMjNWAWZnVQEAAABTZ2RVCwAAAFJlc2lkZW50aWFsVgFnYwFkVQsAAABSZXNpZGVudGlhbGMKAAAAYgAAAAAAAPh/ZFULAAAAUmVzaWRlbnRpYWxWAWFjAwAAAGMBVgFmY1UBAAAAUwQAAABUVgFhVgFmZ1UCAAAAU1YBZ2MAYWMY/P//YuF6FIbq0GRBZFUPAAAAMTDCoDkxM8KgNjIwLDE5VgFnYwBhYxj8//9ij35YUDl1Rj9kVQYAAAAwLDA3ICVUVgFhVGMCAAAAYwFWAWFWAWFWAWFWAWFUYwEAAABjAVYBYVYBYVYBYVYBYWdkVQ4AAAAxOTgyOTUxMzI0MzEyNlYBZ2MBZFUOAAAAMTk4Mjk1MTMyNDMxMjZjBgAAAGIAAAAAAAD4f2RVDgAAADE5ODI5NTEzMjQzMTI2VgFmZ1UBAAAAU2dkVQoAAAAzMC8wNi8yMDIzVgFnYwBhYxj8//9iAAAAAMCl1kBkVQoAAAAzMC8wNi8yMDIzVgFmZ1UBAAAAU2dkVQsAAABSZXNpZGVudGlhbFYBZ2MBZFULAAAAUmVzaWRlbnRpYWxjCgAAAGIAAAAAAAD4f2RVCwAAAFJlc2lkZW50aWFsVgFhYwMAAABjAVYBZmNVAQAAAFMFAAAAVFYBYVYBZmdVAgAAAFNWAWdjAGFjGPz//2IzMzOTeuRkQWRVDwAAADEwwqA5NTPCoDY4NCw2MFYBZ2MAYWMY/P//Ynqgg11UikY/ZFUGAAAAMCwwNyAlVFYBYVRjAgAAAGMBVgFhVgFhVgFhVgFhVGMBAAAAYwFWAWFWAWFWAWFWAWFnZFUOAAAAMTk4ODIyNTU3MzA1MDJWAWdjAWRVDgAAADE5ODgyMjU1NzMwNTAyYwgAAABiAAAAAAAA+H9kVQ4AAAAxOTg4MjI1NTczMDUwMlYBZmdVAQAAAFNnZFUKAAAAMzAvMDYvMjAyM1YBZ2MAYWMY/P//YgAAAADApdZAZFUKAAAAMzAvMDYvMjAyM1YBZmdVAQAAAFNnZFULAAAAUmVzaWRlbnRpYWxWAWdjAWRVCwAAAFJlc2lkZW50aWFsYwoAAABiAAAAAAAA+H9kVQsAAABSZXNpZGVudGlhbFYBYWMDAAAAYwFWAWZjVQEAAABTBgAAAFRWAWFWAWZnVQIAAABTVgFnYwBhYxj8//9izczMnLnvZEFkVQ8AAAAxMMKgOTc2wqA3MTYsOTBWAWdjAGFjGPz//2LDdjB7dpZGP2RVBgAAADAsMDcgJVRWAWFUYwIAAABjAVYBYVYBYVYBYVYBYVRjAQAAAGMBVgFhVgFhVgFhVgFhZ2RVDgAAADE5ODI4NDQ5Njk3MDA0VgFnYwFkVQ4AAAAxOTgyODQ0OTY5NzAwNGMEAAAAYgAAAAAAAPh/ZFUOAAAAMTk4Mjg0NDk2OTcwMDRWAWZnVQEAAABTZ2RVCgAAADMwLzA2LzIwMjNWAWdjAGFjGPz//2IAAAAAwKXWQGRVCgAAADMwLzA2LzIwMjNWAWZnVQEAAABTZ2RVCwAAAFJlc2lkZW50aWFsVgFnYwFkVQsAAABSZXNpZGVudGlhbGMKAAAAYgAAAAAAAPh/ZFULAAAAUmVzaWRlbnRpYWxWAWFjAwAAAGMBVgFmY1UBAAAAUwcAAABUVgFhVgFmZ1UCAAAAU1YBZ2MAYWMY/P//YhSuR1GorGhBZFUPAAAAMTLCoDkzNsKgNTE0LDU0VgFnYwBhYxj8//9i+F2HFd+eSj9kVQYAAAAwLDA4ICVUVgFhVGMCAAAAYwFWAWFWAWFWAWFWAWFUYwEAAABjAVYBYVYBYVYBYVYBYWdkVQ4AAAAxOTgyODE0Mjc1MDY3N1YBZ2MBZFUOAAAAMTk4MjgxNDI3NTA2NzdjAwAAAGIAAAAAAAD4f2RVDgAAADE5ODI4MTQyNzUwNjc3VgFmZ1UBAAAAU2dkVQoAAAAzMC8wNi8yMDIzVgFnYwBhYxj8//9iAAAAAMCl1kBkVQoAAAAzMC8wNi8yMDIzVgFmZ1UBAAAAU2dkVQsAAABSZXNpZGVudGlhbFYBZ2MBZFULAAAAUmVzaWRlbnRpYWxjCgAAAGIAAAAAAAD4f2RVCwAAAFJlc2lkZW50aWFsVgFhYwMAAABjAVYBZmNVAQAAAFMIAAAAVFYBYVYBZmdVAgAAAFNWAWdjAGFjGPz//2LD9SjUjeRqQWRVDwAAADE0wqAwOTnCoDU2Niw2M1YBZ2MAYWMY/P//YnU/qUaPA00/ZFUGAAAAMCwwOSAlVFYBYVRjAgAAAGMBVgFhVgFhVgFhVgFhVGMBAAAAYwFWAWFWAWFWAWFWAWFnZFUOAAAAMTk4MjgwMzk0ODMxMjJWAWdjAWRVDgAAADE5ODI4MDM5NDgzMTIyYwEAAABiAAAAAAAA+H9kVQ4AAAAxOTgyODAzOTQ4MzEyMlYBZmdVAQAAAFNnZFUKAAAAMzAvMDYvMjAyM1YBZ2MAYWMY/P//YgAAAADApdZAZFUKAAAAMzAvMDYvMjAyM1YBZmdVAQAAAFNnZFULAAAAUmVzaWRlbnRpYWxWAWdjAWRVCwAAAFJlc2lkZW50aWFsYwoAAABiAAAAAAAA+H9kVQsAAABSZXNpZGVudGlhbFYBYWMDAAAAYwFWAWZjVQEAAABTCQAAAFRWAWFWAWZnVQIAAABTVgFnYwBhYxj8//9i7FG4fq+Xa0FkVQ8AAAAxNMKgNDY2wqA0MjcsOTZWAWdjAGFjGPz//2IQEx/g0cRNP2RVBgAAADAsMDkgJVRWAWFUYwIAAABjAVYBYVYBYVYBYVYBYVRjAQAAAGMBVgFhVgFhVgFhVgFhZ2RVDgAAADE5ODQwMzE3MjM0ODYzVgFnYwFkVQ4AAAAxOTg0MDMxNzIzNDg2M2MHAAAAYgAAAAAAAPh/ZFUOAAAAMTk4NDAzMTcyMzQ4NjNWAWZnVQEAAABTZ2RVCgAAADMwLzA2LzIwMjNWAWdjAGFjGPz//2IAAAAAwKXWQGRVCgAAADMwLzA2LzIwMjNWAWZnVQEAAABTZ2RVCwAAAFJlc2lkZW50aWFsVgFnYwFkVQsAAABSZXNpZGVudGlhbGMKAAAAYgAAAAAAAPh/ZFULAAAAUmVzaWRlbnRpYWxWAWFjAwAAAGMBVgFmY1UBAAAAUwoAAABUVgFhVgFmZ1UCAAAAU1YBZ2MAYWMY/P//Yq5H4aKU/2tBZFUPAAAAMTTCoDY3OcKgMjA1LDA5VgFnYwBhYxj8//9ihpFc0Og0Tj9kVQYAAAAwLDA5ICVUVgFhVGMCAAAAYwFWAWFWAWFWAWFWAWFUYwEAAABjAVYBYVYBYVYBYVYBYWdkVQ4AAABBbGxlIFNvbnN0aWdlblYBZ2MBZFUCAAAAfk9jnf///2IAAAAAAAD4f2RVDgAAAEFsbGUgU29uc3RpZ2VuVgFmZ1UBAAAAU2dkVQoAAAAzMC8wNi8yMDIzVgFnYwBhYxj8//9iAAAAAMCl1kBkVQoAAAAzMC8wNi8yMDIzVgFmZ1UBAAAAU2dkVQsAAABSZXNpZGVudGlhbFYBZ2MBZFULAAAAUmVzaWRlbnRpYWxjCgAAAGIAAAAAAAD4f2RVCwAAAFJlc2lkZW50aWFsVgFhYwMAAABjAVYBZmNVAQAAAFMLAAAAVFYBYVYBZmdVAgAAAFNWAWdjAGFjGPz//2K2Zjepp28NQmRVFAAAADE1wqA4MDPCoDQxM8KgNzk4LDkzVgFnYwBhYxj8//9ifsxSzwPC7z9kVQcAAAA5OSwyNCAlVFYBYVRjAgAAAGMBVgFhVgFhVgFhVgFhVGMBAAAAYwFWAWFWAWFWAWFWAWFUYwAAAABjAVYBYVYBYVYBYVYBYVYBZmdVAgAAAFNnZFUXAAAAZGVmYXVsdFJvd0F4aXNIaWVyYXJjaHlkVRAAAABaZWlsZW5oaWVyYXJjaGllVgFmZ1UBAAAAU2dkVQYAAABiaTI0NTlkVREAAABSZXBvcnRpbmcgTG9hbiBJRGFjAQAAAGMBVgFhVgFhVGMAAAAAZ2RVBAAAAHJvb3RWAWFWAWZnVQsAAABTZ2RVCgAAADEwMzcyNzM1NTBWAWdjAWRVCgAAADEwMzcyNzM1NTBjAAAAAGIAAAAAAAD4f2RVCgAAADEwMzcyNzM1NTBWAWFjAQAAAGMBVgFhVgFhVgFhVgFhZ2RVDgAAADE5ODI4MDQxODM5MzAxVgFnYwFkVQ4AAAAxOTgyODA0MTgzOTMwMWMCAAAAYgAAAAAAAPh/ZFUOAAAAMTk4MjgwNDE4MzkzMDFWAWFjAQAAAGMBVgFhVgFhVgFhVgFhZ2RVDgAAADE5ODI4NTYwNzAxNDYzVgFnYwFkVQ4AAAAxOTgyODU2MDcwMTQ2M2MFAAAAYgAAAAAAAPh/ZFUOAAAAMTk4Mjg1NjA3MDE0NjNWAWFjAQAAAGMBVgFhVgFhVgFhVgFhZ2RVDgAAADE5ODgyMjU1NzMwNTA5VgFnYwFkVQ4AAAAxOTg4MjI1NTczMDUwOWMJAAAAYgAAAAAAAPh/ZFUOAAAAMTk4ODIyNTU3MzA1MDlWAWFjAQAAAGMBVgFhVgFhVgFhVgFhZ2RVDgAAADE5ODI5NTEzMjQzMTI2VgFnYwFkVQ4AAAAxOTgyOTUxMzI0MzEyNmMGAAAAYgAAAAAAAPh/ZFUOAAAAMTk4Mjk1MTMyNDMxMjZWAWFjAQAAAGMBVgFhVgFhVgFhVgFhZ2RVDgAAADE5ODgyMjU1NzMwNTAyVgFnYwFkVQ4AAAAxOTg4MjI1NTczMDUwMmMIAAAAYgAAAAAAAPh/ZFUOAAAAMTk4ODIyNTU3MzA1MDJWAWFjAQAAAGMBVgFhVgFhVgFhVgFhZ2RVDgAAADE5ODI4NDQ5Njk3MDA0VgFnYwFkVQ4AAAAxOTgyODQ0OTY5NzAwNGMEAAAAYgAAAAAAAPh/ZFUOAAAAMTk4Mjg0NDk2OTcwMDRWAWFjAQAAAGMBVgFhVgFhVgFhVgFhZ2RVDgAAADE5ODI4MTQyNzUwNjc3VgFnYwFkVQ4AAAAxOTgyODE0Mjc1MDY3N2MDAAAAYgAAAAAAAPh/ZFUOAAAAMTk4MjgxNDI3NTA2NzdWAWFjAQAAAGMBVgFhVgFhVgFhVgFhZ2RVDgAAADE5ODI4MDM5NDgzMTIyVgFnYwFkVQ4AAAAxOTgyODAzOTQ4MzEyMmMBAAAAYgAAAAAAAPh/ZFUOAAAAMTk4MjgwMzk0ODMxMjJWAWFjAQAAAGMBVgFhVgFhVgFhVgFhZ2RVDgAAADE5ODQwMzE3MjM0ODYzVgFnYwFkVQ4AAAAxOTg0MDMxNzIzNDg2M2MHAAAAYgAAAAAAAPh/ZFUOAAAAMTk4NDAzMTcyMzQ4NjNWAWFjAQAAAGMBVgFhVgFhVgFhVgFhZ2RVDgAAAEFsbGUgU29uc3RpZ2VuVgFnYwFkVQIAAAB+T2Od////YgAAAAAAAPh/ZFUOAAAAQWxsZSBTb25zdGlnZW5WAWFjAQAAAGMBVgFhVgFhVgFhVgFhVGMAAAAAYwBWAWFWAWFWAWFWAWFnZFUEAAAAcm9vdFYBYVYBZmdVCwAAAFNnZFUKAAAAMTAzNzI3MzU1MFYBZ2MBZFUKAAAAMTAzNzI3MzU1MGMAAAAAYgAAAAAAAPh/ZFUKAAAAMTAzNzI3MzU1MFYBYWMBAAAAYwFWAWFWAWFWAWFWAWFnZFUOAAAAMTk4MjgwNDE4MzkzMDFWAWdjAWRVDgAAADE5ODI4MDQxODM5MzAxYwIAAABiAAAAAAAA+H9kVQ4AAAAxOTgyODA0MTgzOTMwMVYBYWMBAAAAYwFWAWFWAWFWAWFWAWFnZFUOAAAAMTk4Mjg1NjA3MDE0NjNWAWdjAWRVDgAAADE5ODI4NTYwNzAxNDYzYwUAAABiAAAAAAAA+H9kVQ4AAAAxOTgyODU2MDcwMTQ2M1YBYWMBAAAAYwFWAWFWAWFWAWFWAWFnZFUOAAAAMTk4ODIyNTU3MzA1MDlWAWdjAWRVDgAAADE5ODgyMjU1NzMwNTA5YwkAAABiAAAAAAAA+H9kVQ4AAAAxOTg4MjI1NTczMDUwOVYBYWMBAAAAYwFWAWFWAWFWAWFWAWFnZFUOAAAAMTk4Mjk1MTMyNDMxMjZWAWdjAWRVDgAAADE5ODI5NTEzMjQzMTI2YwYAAABiAAAAAAAA+H9kVQ4AAAAxOTgyOTUxMzI0MzEyNlYBYWMBAAAAYwFWAWFWAWFWAWFWAWFnZFUOAAAAMTk4ODIyNTU3MzA1MDJWAWdjAWRVDgAAADE5ODgyMjU1NzMwNTAyYwgAAABiAAAAAAAA+H9kVQ4AAAAxOTg4MjI1NTczMDUwMlYBYWMBAAAAYwFWAWFWAWFWAWFWAWFnZFUOAAAAMTk4Mjg0NDk2OTcwMDRWAWdjAWRVDgAAADE5ODI4NDQ5Njk3MDA0YwQAAABiAAAAAAAA+H9kVQ4AAAAxOTgyODQ0OTY5NzAwNFYBYWMBAAAAYwFWAWFWAWFWAWFWAWFnZFUOAAAAMTk4MjgxNDI3NTA2NzdWAWdjAWRVDgAAADE5ODI4MTQyNzUwNjc3YwMAAABiAAAAAAAA+H9kVQ4AAAAxOTgyODE0Mjc1MDY3N1YBYWMBAAAAYwFWAWFWAWFWAWFWAWFnZFUOAAAAMTk4MjgwMzk0ODMxMjJWAWdjAWRVDgAAADE5ODI4MDM5NDgzMTIyYwEAAABiAAAAAAAA+H9kVQ4AAAAxOTgyODAzOTQ4MzEyMlYBYWMBAAAAYwFWAWFWAWFWAWFWAWFnZFUOAAAAMTk4NDAzMTcyMzQ4NjNWAWdjAWRVDgAAADE5ODQwMzE3MjM0ODYzYwcAAABiAAAAAAAA+H9kVQ4AAAAxOTg0MDMxNzIzNDg2M1YBYWMBAAAAYwFWAWFWAWFWAWFWAWFnZFUOAAAAQWxsZSBTb25zdGlnZW5WAWdjAWRVAgAAAH5PY53///9iAAAAAAAA+H9kVQ4AAABBbGxlIFNvbnN0aWdlblYBYWMBAAAAYwFWAWFWAWFWAWFWAWFUYwAAAABjAFYBYVYBYVYBYVYBYWMBZ2RVGgAAAGRlZmF1bHRDb2x1bW5BeGlzSGllcmFyY2h5ZFURAAAAU3BhbHRlbmhpZXJhcmNoaWVWAWZnVQIAAABTZ2RVBgAAAGJpMjQzOGRVDAAAAEN1dCBPZmYgRGF0ZWRVBwAAAERETU1ZWThjAAAAAGMBVgFhVgFhZ2RVBgAAAGJpMjQ1NWRVDgAAAEFUVCBBc3NldCBUeXBlYWMBAAAAYwFWAWFWAWFUYwAAAABnZFUEAAAAcm9vdFYBYVYBZmdVAQAAAFNnZFUKAAAAMzAvMDYvMjAyM1YBZ2MAYWMY/P//YgAAAADApdZAZFUKAAAAMzAvMDYvMjAyM1YBZmdVAQAAAFNnZFULAAAAUmVzaWRlbnRpYWxWAWdjAWRVCwAAAFJlc2lkZW50aWFsYwoAAABiAAAAAAAA+H9kVQsAAABSZXNpZGVudGlhbFYBYWMCAAAAYwFWAWFWAWFWAWFWAWFUYwEAAABjAFYBYVYBYVYBYVYBYVRjAAAAAGMAVgFhVgFhVgFhVgFhZ2RVBAAAAHJvb3RWAWFWAWZnVQEAAABTZ2RVCgAAADMwLzA2LzIwMjNWAWdjAGFjGPz//2IAAAAAwKXWQGRVCgAAADMwLzA2LzIwMjNWAWZnVQEAAABTZ2RVCwAAAFJlc2lkZW50aWFsVgFnYwFkVQsAAABSZXNpZGVudGlhbGMKAAAAYgAAAAAAAPh/ZFULAAAAUmVzaWRlbnRpYWxWAWFjAgAAAGMBVgFhVgFhVgFhVgFhVGMBAAAAYwBWAWFWAWFWAWFWAWFUYwAAAABjAFYBYVYBYVYBYVYBYWMBVGMBYwBjAGIAAAAAAAAAAFYBZlUCAAAAU2RVBgAAAGJpMjUxMWRVBgAAAGJpMjUwNVRjAGMAYwBhY2IFAgBWAWFkVc0IAAA8UmVzdWx0IHJlZj0iZGQyNDQ0IiB0eXBlPSJyZWxhdGlvbmFsIiBzdGF0dXM9InN1Y2Nlc3MiIGRhdGFMZXZlbD0iY3VzdG9tIiBjb25zdW1lckRhdGFNb2RlbD0iYWdncmVnYXRlZCIgbGFiZWw9IkVyZ2Vibmlzc2UiIGRhdGFMb2NhbGU9ImVuX1VTIiBzb3J0TG9jYWxlPSJkZV9BVCIgc3VwcG9ydHNDdXN0b21RdWVyeT0idHJ1ZSIgc3VwcG9ydHNFeHBvcnREZXRhaWw9ImZhbHNlIiB0YWJsZURhdGVNb2RpZmllZD0iMjAyMy0wNy0xM1QxMDozNToxMS44MTBaIj48VmFyaWFibGVzPjxOdW1lcmljVmFyaWFibGUgdmFybmFtZT0iYmkyNDM4IiBsYWJlbD0iQ3V0IE9mZiBEYXRlIiByZWY9ImJpMjQzOCIgY29sdW1uPSJjMCIgZm9ybWF0PSJERE1NWVk4IiB1c2FnZT0iY2F0ZWdvcmljYWwiLz48U3RyaW5nVmFyaWFibGUgdmFybmFtZT0iYmkyNDU1IiBsYWJlbD0iQVRUIEFzc2V0IFR5cGUiIHJlZj0iYmkyNDU1IiBjb2x1bW49ImMxIiBzb3J0T249ImN1c3RvbSIgY3VzdG9tU29ydD0iY3M2MTIwIi8+PFN0cmluZ1ZhcmlhYmxlIHZhcm5hbWU9ImJpMjQ1OSIgbGFiZWw9IlJlcG9ydGluZyBMb2FuIElEIiByZWY9ImJpMjQ1OSIgY29sdW1uPSJjMiIvPjxOdW1lcmljVmFyaWFibGUgdmFybmFtZT0iYmkyNTExIiBsYWJlbD0iVE9UQUwgTG9hbiBCYWxhbmNlIiByZWY9ImJpMjUxMSIgY29sdW1uPSJjMyIgZm9ybWF0PSJDT01NQTEyLjIiIHVzYWdlPSJxdWFudGl0YXRpdmUiLz48TnVtZXJpY1ZhcmlhYmxlIHZhcm5hbWU9ImJpMjUwNSIgbGFiZWw9IiUgb2YgVE9UQUwgQmFsYW5jZSIgcmVmPSJiaTI1MDUiIGNvbHVtbj0iYzQiIGZvcm1hdD0iUEVSQ0VOVDEyLjIiIHVzYWdlPSJxdWFudGl0YXRpdmUiLz48L1ZhcmlhYmxlcz48Q29sdW1ucz48TnVtZXJpY0NvbHVtbiBjb2xuYW1lPSJjMCIgZW5jb2Rpbmc9InRleHQiIGRhdGFUeXBlPSJkYXRlIi8+PFN0cmluZ0NvbHVtbiBjb2xuYW1lPSJjMSIgZW5jb2Rpbmc9InRleHQiIG1heExlbmd0aD0iMiIvPjxTdHJpbmdDb2x1bW4gY29sbmFtZT0iYzIiIGVuY29kaW5nPSJ0ZXh0IiBtYXhMZW5ndGg9IjEiLz48TnVtZXJpY0NvbHVtbiBjb2xuYW1lPSJjMyIgZW5jb2Rpbmc9InRleHQiIGRhdGFUeXBlPSJkb3VibGUiLz48TnVtZXJpY0NvbHVtbiBjb2xuYW1lPSJjNCIgZW5jb2Rpbmc9InRleHQiIGRhdGFUeXBlPSJkb3VibGUiLz48L0NvbHVtbnM+PERhdGEgZm9ybWF0PSJDU1YiIHJvd0NvdW50PSIxMiIgYXZhaWxhYmxlUm93Q291bnQ9IjEyIiBzaXplPSI1NjYiIGRhdGFMYXlvdXQ9Im1pbmltYWwiIGdyYW5kVG90YWw9ImZhbHNlIiBpc0luZGV4ZWQ9InRydWUiIGNvbnRlbnRLZXk9IlcyTFJMWlRMTlhJR0ROQ1JSQTVaSkdCVldOU1lJWEhHIj48IVtDREFUQVsyMzE5MS4wLDEwLC0xMDAsMS41OTIzOTAyNjg4NDY1MTgzRTEwLDEuMAoyMzE5MS4wLDEwLDAsMS4wRTcsNi4yNzk4Njc1NjQ5MDUyNDlFLTQKMjMxOTEuMCwxMCwyLDEuMDU3MzQzNTc2RTcsNi42Mzk5Nzc2Mjc4ODMzMjhFLTQKMjMxOTEuMCwxMCw1LDEuMDg4OTcxNzg3RTcsNi44Mzg1OTg2MDQyNzgyMDdFLTQKMjMxOTEuMCwxMCw5LDEuMDkxMzYyMDE5RTcsNi44NTM2MDg5NDQ2ODc2MDVFLTQKMjMxOTEuMCwxMCw2LDEuMDk1MzY4NDZFNyw2Ljg3ODc2ODg2MzU3NDIxM0UtNAoyMzE5MS4wLDEwLDgsMS4wOTc2NzE2OUU3LDYuODkzMjMyODQyOTQ1NzNFLTQKMjMxOTEuMCwxMCw0LDEuMjkzNjUxNDU0RTcsOC4xMjM5NTk4MDYyNjcxMTRFLTQKMjMxOTEuMCwxMCwzLDEuNDA5OTU2NjYzRTcsOC44NTQzNDExMTU4OTU3NDFFLTQKMjMxOTEuMCwxMCwxLDEuNDQ2NjQyNzk2RTcsOS4wODQ3MjUxNzI2MDQyNDJFLTQKMjMxOTEuMCwxMCw3LDEuNDY3OTIwNTA5RTcsOS4yMTgzNDYzOTIzMjgzMDRFLTQKMjMxOTEuMCwxMCwtOTksMS41ODAzNDEzNzk4OTI1MTUyRTEwLDAuOTkyNDMzNDU3MzA2NDYxCl1dPjwvRGF0YT48U3RyaW5nVGFibGUgZm9ybWF0PSJDU1YiIHJvd0NvdW50PSIxMSIgc2l6ZT0iMTgwIiBjb250ZW50S2V5PSJCRUZFTlVOSUJZVEpaWUVUVlZXSFFQWjNCVUFHN0c2UyI+PCFbQ0RBVEFbIjEwMzcyNzM1NTAiCiIxOTgyODAzOTQ4MzEyMiIKIjE5ODI4MDQxODM5MzAxIgoiMTk4MjgxNDI3NTA2NzciCiIxOTgyODQ0OTY5NzAwNCIKIjE5ODI4NTYwNzAxNDYzIgoiMTk4Mjk1MTMyNDMxMjYiCiIxOTg0MDMxNzIzNDg2MyIKIjE5ODgyMjU1NzMwNTAyIgoiMTk4ODIyNTU3MzA1MDkiCiJSZXNpZGVudGlhbCIKXV0+PC9TdHJpbmdUYWJsZT48L1Jlc3VsdD5WAWFjAGMAYwBjAWMAYwBjAFYBYWMBAAAAYwBjAF1FTkRfUkMr</data>
</ReportState>
</file>

<file path=customXml/item68.xml><?xml version="1.0" encoding="utf-8"?>
<ReportState xmlns="sas.reportstate">
  <data type="reportstate">UEVDU19TVEFSVFtWAWdWAWZnVQEAAABTVgFnYwFkVQsAAABSZXNpZGVudGlhbGMY/P//YgAAAAAAAPh/ZFULAAAAUmVzaWRlbnRpYWxUY1UCAAAAUwAAVF1FTkRfUEVDUysr</data>
</ReportState>
</file>

<file path=customXml/item69.xml><?xml version="1.0" encoding="utf-8"?>
<ReportState xmlns="sas.reportstate">
  <data type="reportstate">UkNfU1RBUlRbVgVnZ1VjAgAAAFNnYwIAAABjAAAAAGRVBgAAAHZlMzU5NmRVAAAAAGMAAAAAZ5lmVQEAAABTVgFnmGRVBgAAAGJpODUzMWRVEgAAAFJlZmluYW5jaW5nIE1hcmtlcmFWAWdjAWRVAgAAADc0Yxj8//9iAAAAAAAA+H9kVQIAAAA3NGMBAAAAVGMIAAAAYWMAZ2MCAAAAYwAAAABkVQUAAAB2ZTcyM2RVAAAAAGMAAAAAZ5lmVQEAAABTVgFnmGRVBgAAAGJpMzUxOGRVDAAAAEN1dCBPZmYgRGF0ZWFWAWdjAGFjGPz//2IAAAAAwKXWQGRVCgAAADMwLzA2LzIwMjNjAQAAAFRjCAAAAGFjAFRWAWZVAQAAAFNkVQYAAABiaTM1MThUVgFhVgFnZFUGAAAAZGQzNTAyVgFhVgFmZ1UEAAAAU1YBZ8BjAAAAAGRVBgAAAGJpMzUxOGRVDAAAAEN1dCBPZmYgRGF0ZWRVBwAAAERETU1ZWThjGAAAAFYBZmNVAQAAAFMAAAAAwKXWQFRWAWFjAQAAAGIBAAAAYgAAAAAAAPh/YgAAAAAAAPh/YgAAAAAAAPh/YgAAAAAAAPh/YgAAAAAAAPh/YWMAYwBjAGMBVgFnwGMAAAAAZFUGAAAAYmkzNTE0ZFUMAAAATk8uIE9GIExPQU5TZFUIAAAAQ09NTUExMi5jGAAAAFYBZmNVAQAAAFMAAAAAAMbBQFRWAWFjAgAAAGIBAAAAYgAAAAAAAPh/YgAAAAAAAPh/YgAAAAAAAPh/YgAAAAAAAPh/YgAAAAAAAPh/YWMAYwBjAGMBVgFnwGMAAAAAZFUGAAAAYmkzNTIyZFURAAAATk8uIE9GIEJPUlJPV0VSUzpkVQgAAABDT01NQTEyLmMYAAAAVgFmY1UBAAAAUwAAAAAA4bNAVFYBYWMCAAAAYgEAAABiAAAAAAAA+H9iAAAAAAAA+H9iAAAAAAAA+H9iAAAAAAAA+H9iAAAAAAAA+H9hYwBjAGMAYwFWAWfAYwAAAABkVQYAAABiaTM2ODlkVREAAABOTy4gT0YgR1VBUkFOVE9SU2RVCAAAAENPTU1BMTIuYxgAAABWAWZjVQEAAABTAAAAAADAZ0BUVgFhYwIAAABiAQAAAGIAAAAAAAD4f2IAAAAAAAD4f2IAAAAAAAD4f2IAAAAAAAD4f2IAAAAAAAD4f2FjAGMAYwBjAVRnoGZjVQEAAABTAFRWAWVjVQAAAABTVGFWAWFjAQAAAGIBAAAAYwFjAGIAAAAAAAAAAFYBYVYBYVYDZ2dkVQYAAABkZDM1MDJWAWFWAWZnVQEAAABTZ2RVCgAAADMwLzA2LzIwMjNWAWdjAGFjGPz//2IAAAAAwKXWQGRVCgAAADMwLzA2LzIwMjNWAWFjAQAAAGMBVgFmY1UBAAAAUwAAAABUVgFhVgFmZ1UDAAAAU1YBZ2MAYWMY/P//YgAAAAAAxsFAZFUGAAAAOcKgMTAwVgFnYwBhYxj8//9iAAAAAADhs0BkVQYAAAA1wqAwODlWAWdjAGFjGPz//2IAAAAAAMBnQGRVAwAAADE5MFRWAWFUYwAAAABjAVYBYVYBYVYBYVYBYVYBZmdVAQAAAFNnZFUXAAAAZGVmYXVsdFJvd0F4aXNIaWVyYXJjaHlkVRAAAABaZWlsZW5oaWVyYXJjaGllVgFmZ1UBAAAAU2dkVQYAAABiaTM1MThkVQwAAABDdXQgT2ZmIERhdGVkVQcAAABERE1NWVk4YwAAAABjAVYBYVYBYVRjAAAAAGdkVQQAAAByb290VgFhVgFmZ1UBAAAAU2dkVQoAAAAzMC8wNi8yMDIzVgFnYwBhYxj8//9iAAAAAMCl1kBkVQoAAAAzMC8wNi8yMDIzVgFhYwEAAABjAVYBYVYBYVYBYVYBYVRjAAAAAGMAVgFhVgFhVgFhVgFhZ2RVBAAAAHJvb3RWAWFWAWZnVQEAAABTZ2RVCgAAADMwLzA2LzIwMjNWAWdjAGFjGPz//2IAAAAAwKXWQGRVCgAAADMwLzA2LzIwMjNWAWFjAQAAAGMBVgFhVgFhVgFhVgFhVGMAAAAAYwBWAWFWAWFWAWFWAWFjAVRjAWMAYwBiAAAAAAAAAABWAWZVAwAAAFNkVQYAAABiaTM1MTRkVQYAAABiaTM1MjJkVQYAAABiaTM2ODlUYwBjAGMAYWNCBQIAVgFhZFXzBAAAPFJlc3VsdCByZWY9ImRkMzUw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zNTE4IiBsYWJlbD0iQ3V0IE9mZiBEYXRlIiByZWY9ImJpMzUxOCIgY29sdW1uPSJjMCIgZm9ybWF0PSJERE1NWVk4IiB1c2FnZT0iY2F0ZWdvcmljYWwiLz48TnVtZXJpY1ZhcmlhYmxlIHZhcm5hbWU9ImJpMzUxNCIgbGFiZWw9Ik5PLiBPRiBMT0FOUyIgcmVmPSJiaTM1MTQiIGNvbHVtbj0iYzEiIGZvcm1hdD0iQ09NTUExMi4iIHVzYWdlPSJxdWFudGl0YXRpdmUiLz48TnVtZXJpY1ZhcmlhYmxlIHZhcm5hbWU9ImJpMzUyMiIgbGFiZWw9Ik5PLiBPRiBCT1JST1dFUlM6IiByZWY9ImJpMzUyMiIgY29sdW1uPSJjMiIgZm9ybWF0PSJDT01NQTEyLiIgdXNhZ2U9InF1YW50aXRhdGl2ZSIvPjxOdW1lcmljVmFyaWFibGUgdmFybmFtZT0iYmkzNjg5IiBsYWJlbD0iTk8uIE9GIEdVQVJBTlRPUlMiIHJlZj0iYmkzNjg5IiBjb2x1bW49ImMzIiBmb3JtYXQ9IkNPTU1BMTIuIiB1c2FnZT0icXVhbnRpdGF0aXZl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wvQ29sdW1ucz48RGF0YSBmb3JtYXQ9IkNTViIgcm93Q291bnQ9IjEiIGF2YWlsYWJsZVJvd0NvdW50PSIxIiBzaXplPSIyOCIgZGF0YUxheW91dD0ibWluaW1hbCIgZ3JhbmRUb3RhbD0iZmFsc2UiIGlzSW5kZXhlZD0iZmFsc2UiIGNvbnRlbnRLZXk9IlhTTlFONVNKWUtUMkE3NFdJQ0tLNFFPMlZZVkNDTk1YIj48IVtDREFUQVsyMzE5MS4wLDkxMDAuMCw1MDg5LjAsMTkwLjAKXV0+PC9EYXRhPjwvUmVzdWx0PlYBYWMAYwBjAGMBYwBjAGMAVgFhYwEAAABjAGMAXUVORF9SQys=</data>
</ReportState>
</file>

<file path=customXml/item7.xml><?xml version="1.0" encoding="utf-8"?>
<ReportState xmlns="sas.reportstate">
  <data type="reportstate">UkNfU1RBUlRbVgVnZ1VjAgAAAFNnYwIAAABjAAAAAGRVBQAAAHZlNzIzZFUAAAAAYwAAAABnmWZVAQAAAFNWAWeYZFUGAAAAYmk4NTE1ZFUMAAAAQ3V0IE9mZiBEYXRlYVYBZ2MAYWMY/P//YgAAAADApdZAZFUKAAAAMzAvMDYvMjAyM2MBAAAAVGMIAAAAYWMAZ2MQAAAAYwIAAABkVQYAAAB2ZTE0MjVkVQAAAABjAAAAAGeZZlUBAAAAU1YBZ5hkVQYAAABiaTE0MzBkVQ4AAABBVFQgQXNzZXQgVHlwZWRVAgAAACQuVgFnYwFkVQsAAABSZXNpZGVudGlhbGMY/P//YgAAAAAAAPh/ZFULAAAAUmVzaWRlbnRpYWxjAQAAAFRjCAAAAGFjAFRWAWZVAQAAAFNkVQYAAABiaTE0MzBUVgFhVgFnZFUGAAAAZGQxNDI4VgFmVQEAAABTZFULAAAAUmVzaWRlbnRpYWxUVgFmZ1UBAAAAU1YBZ8BjAQAAAGRVBgAAAGJpMTQzMGRVDgAAAEFUVCBBc3NldCBUeXBlYWMYAAAAVgFhVgFmY1UBAAAAUwAAAABUYwEAAABiAQAAAGIAAAAAAAD4f2IAAAAAAAD4f2IAAAAAAAD4f2IAAAAAAAD4f2IAAAAAAAD4f2FjAGMAYwBjAVRnoGZjVQEAAABTAFRWAWVjVQAAAABTVGFWAWFjAQAAAGIBAAAAYwFjAGIAAAAAAAAAAFYBYVYBYVYDYWFjQgQCAFYBYWRVtAIAADxSZXN1bHQgcmVmPSJkZDE0Mjg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U3RyaW5nVmFyaWFibGUgdmFybmFtZT0iYmkxNDMwIiBsYWJlbD0iQVRUIEFzc2V0IFR5cGUiIHJlZj0iYmkxNDMwIiBjb2x1bW49ImMwIiBzb3J0T249ImN1c3RvbSIgY3VzdG9tU29ydD0iY3M2MTIwIi8+PC9WYXJpYWJsZXM+PENvbHVtbnM+PFN0cmluZ0NvbHVtbiBjb2xuYW1lPSJjMCIgZW5jb2Rpbmc9InRleHQiIG1heExlbmd0aD0iMTMiLz48L0NvbHVtbnM+PERhdGEgZm9ybWF0PSJDU1YiIHJvd0NvdW50PSIxIiBhdmFpbGFibGVSb3dDb3VudD0iMSIgc2l6ZT0iMTQiIGRhdGFMYXlvdXQ9Im1pbmltYWwiIGdyYW5kVG90YWw9ImZhbHNlIiBpc0luZGV4ZWQ9ImZhbHNlIiBjb250ZW50S2V5PSJPTk01UkpEWlpPSTUzSFZDSkdNNFdSQTdERDNVWk1aUSI+PCFbQ0RBVEFbIlJlc2lkZW50aWFsIgpdXT48L0RhdGE+PC9SZXN1bHQ+VgFhYwBjAGMAYwFjAGMAYwBWAWFjAQAAAGMAYwBdRU5EX1JDKw==</data>
</ReportState>
</file>

<file path=customXml/item70.xml><?xml version="1.0" encoding="utf-8"?>
<ReportState xmlns="sas.reportstate">
  <data type="reportstate">UkNfU1RBUlRbVgVnZ1VjAgAAAFNnYwIAAABjAAAAAGRVBgAAAHZlMzU5NmRVAAAAAGMAAAAAZ5lmVQEAAABTVgFnmGRVBgAAAGJpODU0MWRVEgAAAFJlZmluYW5jaW5nIE1hcmtlcmFWAWdjAWRVAgAAADc0Yxj8//9iAAAAAAAA+H9kVQIAAAA3NGMBAAAAVGMIAAAAYWMAZ2MCAAAAYwAAAABkVQUAAAB2ZTcyM2RVAAAAAGMAAAAAZ5lmVQEAAABTVgFnmGRVBgAAAGJpNDk0NGRVDAAAAEN1dCBPZmYgRGF0ZWFWAWdjAGFjGPz//2IAAAAAwKXWQGRVCgAAADMwLzA2LzIwMjNjAQAAAFRjCAAAAGFjAFRWAWZVAgAAAFNkVQYAAABiaTQ5NDRkVQYAAABiaTQ5NDVUVgFhVgFnZFUGAAAAZGQ0OTQ4VgFmVQIAAABTZFUKAAAARml4ZWQgcmF0ZWRVDQAAAEZsb2F0aW5nIHJhdGVUVgFmZ1UDAAAAU1YBZ8BjAAAAAGRVBgAAAGJpNDk0NGRVDAAAAEN1dCBPZmYgRGF0ZWRVBwAAAERETU1ZWThjGAAAAFYBZmNVAwAAAFMAAAAAwKXWQAAAAADApdZAAAAAAMCl1kBUVgFhYwEAAABiAwAAAGIAAAAAAAD4f2IAAAAAAAD4f2IAAAAAAAD4f2IAAAAAAAD4f2IAAAAAAAD4f2FjAGMAYwBjAVYBZ8BjAQAAAGRVBgAAAGJpNDk0NWRVEgAAAEludGVyZXN0IFJhdGUgVHlwZWFjGAAAAFYBYVYBZmNVAwAAAFOc////AAAAAAEAAABUYwEAAABiAwAAAGIAAAAAAAD4f2IAAAAAAAD4f2IAAAAAAAD4f2IAAAAAAAD4f2IAAAAAAAD4f2FjAGMAYwBjAVYBZ8BjAAAAAGRVBgAAAGJpNDk0M2RVEgAAACUgb2YgVE9UQUwgQmFsYW5jZWRVCwAAAFBFUkNFTlQxMi4yYxgAAABWAWZjVQMAAABTAAAAAAAA8D+JTmzghnncP6XYyY88w+E/VFYBYWMCAAAAYgMAAABiAAAAAAAA+H9iAAAAAAAA+H9iAAAAAAAA+H9iAAAAAAAA+H9iAAAAAAAA+H9hYwBjAGMAYwFUZ6BmY1UDAAAAUwAAAFRWAWVjVQAAAABTVGFWAWFjAwAAAGIDAAAAYwFjAGIAAAAAAAAAAFYBYVYBYVYDZ2dkVQYAAABkZDQ5NDhWAWFWAWZnVQEAAABTZ2RVCgAAADMwLzA2LzIwMjNWAWdjAGFjGPz//2IAAAAAwKXWQGRVCgAAADMwLzA2LzIwMjNWAWZnVQMAAABTZ2RVCwAAAE1BVENIRVNfQUxMVgFnYwFkVQsAAABNQVRDSEVTX0FMTGOc////YgAAAAAAAPh/ZFULAAAATUFUQ0hFU19BTExWAWFjAgAAAGMBVgFmY1UBAAAAUwAAAABUVgFhVgFmZ1UBAAAAU1YBZ2MAYWMY/P//YgAAAAAAAPA/ZFUIAAAAMTAwLDAwICVUVgFhZ2RVCgAAAEZpeGVkIHJhdGVWAWdjAWRVCgAAAEZpeGVkIHJhdGVjAAAAAGIAAAAAAAD4f2RVCgAAAEZpeGVkIHJhdGVWAWFjAgAAAGMBVgFmY1UBAAAAUwEAAABUVgFhVgFmZ1UBAAAAU1YBZ2MAYWMY/P//YolObOCGedw/ZFUHAAAANDQsNDkgJVRWAWFnZFUNAAAARmxvYXRpbmcgcmF0ZVYBZ2MBZFUNAAAARmxvYXRpbmcgcmF0ZWMBAAAAYgAAAAAAAPh/ZFUNAAAARmxvYXRpbmcgcmF0ZVYBYWMCAAAAYwFWAWZjVQEAAABTAgAAAFRWAWFWAWZnVQEAAABTVgFnYwBhYxj8//9ipdjJjzzD4T9kVQcAAAA1NSw1MSAlVFYBYVRjAQAAAGMBVgFhVgFhVgFhVgFhVGMAAAAAYwFWAWFWAWFWAWFWAWFWAWZnVQEAAABTZ2RVFwAAAGRlZmF1bHRSb3dBeGlzSGllcmFyY2h5ZFUQAAAAWmVpbGVuaGllcmFyY2hpZVYBZmdVAgAAAFNnZFUGAAAAYmk0OTQ0ZFUMAAAAQ3V0IE9mZiBEYXRlZFUHAAAARERNTVlZOGMAAAAAYwFWAWFWAWFnZFUGAAAAYmk0OTQ1ZFUSAAAASW50ZXJlc3QgUmF0ZSBUeXBlYWMBAAAAYwFWAWFWAWFUYwAAAABnZFUEAAAAcm9vdFYBYVYBZmdVAQAAAFNnZFUKAAAAMzAvMDYvMjAyM1YBZ2MAYWMY/P//YgAAAADApdZAZFUKAAAAMzAvMDYvMjAyM1YBZmdVAgAAAFNnZFUKAAAARml4ZWQgcmF0ZVYBZ2MBZFUKAAAARml4ZWQgcmF0ZWMAAAAAYgAAAAAAAPh/ZFUKAAAARml4ZWQgcmF0ZVYBYWMCAAAAYwFWAWFWAWFWAWFWAWFnZFUNAAAARmxvYXRpbmcgcmF0ZVYBZ2MBZFUNAAAARmxvYXRpbmcgcmF0ZWMBAAAAYgAAAAAAAPh/ZFUNAAAARmxvYXRpbmcgcmF0ZVYBYWMCAAAAYwFWAWFWAWFWAWFWAWFUYwEAAABjAFYBYVYBYVYBYVYBYVRjAAAAAGMAVgFhVgFhVgFhVgFhZ2RVBAAAAHJvb3RWAWFWAWZnVQEAAABTZ2RVCgAAADMwLzA2LzIwMjNWAWdjAGFjGPz//2IAAAAAwKXWQGRVCgAAADMwLzA2LzIwMjNWAWZnVQIAAABTZ2RVCgAAAEZpeGVkIHJhdGVWAWdjAWRVCgAAAEZpeGVkIHJhdGVjAAAAAGIAAAAAAAD4f2RVCgAAAEZpeGVkIHJhdGVWAWFjAgAAAGMBVgFhVgFhVgFhVgFhZ2RVDQAAAEZsb2F0aW5nIHJhdGVWAWdjAWRVDQAAAEZsb2F0aW5nIHJhdGVjAQAAAGIAAAAAAAD4f2RVDQAAAEZsb2F0aW5nIHJhdGVWAWFjAgAAAGMBVgFhVgFhVgFhVgFhVGMBAAAAYwBWAWFWAWFWAWFWAWFUYwAAAABjAFYBYVYBYVYBYVYBYWMBVGMBYwBjAGIAAAAAAAAAAFYBZlUBAAAAU2RVBgAAAGJpNDk0M1RjAGMAYwBhY0IFAgBWAWFkVfwEAAA8UmVzdWx0IHJlZj0iZGQ0OTQ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Q5NDQiIGxhYmVsPSJDdXQgT2ZmIERhdGUiIHJlZj0iYmk0OTQ0IiBjb2x1bW49ImMwIiBmb3JtYXQ9IkRETU1ZWTgiIHVzYWdlPSJjYXRlZ29yaWNhbCIvPjxTdHJpbmdWYXJpYWJsZSB2YXJuYW1lPSJiaTQ5NDUiIGxhYmVsPSJJbnRlcmVzdCBSYXRlIFR5cGUiIHJlZj0iYmk0OTQ1IiBjb2x1bW49ImMxIiBzb3J0T249ImN1c3RvbSIgY3VzdG9tU29ydD0iY3M2MTE5Ii8+PE51bWVyaWNWYXJpYWJsZSB2YXJuYW1lPSJiaTQ5NDMiIGxhYmVsPSIlIG9mIFRPVEFMIEJhbGFuY2UiIHJlZj0iYmk0OTQ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zIiBhdmFpbGFibGVSb3dDb3VudD0iMyIgc2l6ZT0iNzUiIGRhdGFMYXlvdXQ9Im1pbmltYWwiIGdyYW5kVG90YWw9ImZhbHNlIiBpc0luZGV4ZWQ9InRydWUiIGNvbnRlbnRLZXk9IklZM0o2WFlHN1RFNUhJTEhQWkpZRUU2NTY1TVJDREJJIj48IVtDREFUQVsyMzE5MS4wLC0xMDAsMS4wCjIzMTkxLjAsMCwwLjQ0NDkxNzQxMTAwNjEyNDEKMjMxOTEuMCwxLDAuNTU1MDgyNTg4OTkzODczNApdXT48L0RhdGE+PFN0cmluZ1RhYmxlIGZvcm1hdD0iQ1NWIiByb3dDb3VudD0iMiIgc2l6ZT0iMjkiIGNvbnRlbnRLZXk9IkVDUVVVNlI3NVBBNFBBS1JRUDNYTk9UQlFPVEZWVFVKIj48IVtDREFUQVsiRml4ZWQgcmF0ZSIKIkZsb2F0aW5nIHJhdGUiCl1dPjwvU3RyaW5nVGFibGU+PC9SZXN1bHQ+VgFhYwBjAGMAYwFjAGMAYwBWAWFjAQAAAGMAYwBdRU5EX1JDKw==</data>
</ReportState>
</file>

<file path=customXml/item71.xml><?xml version="1.0" encoding="utf-8"?>
<ReportState xmlns="sas.reportstate">
  <data type="reportstate">Q0VDU19TVEFSVFtWAWdVAAAAAFNUXUVORF9DRUNTKys=</data>
</ReportState>
</file>

<file path=customXml/item72.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jY5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tMSIgdmVydGljYWxJbmRleD0iLTEiIGhvcml6b250YWxDZWxscz0iMCIgdmVydGljYWxDZWxscz0iMCIvPgogICAgICAgICAgICA8L1RhYmxlU3RhdGU+CiAgICAgICAgICAgIDxDcm9zc3RhYlN0YXRlIGVsZW1lbnQ9InZlNDc4Ij4KICAgICAgICAgICAgICAgIDxWaXNpYmxlQ2VsbHMgaG9yaXpvbnRhbEluZGV4PSItMSIgdmVydGljYWxJbmRleD0iLTEiIGhvcml6b250YWxDZWxscz0iMCIgdmVydGljYWxDZWxscz0iMCIvPgogICAgICAgICAgICA8L0Nyb3NzdGFiU3RhdGU+CiAgICAgICAgICAgIDxDcm9zc3RhYlN0YXRlIGVsZW1lbnQ9InZlNjU5Ij4KICAgICAgICAgICAgICAgIDxWaXNpYmxlQ2VsbHMgaG9yaXpvbnRhbEluZGV4PSItMSIgdmVydGljYWxJbmRleD0iLTEiIGhvcml6b250YWxDZWxscz0iMCIgdmVydGljYWxDZWxscz0iMCIvPgogICAgICAgICAgICA8L0Nyb3NzdGFiU3RhdGU+CiAgICAgICAgICAgIDxDcm9zc3RhYlN0YXRlIGVsZW1lbnQ9InZlNzE1Ij4KICAgICAgICAgICAgICAgIDxWaXNpYmxlQ2VsbHMgaG9yaXpvbnRhbEluZGV4PSItMSIgdmVydGljYWxJbmRleD0iLTEiIGhvcml6b250YWxDZWxscz0iMCIgdmVydGljYWxDZWxscz0iMCIvPgogICAgICAgICAgICA8L0Nyb3NzdGFiU3RhdGU+CiAgICAgICAgICAgIDxUYWJsZVN0YXRlIGVsZW1lbnQ9InZlNzQ0Ij4KICAgICAgICAgICAgICAgIDxWaXNpYmxlQ2VsbHMgaG9yaXpvbnRhbEluZGV4PSItMSIgdmVydGljYWxJbmRleD0iLTEiIGhvcml6b250YWxDZWxscz0iMCIgdmVydGljYWxDZWxscz0iMCIvPgogICAgICAgICAgICA8L1RhYmxlU3RhdGU+CiAgICAgICAgICAgIDxDcm9zc3RhYlN0YXRlIGVsZW1lbnQ9InZlNzYyIj4KICAgICAgICAgICAgICAgIDxWaXNpYmxlQ2VsbHMgaG9yaXpvbnRhbEluZGV4PSItMSIgdmVydGljYWxJbmRleD0iLTEiIGhvcml6b250YWxDZWxscz0iMCIgdmVydGljYWxDZWxscz0iMCIvPgogICAgICAgICAgICA8L0Nyb3NzdGFiU3RhdGU+CiAgICAgICAgICAgIDxUYWJsZVN0YXRlIGVsZW1lbnQ9InZlODQ2Ij4KICAgICAgICAgICAgICAgIDxWaXNpYmxlQ2VsbHMgaG9yaXpvbnRhbEluZGV4PSItMSIgdmVydGljYWxJbmRleD0iLTEiIGhvcml6b250YWxDZWxscz0iMC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jAiIHZlcnRpY2FsSW5kZXg9IjAiIGhvcml6b250YWxDZWxscz0iMiIgdmVydGljYWxDZWxscz0iMCIvPgogICAgICAgICAgICA8L1RhYmxlU3RhdGU+CiAgICAgICAgICAgIDxDcm9zc3RhYlN0YXRlIGVsZW1lbnQ9InZlNjYzMiI+CiAgICAgICAgICAgICAgICA8VmlzaWJsZUNlbGxzIGhvcml6b250YWxJbmRleD0iMCIgdmVydGljYWxJbmRleD0iMCIgaG9yaXpvbnRhbENlbGxzPSIwIiB2ZXJ0aWNhbENlbGxzPSIxMCIvPgogICAgICAgICAgICA8L0Nyb3NzdGFiU3RhdGU+CiAgICAgICAgICAgIDxDcm9zc3RhYlN0YXRlIGVsZW1lbnQ9InZlNjY0NSI+CiAgICAgICAgICAgICAgICA8VmlzaWJsZUNlbGxzIGhvcml6b250YWxJbmRleD0iMCIgdmVydGljYWxJbmRleD0iMCIgaG9yaXpvbnRhbENlbGxzPSIxIiB2ZXJ0aWNhbENlbGxzPSIyIi8+CiAgICAgICAgICAgIDwvQ3Jvc3N0YWJTdGF0ZT4KICAgICAgICAgICAgPENyb3NzdGFiU3RhdGUgZWxlbWVudD0idmU2NjU3Ij4KICAgICAgICAgICAgICAgIDxWaXNpYmxlQ2VsbHMgaG9yaXpvbnRhbEluZGV4PSIwIiB2ZXJ0aWNhbEluZGV4PSIwIiBob3Jpem9udGFsQ2VsbHM9IjAiIHZlcnRpY2FsQ2VsbHM9IjQiLz4KICAgICAgICAgICAgPC9Dcm9zc3RhYlN0YXRlPgogICAgICAgICAgICA8VGFibGVTdGF0ZSBlbGVtZW50PSJ2ZTY2NjkiPgogICAgICAgICAgICAgICAgPFZpc2libGVDZWxscyBob3Jpem9udGFsSW5kZXg9IjAiIHZlcnRpY2FsSW5kZXg9IjAiIGhvcml6b250YWxDZWxscz0iMiIgdmVydGljYWxDZWxscz0iMSIvPgogICAgICAgICAgICA8L1RhYmxlU3RhdGU+CiAgICAgICAgICAgIDxDcm9zc3RhYlN0YXRlIGVsZW1lbnQ9InZlNjY4MCI+CiAgICAgICAgICAgICAgICA8VmlzaWJsZUNlbGxzIGhvcml6b250YWxJbmRleD0iMCIgdmVydGljYWxJbmRleD0iMCIgaG9yaXpvbnRhbENlbGxzPSIwIiB2ZXJ0aWNhbENlbGxzPSIyIi8+CiAgICAgICAgICAgIDwvQ3Jvc3N0YWJTdGF0ZT4KICAgICAgICAgICAgPFRhYmxlU3RhdGUgZWxlbWVudD0idmU2NjkyIj4KICAgICAgICAgICAgICAgIDxWaXNpYmxlQ2VsbHMgaG9yaXpvbnRhbEluZGV4PSIwIiB2ZXJ0aWNhbEluZGV4PSIwIiBob3Jpem9udGFsQ2VsbHM9IjE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73.xml><?xml version="1.0" encoding="utf-8"?>
<ReportState xmlns="sas.reportstate">
  <data type="reportstate">U0NTX1NUQVJUW1YBZ1YBYV1FTkRfU0NTKys=</data>
</ReportState>
</file>

<file path=customXml/item74.xml><?xml version="1.0" encoding="utf-8"?>
<ReportState xmlns="sas.reportstate">
  <data type="reportstate">Q0VDU19TVEFSVFtWAWdVAAAAAFNUXUVORF9DRUNTKys=</data>
</ReportState>
</file>

<file path=customXml/item75.xml><?xml version="1.0" encoding="utf-8"?>
<ReportState xmlns="sas.reportstate">
  <data type="reportstate">Q0VDU19TVEFSVFtWAWdVAAAAAFNUXUVORF9DRUNTKys=</data>
</ReportState>
</file>

<file path=customXml/item76.xml><?xml version="1.0" encoding="utf-8"?>
<ReportState xmlns="sas.reportstate">
  <data type="reportstate">UkNfU1RBUlRbVgVnZ1VjAwAAAFNnYwIAAABjAAAAAGRVBgAAAHZlMTQyNWRVAAAAAGMAAAAAZ5lmVQEAAABTVgFnmGRVBgAAAGJpODUxNmRVDgAAAEFUVCBBc3NldCBUeXBlYVYBZ2MBZFULAAAAUmVzaWRlbnRpYWxjGPz//2IAAAAAAAD4f2RVCwAAAFJlc2lkZW50aWFsYwEAAABUYwgAAABhYwBnYwIAAABjAAAAAGRVBgAAAHZlMzU2OWRVAAAAAGMAAAAAZ5lmVQEAAABTVgFnmGRVBgAAAGJpODUxN2RVEgAAAFJlZmluYW5jaW5nIE1hcmtlcmFWAWdjAWRVAgAAADcxYxj8//9iAAAAAAAA+H9kVQIAAAA3MWMBAAAAVGMIAAAAYWMAZ2MCAAAAYwAAAABkVQUAAAB2ZTcyM2RVAAAAAGMAAAAAZ5lmVQEAAABTVgFnmGRVBgAAAGJpMTYyMmRVDAAAAEN1dCBPZmYgRGF0ZWFWAWdjAGFjGPz//2IAAAAAwKXWQGRVCgAAADMwLzA2LzIwMjNjAQAAAFRjCAAAAGFjAFRWAWZVAgAAAFNkVQYAAABiaTE2MjJkVQYAAABiaTE0NjVUVgFhVgFnZFUGAAAAZGQxNDQ1VgFmVQYAAABTZFUOAAAAPjAgLSA8PTEwMCwwMDBkVRgAAAA+MSwwMDAsMDAwIC0gPD01LDAwMCwwMDBkVRQAAAA+MTAwLDAwMCAtIDw9MzAwLDAwMGRVFAAAAD4zMDAsMDAwIC0gPD01MDAsMDAwZFUKAAAAPjUsMDAwLDAwMGRVFgAAAD41MDAsMDAwIC0gPD0xLDAwMCwwMDBUVgFmZ1UHAAAAU1YBZ8BjAAAAAGRVBgAAAGJpMTYyMmRVDAAAAEN1dCBPZmYgRGF0ZWRVBwAAAERETU1ZWThjGAAAAFYBZmNVBwAAAFMAAAAAwKXWQAAAAADApdZAAAAAAMCl1kAAAAAAwKXWQAAAAADApdZAAAAAAMCl1kAAAAAAwKXWQFRWAWFjAQAAAGIHAAAAYgAAAAAAAPh/YgAAAAAAAPh/YgAAAAAAAPh/YgAAAAAAAPh/YgAAAAAAAPh/YWMAYwBjAGMBVgFnwGMBAAAAZFUGAAAAYmkxNDY1ZFUMAAAATG9hbiBCdWNrZXRzYWMYAAAAVgFhVgFmY1UHAAAAU5z///8AAAAAAgAAAAMAAAAFAAAAAQAAAAQAAABUYwEAAABiBwAAAGIAAAAAAAD4f2IAAAAAAAD4f2IAAAAAAAD4f2IAAAAAAAD4f2IAAAAAAAD4f2FjAGMAYwBjAVYBZ8BjAAAAAGRVBgAAAGJpMTYzMGRVFgAAAEF2ZXJhZ2UgTm9taW5hbCAoMDAwcylkVQgAAABDT01NQTEyLmMCAAAAVgFmY1UHAAAAU6D2udyv3WRAG0R8CYLuSEDf0Q22TSdmQJ/IqFusMndAn54kwh+DhEBKNeGSIzGdQBIS/TUQ5b5AVFYBYWMCAAAAYgcAAABiAAAAAAAA+H9iAAAAAAAA+H9iAAAAAAAA+H9iAAAAAAAA+H9iAAAAAAAA+H9hYwBjAGMAYwFWAWfAYwAAAABkVQYAAABiaTE0NzJkVQwAAABOb21pbmFsIChtbilkVQgAAABDT01NQTEyLmMAAAAAVgFmY1UHAAAAUzyuS4vzGc9AJpOCUrfLoEDA4fZzQVi8QPf2L2bNbqdAd45hIdQ+mEBsEO/s6IyYQD3bMCtAt3hAVFYBYWMCAAAAYgcAAABiAAAAAAAA+H9iAAAAAAAA+H9iAAAAAAAA+H9iAAAAAAAA+H9iAAAAAAAA+H9hYwBjAGMAYwFWAWfAYwAAAABkVQYAAABiaTE0NzdkVRgAAABOdW1iZXIgb2YgTW9ydGdhZ2UgTG9hbnNkVQgAAABDT01NQTEyLmMYAAAAVgFmY1UHAAAAUwAAAAAgSvdAAAAAAGAN5UAAAAAA4P3jQAAAAAAAkb9AAAAAAAB4okAAAAAAAEiKQAAAAAAAAElAVFYBYWMCAAAAYgcAAABiAAAAAAAA+H9iAAAAAAAA+H9iAAAAAAAA+H9iAAAAAAAA+H9iAAAAAAAA+H9hYwBjAGMAYwFWAWfAYwAAAABkVQYAAABiaTE3ODFkVREAAAAlIG9mIFRvdGFsIEFzc2V0c2RVCwAAAFBFUkNFTlQxMi4yYxgAAABWAWZjVQcAAABTAAAAAAAA8D+UHXAw80fBP02lYBDqKd0/7RqP9SAcyD9ZIfdnKvK4P602Xr+AQrk/J4OmLBFumT9UVgFhYwIAAABiBwAAAGIAAAAAAAD4f2IAAAAAAAD4f2IAAAAAAAD4f2IAAAAAAAD4f2IAAAAAAAD4f2FjAGMAYwBjAVYBZ8BjAAAAAGRVBgAAAGJpMTUxMWRVEQAAACUgTnVtYmVyIG9mIExvYW5zZFULAAAAUEVSQ0VOVDEyLjJjGAAAAFYBZmNVBwAAAFMAAAAAAADwPwuVV6IJ7dw/NQ8/q/532z+zXW6drK+1P50Tms1NYJk/rSk7oSgOgj8wmZNU0ixBP1RWAWFjAgAAAGIHAAAAYgAAAAAAAPh/YgAAAAAAAPh/YgAAAAAAAPh/YgAAAAAAAPh/YgAAAAAAAPh/YWMAYwBjAGMBVGegZmNVBwAAAFMAAAAAAAAAVFYBZWNVAAAAAFNUYVYBYWMHAAAAYgcAAABjAWMAYgAAAAAAAAAAVgFhVgFhVgNnZ2RVBgAAAGRkMTQ0NVYBYVYBZmdVAQAAAFNnZFUKAAAAMzAvMDYvMjAyM1YBZ2MAYWMY/P//YgAAAADApdZAZFUKAAAAMzAvMDYvMjAyM1YBZmdVBwAAAFNnZFULAAAATUFUQ0hFU19BTExWAWdjAWRVCwAAAE1BVENIRVNfQUxMY5z///9iAAAAAAAA+H9kVQsAAABNQVRDSEVTX0FMTFYBYWMCAAAAYwFWAWZjVQEAAABTAAAAAFRWAWFWAWZnVQUAAABTVgFnYwBhYxj8//9ioPa53K/dZEBkVQMAAAAxNjdWAWdjAGFjGPz//2I8rkuL8xnPQGRVBwAAADE1wqA5MjRWAWdjAGFjGPz//2IAAAAAIEr3QGRVBwAAADk1wqAzOTRWAWdjAGFjGPz//2IAAAAAAADwP2RVCAAAADEwMCwwMCAlVgFnYwBhYxj8//9iAAAAAAAA8D9kVQgAAAAxMDAsMDAgJVRWAWFnZFUOAAAAPjAgLSA8PTEwMCwwMDBWAWdjAWRVDgAAAD4wIC0gPD0xMDAsMDAwYwAAAABiAAAAAAAA+H9kVQ4AAAA+MCAtIDw9MTAwLDAwMFYBYWMCAAAAYwFWAWZjVQEAAABTAQAAAFRWAWFWAWZnVQUAAABTVgFnYwBhYxj8//9iG0R8CYLuSEBkVQIAAAA1MFYBZ2MAYWMY/P//YiaTglK3y6BAZFUGAAAAMsKgMTUwVgFnYwBhYxj8//9iAAAAAGAN5UBkVQcAAAA0M8KgMTE1VgFnYwBhYxj8//9ilB1wMPNHwT9kVQcAAAAxMyw1MCAlVgFnYwBhYxj8//9iC5VXognt3D9kVQcAAAA0NSwyMCAlVFYBYWdkVRQAAAA+MTAwLDAwMCAtIDw9MzAwLDAwMFYBZ2MBZFUUAAAAPjEwMCwwMDAgLSA8PTMwMCwwMDBjAgAAAGIAAAAAAAD4f2RVFAAAAD4xMDAsMDAwIC0gPD0zMDAsMDAwVgFhYwIAAABjAVYBZmNVAQAAAFMCAAAAVFYBYVYBZmdVBQAAAFNWAWdjAGFjGPz//2Lf0Q22TSdmQGRVAwAAADE3N1YBZ2MAYWMY/P//YsDh9nNBWLxAZFUGAAAAN8KgMjU2VgFnYwBhYxj8//9iAAAAAOD940BkVQcAAAA0MMKgOTQzVgFnYwBhYxj8//9iTaVgEOop3T9kVQcAAAA0NSw1NyAlVgFnYwBhYxj8//9iNQ8/q/532z9kVQcAAAA0Miw5MiAlVFYBYWdkVRQAAAA+MzAwLDAwMCAtIDw9NTAwLDAwMFYBZ2MBZFUUAAAAPjMwMCwwMDAgLSA8PTUwMCwwMDBjAwAAAGIAAAAAAAD4f2RVFAAAAD4zMDAsMDAwIC0gPD01MDAsMDAwVgFhYwIAAABjAVYBZmNVAQAAAFMDAAAAVFYBYVYBZmdVBQAAAFNWAWdjAGFjGPz//2KfyKhbrDJ3QGRVAwAAADM3MVYBZ2MAYWMY/P//Yvf2L2bNbqdAZFUGAAAAMsKgOTk5VgFnYwBhYxj8//9iAAAAAACRv0BkVQYAAAA4wqAwODFWAWdjAGFjGPz//2LtGo/1IBzIP2RVBwAAADE4LDg0ICVWAWdjAGFjGPz//2KzXW6drK+1P2RVBgAAADgsNDcgJVRWAWFnZFUWAAAAPjUwMCwwMDAgLSA8PTEsMDAwLDAwMFYBZ2MBZFUWAAAAPjUwMCwwMDAgLSA8PTEsMDAwLDAwMGMFAAAAYgAAAAAAAPh/ZFUWAAAAPjUwMCwwMDAgLSA8PTEsMDAwLDAwMFYBYWMCAAAAYwFWAWZjVQEAAABTBAAAAFRWAWFWAWZnVQUAAABTVgFnYwBhYxj8//9in54kwh+DhEBkVQMAAAA2NTZWAWdjAGFjGPz//2J3jmEh1D6YQGRVBgAAADHCoDU1MlYBZ2MAYWMY/P//YgAAAAAAeKJAZFUGAAAAMsKgMzY0VgFnYwBhYxj8//9iWSH3ZyryuD9kVQYAAAA5LDc0ICVWAWdjAGFjGPz//2KdE5rNTWCZP2RVBgAAADIsNDggJVRWAWFnZFUYAAAAPjEsMDAwLDAwMCAtIDw9NSwwMDAsMDAwVgFnYwFkVRgAAAA+MSwwMDAsMDAwIC0gPD01LDAwMCwwMDBjAQAAAGIAAAAAAAD4f2RVGAAAAD4xLDAwMCwwMDAgLSA8PTUsMDAwLDAwMFYBYWMCAAAAYwFWAWZjVQEAAABTBQAAAFRWAWFWAWZnVQUAAABTVgFnYwBhYxj8//9iSjXhkiMxnUBkVQYAAAAxwqA4NjhWAWdjAGFjGPz//2JsEO/s6IyYQGRVBgAAADHCoDU3MVYBZ2MAYWMY/P//YgAAAAAASIpAZFUDAAAAODQxVgFnYwBhYxj8//9irTZev4BCuT9kVQYAAAA5LDg3ICVWAWdjAGFjGPz//2KtKTuhKA6CP2RVBgAAADAsODggJVRWAWFnZFUKAAAAPjUsMDAwLDAwMFYBZ2MBZFUKAAAAPjUsMDAwLDAwMGMEAAAAYgAAAAAAAPh/ZFUKAAAAPjUsMDAwLDAwMFYBYWMCAAAAYwFWAWZjVQEAAABTBgAAAFRWAWFWAWZnVQUAAABTVgFnYwBhYxj8//9iEhL9NRDlvkBkVQYAAAA3wqA5MDlWAWdjAGFjGPz//2I92zArQLd4QGRVAwAAADM5NVYBZ2MAYWMY/P//YgAAAAAAAElAZFUCAAAANTBWAWdjAGFjGPz//2Ing6YsEW6ZP2RVBgAAADIsNDggJVYBZ2MAYWMY/P//YjCZk1TSLEE/ZFUGAAAAMCwwNSAlVFYBYVRjAQAAAGMBVgFhVgFhVgFhVgFhVGMAAAAAYwFWAWFWAWFWAWFWAWFWAWZnVQEAAABTZ2RVFwAAAGRlZmF1bHRSb3dBeGlzSGllcmFyY2h5ZFUQAAAAWmVpbGVuaGllcmFyY2hpZVYBZmdVAgAAAFNnZFUGAAAAYmkxNjIyZFUMAAAAQ3V0IE9mZiBEYXRlZFUHAAAARERNTVlZOGMAAAAAYwFWAWFWAWFnZFUGAAAAYmkxNDY1ZFUMAAAATG9hbiBCdWNrZXRzYWMBAAAAYwFWAWFWAWFUYwAAAABnZFUEAAAAcm9vdFYBYVYBZmdVAQAAAFNnZFUKAAAAMzAvMDYvMjAyM1YBZ2MAYWMY/P//YgAAAADApdZAZFUKAAAAMzAvMDYvMjAyM1YBZmdVBgAAAFNnZFUOAAAAPjAgLSA8PTEwMCwwMDBWAWdjAWRVDgAAAD4wIC0gPD0xMDAsMDAwYwAAAABiAAAAAAAA+H9kVQ4AAAA+MCAtIDw9MTAwLDAwMFYBYWMCAAAAYwFWAWFWAWFWAWFWAWFnZFUUAAAAPjEwMCwwMDAgLSA8PTMwMCwwMDBWAWdjAWRVFAAAAD4xMDAsMDAwIC0gPD0zMDAsMDAwYwIAAABiAAAAAAAA+H9kVRQAAAA+MTAwLDAwMCAtIDw9MzAwLDAwMFYBYWMCAAAAYwFWAWFWAWFWAWFWAWFnZFUUAAAAPjMwMCwwMDAgLSA8PTUwMCwwMDBWAWdjAWRVFAAAAD4zMDAsMDAwIC0gPD01MDAsMDAwYwMAAABiAAAAAAAA+H9kVRQAAAA+MzAwLDAwMCAtIDw9NTAwLDAwMFYBYWMCAAAAYwFWAWFWAWFWAWFWAWFnZFUWAAAAPjUwMCwwMDAgLSA8PTEsMDAwLDAwMFYBZ2MBZFUWAAAAPjUwMCwwMDAgLSA8PTEsMDAwLDAwMGMFAAAAYgAAAAAAAPh/ZFUWAAAAPjUwMCwwMDAgLSA8PTEsMDAwLDAwMFYBYWMCAAAAYwFWAWFWAWFWAWFWAWFnZFUYAAAAPjEsMDAwLDAwMCAtIDw9NSwwMDAsMDAwVgFnYwFkVRgAAAA+MSwwMDAsMDAwIC0gPD01LDAwMCwwMDBjAQAAAGIAAAAAAAD4f2RVGAAAAD4xLDAwMCwwMDAgLSA8PTUsMDAwLDAwMFYBYWMCAAAAYwFWAWFWAWFWAWFWAWFnZFUKAAAAPjUsMDAwLDAwMFYBZ2MBZFUKAAAAPjUsMDAwLDAwMGMEAAAAYgAAAAAAAPh/ZFUKAAAAPjUsMDAwLDAwMFYBYWMCAAAAYwFWAWFWAWFWAWFWAWFUYwEAAABjAFYBYVYBYVYBYVYBYVRjAAAAAGMAVgFhVgFhVgFhVgFhZ2RVBAAAAHJvb3RWAWFWAWZnVQEAAABTZ2RVCgAAADMwLzA2LzIwMjNWAWdjAGFjGPz//2IAAAAAwKXWQGRVCgAAADMwLzA2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MBVGMBYwBjAGIAAAAAAAAAAFYBZlUFAAAAU2RVBgAAAGJpMTYzMGRVBgAAAGJpMTQ3MmRVBgAAAGJpMTQ3N2RVBgAAAGJpMTc4MWRVBgAAAGJpMTUxMVRjAGMAYwBhY0IFAgBWAWFkVasKAAA8UmVzdWx0IHJlZj0iZGQxNDQ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E51bWVyaWNWYXJpYWJsZSB2YXJuYW1lPSJiaTE2MjIiIGxhYmVsPSJDdXQgT2ZmIERhdGUiIHJlZj0iYmkxNjIyIiBjb2x1bW49ImMwIiBmb3JtYXQ9IkRETU1ZWTgiIHVzYWdlPSJjYXRlZ29yaWNhbCIvPjxTdHJpbmdWYXJpYWJsZSB2YXJuYW1lPSJiaTE0NjUiIGxhYmVsPSJMb2FuIEJ1Y2tldHMiIHJlZj0iYmkxNDY1IiBjb2x1bW49ImMxIiBzb3J0T249ImN1c3RvbSIgY3VzdG9tU29ydD0iY3MxNTE2Ii8+PE51bWVyaWNWYXJpYWJsZSB2YXJuYW1lPSJiaTE2MzAiIGxhYmVsPSJBdmVyYWdlIE5vbWluYWwgKDAwMHMpIiByZWY9ImJpMTYzMCIgY29sdW1uPSJjMiIgZm9ybWF0PSJDT01NQTEyLiIgdXNhZ2U9InF1YW50aXRhdGl2ZSIgZGVmaW5lZEFnZ3JlZ2F0aW9uPSJhdmVyYWdlIi8+PE51bWVyaWNWYXJpYWJsZSB2YXJuYW1lPSJiaTE0NzIiIGxhYmVsPSJOb21pbmFsIChtbikiIHJlZj0iYmkxNDcyIiBjb2x1bW49ImMzIiBmb3JtYXQ9IkNPTU1BMTIuIiB1c2FnZT0icXVhbnRpdGF0aXZlIiBkZWZpbmVkQWdncmVnYXRpb249InN1bSIvPjxOdW1lcmljVmFyaWFibGUgdmFybmFtZT0iYmkxNDc3IiBsYWJlbD0iTnVtYmVyIG9mIE1vcnRnYWdlIExvYW5zIiByZWY9ImJpMTQ3NyIgY29sdW1uPSJjNCIgZm9ybWF0PSJDT01NQTEyLiIgdXNhZ2U9InF1YW50aXRhdGl2ZSIvPjxOdW1lcmljVmFyaWFibGUgdmFybmFtZT0iYmkxNzgxIiBsYWJlbD0iJSBvZiBUb3RhbCBBc3NldHMiIHJlZj0iYmkxNzgxIiBjb2x1bW49ImM1IiBmb3JtYXQ9IlBFUkNFTlQxMi4yIiB1c2FnZT0icXVhbnRpdGF0aXZlIi8+PE51bWVyaWNWYXJpYWJsZSB2YXJuYW1lPSJiaTE1MTEiIGxhYmVsPSIlIE51bWJlciBvZiBMb2FucyIgcmVmPSJiaTE1MTE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ciIGF2YWlsYWJsZVJvd0NvdW50PSI3IiBzaXplPSI2MjAiIGRhdGFMYXlvdXQ9Im1pbmltYWwiIGdyYW5kVG90YWw9ImZhbHNlIiBpc0luZGV4ZWQ9InRydWUiIGNvbnRlbnRLZXk9IkQ2NVpMWkpOR1RWNENGUFhQNUw1SVcyTzNBWEhDVlRJIj48IVtDREFUQVsyMzE5MS4wLC0xMDAsMTY2LjkyNzcxNzU1NTI0NjEsMTU5MjMuOTAyNjg4NDY1MTksOTUzOTQuMCwxLjAsMS4wCjIzMTkxLjAsMCw0OS44NjMzNDM0MTU5MDU3NCwyMTQ5Ljg1ODA1MTM3Njc4NCw0MzExNS4wLDAuMTM1MDA4MjM4NDU5OTE0NiwwLjQ1MTk2NzYyODk5MTM0MTIKMjMxOTEuMCwyLDE3Ny4yMjgyMzYyMjQxNjY3LDcyNTYuMjU1Njc1NzI2MDQ2LDQwOTQzLjAsMC40NTU2ODMyNDY2MDY1MTYsMC40MjkxOTg5MDEzOTg0MTA4CjIzMTkxLjAsMywzNzEuMTY3MDc5NjAwNjMxLDI5OTkuNDAxMTcwMjUyNzAyLDgwODEuMCwwLjE4ODM1ODQyMTIzMjA4NzgyLDAuMDg0NzExODI2NzM5NjI3MjIKMjMxOTEuMCw1LDY1Ni4zOTA1MDcwMTcyMjIxLDE1NTEuNzA3MTU4NTg4NzE1LDIzNjQuMCwwLjA5NzQ0NTE1NDU1NDUyNTUzLDAuMDI0NzgxNDMyNzk0NTE1MzgKMjMxOTEuMCwxLDE4NjguMjg0NzM5OTg5MTYzOSwxNTcxLjIyNzQ2NjMzMDg4OCw4NDEuMCwwLjA5ODY3MTAwNDAyODk5NTk0LDAuMDA4ODE2MDY4MDk2NTI1OTg3CjIzMTkxLjAsNCw3OTA5LjA2MzMyMzgwMDAwMywzOTUuNDUzMTY2MTg5OTk5OSw1MC4wLDAuMDI0ODMzOTM1MTE3OTU2NjQyLDUuMjQxNDE5Nzk1Nzk0Mjg1RS00Cl1dPjwvRGF0YT48U3RyaW5nVGFibGUgZm9ybWF0PSJDU1YiIHJvd0NvdW50PSI2IiBzaXplPSIxMjgiIGNvbnRlbnRLZXk9IlBMWTJDNFdUM0tKUVBSREZDMjJYTlZWTDRBVVZIS1dNIj48IVtDREFUQVsiPjAgLSA8PTEwMCwwMDAiCiI+MSwwMDAsMDAwIC0gPD01LDAwMCwwMDAiCiI+MTAwLDAwMCAtIDw9MzAwLDAwMCIKIj4zMDAsMDAwIC0gPD01MDAsMDAwIgoiPjUsMDAwLDAwMCIKIj41MDAsMDAwIC0gPD0xLDAwMCwwMDAiCl1dPjwvU3RyaW5nVGFibGU+PC9SZXN1bHQ+VgFhYwBjAGMAYwFjAGMAYwBWAWFjAQAAAGMAYwBdRU5EX1JDKw==</data>
</ReportState>
</file>

<file path=customXml/item77.xml><?xml version="1.0" encoding="utf-8"?>
<ReportState xmlns="sas.reportstate">
  <data type="reportstate">Q0VDU19TVEFSVFtWAWdVAAAAAFNUXUVORF9DRUNTKys=</data>
</ReportState>
</file>

<file path=customXml/item78.xml><?xml version="1.0" encoding="utf-8"?>
<ReportState xmlns="sas.reportstate">
  <data type="reportstate">UkNfU1RBUlRbVgVnZ1VjAgAAAFNnYwIAAABjAAAAAGRVBQAAAHZlNzIzZFUAAAAAYwAAAABnmWZVAQAAAFNWAWeYZFUGAAAAYmk4NTQ2ZFUMAAAAQ3V0IE9mZiBEYXRlYVYBZ2MAYWMY/P//YgAAAADApdZAZFUKAAAAMzAvMDYvMjAyM2MBAAAAVGMIAAAAYWMAZ2MQAAAAYwIAAABkVQYAAAB2ZTY0NjlkVQAAAABjAAAAAGeZZlUBAAAAU1YBZ5hkVQYAAABiaTY0NjRkVQ4AAABBVFQgQXNzZXQgVHlwZWRVAgAAACQuVgFnYwFkVQoAAABDb21tZXJjaWFsYxj8//9iAAAAAAAA+H9kVQoAAABDb21tZXJjaWFsYwEAAABUYwgAAABhYwBUVgFmVQEAAABTZFUGAAAAYmk2NDY0VFYBYVYBZ2RVBgAAAGRkNjQ2NVYBZlUBAAAAU2RVCgAAAENvbW1lcmNpYWxUVgFmZ1UBAAAAU1YBZ8BjAQAAAGRVBgAAAGJpNjQ2NGRVDgAAAEFUVCBBc3NldCBUeXBlYWMYAAAAVgFhVgFmY1UBAAAAUwAAAABUYwEAAABiAQAAAGIAAAAAAAD4f2IAAAAAAAD4f2IAAAAAAAD4f2IAAAAAAAD4f2IAAAAAAAD4f2FjAGMAYwBjAVRnoGZjVQEAAABTAFRWAWVjVQAAAABTVGFWAWFjAQAAAGIBAAAAYwFjAGIAAAAAAAAAAFYBYVYBYVYDYWFjQgQCAFYBYWRVswIAADxSZXN1bHQgcmVmPSJkZDY0NjU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U3RyaW5nVmFyaWFibGUgdmFybmFtZT0iYmk2NDY0IiBsYWJlbD0iQVRUIEFzc2V0IFR5cGUiIHJlZj0iYmk2NDY0IiBjb2x1bW49ImMwIiBzb3J0T249ImN1c3RvbSIgY3VzdG9tU29ydD0iY3M2MTIwIi8+PC9WYXJpYWJsZXM+PENvbHVtbnM+PFN0cmluZ0NvbHVtbiBjb2xuYW1lPSJjMCIgZW5jb2Rpbmc9InRleHQiIG1heExlbmd0aD0iMTIiLz48L0NvbHVtbnM+PERhdGEgZm9ybWF0PSJDU1YiIHJvd0NvdW50PSIxIiBhdmFpbGFibGVSb3dDb3VudD0iMSIgc2l6ZT0iMTMiIGRhdGFMYXlvdXQ9Im1pbmltYWwiIGdyYW5kVG90YWw9ImZhbHNlIiBpc0luZGV4ZWQ9ImZhbHNlIiBjb250ZW50S2V5PSJBM0FTNlI0UzVWQTNJNktJNzc1UEIyWTdNT01IQVdXRyI+PCFbQ0RBVEFbIkNvbW1lcmNpYWwiCl1dPjwvRGF0YT48L1Jlc3VsdD5WAWFjAGMAYwBjAWMAYwBjAFYBYWMBAAAAYwBjAF1FTkRfUkMr</data>
</ReportState>
</file>

<file path=customXml/item79.xml><?xml version="1.0" encoding="utf-8"?>
<ReportState xmlns="sas.reportstate">
  <data type="reportstate">Q0VDU19TVEFSVFtWAWdVAAAAAFNUXUVORF9DRUNTKys=</data>
</ReportState>
</file>

<file path=customXml/item8.xml><?xml version="1.0" encoding="utf-8"?>
<ReportState xmlns="sas.reportstate">
  <data type="reportstate">Q0VDU19TVEFSVFtWAWdVAAAAAFNUXUVORF9DRUNTKys=</data>
</ReportState>
</file>

<file path=customXml/item80.xml>
</file>

<file path=customXml/item81.xml><?xml version="1.0" encoding="utf-8"?>
<ReportState xmlns="sas.reportstate">
  <data type="reportstate">UkNfU1RBUlRbVgVnZ1VjAgAAAFNnYwIAAABjAAAAAGRVBQAAAHZlNzIzZFUAAAAAYwAAAABnmWZVAQAAAFNWAWeYZFUGAAAAYmk4NTU2ZFUMAAAAQ3V0IE9mZiBEYXRlYVYBZ2MAYWMY/P//YgAAAADApdZAZFUKAAAAMzAvMDYvMjAyM2MBAAAAVGMIAAAAYWMAZ2MQAAAAYwIAAABkVQYAAAB2ZTY2MDVkVQAAAABjAAAAAGeZZlUBAAAAU1YBZ5hkVQYAAABiaTY2MDBkVRIAAABSZWZpbmFuY2luZyBNYXJrZXJhVgFnYwFkVQIAAAA3NGMY/P//YgAAAAAAAPh/ZFUCAAAANzRjAQAAAFRjCAAAAGFjAFRWAWZVAQAAAFNkVQYAAABiaTY2MDBUVgFhVgFnZFUGAAAAZGQ2NjAxVgFmVQEAAABTZFUCAAAANzRUVgFmZ1UBAAAAU1YBZ8BjAQAAAGRVBgAAAGJpNjYwMGRVEgAAAFJlZmluYW5jaW5nIE1hcmtlcmFjGAAAAFYBYVYBZmNVAQAAAFMAAAAAVGMBAAAAYgEAAABiAAAAAAAA+H9iAAAAAAAA+H9iAAAAAAAA+H9iAAAAAAAA+H9iAAAAAAAA+H9hYwBjAGMAYwFUZ6BmY1UBAAAAUwBUVgFlY1UAAAAAU1RhVgFhYwEAAABiAQAAAGMBYwBiAAAAAAAAAABWAWFWAWFWA2FhY0IEAgBWAWFkVYkCAAA8UmVzdWx0IHJlZj0iZGQ2NjA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NjYwMCIgbGFiZWw9IlJlZmluYW5jaW5nIE1hcmtlciIgcmVmPSJiaTY2MD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82.xml><?xml version="1.0" encoding="utf-8"?>
<ReportState xmlns="sas.reportstate">
  <data type="reportstate">UkNfU1RBUlRbVgVnZ1VjAgAAAFNnYwIAAABjAAAAAGRVBgAAAHZlNjYwNWRVAAAAAGMAAAAAZ5lmVQEAAABTVgFnmGRVBgAAAGJpODU2MmRVEgAAAFJlZmluYW5jaW5nIE1hcmtlcmFWAWdjAWRVAgAAADc0Yxj8//9iAAAAAAAA+H9kVQIAAAA3NGMBAAAAVGMIAAAAYWMAZ2MCAAAAYwAAAABkVQUAAAB2ZTcyM2RVAAAAAGMAAAAAZ5lmVQEAAABTVgFnmGRVBgAAAGJpODU2M2RVDAAAAEN1dCBPZmYgRGF0ZWFWAWdjAGFjGPz//2IAAAAAwKXWQGRVCgAAADMwLzA2LzIwMjNjAQAAAFRjCAAAAGFjAFRWAWZVAgAAAFNkVQYAAABiaTY2NjJkVQYAAABiaTY2NjNUVgFhVgFnZFUGAAAAZGQ2NjY0VgFmVQMAAABTZFUEAAAAQk9ORGRVAwAAAEZpeGRVBQAAAG1tVmFyVFYBZmdVAwAAAFNWAWfAYwEAAABkVQYAAABiaTY2NjJkVQwAAABBc3NldCAvIEJvbmRhYxgAAABWAWFWAWZjVQIAAABTAAAAAAAAAABUYwEAAABiAgAAAGIAAAAAAAD4f2IAAAAAAAD4f2IAAAAAAAD4f2IAAAAAAAD4f2L////////vf2RVBAAAAEJPTkRjAGMAYwBjAFYBZ8BjAQAAAGRVBgAAAGJpNjY2M2RVFgAAAEludGVyZXN0IFJhdGUgQmVoYXZpb3JhYxgAAABWAWFWAWZjVQIAAABTAQAAAAIAAABUYwEAAABiAgAAAGIAAAAAAAD4f2IAAAAAAAD4f2IAAAAAAAD4f2IAAAAAAAD4f2L////////vf2RVBQAAAG1tVmFyYwBjAGMAYwBWAWfAYwAAAABkVQYAAABiaTY2NjVkVQcAAABCYWxhbmNlZFUJAAAAQ09NTUEzMi4yYwAAAABWAWZjVQIAAABTAAAASGenjEEAAACgT5vlQVRWAWFjAgAAAGICAAAAYgAAAEhnp4xBYgAAAEhnp4xBYgAAAKBPm+VBYgAAAAAAAPh/YgAAID3tDeZBYWMAYwBjAGMAVGegZmNVAgAAAFMAAFRWAWVjVQAAAABTVGFWAWFjAgAAAGICAAAAYwFjAGIAAAAAAAAAAFYBYVYBYVYDYWFjQgQCBFYBYWRVnQQAADxSZXN1bHQgcmVmPSJkZDY2Nj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QuMzczWiI+PFZhcmlhYmxlcz48U3RyaW5nVmFyaWFibGUgdmFybmFtZT0iYmk2NjYyIiBsYWJlbD0iQXNzZXQgLyBCb25kIiByZWY9ImJpNjY2MiIgY29sdW1uPSJjMCIvPjxTdHJpbmdWYXJpYWJsZSB2YXJuYW1lPSJiaTY2NjMiIGxhYmVsPSJJbnRlcmVzdCBSYXRlIEJlaGF2aW9yIiByZWY9ImJpNjY2MyIgY29sdW1uPSJjMSIvPjxOdW1lcmljVmFyaWFibGUgdmFybmFtZT0iYmk2NjY1IiBsYWJlbD0iQmFsYW5jZSIgcmVmPSJiaTY2NjUiIGNvbHVtbj0iYzIiIGZvcm1hdD0iQ09NTUEzMi4yIiB1c2FnZT0icXVhbnRpdGF0aXZlIiBkZWZpbmVkQWdncmVnYXRpb249InN1bSIvPjwvVmFyaWFibGVzPjxDb2x1bW5zPjxTdHJpbmdDb2x1bW4gY29sbmFtZT0iYzAiIGVuY29kaW5nPSJ0ZXh0IiBtYXhMZW5ndGg9IjEiLz48U3RyaW5nQ29sdW1uIGNvbG5hbWU9ImMxIiBlbmNvZGluZz0idGV4dCIgbWF4TGVuZ3RoPSIxIi8+PE51bWVyaWNDb2x1bW4gY29sbmFtZT0iYzIiIGVuY29kaW5nPSJ0ZXh0IiBkYXRhVHlwZT0iZG91YmxlIi8+PC9Db2x1bW5zPjxEYXRhIGZvcm1hdD0iQ1NWIiByb3dDb3VudD0iMyIgYXZhaWxhYmxlUm93Q291bnQ9IjMiIHNpemU9IjUwIiBkYXRhTGF5b3V0PSJtaW5pbWFsIiBncmFuZFRvdGFsPSJ0cnVlIiBpc0luZGV4ZWQ9InRydWUiIGNvbnRlbnRLZXk9IjVXR1hTQkMzT0ZTWUZIUlVBUUdBVlMyTE1WMzVPRlo0Ij48IVtDREFUQVswLDEsNi4wMDkxNjI1RTcKMCwyLDIuOUU5Ci0xMDAsLTEwMCwyLjk2MDA5MTYyNUU5Cl1dPjwvRGF0YT48U3RyaW5nVGFibGUgZm9ybWF0PSJDU1YiIHJvd0NvdW50PSIzIiBzaXplPSIyMSIgY29udGVudEtleT0iTUhENEUzRFZFWUNKQVgzTFNER0ZWQUlNSUZZRjdYUjUiPjwhW0NEQVRBWyJCT05EIgoiRml4IgoibW1WYXIiCl1dPjwvU3RyaW5nVGFibGU+PC9SZXN1bHQ+VgFhYwBjAGMAYwFjAGMAYwBWAWFjAQAAAGMAYwBdRU5EX1JDKw==</data>
</ReportState>
</file>

<file path=customXml/item83.xml><?xml version="1.0" encoding="utf-8"?>
<ReportState xmlns="sas.reportstate">
  <data type="reportstate">UEVDU19TVEFSVFtWAWdWAWZnVQEAAABTVgFnYwFkVQIAAAA3NGMY/P//YgAAAAAAAPh/ZFUCAAAANzRUY1UCAAAAUwAAVF1FTkRfUEVDUysr</data>
</ReportState>
</file>

<file path=customXml/item84.xml><?xml version="1.0" encoding="utf-8"?>
<ReportState xmlns="sas.reportstate">
  <data type="reportstate">UkNfU1RBUlRbVgVnZ1VjAgAAAFNnYwIAAABjAAAAAGRVBgAAAHZlNzA3NWRVAAAAAGMAAAAAZ5lmVQEAAABTVgFnmGRVBgAAAGJpODU3MmRVEgAAAFJlZmluYW5jaW5nIE1hcmtlcmFWAWdjAWRVAgAAADc0Yxj8//9iAAAAAAAA+H9kVQIAAAA3NGMBAAAAVGMIAAAAYWMAZ2MCAAAAYwAAAABkVQUAAAB2ZTcyM2RVAAAAAGMAAAAAZ5lmVQEAAABTVgFnmGRVBgAAAGJpODU3MWRVDAAAAEN1dCBPZmYgRGF0ZWFWAWdjAGFjGPz//2IAAAAAwKXWQGRVCgAAADMwLzA2LzIwMjNjAQAAAFRjCAAAAGFjAFRWAWZVCAAAAFNkVQYAAABiaTcyMDVkVQYAAABiaTcyMDZkVQYAAABiaTcyMDdkVQYAAABiaTcyMDlkVQYAAABiaTc2NzJkVQYAAABiaTcyMDhkVQYAAABiaTcyMTBkVQYAAABiaTcyMTJUVgFhVgFnZFUGAAAAZGQ3MjEzVgFmVRAAAABTZFUMAAAAQVQwMDAwQTE3Wlk2ZFUMAAAAQVQwMDAwQTFLQ0g4ZFUMAAAAQVQwMDBCMDA5MjQ2ZFUMAAAAQVQwMDBCMDA5NDAyZFUDAAAARVVSZFUOAAAARVVSL0VVUklCT1IvM01kVQUAAABGaXhlZGRVBQAAAEZsb2F0ZFUCAAAAUEFkVQwAAABRT1hEQkEwMDcxNTZkVQwAAABRT1hEQkEwMDc5MzNkVQwAAABRT1hEQkEwMDgwMDZkVQwAAABRT1hEQkEwMDkzODRkVQwAAABRT1hEQkEwMTI3NjhkVQMAAABRVFJkVQIAAABaQ1RWAWZnVQsAAABTVgFnwGMBAAAAZFUGAAAAYmk3MjA1ZFUJAAAASVNJTiBDb2RlYWMYAAAAVgFhVgFmY1UJAAAAUwEAAAAAAAAAAgAAAAkAAAAKAAAACwAAAA0AAAAMAAAAAwAAAFRjAQAAAGIJAAAAYgAAAAAAAPh/YgAAAAAAAPh/YgAAAAAAAPh/YgAAAAAAAPh/YgAAAAAAAPh/ZFUMAAAAQVQwMDAwQTFLQ0g4YwBjAGMAYwBWAWfAYwAAAABkVQYAAABiaTcyMDZkVQoAAABJc3N1ZSBEYXRlZFUHAAAARERNTVlZOGMYAAAAVgFmY1UJAAAAUwAAAACACNRAAAAAAABm00AAAAAAQD7RQAAAAADAmdFAAAAAAECf0UAAAAAAAKHRQAAAAADA8dFAAAAAAEC50UAAAAAAAFPSQFRWAWFjAQAAAGIJAAAAYgAAAABAPtFAYgAAAABAPtFAYgAAAACACNRAYgAAAAAAAPh/YgAAAAAAAPh/YWMAYwBjAGMAVgFnwGMAAAAAZFUGAAAAYmk3MjA3ZFUNAAAATWF0dXJpdHkgRGF0ZWRVBwAAAERETU1ZWThjGAAAAFYBZmNVCQAAAFMAAAAAwPTXQAAAAADArddAAAAAAMCp10AAAAAAQLzYQAAAAAAA+dZAAAAAAMD61kAAAAAAABTZQAAAAAAAE9dAAAAAAECS10BUVgFhYwEAAABiCQAAAGIAAAAAAPnWQGIAAAAAAPnWQGIAAAAAABTZQGIAAAAAAAD4f2IAAAAAAAD4f2FjAGMAYwBjAFYBZ8BjAQAAAGRVBgAAAGJpNzIwOWRVCAAAAEN1cnJlbmN5YWMYAAAAVgFhVgFmY1UJAAAAUwQAAAAEAAAABAAAAAQAAAAEAAAABAAAAAQAAAAEAAAABAAAAFRjAQAAAGIJAAAAYgAAAAAAAPh/YgAAAAAAAPh/YgAAAAAAAPh/YgAAAAAAAPh/YgAAAAAAAPh/ZFUDAAAARVVSYwBjAGMAYwBWAWfAYwAAAABkVQYAAABiaTg0OTZkVRYAAABOb3Rpb25hbCBWYWx1ZSBhZGFwdGVkZFUJAAAAQ09NTUExMi4yYwAAAABWAWZjVQkAAABTAAAAwAta1sEAAACAk9zUwQAAAABg40bBAAAAANASY8EAAAAAOJxswQAAAADQEmPBAAAAAGDjRsEAAAAA0BJjwf///x9FV2HBVFYBYWMCAAAAYgkAAABiAAAAAAAA+H9iAAAAwAta1sFiAAAAAGDjRsFiAAAAAGDjRsFiAAAAAAAA+H9hYwBjAGMAYwBWAWfAYwEAAABkVQYAAABiaTc2NzJkVRUAAABTb2Z0IEJ1bGxldCBJbmRpY2F0b3JhYxgAAABWAWFWAWZjVQkAAABT////////////////////////////////////////////////VGMBAAAAYgkAAABiAAAAAAAA+H9iAAAAAAAA+H9iAAAAAAAA+H9iAAAAAAAA+H9iAAAAAAAA+H9hYwFjAGMAYwBWAWfAYwEAAABkVQYAAABiaTcyMDhkVRAAAABDb3Vwb24gRnJlcXVlbmN5YWMYAAAAVgFhVgFmY1UJAAAAUw4AAAAOAAAACAAAAAgAAAAIAAAACAAAAAgAAAAIAAAADwAAAFRjAQAAAGIJAAAAYgAAAAAAAPh/YgAAAAAAAPh/YgAAAAAAAPh/YgAAAAAAAPh/YgAAAAAAAPh/ZFUDAAAAUVRSYwBjAGMAYwBWAWfAYwAAAABkVQYAAABiaTcyMTVkVQYAAABDb3Vwb25kVQkAAABDT01NQTMyLjRjAAAAAFYBZmNVCQAAAFOYbhKDwMoLQKrx0k1iEAtA9P3UeOmmE0CPwvUoXI8TQAAAAAAAABRA7FG4HoXrE0AAAAAAAAAQQFK4HoXrURFAAAAAAAAA+H9UVgFhYwIAAABiCQAAAGKq8dJNYhALQGKq8dJNYhALQGIAAAAAAAAUQGIAAAAAAAD4f2IAAAAAAAD4f2FjAWMAYwBjAFYBZ8BjAQAAAGRVBgAAAGJpNzIxMGRVDQAAAEludGVyZXN0IFR5cGVhYxgAAABWAWFWAWZjVQkAAABTBwAAAAcAAAAGAAAABgAAAAYAAAAGAAAABgAAAAYAAAAGAAAAVGMBAAAAYgkAAABiAAAAAAAA+H9iAAAAAAAA+H9iAAAAAAAA+H9iAAAAAAAA+H9iAAAAAAAA+H9kVQUAAABGbG9hdGMAYwBjAGMAVgFnwGMBAAAAZFUGAAAAYmk3MjEyZFUFAAAASW5kZXhhYxgAAABWAWFWAWZjVQkAAABTBQAAAAUAAAD/////////////////////////////////////VGMBAAAAYgkAAABiAAAAAAAA+H9iAAAAAAAA+H9iAAAAAAAA+H9iAAAAAAAA+H9iAAAAAAAA+H9kVQ4AAABFVVIvRVVSSUJPUi8zTWMBYwBjAGMAVgFnwGMAAAAAZFUGAAAAYmk3MjE3ZFUGAAAAU3ByZWFkZFUJAAAAQ09NTUEzMi40YwAAAABWAWZjVQkAAABTAAAAAAAAAAAAAAAAAAAAAAAAAAAAAAAAAAAAAAAAAAAAAAAAAAAAAAAAAAAAAAAAAAAAAAAAAAAAAAAAAAAAAAAAAAAAAAAAVFYBYWMCAAAAYgkAAABiAAAAAAAA+H9iAAAAAAAAAABiAAAAAAAAAABiAAAAAAAAAABiAAAAAAAA+H9hYwBjAGMAYwBUZ6BmY1UJAAAAUwAAAAAAAAAAAFRWAWVjVQAAAABTVGFWAWFjCQAAAGIJAAAAYwFjAGIAAAAAAAAAAFYBYVYBYVYDYWFjQgQCBFYBYWRV9wsAADxSZXN1bHQgcmVmPSJkZDcyMTM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MuNDcyWiI+PFZhcmlhYmxlcz48U3RyaW5nVmFyaWFibGUgdmFybmFtZT0iYmk3MjA1IiBsYWJlbD0iSVNJTiBDb2RlIiByZWY9ImJpNzIwNSIgY29sdW1uPSJjMCIvPjxOdW1lcmljVmFyaWFibGUgdmFybmFtZT0iYmk3MjA2IiBsYWJlbD0iSXNzdWUgRGF0ZSIgcmVmPSJiaTcyMDYiIGNvbHVtbj0iYzEiIGZvcm1hdD0iRERNTVlZOCIgdXNhZ2U9ImNhdGVnb3JpY2FsIi8+PE51bWVyaWNWYXJpYWJsZSB2YXJuYW1lPSJiaTcyMDciIGxhYmVsPSJNYXR1cml0eSBEYXRlIiByZWY9ImJpNzIwNyIgY29sdW1uPSJjMiIgZm9ybWF0PSJERE1NWVk4IiB1c2FnZT0iY2F0ZWdvcmljYWwiLz48U3RyaW5nVmFyaWFibGUgdmFybmFtZT0iYmk3MjA5IiBsYWJlbD0iQ3VycmVuY3kiIHJlZj0iYmk3MjA5IiBjb2x1bW49ImMzIi8+PE51bWVyaWNWYXJpYWJsZSB2YXJuYW1lPSJiaTg0OTYiIGxhYmVsPSJOb3Rpb25hbCBWYWx1ZSBhZGFwdGVkIiByZWY9ImJpODQ5NiIgY29sdW1uPSJjNCIgZm9ybWF0PSJDT01NQTEyLjIiIHVzYWdlPSJxdWFudGl0YXRpdmUiIGRlZmluZWRBZ2dyZWdhdGlvbj0ic3VtIi8+PFN0cmluZ1ZhcmlhYmxlIHZhcm5hbWU9ImJpNzY3MiIgbGFiZWw9IlNvZnQgQnVsbGV0IEluZGljYXRvciIgcmVmPSJiaTc2NzIiIGNvbHVtbj0iYzUiLz48U3RyaW5nVmFyaWFibGUgdmFybmFtZT0iYmk3MjA4IiBsYWJlbD0iQ291cG9uIEZyZXF1ZW5jeSIgcmVmPSJiaTcyMDgiIGNvbHVtbj0iYzYiLz48TnVtZXJpY1ZhcmlhYmxlIHZhcm5hbWU9ImJpNzIxNSIgbGFiZWw9IkNvdXBvbiIgcmVmPSJiaTcyMTUiIGNvbHVtbj0iYzciIGZvcm1hdD0iQ09NTUEzMi40IiB1c2FnZT0icXVhbnRpdGF0aXZlIiBkZWZpbmVkQWdncmVnYXRpb249InN1bSIvPjxTdHJpbmdWYXJpYWJsZSB2YXJuYW1lPSJiaTcyMTAiIGxhYmVsPSJJbnRlcmVzdCBUeXBlIiByZWY9ImJpNzIxMCIgY29sdW1uPSJjOCIvPjxTdHJpbmdWYXJpYWJsZSB2YXJuYW1lPSJiaTcyMTIiIGxhYmVsPSJJbmRleCIgcmVmPSJiaTcyMTIiIGNvbHVtbj0iYzkiLz48TnVtZXJpY1ZhcmlhYmxlIHZhcm5hbWU9ImJpNzIxNyIgbGFiZWw9IlNwcmVhZCIgcmVmPSJiaTcyMTciIGNvbHVtbj0iYzEwIiBmb3JtYXQ9IkNPTU1BMzIuNCIgdXNhZ2U9InF1YW50aXRhdGl2ZSIgZGVmaW5lZEFnZ3JlZ2F0aW9uPSJzdW0iLz48L1ZhcmlhYmxlcz48Q29sdW1ucz48U3RyaW5nQ29sdW1uIGNvbG5hbWU9ImMwIiBlbmNvZGluZz0idGV4dCIgbWF4TGVuZ3RoPSIyIi8+PE51bWVyaWNDb2x1bW4gY29sbmFtZT0iYzEiIGVuY29kaW5nPSJ0ZXh0IiBkYXRhVHlwZT0iZGF0ZSIvPjxOdW1lcmljQ29sdW1uIGNvbG5hbWU9ImMyIiBlbmNvZGluZz0idGV4dCIgZGF0YVR5cGU9ImRhdGUiLz48U3RyaW5nQ29sdW1uIGNvbG5hbWU9ImMzIiBlbmNvZGluZz0idGV4dCIgbWF4TGVuZ3RoPSIxIi8+PE51bWVyaWNDb2x1bW4gY29sbmFtZT0iYzQiIGVuY29kaW5nPSJ0ZXh0IiBkYXRhVHlwZT0iZG91YmxlIi8+PFN0cmluZ0NvbHVtbiBjb2xuYW1lPSJjNSIgZW5jb2Rpbmc9InRleHQiIG1heExlbmd0aD0iMCIvPjxTdHJpbmdDb2x1bW4gY29sbmFtZT0iYzYiIGVuY29kaW5nPSJ0ZXh0IiBtYXhMZW5ndGg9IjIiLz48TnVtZXJpY0NvbHVtbiBjb2xuYW1lPSJjNyIgZW5jb2Rpbmc9InRleHQiIGRhdGFUeXBlPSJkb3VibGUiLz48U3RyaW5nQ29sdW1uIGNvbG5hbWU9ImM4IiBlbmNvZGluZz0idGV4dCIgbWF4TGVuZ3RoPSIxIi8+PFN0cmluZ0NvbHVtbiBjb2xuYW1lPSJjOSIgZW5jb2Rpbmc9InRleHQiIG1heExlbmd0aD0iMSIvPjxOdW1lcmljQ29sdW1uIGNvbG5hbWU9ImMxMCIgZW5jb2Rpbmc9InRleHQiIGRhdGFUeXBlPSJkb3VibGUiLz48L0NvbHVtbnM+PERhdGEgZm9ybWF0PSJDU1YiIHJvd0NvdW50PSI5IiBhdmFpbGFibGVSb3dDb3VudD0iOSIgc2l6ZT0iNDM3IiBkYXRhTGF5b3V0PSJtaW5pbWFsIiBncmFuZFRvdGFsPSJmYWxzZSIgaXNJbmRleGVkPSJ0cnVlIiBjb250ZW50S2V5PSI1RENVWUVOTVFPRE9QU09WVEpGSjZYNUo0VldKT1o1MiI+PCFbQ0RBVEFbMSwyMDUxNC4wLDI0NTMxLjAsNCwtMS41RTksLTEsMTQsMy40NzQsNyw1LDAuMAowLDE5ODY0LjAsMjQyNDcuMCw0LC0xLjRFOSwtMSwxNCwzLjM4Myw3LDUsMC4wCjIsMTc2NTcuMCwyNDIzMS4wLDQsLTMwMDAwMDAuMCwtMSw4LDQuOTEzLDYsLTEsMC4wCjksMTgwMjMuMCwyNTMyOS4wLDQsLTEuMEU3LC0xLDgsNC44OSw2LC0xLDAuMAoxMCwxODA0NS4wLDIzNTI0LjAsNCwtMS41RTcsLTEsOCw1LjAsNiwtMSwwLjAKMTEsMTgwNTIuMCwyMzUzMS4wLDQsLTEuMEU3LC0xLDgsNC45OCw2LC0xLDAuMAoxMywxODM3NS4wLDI1NjgwLjAsNCwtMzAwMDAwMC4wLC0xLDgsNC4wLDYsLTEsMC4wCjEyLDE4MTQ5LjAsMjM2MjguMCw0LC0xLjBFNywtMSw4LDQuMzMsNiwtMSwwLjAKMywxODc2NC4wLDI0MTM3LjAsNCwtOTA5MTYyNC45OTk5OTk5OTgsLTEsMTUsLiw2LC0xLDAuMApdXT48L0RhdGE+PFN0cmluZ1RhYmxlIGZvcm1hdD0iQ1NWIiByb3dDb3VudD0iMTYiIHNpemU9IjE5MCIgY29udGVudEtleT0iQVgzR09QV0pCM1NXNlFYRTdER1lOSU1aUU9RUFhYQ0YiPjwhW0NEQVRBWyJBVDAwMDBBMTdaWTYiCiJBVDAwMDBBMUtDSDgiCiJBVDAwMEIwMDkyNDYiCiJBVDAwMEIwMDk0MDIiCiJFVVIiCiJFVVIvRVVSSUJPUi8zTSIKIkZpeGVkIgoiRmxvYXQiCiJQQSIKIlFPWERCQTAwNzE1NiIKIlFPWERCQTAwNzkzMyIKIlFPWERCQTAwODAwNiIKIlFPWERCQTAwOTM4NCIKIlFPWERCQTAxMjc2OCIKIlFUUiIKIlpDIgpdXT48L1N0cmluZ1RhYmxlPjwvUmVzdWx0PlYBYWMAYwBjAGMBYwBjAGMAVgFhYwEAAABjAGMAXUVORF9SQys=</data>
</ReportState>
</file>

<file path=customXml/item85.xml><?xml version="1.0" encoding="utf-8"?>
<ReportState xmlns="sas.reportstate">
  <data type="reportstate">UkNfU1RBUlRbVgVnZ1VjAgAAAFNnYwIAAABjAAAAAGRVBgAAAHZlMzU5NmRVAAAAAGMAAAAAZ5lmVQEAAABTVgFnmGRVBgAAAGJpODU0MGRVEgAAAFJlZmluYW5jaW5nIE1hcmtlcmFWAWdjAWRVAgAAADc0Yxj8//9iAAAAAAAA+H9kVQIAAAA3NGMBAAAAVGMIAAAAYWMAZ2MCAAAAYwAAAABkVQUAAAB2ZTcyM2RVAAAAAGMAAAAAZ5lmVQEAAABTVgFnmGRVBgAAAGJpNDgyOWRVDAAAAEN1dCBPZmYgRGF0ZWFWAWdjAGFjGPz//2IAAAAAwKXWQGRVCgAAADMwLzA2LzIwMjNjAQAAAFRjCAAAAGFjAFRWAWZVAgAAAFNkVQYAAABiaTQ4NDdkVQYAAABiaTQ4MjlUVgFhVgFnZFUGAAAAZGQ0ODMzVgFmVQoAAABTZFUOAAAAMTk4Mjg1MzQ4NzU5MDFkVQ4AAAAxOTgyODUzNDg3NTkwOGRVDgAAADE5ODQwMzEyNTY0MzY2ZFUOAAAAMTk4NDAzMTI1NjQzNjdkVQ4AAAAxOTg0MDMxMjU2NDM2OGRVDgAAADE5ODQwMzEyNTY0MzY5ZFUOAAAAMTk4ODIwMjI1OTg1MDJkVQ4AAAAxOTg4MjAyMjU5ODUwM2RVDgAAADE5ODgyMDIyNTk4NTA0ZFUOAAAAMTk4ODI5NzE1ODkwMTFUVgFmZ1UDAAAAU1YBZ8BjAAAAAGRVBgAAAGJpNDgyOWRVDAAAAEN1dCBPZmYgRGF0ZWRVBwAAAERETU1ZWThjGAAAAFYBZmNVDAAAAFMAAAAAwKXWQAAAAADApdZAAAAAAMCl1kAAAAAAwKXWQAAAAADApdZAAAAAAMCl1kAAAAAAwKXWQAAAAADApdZAAAAAAMCl1kAAAAAAwKXWQAAAAADApdZAAAAAAMCl1kBUVgFhYwEAAABiDAAAAGIAAAAAAAD4f2IAAAAAAAD4f2IAAAAAAAD4f2IAAAAAAAD4f2IAAAAAAAD4f2FjAGMAYwBjAVYBZ8BjAQAAAGRVBgAAAGJpNDg0N2RVEQAAAFJlcG9ydGluZyBMb2FuIElEYWMYAAAAVgFhVgFmY1UMAAAAU5z///8HAAAAAAAAAAYAAAAFAAAAAQAAAAIAAAADAAAABAAAAAgAAAAJAAAAnf///1RjAQAAAGIMAAAAYgAAAAAAAPh/YgAAAAAAAPh/YgAAAAAAAPh/YgAAAAAAAPh/YgAAAAAAAPh/YWMAYwBjAGMBVgFnwGMAAAAAZFUGAAAAYmk0ODUzZFURAAAAJSBvZiBUb3RhbCBBc3NldHNkVQsAAABQRVJDRU5UMTIuMmMYAAAAVgFmY1UMAAAAUwAAAAAAAPA/Zz0Y5R87oT/dKJD52aagPwgv3jdQPJw/4I0vDEoQmj9VDJx87CqXP1UMnHzsKpc/VQycfOwqlz9VDJx87CqXP8oc74cEopQ/lioCN5UnkD/o/2ky0SPoP1RWAWFjAgAAAGIMAAAAYgAAAAAAAPh/YgAAAAAAAPh/YgAAAAAAAPh/YgAAAAAAAPh/YgAAAAAAAPh/YWMAYwBjAGMBVGegZmNVDAAAAFMAAAAAAAAAAAAAAABUVgFlY1UAAAAAU1RhVgFhYwwAAABiDAAAAGMBYwBiAAAAAAAAAABWAWFWAWFWA2dnZFUGAAAAZGQ0ODMzVgFhVgFmZ1UMAAAAU2dkVQsAAABNQVRDSEVTX0FMTFYBZ2MBZFULAAAATUFUQ0hFU19BTExjnP///2IAAAAAAAD4f2RVCwAAAE1BVENIRVNfQUxMVgFmZ1UBAAAAU2dkVQoAAAAzMC8wNi8yMDIzVgFnYwBhYxj8//9iAAAAAMCl1kBkVQoAAAAzMC8wNi8yMDIzVgFhYwIAAABjAVYBZmNVAQAAAFMAAAAAVFYBYVYBZmdVAQAAAFNWAWdjAGFjGPz//2IAAAAAAADwP2RVCAAAADEwMCwwMCAlVFYBYVRjAQAAAGMBVgFhVgFhVgFhVgFhZ2RVDgAAADE5ODgyMDIyNTk4NTAzVgFnYwFkVQ4AAAAxOTg4MjAyMjU5ODUwM2MHAAAAYgAAAAAAAPh/ZFUOAAAAMTk4ODIwMjI1OTg1MDNWAWZnVQEAAABTZ2RVCgAAADMwLzA2LzIwMjNWAWdjAGFjGPz//2IAAAAAwKXWQGRVCgAAADMwLzA2LzIwMjNWAWFjAgAAAGMBVgFmY1UBAAAAUwEAAABUVgFhVgFmZ1UBAAAAU1YBZ2MAYWMY/P//Ymc9GOUfO6E/ZFUGAAAAMywzNyAlVFYBYVRjAQAAAGMBVgFhVgFhVgFhVgFhZ2RVDgAAADE5ODI4NTM0ODc1OTAxVgFnYwFkVQ4AAAAxOTgyODUzNDg3NTkwMWMAAAAAYgAAAAAAAPh/ZFUOAAAAMTk4Mjg1MzQ4NzU5MDFWAWZnVQEAAABTZ2RVCgAAADMwLzA2LzIwMjNWAWdjAGFjGPz//2IAAAAAwKXWQGRVCgAAADMwLzA2LzIwMjNWAWFjAgAAAGMBVgFmY1UBAAAAUwIAAABUVgFhVgFmZ1UBAAAAU1YBZ2MAYWMY/P//Yt0okPnZpqA/ZFUGAAAAMywyNSAlVFYBYVRjAQAAAGMBVgFhVgFhVgFhVgFhZ2RVDgAAADE5ODgyMDIyNTk4NTAyVgFnYwFkVQ4AAAAxOTg4MjAyMjU5ODUwMmMGAAAAYgAAAAAAAPh/ZFUOAAAAMTk4ODIwMjI1OTg1MDJWAWZnVQEAAABTZ2RVCgAAADMwLzA2LzIwMjNWAWdjAGFjGPz//2IAAAAAwKXWQGRVCgAAADMwLzA2LzIwMjNWAWFjAgAAAGMBVgFmY1UBAAAAUwMAAABUVgFhVgFmZ1UBAAAAU1YBZ2MAYWMY/P//Yggv3jdQPJw/ZFUGAAAAMiw3NiAlVFYBYVRjAQAAAGMBVgFhVgFhVgFhVgFhZ2RVDgAAADE5ODQwMzEyNTY0MzY5VgFnYwFkVQ4AAAAxOTg0MDMxMjU2NDM2OWMFAAAAYgAAAAAAAPh/ZFUOAAAAMTk4NDAzMTI1NjQzNjlWAWZnVQEAAABTZ2RVCgAAADMwLzA2LzIwMjNWAWdjAGFjGPz//2IAAAAAwKXWQGRVCgAAADMwLzA2LzIwMjNWAWFjAgAAAGMBVgFmY1UBAAAAUwQAAABUVgFhVgFmZ1UBAAAAU1YBZ2MAYWMY/P//YuCNLwxKEJo/ZFUGAAAAMiw1NSAlVFYBYVRjAQAAAGMBVgFhVgFhVgFhVgFhZ2RVDgAAADE5ODI4NTM0ODc1OTA4VgFnYwFkVQ4AAAAxOTgyODUzNDg3NTkwOGMBAAAAYgAAAAAAAPh/ZFUOAAAAMTk4Mjg1MzQ4NzU5MDhWAWZnVQEAAABTZ2RVCgAAADMwLzA2LzIwMjNWAWdjAGFjGPz//2IAAAAAwKXWQGRVCgAAADMwLzA2LzIwMjNWAWFjAgAAAGMBVgFmY1UBAAAAUwUAAABUVgFhVgFmZ1UBAAAAU1YBZ2MAYWMY/P//YlUMnHzsKpc/ZFUGAAAAMiwyNiAlVFYBYVRjAQAAAGMBVgFhVgFhVgFhVgFhZ2RVDgAAADE5ODQwMzEyNTY0MzY2VgFnYwFkVQ4AAAAxOTg0MDMxMjU2NDM2NmMCAAAAYgAAAAAAAPh/ZFUOAAAAMTk4NDAzMTI1NjQzNjZWAWZnVQEAAABTZ2RVCgAAADMwLzA2LzIwMjNWAWdjAGFjGPz//2IAAAAAwKXWQGRVCgAAADMwLzA2LzIwMjNWAWFjAgAAAGMBVgFmY1UBAAAAUwYAAABUVgFhVgFmZ1UBAAAAU1YBZ2MAYWMY/P//YlUMnHzsKpc/ZFUGAAAAMiwyNiAlVFYBYVRjAQAAAGMBVgFhVgFhVgFhVgFhZ2RVDgAAADE5ODQwMzEyNTY0MzY3VgFnYwFkVQ4AAAAxOTg0MDMxMjU2NDM2N2MDAAAAYgAAAAAAAPh/ZFUOAAAAMTk4NDAzMTI1NjQzNjdWAWZnVQEAAABTZ2RVCgAAADMwLzA2LzIwMjNWAWdjAGFjGPz//2IAAAAAwKXWQGRVCgAAADMwLzA2LzIwMjNWAWFjAgAAAGMBVgFmY1UBAAAAUwcAAABUVgFhVgFmZ1UBAAAAU1YBZ2MAYWMY/P//YlUMnHzsKpc/ZFUGAAAAMiwyNiAlVFYBYVRjAQAAAGMBVgFhVgFhVgFhVgFhZ2RVDgAAADE5ODQwMzEyNTY0MzY4VgFnYwFkVQ4AAAAxOTg0MDMxMjU2NDM2OGMEAAAAYgAAAAAAAPh/ZFUOAAAAMTk4NDAzMTI1NjQzNjhWAWZnVQEAAABTZ2RVCgAAADMwLzA2LzIwMjNWAWdjAGFjGPz//2IAAAAAwKXWQGRVCgAAADMwLzA2LzIwMjNWAWFjAgAAAGMBVgFmY1UBAAAAUwgAAABUVgFhVgFmZ1UBAAAAU1YBZ2MAYWMY/P//YlUMnHzsKpc/ZFUGAAAAMiwyNiAlVFYBYVRjAQAAAGMBVgFhVgFhVgFhVgFhZ2RVDgAAADE5ODgyMDIyNTk4NTA0VgFnYwFkVQ4AAAAxOTg4MjAyMjU5ODUwNGMIAAAAYgAAAAAAAPh/ZFUOAAAAMTk4ODIwMjI1OTg1MDRWAWZnVQEAAABTZ2RVCgAAADMwLzA2LzIwMjNWAWdjAGFjGPz//2IAAAAAwKXWQGRVCgAAADMwLzA2LzIwMjNWAWFjAgAAAGMBVgFmY1UBAAAAUwkAAABUVgFhVgFmZ1UBAAAAU1YBZ2MAYWMY/P//Ysoc74cEopQ/ZFUGAAAAMiwwMSAlVFYBYVRjAQAAAGMBVgFhVgFhVgFhVgFhZ2RVDgAAADE5ODgyOTcxNTg5MDExVgFnYwFkVQ4AAAAxOTg4Mjk3MTU4OTAxMWMJAAAAYgAAAAAAAPh/ZFUOAAAAMTk4ODI5NzE1ODkwMTFWAWZnVQEAAABTZ2RVCgAAADMwLzA2LzIwMjNWAWdjAGFjGPz//2IAAAAAwKXWQGRVCgAAADMwLzA2LzIwMjNWAWFjAgAAAGMBVgFmY1UBAAAAUwoAAABUVgFhVgFmZ1UBAAAAU1YBZ2MAYWMY/P//YpYqAjeVJ5A/ZFUGAAAAMSw1OCAlVFYBYVRjAQAAAGMBVgFhVgFhVgFhVgFhZ2RVDgAAAEFsbGUgU29uc3RpZ2VuVgFnYwFkVQIAAAB+T2Od////YgAAAAAAAPh/ZFUOAAAAQWxsZSBTb25zdGlnZW5WAWZnVQEAAABTZ2RVCgAAADMwLzA2LzIwMjNWAWdjAGFjGPz//2IAAAAAwKXWQGRVCgAAADMwLzA2LzIwMjNWAWFjAgAAAGMBVgFmY1UBAAAAUwsAAABUVgFhVgFmZ1UBAAAAU1YBZ2MAYWMY/P//Yuj/aTLRI+g/ZFUHAAAANzUsNDQgJVRWAWFUYwEAAABjAVYBYVYBYVYBYVYBYVRjAAAAAGMBVgFhVgFhVgFhVgFhVgFmZ1UCAAAAU2dkVRcAAABkZWZhdWx0Um93QXhpc0hpZXJhcmNoeWRVEAAAAFplaWxlbmhpZXJhcmNoaWVWAWZnVQEAAABTZ2RVBgAAAGJpNDg0N2RVEQAAAFJlcG9ydGluZyBMb2FuIElEYWMBAAAAYwFWAWFWAWFUYwAAAABnZFUEAAAAcm9vdFYBYVYBZmdVCwAAAFNnZFUOAAAAMTk4ODIwMjI1OTg1MDNWAWdjAWRVDgAAADE5ODgyMDIyNTk4NTAzYwcAAABiAAAAAAAA+H9kVQ4AAAAxOTg4MjAyMjU5ODUwM1YBYWMBAAAAYwFWAWFWAWFWAWFWAWFnZFUOAAAAMTk4Mjg1MzQ4NzU5MDFWAWdjAWRVDgAAADE5ODI4NTM0ODc1OTAxYwAAAABiAAAAAAAA+H9kVQ4AAAAxOTgyODUzNDg3NTkwMVYBYWMBAAAAYwFWAWFWAWFWAWFWAWFnZFUOAAAAMTk4ODIwMjI1OTg1MDJWAWdjAWRVDgAAADE5ODgyMDIyNTk4NTAyYwYAAABiAAAAAAAA+H9kVQ4AAAAxOTg4MjAyMjU5ODUwMlYBYWMBAAAAYwFWAWFWAWFWAWFWAWFnZFUOAAAAMTk4NDAzMTI1NjQzNjlWAWdjAWRVDgAAADE5ODQwMzEyNTY0MzY5YwUAAABiAAAAAAAA+H9kVQ4AAAAxOTg0MDMxMjU2NDM2OVYBYWMBAAAAYwFWAWFWAWFWAWFWAWFnZFUOAAAAMTk4Mjg1MzQ4NzU5MDhWAWdjAWRVDgAAADE5ODI4NTM0ODc1OTA4YwEAAABiAAAAAAAA+H9kVQ4AAAAxOTgyODUzNDg3NTkwOFYBYWMBAAAAYwFWAWFWAWFWAWFWAWFnZFUOAAAAMTk4NDAzMTI1NjQzNjZWAWdjAWRVDgAAADE5ODQwMzEyNTY0MzY2YwIAAABiAAAAAAAA+H9kVQ4AAAAxOTg0MDMxMjU2NDM2NlYBYWMBAAAAYwFWAWFWAWFWAWFWAWFnZFUOAAAAMTk4NDAzMTI1NjQzNjdWAWdjAWRVDgAAADE5ODQwMzEyNTY0MzY3YwMAAABiAAAAAAAA+H9kVQ4AAAAxOTg0MDMxMjU2NDM2N1YBYWMBAAAAYwFWAWFWAWFWAWFWAWFnZFUOAAAAMTk4NDAzMTI1NjQzNjhWAWdjAWRVDgAAADE5ODQwMzEyNTY0MzY4YwQAAABiAAAAAAAA+H9kVQ4AAAAxOTg0MDMxMjU2NDM2OFYBYWMBAAAAYwFWAWFWAWFWAWFWAWFnZFUOAAAAMTk4ODIwMjI1OTg1MDRWAWdjAWRVDgAAADE5ODgyMDIyNTk4NTA0YwgAAABiAAAAAAAA+H9kVQ4AAAAxOTg4MjAyMjU5ODUwNFYBYWMBAAAAYwFWAWFWAWFWAWFWAWFnZFUOAAAAMTk4ODI5NzE1ODkwMTFWAWdjAWRVDgAAADE5ODgyOTcxNTg5MDExYwkAAABiAAAAAAAA+H9kVQ4AAAAxOTg4Mjk3MTU4OTAxMVYBYWMBAAAAYwFWAWFWAWFWAWFWAWFnZFUOAAAAQWxsZSBTb25zdGlnZW5WAWdjAWRVAgAAAH5PY53///9iAAAAAAAA+H9kVQ4AAABBbGxlIFNvbnN0aWdlblYBYWMBAAAAYwFWAWFWAWFWAWFWAWFUYwAAAABjAFYBYVYBYVYBYVYBYWdkVQQAAAByb290VgFhVgFmZ1ULAAAAU2dkVQ4AAAAxOTg4MjAyMjU5ODUwM1YBZ2MBZFUOAAAAMTk4ODIwMjI1OTg1MDNjBwAAAGIAAAAAAAD4f2RVDgAAADE5ODgyMDIyNTk4NTAzVgFhYwEAAABjAVYBYVYBYVYBYVYBYWdkVQ4AAAAxOTgyODUzNDg3NTkwMVYBZ2MBZFUOAAAAMTk4Mjg1MzQ4NzU5MDFjAAAAAGIAAAAAAAD4f2RVDgAAADE5ODI4NTM0ODc1OTAxVgFhYwEAAABjAVYBYVYBYVYBYVYBYWdkVQ4AAAAxOTg4MjAyMjU5ODUwMlYBZ2MBZFUOAAAAMTk4ODIwMjI1OTg1MDJjBgAAAGIAAAAAAAD4f2RVDgAAADE5ODgyMDIyNTk4NTAyVgFhYwEAAABjAVYBYVYBYVYBYVYBYWdkVQ4AAAAxOTg0MDMxMjU2NDM2OVYBZ2MBZFUOAAAAMTk4NDAzMTI1NjQzNjljBQAAAGIAAAAAAAD4f2RVDgAAADE5ODQwMzEyNTY0MzY5VgFhYwEAAABjAVYBYVYBYVYBYVYBYWdkVQ4AAAAxOTgyODUzNDg3NTkwOFYBZ2MBZFUOAAAAMTk4Mjg1MzQ4NzU5MDhjAQAAAGIAAAAAAAD4f2RVDgAAADE5ODI4NTM0ODc1OTA4VgFhYwEAAABjAVYBYVYBYVYBYVYBYWdkVQ4AAAAxOTg0MDMxMjU2NDM2NlYBZ2MBZFUOAAAAMTk4NDAzMTI1NjQzNjZjAgAAAGIAAAAAAAD4f2RVDgAAADE5ODQwMzEyNTY0MzY2VgFhYwEAAABjAVYBYVYBYVYBYVYBYWdkVQ4AAAAxOTg0MDMxMjU2NDM2N1YBZ2MBZFUOAAAAMTk4NDAzMTI1NjQzNjdjAwAAAGIAAAAAAAD4f2RVDgAAADE5ODQwMzEyNTY0MzY3VgFhYwEAAABjAVYBYVYBYVYBYVYBYWdkVQ4AAAAxOTg0MDMxMjU2NDM2OFYBZ2MBZFUOAAAAMTk4NDAzMTI1NjQzNjhjBAAAAGIAAAAAAAD4f2RVDgAAADE5ODQwMzEyNTY0MzY4VgFhYwEAAABjAVYBYVYBYVYBYVYBYWdkVQ4AAAAxOTg4MjAyMjU5ODUwNFYBZ2MBZFUOAAAAMTk4ODIwMjI1OTg1MDRjCAAAAGIAAAAAAAD4f2RVDgAAADE5ODgyMDIyNTk4NTA0VgFhYwEAAABjAVYBYVYBYVYBYVYBYWdkVQ4AAAAxOTg4Mjk3MTU4OTAxMVYBZ2MBZFUOAAAAMTk4ODI5NzE1ODkwMTFjCQAAAGIAAAAAAAD4f2RVDgAAADE5ODgyOTcxNTg5MDExVgFhYwEAAABjAVYBYVYBYVYBYVYBYWdkVQ4AAABBbGxlIFNvbnN0aWdlblYBZ2MBZFUCAAAAfk9jnf///2IAAAAAAAD4f2RVDgAAAEFsbGUgU29uc3RpZ2VuVgFhYwEAAABjAVYBYVYBYVYBYVYBYVRjAAAAAGMAVgFhVgFhVgFhVgFhYwFnZFUaAAAAZGVmYXVsdENvbHVtbkF4aXNIaWVyYXJjaHlkVREAAABTcGFsdGVuaGllcmFyY2hpZVYBZmdVAQAAAFNnZFUGAAAAYmk0ODI5ZFUMAAAAQ3V0IE9mZiBEYXRlZFUHAAAARERNTVlZOGMAAAAAYwFWAWFWAWFUYwAAAABnZFUEAAAAcm9vdFYBYVYBZmdVAQAAAFNnZFUKAAAAMzAvMDYvMjAyM1YBZ2MAYWMY/P//YgAAAADApdZAZFUKAAAAMzAvMDYvMjAyM1YBYWMBAAAAYwFWAWFWAWFWAWFWAWFUYwAAAABjAFYBYVYBYVYBYVYBYWdkVQQAAAByb290VgFhVgFmZ1UBAAAAU2dkVQoAAAAzMC8wNi8yMDIzVgFnYwBhYxj8//9iAAAAAMCl1kBkVQoAAAAzMC8wNi8yMDIzVgFhYwEAAABjAVYBYVYBYVYBYVYBYVRjAAAAAGMAVgFhVgFhVgFhVgFhYwFUYwFjAGMAYgAAAAAAAAAAVgFmVQEAAABTZFUGAAAAYmk0ODUzVGMAYwBjAGFjYgUCAFYBYWRVgQYAADxSZXN1bHQgcmVmPSJkZDQ4MzM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3LTEzVDEwOjM1OjExLjgxMFoiPjxWYXJpYWJsZXM+PE51bWVyaWNWYXJpYWJsZSB2YXJuYW1lPSJiaTQ4MjkiIGxhYmVsPSJDdXQgT2ZmIERhdGUiIHJlZj0iYmk0ODI5IiBjb2x1bW49ImMwIiBmb3JtYXQ9IkRETU1ZWTgiIHVzYWdlPSJjYXRlZ29yaWNhbCIvPjxTdHJpbmdWYXJpYWJsZSB2YXJuYW1lPSJiaTQ4NDciIGxhYmVsPSJSZXBvcnRpbmcgTG9hbiBJRCIgcmVmPSJiaTQ4NDciIGNvbHVtbj0iYzEiLz48TnVtZXJpY1ZhcmlhYmxlIHZhcm5hbWU9ImJpNDg1MyIgbGFiZWw9IiUgb2YgVG90YWwgQXNzZXRzIiByZWY9ImJpNDg1My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TIiIGF2YWlsYWJsZVJvd0NvdW50PSIxMiIgc2l6ZT0iMzU1IiBkYXRhTGF5b3V0PSJtaW5pbWFsIiBncmFuZFRvdGFsPSJmYWxzZSIgaXNJbmRleGVkPSJ0cnVlIiBjb250ZW50S2V5PSIzV0xENVBVU1RHSUk3SkRGM01HTU9HREZaWU0yUzdHSSI+PCFbQ0RBVEFbMjMxOTEuMCwtMTAwLDEuMAoyMzE5MS4wLDcsMC4wMzM2NTQyMDk4MTk0Njk0NzYKMjMxOTEuMCwwLDAuMDMyNTIyOTc1NjQ5MTE2OTcKMjMxOTEuMCw2LDAuMDI3NTczODI3MTgwNzczMDg2CjIzMTkxLjAsNSwwLjAyNTQ1Mjc2MzU1MTQ4Mjg1CjIzMTkxLjAsMSwwLjAyMjYyNDY3ODcxMjQyOTE5OAoyMzE5MS4wLDIsMC4wMjI2MjQ2Nzg3MTI0MjkxOTgKMjMxOTEuMCwzLDAuMDIyNjI0Njc4NzEyNDI5MTk4CjIzMTkxLjAsNCwwLjAyMjYyNDY3ODcxMjQyOTE5OAoyMzE5MS4wLDgsMC4wMjAxNDkyOTg0NzQwNzgxMjcKMjMxOTEuMCw5LDAuMDE1Nzc1OTk2NjY4MjkxMTgKMjMxOTEuMCwtOTksMC43NTQzNzIyMTM4MDcwNzA4Cl1dPjwvRGF0YT48U3RyaW5nVGFibGUgZm9ybWF0PSJDU1YiIHJvd0NvdW50PSIxMCIgc2l6ZT0iMTcwIiBjb250ZW50S2V5PSJLTTRBS1I3WUdNRUJCT1U1WFFHRElMNVlFT1RWV1Y2MiI+PCFbQ0RBVEFbIjE5ODI4NTM0ODc1OTAxIgoiMTk4Mjg1MzQ4NzU5MDgiCiIxOTg0MDMxMjU2NDM2NiIKIjE5ODQwMzEyNTY0MzY3IgoiMTk4NDAzMTI1NjQzNjgiCiIxOTg0MDMxMjU2NDM2OSIKIjE5ODgyMDIyNTk4NTAyIgoiMTk4ODIwMjI1OTg1MDMiCiIxOTg4MjAyMjU5ODUwNCIKIjE5ODgyOTcxNTg5MDExIgpdXT48L1N0cmluZ1RhYmxlPjwvUmVzdWx0PlYBYWMAYwBjAGMBYwBjAGMAVgFhYwEAAABjAGMAXUVORF9SQys=</data>
</ReportState>
</file>

<file path=customXml/item86.xml><?xml version="1.0" encoding="utf-8"?>
<ReportState xmlns="sas.reportstate">
  <data type="reportstate">U0NTX1NUQVJUW1YBZ1YBYV1FTkRfU0NTKys=</data>
</ReportState>
</file>

<file path=customXml/item87.xml><?xml version="1.0" encoding="utf-8"?>
<ReportState xmlns="sas.reportstate">
  <data type="reportstate">UkNfU1RBUlRbVgVnZ1VjAgAAAFNnYwIAAABjAAAAAGRVBgAAAHZlMTIzNmRVAAAAAGMAAAAAZ5lmVQEAAABTVgFnmGRVBgAAAGJpODUwOGRVEgAAAFJlZmluYW5jaW5nIE1hcmtlcmFWAWdjAWRVAgAAADcxYxj8//9iAAAAAAAA+H9kVQIAAAA3MWMBAAAAVGMIAAAAYWMAZ2MCAAAAYwAAAABkVQUAAAB2ZTcyM2RVAAAAAGMAAAAAZ5lmVQEAAABTVgFnmGRVBgAAAGJpNjIyMWRVDAAAAEN1dCBPZmYgRGF0ZWFWAWdjAGFjGPz//2IAAAAAwKXWQGRVCgAAADMwLzA2LzIwMjNjAQAAAFRjCAAAAGFjAFRWAWZVAwAAAFNkVQUAAABiaTY1NmRVBQAAAGJpNjU0ZFUGAAAAYmk2MjIxVFYBYVYBZ2RVBgAAAGRkMTAzMFYBZlUJAAAAU2RVBwAAADAgLSAxIFlkVQcAAAAxIC0gMiBZZFUFAAAAMTArIFlkVQcAAAAyIC0gMyBZZFUHAAAAMyAtIDQgWWRVBwAAADQgLSA1IFlkVQgAAAA1IC0gMTAgWWRVBQAAAEFzc2V0ZFUJAAAATGlhYmlsaXR5VFYBZmdVBAAAAFNWAWfAYwAAAABkVQYAAABiaTYyMjFkVQwAAABDdXQgT2ZmIERhdGVkVQcAAABERE1NWVk4YxgAAABWAWZjVRAAAABTAAAAAMCl1kAAAAAAwKXWQAAAAADApdZAAAAAAMCl1kAAAAAAwKXWQAAAAADApdZAAAAAAMCl1kAAAAAAwKXWQAAAAADApdZAAAAAAMCl1kAAAAAAwKXWQAAAAADApdZAAAAAAMCl1kAAAAAAwKXWQAAAAADApdZAAAAAAMCl1kBUVgFhYwEAAABiEAAAAGIAAAAAAAD4f2IAAAAAAAD4f2IAAAAAAAD4f2IAAAAAAAD4f2IAAAAAAAD4f2FjAGMAYwBjAVYBZ8BjAQAAAGRVBQAAAGJpNjU2ZFURAAAAQXNzZXQgLyBMaWFiaWxpdHlhYxgAAABWAWFWAWZjVRAAAABTBwAAAAcAAAAHAAAABwAAAAcAAAAHAAAABwAAAAcAAAAIAAAACAAAAAgAAAAIAAAACAAAAAgAAAAIAAAACAAAAFRjAQAAAGIQAAAAYgAAAAAAAPh/YgAAAAAAAPh/YgAAAAAAAPh/YgAAAAAAAPh/YgAAAAAAAPh/YWMAYwBjAGMBVgFnwGMBAAAAZFUFAAAAYmk2NTRkVRgAAABSZXNpZHVhbCBMaWZlIGJ5IEJ1Y2tldHNhYxgAAABWAWFWAWZjVRAAAABTnP///wAAAAABAAAAAwAAAAQAAAAFAAAABgAAAAIAAACc////AAAAAAEAAAADAAAABAAAAAUAAAAGAAAAAgAAAFRjAQAAAGIQAAAAYgAAAAAAAPh/YgAAAAAAAPh/YgAAAAAAAPh/YgAAAAAAAPh/YgAAAAAAAPh/YWMAYwBjAGMBVgFnwGMAAAAAZFUFAAAAYmk0ODNkVRUAAABQcmluY2lwYWwgUGFpZCBpbiBFVVJkVQkAAABDT01NQTMyLjJjAAAAAFYBZmNVEAAAAFNTEFNwgyEbQt8rLl23D91Bz/YuUEwm30EIyED8m+rdQR3JXH9ktN1BaoZkX/sO2kHdWCsnqtL6QfCMBNwxnQZCRhUU4uSAFEIAAABY3LLYQQAAAIAfWr9BAABAde9X3EFPIC8Og4HwQQAAACi+Qe5ByjTRAko4/kEAAADgScLTQVRWAWFjAgAAAGIQAAAAYgAAAAAAAPh/YgAAAAAAAPh/YgAAAAAAAPh/YgAAAAAAAPh/YgAAAAAAAPh/YWMAYwBjAGMBVGegZmNVEAAAAFMAAAAAAAAAAAAAAAAAAAAAVFYBZWNVAAAAAFNUYVYBYWMQAAAAYhAAAABjAWMAYgAAAAAAAAAAVgFhVgFhVgNnZ2RVBgAAAGRkMTAzMFYBYVYBZmdVAgAAAFNnZFUFAAAAQXNzZXRWAWdjAWRVBQAAAEFzc2V0YwcAAABiAAAAAAAA+H9kVQUAAABBc3NldFYBZmdVCAAAAFNnZFULAAAATUFUQ0hFU19BTExWAWdjAWRVCwAAAE1BVENIRVNfQUxMY5z///9iAAAAAAAA+H9kVQsAAABNQVRDSEVTX0FMTFYBZmdVAQAAAFNnZFUKAAAAMzAvMDYvMjAyM1YBZ2MAYWMY/P//YgAAAADApdZAZFUKAAAAMzAvMDYvMjAyM1YBYWMDAAAAYwFWAWZjVQEAAABTAAAAAFRWAWFWAWZnVQEAAABTVgFnYwBhYxj8//9iUxBTcIMhG0JkVRQAAAAyOcKgMTMxwqA1OTTCoDc3Miw3N1RWAWFUYwIAAABjAVYBYVYBYVYBYVYBYWdkVQcAAAAwIC0gMSBZVgFnYwFkVQcAAAAwIC0gMSBZYwAAAABiAAAAAAAA+H9kVQcAAAAwIC0gMSBZVgFmZ1UBAAAAU2dkVQoAAAAzMC8wNi8yMDIzVgFnYwBhYxj8//9iAAAAAMCl1kBkVQoAAAAzMC8wNi8yMDIzVgFhYwMAAABjAVYBZmNVAQAAAFMBAAAAVFYBYVYBZmdVAQAAAFNWAWdjAGFjGPz//2LfKy5dtw/dQWRVEwAAADHCoDk1MMKgMjc2wqA5ODAsNzJUVgFhVGMCAAAAYwFWAWFWAWFWAWFWAWFnZFUHAAAAMSAtIDIgWVYBZ2MBZFUHAAAAMSAtIDIgWWMBAAAAYgAAAAAAAPh/ZFUHAAAAMSAtIDIgWVYBZmdVAQAAAFNnZFUKAAAAMzAvMDYvMjAyM1YBZ2MAYWMY/P//YgAAAADApdZAZFUKAAAAMzAvMDYvMjAyM1YBYWMDAAAAYwFWAWZjVQEAAABTAgAAAFRWAWFWAWZnVQEAAABTVgFnYwBhYxj8//9iz/YuUEwm30FkVRMAAAAywqAwOTDCoDQxNMKgNDAwLDczVFYBYVRjAgAAAGMBVgFhVgFhVgFhVgFhZ2RVBwAAADIgLSAzIFlWAWdjAWRVBwAAADIgLSAzIFljAwAAAGIAAAAAAAD4f2RVBwAAADIgLSAzIFlWAWZnVQEAAABTZ2RVCgAAADMwLzA2LzIwMjNWAWdjAGFjGPz//2IAAAAAwKXWQGRVCgAAADMwLzA2LzIwMjNWAWFjAwAAAGMBVgFmY1UBAAAAUwMAAABUVgFhVgFmZ1UBAAAAU1YBZ2MAYWMY/P//YgjIQPyb6t1BZFUTAAAAMsKgMDA3wqA2NTjCoDQ4MSwwMVRWAWFUYwIAAABjAVYBYVYBYVYBYVYBYWdkVQcAAAAzIC0gNCBZVgFnYwFkVQcAAAAzIC0gNCBZYwQAAABiAAAAAAAA+H9kVQcAAAAzIC0gNCBZVgFmZ1UBAAAAU2dkVQoAAAAzMC8wNi8yMDIzVgFnYwBhYxj8//9iAAAAAMCl1kBkVQoAAAAzMC8wNi8yMDIzVgFhYwMAAABjAVYBZmNVAQAAAFMEAAAAVFYBYVYBZmdVAQAAAFNWAWdjAGFjGPz//2IdyVx/ZLTdQWRVEwAAADHCoDk5M8KgNDQ1wqA4ODUsNDVUVgFhVGMCAAAAYwFWAWFWAWFWAWFWAWFnZFUHAAAANCAtIDUgWVYBZ2MBZFUHAAAANCAtIDUgWWMFAAAAYgAAAAAAAPh/ZFUHAAAANCAtIDUgWVYBZmdVAQAAAFNnZFUKAAAAMzAvMDYvMjAyM1YBZ2MAYWMY/P//YgAAAADApdZAZFUKAAAAMzAvMDYvMjAyM1YBYWMDAAAAYwFWAWZjVQEAAABTBQAAAFRWAWFWAWZnVQEAAABTVgFnYwBhYxj8//9iaoZkX/sO2kFkVRMAAAAxwqA3NDjCoDc1N8KgODg1LDU3VFYBYVRjAgAAAGMBVgFhVgFhVgFhVgFhZ2RVCAAAADUgLSAxMCBZVgFnYwFkVQgAAAA1IC0gMTAgWWMGAAAAYgAAAAAAAPh/ZFUIAAAANSAtIDEwIFlWAWZnVQEAAABTZ2RVCgAAADMwLzA2LzIwMjNWAWdjAGFjGPz//2IAAAAAwKXWQGRVCgAAADMwLzA2LzIwMjNWAWFjAwAAAGMBVgFmY1UBAAAAUwYAAABUVgFhVgFmZ1UBAAAAU1YBZ2MAYWMY/P//Yt1YKyeq0vpBZFUTAAAAN8KgMjAwwqAyMTnCoDc2Miw3MVRWAWFUYwIAAABjAVYBYVYBYVYBYVYBYWdkVQUAAAAxMCsgWVYBZ2MBZFUFAAAAMTArIFljAgAAAGIAAAAAAAD4f2RVBQAAADEwKyBZVgFmZ1UBAAAAU2dkVQoAAAAzMC8wNi8yMDIzVgFnYwBhYxj8//9iAAAAAMCl1kBkVQoAAAAzMC8wNi8yMDIzVgFhYwMAAABjAVYBZmNVAQAAAFMHAAAAVFYBYVYBZmdVAQAAAFNWAWdjAGFjGPz//2LwjATcMZ0GQmRVFAAAADEywqAxNDDCoDgyMcKgMzc2LDU3VFYBYVRjAgAAAGMBVgFhVgFhVgFhVgFhVGMBAAAAYwFWAWFWAWFWAWFWAWFnZFUJAAAATGlhYmlsaXR5VgFnYwFkVQkAAABMaWFiaWxpdHljCAAAAGIAAAAAAAD4f2RVCQAAAExpYWJpbGl0eVYBZmdVCAAAAFNnZFULAAAATUFUQ0hFU19BTExWAWdjAWRVCwAAAE1BVENIRVNfQUxMY5z///9iAAAAAAAA+H9kVQsAAABNQVRDSEVTX0FMTFYBZmdVAQAAAFNnZFUKAAAAMzAvMDYvMjAyM1YBZ2MAYWMY/P//YgAAAADApdZAZFUKAAAAMzAvMDYvMjAyM1YBYWMDAAAAYwFWAWZjVQEAAABTCAAAAFRWAWFWAWZnVQEAAABTVgFnYwBhYxj8//9iRhUU4uSAFEJkVRQAAAAyMsKgMDE1wqA0NTfCoDQxMywwMlRWAWFUYwIAAABjAVYBYVYBYVYBYVYBYWdkVQcAAAAwIC0gMSBZVgFnYwFkVQcAAAAwIC0gMSBZYwAAAABiAAAAAAAA+H9kVQcAAAAwIC0gMSBZVgFmZ1UBAAAAU2dkVQoAAAAzMC8wNi8yMDIzVgFnYwBhYxj8//9iAAAAAMCl1kBkVQoAAAAzMC8wNi8yMDIzVgFhYwMAAABjAVYBZmNVAQAAAFMJAAAAVFYBYVYBZmdVAQAAAFNWAWdjAGFjGPz//2IAAABY3LLYQWRVEwAAADHCoDY1N8KgNTAwwqAwMDAsMDBUVgFhVGMCAAAAYwFWAWFWAWFWAWFWAWFnZFUHAAAAMSAtIDIgWVYBZ2MBZFUHAAAAMSAtIDIgWWMBAAAAYgAAAAAAAPh/ZFUHAAAAMSAtIDIgWVYBZmdVAQAAAFNnZFUKAAAAMzAvMDYvMjAyM1YBZ2MAYWMY/P//YgAAAADApdZAZFUKAAAAMzAvMDYvMjAyM1YBYWMDAAAAYwFWAWZjVQEAAABTCgAAAFRWAWFWAWZnVQEAAABTVgFnYwBhYxj8//9iAAAAgB9av0FkVRAAAAA1MjbCoDAwMMKgMDAwLDAwVFYBYVRjAgAAAGMBVgFhVgFhVgFhVgFhZ2RVBwAAADIgLSAzIFlWAWdjAWRVBwAAADIgLSAzIFljAwAAAGIAAAAAAAD4f2RVBwAAADIgLSAzIFlWAWZnVQEAAABTZ2RVCgAAADMwLzA2LzIwMjNWAWdjAGFjGPz//2IAAAAAwKXWQGRVCgAAADMwLzA2LzIwMjNWAWFjAwAAAGMBVgFmY1UBAAAAUwsAAABUVgFhVgFmZ1UBAAAAU1YBZ2MAYWMY/P//YgAAQHXvV9xBZFUTAAAAMcKgOTAywqAwOTnCoDkyNSwwMFRWAWFUYwIAAABjAVYBYVYBYVYBYVYBYWdkVQcAAAAzIC0gNCBZVgFnYwFkVQcAAAAzIC0gNCBZYwQAAABiAAAAAAAA+H9kVQcAAAAzIC0gNCBZVgFmZ1UBAAAAU2dkVQoAAAAzMC8wNi8yMDIzVgFnYwBhYxj8//9iAAAAAMCl1kBkVQoAAAAzMC8wNi8yMDIzVgFhYwMAAABjAVYBZmNVAQAAAFMMAAAAVFYBYVYBZmdVAQAAAFNWAWdjAGFjGPz//2JPIC8Og4HwQWRVEwAAADTCoDQzMMKgNzcwwqA0MDIsOTVUVgFhVGMCAAAAYwFWAWFWAWFWAWFWAWFnZFUHAAAANCAtIDUgWVYBZ2MBZFUHAAAANCAtIDUgWWMFAAAAYgAAAAAAAPh/ZFUHAAAANCAtIDUgWVYBZmdVAQAAAFNnZFUKAAAAMzAvMDYvMjAyM1YBZ2MAYWMY/P//YgAAAADApdZAZFUKAAAAMzAvMDYvMjAyM1YBYWMDAAAAYwFWAWZjVQEAAABTDQAAAFRWAWFWAWZnVQEAAABTVgFnYwBhYxj8//9iAAAAKL5B7kFkVRMAAAA0wqAwNjHCoDAwMMKgMDAwLDAwVFYBYVRjAgAAAGMBVgFhVgFhVgFhVgFhZ2RVCAAAADUgLSAxMCBZVgFnYwFkVQgAAAA1IC0gMTAgWWMGAAAAYgAAAAAAAPh/ZFUIAAAANSAtIDEwIFlWAWZnVQEAAABTZ2RVCgAAADMwLzA2LzIwMjNWAWdjAGFjGPz//2IAAAAAwKXWQGRVCgAAADMwLzA2LzIwMjNWAWFjAwAAAGMBVgFmY1UBAAAAUw4AAABUVgFhVgFmZ1UBAAAAU1YBZ2MAYWMY/P//Yso00QJKOP5BZFUTAAAAOMKgMTEywqAwODfCoDA4NSwwOFRWAWFUYwIAAABjAVYBYVYBYVYBYVYBYWdkVQUAAAAxMCsgWVYBZ2MBZFUFAAAAMTArIFljAgAAAGIAAAAAAAD4f2RVBQAAADEwKyBZVgFmZ1UBAAAAU2dkVQoAAAAzMC8wNi8yMDIzVgFnYwBhYxj8//9iAAAAAMCl1kBkVQoAAAAzMC8wNi8yMDIzVgFhYwMAAABjAVYBZmNVAQAAAFMPAAAAVFYBYVYBZmdVAQAAAFNWAWdjAGFjGPz//2IAAADgScLTQWRVEwAAADHCoDMyNsKgMDAwwqAwMDAsMDBUVgFhVGMCAAAAYwFWAWFWAWFWAWFWAWFUYwEAAABjAVYBYVYBYVYBYVYBYVRjAAAAAGMBVgFhVgFhVgFhVgFhVgFmZ1UCAAAAU2dkVRcAAABkZWZhdWx0Um93QXhpc0hpZXJhcmNoeWRVEAAAAFplaWxlbmhpZXJhcmNoaWVWAWZnVQIAAABTZ2RVBQAAAGJpNjU2ZFURAAAAQXNzZXQgLyBMaWFiaWxpdHlhYwEAAABjAVYBYVYBYWdkVQUAAABiaTY1N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MjIxZFUMAAAAQ3V0IE9mZiBEYXRlZFUHAAAARERNTVlZOGMAAAAAYwFWAWFWAWFUYwAAAABnZFUEAAAAcm9vdFYBYVYBZmdVAQAAAFNnZFUKAAAAMzAvMDYvMjAyM1YBZ2MAYWMY/P//YgAAAADApdZAZFUKAAAAMzAvMDYvMjAyM1YBYWMBAAAAYwFWAWFWAWFWAWFWAWFUYwAAAABjAFYBYVYBYVYBYVYBYWdkVQQAAAByb290VgFhVgFmZ1UBAAAAU2dkVQoAAAAzMC8wNi8yMDIzVgFnYwBhYxj8//9iAAAAAMCl1kBkVQoAAAAzMC8wNi8yMDIzVgFhYwEAAABjAVYBYVYBYVYBYVYBYVRjAAAAAGMAVgFhVgFhVgFhVgFhYwFUYwFjAGMAYgAAAAAAAAAAVgFmVQEAAABTZFUFAAAAYmk0ODNUYwBjAGMAYWNCBQIAVgFhZFVuBwAAPFJlc3VsdCByZWY9ImRkMTAz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Ni45NDVaIj48VmFyaWFibGVzPjxOdW1lcmljVmFyaWFibGUgdmFybmFtZT0iYmk2MjIxIiBsYWJlbD0iQ3V0IE9mZiBEYXRlIiByZWY9ImJpNjIyMSIgY29sdW1uPSJjMCIgZm9ybWF0PSJERE1NWVk4IiB1c2FnZT0iY2F0ZWdvcmljYWwiLz48U3RyaW5nVmFyaWFibGUgdmFybmFtZT0iYmk2NTYiIGxhYmVsPSJBc3NldCAvIExpYWJpbGl0eSIgcmVmPSJiaTY1NiIgY29sdW1uPSJjMSIvPjxTdHJpbmdWYXJpYWJsZSB2YXJuYW1lPSJiaTY1NCIgbGFiZWw9IlJlc2lkdWFsIExpZmUgYnkgQnVja2V0cyIgcmVmPSJiaTY1NCIgY29sdW1uPSJjMiIgc29ydE9uPSJjdXN0b20iIGN1c3RvbVNvcnQ9ImNzNjU1Ii8+PE51bWVyaWNWYXJpYWJsZSB2YXJuYW1lPSJiaTQ4MyIgbGFiZWw9IlByaW5jaXBhbCBQYWlkIGluIEVVUiIgcmVmPSJiaTQ4My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cwIiBkYXRhTGF5b3V0PSJtaW5pbWFsIiBncmFuZFRvdGFsPSJmYWxzZSIgaXNJbmRleGVkPSJ0cnVlIiBjb250ZW50S2V5PSJBTzVOTk1DSVpFVE5GSTZMRFBLQTczSUJQUUFYQldSVSI+PCFbQ0RBVEFbMjMxOTEuMCw3LC0xMDAsMi45MTMxNTk0NzcyNzY1OTRFMTAKMjMxOTEuMCw3LDAsMS45NTAyNzY5ODA3MjE0Mjc3RTkKMjMxOTEuMCw3LDEsMi4wOTA0MTQ0MDA3MzM4MTRFOQoyMzE5MS4wLDcsMywyLjAwNzY1ODQ4MTAxMjIwOUU5CjIzMTkxLjAsNyw0LDEuOTkzNDQ1ODg1NDQ5Nzc1RTkKMjMxOTEuMCw3LDUsMS43NDg3NTc4ODU1NzA3MDRFOQoyMzE5MS4wLDcsNiw3LjIwMDIxOTc2MjcwOTE5NUU5CjIzMTkxLjAsNywyLDEuMjE0MDgyMTM3NjU2ODgxN0UxMAoyMzE5MS4wLDgsLTEwMCwyLjIwMTU0NTc0MTMwMjA3NzVFMTAKMjMxOTEuMCw4LDAsMS42NTc1RTkKMjMxOTEuMCw4LDEsNS4yNkU4CjIzMTkxLjAsOCwzLDEuOTAyMDk5OTI1RTkKMjMxOTEuMCw4LDQsNC40MzA3NzA0MDI5NDUzODhFOQoyMzE5MS4wLDgsNSw0LjA2MUU5CjIzMTkxLjAsOCw2LDguMTEyMDg3MDg1MDc1Mzg4RTkKMjMxOTEuMCw4LDIsMS4zMjZFOQpdXT48L0RhdGE+PFN0cmluZ1RhYmxlIGZvcm1hdD0iQ1NWIiByb3dDb3VudD0iOSIgc2l6ZT0iODkiIGNvbnRlbnRLZXk9IkNCQUdFRldJSjNGNjJFSTU1UEFPS01YTzVWV1BOQkdTIj48IVtDREFUQVsiMCAtIDEgWSIKIjEgLSAyIFkiCiIxMCsgWSIKIjIgLSAzIFkiCiIzIC0gNCBZIgoiNCAtIDUgWSIKIjUgLSAxMCBZIgoiQXNzZXQiCiJMaWFiaWxpdHkiCl1dPjwvU3RyaW5nVGFibGU+PC9SZXN1bHQ+VgFhYwBjAGMAYwFjAGMAYwBWAWFjAQAAAGMAYwBdRU5EX1JDKw==</data>
</ReportState>
</file>

<file path=customXml/item88.xml><?xml version="1.0" encoding="utf-8"?>
<ReportState xmlns="sas.reportstate">
  <data type="reportstate">UkNfU1RBUlRbVgVnZ1VjAgAAAFNnYwIAAABjAAAAAGRVBgAAAHZlMzU0MGRVAAAAAGMAAAAAZ5lmVQEAAABTVgFnmGRVBgAAAGJpODUyN2RVEgAAAFJlZmluYW5jaW5nIE1hcmtlcmFWAWdjAWRVAgAAADcxYxj8//9iAAAAAAAA+H9kVQIAAAA3MWMBAAAAVGMIAAAAYWMAZ2MCAAAAYwAAAABkVQUAAAB2ZTcyM2RVAAAAAGMAAAAAZ5lmVQEAAABTVgFnmGRVBgAAAGJpMjYxMmRVDAAAAEN1dCBPZmYgRGF0ZWFWAWdjAGFjGPz//2IAAAAAwKXWQGRVCgAAADMwLzA2LzIwMjNjAQAAAFRjCAAAAGFjAFRWAWZVBAAAAFNkVQYAAABiaTI2MTJkVQYAAABiaTQwMTJkVQYAAABiaTI2MjdkVQYAAABiaTI2MzdUVgFhVgFnZFUGAAAAZGQyNjE2VgFmVQUAAABTZFUHAAAAQXVzdHJpYWRVCgAAAENvbW1lcmNpYWxkVQ4AAABFdXJvcGVhbiBVbmlvbmRVBwAAAEdlcm1hbnlkVQsAAABSZXNpZGVudGlhbFRWAWZnVQUAAABTVgFnwGMBAAAAZFUGAAAAYmkyNjM3ZFUOAAAAQVRUIEFzc2V0IFR5cGVhYxgAAABWAWFWAWZjVQwAAABTnP///5z///+c////nP///wQAAAAEAAAABAAAAAQAAAABAAAAAQAAAAEAAAABAAAAVGMBAAAAYgwAAABiAAAAAAAA+H9iAAAAAAAA+H9iAAAAAAAA+H9iAAAAAAAA+H9iAAAAAAAA+H9hYwBjAGMAYwFWAWfAYwAAAABkVQYAAABiaTI2MTJkVQwAAABDdXQgT2ZmIERhdGVkVQcAAABERE1NWVk4YxgAAABWAWZjVQwAAABTAAAAAMCl1kAAAAAAwKXWQAAAAADApdZAAAAAAMCl1kAAAAAAwKXWQAAAAADApdZAAAAAAMCl1kAAAAAAwKXWQAAAAADApdZAAAAAAMCl1kAAAAAAwKXWQAAAAADApdZAVFYBYWMBAAAAYgwAAABiAAAAAAAA+H9iAAAAAAAA+H9iAAAAAAAA+H9iAAAAAAAA+H9iAAAAAAAA+H9hYwBjAGMAYwFWAWfAYwEAAABkVQYAAABiaTQwMTJkVRYAAABBVFQgTWFpbiBQcm9wZXJ0eSBab25lYWMYAAAAVgFhVgFmY1UMAAAAU5z///8CAAAAAgAAAAIAAACc////AgAAAAIAAAACAAAAnP///wIAAAACAAAAAgAAAFRjAQAAAGIMAAAAYgAAAAAAAPh/YgAAAAAAAPh/YgAAAAAAAPh/YgAAAAAAAPh/YgAAAAAAAPh/YWMAYwBjAGMBVgFnwGMBAAAAZFUGAAAAYmkyNjI3ZFUQAAAAUHJvcGVydHkgQ291bnRyeWFjGAAAAFYBYVYBZmNVDAAAAFOc////nP///wAAAAADAAAAnP///5z///8AAAAAAwAAAJz///+c////AAAAAAMAAABUYwEAAABiDAAAAGIAAAAAAAD4f2IAAAAAAAD4f2IAAAAAAAD4f2IAAAAAAAD4f2IAAAAAAAD4f2FjAGMAYwBjAVYBZ8BjAAAAAGRVBgAAAGJpODI0NGRVEQAAACUgb2YgVG90YWwgQXNzZXRzZFULAAAAUEVSQ0VOVDEyLjJjGAAAAFYBZmNVDAAAAFMAAAAAAADwPwAAAAAAAPA/qHvaJiw+7z9DjbAkezqYPwAAAAAAAPA/AAAAAAAA8D/725RhpNXvP/sJkjXPLXU/AAAAAAAA8D8AAAAAAADwP8xRpnKNh+4/M+Oa1SiHpz9UVgFhYwIAAABiDAAAAGIAAAAAAAD4f2IAAAAAAAD4f2IAAAAAAAD4f2IAAAAAAAD4f2IAAAAAAAD4f2FjAGMAYwBjAVRnoGZjVQwAAABTAAAAAAAAAAAAAAAAVFYBZWNVAAAAAFNUYVYBYWMMAAAAYgwAAABjAWMAYgAAAAAAAAAAVgFhVgFhVgNnZ2RVBgAAAGRkMjYxNlYBYVYBZmdVAQAAAFNnZFUKAAAAMzAvMDYvMjAyM1YBZ2MAYWMY/P//YgAAAADApdZAZFUKAAAAMzAvMDYvMjAyM1YBZmdVAgAAAFNnZFULAAAATUFUQ0hFU19BTExWAWdjAWRVCwAAAE1BVENIRVNfQUxMY5z///9iAAAAAAAA+H9kVQsAAABNQVRDSEVTX0FMTFYBZmdVAQAAAFNnZFULAAAATUFUQ0hFU19BTExWAWdjAWRVCwAAAE1BVENIRVNfQUxMY5z///9iAAAAAAAA+H9kVQsAAABNQVRDSEVTX0FMTFYBZmdVAwAAAFNnZFULAAAATUFUQ0hFU19BTExWAWdjAWRVCwAAAE1BVENIRVNfQUxMY5z///9iAAAAAAAA+H9kVQsAAABNQVRDSEVTX0FMTFYBYWMEAAAAYwFWAWZjVQEAAABTAAAAAFRWAWFWAWZnVQEAAABTVgFnYwBhYxj8//9iAAAAAAAA8D9kVQgAAAAxMDAsMDAgJVRWAWFnZFULAAAAUmVzaWRlbnRpYWxWAWdjAWRVCwAAAFJlc2lkZW50aWFsYwQAAABiAAAAAAAA+H9kVQsAAABSZXNpZGVudGlhbFYBYWMEAAAAYwFWAWZjVQEAAABTBAAAAFRWAWFWAWZnVQEAAABTVgFnYwBhYxj8//9iAAAAAAAA8D9kVQgAAAAxMDAsMDAgJVRWAWFnZFUKAAAAQ29tbWVyY2lhbFYBZ2MBZFUKAAAAQ29tbWVyY2lhbGMBAAAAYgAAAAAAAPh/ZFUKAAAAQ29tbWVyY2lhbFYBYWMEAAAAYwFWAWZjVQEAAABTCAAAAFRWAWFWAWZnVQEAAABTVgFnYwBhYxj8//9iAAAAAAAA8D9kVQgAAAAxMDAsMDAgJVRWAWFUYwMAAABjAVYBYVYBYVYBYVYBYVRjAgAAAGMBVgFhVgFhVgFhVgFhZ2RVDgAAAEV1cm9wZWFuIFVuaW9uVgFnYwFkVQ4AAABFdXJvcGVhbiBVbmlvbmMCAAAAYgAAAAAAAPh/ZFUOAAAARXVyb3BlYW4gVW5pb25WAWZnVQMAAABTZ2RVCwAAAE1BVENIRVNfQUxMVgFnYwFkVQsAAABNQVRDSEVTX0FMTGOc////YgAAAAAAAPh/ZFULAAAATUFUQ0hFU19BTExWAWZnVQMAAABTZ2RVCwAAAE1BVENIRVNfQUxMVgFnYwFkVQsAAABNQVRDSEVTX0FMTGOc////YgAAAAAAAPh/ZFULAAAATUFUQ0hFU19BTExWAWFjBAAAAGMBVgFmY1UBAAAAUwEAAABUVgFhVgFmZ1UBAAAAU1YBZ2MAYWMY/P//YgAAAAAAAPA/ZFUIAAAAMTAwLDAwICVUVgFhZ2RVCwAAAFJlc2lkZW50aWFsVgFnYwFkVQsAAABSZXNpZGVudGlhbGMEAAAAYgAAAAAAAPh/ZFULAAAAUmVzaWRlbnRpYWxWAWFjBAAAAGMBVgFmY1UBAAAAUwUAAABUVgFhVgFmZ1UBAAAAU1YBZ2MAYWMY/P//YgAAAAAAAPA/ZFUIAAAAMTAwLDAwICVUVgFhZ2RVCgAAAENvbW1lcmNpYWxWAWdjAWRVCgAAAENvbW1lcmNpYWxjAQAAAGIAAAAAAAD4f2RVCgAAAENvbW1lcmNpYWxWAWFjBAAAAGMBVgFmY1UBAAAAUwkAAABUVgFhVgFmZ1UBAAAAU1YBZ2MAYWMY/P//YgAAAAAAAPA/ZFUIAAAAMTAwLDAwICVUVgFhVGMDAAAAYwFWAWFWAWFWAWFWAWFnZFUHAAAAQXVzdHJpYVYBZ2MBZFUHAAAAQXVzdHJpYWMAAAAAYgAAAAAAAPh/ZFUHAAAAQXVzdHJpYVYBZmdVAwAAAFNnZFULAAAATUFUQ0hFU19BTExWAWdjAWRVCwAAAE1BVENIRVNfQUxMY5z///9iAAAAAAAA+H9kVQsAAABNQVRDSEVTX0FMTFYBYWMEAAAAYwFWAWZjVQEAAABTAgAAAFRWAWFWAWZnVQEAAABTVgFnYwBhYxj8//9iqHvaJiw+7z9kVQcAAAA5Nyw2MyAlVFYBYWdkVQsAAABSZXNpZGVudGlhbFYBZ2MBZFULAAAAUmVzaWRlbnRpYWxjBAAAAGIAAAAAAAD4f2RVCwAAAFJlc2lkZW50aWFsVgFhYwQAAABjAVYBZmNVAQAAAFMGAAAAVFYBYVYBZmdVAQAAAFNWAWdjAGFjGPz//2L725RhpNXvP2RVBwAAADk5LDQ4ICVUVgFhZ2RVCgAAAENvbW1lcmNpYWxWAWdjAWRVCgAAAENvbW1lcmNpYWxjAQAAAGIAAAAAAAD4f2RVCgAAAENvbW1lcmNpYWxWAWFjBAAAAGMBVgFmY1UBAAAAUwoAAABUVgFhVgFmZ1UBAAAAU1YBZ2MAYWMY/P//YsxRpnKNh+4/ZFUHAAAAOTUsNDAgJVRWAWFUYwMAAABjAVYBYVYBYVYBYVYBYWdkVQcAAABHZXJtYW55VgFnYwFkVQcAAABHZXJtYW55YwMAAABiAAAAAAAA+H9kVQcAAABHZXJtYW55VgFmZ1UDAAAAU2dkVQsAAABNQVRDSEVTX0FMTFYBZ2MBZFULAAAATUFUQ0hFU19BTExjnP///2IAAAAAAAD4f2RVCwAAAE1BVENIRVNfQUxMVgFhYwQAAABjAVYBZmNVAQAAAFMDAAAAVFYBYVYBZmdVAQAAAFNWAWdjAGFjGPz//2JDjbAkezqYP2RVBgAAADIsMzcgJVRWAWFnZFULAAAAUmVzaWRlbnRpYWxWAWdjAWRVCwAAAFJlc2lkZW50aWFsYwQAAABiAAAAAAAA+H9kVQsAAABSZXNpZGVudGlhbFYBYWMEAAAAYwFWAWZjVQEAAABTBwAAAFRWAWFWAWZnVQEAAABTVgFnYwBhYxj8//9i+wmSNc8tdT9kVQYAAAAwLDUyICVUVgFhZ2RVCgAAAENvbW1lcmNpYWxWAWdjAWRVCgAAAENvbW1lcmNpYWxjAQAAAGIAAAAAAAD4f2RVCgAAAENvbW1lcmNpYWxWAWFjBAAAAGMBVgFmY1UBAAAAUwsAAABUVgFhVgFmZ1UBAAAAU1YBZ2MAYWMY/P//YjPjmtUoh6c/ZFUGAAAANCw2MCAlVFYBYVRjAwAAAGMBVgFhVgFhVgFhVgFhVGMCAAAAYwFWAWFWAWFWAWFWAWFUYwEAAABjAVYBYVYBYVYBYVYBYVRjAAAAAGMBVgFhVgFhVgFhVgFhVgFmZ1UCAAAAU2dkVRcAAABkZWZhdWx0Um93QXhpc0hpZXJhcmNoeWRVEAAAAFplaWxlbmhpZXJhcmNoaWVWAWZnVQMAAABTZ2RVBgAAAGJpMjYxMmRVDAAAAEN1dCBPZmYgRGF0ZWRVBwAAAERETU1ZWThjAAAAAGMBVgFhVgFhZ2RVBgAAAGJpNDAxMmRVFgAAAEFUVCBNYWluIFByb3BlcnR5IFpvbmVhYwEAAABjAVYBYVYBYWdkVQYAAABiaTI2MjdkVRAAAABQcm9wZXJ0eSBDb3VudHJ5YWMBAAAAYwFWAWFWAWFUYwAAAABnZFUEAAAAcm9vdFYBYVYBZmdVAQAAAFNnZFUKAAAAMzAvMDYvMjAyM1YBZ2MAYWMY/P//YgAAAADApdZAZFUKAAAAMzAvMDY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nZFUEAAAAcm9vdFYBYVYBZmdVAQAAAFNnZFUKAAAAMzAvMDYvMjAyM1YBZ2MAYWMY/P//YgAAAADApdZAZFUKAAAAMzAvMDY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jAWdkVRoAAABkZWZhdWx0Q29sdW1uQXhpc0hpZXJhcmNoeWRVEQAAAFNwYWx0ZW5oaWVyYXJjaGllVgFmZ1UBAAAAU2dkVQYAAABiaTI2MzdkVQ4AAABBVFQgQXNzZXQgVHlwZWFjAQAAAGMBVgFhVgFhVGMAAAAAZ2RVBAAAAHJvb3RWAWFWAWZnVQIAAABTZ2RVCwAAAFJlc2lkZW50aWFsVgFnYwFkVQsAAABSZXNpZGVudGlhbGMEAAAAYgAAAAAAAPh/ZFULAAAAUmVzaWRlbnRpYWxWAWFjAQAAAGMBVgFhVgFhVgFhVgFhZ2RVCgAAAENvbW1lcmNpYWxWAWdjAWRVCgAAAENvbW1lcmNpYWxjAQ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BAAAAYgAAAAAAAPh/ZFUKAAAAQ29tbWVyY2lhbFYBYWMBAAAAYwFWAWFWAWFWAWFWAWFUYwAAAABjAFYBYVYBYVYBYVYBYWMBVGMBYwBjAGIAAAAAAAAAAFYBZlUBAAAAU2RVBgAAAGJpODI0NFRjAGMBYwBhY0IFAgBWAWFkVVIHAAA8UmVzdWx0IHJlZj0iZGQyNjE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MjYzNyIgbGFiZWw9IkFUVCBBc3NldCBUeXBlIiByZWY9ImJpMjYzNyIgY29sdW1uPSJjMCIgc29ydE9uPSJjdXN0b20iIGN1c3RvbVNvcnQ9ImNzNjEyMCIvPjxOdW1lcmljVmFyaWFibGUgdmFybmFtZT0iYmkyNjEyIiBsYWJlbD0iQ3V0IE9mZiBEYXRlIiByZWY9ImJpMjYxMiIgY29sdW1uPSJjMSIgZm9ybWF0PSJERE1NWVk4IiB1c2FnZT0iY2F0ZWdvcmljYWwiLz48U3RyaW5nVmFyaWFibGUgdmFybmFtZT0iYmk0MDEyIiBsYWJlbD0iQVRUIE1haW4gUHJvcGVydHkgWm9uZSIgcmVmPSJiaTQwMTIiIGNvbHVtbj0iYzIiLz48U3RyaW5nVmFyaWFibGUgdmFybmFtZT0iYmkyNjI3IiBsYWJlbD0iUHJvcGVydHkgQ291bnRyeSIgcmVmPSJiaTI2MjciIGNvbHVtbj0iYzMiLz48TnVtZXJpY1ZhcmlhYmxlIHZhcm5hbWU9ImJpODI0NCIgbGFiZWw9IiUgb2YgVG90YWwgQXNzZXRzIiByZWY9ImJpODI0NCIgY29sdW1uPSJjNC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SIvPjxTdHJpbmdDb2x1bW4gY29sbmFtZT0iYzMiIGVuY29kaW5nPSJ0ZXh0IiBtYXhMZW5ndGg9IjEiLz48TnVtZXJpY0NvbHVtbiBjb2xuYW1lPSJjNCIgZW5jb2Rpbmc9InRleHQiIGRhdGFUeXBlPSJkb3VibGUiLz48L0NvbHVtbnM+PERhdGEgZm9ybWF0PSJDU1YiIHJvd0NvdW50PSIxMiIgYXZhaWxhYmxlUm93Q291bnQ9IjEyIiBzaXplPSIzNTAiIGRhdGFMYXlvdXQ9Im1pbmltYWwiIGdyYW5kVG90YWw9ImZhbHNlIiBpc0luZGV4ZWQ9InRydWUiIGNvbnRlbnRLZXk9IlBMNUxESzVYWUFVN0FaUUpMWVpZQU5MNlk1T1RaNlpLIj48IVtDREFUQVstMTAwLDIzMTkxLjAsLTEwMCwtMTAwLDEuMAotMTAwLDIzMTkxLjAsMiwtMTAwLDEuMAotMTAwLDIzMTkxLjAsMiwwLDAuOTc2MzM5NDEyNTgwMTQ5OQotMTAwLDIzMTkxLjAsMiwzLDAuMDIzNjYwNTg3NDE5ODUyMTIKNCwyMzE5MS4wLC0xMDAsLTEwMCwxLjAKNCwyMzE5MS4wLDIsLTEwMCwxLjAKNCwyMzE5MS4wLDIsMCwwLjk5NDgyOTM1OTYxNjExODcKNCwyMzE5MS4wLDIsMywwLjAwNTE3MDY0MDM4Mzg4MjkyNQoxLDIzMTkxLjAsLTEwMCwtMTAwLDEuMAoxLDIzMTkxLjAsMiwtMTAwLDEuMAoxLDIzMTkxLjAsMiwwLDAuOTU0MDQ2OTM5Nzc4NDg3NAoxLDIzMTkxLjAsMiwzLDAuMDQ1OTUzMDYwMjIxNTEyNDg2Cl1dPjwvRGF0YT48U3RyaW5nVGFibGUgZm9ybWF0PSJDU1YiIHJvd0NvdW50PSI1IiBzaXplPSI2NCIgY29udGVudEtleT0iUFk3UjZNMlZVVkEzS1haN1BFQ1ZDR01ERU1MWlhYN1QiPjwhW0NEQVRBWyJBdXN0cmlhIgoiQ29tbWVyY2lhbCIKIkV1cm9wZWFuIFVuaW9uIgoiR2VybWFueSIKIlJlc2lkZW50aWFsIgpdXT48L1N0cmluZ1RhYmxlPjwvUmVzdWx0PlYBYWMAYwBjAGMBYwBjAGMAVgFhYwEAAABjAGMAXUVORF9SQys=</data>
</ReportState>
</file>

<file path=customXml/item89.xml><?xml version="1.0" encoding="utf-8"?>
<ReportState xmlns="sas.reportstate">
  <data type="reportstate">Q0VDU19TVEFSVFtWAWdVAAAAAFNUXUVORF9DRUNTKys=</data>
</ReportState>
</file>

<file path=customXml/item9.xml><?xml version="1.0" encoding="utf-8"?>
<ReportState xmlns="sas.reportstate">
  <data type="reportstate">UkNfU1RBUlRbVgVnZ1VjAwAAAFNnYwIAAABjAAAAAGRVBgAAAHZlNjQ2MmRVAAAAAGMAAAAAZ5lmVQEAAABTVgFnmGRVBgAAAGJpODU1MWRVEgAAAFJlZmluYW5jaW5nIE1hcmtlcmFWAWdjAWRVAgAAADcxYxj8//9iAAAAAAAA+H9kVQIAAAA3MWMBAAAAVGMIAAAAYWMAZ2MCAAAAYwAAAABkVQYAAAB2ZTY0NjlkVQAAAABjAAAAAGeZZlUBAAAAU1YBZ5hkVQYAAABiaTg1NTJkVQ4AAABBVFQgQXNzZXQgVHlwZWFWAWdjAWRVCgAAAENvbW1lcmNpYWxjGPz//2IAAAAAAAD4f2RVCgAAAENvbW1lcmNpYWxjAQAAAFRjCAAAAGFjAGdjAgAAAGMAAAAAZFUFAAAAdmU3MjNkVQAAAABjAAAAAGeZZlUBAAAAU1YBZ5hkVQYAAABiaTY1MTRkVQwAAABDdXQgT2ZmIERhdGVhVgFnYwBhYxj8//9iAAAAAMCl1kBkVQoAAAAzMC8wNi8yMDIzYwEAAABUYwgAAABhYwBUVgFmVQIAAABTZFUGAAAAYmk2NTE0ZFUGAAAAYmk2NTE1VFYBYVYBZ2RVBgAAAGRkNjUxOFYBZlUIAAAAU2RVCwAAAD4wIC0gPD00MCAlZFUGAAAAPjEwMCAlZFUMAAAAPjQwIC0gPD01MCAlZFUMAAAAPjUwIC0gPD02MCAlZFUMAAAAPjYwIC0gPD03MCAlZFUMAAAAPjcwIC0gPD04MCAlZFUMAAAAPjgwIC0gPD05MCAlZFUNAAAAPjkwIC0gPD0xMDAgJVRWAWZnVQcAAABTVgFnwGMAAAAAZFUGAAAAYmk2NTE0ZFUMAAAAQ3V0IE9mZiBEYXRlZFUHAAAARERNTVlZOGMYAAAAVgFmY1UJAAAAUwAAAADApdZAAAAAAMCl1kAAAAAAwKXWQAAAAADApdZAAAAAAMCl1kAAAAAAwKXWQAAAAADApdZAAAAAAMCl1kAAAAAAwKXWQFRWAWFjAQAAAGIJAAAAYgAAAAAAAPh/YgAAAAAAAPh/YgAAAAAAAPh/YgAAAAAAAPh/YgAAAAAAAPh/YWMAYwBjAGMBVgFnwGMBAAAAZFUGAAAAYmk2NTE1ZFURAAAASW5kZXhlZCBMVFYgcmFuZ2VhYxgAAABWAWFWAWZjVQkAAABTnP///wAAAAACAAAAAwAAAAQAAAAFAAAABgAAAAcAAAABAAAAVGMBAAAAYgkAAABiAAAAAAAA+H9iAAAAAAAA+H9iAAAAAAAA+H9iAAAAAAAA+H9iAAAAAAAA+H9hYwBjAGMAYwFWAWfAYwAAAABkVQYAAABiaTY1MTBkVQwAAABOb21pbmFsIChtbilkVQgAAABDT01NQTEyLmMAAAAAVgFmY1UJAAAAU1KCU5fYy8lAQYivo5Ntq0CzzP48dCajQEuk49RD/51AQgnaJBExnUCd/OcNTfOVQIiQIiCYrYpA/g/J8+UZeUANZSzJmuuIQFRWAWFjAgAAAGIJAAAAYgAAAAAAAPh/YgAAAAAAAPh/YgAAAAAAAPh/YgAAAAAAAPh/YgAAAAAAAPh/YWMAYwBjAGMBVgFnwGMAAAAAZFUGAAAAYmk2NTA5ZFU5AAAAV0EgSW5kZXhlZCBMVFYgKExPQU4gQkFMQU5DRSAvIElOREVYRUQgdmFsdWF0aW9uKSAoaW4gJSk6ZFULAAAAUEVSQ0VOVDEyLjJjGAAAAFYBZmNVCQAAAFMfI5AIhW7iP8IATFz1MdE/v8WmJyk53T+IHsx/bJjhP+7wQ74Yp+Q/94U7jG/s5z+CoCCci9HqP5qwG1LjMe4/OzFDoc3Z9j9UVgFhYwIAAABiCQAAAGIAAAAAAAD4f2IAAAAAAAD4f2IAAAAAAAD4f2IAAAAAAAD4f2IAAAAAAAD4f2FjAGMAYwBjAVYBZ8BjAAAAAGRVBgAAAGJpNjUxMWRVGAAAAE51bWJlciBvZiBNb3J0Z2FnZSBMb2Fuc2RVCAAAAENPTU1BMTIuYxgAAABWAWZjVQkAAABTAAAAAIDM0EAAAAAAAKO9QAAAAAAAEKRAAAAAAADIn0AAAAAAAIiZQAAAAAAAAJJAAAAAAAAIiEAAAAAAAMB6QAAAAAAAGJBAVFYBYWMCAAAAYgkAAABiAAAAAAAA+H9iAAAAAAAA+H9iAAAAAAAA+H9iAAAAAAAA+H9iAAAAAAAA+H9hYwBjAGMAYwFWAWfAYwAAAABkVQYAAABiaTY1MTJkVREAAAAlIG9mIFRvdGFsIEFzc2V0c2RVCwAAAFBFUkNFTlQxMi4yYxgAAABWAWZjVQkAAABTAAAAAAAA8D/SyZleGAPRP7fBiwdxwcc/wV7P1QWbwj99RhQtIRvCP7JKK7SuOrs/1p5t4wSMsD8RvOb1QSOfPznlTrfU6a4/VFYBYWMCAAAAYgkAAABiAAAAAAAA+H9iAAAAAAAA+H9iAAAAAAAA+H9iAAAAAAAA+H9iAAAAAAAA+H9hYwBjAGMAYwFWAWfAYwAAAABkVQYAAABiaTY1MTNkVREAAAAlIE51bWJlciBvZiBMb2Fuc2RVCwAAAFBFUkNFTlQxMi4yYxgAAABWAWZjVQkAAABTAAAAAAAA8D9R0JHlNzrcP3+8OxHFG8M/2pmnqRxFvj+H3zo2MlG4P89LlajgJLE/NhnZ0nTjpj+pUPoWXHqZP5C/PJ8qqK4/VFYBYWMCAAAAYgkAAABiAAAAAAAA+H9iAAAAAAAA+H9iAAAAAAAA+H9iAAAAAAAA+H9iAAAAAAAA+H9hYwBjAGMAYwFUZ6BmY1UJAAAAUwAAAAAAAAAAAFRWAWVjVQAAAABTVGFWAWFjCQAAAGIJAAAAYwFjAGIAAAAAAAAAAFYBYVYBYVYDZ2dkVQYAAABkZDY1MThWAWFWAWZnVQEAAABTZ2RVCgAAADMwLzA2LzIwMjNWAWdjAGFjGPz//2IAAAAAwKXWQGRVCgAAADMwLzA2LzIwMjNWAWZnVQkAAABTZ2RVCwAAAE1BVENIRVNfQUxMVgFnYwFkVQsAAABNQVRDSEVTX0FMTGOc////YgAAAAAAAPh/ZFULAAAATUFUQ0hFU19BTExWAWFjAgAAAGMBVgFmY1UBAAAAUwAAAABUVgFhVgFmZ1UFAAAAU1YBZ2MAYWMY/P//Yh8jkAiFbuI/ZFUHAAAANTcsNjAgJVYBZ2MAYWMY/P//YlKCU5fYy8lAZFUHAAAAMTPCoDIwOFYBZ2MAYWMY/P//YgAAAACAzNBAZFUHAAAAMTfCoDIwMlYBZ2MAYWMY/P//YgAAAAAAAPA/ZFUIAAAAMTAwLDAwICVWAWdjAGFjGPz//2IAAAAAAADwP2RVCAAAADEwMCwwMCAlVFYBYWdkVQsAAAA+MCAtIDw9NDAgJVYBZ2MBZFULAAAAPjAgLSA8PTQwICVjAAAAAGIAAAAAAAD4f2RVCwAAAD4wIC0gPD00MCAlVgFhYwIAAABjAVYBZmNVAQAAAFMBAAAAVFYBYVYBZmdVBQAAAFNWAWdjAGFjGPz//2LCAExc9THRP2RVBwAAADI2LDg3ICVWAWdjAGFjGPz//2JBiK+jk22rQGRVBgAAADPCoDUxMVYBZ2MAYWMY/P//YgAAAAAAo71AZFUGAAAAN8KgNTg3VgFnYwBhYxj8//9i0smZXhgD0T9kVQcAAAAyNiw1OCAlVgFnYwBhYxj8//9iUdCR5Tc63D9kVQcAAAA0NCwxMSAlVFYBYWdkVQwAAAA+NDAgLSA8PTUwICVWAWdjAWRVDAAAAD40MCAtIDw9NTAgJWMCAAAAYgAAAAAAAPh/ZFUMAAAAPjQwIC0gPD01MCAlVgFhYwIAAABjAVYBZmNVAQAAAFMCAAAAVFYBYVYBZmdVBQAAAFNWAWdjAGFjGPz//2K/xaYnKTndP2RVBwAAADQ1LDY2ICVWAWdjAGFjGPz//2KzzP48dCajQGRVBgAAADLCoDQ1MVYBZ2MAYWMY/P//YgAAAAAAEKRAZFUGAAAAMsKgNTY4VgFnYwBhYxj8//9it8GLB3HBxz9kVQcAAAAxOCw1NiAlVgFnYwBhYxj8//9if7w7EcUbwz9kVQcAAAAxNCw5MyAlVFYBYWdkVQwAAAA+NTAgLSA8PTYwICVWAWdjAWRVDAAAAD41MCAtIDw9NjAgJWMDAAAAYgAAAAAAAPh/ZFUMAAAAPjUwIC0gPD02MCAlVgFhYwIAAABjAVYBZmNVAQAAAFMDAAAAVFYBYVYBZmdVBQAAAFNWAWdjAGFjGPz//2KIHsx/bJjhP2RVBwAAADU0LDk5ICVWAWdjAGFjGPz//2JLpOPUQ/+dQGRVBgAAADHCoDkyMFYBZ2MAYWMY/P//YgAAAAAAyJ9AZFUGAAAAMsKgMDM0VgFnYwBhYxj8//9iwV7P1QWbwj9kVQcAAAAxNCw1NCAlVgFnYwBhYxj8//9i2pmnqRxFvj9kVQcAAAAxMSw4MiAlVFYBYWdkVQwAAAA+NjAgLSA8PTcwICVWAWdjAWRVDAAAAD42MCAtIDw9NzAgJWMEAAAAYgAAAAAAAPh/ZFUMAAAAPjYwIC0gPD03MCAlVgFhYwIAAABjAVYBZmNVAQAAAFMEAAAAVFYBYVYBZmdVBQAAAFNWAWdjAGFjGPz//2Lu8EO+GKfkP2RVBwAAADY0LDU0ICVWAWdjAGFjGPz//2JCCdokETGdQGRVBgAAADHCoDg2OFYBZ2MAYWMY/P//YgAAAAAAiJlAZFUGAAAAMcKgNjM0VgFnYwBhYxj8//9ifUYULSEbwj9kVQcAAAAxNCwxNSAlVgFnYwBhYxj8//9ih986NjJRuD9kVQYAAAA5LDUwICVUVgFhZ2RVDAAAAD43MCAtIDw9ODAgJVYBZ2MBZFUMAAAAPjcwIC0gPD04MCAlYwUAAABiAAAAAAAA+H9kVQwAAAA+NzAgLSA8PTgwICVWAWFjAgAAAGMBVgFmY1UBAAAAUwUAAABUVgFhVgFmZ1UFAAAAU1YBZ2MAYWMY/P//YveFO4xv7Oc/ZFUHAAAANzQsNzYgJVYBZ2MAYWMY/P//Yp385w1N85VAZFUGAAAAMcKgNDA1VgFnYwBhYxj8//9iAAAAAAAAkkBkVQYAAAAxwqAxNTJWAWdjAGFjGPz//2KySiu0rjq7P2RVBwAAADEwLDY0ICVWAWdjAGFjGPz//2LPS5Wo4CSxP2RVBgAAADYsNzAgJVRWAWFnZFUMAAAAPjgwIC0gPD05MCAlVgFnYwFkVQwAAAA+ODAgLSA8PTkwICVjBgAAAGIAAAAAAAD4f2RVDAAAAD44MCAtIDw9OTAgJVYBYWMCAAAAYwFWAWZjVQEAAABTBgAAAFRWAWFWAWZnVQUAAABTVgFnYwBhYxj8//9igqAgnIvR6j9kVQcAAAA4Myw4MSAlVgFnYwBhYxj8//9iiJAiIJitikBkVQMAAAA4NTRWAWdjAGFjGPz//2IAAAAAAAiIQGRVAwAAADc2OVYBZ2MAYWMY/P//YtaebeMEjLA/ZFUGAAAANiw0NiAlVgFnYwBhYxj8//9iNhnZ0nTjpj9kVQYAAAA0LDQ3ICVUVgFhZ2RVDQAAAD45MCAtIDw9MTAwICVWAWdjAWRVDQAAAD45MCAtIDw9MTAwICVjBwAAAGIAAAAAAAD4f2RVDQAAAD45MCAtIDw9MTAwICVWAWFjAgAAAGMBVgFmY1UBAAAAUwcAAABUVgFhVgFmZ1UFAAAAU1YBZ2MAYWMY/P//YpqwG1LjMe4/ZFUHAAAAOTQsMzYgJVYBZ2MAYWMY/P//Yv4PyfPlGXlAZFUDAAAANDAyVgFnYwBhYxj8//9iAAAAAADAekBkVQMAAAA0MjhWAWdjAGFjGPz//2IRvOb1QSOfP2RVBgAAADMsMDQgJVYBZ2MAYWMY/P//YqlQ+hZcepk/ZFUGAAAAMiw0OSAlVFYBYWdkVQYAAAA+MTAwICVWAWdjAWRVBgAAAD4xMDAgJWMBAAAAYgAAAAAAAPh/ZFUGAAAAPjEwMCAlVgFhYwIAAABjAVYBZmNVAQAAAFMIAAAAVFYBYVYBZmdVBQAAAFNWAWdjAGFjGPz//2I7MUOhzdn2P2RVCAAAADE0Miw4MiAlVgFnYwBhYxj8//9iDWUsyZrriEBkVQMAAAA3OTdWAWdjAGFjGPz//2IAAAAAABiQQGRVBgAAADHCoDAzMFYBZ2MAYWMY/P//YjnlTrfU6a4/ZFUGAAAANiwwNCAlVgFnYwBhYxj8//9ikL88nyqorj9kVQYAAAA1LDk5ICVUVgFhVGMBAAAAYwFWAWFWAWFWAWFWAWFUYwAAAABjAVYBYVYBYVYBYVYBYVYBZmdVAQAAAFNnZFUXAAAAZGVmYXVsdFJvd0F4aXNIaWVyYXJjaHlkVRAAAABaZWlsZW5oaWVyYXJjaGllVgFmZ1UCAAAAU2dkVQYAAABiaTY1MTRkVQwAAABDdXQgT2ZmIERhdGVkVQcAAABERE1NWVk4YwAAAABjAVYBYVYBYWdkVQYAAABiaTY1MTVkVREAAABJbmRleGVkIExUViByYW5nZWFjAQAAAGMBVgFhVgFhVGMAAAAAZ2RVBAAAAHJvb3RWAWFWAWZnVQEAAABTZ2RVCgAAADMwLzA2LzIwMjNWAWdjAGFjGPz//2IAAAAAwKXWQGRVCgAAADMwLzA2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C8wNi8yMDIzVgFnYwBhYxj8//9iAAAAAMCl1kBkVQoAAAAzMC8wNi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1MDlkVQYAAABiaTY1MTBkVQYAAABiaTY1MTFkVQYAAABiaTY1MTJkVQYAAABiaTY1MTNUYwBjAGMAYWNCBQIAVgFhZFVvCwAAPFJlc3VsdCByZWY9ImRkNjUx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OdW1lcmljVmFyaWFibGUgdmFybmFtZT0iYmk2NTE0IiBsYWJlbD0iQ3V0IE9mZiBEYXRlIiByZWY9ImJpNjUxNCIgY29sdW1uPSJjMCIgZm9ybWF0PSJERE1NWVk4IiB1c2FnZT0iY2F0ZWdvcmljYWwiLz48U3RyaW5nVmFyaWFibGUgdmFybmFtZT0iYmk2NTE1IiBsYWJlbD0iSW5kZXhlZCBMVFYgcmFuZ2UiIHJlZj0iYmk2NTE1IiBjb2x1bW49ImMxIiBzb3J0T249ImN1c3RvbSIgY3VzdG9tU29ydD0iY3MxODM2Ii8+PE51bWVyaWNWYXJpYWJsZSB2YXJuYW1lPSJiaTY1MTAiIGxhYmVsPSJOb21pbmFsIChtbikiIHJlZj0iYmk2NTEwIiBjb2x1bW49ImMyIiBmb3JtYXQ9IkNPTU1BMTIuIiB1c2FnZT0icXVhbnRpdGF0aXZlIiBkZWZpbmVkQWdncmVnYXRpb249InN1bSIvPjxOdW1lcmljVmFyaWFibGUgdmFybmFtZT0iYmk2NTA5IiBsYWJlbD0iV0EgSW5kZXhlZCBMVFYgKExPQU4gQkFMQU5DRSAvIElOREVYRUQgdmFsdWF0aW9uKSAoaW4gJSk6IiByZWY9ImJpNjUwOSIgY29sdW1uPSJjMyIgZm9ybWF0PSJQRVJDRU5UMTIuMiIgdXNhZ2U9InF1YW50aXRhdGl2ZSIvPjxOdW1lcmljVmFyaWFibGUgdmFybmFtZT0iYmk2NTExIiBsYWJlbD0iTnVtYmVyIG9mIE1vcnRnYWdlIExvYW5zIiByZWY9ImJpNjUxMSIgY29sdW1uPSJjNCIgZm9ybWF0PSJDT01NQTEyLiIgdXNhZ2U9InF1YW50aXRhdGl2ZSIvPjxOdW1lcmljVmFyaWFibGUgdmFybmFtZT0iYmk2NTEyIiBsYWJlbD0iJSBvZiBUb3RhbCBBc3NldHMiIHJlZj0iYmk2NTEyIiBjb2x1bW49ImM1IiBmb3JtYXQ9IlBFUkNFTlQxMi4yIiB1c2FnZT0icXVhbnRpdGF0aXZlIi8+PE51bWVyaWNWYXJpYWJsZSB2YXJuYW1lPSJiaTY1MTMiIGxhYmVsPSIlIE51bWJlciBvZiBMb2FucyIgcmVmPSJiaTY1MTM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TYiIGRhdGFMYXlvdXQ9Im1pbmltYWwiIGdyYW5kVG90YWw9ImZhbHNlIiBpc0luZGV4ZWQ9InRydWUiIGNvbnRlbnRLZXk9IkNJTVZLNkpCWUxHT0FDWURNQUdMU05LWEY0RjJYR0xLIj48IVtDREFUQVsyMzE5MS4wLC0xMDAsMTMyMDcuNjkyMTE4MTA5MzUzLDAuNTc1OTkxMTY5NjY2OTM4MywxNzIwMi4wLDEuMCwxLjAKMjMxOTEuMCwwLDM1MTAuNzg4MzU4MTk3NTc3LDAuMjY4Njc0MjIxMTY2MzAzOSw3NTg3LjAsMC4yNjU4MTM5MTU2MTg0NDkyNSwwLjQ0MTA1MzM2NTg4NzY4NzQ1CjIzMTkxLjAsMiwyNDUxLjIyNzAyNzg1NzI5MiwwLjQ1NjYxMzgxNTk5NjI4ODIsMjU2OC4wLDAuMTg1NTkwODY2NzQxNjg5MiwwLjE0OTI4NDk2Njg2NDMxODEKMjMxOTEuMCwzLDE5MTkuODE2MjQxNzk1NDQ3LDAuNTQ5ODU2NDIzOTU0MTgzLDIwMzQuMCwwLjE0NTM1NTkyMDIxODg4MTAyLDAuMTE4MjQyMDY0ODc2MTc3MgoyMzE5MS4wLDQsMTg2OC4yNjY3NDIxNDA1OTM2LDAuNjQ1Mzk3NTQwNjc2MjEyLDE2MzQuMCwwLjE0MTQ1MjkyOTUwNzU2ODc0LDAuMDk0OTg4OTU0NzcyNzAwODUKMjMxOTEuMCw1LDE0MDQuODI1MjQ4MzYwNDM2NywwLjc0NzYxMTc4Mzg3Nzk3MDQsMTE1Mi4wLDAuMTA2MzY0MTcyOTIyNzA1NDIsMC4wNjY5Njg5NTcwOTgwMTE4NgoyMzE5MS4wLDYsODUzLjY5OTI4MDA0MjY4MjQsMC44MzgwNzkyNjY0ODc1MjYxLDc2OS4wLDAuMDY0NjM2NTIxODM5NTg0NDMsMC4wNDQ3MDQxMDQxNzM5MzMyNjUKMjMxOTEuMCw3LDQwMS42MTg2NDA2OTQ5OTk5NSwwLjk0MzU4OTg0MDI4NTc4NDUsNDI4LjAsMC4wMzA0MDc5MzQ3OTMxMTQzOCwwLjAyNDg4MDgyNzgxMDcxOTY4NAoyMzE5MS4wLDEsNzk3LjQ1MDU3OTAyMDM0MTcsMS40MjgxNzQ2MTk2MDkzNzgsMTAzMC4wLDAuMDYwMzc3NzM4MzU4MDA4ODEsMC4wNTk4NzY3NTg1MTY0NTE1OA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BAAAAYwBjAF1FTkRfUkMr</data>
</ReportState>
</file>

<file path=customXml/item90.xml><?xml version="1.0" encoding="utf-8"?>
<ReportState xmlns="sas.reportstate">
  <data type="reportstate">Q0VDU19TVEFSVFtWAWdVAAAAAFNUXUVORF9DRUNTKys=</data>
</ReportState>
</file>

<file path=customXml/item91.xml><?xml version="1.0" encoding="utf-8"?>
<ReportState xmlns="sas.reportstate">
  <data type="reportstate">Q0VDU19TVEFSVFtWAWdVAAAAAFNUXUVORF9DRUNTKys=</data>
</ReportState>
</file>

<file path=customXml/item92.xml><?xml version="1.0" encoding="utf-8"?>
<ReportState xmlns="sas.reportstate">
  <data type="reportstate">UEVDU19TVEFSVFtWAWdWAWZnVQEAAABTVgFnYwFkVQIAAAA3MWMY/P//YgAAAAAAAPh/ZFUCAAAANzFUY1UCAAAAUwAAVF1FTkRfUEVDUysr</data>
</ReportState>
</file>

<file path=customXml/item93.xml><?xml version="1.0" encoding="utf-8"?>
<ReportState xmlns="sas.reportstate">
  <data type="reportstate">Q0VDU19TVEFSVFtWAWdVAAAAAFNUXUVORF9DRUNTKys=</data>
</ReportState>
</file>

<file path=customXml/item94.xml><?xml version="1.0" encoding="utf-8"?>
<ReportState xmlns="sas.reportstate">
  <data type="reportstate">UkNfU1RBUlRbVgVnZ1VjAgAAAFNnYwIAAABjAAAAAGRVBgAAAHZlNjYwNWRVAAAAAGMAAAAAZ5lmVQEAAABTVgFnmGRVBgAAAGJpODU2NWRVEgAAAFJlZmluYW5jaW5nIE1hcmtlcmFWAWdjAWRVAgAAADc0Yxj8//9iAAAAAAAA+H9kVQIAAAA3NGMBAAAAVGMIAAAAYWMAZ2MCAAAAYwAAAABkVQUAAAB2ZTcyM2RVAAAAAGMAAAAAZ5lmVQEAAABTVgFnmGRVBgAAAGJpODU2NmRVDAAAAEN1dCBPZmYgRGF0ZWFWAWdjAGFjGPz//2IAAAAAwKXWQGRVCgAAADMwLzA2LzIwMjNjAQAAAFRjCAAAAGFjAFRWAWZVAQAAAFNkVQYAAABiaTY2ODZUVgFhVgFnZFUGAAAAZGQ2Njg3VgFmVQEAAABTZFUBAAAAWVRWAWZnVQIAAABTVgFnwGMBAAAAZFUGAAAAYmk2Njg2ZFUOAAAAQ0MgZWxpZ2liaWxpdHlhYxgAAABWAWFWAWZjVQEAAABTAAAAAFRjAQAAAGIBAAAAYgAAAAAAAPh/YgAAAAAAAPh/YgAAAAAAAPh/YgAAAAAAAPh/YgAAAAAAAPh/ZFUBAAAAWWMAYwBjAGMAVgFnwGMAAAAAZFUGAAAAYmk2Njg4ZFUMAAAATm9taW5hbCAobW4pZFUIAAAAQ09NTUExMi5jAAAAAFYBZmNVAQAAAFOgGasKUROYQFRWAWFjAgAAAGIBAAAAYqAZqwpRE5hAYqAZqwpRE5hAYqAZqwpRE5hAYgAAAAAAAPh/YgAAAAAAAPh/YWMAYwBjAGMAVGegZmNVAQAAAFMAVFYBZWNVAAAAAFNUYVYBYWMBAAAAYgEAAABjAWMAYgAAAAAAAAAAVgFhVgFhVgNhYWNCBAIEVgFhZFVoAwAAPFJlc3VsdCByZWY9ImRkNjY4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y0xM1QxMDozNToxMS44MTBaIj48VmFyaWFibGVzPjxTdHJpbmdWYXJpYWJsZSB2YXJuYW1lPSJiaTY2ODYiIGxhYmVsPSJDQyBlbGlnaWJpbGl0eSIgcmVmPSJiaTY2ODYiIGNvbHVtbj0iYzAiLz48TnVtZXJpY1ZhcmlhYmxlIHZhcm5hbWU9ImJpNjY4OCIgbGFiZWw9Ik5vbWluYWwgKG1uKSIgcmVmPSJiaTY2ODgiIGNvbHVtbj0iYzEiIGZvcm1hdD0iQ09NTUExMi4iIHVzYWdlPSJxdWFudGl0YXRpdmUiIGRlZmluZWRBZ2dyZWdhdGlvbj0ic3VtIi8+PC9WYXJpYWJsZXM+PENvbHVtbnM+PFN0cmluZ0NvbHVtbiBjb2xuYW1lPSJjMCIgZW5jb2Rpbmc9InRleHQiIG1heExlbmd0aD0iMyIvPjxOdW1lcmljQ29sdW1uIGNvbG5hbWU9ImMxIiBlbmNvZGluZz0idGV4dCIgZGF0YVR5cGU9ImRvdWJsZSIvPjwvQ29sdW1ucz48RGF0YSBmb3JtYXQ9IkNTViIgcm93Q291bnQ9IjEiIGF2YWlsYWJsZVJvd0NvdW50PSIxIiBzaXplPSIyMyIgZGF0YUxheW91dD0ibWluaW1hbCIgZ3JhbmRUb3RhbD0iZmFsc2UiIGlzSW5kZXhlZD0iZmFsc2UiIGNvbnRlbnRLZXk9IjZFQU80Q1hIUVFFNkhZWUFNWlM1WUlPTFcyWU1ONzZLIj48IVtDREFUQVsiWSIsMTU0MC44MjkxNDIyNTkwNjI4Cl1dPjwvRGF0YT48L1Jlc3VsdD5WAWFjAGMAYwBjAWMAYwBjAFYBYWMBAAAAYwBjAF1FTkRfUkMr</data>
</ReportState>
</file>

<file path=customXml/item95.xml><?xml version="1.0" encoding="utf-8"?>
<ReportState xmlns="sas.reportstate">
  <data type="reportstate">UkNfU1RBUlRbVgVnZ1VjAgAAAFNnYwIAAABjAAAAAGRVBQAAAHZlNzIzZFUAAAAAYwAAAABnmWZVAQAAAFNWAWeYZFUGAAAAYmk4NTM0ZFUMAAAAQ3V0IE9mZiBEYXRlYVYBZ2MAYWMY/P//YgAAAADApdZAZFUKAAAAMzAvMDYvMjAyM2MBAAAAVGMIAAAAYWMAZ2MQAAAAYwIAAABkVQYAAAB2ZTM1OTZkVQAAAABjAAAAAGeZZlUBAAAAU1YBZ5hkVQYAAABiaTM1OTJkVRIAAABSZWZpbmFuY2luZyBNYXJrZXJhVgFnYwFkVQIAAAA3NGMY/P//YgAAAAAAAPh/ZFUCAAAANzRjAQAAAFRjCAAAAGFjAFRWAWZVAQAAAFNkVQYAAABiaTM1OTJUVgFhVgFnZFUGAAAAZGQzNTkxVgFmVQEAAABTZFUCAAAANzRUVgFmZ1UBAAAAU1YBZ8BjAQAAAGRVBgAAAGJpMzU5MmRVEgAAAFJlZmluYW5jaW5nIE1hcmtlcmFjGAAAAFYBYVYBZmNVAQAAAFMAAAAAVGMBAAAAYgEAAABiAAAAAAAA+H9iAAAAAAAA+H9iAAAAAAAA+H9iAAAAAAAA+H9iAAAAAAAA+H9hYwBjAGMAYwFUZ6BmY1UBAAAAUwBUVgFlY1UAAAAAU1RhVgFhYwEAAABiAQAAAGMBYwBiAAAAAAAAAABWAWFWAWFWA2FhY0IEAgBWAWFkVYkCAAA8UmVzdWx0IHJlZj0iZGQzNT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MzU5MiIgbGFiZWw9IlJlZmluYW5jaW5nIE1hcmtlciIgcmVmPSJiaTM1OTI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96.xml><?xml version="1.0" encoding="utf-8"?>
<ReportState xmlns="sas.reportstate">
  <data type="reportstate">UkNfU1RBUlRbVgVnZ1VjAgAAAFNnYwIAAABjAAAAAGRVBgAAAHZlMzU5NmRVAAAAAGMAAAAAZ5lmVQEAAABTVgFnmGRVBgAAAGJpODUzNmRVEgAAAFJlZmluYW5jaW5nIE1hcmtlcmFWAWdjAWRVAgAAADc0Yxj8//9iAAAAAAAA+H9kVQIAAAA3NGMBAAAAVGMIAAAAYWMAZ2MCAAAAYwAAAABkVQUAAAB2ZTcyM2RVAAAAAGMAAAAAZ5lmVQEAAABTVgFnmGRVBgAAAGJpMzc1MGRVDAAAAEN1dCBPZmYgRGF0ZWFWAWdjAGFjGPz//2IAAAAAwKXWQGRVCgAAADMwLzA2LzIwMjNjAQAAAFRjCAAAAGFjAFRWAWZVAgAAAFNkVQYAAABiaTM3NTBkVQYAAABiaTM3NjhUVgFhVgFnZFUGAAAAZGQzNzU0VgFmVQcAAABTZFUtAAAAby93IENsYWltIGFnYWluc3QgbG9jYWwvbXVuaWNpcGFsIGF1dGhvcml0aWVzZFUuAAAAby93IENsYWltIGFnYWluc3QgcmVnaW9uYWwvZmVkZXJhbCBhdXRob3JpdGllc2RVHAAAAG8vdyBDbGFpbSBhZ2FpbnN0IHNvdmVyZWlnbnNkVTMAAABvL3cgQ2xhaW0gZ3VhcmFudGVlZCBieSBsb2NhbC9tdW5pY2lwYWwgYXV0aG9yaXRpZXNkVTQAAABvL3cgQ2xhaW0gZ3VhcmFudGVlZCBieSByZWdpb25hbC9mZWRlcmFsIGF1dGhvcml0aWVzZFUiAAAAby93IENsYWltIGd1YXJhbnRlZWQgYnkgc292ZXJlaWduc2RVBgAAAE90aGVyc1RWAWZnVQcAAABTVgFnwGMAAAAAZFUGAAAAYmkzNzUwZFUMAAAAQ3V0IE9mZiBEYXRlZFUHAAAARERNTVlZOGMYAAAAVgFmY1UIAAAAUwAAAADApdZAAAAAAMCl1kAAAAAAwKXWQAAAAADApdZAAAAAAMCl1kAAAAAAwKXWQAAAAADApdZAAAAAAMCl1kBUVgFhYwEAAABiCAAAAGIAAAAAAAD4f2IAAAAAAAD4f2IAAAAAAAD4f2IAAAAAAAD4f2IAAAAAAAD4f2FjAGMAYwBjAVYBZ8BjAQAAAGRVBgAAAGJpMzc2OGRVEAAAAFR5cGUgb2YgRXhwb3N1cmVhYxgAAABWAWFWAWZjVQgAAABTnP///wIAAAAFAAAAAQAAAAQAAAAAAAAAAwAAAAYAAABUYwEAAABiCAAAAGIAAAAAAAD4f2IAAAAAAAD4f2IAAAAAAAD4f2IAAAAAAAD4f2IAAAAAAAD4f2FjAGMAYwBjAVYBZ8BjAAAAAGRVBgAAAGJpMzc0NWRVFgAAAEF2ZXJhZ2UgTm9taW5hbCAoMDAwcylkVQgAAABDT01NQTEyLmMCAAAAVgFmY1UIAAAAU+O5R2ITSXhAEv01tIwCmUBdXbkBUcBgQJOevbfRGbpAdrVjgzNclEB49gvvAZh1QFIGQxZdlHpAO2kQVjKVgEBUVgFhYwIAAABiCAAAAGIAAAAAAAD4f2IAAAAAAAD4f2IAAAAAAAD4f2IAAAAAAAD4f2IAAAAAAAD4f2FjAGMAYwBjAVYBZ8BjAAAAAGRVBgAAAGJpMzc0NmRVDAAAAE5vbWluYWwgKG1uKWRVCAAAAENPTU1BMTIuYwAAAABWAWZjVQgAAABTgmP+cuyfq0B2ysQpCgJUQMmFP2DRA39ABgL0pdE1g0Ax5jrPMKyBQDwU0Jth0pRAtZFlF+FRcEAeYH14RjdnQFRWAWFjAgAAAGIIAAAAYgAAAAAAAPh/YgAAAAAAAPh/YgAAAAAAAPh/YgAAAAAAAPh/YgAAAAAAAPh/YWMAYwBjAGMBVgFnwGMAAAAAZFUGAAAAYmkzNzQ3ZFUMAAAATk8uIE9GIExPQU5TZFUIAAAAQ09NTUExMi5jGAAAAFYBZmNVCAAAAFMAAAAAAMbBQAAAAAAAAElAAAAAAADurEAAAAAAAABXQAAAAAAAIHtAAAAAAAAirkAAAAAAADCDQAAAAAAA4HVAVFYBYWMCAAAAYggAAABiAAAAAAAA+H9iAAAAAAAA+H9iAAAAAAAA+H9iAAAAAAAA+H9iAAAAAAAA+H9hYwBjAGMAYwFWAWfAYwAAAABkVQYAAABiaTM3NDhkVREAAAAlIG9mIFRvdGFsIEFzc2V0c2RVCwAAAFBFUkNFTlQxMi4yYxgAAABWAWZjVQgAAABTAAAAAAAA8D+ftBpaSS2XP5siiF2t9sE/cuyodrhAxj+HvZJ/v3jEP50aMUGgHtg/bgBBLJbnsj9inNihl+SqP1RWAWFjAgAAAGIIAAAAYgAAAAAAAPh/YgAAAAAAAPh/YgAAAAAAAPh/YgAAAAAAAPh/YgAAAAAAAPh/YWMAYwBjAGMBVgFnwGMAAAAAZFUGAAAAYmkzNzQ5ZFURAAAAJSBOdW1iZXIgb2YgTG9hbnNkVQsAAABQRVJDRU5UMTIuMmMYAAAAVgFmY1UIAAAAUwAAAAAAAPA/F2iBFmiBdj/k09cWBwvaP+LkGnt+tIQ/f1OeSyBrqD/SflOeSyDbP8R63yrhRbE/FDuxEzuxoz9UVgFhYwIAAABiCAAAAGIAAAAAAAD4f2IAAAAAAAD4f2IAAAAAAAD4f2IAAAAAAAD4f2IAAAAAAAD4f2FjAGMAYwBjAVRnoGZjVQgAAABTAAAAAAAAAABUVgFlY1UAAAAAU1RhVgFhYwgAAABiCAAAAGMBYwBiAAAAAAAAAABWAWFWAWFWA2dnZFUGAAAAZGQzNzU0VgFhVgFmZ1UBAAAAU2dkVQoAAAAzMC8wNi8yMDIzVgFnYwBhYxj8//9iAAAAAMCl1kBkVQoAAAAzMC8wNi8yMDIzVgFmZ1UIAAAAU2dkVQsAAABNQVRDSEVTX0FMTFYBZ2MBZFULAAAATUFUQ0hFU19BTExjnP///2IAAAAAAAD4f2RVCwAAAE1BVENIRVNfQUxMVgFhYwIAAABjAVYBZmNVAQAAAFMAAAAAVFYBYVYBZmdVBQAAAFNWAWdjAGFjGPz//2LjuUdiE0l4QGRVAwAAADM4OVYBZ2MAYWMY/P//YoJj/nLsn6tAZFUGAAAAM8KgNTM2VgFnYwBhYxj8//9iAAAAAADGwUBkVQYAAAA5wqAxMDBWAWdjAGFjGPz//2IAAAAAAADwP2RVCAAAADEwMCwwMCAlVgFnYwBhYxj8//9iAAAAAAAA8D9kVQgAAAAxMDAsMDAgJVRWAWFnZFUcAAAAby93IENsYWltIGFnYWluc3Qgc292ZXJlaWduc1YBZ2MBZFUcAAAAby93IENsYWltIGFnYWluc3Qgc292ZXJlaWduc2MCAAAAYgAAAAAAAPh/ZFUcAAAAby93IENsYWltIGFnYWluc3Qgc292ZXJlaWduc1YBYWMCAAAAYwFWAWZjVQEAAABTAQAAAFRWAWFWAWZnVQUAAABTVgFnYwBhYxj8//9iEv01tIwCmUBkVQYAAAAxwqA2MDFWAWdjAGFjGPz//2J2ysQpCgJUQGRVAgAAADgwVgFnYwBhYxj8//9iAAAAAAAASUBkVQIAAAA1MFYBZ2MAYWMY/P//Yp+0GlpJLZc/ZFUGAAAAMiwyNiAlVgFnYwBhYxj8//9iF2iBFmiBdj9kVQYAAAAwLDU1ICVUVgFhZ2RVIgAAAG8vdyBDbGFpbSBndWFyYW50ZWVkIGJ5IHNvdmVyZWlnbnNWAWdjAWRVIgAAAG8vdyBDbGFpbSBndWFyYW50ZWVkIGJ5IHNvdmVyZWlnbnNjBQAAAGIAAAAAAAD4f2RVIgAAAG8vdyBDbGFpbSBndWFyYW50ZWVkIGJ5IHNvdmVyZWlnbnNWAWFjAgAAAGMBVgFmY1UBAAAAUwIAAABUVgFhVgFmZ1UFAAAAU1YBZ2MAYWMY/P//Yl1duQFRwGBAZFUDAAAAMTM0VgFnYwBhYxj8//9iyYU/YNEDf0BkVQMAAAA0OTZWAWdjAGFjGPz//2IAAAAAAO6sQGRVBgAAADPCoDcwM1YBZ2MAYWMY/P//YpsiiF2t9sE/ZFUHAAAAMTQsMDMgJVYBZ2MAYWMY/P//YuTT1xYHC9o/ZFUHAAAANDAsNjkgJVRWAWFnZFUuAAAAby93IENsYWltIGFnYWluc3QgcmVnaW9uYWwvZmVkZXJhbCBhdXRob3JpdGllc1YBZ2MBZFUuAAAAby93IENsYWltIGFnYWluc3QgcmVnaW9uYWwvZmVkZXJhbCBhdXRob3JpdGllc2MBAAAAYgAAAAAAAPh/ZFUuAAAAby93IENsYWltIGFnYWluc3QgcmVnaW9uYWwvZmVkZXJhbCBhdXRob3JpdGllc1YBYWMCAAAAYwFWAWZjVQEAAABTAwAAAFRWAWFWAWZnVQUAAABTVgFnYwBhYxj8//9ik569t9EZukBkVQYAAAA2wqA2ODJWAWdjAGFjGPz//2IGAvSl0TWDQGRVAwAAADYxNVYBZ2MAYWMY/P//YgAAAAAAAFdAZFUCAAAAOTJWAWdjAGFjGPz//2Jy7Kh2uEDGP2RVBwAAADE3LDM5ICVWAWdjAGFjGPz//2Li5Bp7frSEP2RVBgAAADEsMDEgJVRWAWFnZFU0AAAAby93IENsYWltIGd1YXJhbnRlZWQgYnkgcmVnaW9uYWwvZmVkZXJhbCBhdXRob3JpdGllc1YBZ2MBZFU0AAAAby93IENsYWltIGd1YXJhbnRlZWQgYnkgcmVnaW9uYWwvZmVkZXJhbCBhdXRob3JpdGllc2MEAAAAYgAAAAAAAPh/ZFU0AAAAby93IENsYWltIGd1YXJhbnRlZWQgYnkgcmVnaW9uYWwvZmVkZXJhbCBhdXRob3JpdGllc1YBYWMCAAAAYwFWAWZjVQEAAABTBAAAAFRWAWFWAWZnVQUAAABTVgFnYwBhYxj8//9idrVjgzNclEBkVQYAAAAxwqAzMDNWAWdjAGFjGPz//2Ix5jrPMKyBQGRVAwAAADU2NlYBZ2MAYWMY/P//YgAAAAAAIHtAZFUDAAAANDM0VgFnYwBhYxj8//9ih72Sf794xD9kVQcAAAAxNSw5OSAlVgFnYwBhYxj8//9if1OeSyBrqD9kVQYAAAA0LDc3ICVUVgFhZ2RVLQAAAG8vdyBDbGFpbSBhZ2FpbnN0IGxvY2FsL211bmljaXBhbCBhdXRob3JpdGllc1YBZ2MBZFUtAAAAby93IENsYWltIGFnYWluc3QgbG9jYWwvbXVuaWNpcGFsIGF1dGhvcml0aWVzYwAAAABiAAAAAAAA+H9kVS0AAABvL3cgQ2xhaW0gYWdhaW5zdCBsb2NhbC9tdW5pY2lwYWwgYXV0aG9yaXRpZXNWAWFjAgAAAGMBVgFmY1UBAAAAUwUAAABUVgFhVgFmZ1UFAAAAU1YBZ2MAYWMY/P//Ynj2C+8BmHVAZFUDAAAAMzQ2VgFnYwBhYxj8//9iPBTQm2HSlEBkVQYAAAAxwqAzMzNWAWdjAGFjGPz//2IAAAAAACKuQGRVBgAAADPCoDg1N1YBZ2MAYWMY/P//Yp0aMUGgHtg/ZFUHAAAAMzcsNjkgJVYBZ2MAYWMY/P//YtJ+U55LINs/ZFUHAAAANDIsMzggJVRWAWFnZFUzAAAAby93IENsYWltIGd1YXJhbnRlZWQgYnkgbG9jYWwvbXVuaWNpcGFsIGF1dGhvcml0aWVzVgFnYwFkVTMAAABvL3cgQ2xhaW0gZ3VhcmFudGVlZCBieSBsb2NhbC9tdW5pY2lwYWwgYXV0aG9yaXRpZXNjAwAAAGIAAAAAAAD4f2RVMwAAAG8vdyBDbGFpbSBndWFyYW50ZWVkIGJ5IGxvY2FsL211bmljaXBhbCBhdXRob3JpdGllc1YBYWMCAAAAYwFWAWZjVQEAAABTBgAAAFRWAWFWAWZnVQUAAABTVgFnYwBhYxj8//9iUgZDFl2UekBkVQMAAAA0MjVWAWdjAGFjGPz//2K1kWUX4VFwQGRVAwAAADI2MVYBZ2MAYWMY/P//YgAAAAAAMINAZFUDAAAANjE0VgFnYwBhYxj8//9ibgBBLJbnsj9kVQYAAAA3LDM4ICVWAWdjAGFjGPz//2LEet8q4UWxP2RVBgAAADYsNzUgJVRWAWFnZFUGAAAAT3RoZXJzVgFnYwFkVQYAAABPdGhlcnNjBgAAAGIAAAAAAAD4f2RVBgAAAE90aGVyc1YBYWMCAAAAYwFWAWZjVQEAAABTBwAAAFRWAWFWAWZnVQUAAABTVgFnYwBhYxj8//9iO2kQVjKVgEBkVQMAAAA1MzFWAWdjAGFjGPz//2IeYH14RjdnQGRVAwAAADE4NlYBZ2MAYWMY/P//YgAAAAAA4HVAZFUDAAAAMzUwVgFnYwBhYxj8//9iYpzYoZfkqj9kVQYAAAA1LDI1ICVWAWdjAGFjGPz//2IUO7ETO7GjP2RVBgAAADMsODUgJVRWAWFUYwEAAABjAVYBYVYBYVYBYVYBYVRjAAAAAGMBVgFhVgFhVgFhVgFhVgFmZ1UBAAAAU2dkVRcAAABkZWZhdWx0Um93QXhpc0hpZXJhcmNoeWRVEAAAAFplaWxlbmhpZXJhcmNoaWVWAWZnVQIAAABTZ2RVBgAAAGJpMzc1MGRVDAAAAEN1dCBPZmYgRGF0ZWRVBwAAAERETU1ZWThjAAAAAGMBVgFhVgFhZ2RVBgAAAGJpMzc2OGRVEAAAAFR5cGUgb2YgRXhwb3N1cmVhYwEAAABjAVYBYVYBYVRjAAAAAGdkVQQAAAByb290VgFhVgFmZ1UBAAAAU2dkVQoAAAAzMC8wNi8yMDIzVgFnYwBhYxj8//9iAAAAAMCl1kBkVQoAAAAzMC8wNi8yMDIzVgFmZ1UHAAAAU2dkVRwAAABvL3cgQ2xhaW0gYWdhaW5zdCBzb3ZlcmVpZ25zVgFnYwFkVRwAAABvL3cgQ2xhaW0gYWdhaW5zdCBzb3ZlcmVpZ25zYwIAAABiAAAAAAAA+H9kVRwAAABvL3cgQ2xhaW0gYWdhaW5zdCBzb3ZlcmVpZ25zVgFhYwIAAABjAVYBYVYBYVYBYVYBYWdkVSIAAABvL3cgQ2xhaW0gZ3VhcmFudGVlZCBieSBzb3ZlcmVpZ25zVgFnYwFkVSIAAABvL3cgQ2xhaW0gZ3VhcmFudGVlZCBieSBzb3ZlcmVpZ25zYwUAAABiAAAAAAAA+H9kVSIAAABvL3cgQ2xhaW0gZ3VhcmFudGVlZCBieSBzb3ZlcmVpZ25zVgFhYwIAAABjAVYBYVYBYVYBYVYBYWdkVS4AAABvL3cgQ2xhaW0gYWdhaW5zdCByZWdpb25hbC9mZWRlcmFsIGF1dGhvcml0aWVzVgFnYwFkVS4AAABvL3cgQ2xhaW0gYWdhaW5zdCByZWdpb25hbC9mZWRlcmFsIGF1dGhvcml0aWVzYwEAAABiAAAAAAAA+H9kVS4AAABvL3cgQ2xhaW0gYWdhaW5zdCByZWdpb25hbC9mZWRlcmFsIGF1dGhvcml0aWVzVgFhYwIAAABjAVYBYVYBYVYBYVYBYWdkVTQAAABvL3cgQ2xhaW0gZ3VhcmFudGVlZCBieSByZWdpb25hbC9mZWRlcmFsIGF1dGhvcml0aWVzVgFnYwFkVTQAAABvL3cgQ2xhaW0gZ3VhcmFudGVlZCBieSByZWdpb25hbC9mZWRlcmFsIGF1dGhvcml0aWVzYwQAAABiAAAAAAAA+H9kVTQAAABvL3cgQ2xhaW0gZ3VhcmFudGVlZCBieSByZWdpb25hbC9mZWRlcmFsIGF1dGhvcml0aWVzVgFhYwIAAABjAVYBYVYBYVYBYVYBYWdkVS0AAABvL3cgQ2xhaW0gYWdhaW5zdCBsb2NhbC9tdW5pY2lwYWwgYXV0aG9yaXRpZXNWAWdjAWRVLQAAAG8vdyBDbGFpbSBhZ2FpbnN0IGxvY2FsL211bmljaXBhbCBhdXRob3JpdGllc2MAAAAAYgAAAAAAAPh/ZFUtAAAAby93IENsYWltIGFnYWluc3QgbG9jYWwvbXVuaWNpcGFsIGF1dGhvcml0aWVzVgFhYwIAAABjAVYBYVYBYVYBYVYBYWdkVTMAAABvL3cgQ2xhaW0gZ3VhcmFudGVlZCBieSBsb2NhbC9tdW5pY2lwYWwgYXV0aG9yaXRpZXNWAWdjAWRVMwAAAG8vdyBDbGFpbSBndWFyYW50ZWVkIGJ5IGxvY2FsL211bmljaXBhbCBhdXRob3JpdGllc2MDAAAAYgAAAAAAAPh/ZFUzAAAAby93IENsYWltIGd1YXJhbnRlZWQgYnkgbG9jYWwvbXVuaWNpcGFsIGF1dGhvcml0aWVzVgFhYwIAAABjAVYBYVYBYVYBYVYBYWdkVQYAAABPdGhlcnNWAWdjAWRVBgAAAE90aGVyc2MGAAAAYgAAAAAAAPh/ZFUGAAAAT3RoZXJzVgFhYwIAAABjAVYBYVYBYVYBYVYBYVRjAQAAAGMAVgFhVgFhVgFhVgFhVGMAAAAAYwBWAWFWAWFWAWFWAWFnZFUEAAAAcm9vdFYBYVYBZmdVAQAAAFNnZFUKAAAAMzAvMDYvMjAyM1YBZ2MAYWMY/P//YgAAAADApdZAZFUKAAAAMzAvMDYvMjAyM1YBZmdVBwAAAFNnZFUcAAAAby93IENsYWltIGFnYWluc3Qgc292ZXJlaWduc1YBZ2MBZFUcAAAAby93IENsYWltIGFnYWluc3Qgc292ZXJlaWduc2MCAAAAYgAAAAAAAPh/ZFUcAAAAby93IENsYWltIGFnYWluc3Qgc292ZXJlaWduc1YBYWMCAAAAYwFWAWFWAWFWAWFWAWFnZFUiAAAAby93IENsYWltIGd1YXJhbnRlZWQgYnkgc292ZXJlaWduc1YBZ2MBZFUiAAAAby93IENsYWltIGd1YXJhbnRlZWQgYnkgc292ZXJlaWduc2MFAAAAYgAAAAAAAPh/ZFUiAAAAby93IENsYWltIGd1YXJhbnRlZWQgYnkgc292ZXJlaWduc1YBYWMCAAAAYwFWAWFWAWFWAWFWAWFnZFUuAAAAby93IENsYWltIGFnYWluc3QgcmVnaW9uYWwvZmVkZXJhbCBhdXRob3JpdGllc1YBZ2MBZFUuAAAAby93IENsYWltIGFnYWluc3QgcmVnaW9uYWwvZmVkZXJhbCBhdXRob3JpdGllc2MBAAAAYgAAAAAAAPh/ZFUuAAAAby93IENsYWltIGFnYWluc3QgcmVnaW9uYWwvZmVkZXJhbCBhdXRob3JpdGllc1YBYWMCAAAAYwFWAWFWAWFWAWFWAWFnZFU0AAAAby93IENsYWltIGd1YXJhbnRlZWQgYnkgcmVnaW9uYWwvZmVkZXJhbCBhdXRob3JpdGllc1YBZ2MBZFU0AAAAby93IENsYWltIGd1YXJhbnRlZWQgYnkgcmVnaW9uYWwvZmVkZXJhbCBhdXRob3JpdGllc2MEAAAAYgAAAAAAAPh/ZFU0AAAAby93IENsYWltIGd1YXJhbnRlZWQgYnkgcmVnaW9uYWwvZmVkZXJhbCBhdXRob3JpdGllc1YBYWMCAAAAYwFWAWFWAWFWAWFWAWFnZFUtAAAAby93IENsYWltIGFnYWluc3QgbG9jYWwvbXVuaWNpcGFsIGF1dGhvcml0aWVzVgFnYwFkVS0AAABvL3cgQ2xhaW0gYWdhaW5zdCBsb2NhbC9tdW5pY2lwYWwgYXV0aG9yaXRpZXNjAAAAAGIAAAAAAAD4f2RVLQAAAG8vdyBDbGFpbSBhZ2FpbnN0IGxvY2FsL211bmljaXBhbCBhdXRob3JpdGllc1YBYWMCAAAAYwFWAWFWAWFWAWFWAWFnZFUzAAAAby93IENsYWltIGd1YXJhbnRlZWQgYnkgbG9jYWwvbXVuaWNpcGFsIGF1dGhvcml0aWVzVgFnYwFkVTMAAABvL3cgQ2xhaW0gZ3VhcmFudGVlZCBieSBsb2NhbC9tdW5pY2lwYWwgYXV0aG9yaXRpZXNjAwAAAGIAAAAAAAD4f2RVMwAAAG8vdyBDbGFpbSBndWFyYW50ZWVkIGJ5IGxvY2FsL211bmljaXBhbCBhdXRob3JpdGllc1YBYWMCAAAAYwFWAWFWAWFWAWFWAWFnZFUGAAAAT3RoZXJzVgFnYwFkVQYAAABPdGhlcnNjBgAAAGIAAAAAAAD4f2RVBgAAAE90aGVyc1YBYWMCAAAAYwFWAWFWAWFWAWFWAWFUYwEAAABjAFYBYVYBYVYBYVYBYVRjAAAAAGMAVgFhVgFhVgFhVgFhYwFUYwFjAGMAYgAAAAAAAAAAVgFmVQUAAABTZFUGAAAAYmkzNzQ1ZFUGAAAAYmkzNzQ2ZFUGAAAAYmkzNzQ3ZFUGAAAAYmkzNzQ4ZFUGAAAAYmkzNzQ5VGMAYwBjAGFjQgUCAFYBYWRVlwsAADxSZXN1bHQgcmVmPSJkZDM3NT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ctMTNUMTA6MzU6MTEuODEwWiI+PFZhcmlhYmxlcz48TnVtZXJpY1ZhcmlhYmxlIHZhcm5hbWU9ImJpMzc1MCIgbGFiZWw9IkN1dCBPZmYgRGF0ZSIgcmVmPSJiaTM3NTAiIGNvbHVtbj0iYzAiIGZvcm1hdD0iRERNTVlZOCIgdXNhZ2U9ImNhdGVnb3JpY2FsIi8+PFN0cmluZ1ZhcmlhYmxlIHZhcm5hbWU9ImJpMzc2OCIgbGFiZWw9IlR5cGUgb2YgRXhwb3N1cmUiIHJlZj0iYmkzNzY4IiBjb2x1bW49ImMxIiBzb3J0T249ImN1c3RvbSIgY3VzdG9tU29ydD0iY3M1NDA0Ii8+PE51bWVyaWNWYXJpYWJsZSB2YXJuYW1lPSJiaTM3NDUiIGxhYmVsPSJBdmVyYWdlIE5vbWluYWwgKDAwMHMpIiByZWY9ImJpMzc0NSIgY29sdW1uPSJjMiIgZm9ybWF0PSJDT01NQTEyLiIgdXNhZ2U9InF1YW50aXRhdGl2ZSIgZGVmaW5lZEFnZ3JlZ2F0aW9uPSJhdmVyYWdlIi8+PE51bWVyaWNWYXJpYWJsZSB2YXJuYW1lPSJiaTM3NDYiIGxhYmVsPSJOb21pbmFsIChtbikiIHJlZj0iYmkzNzQ2IiBjb2x1bW49ImMzIiBmb3JtYXQ9IkNPTU1BMTIuIiB1c2FnZT0icXVhbnRpdGF0aXZlIiBkZWZpbmVkQWdncmVnYXRpb249InN1bSIvPjxOdW1lcmljVmFyaWFibGUgdmFybmFtZT0iYmkzNzQ3IiBsYWJlbD0iTk8uIE9GIExPQU5TIiByZWY9ImJpMzc0NyIgY29sdW1uPSJjNCIgZm9ybWF0PSJDT01NQTEyLiIgdXNhZ2U9InF1YW50aXRhdGl2ZSIvPjxOdW1lcmljVmFyaWFibGUgdmFybmFtZT0iYmkzNzQ4IiBsYWJlbD0iJSBvZiBUb3RhbCBBc3NldHMiIHJlZj0iYmkzNzQ4IiBjb2x1bW49ImM1IiBmb3JtYXQ9IlBFUkNFTlQxMi4yIiB1c2FnZT0icXVhbnRpdGF0aXZlIi8+PE51bWVyaWNWYXJpYWJsZSB2YXJuYW1lPSJiaTM3NDkiIGxhYmVsPSIlIE51bWJlciBvZiBMb2FucyIgcmVmPSJiaTM3NDk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giIGF2YWlsYWJsZVJvd0NvdW50PSI4IiBzaXplPSI3MDkiIGRhdGFMYXlvdXQ9Im1pbmltYWwiIGdyYW5kVG90YWw9ImZhbHNlIiBpc0luZGV4ZWQ9InRydWUiIGNvbnRlbnRLZXk9IkVCQTZWM1NMS1BUUVNFRVhDRVhYQVUyVjZHWUVNVlNJIj48IVtDREFUQVsyMzE5MS4wLC0xMDAsMzg4LjU2NzIzMjM5OTE1ODYsMzUzNS45NjE4MTQ4MzIzNTA3LDkxMDAuMCwxLjAsMS4wCjIzMTkxLjAsMiwxNjAwLjYzNzQwNjIsODAuMDMxODcwMzEwMDAwMDIsNTAuMCwwLjAyMjYzMzY5MTkwNjQ4MTg5NywwLjAwNTQ5NDUwNTQ5NDUwNTQ5NQoyMzE5MS4wLDUsMTM0LjAwOTg4ODUxNzQxODMyLDQ5Ni4yMzg2MTcxNzk5OTk1LDM3MDMuMCwwLjE0MDM0MDQ5MDk3OTk3MDQ1LDAuNDA2OTIzMDc2OTIzMDc2OTQKMjMxOTEuMCwxLDY2ODEuODE5MjA5OTEwNTk3LDYxNC43MjczNjczMTE3NzUsOTIuMCwwLjE3Mzg1MDExNDc2NDU3OTUsMC4wMTAxMDk4OTAxMDk4OTAxMQoyMzE5MS4wLDQsMTMwMy4wNTAzMDU4OTg2MTkyLDU2NS41MjM4MzI3NjAwMDAxLDQzNC4wLDAuMTU5OTM0OTM3NzU1MjA2OCwwLjA0NzY5MjMwNzY5MjMwNzY5NAoyMzE5MS4wLDAsMzQ1LjUwMDQ3MjExMzM1MTQsMTMzMi41OTUzMjA5NDExOTU1LDM4NTcuMCwwLjM3Njg2OTI2MjM3NDc2Mjc2LDAuNDIzODQ2MTUzODQ2MTUzOQoyMzE5MS4wLDMsNDI1LjI3MjcyNjMwODY0NjQsMjYxLjExNzQ1Mzk1MzUwODksNjE0LjAsMC4wNzM4NDYyMzEyNzM4MjA4MSwwLjA2NzQ3MjUyNzQ3MjUyNzQ3CjIzMTkxLjAsNiw1MzAuNjQ5NTc4MjE2NzU0MywxODUuNzI3MzUyMzc1ODYzOTcsMzUwLjAsMC4wNTI1MjUyNzA5NDUxNzU1NzYsMC4wMzg0NjE1Mzg0NjE1Mzg0NjQKXV0+PC9EYXRhPjxTdHJpbmdUYWJsZSBmb3JtYXQ9IkNTViIgcm93Q291bnQ9IjciIHNpemU9IjI4MyIgY29udGVudEtleT0iT0RKWjdEUUlNTVNKSTRPTVJKMkhLSllWNlNOQzIzSjQiPjwhW0NEQVRBWyJvL3cgQ2xhaW0gYWdhaW5zdCBsb2NhbC9tdW5pY2lwYWwgYXV0aG9yaXRpZXMiCiJvL3cgQ2xhaW0gYWdhaW5zdCByZWdpb25hbC9mZWRlcmFsIGF1dGhvcml0aWVzIgoiby93IENsYWltIGFnYWluc3Qgc292ZXJlaWducyIKIm8vdyBDbGFpbSBndWFyYW50ZWVkIGJ5IGxvY2FsL211bmljaXBhbCBhdXRob3JpdGllcyIKIm8vdyBDbGFpbSBndWFyYW50ZWVkIGJ5IHJlZ2lvbmFsL2ZlZGVyYWwgYXV0aG9yaXRpZXMiCiJvL3cgQ2xhaW0gZ3VhcmFudGVlZCBieSBzb3ZlcmVpZ25zIgoiT3RoZXJzIgpdXT48L1N0cmluZ1RhYmxlPjwvUmVzdWx0PlYBYWMAYwBjAGMBYwBjAGMAVgFhYwEAAABjAGMAXUVORF9SQys=</data>
</ReportState>
</file>

<file path=customXml/item97.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3LTEzVDEwOjM1OjE0LjM3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zIiBhdmFpbGFibGVSb3dDb3VudD0iMjMiIHNpemU9IjE4NCIgZGF0YUxheW91dD0ibWluaW1hbCIgZ3JhbmRUb3RhbD0iZmFsc2UiIGlzSW5kZXhlZD0iZmFsc2UiIGNvbnRlbnRLZXk9IkRGTENUTFZQSFVPUkJTSlI2NUFXN1ZXQjdPN0wzRVlMIj4KICAgICAgICAgICAgICAgIDwhW0NEQVRBWzIzMjAzLjAKMjMyMDIuMAoyMzIwMS4wCjIzMTk4LjAKMjMxOTcuMAoyMzE5Ni4wCjIzMTk1LjAKMjMxOTEuMAoyMzE2MS4wCjIzMTI4LjAKMjMxMDAuMAoyMzA2OS4wCjIzMDQxLjAKMjMwMDkuMAoyMjk3OS4wCjIyOTQ5LjAKMjI5MTguMAoyMjg4OC4wCjIyODU1LjAKMjI4MjYuMAoyMjczNS4wCjIyNjQ1LjAKMjI1NTMuMApdXT4KICAgICAgICAgICAgPC9EYXRhPgogICAgICAgIDwvUmVzdWx0PgogICAgPC9SZXN1bHRzPgogICAgPERhdGFEZWZpbml0aW9ucz4KICAgICAgICA8UGFyZW50RGF0YURlZmluaXRpb24gbmFtZT0iZGQ3NDIiIGRhdGFTb3VyY2U9ImRzMjMiIGNoaWxkUXVlcnlSZWxhdGlvbnNoaXA9ImluZGVwZW5kZW50IiBzdGF0dXM9ImV4ZWN1dGFibGUiPgogICAgICAgICAgICA8QnVzaW5lc3NJdGVtcz4KICAgICAgICAgICAgICAgIDxSZWxhdGlvbmFsRGF0YUl0ZW0gbmFtZT0iYmk3MzkiIGJhc2U9ImJpMjQiLz4KICAgICAgICAgICAgICAgIDxSZWxhdGlvbmFsRGF0YUl0ZW0gbmFtZT0iYmk3NTMiIGJhc2U9ImJpMzAiLz4KICAgICAgICAgICAgICAgIDxSZWxhdGlvbmFsRGF0YUl0ZW0gbmFtZT0iYmk3NTUiIGJhc2U9ImJpMjYiLz4KICAgICAgICAgICAgICAgIDxSZWxhdGlvbmFsRmlsdGVySXRlbSBuYW1lPSJiaTc1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czOSxiaW5uZWR9LCdCT05EJyk8L0V4cHJlc3Npb24+CiAgICAgICAgICAgICAgICA8L1JlbGF0aW9uYWxGaWx0ZXJJdGVtPgogICAgICAgICAgICAgICAgPFJlbGF0aW9uYWxEYXRhSXRlbSBuYW1lPSJiaTg1MDMiIGJhc2U9ImJpMjkiLz4KICAgICAgICAgICAgICAgIDxSZWxhdGlvbmFsRGF0YUl0ZW0gbmFtZT0iYmk4NTA0IiBiYXNlPSJiaTMxIi8+CiAgICAgICAgICAgIDwvQnVzaW5lc3NJdGVtcz4KICAgICAgICAgICAgPERhdGFEZWZpbml0aW9uIG5hbWU9ImRkNzQz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czOSIvPgogICAgICAgICAgICAgICAgICAgICAgICAgICAgPEJ1c2luZXNzSXRlbSByZWY9ImJpNzUzIi8+CiAgICAgICAgICAgICAgICAgICAgICAgICAgICA8QnVzaW5lc3NJdGVtIHJlZj0iYmk3NTUiLz4KICAgICAgICAgICAgICAgICAgICAgICAgPC9BeGlzPgogICAgICAgICAgICAgICAgICAgIDwvQXhlcz4KICAgICAgICAgICAgICAgIDwvUmVsYXRpb25hbFF1ZXJ5PgogICAgICAgICAgICAgICAgPFJlc3VsdERlZmluaXRpb25zPgogICAgICAgICAgICAgICAgICAgIDxSZXN1bHREZWZpbml0aW9uIG5hbWU9ImRkNzM4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1NyIvPgogICAgICAgICAgICAgICAgPC9EZXRhaWxGaWx0ZXJzPgogICAgICAgICAgICA8L0FwcGxpZWRGaWx0ZXJzPgogICAgICAgIDwvUGFyZW50RGF0YURlZmluaXRpb24+CiAgICAgICAgPFBhcmVudERhdGFEZWZpbml0aW9uIG5hbWU9ImRkODQ3IiBkYXRhU291cmNlPSJkczg1MSIgY2hpbGRRdWVyeVJlbGF0aW9uc2hpcD0iaW5kZXBlbmRlbnQiIHN0YXR1cz0iZXhlY3V0YWJsZSI+CiAgICAgICAgICAgIDxCdXNpbmVzc0l0ZW1zPgogICAgICAgICAgICAgICAgPFJlbGF0aW9uYWxEYXRhSXRlbSBuYW1lPSJiaTEwMDgiIGJhc2U9ImJpODU3Ii8+CiAgICAgICAgICAgICAgICA8UmVsYXRpb25hbEZpbHRlckl0ZW0gbmFtZT0iYmkxMDEw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TAwOCxiaW5uZWR9LCdZJyk8L0V4cHJlc3Npb24+CiAgICAgICAgICAgICAgICA8L1JlbGF0aW9uYWxGaWx0ZXJJdGVtPgogICAgICAgICAgICAgICAgPFJlbGF0aW9uYWxEYXRhSXRlbSBuYW1lPSJiaTEwNDciIGJhc2U9ImJpMTA0NiIvPgogICAgICAgICAgICAgICAgPFJlbGF0aW9uYWxEYXRhSXRlbSBuYW1lPSJiaTg1MDUiIGJhc2U9ImJpODczIi8+CiAgICAgICAgICAgICAgICA8UmVsYXRpb25hbERhdGFJdGVtIG5hbWU9ImJpODUwNiIgYmFzZT0iYmk5MjQiLz4KICAgICAgICAgICAgPC9CdXNpbmVzc0l0ZW1zPgogICAgICAgICAgICA8RGF0YURlZmluaXRpb24gbmFtZT0iZGQ4NDgiIHR5cGU9InJlbGF0aW9uYWwiIGRhdGFTb3VyY2U9ImRzODUxIj4KICAgICAgICAgICAgICAgIDxSZWxhdGlvbmFsUXVlcnkgZGV0YWlsPSJmYWxzZSI+CiAgICAgICAgICAgICAgICAgICAgPFNvcnRJdGVtcz4KICAgICAgICAgICAgICAgICAgICAgICAgPFNvcnRJdGVtIHJlZj0iYmkxMDA4IiBzb3J0RGlyZWN0aW9uPSJhc2NlbmRpbmciLz4KICAgICAgICAgICAgICAgICAgICA8L1NvcnRJdGVtcz4KICAgICAgICAgICAgICAgICAgICA8QXhlcz4KICAgICAgICAgICAgICAgICAgICAgICAgPEF4aXMgdHlwZT0iY29sdW1uIj4KICAgICAgICAgICAgICAgICAgICAgICAgICAgIDxCdXNpbmVzc0l0ZW0gcmVmPSJiaTEwMDgiLz4KICAgICAgICAgICAgICAgICAgICAgICAgICAgIDxCdXNpbmVzc0l0ZW0gcmVmPSJiaTEwNDciLz4KICAgICAgICAgICAgICAgICAgICAgICAgPC9BeGlzPgogICAgICAgICAgICAgICAgICAgIDwvQXhlcz4KICAgICAgICAgICAgICAgIDwvUmVsYXRpb25hbFF1ZXJ5PgogICAgICAgICAgICAgICAgPFJlc3VsdERlZmluaXRpb25zPgogICAgICAgICAgICAgICAgICAgIDxSZXN1bHREZWZpbml0aW9uIG5hbWU9ImRkODQ5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EwMTAiLz4KICAgICAgICAgICAgICAgIDwvRGV0YWlsRmlsdGVycz4KICAgICAgICAgICAgPC9BcHBsaWVkRmlsdGVycz4KICAgICAgICA8L1BhcmVudERhdGFEZWZpbml0aW9uPgogICAgICAgIDxQYXJlbnREYXRhRGVmaW5pdGlvbiBuYW1lPSJkZDEwMTkiIGRhdGFTb3VyY2U9ImRzMjMiIGNoaWxkUXVlcnlSZWxhdGlvbnNoaXA9ImluZGVwZW5kZW50IiBzdGF0dXM9ImV4ZWN1dGFibGUiPgogICAgICAgICAgICA8QnVzaW5lc3NJdGVtcz4KICAgICAgICAgICAgICAgIDxSZWxhdGlvbmFsRGF0YUl0ZW0gbmFtZT0iYmk3NTAiIGJhc2U9ImJpMjQiLz4KICAgICAgICAgICAgICAgIDxSZWxhdGlvbmFsRGF0YUl0ZW0gbmFtZT0iYmk2OTkiIGJhc2U9ImJpNjU3Ii8+CiAgICAgICAgICAgICAgICA8UmVsYXRpb25hbERhdGFJdGVtIG5hbWU9ImJpNzA1IiBiYXNlPSJiaTI1Ii8+CiAgICAgICAgICAgICAgICA8UmVsYXRpb25hbERhdGFJdGVtIG5hbWU9ImJpNjIyOSIgYmFzZT0iYmkyOSIvPgogICAgICAgICAgICAgICAgPFJlbGF0aW9uYWxEYXRhSXRlbSBuYW1lPSJiaTg1MDciIGJhc2U9ImJpMzEiLz4KICAgICAgICAgICAgPC9CdXNpbmVzc0l0ZW1zPgogICAgICAgICAgICA8RGF0YURlZmluaXRpb24gbmFtZT0iZGQxMDIw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5OSIvPgogICAgICAgICAgICAgICAgICAgICAgICAgICAgPEJ1c2luZXNzSXRlbSByZWY9ImJpNzA1Ii8+CiAgICAgICAgICAgICAgICAgICAgICAgIDwvQXhpcz4KICAgICAgICAgICAgICAgICAgICAgICAgPEF4aXMgdHlwZT0icm93Ij4KICAgICAgICAgICAgICAgICAgICAgICAgICAgIDxCdXNpbmVzc0l0ZW0gcmVmPSJiaTYyMjkiLz4KICAgICAgICAgICAgICAgICAgICAgICAgICAgIDxCdXNpbmVzc0l0ZW0gcmVmPSJiaTc1MCIvPgogICAgICAgICAgICAgICAgICAgICAgICA8L0F4aXM+CiAgICAgICAgICAgICAgICAgICAgPC9BeGVzPgogICAgICAgICAgICAgICAgICAgIDxSb3dTb3J0SXRlbXM+CiAgICAgICAgICAgICAgICAgICAgICAgIDxTb3J0SXRlbSByZWY9ImJpNjIyOSIgc29ydERpcmVjdGlvbj0iZGVzY2VuZGluZyIvPgogICAgICAgICAgICAgICAgICAgICAgICA8U29ydEl0ZW0gcmVmPSJiaTc1MCIgc29ydERpcmVjdGlvbj0iYXNjZW5kaW5nIi8+CiAgICAgICAgICAgICAgICAgICAgPC9Sb3dTb3J0SXRlbXM+CiAgICAgICAgICAgICAgICA8L011bHRpZGltZW5zaW9uYWxRdWVyeT4KICAgICAgICAgICAgICAgIDxSZXN1bHREZWZpbml0aW9ucz4KICAgICAgICAgICAgICAgICAgICA8UmVzdWx0RGVmaW5pdGlvbiBuYW1lPSJkZDEwMj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jgiIGRhdGFTb3VyY2U9ImRzNyIgY2hpbGRRdWVyeVJlbGF0aW9uc2hpcD0iaW5kZXBlbmRlbnQiIHN0YXR1cz0iZXhlY3V0YWJsZSI+CiAgICAgICAgICAgIDxCdXNpbmVzc0l0ZW1zPgogICAgICAgICAgICAgICAgPFJlbGF0aW9uYWxEYXRhSXRlbSBuYW1lPSJiaTY1NiIgYmFzZT0iYmk4Ii8+CiAgICAgICAgICAgICAgICA8UmVsYXRpb25hbERhdGFJdGVtIG5hbWU9ImJpNjU0IiBiYXNlPSJiaTYxNCIvPgogICAgICAgICAgICAgICAgPFJlbGF0aW9uYWxEYXRhSXRlbSBuYW1lPSJiaTQ4MyIgYmFzZT0iYmkxNiIvPgogICAgICAgICAgICAgICAgPFJlbGF0aW9uYWxEYXRhSXRlbSBuYW1lPSJiaTYyMjEiIGJhc2U9ImJpMTAiLz4KICAgICAgICAgICAgICAgIDxSZWxhdGlvbmFsRGF0YUl0ZW0gbmFtZT0iYmk4NTA4IiBiYXNlPSJiaTE5Ii8+CiAgICAgICAgICAgIDwvQnVzaW5lc3NJdGVtcz4KICAgICAgICAgICAgPERhdGFEZWZpbml0aW9uIG5hbWU9ImRkMTAyOS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yMjEiLz4KICAgICAgICAgICAgICAgICAgICAgICAgICAgIDxCdXNpbmVzc0l0ZW0gcmVmPSJiaTQ4MyIvPgogICAgICAgICAgICAgICAgICAgICAgICA8L0F4aXM+CiAgICAgICAgICAgICAgICAgICAgICAgIDxBeGlzIHR5cGU9InJvdyI+CiAgICAgICAgICAgICAgICAgICAgICAgICAgICA8QnVzaW5lc3NJdGVtIHJlZj0iYmk2NTYiLz4KICAgICAgICAgICAgICAgICAgICAgICAgICAgIDxCdXNpbmVzc0l0ZW0gcmVmPSJiaTY1NCIvPgogICAgICAgICAgICAgICAgICAgICAgICA8L0F4aXM+CiAgICAgICAgICAgICAgICAgICAgPC9BeGVzPgogICAgICAgICAgICAgICAgICAgIDxDb2x1bW5Tb3J0SXRlbXM+CiAgICAgICAgICAgICAgICAgICAgICAgIDxTb3J0SXRlbSByZWY9ImJpNjIyMSIgc29ydERpcmVjdGlvbj0iZGVzY2VuZGluZyIvPgogICAgICAgICAgICAgICAgICAgIDwvQ29sdW1uU29ydEl0ZW1zPgogICAgICAgICAgICAgICAgICAgIDxSb3dTb3J0SXRlbXM+CiAgICAgICAgICAgICAgICAgICAgICAgIDxTb3J0SXRlbSByZWY9ImJpNjU2IiBzb3J0RGlyZWN0aW9uPSJhc2NlbmRpbmciLz4KICAgICAgICAgICAgICAgICAgICAgICAgPFNvcnRJdGVtIHJlZj0iYmk2NTQiIHNvcnREaXJlY3Rpb249ImFzY2VuZGluZyIvPgogICAgICAgICAgICAgICAgICAgIDwvUm93U29ydEl0ZW1zPgogICAgICAgICAgICAgICAgPC9NdWx0aWRpbWVuc2lvbmFsUXVlcnk+CiAgICAgICAgICAgICAgICA8UmVzdWx0RGVmaW5pdGlvbnM+CiAgICAgICAgICAgICAgICAgICAgPFJlc3VsdERlZmluaXRpb24gbmFtZT0iZGQxMDMwIiBwdXJwb3NlPSJwcmltYXJ5IiBtYXhSb3dzTG9va3VwPSJjcm9zc3RhYiIgbWF4Um93c0JlaGF2aW9yPSJub0RhdGEiLz4KICAgICAgICAgICAgICAgIDwvUmVzdWx0RGVmaW5pdGlvbnM+CiAgICAgICAgICAgIDwvRGF0YURlZmluaXRpb24+CiAgICAgICAgPC9QYXJlbnREYXRhRGVmaW5pdGlvbj4KICAgICAgICA8UGFyZW50RGF0YURlZmluaXRpb24gbmFtZT0iZGQxMDM3IiBkYXRhU291cmNlPSJkczIzIiBjaGlsZFF1ZXJ5UmVsYXRpb25zaGlwPSJpbmRlcGVuZGVudCIgc3RhdHVzPSJleGVjdXRhYmxlIj4KICAgICAgICAgICAgPEJ1c2luZXNzSXRlbXM+CiAgICAgICAgICAgICAgICA8UmVsYXRpb25hbERhdGFJdGVtIG5hbWU9ImJpNzE5IiBiYXNlPSJiaTI0Ii8+CiAgICAgICAgICAgICAgICA8UmVsYXRpb25hbERhdGFJdGVtIG5hbWU9ImJpNzIwIiBiYXNlPSJiaTI4Ii8+CiAgICAgICAgICAgICAgICA8UmVsYXRpb25hbERhdGFJdGVtIG5hbWU9ImJpMTAxNyIgYmFzZT0iYmkyNiIvPgogICAgICAgICAgICAgICAgPFJlbGF0aW9uYWxEYXRhSXRlbSBuYW1lPSJiaTg1MDkiIGJhc2U9ImJpMjkiLz4KICAgICAgICAgICAgICAgIDxSZWxhdGlvbmFsRGF0YUl0ZW0gbmFtZT0iYmk4NTEwIiBiYXNlPSJiaTMxIi8+CiAgICAgICAgICAgIDwvQnVzaW5lc3NJdGVtcz4KICAgICAgICAgICAgPERhdGFEZWZpbml0aW9uIG5hbWU9ImRkMTAzOC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xMDE3Ii8+CiAgICAgICAgICAgICAgICAgICAgICAgIDwvQXhpcz4KICAgICAgICAgICAgICAgICAgICAgICAgPEF4aXMgdHlwZT0icm93Ij4KICAgICAgICAgICAgICAgICAgICAgICAgICAgIDxCdXNpbmVzc0l0ZW0gcmVmPSJiaTcxOSIvPgogICAgICAgICAgICAgICAgICAgICAgICAgICAgPEJ1c2luZXNzSXRlbSByZWY9ImJpNzIwIi8+CiAgICAgICAgICAgICAgICAgICAgICAgIDwvQXhpcz4KICAgICAgICAgICAgICAgICAgICA8L0F4ZXM+CiAgICAgICAgICAgICAgICAgICAgPFJvd1NvcnRJdGVtcz4KICAgICAgICAgICAgICAgICAgICAgICAgPFNvcnRJdGVtIHJlZj0iYmk3MTkiIHNvcnREaXJlY3Rpb249ImFzY2VuZGluZyIvPgogICAgICAgICAgICAgICAgICAgICAgICA8U29ydEl0ZW0gcmVmPSJiaTcyMCIgc29ydERpcmVjdGlvbj0iYXNjZW5kaW5nIi8+CiAgICAgICAgICAgICAgICAgICAgPC9Sb3dTb3J0SXRlbXM+CiAgICAgICAgICAgICAgICA8L011bHRpZGltZW5zaW9uYWxRdWVyeT4KICAgICAgICAgICAgICAgIDxSZXN1bHREZWZpbml0aW9ucz4KICAgICAgICAgICAgICAgICAgICA8UmVzdWx0RGVmaW5pdGlvbiBuYW1lPSJkZDEwMz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yMzciIGRhdGFTb3VyY2U9ImRzODUxIiBjaGlsZFF1ZXJ5UmVsYXRpb25zaGlwPSJpbmRlcGVuZGVudCIgc3RhdHVzPSJleGVjdXRhYmxlIj4KICAgICAgICAgICAgPEJ1c2luZXNzSXRlbXM+CiAgICAgICAgICAgICAgICA8UmVsYXRpb25hbERhdGFJdGVtIG5hbWU9ImJpMTI0MSIgYmFzZT0iYmk5MjQiLz4KICAgICAgICAgICAgICAgIDxSZWxhdGlvbmFsRmlsdGVySXRlbSBuYW1lPSJiaTY3M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MjQxLGJpbm5lZH0sJzcxJyksaXNtaXNzaW5nKCR7YmkxMjQxLGJpbm5lZH0pKTwvRXhwcmVzc2lvbj4KICAgICAgICAgICAgICAgIDwvUmVsYXRpb25hbEZpbHRlckl0ZW0+CiAgICAgICAgICAgICAgICA8UmVsYXRpb25hbERhdGFJdGVtIG5hbWU9ImJpODUxMSIgYmFzZT0iYmk4NzMiLz4KICAgICAgICAgICAgPC9CdXNpbmVzc0l0ZW1zPgogICAgICAgICAgICA8RGF0YURlZmluaXRpb24gbmFtZT0iZGQxMjM4IiB0eXBlPSJyZWxhdGlvbmFsIiBkYXRhU291cmNlPSJkczg1MSI+CiAgICAgICAgICAgICAgICA8UmVsYXRpb25hbFF1ZXJ5IGRldGFpbD0iZmFsc2UiPgogICAgICAgICAgICAgICAgICAgIDxTb3J0SXRlbXM+CiAgICAgICAgICAgICAgICAgICAgICAgIDxTb3J0SXRlbSByZWY9ImJpMTI0MSIgc29ydERpcmVjdGlvbj0iYXNjZW5kaW5nIi8+CiAgICAgICAgICAgICAgICAgICAgPC9Tb3J0SXRlbXM+CiAgICAgICAgICAgICAgICAgICAgPEF4ZXM+CiAgICAgICAgICAgICAgICAgICAgICAgIDxBeGlzIHR5cGU9ImNvbHVtbiI+CiAgICAgICAgICAgICAgICAgICAgICAgICAgICA8QnVzaW5lc3NJdGVtIHJlZj0iYmkxMjQxIi8+CiAgICAgICAgICAgICAgICAgICAgICAgIDwvQXhpcz4KICAgICAgICAgICAgICAgICAgICA8L0F4ZXM+CiAgICAgICAgICAgICAgICA8L1JlbGF0aW9uYWxRdWVyeT4KICAgICAgICAgICAgICAgIDxSZXN1bHREZWZpbml0aW9ucz4KICAgICAgICAgICAgICAgICAgICA8UmVzdWx0RGVmaW5pdGlvbiBuYW1lPSJkZDEyMz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iIvPgogICAgICAgICAgICAgICAgPC9EZXRhaWxGaWx0ZXJzPgogICAgICAgICAgICA8L0FwcGxpZWRGaWx0ZXJzPgogICAgICAgIDwvUGFyZW50RGF0YURlZmluaXRpb24+CiAgICAgICAgPFBhcmVudERhdGFEZWZpbml0aW9uIG5hbWU9ImRkMTI1NSIgZGF0YVNvdXJjZT0iZHM4NTEiIGNoaWxkUXVlcnlSZWxhdGlvbnNoaXA9ImluZGVwZW5kZW50IiBzdGF0dXM9ImV4ZWN1dGFibGUiPgogICAgICAgICAgICA8QnVzaW5lc3NJdGVtcz4KICAgICAgICAgICAgICAgIDxSZWxhdGlvbmFsRGF0YUl0ZW0gbmFtZT0iYmkxNjg0IiBiYXNlPSJiaTg3MyIvPgogICAgICAgICAgICAgICAgPFJlbGF0aW9uYWxEYXRhSXRlbSBuYW1lPSJiaTI3ODEiIGJhc2U9ImJpMTA1OSIvPgogICAgICAgICAgICAgICAgPFJlbGF0aW9uYWxEYXRhSXRlbSBuYW1lPSJiaTI3OTMiIGJhc2U9ImJpMTg3MCIvPgogICAgICAgICAgICAgICAgPFJlbGF0aW9uYWxEYXRhSXRlbSBuYW1lPSJiaTI4MzgiIGJhc2U9ImJpMTI3NyIvPgogICAgICAgICAgICAgICAgPFJlbGF0aW9uYWxEYXRhSXRlbSBuYW1lPSJiaTg1MTIiIGJhc2U9ImJpOTI0Ii8+CiAgICAgICAgICAgIDwvQnVzaW5lc3NJdGVtcz4KICAgICAgICAgICAgPERhdGFEZWZpbml0aW9uIG5hbWU9ImRkMTI1Ni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yNzgxIi8+CiAgICAgICAgICAgICAgICAgICAgICAgICAgICA8QnVzaW5lc3NJdGVtIHJlZj0iYmkyNzkzIi8+CiAgICAgICAgICAgICAgICAgICAgICAgIDwvQXhpcz4KICAgICAgICAgICAgICAgICAgICAgICAgPEF4aXMgdHlwZT0icm93Ij4KICAgICAgICAgICAgICAgICAgICAgICAgICAgIDxCdXNpbmVzc0l0ZW0gcmVmPSJiaTE2ODQiLz4KICAgICAgICAgICAgICAgICAgICAgICAgICAgIDxCdXNpbmVzc0l0ZW0gcmVmPSJiaTI4MzgiLz4KICAgICAgICAgICAgICAgICAgICAgICAgPC9BeGlzPgogICAgICAgICAgICAgICAgICAgIDwvQXhlcz4KICAgICAgICAgICAgICAgICAgICA8Q29sdW1uU29ydEl0ZW1zPgogICAgICAgICAgICAgICAgICAgICAgICA8U29ydEl0ZW0gcmVmPSJiaTI3ODEiIHNvcnREaXJlY3Rpb249ImFzY2VuZGluZyIvPgogICAgICAgICAgICAgICAgICAgIDwvQ29sdW1uU29ydEl0ZW1zPgogICAgICAgICAgICAgICAgICAgIDxSb3dTb3J0SXRlbXM+CiAgICAgICAgICAgICAgICAgICAgICAgIDxTb3J0SXRlbSByZWY9ImJpMTY4NCIgc29ydERpcmVjdGlvbj0iZGVzY2VuZGluZyIvPgogICAgICAgICAgICAgICAgICAgICAgICA8U29ydEl0ZW0gcmVmPSJiaTI4MzgiIHNvcnREaXJlY3Rpb249ImRlc2NlbmRpbmciLz4KICAgICAgICAgICAgICAgICAgICA8L1Jvd1NvcnRJdGVtcz4KICAgICAgICAgICAgICAgIDwvTXVsdGlkaW1lbnNpb25hbFF1ZXJ5PgogICAgICAgICAgICAgICAgPFJlc3VsdERlZmluaXRpb25zPgogICAgICAgICAgICAgICAgICAgIDxSZXN1bHREZWZpbml0aW9uIG5hbWU9ImRkMTI1NyIgcHVycG9zZT0icHJpbWFyeSIgbWF4Um93c0xvb2t1cD0iY3Jvc3N0YWIiIG1heFJvd3NCZWhhdmlvcj0ibm9EYXRhIi8+CiAgICAgICAgICAgICAgICA8L1Jlc3VsdERlZmluaXRpb25zPgogICAgICAgICAgICA8L0RhdGFEZWZpbml0aW9uPgogICAgICAgIDwvUGFyZW50RGF0YURlZmluaXRpb24+CiAgICAgICAgPFBhcmVudERhdGFEZWZpbml0aW9uIG5hbWU9ImRkMTM2OSIgZGF0YVNvdXJjZT0iZHM4NTEiIGNoaWxkUXVlcnlSZWxhdGlvbnNoaXA9ImluZGVwZW5kZW50IiBzdGF0dXM9ImV4ZWN1dGFibGUiPgogICAgICAgICAgICA8QnVzaW5lc3NJdGVtcz4KICAgICAgICAgICAgICAgIDxSZWxhdGlvbmFsRGF0YUl0ZW0gbmFtZT0iYmkxMzY2IiBiYXNlPSJiaTEwNTkiLz4KICAgICAgICAgICAgICAgIDxSZWxhdGlvbmFsRGF0YUl0ZW0gbmFtZT0iYmkxMzgwIiBiYXNlPSJiaTEyODkiLz4KICAgICAgICAgICAgICAgIDxSZWxhdGlvbmFsRGF0YUl0ZW0gbmFtZT0iYmkxNzM1IiBiYXNlPSJiaTg3MyIvPgogICAgICAgICAgICAgICAgPFJlbGF0aW9uYWxEYXRhSXRlbSBuYW1lPSJiaTI4NjgiIGJhc2U9ImJpMTg3MCIvPgogICAgICAgICAgICAgICAgPFJlbGF0aW9uYWxEYXRhSXRlbSBuYW1lPSJiaTg1MTMiIGJhc2U9ImJpOTI0Ii8+CiAgICAgICAgICAgIDwvQnVzaW5lc3NJdGVtcz4KICAgICAgICAgICAgPERhdGFEZWZpbml0aW9uIG5hbWU9ImRkMTM3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EzNjYiLz4KICAgICAgICAgICAgICAgICAgICAgICAgICAgIDxCdXNpbmVzc0l0ZW0gcmVmPSJiaTI4NjgiLz4KICAgICAgICAgICAgICAgICAgICAgICAgPC9BeGlzPgogICAgICAgICAgICAgICAgICAgICAgICA8QXhpcyB0eXBlPSJyb3ciPgogICAgICAgICAgICAgICAgICAgICAgICAgICAgPEJ1c2luZXNzSXRlbSByZWY9ImJpMTczNSIvPgogICAgICAgICAgICAgICAgICAgICAgICAgICAgPEJ1c2luZXNzSXRlbSByZWY9ImJpMTM4MCIvPgogICAgICAgICAgICAgICAgICAgICAgICA8L0F4aXM+CiAgICAgICAgICAgICAgICAgICAgPC9BeGVzPgogICAgICAgICAgICAgICAgICAgIDxDb2x1bW5Tb3J0SXRlbXM+CiAgICAgICAgICAgICAgICAgICAgICAgIDxTb3J0SXRlbSByZWY9ImJpMTM2NiIgc29ydERpcmVjdGlvbj0iYXNjZW5kaW5nIi8+CiAgICAgICAgICAgICAgICAgICAgPC9Db2x1bW5Tb3J0SXRlbXM+CiAgICAgICAgICAgICAgICAgICAgPFJvd1NvcnRJdGVtcz4KICAgICAgICAgICAgICAgICAgICAgICAgPFNvcnRJdGVtIHJlZj0iYmkxNzM1IiBzb3J0RGlyZWN0aW9uPSJkZXNjZW5kaW5nIi8+CiAgICAgICAgICAgICAgICAgICAgICAgIDxTb3J0SXRlbSByZWY9ImJpMTM4MCIgc29ydERpcmVjdGlvbj0iYXNjZW5kaW5nIi8+CiAgICAgICAgICAgICAgICAgICAgPC9Sb3dTb3J0SXRlbXM+CiAgICAgICAgICAgICAgICA8L011bHRpZGltZW5zaW9uYWxRdWVyeT4KICAgICAgICAgICAgICAgIDxSZXN1bHREZWZpbml0aW9ucz4KICAgICAgICAgICAgICAgICAgICA8UmVzdWx0RGVmaW5pdGlvbiBuYW1lPSJkZDEzN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zOTkiIGRhdGFTb3VyY2U9ImRzODUxIiBjaGlsZFF1ZXJ5UmVsYXRpb25zaGlwPSJpbmRlcGVuZGVudCIgc3RhdHVzPSJleGVjdXRhYmxlIj4KICAgICAgICAgICAgPEJ1c2luZXNzSXRlbXM+CiAgICAgICAgICAgICAgICA8UmVsYXRpb25hbERhdGFJdGVtIG5hbWU9ImJpMTM5NiIgYmFzZT0iYmkxMDU5Ii8+CiAgICAgICAgICAgICAgICA8UmVsYXRpb25hbERhdGFJdGVtIG5hbWU9ImJpMTYzOCIgYmFzZT0iYmk4NzMiLz4KICAgICAgICAgICAgICAgIDxSZWxhdGlvbmFsRGF0YUl0ZW0gbmFtZT0iYmkyODk4IiBiYXNlPSJiaTE4NzAiLz4KICAgICAgICAgICAgICAgIDxSZWxhdGlvbmFsRGF0YUl0ZW0gbmFtZT0iYmkyOTMxIiBiYXNlPSJiaTI5MjgiLz4KICAgICAgICAgICAgICAgIDxSZWxhdGlvbmFsRGF0YUl0ZW0gbmFtZT0iYmk4NTE0IiBiYXNlPSJiaTkyNCIvPgogICAgICAgICAgICA8L0J1c2luZXNzSXRlbXM+CiAgICAgICAgICAgIDxEYXRhRGVmaW5pdGlvbiBuYW1lPSJkZDE0MDA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MTM5NiIvPgogICAgICAgICAgICAgICAgICAgICAgICAgICAgPEJ1c2luZXNzSXRlbSByZWY9ImJpMjg5OCIvPgogICAgICAgICAgICAgICAgICAgICAgICA8L0F4aXM+CiAgICAgICAgICAgICAgICAgICAgICAgIDxBeGlzIHR5cGU9InJvdyI+CiAgICAgICAgICAgICAgICAgICAgICAgICAgICA8QnVzaW5lc3NJdGVtIHJlZj0iYmkxNjM4Ii8+CiAgICAgICAgICAgICAgICAgICAgICAgICAgICA8QnVzaW5lc3NJdGVtIHJlZj0iYmkyOTMxIi8+CiAgICAgICAgICAgICAgICAgICAgICAgIDwvQXhpcz4KICAgICAgICAgICAgICAgICAgICA8L0F4ZXM+CiAgICAgICAgICAgICAgICAgICAgPENvbHVtblNvcnRJdGVtcz4KICAgICAgICAgICAgICAgICAgICAgICAgPFNvcnRJdGVtIHJlZj0iYmkxMzk2IiBzb3J0RGlyZWN0aW9uPSJhc2NlbmRpbmciLz4KICAgICAgICAgICAgICAgICAgICA8L0NvbHVtblNvcnRJdGVtcz4KICAgICAgICAgICAgICAgICAgICA8Um93U29ydEl0ZW1zPgogICAgICAgICAgICAgICAgICAgICAgICA8U29ydEl0ZW0gcmVmPSJiaTE2MzgiIHNvcnREaXJlY3Rpb249ImRlc2NlbmRpbmciLz4KICAgICAgICAgICAgICAgICAgICAgICAgPFNvcnRJdGVtIHJlZj0iYmkyOTMxIiBzb3J0RGlyZWN0aW9uPSJhc2NlbmRpbmciLz4KICAgICAgICAgICAgICAgICAgICA8L1Jvd1NvcnRJdGVtcz4KICAgICAgICAgICAgICAgIDwvTXVsdGlkaW1lbnNpb25hbFF1ZXJ5PgogICAgICAgICAgICAgICAgPFJlc3VsdERlZmluaXRpb25zPgogICAgICAgICAgICAgICAgICAgIDxSZXN1bHREZWZpbml0aW9uIG5hbWU9ImRkMTQw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QyNiIgZGF0YVNvdXJjZT0iZHM4NTEiIGNoaWxkUXVlcnlSZWxhdGlvbnNoaXA9ImluZGVwZW5kZW50IiBzdGF0dXM9ImV4ZWN1dGFibGUiPgogICAgICAgICAgICA8QnVzaW5lc3NJdGVtcz4KICAgICAgICAgICAgICAgIDxSZWxhdGlvbmFsRGF0YUl0ZW0gbmFtZT0iYmkxNDMwIiBiYXNlPSJiaTEwNTkiLz4KICAgICAgICAgICAgICAgIDxSZWxhdGlvbmFsRmlsdGVySXRlbSBuYW1lPSJiaTY1O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NDMwLGJpbm5lZH0sJ1Jlc2lkZW50aWFsJyksaXNtaXNzaW5nKCR7YmkxNDMwLGJpbm5lZH0pKTwvRXhwcmVzc2lvbj4KICAgICAgICAgICAgICAgIDwvUmVsYXRpb25hbEZpbHRlckl0ZW0+CiAgICAgICAgICAgICAgICA8UmVsYXRpb25hbERhdGFJdGVtIG5hbWU9ImJpODUxNSIgYmFzZT0iYmk4NzMiLz4KICAgICAgICAgICAgPC9CdXNpbmVzc0l0ZW1zPgogICAgICAgICAgICA8RGF0YURlZmluaXRpb24gbmFtZT0iZGQxNDI3IiB0eXBlPSJyZWxhdGlvbmFsIiBkYXRhU291cmNlPSJkczg1MSI+CiAgICAgICAgICAgICAgICA8UmVsYXRpb25hbFF1ZXJ5IGRldGFpbD0iZmFsc2UiPgogICAgICAgICAgICAgICAgICAgIDxTb3J0SXRlbXM+CiAgICAgICAgICAgICAgICAgICAgICAgIDxTb3J0SXRlbSByZWY9ImJpMTQzMCIgc29ydERpcmVjdGlvbj0iZGVzY2VuZGluZyIvPgogICAgICAgICAgICAgICAgICAgIDwvU29ydEl0ZW1zPgogICAgICAgICAgICAgICAgICAgIDxBeGVzPgogICAgICAgICAgICAgICAgICAgICAgICA8QXhpcyB0eXBlPSJjb2x1bW4iPgogICAgICAgICAgICAgICAgICAgICAgICAgICAgPEJ1c2luZXNzSXRlbSByZWY9ImJpMTQzMCIvPgogICAgICAgICAgICAgICAgICAgICAgICA8L0F4aXM+CiAgICAgICAgICAgICAgICAgICAgPC9BeGVzPgogICAgICAgICAgICAgICAgPC9SZWxhdGlvbmFsUXVlcnk+CiAgICAgICAgICAgICAgICA8UmVzdWx0RGVmaW5pdGlvbnM+CiAgICAgICAgICAgICAgICAgICAgPFJlc3VsdERlZmluaXRpb24gbmFtZT0iZGQxNDI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kiLz4KICAgICAgICAgICAgICAgIDwvRGV0YWlsRmlsdGVycz4KICAgICAgICAgICAgPC9BcHBsaWVkRmlsdGVycz4KICAgICAgICA8L1BhcmVudERhdGFEZWZpbml0aW9uPgogICAgICAgIDxQYXJlbnREYXRhRGVmaW5pdGlvbiBuYW1lPSJkZDE0NDMiIGRhdGFTb3VyY2U9ImRzODUxIiBjaGlsZFF1ZXJ5UmVsYXRpb25zaGlwPSJpbmRlcGVuZGVudCIgc3RhdHVzPSJleGVjdXRhYmxlIj4KICAgICAgICAgICAgPEJ1c2luZXNzSXRlbXM+CiAgICAgICAgICAgICAgICA8UmVsYXRpb25hbERhdGFJdGVtIG5hbWU9ImJpMTQ2NSIgYmFzZT0iYmkxNDM4Ii8+CiAgICAgICAgICAgICAgICA8UmVsYXRpb25hbERhdGFJdGVtIG5hbWU9ImJpMTQ3MiIgYmFzZT0iYmkxMDQ2Ii8+CiAgICAgICAgICAgICAgICA8UmVsYXRpb25hbERhdGFJdGVtIG5hbWU9ImJpMTQ3NyIgYmFzZT0iYmkxMTcxIi8+CiAgICAgICAgICAgICAgICA8UmVsYXRpb25hbERhdGFJdGVtIG5hbWU9ImJpMTUxMSIgYmFzZT0iYmkxNDg0Ii8+CiAgICAgICAgICAgICAgICA8UmVsYXRpb25hbERhdGFJdGVtIG5hbWU9ImJpMTYyMiIgYmFzZT0iYmk4NzMiLz4KICAgICAgICAgICAgICAgIDxSZWxhdGlvbmFsRGF0YUl0ZW0gbmFtZT0iYmkxNjMwIiBiYXNlPSJiaTE1NDYiLz4KICAgICAgICAgICAgICAgIDxSZWxhdGlvbmFsRGF0YUl0ZW0gbmFtZT0iYmkxNzgxIiBiYXNlPSJiaTE2NTUiLz4KICAgICAgICAgICAgICAgIDxSZWxhdGlvbmFsRGF0YUl0ZW0gbmFtZT0iYmk4NTE2IiBiYXNlPSJiaTEwNTkiLz4KICAgICAgICAgICAgICAgIDxSZWxhdGlvbmFsRGF0YUl0ZW0gbmFtZT0iYmk4NTE3IiBiYXNlPSJiaTkyNCIvPgogICAgICAgICAgICA8L0J1c2luZXNzSXRlbXM+CiAgICAgICAgICAgIDxEYXRhRGVmaW5pdGlvbiBuYW1lPSJkZDE0NDQ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2MzAiLz4KICAgICAgICAgICAgICAgICAgICAgICAgICAgIDxCdXNpbmVzc0l0ZW0gcmVmPSJiaTE0NzIiLz4KICAgICAgICAgICAgICAgICAgICAgICAgICAgIDxCdXNpbmVzc0l0ZW0gcmVmPSJiaTE0NzciLz4KICAgICAgICAgICAgICAgICAgICAgICAgICAgIDxCdXNpbmVzc0l0ZW0gcmVmPSJiaTE3ODEiLz4KICAgICAgICAgICAgICAgICAgICAgICAgICAgIDxCdXNpbmVzc0l0ZW0gcmVmPSJiaTE1MTEiLz4KICAgICAgICAgICAgICAgICAgICAgICAgPC9BeGlzPgogICAgICAgICAgICAgICAgICAgICAgICA8QXhpcyB0eXBlPSJyb3ciPgogICAgICAgICAgICAgICAgICAgICAgICAgICAgPEJ1c2luZXNzSXRlbSByZWY9ImJpMTYyMiIvPgogICAgICAgICAgICAgICAgICAgICAgICAgICAgPEJ1c2luZXNzSXRlbSByZWY9ImJpMTQ2NSIvPgogICAgICAgICAgICAgICAgICAgICAgICA8L0F4aXM+CiAgICAgICAgICAgICAgICAgICAgPC9BeGVzPgogICAgICAgICAgICAgICAgICAgIDxSb3dTb3J0SXRlbXM+CiAgICAgICAgICAgICAgICAgICAgICAgIDxTb3J0SXRlbSByZWY9ImJpMTYyMiIgc29ydERpcmVjdGlvbj0iZGVzY2VuZGluZyIvPgogICAgICAgICAgICAgICAgICAgICAgICA8U29ydEl0ZW0gcmVmPSJiaTE0NjUiIHNvcnREaXJlY3Rpb249ImFzY2VuZGluZyIvPgogICAgICAgICAgICAgICAgICAgIDwvUm93U29ydEl0ZW1zPgogICAgICAgICAgICAgICAgPC9NdWx0aWRpbWVuc2lvbmFsUXVlcnk+CiAgICAgICAgICAgICAgICA8UmVzdWx0RGVmaW5pdGlvbnM+CiAgICAgICAgICAgICAgICAgICAgPFJlc3VsdERlZmluaXRpb24gbmFtZT0iZGQxNDQ1IiBwdXJwb3NlPSJwcmltYXJ5IiBtYXhSb3dzTG9va3VwPSJjcm9zc3RhYiIgbWF4Um93c0JlaGF2aW9yPSJub0RhdGEiLz4KICAgICAgICAgICAgICAgIDwvUmVzdWx0RGVmaW5pdGlvbnM+CiAgICAgICAgICAgIDwvRGF0YURlZmluaXRpb24+CiAgICAgICAgPC9QYXJlbnREYXRhRGVmaW5pdGlvbj4KICAgICAgICA8UGFyZW50RGF0YURlZmluaXRpb24gbmFtZT0iZGQxNzEwIiBkYXRhU291cmNlPSJkczIzIiBjaGlsZFF1ZXJ5UmVsYXRpb25zaGlwPSJpbmRlcGVuZGVudCIgc3RhdHVzPSJleGVjdXRhYmxlIj4KICAgICAgICAgICAgPEJ1c2luZXNzSXRlbXM+CiAgICAgICAgICAgICAgICA8UmVsYXRpb25hbERhdGFJdGVtIG5hbWU9ImJpNzI4IiBiYXNlPSJiaTI5Ii8+CiAgICAgICAgICAgIDwvQnVzaW5lc3NJdGVtcz4KICAgICAgICAgICAgPERhdGFEZWZpbml0aW9uIG5hbWU9ImRkMTcxMSIgdHlwZT0icmVsYXRpb25hbCIgZGF0YVNvdXJjZT0iZHMyMyI+CiAgICAgICAgICAgICAgICA8UmVsYXRpb25hbFF1ZXJ5IGRldGFpbD0iZmFsc2UiPgogICAgICAgICAgICAgICAgICAgIDxTb3J0SXRlbXM+CiAgICAgICAgICAgICAgICAgICAgICAgIDxTb3J0SXRlbSByZWY9ImJpNzI4IiBzb3J0RGlyZWN0aW9uPSJkZXNjZW5kaW5nIi8+CiAgICAgICAgICAgICAgICAgICAgPC9Tb3J0SXRlbXM+CiAgICAgICAgICAgICAgICAgICAgPEF4ZXM+CiAgICAgICAgICAgICAgICAgICAgICAgIDxBeGlzIHR5cGU9ImNvbHVtbiI+CiAgICAgICAgICAgICAgICAgICAgICAgICAgICA8QnVzaW5lc3NJdGVtIHJlZj0iYmk3MjgiLz4KICAgICAgICAgICAgICAgICAgICAgICAgPC9BeGlzPgogICAgICAgICAgICAgICAgICAgIDwvQXhlcz4KICAgICAgICAgICAgICAgIDwvUmVsYXRpb25hbFF1ZXJ5PgogICAgICAgICAgICAgICAgPFJlc3VsdERlZmluaXRpb25zPgogICAgICAgICAgICAgICAgICAgIDxSZXN1bHREZWZpbml0aW9uIG5hbWU9ImRkMTcxMiIgcHVycG9zZT0icHJpbWFyeSIgbWF4Um93c0xvb2t1cD0ibGlzdCIgbWF4Um93c0JlaGF2aW9yPSJ0cnVuY2F0ZSIvPgogICAgICAgICAgICAgICAgPC9SZXN1bHREZWZpbml0aW9ucz4KICAgICAgICAgICAgPC9EYXRhRGVmaW5pdGlvbj4KICAgICAgICA8L1BhcmVudERhdGFEZWZpbml0aW9uPgogICAgICAgIDxQYXJlbnREYXRhRGVmaW5pdGlvbiBuYW1lPSJkZDE4MTAiIGRhdGFTb3VyY2U9ImRzODUxIiBjaGlsZFF1ZXJ5UmVsYXRpb25zaGlwPSJpbmRlcGVuZGVudCIgc3RhdHVzPSJleGVjdXRhYmxlIj4KICAgICAgICAgICAgPEJ1c2luZXNzSXRlbXM+CiAgICAgICAgICAgICAgICA8UmVsYXRpb25hbERhdGFJdGVtIG5hbWU9ImJpMTgwNCIgYmFzZT0iYmkxMDQ2Ii8+CiAgICAgICAgICAgICAgICA8UmVsYXRpb25hbERhdGFJdGVtIG5hbWU9ImJpMTgwNSIgYmFzZT0iYmkxMTcxIi8+CiAgICAgICAgICAgICAgICA8UmVsYXRpb25hbERhdGFJdGVtIG5hbWU9ImJpMTgwNyIgYmFzZT0iYmkxNDg0Ii8+CiAgICAgICAgICAgICAgICA8UmVsYXRpb25hbERhdGFJdGVtIG5hbWU9ImJpMTgwOCIgYmFzZT0iYmk4NzMiLz4KICAgICAgICAgICAgICAgIDxSZWxhdGlvbmFsRGF0YUl0ZW0gbmFtZT0iYmkxODA2IiBiYXNlPSJiaTE2NTUiLz4KICAgICAgICAgICAgICAgIDxSZWxhdGlvbmFsRGF0YUl0ZW0gbmFtZT0iYmkxOTI2IiBiYXNlPSJiaTE4NjciLz4KICAgICAgICAgICAgICAgIDxSZWxhdGlvbmFsRGF0YUl0ZW0gbmFtZT0iYmkxOTY2IiBiYXNlPSJiaTE4NTkiLz4KICAgICAgICAgICAgICAgIDxSZWxhdGlvbmFsRGF0YUl0ZW0gbmFtZT0iYmk4NTE4IiBiYXNlPSJiaTEwNTkiLz4KICAgICAgICAgICAgICAgIDxSZWxhdGlvbmFsRGF0YUl0ZW0gbmFtZT0iYmk4NTE5IiBiYXNlPSJiaTkyNCIvPgogICAgICAgICAgICA8L0J1c2luZXNzSXRlbXM+CiAgICAgICAgICAgIDxEYXRhRGVmaW5pdGlvbiBuYW1lPSJkZDE4M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YiLz4KICAgICAgICAgICAgICAgICAgICAgICAgICAgIDxCdXNpbmVzc0l0ZW0gcmVmPSJiaTE4MDQiLz4KICAgICAgICAgICAgICAgICAgICAgICAgICAgIDxCdXNpbmVzc0l0ZW0gcmVmPSJiaTE4MDUiLz4KICAgICAgICAgICAgICAgICAgICAgICAgICAgIDxCdXNpbmVzc0l0ZW0gcmVmPSJiaTE4MDYiLz4KICAgICAgICAgICAgICAgICAgICAgICAgICAgIDxCdXNpbmVzc0l0ZW0gcmVmPSJiaTE4MDciLz4KICAgICAgICAgICAgICAgICAgICAgICAgPC9BeGlzPgogICAgICAgICAgICAgICAgICAgICAgICA8QXhpcyB0eXBlPSJyb3ciPgogICAgICAgICAgICAgICAgICAgICAgICAgICAgPEJ1c2luZXNzSXRlbSByZWY9ImJpMTgwOCIvPgogICAgICAgICAgICAgICAgICAgICAgICAgICAgPEJ1c2luZXNzSXRlbSByZWY9ImJpMTkyNiIvPgogICAgICAgICAgICAgICAgICAgICAgICA8L0F4aXM+CiAgICAgICAgICAgICAgICAgICAgPC9BeGVzPgogICAgICAgICAgICAgICAgICAgIDxSb3dTb3J0SXRlbXM+CiAgICAgICAgICAgICAgICAgICAgICAgIDxTb3J0SXRlbSByZWY9ImJpMTgwOCIgc29ydERpcmVjdGlvbj0iZGVzY2VuZGluZyIvPgogICAgICAgICAgICAgICAgICAgICAgICA8U29ydEl0ZW0gcmVmPSJiaTE5MjYiIHNvcnREaXJlY3Rpb249ImFzY2VuZGluZyIvPgogICAgICAgICAgICAgICAgICAgIDwvUm93U29ydEl0ZW1zPgogICAgICAgICAgICAgICAgPC9NdWx0aWRpbWVuc2lvbmFsUXVlcnk+CiAgICAgICAgICAgICAgICA8UmVzdWx0RGVmaW5pdGlvbnM+CiAgICAgICAgICAgICAgICAgICAgPFJlc3VsdERlZmluaXRpb24gbmFtZT0iZGQxODEy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M4IiBkYXRhU291cmNlPSJkczg1MSIgY2hpbGRRdWVyeVJlbGF0aW9uc2hpcD0iaW5kZXBlbmRlbnQiIHN0YXR1cz0iZXhlY3V0YWJsZSI+CiAgICAgICAgICAgIDxCdXNpbmVzc0l0ZW1zPgogICAgICAgICAgICAgICAgPFJlbGF0aW9uYWxEYXRhSXRlbSBuYW1lPSJiaTE5MzIiIGJhc2U9ImJpMTA0NiIvPgogICAgICAgICAgICAgICAgPFJlbGF0aW9uYWxEYXRhSXRlbSBuYW1lPSJiaTE5MzMiIGJhc2U9ImJpMTE3MSIvPgogICAgICAgICAgICAgICAgPFJlbGF0aW9uYWxEYXRhSXRlbSBuYW1lPSJiaTE5MzUiIGJhc2U9ImJpMTQ4NCIvPgogICAgICAgICAgICAgICAgPFJlbGF0aW9uYWxEYXRhSXRlbSBuYW1lPSJiaTE5MzYiIGJhc2U9ImJpODczIi8+CiAgICAgICAgICAgICAgICA8UmVsYXRpb25hbERhdGFJdGVtIG5hbWU9ImJpMTkzNCIgYmFzZT0iYmkxNjU1Ii8+CiAgICAgICAgICAgICAgICA8UmVsYXRpb25hbERhdGFJdGVtIG5hbWU9ImJpMTk1NiIgYmFzZT0iYmkxODM3Ii8+CiAgICAgICAgICAgICAgICA8UmVsYXRpb25hbERhdGFJdGVtIG5hbWU9ImJpMTk2MSIgYmFzZT0iYmkxODU4Ii8+CiAgICAgICAgICAgICAgICA8UmVsYXRpb25hbERhdGFJdGVtIG5hbWU9ImJpODUyMCIgYmFzZT0iYmkxMDU5Ii8+CiAgICAgICAgICAgICAgICA8UmVsYXRpb25hbERhdGFJdGVtIG5hbWU9ImJpODUyMSIgYmFzZT0iYmk5MjQiLz4KICAgICAgICAgICAgPC9CdXNpbmVzc0l0ZW1zPgogICAgICAgICAgICA8RGF0YURlZmluaXRpb24gbmFtZT0iZGQxOTM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YxIi8+CiAgICAgICAgICAgICAgICAgICAgICAgICAgICA8QnVzaW5lc3NJdGVtIHJlZj0iYmkxOTMyIi8+CiAgICAgICAgICAgICAgICAgICAgICAgICAgICA8QnVzaW5lc3NJdGVtIHJlZj0iYmkxOTMzIi8+CiAgICAgICAgICAgICAgICAgICAgICAgICAgICA8QnVzaW5lc3NJdGVtIHJlZj0iYmkxOTM0Ii8+CiAgICAgICAgICAgICAgICAgICAgICAgICAgICA8QnVzaW5lc3NJdGVtIHJlZj0iYmkxOTM1Ii8+CiAgICAgICAgICAgICAgICAgICAgICAgIDwvQXhpcz4KICAgICAgICAgICAgICAgICAgICAgICAgPEF4aXMgdHlwZT0icm93Ij4KICAgICAgICAgICAgICAgICAgICAgICAgICAgIDxCdXNpbmVzc0l0ZW0gcmVmPSJiaTE5MzYiLz4KICAgICAgICAgICAgICAgICAgICAgICAgICAgIDxCdXNpbmVzc0l0ZW0gcmVmPSJiaTE5NTYiLz4KICAgICAgICAgICAgICAgICAgICAgICAgPC9BeGlzPgogICAgICAgICAgICAgICAgICAgIDwvQXhlcz4KICAgICAgICAgICAgICAgICAgICA8Um93U29ydEl0ZW1zPgogICAgICAgICAgICAgICAgICAgICAgICA8U29ydEl0ZW0gcmVmPSJiaTE5MzYiIHNvcnREaXJlY3Rpb249ImRlc2NlbmRpbmciLz4KICAgICAgICAgICAgICAgICAgICAgICAgPFNvcnRJdGVtIHJlZj0iYmkxOTU2IiBzb3J0RGlyZWN0aW9uPSJhc2NlbmRpbmciLz4KICAgICAgICAgICAgICAgICAgICA8L1Jvd1NvcnRJdGVtcz4KICAgICAgICAgICAgICAgIDwvTXVsdGlkaW1lbnNpb25hbFF1ZXJ5PgogICAgICAgICAgICAgICAgPFJlc3VsdERlZmluaXRpb25zPgogICAgICAgICAgICAgICAgICAgIDxSZXN1bHREZWZpbml0aW9uIG5hbWU9ImRkMTk0MCIgcHVycG9zZT0icHJpbWFyeSIgbWF4Um93c0xvb2t1cD0iY3Jvc3N0YWIiIG1heFJvd3NCZWhhdmlvcj0ibm9EYXRhIi8+CiAgICAgICAgICAgICAgICA8L1Jlc3VsdERlZmluaXRpb25zPgogICAgICAgICAgICA8L0RhdGFEZWZpbml0aW9uPgogICAgICAgIDwvUGFyZW50RGF0YURlZmluaXRpb24+CiAgICAgICAgPFBhcmVudERhdGFEZWZpbml0aW9uIG5hbWU9ImRkMTk3OCIgZGF0YVNvdXJjZT0iZHM4NTEiIGNoaWxkUXVlcnlSZWxhdGlvbnNoaXA9ImluZGVwZW5kZW50IiBzdGF0dXM9ImV4ZWN1dGFibGUiPgogICAgICAgICAgICA8QnVzaW5lc3NJdGVtcz4KICAgICAgICAgICAgICAgIDxSZWxhdGlvbmFsRGF0YUl0ZW0gbmFtZT0iYmkxOTcyIiBiYXNlPSJiaTEwNDYiLz4KICAgICAgICAgICAgICAgIDxSZWxhdGlvbmFsRGF0YUl0ZW0gbmFtZT0iYmkxOTczIiBiYXNlPSJiaTExNzEiLz4KICAgICAgICAgICAgICAgIDxSZWxhdGlvbmFsRGF0YUl0ZW0gbmFtZT0iYmkxOTc1IiBiYXNlPSJiaTE0ODQiLz4KICAgICAgICAgICAgICAgIDxSZWxhdGlvbmFsRGF0YUl0ZW0gbmFtZT0iYmkxOTc2IiBiYXNlPSJiaTg3MyIvPgogICAgICAgICAgICAgICAgPFJlbGF0aW9uYWxEYXRhSXRlbSBuYW1lPSJiaTE5NzQiIGJhc2U9ImJpMTY1NSIvPgogICAgICAgICAgICAgICAgPFJlbGF0aW9uYWxEYXRhSXRlbSBuYW1lPSJiaTE5OTYiIGJhc2U9ImJpMTA1OSIvPgogICAgICAgICAgICAgICAgPFJlbGF0aW9uYWxEYXRhSXRlbSBuYW1lPSJiaTMzMjciIGJhc2U9ImJpMzMyNiIvPgogICAgICAgICAgICAgICAgPFJlbGF0aW9uYWxEYXRhSXRlbSBuYW1lPSJiaTg1MjIiIGJhc2U9ImJpOTI0Ii8+CiAgICAgICAgICAgIDwvQnVzaW5lc3NJdGVtcz4KICAgICAgICAgICAgPERhdGFEZWZpbml0aW9uIG5hbWU9ImRkMTk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3MiIvPgogICAgICAgICAgICAgICAgICAgICAgICAgICAgPEJ1c2luZXNzSXRlbSByZWY9ImJpMTk3MyIvPgogICAgICAgICAgICAgICAgICAgICAgICAgICAgPEJ1c2luZXNzSXRlbSByZWY9ImJpMTk3NCIvPgogICAgICAgICAgICAgICAgICAgICAgICAgICAgPEJ1c2luZXNzSXRlbSByZWY9ImJpMTk3NSIvPgogICAgICAgICAgICAgICAgICAgICAgICA8L0F4aXM+CiAgICAgICAgICAgICAgICAgICAgICAgIDxBeGlzIHR5cGU9InJvdyI+CiAgICAgICAgICAgICAgICAgICAgICAgICAgICA8QnVzaW5lc3NJdGVtIHJlZj0iYmkxOTc2Ii8+CiAgICAgICAgICAgICAgICAgICAgICAgICAgICA8QnVzaW5lc3NJdGVtIHJlZj0iYmkxOTk2Ii8+CiAgICAgICAgICAgICAgICAgICAgICAgICAgICA8QnVzaW5lc3NJdGVtIHJlZj0iYmkzMzI3Ii8+CiAgICAgICAgICAgICAgICAgICAgICAgIDwvQXhpcz4KICAgICAgICAgICAgICAgICAgICA8L0F4ZXM+CiAgICAgICAgICAgICAgICAgICAgPFJvd1NvcnRJdGVtcz4KICAgICAgICAgICAgICAgICAgICAgICAgPFNvcnRJdGVtIHJlZj0iYmkxOTc2IiBzb3J0RGlyZWN0aW9uPSJkZXNjZW5kaW5nIi8+CiAgICAgICAgICAgICAgICAgICAgICAgIDxTb3J0SXRlbSByZWY9ImJpMTk5NiIgc29ydERpcmVjdGlvbj0iYXNjZW5kaW5nIi8+CiAgICAgICAgICAgICAgICAgICAgICAgIDxTb3J0SXRlbSByZWY9ImJpMzMyNyIgc29ydERpcmVjdGlvbj0iYXNjZW5kaW5nIi8+CiAgICAgICAgICAgICAgICAgICAgPC9Sb3dTb3J0SXRlbXM+CiAgICAgICAgICAgICAgICA8L011bHRpZGltZW5zaW9uYWxRdWVyeT4KICAgICAgICAgICAgICAgIDxSZXN1bHREZWZpbml0aW9ucz4KICAgICAgICAgICAgICAgICAgICA8UmVzdWx0RGVmaW5pdGlvbiBuYW1lPSJkZDE5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zMjciIGRhdGFTb3VyY2U9ImRzODUxIiBjaGlsZFF1ZXJ5UmVsYXRpb25zaGlwPSJpbmRlcGVuZGVudCIgc3RhdHVzPSJleGVjdXRhYmxlIj4KICAgICAgICAgICAgPEJ1c2luZXNzSXRlbXM+CiAgICAgICAgICAgICAgICA8UmVsYXRpb25hbERhdGFJdGVtIG5hbWU9ImJpMjMyMyIgYmFzZT0iYmk4NzMiLz4KICAgICAgICAgICAgICAgIDxSZWxhdGlvbmFsRGF0YUl0ZW0gbmFtZT0iYmkyMzI0IiBiYXNlPSJiaTEwNDYiLz4KICAgICAgICAgICAgICAgIDxSZWxhdGlvbmFsRGF0YUl0ZW0gbmFtZT0iYmkyMzI1IiBiYXNlPSJiaTExNzEiLz4KICAgICAgICAgICAgICAgIDxSZWxhdGlvbmFsRGF0YUl0ZW0gbmFtZT0iYmkyMzQwIiBiYXNlPSJiaTIwNDQiLz4KICAgICAgICAgICAgICAgIDxSZWxhdGlvbmFsRGF0YUl0ZW0gbmFtZT0iYmk4NTIzIiBiYXNlPSJiaTkyNCIvPgogICAgICAgICAgICA8L0J1c2luZXNzSXRlbXM+CiAgICAgICAgICAgIDxEYXRhRGVmaW5pdGlvbiBuYW1lPSJkZDIzMjg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zMjMiLz4KICAgICAgICAgICAgICAgICAgICAgICAgICAgIDxCdXNpbmVzc0l0ZW0gcmVmPSJiaTIzMjQiLz4KICAgICAgICAgICAgICAgICAgICAgICAgICAgIDxCdXNpbmVzc0l0ZW0gcmVmPSJiaTIzMjUiLz4KICAgICAgICAgICAgICAgICAgICAgICAgPC9BeGlzPgogICAgICAgICAgICAgICAgICAgICAgICA8QXhpcyB0eXBlPSJyb3ciPgogICAgICAgICAgICAgICAgICAgICAgICAgICAgPEJ1c2luZXNzSXRlbSByZWY9ImJpMjM0MCIvPgogICAgICAgICAgICAgICAgICAgICAgICA8L0F4aXM+CiAgICAgICAgICAgICAgICAgICAgPC9BeGVzPgogICAgICAgICAgICAgICAgICAgIDxDb2x1bW5Tb3J0SXRlbXM+CiAgICAgICAgICAgICAgICAgICAgICAgIDxTb3J0SXRlbSByZWY9ImJpMjMyMyIgc29ydERpcmVjdGlvbj0iZGVzY2VuZGluZyIvPgogICAgICAgICAgICAgICAgICAgIDwvQ29sdW1uU29ydEl0ZW1zPgogICAgICAgICAgICAgICAgICAgIDxSb3dTb3J0SXRlbXM+CiAgICAgICAgICAgICAgICAgICAgICAgIDxTb3J0SXRlbSByZWY9ImJpMjM0MCIgc29ydERpcmVjdGlvbj0iYXNjZW5kaW5nIi8+CiAgICAgICAgICAgICAgICAgICAgPC9Sb3dTb3J0SXRlbXM+CiAgICAgICAgICAgICAgICA8L011bHRpZGltZW5zaW9uYWxRdWVyeT4KICAgICAgICAgICAgICAgIDxSZXN1bHREZWZpbml0aW9ucz4KICAgICAgICAgICAgICAgICAgICA8UmVzdWx0RGVmaW5pdGlvbiBuYW1lPSJkZDIzMj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0NDIiIGRhdGFTb3VyY2U9ImRzODUxIiBjaGlsZFF1ZXJ5UmVsYXRpb25zaGlwPSJpbmRlcGVuZGVudCIgc3RhdHVzPSJleGVjdXRhYmxlIj4KICAgICAgICAgICAgPEJ1c2luZXNzSXRlbXM+CiAgICAgICAgICAgICAgICA8UmVsYXRpb25hbERhdGFJdGVtIG5hbWU9ImJpMjQzOCIgYmFzZT0iYmk4NzMiLz4KICAgICAgICAgICAgICAgIDxSZWxhdGlvbmFsRGF0YUl0ZW0gbmFtZT0iYmkyNDU1IiBiYXNlPSJiaTEwNTkiLz4KICAgICAgICAgICAgICAgIDxSZWxhdGlvbmFsRGF0YUl0ZW0gbmFtZT0iYmkyNDU5IiBiYXNlPSJiaTkyNyIvPgogICAgICAgICAgICAgICAgPFJlbGF0aW9uYWxEYXRhSXRlbSBuYW1lPSJiaTI1MDUiIGJhc2U9ImJpMTg3MCIvPgogICAgICAgICAgICAgICAgPFJlbGF0aW9uYWxEYXRhSXRlbSBuYW1lPSJiaTI1MTEiIGJhc2U9ImJpMTg1MiIvPgogICAgICAgICAgICAgICAgPFJlbGF0aW9uYWxGaWx0ZXJJdGVtIG5hbWU9ImJpMjUx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I0NTUsYmlubmVkfSwnUmVzaWRlbnRpYWwnKTwvRXhwcmVzc2lvbj4KICAgICAgICAgICAgICAgIDwvUmVsYXRpb25hbEZpbHRlckl0ZW0+CiAgICAgICAgICAgICAgICA8UmVsYXRpb25hbERhdGFJdGVtIG5hbWU9ImJpODUyNCIgYmFzZT0iYmk5MjQiLz4KICAgICAgICAgICAgPC9CdXNpbmVzc0l0ZW1zPgogICAgICAgICAgICA8RGF0YURlZmluaXRpb24gbmFtZT0iZGQyNDQz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DM4Ii8+CiAgICAgICAgICAgICAgICAgICAgICAgICAgICA8QnVzaW5lc3NJdGVtIHJlZj0iYmkyNDU1Ii8+CiAgICAgICAgICAgICAgICAgICAgICAgICAgICA8QnVzaW5lc3NJdGVtIHJlZj0iYmkyNTExIi8+CiAgICAgICAgICAgICAgICAgICAgICAgICAgICA8QnVzaW5lc3NJdGVtIHJlZj0iYmkyNTA1Ii8+CiAgICAgICAgICAgICAgICAgICAgICAgIDwvQXhpcz4KICAgICAgICAgICAgICAgICAgICAgICAgPEF4aXMgdHlwZT0icm93Ij4KICAgICAgICAgICAgICAgICAgICAgICAgICAgIDxCdXNpbmVzc0l0ZW0gcmVmPSJiaTI0NTkiLz4KICAgICAgICAgICAgICAgICAgICAgICAgPC9BeGlzPgogICAgICAgICAgICAgICAgICAgIDwvQXhlcz4KICAgICAgICAgICAgICAgICAgICA8Q29sdW1uU29ydEl0ZW1zPgogICAgICAgICAgICAgICAgICAgICAgICA8U29ydEl0ZW0gcmVmPSJiaTI0MzgiIHNvcnREaXJlY3Rpb249ImRlc2NlbmRpbmciLz4KICAgICAgICAgICAgICAgICAgICAgICAgPFNvcnRJdGVtIHJlZj0iYmkyNDU1IiBzb3J0RGlyZWN0aW9uPSJhc2NlbmRpbmciLz4KICAgICAgICAgICAgICAgICAgICA8L0NvbHVtblNvcnRJdGVtcz4KICAgICAgICAgICAgICAgICAgICA8Um93U29ydEl0ZW1zPgogICAgICAgICAgICAgICAgICAgICAgICA8TWVhc3VyZVNvcnRJdGVtIHJlZj0iYmkyNTA1IiBzb3J0RGlyZWN0aW9uPSJhc2NlbmRpbmciPgogICAgICAgICAgICAgICAgICAgICAgICAgICAgPFNvcnRNZW1iZXIgcmVmPSJiaTI0MzgiPjIyNTUwPC9Tb3J0TWVtYmVyPgogICAgICAgICAgICAgICAgICAgICAgICAgICAgPFNvcnRNZW1iZXIgcmVmPSJiaTI0NTUiPidSZXNpZGVudGlhbCc8L1NvcnRNZW1iZXI+CiAgICAgICAgICAgICAgICAgICAgICAgIDwvTWVhc3VyZVNvcnRJdGVtPgogICAgICAgICAgICAgICAgICAgICAgICA8U29ydEl0ZW0gcmVmPSJiaTI0NTkiIHNvcnREaXJlY3Rpb249ImFzY2VuZGluZyIvPgogICAgICAgICAgICAgICAgICAgIDwvUm93U29ydEl0ZW1zPgogICAgICAgICAgICAgICAgPC9NdWx0aWRpbWVuc2lvbmFsUXVlcnk+CiAgICAgICAgICAgICAgICA8UmVzdWx0RGVmaW5pdGlvbnM+CiAgICAgICAgICAgICAgICAgICAgPFJlc3VsdERlZmluaXRpb24gbmFtZT0iZGQyNDQ0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TciLz4KICAgICAgICAgICAgICAgIDwvRGV0YWlsRmlsdGVycz4KICAgICAgICAgICAgPC9BcHBsaWVkRmlsdGVycz4KICAgICAgICAgICAgPFJhbmtJdGVtcz4KICAgICAgICAgICAgICAgIDxSYW5rSXRlbSBzdWJzZXQ9InRvcCIgb3RoZXI9InRydWUiIGluY2x1ZGVUaWVzPSJmYWxzZSIgdHlwZT0iY291bnQiIG49IjEwIiBncm91cEJ5PSJiaTI0NTkiIHJhbmtCeT0iYmkyNTExIi8+CiAgICAgICAgICAgIDwvUmFua0l0ZW1zPgogICAgICAgIDwvUGFyZW50RGF0YURlZmluaXRpb24+CiAgICAgICAgPFBhcmVudERhdGFEZWZpbml0aW9uIG5hbWU9ImRkMjUyNCIgZGF0YVNvdXJjZT0iZHM4NTEiIGNoaWxkUXVlcnlSZWxhdGlvbnNoaXA9ImluZGVwZW5kZW50IiBzdGF0dXM9ImV4ZWN1dGFibGUiPgogICAgICAgICAgICA8QnVzaW5lc3NJdGVtcz4KICAgICAgICAgICAgICAgIDxSZWxhdGlvbmFsRGF0YUl0ZW0gbmFtZT0iYmkyNTE5IiBiYXNlPSJiaTg3MyIvPgogICAgICAgICAgICAgICAgPFJlbGF0aW9uYWxEYXRhSXRlbSBuYW1lPSJiaTI1MTgiIGJhc2U9ImJpMTA1OSIvPgogICAgICAgICAgICAgICAgPFJlbGF0aW9uYWxEYXRhSXRlbSBuYW1lPSJiaTI1MjIiIGJhc2U9ImJpOTI3Ii8+CiAgICAgICAgICAgICAgICA8UmVsYXRpb25hbERhdGFJdGVtIG5hbWU9ImJpMjUyMSIgYmFzZT0iYmkxODcwIi8+CiAgICAgICAgICAgICAgICA8UmVsYXRpb25hbERhdGFJdGVtIG5hbWU9ImJpMjUyMCIgYmFzZT0iYmkxODUyIi8+CiAgICAgICAgICAgICAgICA8UmVsYXRpb25hbEZpbHRlckl0ZW0gbmFtZT0iYmkyNTIz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UxOCxiaW5uZWR9LCdDb21tZXJjaWFsJyk8L0V4cHJlc3Npb24+CiAgICAgICAgICAgICAgICA8L1JlbGF0aW9uYWxGaWx0ZXJJdGVtPgogICAgICAgICAgICAgICAgPFJlbGF0aW9uYWxEYXRhSXRlbSBuYW1lPSJiaTg1MjUiIGJhc2U9ImJpOTI0Ii8+CiAgICAgICAgICAgIDwvQnVzaW5lc3NJdGVtcz4KICAgICAgICAgICAgPERhdGFEZWZpbml0aW9uIG5hbWU9ImRkMjUy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xOSIvPgogICAgICAgICAgICAgICAgICAgICAgICAgICAgPEJ1c2luZXNzSXRlbSByZWY9ImJpMjUxOCIvPgogICAgICAgICAgICAgICAgICAgICAgICAgICAgPEJ1c2luZXNzSXRlbSByZWY9ImJpMjUyMCIvPgogICAgICAgICAgICAgICAgICAgICAgICAgICAgPEJ1c2luZXNzSXRlbSByZWY9ImJpMjUyMSIvPgogICAgICAgICAgICAgICAgICAgICAgICA8L0F4aXM+CiAgICAgICAgICAgICAgICAgICAgICAgIDxBeGlzIHR5cGU9InJvdyI+CiAgICAgICAgICAgICAgICAgICAgICAgICAgICA8QnVzaW5lc3NJdGVtIHJlZj0iYmkyNTIyIi8+CiAgICAgICAgICAgICAgICAgICAgICAgIDwvQXhpcz4KICAgICAgICAgICAgICAgICAgICA8L0F4ZXM+CiAgICAgICAgICAgICAgICAgICAgPENvbHVtblNvcnRJdGVtcz4KICAgICAgICAgICAgICAgICAgICAgICAgPFNvcnRJdGVtIHJlZj0iYmkyNTE5IiBzb3J0RGlyZWN0aW9uPSJkZXNjZW5kaW5nIi8+CiAgICAgICAgICAgICAgICAgICAgICAgIDxTb3J0SXRlbSByZWY9ImJpMjUxOCIgc29ydERpcmVjdGlvbj0iYXNjZW5kaW5nIi8+CiAgICAgICAgICAgICAgICAgICAgPC9Db2x1bW5Tb3J0SXRlbXM+CiAgICAgICAgICAgICAgICAgICAgPFJvd1NvcnRJdGVtcz4KICAgICAgICAgICAgICAgICAgICAgICAgPFNvcnRJdGVtIHJlZj0iYmkyNTIyIiBzb3J0RGlyZWN0aW9uPSJhc2NlbmRpbmciLz4KICAgICAgICAgICAgICAgICAgICA8L1Jvd1NvcnRJdGVtcz4KICAgICAgICAgICAgICAgIDwvTXVsdGlkaW1lbnNpb25hbFF1ZXJ5PgogICAgICAgICAgICAgICAgPFJlc3VsdERlZmluaXRpb25zPgogICAgICAgICAgICAgICAgICAgIDxSZXN1bHREZWZpbml0aW9uIG5hbWU9ImRkMjUy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yNTIzIi8+CiAgICAgICAgICAgICAgICA8L0RldGFpbEZpbHRlcnM+CiAgICAgICAgICAgIDwvQXBwbGllZEZpbHRlcnM+CiAgICAgICAgICAgIDxSYW5rSXRlbXM+CiAgICAgICAgICAgICAgICA8UmFua0l0ZW0gc3Vic2V0PSJ0b3AiIG90aGVyPSJ0cnVlIiBpbmNsdWRlVGllcz0iZmFsc2UiIHR5cGU9ImNvdW50IiBuPSIxMCIgZ3JvdXBCeT0iYmkyNTIyIiByYW5rQnk9ImJpMjUyMCIvPgogICAgICAgICAgICA8L1JhbmtJdGVtcz4KICAgICAgICA8L1BhcmVudERhdGFEZWZpbml0aW9uPgogICAgICAgIDxQYXJlbnREYXRhRGVmaW5pdGlvbiBuYW1lPSJkZDI1NDQiIGRhdGFTb3VyY2U9ImRzODUxIiBjaGlsZFF1ZXJ5UmVsYXRpb25zaGlwPSJpbmRlcGVuZGVudCIgc3RhdHVzPSJleGVjdXRhYmxlIj4KICAgICAgICAgICAgPEJ1c2luZXNzSXRlbXM+CiAgICAgICAgICAgICAgICA8UmVsYXRpb25hbERhdGFJdGVtIG5hbWU9ImJpMjUzOSIgYmFzZT0iYmk4NzMiLz4KICAgICAgICAgICAgICAgIDxSZWxhdGlvbmFsRGF0YUl0ZW0gbmFtZT0iYmkyNTQyIiBiYXNlPSJiaTkyNyIvPgogICAgICAgICAgICAgICAgPFJlbGF0aW9uYWxEYXRhSXRlbSBuYW1lPSJiaTI1NDEiIGJhc2U9ImJpMTg3MCIvPgogICAgICAgICAgICAgICAgPFJlbGF0aW9uYWxEYXRhSXRlbSBuYW1lPSJiaTI1NDAiIGJhc2U9ImJpMTg1MiIvPgogICAgICAgICAgICAgICAgPFJlbGF0aW9uYWxEYXRhSXRlbSBuYW1lPSJiaTg1MjYiIGJhc2U9ImJpOTI0Ii8+CiAgICAgICAgICAgIDwvQnVzaW5lc3NJdGVtcz4KICAgICAgICAgICAgPERhdGFEZWZpbml0aW9uIG5hbWU9ImRkMjU0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zOSIvPgogICAgICAgICAgICAgICAgICAgICAgICAgICAgPEJ1c2luZXNzSXRlbSByZWY9ImJpMjU0MCIvPgogICAgICAgICAgICAgICAgICAgICAgICAgICAgPEJ1c2luZXNzSXRlbSByZWY9ImJpMjU0MSIvPgogICAgICAgICAgICAgICAgICAgICAgICA8L0F4aXM+CiAgICAgICAgICAgICAgICAgICAgICAgIDxBeGlzIHR5cGU9InJvdyI+CiAgICAgICAgICAgICAgICAgICAgICAgICAgICA8QnVzaW5lc3NJdGVtIHJlZj0iYmkyNTQyIi8+CiAgICAgICAgICAgICAgICAgICAgICAgIDwvQXhpcz4KICAgICAgICAgICAgICAgICAgICA8L0F4ZXM+CiAgICAgICAgICAgICAgICAgICAgPENvbHVtblNvcnRJdGVtcz4KICAgICAgICAgICAgICAgICAgICAgICAgPFNvcnRJdGVtIHJlZj0iYmkyNTM5IiBzb3J0RGlyZWN0aW9uPSJkZXNjZW5kaW5nIi8+CiAgICAgICAgICAgICAgICAgICAgPC9Db2x1bW5Tb3J0SXRlbXM+CiAgICAgICAgICAgICAgICAgICAgPFJvd1NvcnRJdGVtcz4KICAgICAgICAgICAgICAgICAgICAgICAgPFNvcnRJdGVtIHJlZj0iYmkyNTQyIiBzb3J0RGlyZWN0aW9uPSJhc2NlbmRpbmciLz4KICAgICAgICAgICAgICAgICAgICA8L1Jvd1NvcnRJdGVtcz4KICAgICAgICAgICAgICAgIDwvTXVsdGlkaW1lbnNpb25hbFF1ZXJ5PgogICAgICAgICAgICAgICAgPFJlc3VsdERlZmluaXRpb25zPgogICAgICAgICAgICAgICAgICAgIDxSZXN1bHREZWZpbml0aW9uIG5hbWU9ImRkMjU0NiIgcHVycG9zZT0icHJpbWFyeSIgbWF4Um93c0xvb2t1cD0iY3Jvc3N0YWIiIG1heFJvd3NCZWhhdmlvcj0ibm9EYXRhIi8+CiAgICAgICAgICAgICAgICA8L1Jlc3VsdERlZmluaXRpb25zPgogICAgICAgICAgICA8L0RhdGFEZWZpbml0aW9uPgogICAgICAgICAgICA8QXBwbGllZEZpbHRlcnMvPgogICAgICAgICAgICA8UmFua0l0ZW1zPgogICAgICAgICAgICAgICAgPFJhbmtJdGVtIHN1YnNldD0idG9wIiBvdGhlcj0idHJ1ZSIgaW5jbHVkZVRpZXM9ImZhbHNlIiB0eXBlPSJjb3VudCIgbj0iMTAiIGdyb3VwQnk9ImJpMjU0MiIgcmFua0J5PSJiaTI1NDAiLz4KICAgICAgICAgICAgPC9SYW5rSXRlbXM+CiAgICAgICAgPC9QYXJlbnREYXRhRGVmaW5pdGlvbj4KICAgICAgICA8UGFyZW50RGF0YURlZmluaXRpb24gbmFtZT0iZGQyNjE0IiBkYXRhU291cmNlPSJkczg1MSIgY2hpbGRRdWVyeVJlbGF0aW9uc2hpcD0iaW5kZXBlbmRlbnQiIHN0YXR1cz0iZXhlY3V0YWJsZSI+CiAgICAgICAgICAgIDxCdXNpbmVzc0l0ZW1zPgogICAgICAgICAgICAgICAgPFJlbGF0aW9uYWxEYXRhSXRlbSBuYW1lPSJiaTI2MTIiIGJhc2U9ImJpODczIi8+CiAgICAgICAgICAgICAgICA8UmVsYXRpb25hbERhdGFJdGVtIG5hbWU9ImJpMjYyNyIgYmFzZT0iYmkxOTA1Ii8+CiAgICAgICAgICAgICAgICA8UmVsYXRpb25hbERhdGFJdGVtIG5hbWU9ImJpMjYzNyIgYmFzZT0iYmkxMDU5Ii8+CiAgICAgICAgICAgICAgICA8UmVsYXRpb25hbERhdGFJdGVtIG5hbWU9ImJpNDAxMiIgYmFzZT0iYmk0MDAzIi8+CiAgICAgICAgICAgICAgICA8UmVsYXRpb25hbERhdGFJdGVtIG5hbWU9ImJpODI0NCIgYmFzZT0iYmkxNjU1Ii8+CiAgICAgICAgICAgICAgICA8UmVsYXRpb25hbERhdGFJdGVtIG5hbWU9ImJpODUyNyIgYmFzZT0iYmk5MjQiLz4KICAgICAgICAgICAgPC9CdXNpbmVzc0l0ZW1zPgogICAgICAgICAgICA8RGF0YURlZmluaXRpb24gbmFtZT0iZGQyNjE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jYzNyIvPgogICAgICAgICAgICAgICAgICAgICAgICAgICAgPEJ1c2luZXNzSXRlbSByZWY9ImJpODI0NCIvPgogICAgICAgICAgICAgICAgICAgICAgICA8L0F4aXM+CiAgICAgICAgICAgICAgICAgICAgICAgIDxBeGlzIHR5cGU9InJvdyI+CiAgICAgICAgICAgICAgICAgICAgICAgICAgICA8QnVzaW5lc3NJdGVtIHJlZj0iYmkyNjEyIi8+CiAgICAgICAgICAgICAgICAgICAgICAgICAgICA8QnVzaW5lc3NJdGVtIHJlZj0iYmk0MDEyIi8+CiAgICAgICAgICAgICAgICAgICAgICAgICAgICA8QnVzaW5lc3NJdGVtIHJlZj0iYmkyNjI3Ii8+CiAgICAgICAgICAgICAgICAgICAgICAgIDwvQXhpcz4KICAgICAgICAgICAgICAgICAgICA8L0F4ZXM+CiAgICAgICAgICAgICAgICAgICAgPENvbHVtblNvcnRJdGVtcz4KICAgICAgICAgICAgICAgICAgICAgICAgPFNvcnRJdGVtIHJlZj0iYmkyNjM3IiBzb3J0RGlyZWN0aW9uPSJhc2NlbmRpbmciLz4KICAgICAgICAgICAgICAgICAgICA8L0NvbHVtblNvcnRJdGVtcz4KICAgICAgICAgICAgICAgICAgICA8Um93U29ydEl0ZW1zPgogICAgICAgICAgICAgICAgICAgICAgICA8U29ydEl0ZW0gcmVmPSJiaTI2MTIiIHNvcnREaXJlY3Rpb249ImRlc2NlbmRpbmciLz4KICAgICAgICAgICAgICAgICAgICAgICAgPFNvcnRJdGVtIHJlZj0iYmk0MDEyIiBzb3J0RGlyZWN0aW9uPSJhc2NlbmRpbmciLz4KICAgICAgICAgICAgICAgICAgICAgICAgPFNvcnRJdGVtIHJlZj0iYmkyNjI3IiBzb3J0RGlyZWN0aW9uPSJhc2NlbmRpbmciLz4KICAgICAgICAgICAgICAgICAgICA8L1Jvd1NvcnRJdGVtcz4KICAgICAgICAgICAgICAgIDwvTXVsdGlkaW1lbnNpb25hbFF1ZXJ5PgogICAgICAgICAgICAgICAgPFJlc3VsdERlZmluaXRpb25zPgogICAgICAgICAgICAgICAgICAgIDxSZXN1bHREZWZpbml0aW9uIG5hbWU9ImRkMjYxNiIgcHVycG9zZT0icHJpbWFyeSIgbWF4Um93c0xvb2t1cD0iY3Jvc3N0YWIiIG1heFJvd3NCZWhhdmlvcj0ibm9EYXRhIi8+CiAgICAgICAgICAgICAgICA8L1Jlc3VsdERlZmluaXRpb25zPgogICAgICAgICAgICA8L0RhdGFEZWZpbml0aW9uPgogICAgICAgIDwvUGFyZW50RGF0YURlZmluaXRpb24+CiAgICAgICAgPFBhcmVudERhdGFEZWZpbml0aW9uIG5hbWU9ImRkMzAzMiIgZGF0YVNvdXJjZT0iZHM4NTEiIGNoaWxkUXVlcnlSZWxhdGlvbnNoaXA9ImluZGVwZW5kZW50IiBzdGF0dXM9ImV4ZWN1dGFibGUiPgogICAgICAgICAgICA8QnVzaW5lc3NJdGVtcz4KICAgICAgICAgICAgICAgIDxSZWxhdGlvbmFsRGF0YUl0ZW0gbmFtZT0iYmkzMDI5IiBiYXNlPSJiaTg3MyIvPgogICAgICAgICAgICAgICAgPFJlbGF0aW9uYWxEYXRhSXRlbSBuYW1lPSJiaTMwNTEiIGJhc2U9ImJpMzAyMyIvPgogICAgICAgICAgICAgICAgPFJlbGF0aW9uYWxEYXRhSXRlbSBuYW1lPSJiaTMwNjIiIGJhc2U9ImJpMTg3MCIvPgogICAgICAgICAgICAgICAgPFJlbGF0aW9uYWxEYXRhSXRlbSBuYW1lPSJiaTg1MjgiIGJhc2U9ImJpMTA1OSIvPgogICAgICAgICAgICAgICAgPFJlbGF0aW9uYWxEYXRhSXRlbSBuYW1lPSJiaTg1MjkiIGJhc2U9ImJpOTI0Ii8+CiAgICAgICAgICAgIDwvQnVzaW5lc3NJdGVtcz4KICAgICAgICAgICAgPERhdGFEZWZpbml0aW9uIG5hbWU9ImRkMzAz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AyOSIvPgogICAgICAgICAgICAgICAgICAgICAgICAgICAgPEJ1c2luZXNzSXRlbSByZWY9ImJpMzA2MiIvPgogICAgICAgICAgICAgICAgICAgICAgICA8L0F4aXM+CiAgICAgICAgICAgICAgICAgICAgICAgIDxBeGlzIHR5cGU9InJvdyI+CiAgICAgICAgICAgICAgICAgICAgICAgICAgICA8QnVzaW5lc3NJdGVtIHJlZj0iYmkzMDUxIi8+CiAgICAgICAgICAgICAgICAgICAgICAgIDwvQXhpcz4KICAgICAgICAgICAgICAgICAgICA8L0F4ZXM+CiAgICAgICAgICAgICAgICAgICAgPENvbHVtblNvcnRJdGVtcz4KICAgICAgICAgICAgICAgICAgICAgICAgPFNvcnRJdGVtIHJlZj0iYmkzMDI5IiBzb3J0RGlyZWN0aW9uPSJhc2NlbmRpbmciLz4KICAgICAgICAgICAgICAgICAgICA8L0NvbHVtblNvcnRJdGVtcz4KICAgICAgICAgICAgICAgICAgICA8Um93U29ydEl0ZW1zPgogICAgICAgICAgICAgICAgICAgICAgICA8U29ydEl0ZW0gcmVmPSJiaTMwNTEiIHNvcnREaXJlY3Rpb249ImFzY2VuZGluZyIvPgogICAgICAgICAgICAgICAgICAgIDwvUm93U29ydEl0ZW1zPgogICAgICAgICAgICAgICAgPC9NdWx0aWRpbWVuc2lvbmFsUXVlcnk+CiAgICAgICAgICAgICAgICA8UmVzdWx0RGVmaW5pdGlvbnM+CiAgICAgICAgICAgICAgICAgICAgPFJlc3VsdERlZmluaXRpb24gbmFtZT0iZGQzMDM0IiBwdXJwb3NlPSJwcmltYXJ5IiBtYXhSb3dzTG9va3VwPSJjcm9zc3RhYiIgbWF4Um93c0JlaGF2aW9yPSJub0RhdGEiLz4KICAgICAgICAgICAgICAgIDwvUmVzdWx0RGVmaW5pdGlvbnM+CiAgICAgICAgICAgIDwvRGF0YURlZmluaXRpb24+CiAgICAgICAgPC9QYXJlbnREYXRhRGVmaW5pdGlvbj4KICAgICAgICA8UGFyZW50RGF0YURlZmluaXRpb24gbmFtZT0iZGQxMTA0IiBkYXRhU291cmNlPSJkczg1MSIgY2hpbGRRdWVyeVJlbGF0aW9uc2hpcD0iaW5kZXBlbmRlbnQiIHN0YXR1cz0iZXhlY3V0YWJsZSI+CiAgICAgICAgICAgIDxCdXNpbmVzc0l0ZW1zPgogICAgICAgICAgICAgICAgPFJlbGF0aW9uYWxEYXRhSXRlbSBuYW1lPSJiaTExMDAiIGJhc2U9ImJpMTA1OSIvPgogICAgICAgICAgICAgICAgPFJlbGF0aW9uYWxEYXRhSXRlbSBuYW1lPSJiaTE2NDQiIGJhc2U9ImJpODczIi8+CiAgICAgICAgICAgICAgICA8UmVsYXRpb25hbERhdGFJdGVtIG5hbWU9ImJpMjY3NyIgYmFzZT0iYmkxODcwIi8+CiAgICAgICAgICAgICAgICA8UmVsYXRpb25hbERhdGFJdGVtIG5hbWU9ImJpMzI4MSIgYmFzZT0iYmk5MDIiLz4KICAgICAgICAgICAgICAgIDxSZWxhdGlvbmFsRmlsdGVySXRlbSBuYW1lPSJiaTMyODIiIGxhYmVsPSJDb3VudHJ5IEZpbHRlciBBVCI+CiAgICAgICAgICAgICAgICAgICAgPEVkaXRvclByb3BlcnRpZXM+CiAgICAgICAgICAgICAgICAgICAgICAgIDxQcm9wZXJ0eSBrZXk9ImNvbXBsZXhpdHkiPkFEVkFOQ0VEPC9Qcm9wZXJ0eT4KICAgICAgICAgICAgICAgICAgICA8L0VkaXRvclByb3BlcnRpZXM+CiAgICAgICAgICAgICAgICAgICAgPEV4cHJlc3Npb24+ZXEoJHtiaTMyODEsYmlubmVkfSwnQVQnKTwvRXhwcmVzc2lvbj4KICAgICAgICAgICAgICAgIDwvUmVsYXRpb25hbEZpbHRlckl0ZW0+CiAgICAgICAgICAgICAgICA8UmVsYXRpb25hbERhdGFJdGVtIG5hbWU9ImJpMzI4OCIgYmFzZT0iYmkzMjgzIi8+CiAgICAgICAgICAgICAgICA8UmVsYXRpb25hbERhdGFJdGVtIG5hbWU9ImJpODUzMCIgYmFzZT0iYmk5MjQiLz4KICAgICAgICAgICAgPC9CdXNpbmVzc0l0ZW1zPgogICAgICAgICAgICA8RGF0YURlZmluaXRpb24gbmFtZT0iZGQxMTA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EwMCIvPgogICAgICAgICAgICAgICAgICAgICAgICAgICAgPEJ1c2luZXNzSXRlbSByZWY9ImJpMjY3NyIvPgogICAgICAgICAgICAgICAgICAgICAgICA8L0F4aXM+CiAgICAgICAgICAgICAgICAgICAgICAgIDxBeGlzIHR5cGU9InJvdyI+CiAgICAgICAgICAgICAgICAgICAgICAgICAgICA8QnVzaW5lc3NJdGVtIHJlZj0iYmkxNjQ0Ii8+CiAgICAgICAgICAgICAgICAgICAgICAgICAgICA8QnVzaW5lc3NJdGVtIHJlZj0iYmkzMjg4Ii8+CiAgICAgICAgICAgICAgICAgICAgICAgIDwvQXhpcz4KICAgICAgICAgICAgICAgICAgICA8L0F4ZXM+CiAgICAgICAgICAgICAgICAgICAgPENvbHVtblNvcnRJdGVtcz4KICAgICAgICAgICAgICAgICAgICAgICAgPFNvcnRJdGVtIHJlZj0iYmkxMTAwIiBzb3J0RGlyZWN0aW9uPSJhc2NlbmRpbmciLz4KICAgICAgICAgICAgICAgICAgICA8L0NvbHVtblNvcnRJdGVtcz4KICAgICAgICAgICAgICAgICAgICA8Um93U29ydEl0ZW1zPgogICAgICAgICAgICAgICAgICAgICAgICA8U29ydEl0ZW0gcmVmPSJiaTE2NDQiIHNvcnREaXJlY3Rpb249ImRlc2NlbmRpbmciLz4KICAgICAgICAgICAgICAgICAgICAgICAgPFNvcnRJdGVtIHJlZj0iYmkzMjg4IiBzb3J0RGlyZWN0aW9uPSJhc2NlbmRpbmciLz4KICAgICAgICAgICAgICAgICAgICA8L1Jvd1NvcnRJdGVtcz4KICAgICAgICAgICAgICAgIDwvTXVsdGlkaW1lbnNpb25hbFF1ZXJ5PgogICAgICAgICAgICAgICAgPFJlc3VsdERlZmluaXRpb25zPgogICAgICAgICAgICAgICAgICAgIDxSZXN1bHREZWZpbml0aW9uIG5hbWU9ImRkMTEw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zMjgyIi8+CiAgICAgICAgICAgICAgICA8L0RldGFpbEZpbHRlcnM+CiAgICAgICAgICAgIDwvQXBwbGllZEZpbHRlcnM+CiAgICAgICAgPC9QYXJlbnREYXRhRGVmaW5pdGlvbj4KICAgICAgICA8UGFyZW50RGF0YURlZmluaXRpb24gbmFtZT0iZGQzNTAwIiBkYXRhU291cmNlPSJkczg1MSIgY2hpbGRRdWVyeVJlbGF0aW9uc2hpcD0iaW5kZXBlbmRlbnQiIHN0YXR1cz0iZXhlY3V0YWJsZSI+CiAgICAgICAgICAgIDxCdXNpbmVzc0l0ZW1zPgogICAgICAgICAgICAgICAgPFJlbGF0aW9uYWxEYXRhSXRlbSBuYW1lPSJiaTM1MTQiIGJhc2U9ImJpMTg1MyIvPgogICAgICAgICAgICAgICAgPFJlbGF0aW9uYWxEYXRhSXRlbSBuYW1lPSJiaTM1MTgiIGJhc2U9ImJpODczIi8+CiAgICAgICAgICAgICAgICA8UmVsYXRpb25hbERhdGFJdGVtIG5hbWU9ImJpMzUyMiIgYmFzZT0iYmkxODU3Ii8+CiAgICAgICAgICAgICAgICA8UmVsYXRpb25hbERhdGFJdGVtIG5hbWU9ImJpMzY4OSIgYmFzZT0iYmkzNjQ3Ii8+CiAgICAgICAgICAgICAgICA8UmVsYXRpb25hbERhdGFJdGVtIG5hbWU9ImJpODUzMSIgYmFzZT0iYmk5MjQiLz4KICAgICAgICAgICAgPC9CdXNpbmVzc0l0ZW1zPgogICAgICAgICAgICA8RGF0YURlZmluaXRpb24gbmFtZT0iZGQzNTAxIiB0eXBlPSJtdWx0aWRpbWVuc2lvbmFsIiBkYXRhU291cmNlPSJkczg1MSI+CiAgICAgICAgICAgICAgICA8TXVsdGlkaW1lbnNpb25hbFF1ZXJ5IHJvd1N1YnRvdGFscz0iZmFsc2UiIGNvbHVtblN1YnRvdGFscz0iZmFsc2UiIGRldGFpbD0iZmFsc2UiPgogICAgICAgICAgICAgICAgICAgIDxBeGVzPgogICAgICAgICAgICAgICAgICAgICAgICA8QXhpcyB0eXBlPSJjb2x1bW4iPgogICAgICAgICAgICAgICAgICAgICAgICAgICAgPEJ1c2luZXNzSXRlbSByZWY9ImJpMzUxNCIvPgogICAgICAgICAgICAgICAgICAgICAgICAgICAgPEJ1c2luZXNzSXRlbSByZWY9ImJpMzUyMiIvPgogICAgICAgICAgICAgICAgICAgICAgICAgICAgPEJ1c2luZXNzSXRlbSByZWY9ImJpMzY4OSIvPgogICAgICAgICAgICAgICAgICAgICAgICA8L0F4aXM+CiAgICAgICAgICAgICAgICAgICAgICAgIDxBeGlzIHR5cGU9InJvdyI+CiAgICAgICAgICAgICAgICAgICAgICAgICAgICA8QnVzaW5lc3NJdGVtIHJlZj0iYmkzNTE4Ii8+CiAgICAgICAgICAgICAgICAgICAgICAgIDwvQXhpcz4KICAgICAgICAgICAgICAgICAgICA8L0F4ZXM+CiAgICAgICAgICAgICAgICAgICAgPFJvd1NvcnRJdGVtcz4KICAgICAgICAgICAgICAgICAgICAgICAgPFNvcnRJdGVtIHJlZj0iYmkzNTE4IiBzb3J0RGlyZWN0aW9uPSJkZXNjZW5kaW5nIi8+CiAgICAgICAgICAgICAgICAgICAgPC9Sb3dTb3J0SXRlbXM+CiAgICAgICAgICAgICAgICA8L011bHRpZGltZW5zaW9uYWxRdWVyeT4KICAgICAgICAgICAgICAgIDxSZXN1bHREZWZpbml0aW9ucz4KICAgICAgICAgICAgICAgICAgICA8UmVzdWx0RGVmaW5pdGlvbiBuYW1lPSJkZDM1MD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1MzciIGRhdGFTb3VyY2U9ImRzODUxIiBjaGlsZFF1ZXJ5UmVsYXRpb25zaGlwPSJpbmRlcGVuZGVudCIgc3RhdHVzPSJleGVjdXRhYmxlIj4KICAgICAgICAgICAgPEJ1c2luZXNzSXRlbXM+CiAgICAgICAgICAgICAgICA8UmVsYXRpb25hbERhdGFJdGVtIG5hbWU9ImJpMzUzNiIgYmFzZT0iYmk5MjQiLz4KICAgICAgICAgICAgICAgIDxSZWxhdGlvbmFsRGF0YUl0ZW0gbmFtZT0iYmk4NTMyIiBiYXNlPSJiaTg3MyIvPgogICAgICAgICAgICA8L0J1c2luZXNzSXRlbXM+CiAgICAgICAgICAgIDxEYXRhRGVmaW5pdGlvbiBuYW1lPSJkZDM1MzgiIHR5cGU9InJlbGF0aW9uYWwiIGRhdGFTb3VyY2U9ImRzODUxIj4KICAgICAgICAgICAgICAgIDxSZWxhdGlvbmFsUXVlcnkgZGV0YWlsPSJmYWxzZSI+CiAgICAgICAgICAgICAgICAgICAgPFNvcnRJdGVtcz4KICAgICAgICAgICAgICAgICAgICAgICAgPFNvcnRJdGVtIHJlZj0iYmkzNTM2IiBzb3J0RGlyZWN0aW9uPSJhc2NlbmRpbmciLz4KICAgICAgICAgICAgICAgICAgICA8L1NvcnRJdGVtcz4KICAgICAgICAgICAgICAgICAgICA8QXhlcz4KICAgICAgICAgICAgICAgICAgICAgICAgPEF4aXMgdHlwZT0iY29sdW1uIj4KICAgICAgICAgICAgICAgICAgICAgICAgICAgIDxCdXNpbmVzc0l0ZW0gcmVmPSJiaTM1MzYiLz4KICAgICAgICAgICAgICAgICAgICAgICAgPC9BeGlzPgogICAgICAgICAgICAgICAgICAgIDwvQXhlcz4KICAgICAgICAgICAgICAgIDwvUmVsYXRpb25hbFF1ZXJ5PgogICAgICAgICAgICAgICAgPFJlc3VsdERlZmluaXRpb25zPgogICAgICAgICAgICAgICAgICAgIDxSZXN1bHREZWZpbml0aW9uIG5hbWU9ImRkMzU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Y2IiBkYXRhU291cmNlPSJkczg1MSIgY2hpbGRRdWVyeVJlbGF0aW9uc2hpcD0iaW5kZXBlbmRlbnQiIHN0YXR1cz0iZXhlY3V0YWJsZSI+CiAgICAgICAgICAgIDxCdXNpbmVzc0l0ZW1zPgogICAgICAgICAgICAgICAgPFJlbGF0aW9uYWxEYXRhSXRlbSBuYW1lPSJiaTM1NjUiIGJhc2U9ImJpOTI0Ii8+CiAgICAgICAgICAgICAgICA8UmVsYXRpb25hbERhdGFJdGVtIG5hbWU9ImJpODUzMyIgYmFzZT0iYmk4NzMiLz4KICAgICAgICAgICAgPC9CdXNpbmVzc0l0ZW1zPgogICAgICAgICAgICA8RGF0YURlZmluaXRpb24gbmFtZT0iZGQzNTY3IiB0eXBlPSJyZWxhdGlvbmFsIiBkYXRhU291cmNlPSJkczg1MSI+CiAgICAgICAgICAgICAgICA8UmVsYXRpb25hbFF1ZXJ5IGRldGFpbD0iZmFsc2UiPgogICAgICAgICAgICAgICAgICAgIDxTb3J0SXRlbXM+CiAgICAgICAgICAgICAgICAgICAgICAgIDxTb3J0SXRlbSByZWY9ImJpMzU2NSIgc29ydERpcmVjdGlvbj0iYXNjZW5kaW5nIi8+CiAgICAgICAgICAgICAgICAgICAgPC9Tb3J0SXRlbXM+CiAgICAgICAgICAgICAgICAgICAgPEF4ZXM+CiAgICAgICAgICAgICAgICAgICAgICAgIDxBeGlzIHR5cGU9ImNvbHVtbiI+CiAgICAgICAgICAgICAgICAgICAgICAgICAgICA8QnVzaW5lc3NJdGVtIHJlZj0iYmkzNTY1Ii8+CiAgICAgICAgICAgICAgICAgICAgICAgIDwvQXhpcz4KICAgICAgICAgICAgICAgICAgICA8L0F4ZXM+CiAgICAgICAgICAgICAgICA8L1JlbGF0aW9uYWxRdWVyeT4KICAgICAgICAgICAgICAgIDxSZXN1bHREZWZpbml0aW9ucz4KICAgICAgICAgICAgICAgICAgICA8UmVzdWx0RGVmaW5pdGlvbiBuYW1lPSJkZDM1NjQ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MzU5MyIgZGF0YVNvdXJjZT0iZHM4NTEiIGNoaWxkUXVlcnlSZWxhdGlvbnNoaXA9ImluZGVwZW5kZW50IiBzdGF0dXM9ImV4ZWN1dGFibGUiPgogICAgICAgICAgICA8QnVzaW5lc3NJdGVtcz4KICAgICAgICAgICAgICAgIDxSZWxhdGlvbmFsRGF0YUl0ZW0gbmFtZT0iYmkzNTkyIiBiYXNlPSJiaTkyNCIvPgogICAgICAgICAgICAgICAgPFJlbGF0aW9uYWxGaWx0ZXJJdGVtIG5hbWU9ImJpMzYwOC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M1OTIsYmlubmVkfSwnNzQnKTwvRXhwcmVzc2lvbj4KICAgICAgICAgICAgICAgIDwvUmVsYXRpb25hbEZpbHRlckl0ZW0+CiAgICAgICAgICAgICAgICA8UmVsYXRpb25hbERhdGFJdGVtIG5hbWU9ImJpODUzNCIgYmFzZT0iYmk4NzMiLz4KICAgICAgICAgICAgPC9CdXNpbmVzc0l0ZW1zPgogICAgICAgICAgICA8RGF0YURlZmluaXRpb24gbmFtZT0iZGQzNTk0IiB0eXBlPSJyZWxhdGlvbmFsIiBkYXRhU291cmNlPSJkczg1MSI+CiAgICAgICAgICAgICAgICA8UmVsYXRpb25hbFF1ZXJ5IGRldGFpbD0iZmFsc2UiPgogICAgICAgICAgICAgICAgICAgIDxTb3J0SXRlbXM+CiAgICAgICAgICAgICAgICAgICAgICAgIDxTb3J0SXRlbSByZWY9ImJpMzU5MiIgc29ydERpcmVjdGlvbj0iYXNjZW5kaW5nIi8+CiAgICAgICAgICAgICAgICAgICAgPC9Tb3J0SXRlbXM+CiAgICAgICAgICAgICAgICAgICAgPEF4ZXM+CiAgICAgICAgICAgICAgICAgICAgICAgIDxBeGlzIHR5cGU9ImNvbHVtbiI+CiAgICAgICAgICAgICAgICAgICAgICAgICAgICA8QnVzaW5lc3NJdGVtIHJlZj0iYmkzNTkyIi8+CiAgICAgICAgICAgICAgICAgICAgICAgIDwvQXhpcz4KICAgICAgICAgICAgICAgICAgICA8L0F4ZXM+CiAgICAgICAgICAgICAgICA8L1JlbGF0aW9uYWxRdWVyeT4KICAgICAgICAgICAgICAgIDxSZXN1bHREZWZpbml0aW9ucz4KICAgICAgICAgICAgICAgICAgICA8UmVzdWx0RGVmaW5pdGlvbiBuYW1lPSJkZDM1OT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YwOCIvPgogICAgICAgICAgICAgICAgPC9EZXRhaWxGaWx0ZXJzPgogICAgICAgICAgICA8L0FwcGxpZWRGaWx0ZXJzPgogICAgICAgIDwvUGFyZW50RGF0YURlZmluaXRpb24+CiAgICAgICAgPFBhcmVudERhdGFEZWZpbml0aW9uIG5hbWU9ImRkMzcxNyIgZGF0YVNvdXJjZT0iZHM4NTEiIGNoaWxkUXVlcnlSZWxhdGlvbnNoaXA9ImluZGVwZW5kZW50IiBzdGF0dXM9ImV4ZWN1dGFibGUiPgogICAgICAgICAgICA8QnVzaW5lc3NJdGVtcz4KICAgICAgICAgICAgICAgIDxSZWxhdGlvbmFsRGF0YUl0ZW0gbmFtZT0iYmkzNzE2IiBiYXNlPSJiaTE0MzgiLz4KICAgICAgICAgICAgICAgIDxSZWxhdGlvbmFsRGF0YUl0ZW0gbmFtZT0iYmkzNzExIiBiYXNlPSJiaTEwNDYiLz4KICAgICAgICAgICAgICAgIDxSZWxhdGlvbmFsRGF0YUl0ZW0gbmFtZT0iYmkzNzE0IiBiYXNlPSJiaTE0ODQiLz4KICAgICAgICAgICAgICAgIDxSZWxhdGlvbmFsRGF0YUl0ZW0gbmFtZT0iYmkzNzE1IiBiYXNlPSJiaTg3MyIvPgogICAgICAgICAgICAgICAgPFJlbGF0aW9uYWxEYXRhSXRlbSBuYW1lPSJiaTM3MTAiIGJhc2U9ImJpMTU0NiIvPgogICAgICAgICAgICAgICAgPFJlbGF0aW9uYWxEYXRhSXRlbSBuYW1lPSJiaTM3MTMiIGJhc2U9ImJpMTY1NSIvPgogICAgICAgICAgICAgICAgPFJlbGF0aW9uYWxEYXRhSXRlbSBuYW1lPSJiaTM3NDEiIGJhc2U9ImJpMTg1MyIvPgogICAgICAgICAgICAgICAgPFJlbGF0aW9uYWxEYXRhSXRlbSBuYW1lPSJiaTg1MzUiIGJhc2U9ImJpOTI0Ii8+CiAgICAgICAgICAgIDwvQnVzaW5lc3NJdGVtcz4KICAgICAgICAgICAgPERhdGFEZWZpbml0aW9uIG5hbWU9ImRkMzcxO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xMCIvPgogICAgICAgICAgICAgICAgICAgICAgICAgICAgPEJ1c2luZXNzSXRlbSByZWY9ImJpMzcxMSIvPgogICAgICAgICAgICAgICAgICAgICAgICAgICAgPEJ1c2luZXNzSXRlbSByZWY9ImJpMzc0MSIvPgogICAgICAgICAgICAgICAgICAgICAgICAgICAgPEJ1c2luZXNzSXRlbSByZWY9ImJpMzcxMyIvPgogICAgICAgICAgICAgICAgICAgICAgICAgICAgPEJ1c2luZXNzSXRlbSByZWY9ImJpMzcxNCIvPgogICAgICAgICAgICAgICAgICAgICAgICA8L0F4aXM+CiAgICAgICAgICAgICAgICAgICAgICAgIDxBeGlzIHR5cGU9InJvdyI+CiAgICAgICAgICAgICAgICAgICAgICAgICAgICA8QnVzaW5lc3NJdGVtIHJlZj0iYmkzNzE1Ii8+CiAgICAgICAgICAgICAgICAgICAgICAgICAgICA8QnVzaW5lc3NJdGVtIHJlZj0iYmkzNzE2Ii8+CiAgICAgICAgICAgICAgICAgICAgICAgIDwvQXhpcz4KICAgICAgICAgICAgICAgICAgICA8L0F4ZXM+CiAgICAgICAgICAgICAgICAgICAgPFJvd1NvcnRJdGVtcz4KICAgICAgICAgICAgICAgICAgICAgICAgPFNvcnRJdGVtIHJlZj0iYmkzNzE1IiBzb3J0RGlyZWN0aW9uPSJkZXNjZW5kaW5nIi8+CiAgICAgICAgICAgICAgICAgICAgICAgIDxTb3J0SXRlbSByZWY9ImJpMzcxNiIgc29ydERpcmVjdGlvbj0iYXNjZW5kaW5nIi8+CiAgICAgICAgICAgICAgICAgICAgPC9Sb3dTb3J0SXRlbXM+CiAgICAgICAgICAgICAgICA8L011bHRpZGltZW5zaW9uYWxRdWVyeT4KICAgICAgICAgICAgICAgIDxSZXN1bHREZWZpbml0aW9ucz4KICAgICAgICAgICAgICAgICAgICA8UmVzdWx0RGVmaW5pdGlvbiBuYW1lPSJkZDM3MT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3NTIiIGRhdGFTb3VyY2U9ImRzODUxIiBjaGlsZFF1ZXJ5UmVsYXRpb25zaGlwPSJpbmRlcGVuZGVudCIgc3RhdHVzPSJleGVjdXRhYmxlIj4KICAgICAgICAgICAgPEJ1c2luZXNzSXRlbXM+CiAgICAgICAgICAgICAgICA8UmVsYXRpb25hbERhdGFJdGVtIG5hbWU9ImJpMzc0NiIgYmFzZT0iYmkxMDQ2Ii8+CiAgICAgICAgICAgICAgICA8UmVsYXRpb25hbERhdGFJdGVtIG5hbWU9ImJpMzc0OSIgYmFzZT0iYmkxNDg0Ii8+CiAgICAgICAgICAgICAgICA8UmVsYXRpb25hbERhdGFJdGVtIG5hbWU9ImJpMzc1MCIgYmFzZT0iYmk4NzMiLz4KICAgICAgICAgICAgICAgIDxSZWxhdGlvbmFsRGF0YUl0ZW0gbmFtZT0iYmkzNzQ1IiBiYXNlPSJiaTE1NDYiLz4KICAgICAgICAgICAgICAgIDxSZWxhdGlvbmFsRGF0YUl0ZW0gbmFtZT0iYmkzNzQ4IiBiYXNlPSJiaTE2NTUiLz4KICAgICAgICAgICAgICAgIDxSZWxhdGlvbmFsRGF0YUl0ZW0gbmFtZT0iYmkzNzQ3IiBiYXNlPSJiaTE4NTMiLz4KICAgICAgICAgICAgICAgIDxSZWxhdGlvbmFsRGF0YUl0ZW0gbmFtZT0iYmkzNzY4IiBiYXNlPSJiaTE4OTUiLz4KICAgICAgICAgICAgICAgIDxSZWxhdGlvbmFsRGF0YUl0ZW0gbmFtZT0iYmk4NTM2IiBiYXNlPSJiaTkyNCIvPgogICAgICAgICAgICA8L0J1c2luZXNzSXRlbXM+CiAgICAgICAgICAgIDxEYXRhRGVmaW5pdGlvbiBuYW1lPSJkZDM3NTM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3NDUiLz4KICAgICAgICAgICAgICAgICAgICAgICAgICAgIDxCdXNpbmVzc0l0ZW0gcmVmPSJiaTM3NDYiLz4KICAgICAgICAgICAgICAgICAgICAgICAgICAgIDxCdXNpbmVzc0l0ZW0gcmVmPSJiaTM3NDciLz4KICAgICAgICAgICAgICAgICAgICAgICAgICAgIDxCdXNpbmVzc0l0ZW0gcmVmPSJiaTM3NDgiLz4KICAgICAgICAgICAgICAgICAgICAgICAgICAgIDxCdXNpbmVzc0l0ZW0gcmVmPSJiaTM3NDkiLz4KICAgICAgICAgICAgICAgICAgICAgICAgPC9BeGlzPgogICAgICAgICAgICAgICAgICAgICAgICA8QXhpcyB0eXBlPSJyb3ciPgogICAgICAgICAgICAgICAgICAgICAgICAgICAgPEJ1c2luZXNzSXRlbSByZWY9ImJpMzc1MCIvPgogICAgICAgICAgICAgICAgICAgICAgICAgICAgPEJ1c2luZXNzSXRlbSByZWY9ImJpMzc2OCIvPgogICAgICAgICAgICAgICAgICAgICAgICA8L0F4aXM+CiAgICAgICAgICAgICAgICAgICAgPC9BeGVzPgogICAgICAgICAgICAgICAgICAgIDxSb3dTb3J0SXRlbXM+CiAgICAgICAgICAgICAgICAgICAgICAgIDxTb3J0SXRlbSByZWY9ImJpMzc1MCIgc29ydERpcmVjdGlvbj0iZGVzY2VuZGluZyIvPgogICAgICAgICAgICAgICAgICAgICAgICA8U29ydEl0ZW0gcmVmPSJiaTM3NjgiIHNvcnREaXJlY3Rpb249ImFzY2VuZGluZyIvPgogICAgICAgICAgICAgICAgICAgIDwvUm93U29ydEl0ZW1zPgogICAgICAgICAgICAgICAgPC9NdWx0aWRpbWVuc2lvbmFsUXVlcnk+CiAgICAgICAgICAgICAgICA8UmVzdWx0RGVmaW5pdGlvbnM+CiAgICAgICAgICAgICAgICAgICAgPFJlc3VsdERlZmluaXRpb24gbmFtZT0iZGQzNzU0IiBwdXJwb3NlPSJwcmltYXJ5IiBtYXhSb3dzTG9va3VwPSJjcm9zc3RhYiIgbWF4Um93c0JlaGF2aW9yPSJub0RhdGEiLz4KICAgICAgICAgICAgICAgIDwvUmVzdWx0RGVmaW5pdGlvbnM+CiAgICAgICAgICAgIDwvRGF0YURlZmluaXRpb24+CiAgICAgICAgPC9QYXJlbnREYXRhRGVmaW5pdGlvbj4KICAgICAgICA8UGFyZW50RGF0YURlZmluaXRpb24gbmFtZT0iZGQzOTE5IiBkYXRhU291cmNlPSJkczg1MSIgY2hpbGRRdWVyeVJlbGF0aW9uc2hpcD0iaW5kZXBlbmRlbnQiIHN0YXR1cz0iZXhlY3V0YWJsZSI+CiAgICAgICAgICAgIDxCdXNpbmVzc0l0ZW1zPgogICAgICAgICAgICAgICAgPFJlbGF0aW9uYWxEYXRhSXRlbSBuYW1lPSJiaTM5MTMiIGJhc2U9ImJpMTA0NiIvPgogICAgICAgICAgICAgICAgPFJlbGF0aW9uYWxEYXRhSXRlbSBuYW1lPSJiaTM5MTYiIGJhc2U9ImJpMTQ4NCIvPgogICAgICAgICAgICAgICAgPFJlbGF0aW9uYWxEYXRhSXRlbSBuYW1lPSJiaTM5MTciIGJhc2U9ImJpODczIi8+CiAgICAgICAgICAgICAgICA8UmVsYXRpb25hbERhdGFJdGVtIG5hbWU9ImJpMzkxMiIgYmFzZT0iYmkxNTQ2Ii8+CiAgICAgICAgICAgICAgICA8UmVsYXRpb25hbERhdGFJdGVtIG5hbWU9ImJpMzkxNSIgYmFzZT0iYmkxNjU1Ii8+CiAgICAgICAgICAgICAgICA8UmVsYXRpb25hbERhdGFJdGVtIG5hbWU9ImJpMzkxNCIgYmFzZT0iYmkxODUzIi8+CiAgICAgICAgICAgICAgICA8UmVsYXRpb25hbERhdGFJdGVtIG5hbWU9ImJpMzk1NSIgYmFzZT0iYmkzODE0Ii8+CiAgICAgICAgICAgICAgICA8UmVsYXRpb25hbERhdGFJdGVtIG5hbWU9ImJpODUzNyIgYmFzZT0iYmk5MjQiLz4KICAgICAgICAgICAgPC9CdXNpbmVzc0l0ZW1zPgogICAgICAgICAgICA8RGF0YURlZmluaXRpb24gbmFtZT0iZGQzOTIw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OTEyIi8+CiAgICAgICAgICAgICAgICAgICAgICAgICAgICA8QnVzaW5lc3NJdGVtIHJlZj0iYmkzOTEzIi8+CiAgICAgICAgICAgICAgICAgICAgICAgICAgICA8QnVzaW5lc3NJdGVtIHJlZj0iYmkzOTE0Ii8+CiAgICAgICAgICAgICAgICAgICAgICAgICAgICA8QnVzaW5lc3NJdGVtIHJlZj0iYmkzOTE1Ii8+CiAgICAgICAgICAgICAgICAgICAgICAgICAgICA8QnVzaW5lc3NJdGVtIHJlZj0iYmkzOTE2Ii8+CiAgICAgICAgICAgICAgICAgICAgICAgIDwvQXhpcz4KICAgICAgICAgICAgICAgICAgICAgICAgPEF4aXMgdHlwZT0icm93Ij4KICAgICAgICAgICAgICAgICAgICAgICAgICAgIDxCdXNpbmVzc0l0ZW0gcmVmPSJiaTM5MTciLz4KICAgICAgICAgICAgICAgICAgICAgICAgICAgIDxCdXNpbmVzc0l0ZW0gcmVmPSJiaTM5NTUiLz4KICAgICAgICAgICAgICAgICAgICAgICAgPC9BeGlzPgogICAgICAgICAgICAgICAgICAgIDwvQXhlcz4KICAgICAgICAgICAgICAgICAgICA8Um93U29ydEl0ZW1zPgogICAgICAgICAgICAgICAgICAgICAgICA8U29ydEl0ZW0gcmVmPSJiaTM5MTciIHNvcnREaXJlY3Rpb249ImRlc2NlbmRpbmciLz4KICAgICAgICAgICAgICAgICAgICAgICAgPFNvcnRJdGVtIHJlZj0iYmkzOTU1IiBzb3J0RGlyZWN0aW9uPSJhc2NlbmRpbmciLz4KICAgICAgICAgICAgICAgICAgICA8L1Jvd1NvcnRJdGVtcz4KICAgICAgICAgICAgICAgIDwvTXVsdGlkaW1lbnNpb25hbFF1ZXJ5PgogICAgICAgICAgICAgICAgPFJlc3VsdERlZmluaXRpb25zPgogICAgICAgICAgICAgICAgICAgIDxSZXN1bHREZWZpbml0aW9uIG5hbWU9ImRkMzkyMSIgcHVycG9zZT0icHJpbWFyeSIgbWF4Um93c0xvb2t1cD0iY3Jvc3N0YWIiIG1heFJvd3NCZWhhdmlvcj0ibm9EYXRhIi8+CiAgICAgICAgICAgICAgICA8L1Jlc3VsdERlZmluaXRpb25zPgogICAgICAgICAgICA8L0RhdGFEZWZpbml0aW9uPgogICAgICAgIDwvUGFyZW50RGF0YURlZmluaXRpb24+CiAgICAgICAgPFBhcmVudERhdGFEZWZpbml0aW9uIG5hbWU9ImRkNDI1MyIgZGF0YVNvdXJjZT0iZHM3MCIgY2hpbGRRdWVyeVJlbGF0aW9uc2hpcD0iaW5kZXBlbmRlbnQiIHN0YXR1cz0iZXhlY3V0YWJsZSI+CiAgICAgICAgICAgIDxCdXNpbmVzc0l0ZW1zPgogICAgICAgICAgICAgICAgPFJlbGF0aW9uYWxEYXRhSXRlbSBuYW1lPSJiaTExNCIgYmFzZT0iYmk4MCIvPgogICAgICAgICAgICAgICAgPFJlbGF0aW9uYWxEYXRhSXRlbSBuYW1lPSJiaTQwODEiIGJhc2U9ImJpNDA4MCIvPgogICAgICAgICAgICAgICAgPFJlbGF0aW9uYWxEYXRhSXRlbSBuYW1lPSJiaTQxMzQiIGJhc2U9ImJpNDEzMyIvPgogICAgICAgICAgICAgICAgPFJlbGF0aW9uYWxEYXRhSXRlbSBuYW1lPSJiaTQxMzkiIGJhc2U9ImJpNDEzOCIvPgogICAgICAgICAgICAgICAgPFJlbGF0aW9uYWxEYXRhSXRlbSBuYW1lPSJiaTQxNDQiIGJhc2U9ImJpNDE0MyIvPgogICAgICAgICAgICAgICAgPFJlbGF0aW9uYWxEYXRhSXRlbSBuYW1lPSJiaTQxNDgiIGJhc2U9ImJpNzIiLz4KICAgICAgICAgICAgICAgIDxSZWxhdGlvbmFsRGF0YUl0ZW0gbmFtZT0iYmk0MTkyIiBiYXNlPSJiaTczIi8+CiAgICAgICAgICAgICAgICA8UmVsYXRpb25hbERhdGFJdGVtIG5hbWU9ImJpNDA1OSIgYmFzZT0iYmk3NCIvPgogICAgICAgICAgICAgICAgPFJlbGF0aW9uYWxEYXRhSXRlbSBuYW1lPSJiaTQyNDIiIGJhc2U9ImJpNDIzOCIvPgogICAgICAgICAgICAgICAgPFJlbGF0aW9uYWxEYXRhSXRlbSBuYW1lPSJiaTQyNDkiIGJhc2U9ImJpNDI0NiIvPgogICAgICAgICAgICAgICAgPFJlbGF0aW9uYWxEYXRhSXRlbSBuYW1lPSJiaTQzODEiIGJhc2U9ImJpOTEiLz4KICAgICAgICAgICAgICAgIDxSZWxhdGlvbmFsRGF0YUl0ZW0gbmFtZT0iYmk2MDIyIiBiYXNlPSJiaTcxIi8+CiAgICAgICAgICAgICAgICA8UmVsYXRpb25hbERhdGFJdGVtIG5hbWU9ImJpNjEyNiIgYmFzZT0iYmk2MTIzIi8+CiAgICAgICAgICAgICAgICA8UmVsYXRpb25hbERhdGFJdGVtIG5hbWU9ImJpNzMwMSIgYmFzZT0iYmk2OTI4Ii8+CiAgICAgICAgICAgICAgICA8UmVsYXRpb25hbERhdGFJdGVtIG5hbWU9ImJpNzc0NSIgYmFzZT0iYmk3NzQ0Ii8+CiAgICAgICAgICAgICAgICA8UmVsYXRpb25hbERhdGFJdGVtIG5hbWU9ImJpODUzOCIgYmFzZT0iYmkxMDg3Ii8+CiAgICAgICAgICAgIDwvQnVzaW5lc3NJdGVtcz4KICAgICAgICAgICAgPERhdGFEZWZpbml0aW9uIG5hbWU9ImRkNDI1NCIgdHlwZT0icmVsYXRpb25hbCIgZGF0YVNvdXJjZT0iZHM3MCI+CiAgICAgICAgICAgICAgICA8UmVsYXRpb25hbFF1ZXJ5IGRldGFpbD0iZmFsc2UiPgogICAgICAgICAgICAgICAgICAgIDxTb3J0SXRlbXM+CiAgICAgICAgICAgICAgICAgICAgICAgIDxTb3J0SXRlbSByZWY9ImJpMTE0IiBzb3J0RGlyZWN0aW9uPSJkZXNjZW5kaW5nIi8+CiAgICAgICAgICAgICAgICAgICAgPC9Tb3J0SXRlbXM+CiAgICAgICAgICAgICAgICAgICAgPEF4ZXM+CiAgICAgICAgICAgICAgICAgICAgICAgIDxBeGlzIHR5cGU9ImNvbHVtbiI+CiAgICAgICAgICAgICAgICAgICAgICAgICAgICA8QnVzaW5lc3NJdGVtIHJlZj0iYmkxMTQiLz4KICAgICAgICAgICAgICAgICAgICAgICAgICAgIDxCdXNpbmVzc0l0ZW0gcmVmPSJiaTQwODEiLz4KICAgICAgICAgICAgICAgICAgICAgICAgICAgIDxCdXNpbmVzc0l0ZW0gcmVmPSJiaTQxMzQiLz4KICAgICAgICAgICAgICAgICAgICAgICAgICAgIDxCdXNpbmVzc0l0ZW0gcmVmPSJiaTQxMzkiLz4KICAgICAgICAgICAgICAgICAgICAgICAgICAgIDxCdXNpbmVzc0l0ZW0gcmVmPSJiaTQxNDQiLz4KICAgICAgICAgICAgICAgICAgICAgICAgICAgIDxCdXNpbmVzc0l0ZW0gcmVmPSJiaTQxNDgiLz4KICAgICAgICAgICAgICAgICAgICAgICAgICAgIDxCdXNpbmVzc0l0ZW0gcmVmPSJiaTYwMjIiLz4KICAgICAgICAgICAgICAgICAgICAgICAgICAgIDxCdXNpbmVzc0l0ZW0gcmVmPSJiaTQxOTIiLz4KICAgICAgICAgICAgICAgICAgICAgICAgICAgIDxCdXNpbmVzc0l0ZW0gcmVmPSJiaTczMDEiLz4KICAgICAgICAgICAgICAgICAgICAgICAgICAgIDxCdXNpbmVzc0l0ZW0gcmVmPSJiaTQwNTkiLz4KICAgICAgICAgICAgICAgICAgICAgICAgICAgIDxCdXNpbmVzc0l0ZW0gcmVmPSJiaTQyNDkiLz4KICAgICAgICAgICAgICAgICAgICAgICAgICAgIDxCdXNpbmVzc0l0ZW0gcmVmPSJiaTYxMjYiLz4KICAgICAgICAgICAgICAgICAgICAgICAgICAgIDxCdXNpbmVzc0l0ZW0gcmVmPSJiaTQyNDIiLz4KICAgICAgICAgICAgICAgICAgICAgICAgICAgIDxCdXNpbmVzc0l0ZW0gcmVmPSJiaTQzODEiLz4KICAgICAgICAgICAgICAgICAgICAgICAgICAgIDxCdXNpbmVzc0l0ZW0gcmVmPSJiaTc3NDUiLz4KICAgICAgICAgICAgICAgICAgICAgICAgPC9BeGlzPgogICAgICAgICAgICAgICAgICAgIDwvQXhlcz4KICAgICAgICAgICAgICAgIDwvUmVsYXRpb25hbFF1ZXJ5PgogICAgICAgICAgICAgICAgPFJlc3VsdERlZmluaXRpb25zPgogICAgICAgICAgICAgICAgICAgIDxSZXN1bHREZWZpbml0aW9uIG5hbWU9ImRkNDI1NSIgcHVycG9zZT0icHJpbWFyeSIgbWF4Um93c0xvb2t1cD0ibGlzdFRhYmxlIiBtYXhSb3dzQmVoYXZpb3I9InRydW5jYXRlIi8+CiAgICAgICAgICAgICAgICA8L1Jlc3VsdERlZmluaXRpb25zPgogICAgICAgICAgICA8L0RhdGFEZWZpbml0aW9uPgogICAgICAgIDwvUGFyZW50RGF0YURlZmluaXRpb24+CiAgICAgICAgPFBhcmVudERhdGFEZWZpbml0aW9uIG5hbWU9ImRkNDYxMCIgZGF0YVNvdXJjZXM9ImRzMzQgZHMyMTM4IiBjaGlsZFF1ZXJ5UmVsYXRpb25zaGlwPSJpbmRlcGVuZGVudCI+CiAgICAgICAgICAgIDxCdXNpbmVzc0l0ZW1zPgogICAgICAgICAgICAgICAgPFN5bnRoZXRpY0l0ZW1zIG5hbWU9InNpNDYxMiI+CiAgICAgICAgICAgICAgICAgICAgPEl0ZW0gbmFtZT0iYmk0NjEzIiBwdXJwb3NlPSJtZXNzYWdlIi8+CiAgICAgICAgICAgICAgICA8L1N5bnRoZXRpY0l0ZW1zPgogICAgICAgICAgICAgICAgPFJlbGF0aW9uYWxEYXRhSXRlbSBuYW1lPSJiaTIxNjIiIGJhc2U9ImJpNDciLz4KICAgICAgICAgICAgICAgIDxSZWxhdGlvbmFsRGF0YUl0ZW0gbmFtZT0iYmkyMTYzIiBiYXNlPSJiaTM1Ii8+CiAgICAgICAgICAgICAgICA8UmVsYXRpb25hbERhdGFJdGVtIG5hbWU9ImJpMjE2NCIgYmFzZT0iYmkzNyIvPgogICAgICAgICAgICAgICAgPFJlbGF0aW9uYWxEYXRhSXRlbSBuYW1lPSJiaTIxNjUiIGJhc2U9ImJpMzgiLz4KICAgICAgICAgICAgICAgIDxSZWxhdGlvbmFsRGF0YUl0ZW0gbmFtZT0iYmkyMTY2IiBiYXNlPSJiaTM5Ii8+CiAgICAgICAgICAgICAgICA8UmVsYXRpb25hbERhdGFJdGVtIG5hbWU9ImJpMjE2NyIgYmFzZT0iYmk0MSIvPgogICAgICAgICAgICAgICAgPFJlbGF0aW9uYWxEYXRhSXRlbSBuYW1lPSJiaTIxNjgiIGJhc2U9ImJpNDIiLz4KICAgICAgICAgICAgICAgIDxSZWxhdGlvbmFsRGF0YUl0ZW0gbmFtZT0iYmkyMTY5IiBiYXNlPSJiaTQzIi8+CiAgICAgICAgICAgICAgICA8UmVsYXRpb25hbERhdGFJdGVtIG5hbWU9ImJpMjE3MCIgYmFzZT0iYmk0NCIvPgogICAgICAgICAgICAgICAgPFJlbGF0aW9uYWxEYXRhSXRlbSBuYW1lPSJiaTIxNzEiIGJhc2U9ImJpNDUiLz4KICAgICAgICAgICAgICAgIDxSZWxhdGlvbmFsRGF0YUl0ZW0gbmFtZT0iYmkyMTcyIiBiYXNlPSJiaTQ2Ii8+CiAgICAgICAgICAgICAgICA8UmVsYXRpb25hbERhdGFJdGVtIG5hbWU9ImJpMjE3MyIgYmFzZT0iYmk0OCIvPgogICAgICAgICAgICAgICAgPFJlbGF0aW9uYWxEYXRhSXRlbSBuYW1lPSJiaTIxNzQiIGJhc2U9ImJpNDkiLz4KICAgICAgICAgICAgICAgIDxSZWxhdGlvbmFsRGF0YUl0ZW0gbmFtZT0iYmkyMTc1IiBiYXNlPSJiaTUwIi8+CiAgICAgICAgICAgICAgICA8UmVsYXRpb25hbERhdGFJdGVtIG5hbWU9ImJpMjE3NiIgYmFzZT0iYmk1NCIvPgogICAgICAgICAgICAgICAgPFJlbGF0aW9uYWxEYXRhSXRlbSBuYW1lPSJiaTIxNzciIGJhc2U9ImJpNTciLz4KICAgICAgICAgICAgICAgIDxSZWxhdGlvbmFsRGF0YUl0ZW0gbmFtZT0iYmkyMTc4IiBiYXNlPSJiaTYxIi8+CiAgICAgICAgICAgICAgICA8UmVsYXRpb25hbERhdGFJdGVtIG5hbWU9ImJpMjE3OSIgYmFzZT0iYmk2MiIvPgogICAgICAgICAgICAgICAgPFJlbGF0aW9uYWxEYXRhSXRlbSBuYW1lPSJiaTIxODAiIGJhc2U9ImJpNjQiLz4KICAgICAgICAgICAgICAgIDxSZWxhdGlvbmFsRGF0YUl0ZW0gbmFtZT0iYmkyMTgxIiBiYXNlPSJiaTY1Ii8+CiAgICAgICAgICAgICAgICA8UmVsYXRpb25hbERhdGFJdGVtIG5hbWU9ImJpMjE4MiIgYmFzZT0iYmk2NyIvPgogICAgICAgICAgICAgICAgPFJlbGF0aW9uYWxEYXRhSXRlbSBuYW1lPSJiaTIxODMiIGJhc2U9ImJpMzYiLz4KICAgICAgICAgICAgICAgIDxSZWxhdGlvbmFsRGF0YUl0ZW0gbmFtZT0iYmkyMTg0IiBiYXNlPSJiaTQwIi8+CiAgICAgICAgICAgICAgICA8UmVsYXRpb25hbERhdGFJdGVtIG5hbWU9ImJpMjE4NSIgYmFzZT0iYmk1MSIvPgogICAgICAgICAgICAgICAgPFJlbGF0aW9uYWxEYXRhSXRlbSBuYW1lPSJiaTIxODYiIGJhc2U9ImJpNTIiLz4KICAgICAgICAgICAgICAgIDxSZWxhdGlvbmFsRGF0YUl0ZW0gbmFtZT0iYmkyMTg3IiBiYXNlPSJiaTUzIi8+CiAgICAgICAgICAgICAgICA8UmVsYXRpb25hbERhdGFJdGVtIG5hbWU9ImJpMjE4OCIgYmFzZT0iYmk1NSIvPgogICAgICAgICAgICAgICAgPFJlbGF0aW9uYWxEYXRhSXRlbSBuYW1lPSJiaTIxODkiIGJhc2U9ImJpNTYiLz4KICAgICAgICAgICAgICAgIDxSZWxhdGlvbmFsRGF0YUl0ZW0gbmFtZT0iYmkyMTkwIiBiYXNlPSJiaTU4Ii8+CiAgICAgICAgICAgICAgICA8UmVsYXRpb25hbERhdGFJdGVtIG5hbWU9ImJpMjE5MSIgYmFzZT0iYmk1OSIvPgogICAgICAgICAgICAgICAgPFJlbGF0aW9uYWxEYXRhSXRlbSBuYW1lPSJiaTIxOTIiIGJhc2U9ImJpNjAiLz4KICAgICAgICAgICAgICAgIDxSZWxhdGlvbmFsRGF0YUl0ZW0gbmFtZT0iYmkyMTkzIiBiYXNlPSJiaTYzIi8+CiAgICAgICAgICAgICAgICA8UmVsYXRpb25hbERhdGFJdGVtIG5hbWU9ImJpMjE5NCIgYmFzZT0iYmk2NiIvPgogICAgICAgICAgICAgICAgPFJlbGF0aW9uYWxEYXRhSXRlbSBuYW1lPSJiaTIxOTUiIGJhc2U9ImJpMjE1MCIvPgogICAgICAgICAgICAgICAgPFJlbGF0aW9uYWxEYXRhSXRlbSBuYW1lPSJiaTIxOTYiIGJhc2U9ImJpMjE0MiIvPgogICAgICAgICAgICAgICAgPFJlbGF0aW9uYWxEYXRhSXRlbSBuYW1lPSJiaTIxOTciIGJhc2U9ImJpMjE0MyIvPgogICAgICAgICAgICAgICAgPFJlbGF0aW9uYWxEYXRhSXRlbSBuYW1lPSJiaTIxOTgiIGJhc2U9ImJpMjE0NCIvPgogICAgICAgICAgICAgICAgPFJlbGF0aW9uYWxEYXRhSXRlbSBuYW1lPSJiaTIxOTkiIGJhc2U9ImJpMjE0NiIvPgogICAgICAgICAgICAgICAgPFJlbGF0aW9uYWxEYXRhSXRlbSBuYW1lPSJiaTIyMDAiIGJhc2U9ImJpMjE1MSIvPgogICAgICAgICAgICAgICAgPFJlbGF0aW9uYWxEYXRhSXRlbSBuYW1lPSJiaTIyMDEiIGJhc2U9ImJpMjE1MiIvPgogICAgICAgICAgICAgICAgPFJlbGF0aW9uYWxEYXRhSXRlbSBuYW1lPSJiaTIyMDIiIGJhc2U9ImJpMjE1MyIvPgogICAgICAgICAgICAgICAgPFJlbGF0aW9uYWxEYXRhSXRlbSBuYW1lPSJiaTIyMDMiIGJhc2U9ImJpMjE1NCIvPgogICAgICAgICAgICAgICAgPFJlbGF0aW9uYWxEYXRhSXRlbSBuYW1lPSJiaTIyMDQiIGJhc2U9ImJpMjEzOSIvPgogICAgICAgICAgICAgICAgPFJlbGF0aW9uYWxEYXRhSXRlbSBuYW1lPSJiaTIyMDUiIGJhc2U9ImJpMjE0MCIvPgogICAgICAgICAgICAgICAgPFJlbGF0aW9uYWxEYXRhSXRlbSBuYW1lPSJiaTIyMDYiIGJhc2U9ImJpMjE0MSIvPgogICAgICAgICAgICAgICAgPFJlbGF0aW9uYWxEYXRhSXRlbSBuYW1lPSJiaTIyMDciIGJhc2U9ImJpMjE0NSIvPgogICAgICAgICAgICAgICAgPFJlbGF0aW9uYWxEYXRhSXRlbSBuYW1lPSJiaTIyMDgiIGJhc2U9ImJpMjE0NyIvPgogICAgICAgICAgICAgICAgPFJlbGF0aW9uYWxEYXRhSXRlbSBuYW1lPSJiaTIyMDkiIGJhc2U9ImJpMjE0OCIvPgogICAgICAgICAgICAgICAgPFJlbGF0aW9uYWxEYXRhSXRlbSBuYW1lPSJiaTIyMTAiIGJhc2U9ImJpMjE0OSIvPgogICAgICAgICAgICA8L0J1c2luZXNzSXRlbXM+CiAgICAgICAgICAgIDxEYXRhRGVmaW5pdGlvbiBuYW1lPSJkZDQ2MTEiIHR5cGU9InByb2NlZHVyYWwiIGRhdGFTb3VyY2VzPSJkczM0IGRzMjEzOCI+CiAgICAgICAgICAgICAgICA8UHJvY2VkdXJhbFF1ZXJ5IHR5cGU9ImpvaW4iPgogICAgICAgICAgICAgICAgICAgIDxHZW5lcmF0ZWRSZXNvdXJjZXM+CiAgICAgICAgICAgICAgICAgICAgICAgIDxHZW5lcmF0ZWRUYWJsZSBwdXJwb3NlPSJqb2luZWRUYWJsZSIgbmFtZT0iZ2U0NjE0IiBsaWZldGltZT0iZXhlY3V0b3IiLz4KICAgICAgICAgICAgICAgICAgICA8L0dlbmVyYXRlZFJlc291cmNlcz4KICAgICAgICAgICAgICAgICAgICA8QXJndW1lbnRzPgogICAgICAgICAgICAgICAgICAgICAgICA8QXJndW1lbnQgcHVycG9zZT0iam9pblR5cGUiPgogICAgICAgICAgICAgICAgICAgICAgICAgICAgPFN0cmluZ1ZhbHVlPmZ1bGxPdXRlckpvaW48L1N0cmluZ1ZhbHVlPgogICAgICAgICAgICAgICAgICAgICAgICA8L0FyZ3VtZW50PgogICAgICAgICAgICAgICAgICAgICAgICA8QXJndW1lbnRHcm91cCBncm91cD0idGFibGUxIj4KICAgICAgICAgICAgICAgICAgICAgICAgICAgIDxBcmd1bWVudCBwdXJwb3NlPSJkYXRhU291cmNlIj4KICAgICAgICAgICAgICAgICAgICAgICAgICAgICAgICA8UmVmZXJlbmNlVmFsdWU+ZHMzNDwvUmVmZXJlbmNlVmFsdWU+CiAgICAgICAgICAgICAgICAgICAgICAgICAgICA8L0FyZ3VtZW50PgogICAgICAgICAgICAgICAgICAgICAgICAgICAgPExpc3RBcmd1bWVudCBwdXJwb3NlPSJqb2luQ29sdW1ucyI+CiAgICAgICAgICAgICAgICAgICAgICAgICAgICAgICAgPFJlZmVyZW5jZVZhbHVlPmJpMjE2MjwvUmVmZXJlbmNlVmFsdWU+CiAgICAgICAgICAgICAgICAgICAgICAgICAgICA8L0xpc3RBcmd1bWVudD4KICAgICAgICAgICAgICAgICAgICAgICAgICAgIDxMaXN0QXJndW1lbnQgcHVycG9zZT0ic2VsZWN0Q29sdW1ucyI+CiAgICAgICAgICAgICAgICAgICAgICAgICAgICAgICAgPFJlZmVyZW5jZVZhbHVlPmJpMjE2MzwvUmVmZXJlbmNlVmFsdWU+CiAgICAgICAgICAgICAgICAgICAgICAgICAgICAgICAgPFJlZmVyZW5jZVZhbHVlPmJpMjE2NDwvUmVmZXJlbmNlVmFsdWU+CiAgICAgICAgICAgICAgICAgICAgICAgICAgICAgICAgPFJlZmVyZW5jZVZhbHVlPmJpMjE2NTwvUmVmZXJlbmNlVmFsdWU+CiAgICAgICAgICAgICAgICAgICAgICAgICAgICAgICAgPFJlZmVyZW5jZVZhbHVlPmJpMjE2NjwvUmVmZXJlbmNlVmFsdWU+CiAgICAgICAgICAgICAgICAgICAgICAgICAgICAgICAgPFJlZmVyZW5jZVZhbHVlPmJpMjE2NzwvUmVmZXJlbmNlVmFsdWU+CiAgICAgICAgICAgICAgICAgICAgICAgICAgICAgICAgPFJlZmVyZW5jZVZhbHVlPmJpMjE2ODwvUmVmZXJlbmNlVmFsdWU+CiAgICAgICAgICAgICAgICAgICAgICAgICAgICAgICAgPFJlZmVyZW5jZVZhbHVlPmJpMjE2OTwvUmVmZXJlbmNlVmFsdWU+CiAgICAgICAgICAgICAgICAgICAgICAgICAgICAgICAgPFJlZmVyZW5jZVZhbHVlPmJpMjE3MDwvUmVmZXJlbmNlVmFsdWU+CiAgICAgICAgICAgICAgICAgICAgICAgICAgICAgICAgPFJlZmVyZW5jZVZhbHVlPmJpMjE3MTwvUmVmZXJlbmNlVmFsdWU+CiAgICAgICAgICAgICAgICAgICAgICAgICAgICAgICAgPFJlZmVyZW5jZVZhbHVlPmJpMjE3MjwvUmVmZXJlbmNlVmFsdWU+CiAgICAgICAgICAgICAgICAgICAgICAgICAgICAgICAgPFJlZmVyZW5jZVZhbHVlPmJpMjE2MjwvUmVmZXJlbmNlVmFsdWU+CiAgICAgICAgICAgICAgICAgICAgICAgICAgICAgICAgPFJlZmVyZW5jZVZhbHVlPmJpMjE3MzwvUmVmZXJlbmNlVmFsdWU+CiAgICAgICAgICAgICAgICAgICAgICAgICAgICAgICAgPFJlZmVyZW5jZVZhbHVlPmJpMjE3NDwvUmVmZXJlbmNlVmFsdWU+CiAgICAgICAgICAgICAgICAgICAgICAgICAgICAgICAgPFJlZmVyZW5jZVZhbHVlPmJpMjE3NTwvUmVmZXJlbmNlVmFsdWU+CiAgICAgICAgICAgICAgICAgICAgICAgICAgICAgICAgPFJlZmVyZW5jZVZhbHVlPmJpMjE3NjwvUmVmZXJlbmNlVmFsdWU+CiAgICAgICAgICAgICAgICAgICAgICAgICAgICAgICAgPFJlZmVyZW5jZVZhbHVlPmJpMjE3NzwvUmVmZXJlbmNlVmFsdWU+CiAgICAgICAgICAgICAgICAgICAgICAgICAgICAgICAgPFJlZmVyZW5jZVZhbHVlPmJpMjE3ODwvUmVmZXJlbmNlVmFsdWU+CiAgICAgICAgICAgICAgICAgICAgICAgICAgICAgICAgPFJlZmVyZW5jZVZhbHVlPmJpMjE3OTwvUmVmZXJlbmNlVmFsdWU+CiAgICAgICAgICAgICAgICAgICAgICAgICAgICAgICAgPFJlZmVyZW5jZVZhbHVlPmJpMjE4MDwvUmVmZXJlbmNlVmFsdWU+CiAgICAgICAgICAgICAgICAgICAgICAgICAgICAgICAgPFJlZmVyZW5jZVZhbHVlPmJpMjE4MTwvUmVmZXJlbmNlVmFsdWU+CiAgICAgICAgICAgICAgICAgICAgICAgICAgICAgICAgPFJlZmVyZW5jZVZhbHVlPmJpMjE4MjwvUmVmZXJlbmNlVmFsdWU+CiAgICAgICAgICAgICAgICAgICAgICAgICAgICAgICAgPFJlZmVyZW5jZVZhbHVlPmJpMjE4MzwvUmVmZXJlbmNlVmFsdWU+CiAgICAgICAgICAgICAgICAgICAgICAgICAgICAgICAgPFJlZmVyZW5jZVZhbHVlPmJpMjE4NDwvUmVmZXJlbmNlVmFsdWU+CiAgICAgICAgICAgICAgICAgICAgICAgICAgICAgICAgPFJlZmVyZW5jZVZhbHVlPmJpMjE4NTwvUmVmZXJlbmNlVmFsdWU+CiAgICAgICAgICAgICAgICAgICAgICAgICAgICAgICAgPFJlZmVyZW5jZVZhbHVlPmJpMjE4NjwvUmVmZXJlbmNlVmFsdWU+CiAgICAgICAgICAgICAgICAgICAgICAgICAgICAgICAgPFJlZmVyZW5jZVZhbHVlPmJpMjE4NzwvUmVmZXJlbmNlVmFsdWU+CiAgICAgICAgICAgICAgICAgICAgICAgICAgICAgICAgPFJlZmVyZW5jZVZhbHVlPmJpMjE4ODwvUmVmZXJlbmNlVmFsdWU+CiAgICAgICAgICAgICAgICAgICAgICAgICAgICAgICAgPFJlZmVyZW5jZVZhbHVlPmJpMjE4OTwvUmVmZXJlbmNlVmFsdWU+CiAgICAgICAgICAgICAgICAgICAgICAgICAgICAgICAgPFJlZmVyZW5jZVZhbHVlPmJpMjE5MDwvUmVmZXJlbmNlVmFsdWU+CiAgICAgICAgICAgICAgICAgICAgICAgICAgICAgICAgPFJlZmVyZW5jZVZhbHVlPmJpMjE5MTwvUmVmZXJlbmNlVmFsdWU+CiAgICAgICAgICAgICAgICAgICAgICAgICAgICAgICAgPFJlZmVyZW5jZVZhbHVlPmJpMjE5MjwvUmVmZXJlbmNlVmFsdWU+CiAgICAgICAgICAgICAgICAgICAgICAgICAgICAgICAgPFJlZmVyZW5jZVZhbHVlPmJpMjE5MzwvUmVmZXJlbmNlVmFsdWU+CiAgICAgICAgICAgICAgICAgICAgICAgICAgICAgICAgPFJlZmVyZW5jZVZhbHVlPmJpMjE5NDwvUmVmZXJlbmNlVmFsdWU+CiAgICAgICAgICAgICAgICAgICAgICAgICAgICA8L0xpc3RBcmd1bWVudD4KICAgICAgICAgICAgICAgICAgICAgICAgPC9Bcmd1bWVudEdyb3VwPgogICAgICAgICAgICAgICAgICAgICAgICA8QXJndW1lbnRHcm91cCBncm91cD0idGFibGUyIj4KICAgICAgICAgICAgICAgICAgICAgICAgICAgIDxBcmd1bWVudCBwdXJwb3NlPSJkYXRhU291cmNlIj4KICAgICAgICAgICAgICAgICAgICAgICAgICAgICAgICA8UmVmZXJlbmNlVmFsdWU+ZHMyMTM4PC9SZWZlcmVuY2VWYWx1ZT4KICAgICAgICAgICAgICAgICAgICAgICAgICAgIDwvQXJndW1lbnQ+CiAgICAgICAgICAgICAgICAgICAgICAgICAgICA8TGlzdEFyZ3VtZW50IHB1cnBvc2U9ImpvaW5Db2x1bW5zIj4KICAgICAgICAgICAgICAgICAgICAgICAgICAgICAgICA8UmVmZXJlbmNlVmFsdWU+YmkyMTk1PC9SZWZlcmVuY2VWYWx1ZT4KICAgICAgICAgICAgICAgICAgICAgICAgICAgIDwvTGlzdEFyZ3VtZW50PgogICAgICAgICAgICAgICAgICAgICAgICAgICAgPExpc3RBcmd1bWVudCBwdXJwb3NlPSJzZWxlY3RDb2x1bW5zIj4KICAgICAgICAgICAgICAgICAgICAgICAgICAgICAgICA8UmVmZXJlbmNlVmFsdWU+YmkyMTk2PC9SZWZlcmVuY2VWYWx1ZT4KICAgICAgICAgICAgICAgICAgICAgICAgICAgICAgICA8UmVmZXJlbmNlVmFsdWU+YmkyMTk3PC9SZWZlcmVuY2VWYWx1ZT4KICAgICAgICAgICAgICAgICAgICAgICAgICAgICAgICA8UmVmZXJlbmNlVmFsdWU+YmkyMTk4PC9SZWZlcmVuY2VWYWx1ZT4KICAgICAgICAgICAgICAgICAgICAgICAgICAgICAgICA8UmVmZXJlbmNlVmFsdWU+YmkyMTk5PC9SZWZlcmVuY2VWYWx1ZT4KICAgICAgICAgICAgICAgICAgICAgICAgICAgICAgICA8UmVmZXJlbmNlVmFsdWU+YmkyMTk1PC9SZWZlcmVuY2VWYWx1ZT4KICAgICAgICAgICAgICAgICAgICAgICAgICAgICAgICA8UmVmZXJlbmNlVmFsdWU+YmkyMjAwPC9SZWZlcmVuY2VWYWx1ZT4KICAgICAgICAgICAgICAgICAgICAgICAgICAgICAgICA8UmVmZXJlbmNlVmFsdWU+YmkyMjAxPC9SZWZlcmVuY2VWYWx1ZT4KICAgICAgICAgICAgICAgICAgICAgICAgICAgICAgICA8UmVmZXJlbmNlVmFsdWU+YmkyMjAyPC9SZWZlcmVuY2VWYWx1ZT4KICAgICAgICAgICAgICAgICAgICAgICAgICAgICAgICA8UmVmZXJlbmNlVmFsdWU+YmkyMjAzPC9SZWZlcmVuY2VWYWx1ZT4KICAgICAgICAgICAgICAgICAgICAgICAgICAgICAgICA8UmVmZXJlbmNlVmFsdWU+YmkyMjA0PC9SZWZlcmVuY2VWYWx1ZT4KICAgICAgICAgICAgICAgICAgICAgICAgICAgICAgICA8UmVmZXJlbmNlVmFsdWU+YmkyMjA1PC9SZWZlcmVuY2VWYWx1ZT4KICAgICAgICAgICAgICAgICAgICAgICAgICAgICAgICA8UmVmZXJlbmNlVmFsdWU+YmkyMjA2PC9SZWZlcmVuY2VWYWx1ZT4KICAgICAgICAgICAgICAgICAgICAgICAgICAgICAgICA8UmVmZXJlbmNlVmFsdWU+YmkyMjA3PC9SZWZlcmVuY2VWYWx1ZT4KICAgICAgICAgICAgICAgICAgICAgICAgICAgICAgICA8UmVmZXJlbmNlVmFsdWU+YmkyMjA4PC9SZWZlcmVuY2VWYWx1ZT4KICAgICAgICAgICAgICAgICAgICAgICAgICAgICAgICA8UmVmZXJlbmNlVmFsdWU+YmkyMjA5PC9SZWZlcmVuY2VWYWx1ZT4KICAgICAgICAgICAgICAgICAgICAgICAgICAgICAgICA8UmVmZXJlbmNlVmFsdWU+YmkyMjEwPC9SZWZlcmVuY2VWYWx1ZT4KICAgICAgICAgICAgICAgICAgICAgICAgICAgIDwvTGlzdEFyZ3VtZW50PgogICAgICAgICAgICAgICAgICAgICAgICA8L0FyZ3VtZW50R3JvdXA+CiAgICAgICAgICAgICAgICAgICAgPC9Bcmd1bWVudHM+CiAgICAgICAgICAgICAgICA8L1Byb2NlZHVyYWxRdWVyeT4KICAgICAgICAgICAgICAgIDxSZXN1bHREZWZpbml0aW9ucz4KICAgICAgICAgICAgICAgICAgICA8UmVzdWx0RGVmaW5pdGlvbiBuYW1lPSJkZDQ2NjQiIHB1cnBvc2U9InN0YXR1cyIgc3ludGhldGljSXRlbXM9InNpNDYxMiIvPgogICAgICAgICAgICAgICAgPC9SZXN1bHREZWZpbml0aW9ucz4KICAgICAgICAgICAgPC9EYXRhRGVmaW5pdGlvbj4KICAgICAgICA8L1BhcmVudERhdGFEZWZpbml0aW9uPgogICAgICAgIDxQYXJlbnREYXRhRGVmaW5pdGlvbiBuYW1lPSJkZDQ2ODkiIGRhdGFTb3VyY2U9ImRzMjIxMiIgY2hpbGRRdWVyeVJlbGF0aW9uc2hpcD0iaW5kZXBlbmRlbnQiIHN0YXR1cz0iZXhlY3V0YWJsZSI+CiAgICAgICAgICAgIDxCdXNpbmVzc0l0ZW1zPgogICAgICAgICAgICAgICAgPFJlbGF0aW9uYWxEYXRhSXRlbSBuYW1lPSJiaTQ2ODQiIGJhc2U9ImJpNDY2OCIvPgogICAgICAgICAgICAgICAgPFJlbGF0aW9uYWxEYXRhSXRlbSBuYW1lPSJiaTQ1MDIiIGJhc2U9ImJpNDQ2NiIvPgogICAgICAgICAgICAgICAgPFJlbGF0aW9uYWxEYXRhSXRlbSBuYW1lPSJiaTQ0OTkiIGJhc2U9ImJpNDQ2OSIvPgogICAgICAgICAgICAgICAgPFJlbGF0aW9uYWxGaWx0ZXJJdGVtIG5hbWU9ImJpNDU0OCIgbGFiZWw9IkJvbmQgb3IgQ2FzaCI+CiAgICAgICAgICAgICAgICAgICAgPEVkaXRvclByb3BlcnRpZXM+CiAgICAgICAgICAgICAgICAgICAgICAgIDxQcm9wZXJ0eSBrZXk9ImNvbXBsZXhpdHkiPkFEVkFOQ0VEPC9Qcm9wZXJ0eT4KICAgICAgICAgICAgICAgICAgICA8L0VkaXRvclByb3BlcnRpZXM+CiAgICAgICAgICAgICAgICAgICAgPEV4cHJlc3Npb24+b3IoZXEoJHtiaTQ1NDcsYmlubmVkfSwnU3Vic3RpdHV0ZSBBc3NldCcpLGlzbWlzc2luZygke2JpNDU0NyxiaW5uZWR9KSk8L0V4cHJlc3Npb24+CiAgICAgICAgICAgICAgICA8L1JlbGF0aW9uYWxGaWx0ZXJJdGVtPgogICAgICAgICAgICAgICAgPFJlbGF0aW9uYWxEYXRhSXRlbSBuYW1lPSJiaTQ1NDciIGJhc2U9ImJpMjIxNyIvPgogICAgICAgICAgICAgICAgPFJlbGF0aW9uYWxEYXRhSXRlbSBuYW1lPSJiaTQ3MzgiIGJhc2U9ImJpNDczNyIvPgogICAgICAgICAgICAgICAgPFJlbGF0aW9uYWxEYXRhSXRlbSBuYW1lPSJiaTg1MzkiIGJhc2U9ImJpNDU0OSIvPgogICAgICAgICAgICA8L0J1c2luZXNzSXRlbXM+CiAgICAgICAgICAgIDxEYXRhRGVmaW5pdGlvbiBuYW1lPSJkZDQ2OTAiIHR5cGU9Im11bHRpZGltZW5zaW9uYWwiIGRhdGFTb3VyY2U9ImRzMjIxMiI+CiAgICAgICAgICAgICAgICA8TXVsdGlkaW1lbnNpb25hbFF1ZXJ5IHJvd1N1YnRvdGFscz0iZmFsc2UiIGNvbHVtblN1YnRvdGFscz0idHJ1ZSIgcm93VG90YWxzPSJmYWxzZSIgY29sdW1uVG90YWxzPSJ0cnVlIiBkZXRhaWw9ImZhbHNlIj4KICAgICAgICAgICAgICAgICAgICA8QXhlcz4KICAgICAgICAgICAgICAgICAgICAgICAgPEF4aXMgdHlwZT0iY29sdW1uIj4KICAgICAgICAgICAgICAgICAgICAgICAgICAgIDxCdXNpbmVzc0l0ZW0gcmVmPSJiaTQ2ODQiLz4KICAgICAgICAgICAgICAgICAgICAgICAgICAgIDxCdXNpbmVzc0l0ZW0gcmVmPSJiaTQ0OTkiLz4KICAgICAgICAgICAgICAgICAgICAgICAgPC9BeGlzPgogICAgICAgICAgICAgICAgICAgICAgICA8QXhpcyB0eXBlPSJyb3ciPgogICAgICAgICAgICAgICAgICAgICAgICAgICAgPEJ1c2luZXNzSXRlbSByZWY9ImJpNDczOCIvPgogICAgICAgICAgICAgICAgICAgICAgICAgICAgPEJ1c2luZXNzSXRlbSByZWY9ImJpNDUwMiIvPgogICAgICAgICAgICAgICAgICAgICAgICA8L0F4aXM+CiAgICAgICAgICAgICAgICAgICAgPC9BeGVzPgogICAgICAgICAgICAgICAgICAgIDxDb2x1bW5Tb3J0SXRlbXM+CiAgICAgICAgICAgICAgICAgICAgICAgIDxTb3J0SXRlbSByZWY9ImJpNDY4NCIgc29ydERpcmVjdGlvbj0iZGVzY2VuZGluZyIvPgogICAgICAgICAgICAgICAgICAgIDwvQ29sdW1uU29ydEl0ZW1zPgogICAgICAgICAgICAgICAgICAgIDxSb3dTb3J0SXRlbXM+CiAgICAgICAgICAgICAgICAgICAgICAgIDxTb3J0SXRlbSByZWY9ImJpNDczOCIgc29ydERpcmVjdGlvbj0iYXNjZW5kaW5nIi8+CiAgICAgICAgICAgICAgICAgICAgICAgIDxTb3J0SXRlbSByZWY9ImJpNDUwMiIgc29ydERpcmVjdGlvbj0iYXNjZW5kaW5nIi8+CiAgICAgICAgICAgICAgICAgICAgPC9Sb3dTb3J0SXRlbXM+CiAgICAgICAgICAgICAgICA8L011bHRpZGltZW5zaW9uYWxRdWVyeT4KICAgICAgICAgICAgICAgIDxSZXN1bHREZWZpbml0aW9ucz4KICAgICAgICAgICAgICAgICAgICA8UmVzdWx0RGVmaW5pdGlvbiBuYW1lPSJkZDQ2OTE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NDU0OCIvPgogICAgICAgICAgICAgICAgPC9EZXRhaWxGaWx0ZXJzPgogICAgICAgICAgICA8L0FwcGxpZWRGaWx0ZXJzPgogICAgICAgIDwvUGFyZW50RGF0YURlZmluaXRpb24+CiAgICAgICAgPFBhcmVudERhdGFEZWZpbml0aW9uIG5hbWU9ImRkNDgzMSIgZGF0YVNvdXJjZT0iZHM4NTEiIGNoaWxkUXVlcnlSZWxhdGlvbnNoaXA9ImluZGVwZW5kZW50IiBzdGF0dXM9ImV4ZWN1dGFibGUiPgogICAgICAgICAgICA8QnVzaW5lc3NJdGVtcz4KICAgICAgICAgICAgICAgIDxSZWxhdGlvbmFsRGF0YUl0ZW0gbmFtZT0iYmk0ODI5IiBiYXNlPSJiaTg3MyIvPgogICAgICAgICAgICAgICAgPFJlbGF0aW9uYWxEYXRhSXRlbSBuYW1lPSJiaTQ4NDciIGJhc2U9ImJpOTI3Ii8+CiAgICAgICAgICAgICAgICA8UmVsYXRpb25hbERhdGFJdGVtIG5hbWU9ImJpNDg1MyIgYmFzZT0iYmkxNjU1Ii8+CiAgICAgICAgICAgICAgICA8UmVsYXRpb25hbERhdGFJdGVtIG5hbWU9ImJpNDg1NyIgYmFzZT0iYmkxMDQ2Ii8+CiAgICAgICAgICAgICAgICA8UmVsYXRpb25hbERhdGFJdGVtIG5hbWU9ImJpODU0MCIgYmFzZT0iYmk5MjQiLz4KICAgICAgICAgICAgPC9CdXNpbmVzc0l0ZW1zPgogICAgICAgICAgICA8RGF0YURlZmluaXRpb24gbmFtZT0iZGQ0ODMy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0ODI5Ii8+CiAgICAgICAgICAgICAgICAgICAgICAgICAgICA8QnVzaW5lc3NJdGVtIHJlZj0iYmk0ODUzIi8+CiAgICAgICAgICAgICAgICAgICAgICAgIDwvQXhpcz4KICAgICAgICAgICAgICAgICAgICAgICAgPEF4aXMgdHlwZT0icm93Ij4KICAgICAgICAgICAgICAgICAgICAgICAgICAgIDxCdXNpbmVzc0l0ZW0gcmVmPSJiaTQ4NDciLz4KICAgICAgICAgICAgICAgICAgICAgICAgPC9BeGlzPgogICAgICAgICAgICAgICAgICAgIDwvQXhlcz4KICAgICAgICAgICAgICAgICAgICA8Q29sdW1uU29ydEl0ZW1zPgogICAgICAgICAgICAgICAgICAgICAgICA8U29ydEl0ZW0gcmVmPSJiaTQ4MjkiIHNvcnREaXJlY3Rpb249ImFzY2VuZGluZyIvPgogICAgICAgICAgICAgICAgICAgIDwvQ29sdW1uU29ydEl0ZW1zPgogICAgICAgICAgICAgICAgICAgIDxSb3dTb3J0SXRlbXM+CiAgICAgICAgICAgICAgICAgICAgICAgIDxNZWFzdXJlU29ydEl0ZW0gcmVmPSJiaTQ4NTMiIHNvcnREaXJlY3Rpb249ImRlc2NlbmRpbmciLz4KICAgICAgICAgICAgICAgICAgICAgICAgPFNvcnRJdGVtIHJlZj0iYmk0ODQ3IiBzb3J0RGlyZWN0aW9uPSJhc2NlbmRpbmciLz4KICAgICAgICAgICAgICAgICAgICA8L1Jvd1NvcnRJdGVtcz4KICAgICAgICAgICAgICAgIDwvTXVsdGlkaW1lbnNpb25hbFF1ZXJ5PgogICAgICAgICAgICAgICAgPFJlc3VsdERlZmluaXRpb25zPgogICAgICAgICAgICAgICAgICAgIDxSZXN1bHREZWZpbml0aW9uIG5hbWU9ImRkNDgzMyIgcHVycG9zZT0icHJpbWFyeSIgbWF4Um93c0xvb2t1cD0iY3Jvc3N0YWIiIG1heFJvd3NCZWhhdmlvcj0ibm9EYXRhIi8+CiAgICAgICAgICAgICAgICA8L1Jlc3VsdERlZmluaXRpb25zPgogICAgICAgICAgICA8L0RhdGFEZWZpbml0aW9uPgogICAgICAgICAgICA8UmFua0l0ZW1zPgogICAgICAgICAgICAgICAgPFJhbmtJdGVtIHN1YnNldD0idG9wIiBvdGhlcj0idHJ1ZSIgaW5jbHVkZVRpZXM9ImZhbHNlIiB0eXBlPSJjb3VudCIgbj0iMTAiIGdyb3VwQnk9ImJpNDg0NyIgcmFua0J5PSJiaTQ4NTciLz4KICAgICAgICAgICAgPC9SYW5rSXRlbXM+CiAgICAgICAgPC9QYXJlbnREYXRhRGVmaW5pdGlvbj4KICAgICAgICA8UGFyZW50RGF0YURlZmluaXRpb24gbmFtZT0iZGQ0OTQ2IiBkYXRhU291cmNlPSJkczg1MSIgY2hpbGRRdWVyeVJlbGF0aW9uc2hpcD0iaW5kZXBlbmRlbnQiIHN0YXR1cz0iZXhlY3V0YWJsZSI+CiAgICAgICAgICAgIDxCdXNpbmVzc0l0ZW1zPgogICAgICAgICAgICAgICAgPFJlbGF0aW9uYWxEYXRhSXRlbSBuYW1lPSJiaTQ5NDQiIGJhc2U9ImJpODczIi8+CiAgICAgICAgICAgICAgICA8UmVsYXRpb25hbERhdGFJdGVtIG5hbWU9ImJpNDk0MyIgYmFzZT0iYmkxODcwIi8+CiAgICAgICAgICAgICAgICA8UmVsYXRpb25hbERhdGFJdGVtIG5hbWU9ImJpNDk0NSIgYmFzZT0iYmkxMjc3Ii8+CiAgICAgICAgICAgICAgICA8UmVsYXRpb25hbERhdGFJdGVtIG5hbWU9ImJpODU0MSIgYmFzZT0iYmk5MjQiLz4KICAgICAgICAgICAgPC9CdXNpbmVzc0l0ZW1zPgogICAgICAgICAgICA8RGF0YURlZmluaXRpb24gbmFtZT0iZGQ0OTQ3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Q5NDMiLz4KICAgICAgICAgICAgICAgICAgICAgICAgPC9BeGlzPgogICAgICAgICAgICAgICAgICAgICAgICA8QXhpcyB0eXBlPSJyb3ciPgogICAgICAgICAgICAgICAgICAgICAgICAgICAgPEJ1c2luZXNzSXRlbSByZWY9ImJpNDk0NCIvPgogICAgICAgICAgICAgICAgICAgICAgICAgICAgPEJ1c2luZXNzSXRlbSByZWY9ImJpNDk0NSIvPgogICAgICAgICAgICAgICAgICAgICAgICA8L0F4aXM+CiAgICAgICAgICAgICAgICAgICAgPC9BeGVzPgogICAgICAgICAgICAgICAgICAgIDxSb3dTb3J0SXRlbXM+CiAgICAgICAgICAgICAgICAgICAgICAgIDxTb3J0SXRlbSByZWY9ImJpNDk0NCIgc29ydERpcmVjdGlvbj0iZGVzY2VuZGluZyIvPgogICAgICAgICAgICAgICAgICAgICAgICA8U29ydEl0ZW0gcmVmPSJiaTQ5NDUiIHNvcnREaXJlY3Rpb249ImFzY2VuZGluZyIvPgogICAgICAgICAgICAgICAgICAgIDwvUm93U29ydEl0ZW1zPgogICAgICAgICAgICAgICAgPC9NdWx0aWRpbWVuc2lvbmFsUXVlcnk+CiAgICAgICAgICAgICAgICA8UmVzdWx0RGVmaW5pdGlvbnM+CiAgICAgICAgICAgICAgICAgICAgPFJlc3VsdERlZmluaXRpb24gbmFtZT0iZGQ0OTQ4IiBwdXJwb3NlPSJwcmltYXJ5IiBtYXhSb3dzTG9va3VwPSJjcm9zc3RhYiIgbWF4Um93c0JlaGF2aW9yPSJub0RhdGEiLz4KICAgICAgICAgICAgICAgIDwvUmVzdWx0RGVmaW5pdGlvbnM+CiAgICAgICAgICAgIDwvRGF0YURlZmluaXRpb24+CiAgICAgICAgPC9QYXJlbnREYXRhRGVmaW5pdGlvbj4KICAgICAgICA8UGFyZW50RGF0YURlZmluaXRpb24gbmFtZT0iZGQ0OTY1IiBkYXRhU291cmNlPSJkczg1MSIgY2hpbGRRdWVyeVJlbGF0aW9uc2hpcD0iaW5kZXBlbmRlbnQiIHN0YXR1cz0iZXhlY3V0YWJsZSI+CiAgICAgICAgICAgIDxCdXNpbmVzc0l0ZW1zPgogICAgICAgICAgICAgICAgPFJlbGF0aW9uYWxEYXRhSXRlbSBuYW1lPSJiaTQ5NjQiIGJhc2U9ImJpMTI4OSIvPgogICAgICAgICAgICAgICAgPFJlbGF0aW9uYWxEYXRhSXRlbSBuYW1lPSJiaTQ5NjMiIGJhc2U9ImJpODczIi8+CiAgICAgICAgICAgICAgICA8UmVsYXRpb25hbERhdGFJdGVtIG5hbWU9ImJpNDk2MiIgYmFzZT0iYmkxODcwIi8+CiAgICAgICAgICAgICAgICA8UmVsYXRpb25hbERhdGFJdGVtIG5hbWU9ImJpODU0MiIgYmFzZT0iYmk5MjQiLz4KICAgICAgICAgICAgPC9CdXNpbmVzc0l0ZW1zPgogICAgICAgICAgICA8RGF0YURlZmluaXRpb24gbmFtZT0iZGQ0OTY2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NDk2MiIvPgogICAgICAgICAgICAgICAgICAgICAgICA8L0F4aXM+CiAgICAgICAgICAgICAgICAgICAgICAgIDxBeGlzIHR5cGU9InJvdyI+CiAgICAgICAgICAgICAgICAgICAgICAgICAgICA8QnVzaW5lc3NJdGVtIHJlZj0iYmk0OTYzIi8+CiAgICAgICAgICAgICAgICAgICAgICAgICAgICA8QnVzaW5lc3NJdGVtIHJlZj0iYmk0OTY0Ii8+CiAgICAgICAgICAgICAgICAgICAgICAgIDwvQXhpcz4KICAgICAgICAgICAgICAgICAgICA8L0F4ZXM+CiAgICAgICAgICAgICAgICAgICAgPFJvd1NvcnRJdGVtcz4KICAgICAgICAgICAgICAgICAgICAgICAgPFNvcnRJdGVtIHJlZj0iYmk0OTYzIiBzb3J0RGlyZWN0aW9uPSJkZXNjZW5kaW5nIi8+CiAgICAgICAgICAgICAgICAgICAgICAgIDxTb3J0SXRlbSByZWY9ImJpNDk2NCIgc29ydERpcmVjdGlvbj0iYXNjZW5kaW5nIi8+CiAgICAgICAgICAgICAgICAgICAgPC9Sb3dTb3J0SXRlbXM+CiAgICAgICAgICAgICAgICA8L011bHRpZGltZW5zaW9uYWxRdWVyeT4KICAgICAgICAgICAgICAgIDxSZXN1bHREZWZpbml0aW9ucz4KICAgICAgICAgICAgICAgICAgICA8UmVzdWx0RGVmaW5pdGlvbiBuYW1lPSJkZDQ5Nj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ODkiIGRhdGFTb3VyY2U9ImRzODUxIiBjaGlsZFF1ZXJ5UmVsYXRpb25zaGlwPSJpbmRlcGVuZGVudCIgc3RhdHVzPSJleGVjdXRhYmxlIj4KICAgICAgICAgICAgPEJ1c2luZXNzSXRlbXM+CiAgICAgICAgICAgICAgICA8UmVsYXRpb25hbERhdGFJdGVtIG5hbWU9ImJpNDk4NiIgYmFzZT0iYmk4NzMiLz4KICAgICAgICAgICAgICAgIDxSZWxhdGlvbmFsRGF0YUl0ZW0gbmFtZT0iYmk0OTg1IiBiYXNlPSJiaTE4NzAiLz4KICAgICAgICAgICAgICAgIDxSZWxhdGlvbmFsRGF0YUl0ZW0gbmFtZT0iYmk1MDExIiBiYXNlPSJiaTUwMDkiLz4KICAgICAgICAgICAgICAgIDxSZWxhdGlvbmFsRGF0YUl0ZW0gbmFtZT0iYmk1MDE1IiBiYXNlPSJiaTUwMDciLz4KICAgICAgICAgICAgICAgIDxSZWxhdGlvbmFsRGF0YUl0ZW0gbmFtZT0iYmk4NTQzIiBiYXNlPSJiaTkyNCIvPgogICAgICAgICAgICA8L0J1c2luZXNzSXRlbXM+CiAgICAgICAgICAgIDxEYXRhRGVmaW5pdGlvbiBuYW1lPSJkZDQ5OTA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g1Ii8+CiAgICAgICAgICAgICAgICAgICAgICAgIDwvQXhpcz4KICAgICAgICAgICAgICAgICAgICAgICAgPEF4aXMgdHlwZT0icm93Ij4KICAgICAgICAgICAgICAgICAgICAgICAgICAgIDxCdXNpbmVzc0l0ZW0gcmVmPSJiaTQ5ODYiLz4KICAgICAgICAgICAgICAgICAgICAgICAgICAgIDxCdXNpbmVzc0l0ZW0gcmVmPSJiaTUwMTEiLz4KICAgICAgICAgICAgICAgICAgICAgICAgICAgIDxCdXNpbmVzc0l0ZW0gcmVmPSJiaTUwMTUiLz4KICAgICAgICAgICAgICAgICAgICAgICAgPC9BeGlzPgogICAgICAgICAgICAgICAgICAgIDwvQXhlcz4KICAgICAgICAgICAgICAgICAgICA8Um93U29ydEl0ZW1zPgogICAgICAgICAgICAgICAgICAgICAgICA8U29ydEl0ZW0gcmVmPSJiaTQ5ODYiIHNvcnREaXJlY3Rpb249ImRlc2NlbmRpbmciLz4KICAgICAgICAgICAgICAgICAgICAgICAgPFNvcnRJdGVtIHJlZj0iYmk1MDExIiBzb3J0RGlyZWN0aW9uPSJhc2NlbmRpbmciLz4KICAgICAgICAgICAgICAgICAgICAgICAgPFNvcnRJdGVtIHJlZj0iYmk1MDE1IiBzb3J0RGlyZWN0aW9uPSJhc2NlbmRpbmciLz4KICAgICAgICAgICAgICAgICAgICA8L1Jvd1NvcnRJdGVtcz4KICAgICAgICAgICAgICAgIDwvTXVsdGlkaW1lbnNpb25hbFF1ZXJ5PgogICAgICAgICAgICAgICAgPFJlc3VsdERlZmluaXRpb25zPgogICAgICAgICAgICAgICAgICAgIDxSZXN1bHREZWZpbml0aW9uIG5hbWU9ImRkNDk5MSIgcHVycG9zZT0icHJpbWFyeSIgbWF4Um93c0xvb2t1cD0iY3Jvc3N0YWIiIG1heFJvd3NCZWhhdmlvcj0ibm9EYXRhIi8+CiAgICAgICAgICAgICAgICA8L1Jlc3VsdERlZmluaXRpb25zPgogICAgICAgICAgICA8L0RhdGFEZWZpbml0aW9uPgogICAgICAgIDwvUGFyZW50RGF0YURlZmluaXRpb24+CiAgICAgICAgPFBhcmVudERhdGFEZWZpbml0aW9uIG5hbWU9ImRkNTgyNCIgZGF0YVNvdXJjZT0iZHM4NTEiIGNoaWxkUXVlcnlSZWxhdGlvbnNoaXA9ImluZGVwZW5kZW50IiBzdGF0dXM9ImV4ZWN1dGFibGUiPgogICAgICAgICAgICA8QnVzaW5lc3NJdGVtcz4KICAgICAgICAgICAgICAgIDxSZWxhdGlvbmFsRGF0YUl0ZW0gbmFtZT0iYmk1OTAxIiBiYXNlPSJiaTU4NjQiLz4KICAgICAgICAgICAgICAgIDxSZWxhdGlvbmFsRGF0YUl0ZW0gbmFtZT0iYmk1OTEzIiBiYXNlPSJiaTE4NzAiLz4KICAgICAgICAgICAgICAgIDxSZWxhdGlvbmFsRGF0YUl0ZW0gbmFtZT0iYmk1OTE3IiBiYXNlPSJiaTg3MyIvPgogICAgICAgICAgICAgICAgPFJlbGF0aW9uYWxEYXRhSXRlbSBuYW1lPSJiaTg1NDQiIGJhc2U9ImJpOTI0Ii8+CiAgICAgICAgICAgIDwvQnVzaW5lc3NJdGVtcz4KICAgICAgICAgICAgPERhdGFEZWZpbml0aW9uIG5hbWU9ImRkNTgyNSIgdHlwZT0ibXVsdGlkaW1lbnNpb25hbCIgZGF0YVNvdXJjZT0iZHM4NTEiPgogICAgICAgICAgICAgICAgPE11bHRpZGltZW5zaW9uYWxRdWVyeSByb3dTdWJ0b3RhbHM9InRydWUiIGNvbHVtblN1YnRvdGFscz0idHJ1ZSIgcm93VG90YWxzPSJmYWxzZSIgY29sdW1uVG90YWxzPSJmYWxzZSIgZGV0YWlsPSJmYWxzZSI+CiAgICAgICAgICAgICAgICAgICAgPEF4ZXM+CiAgICAgICAgICAgICAgICAgICAgICAgIDxBeGlzIHR5cGU9ImNvbHVtbiI+CiAgICAgICAgICAgICAgICAgICAgICAgICAgICA8QnVzaW5lc3NJdGVtIHJlZj0iYmk1OTEzIi8+CiAgICAgICAgICAgICAgICAgICAgICAgIDwvQXhpcz4KICAgICAgICAgICAgICAgICAgICAgICAgPEF4aXMgdHlwZT0icm93Ij4KICAgICAgICAgICAgICAgICAgICAgICAgICAgIDxCdXNpbmVzc0l0ZW0gcmVmPSJiaTU5MTciLz4KICAgICAgICAgICAgICAgICAgICAgICAgICAgIDxCdXNpbmVzc0l0ZW0gcmVmPSJiaTU5MDEiLz4KICAgICAgICAgICAgICAgICAgICAgICAgPC9BeGlzPgogICAgICAgICAgICAgICAgICAgIDwvQXhlcz4KICAgICAgICAgICAgICAgICAgICA8Um93U29ydEl0ZW1zPgogICAgICAgICAgICAgICAgICAgICAgICA8U29ydEl0ZW0gcmVmPSJiaTU5MTciIHNvcnREaXJlY3Rpb249ImRlc2NlbmRpbmciLz4KICAgICAgICAgICAgICAgICAgICAgICAgPFNvcnRJdGVtIHJlZj0iYmk1OTAxIiBzb3J0RGlyZWN0aW9uPSJhc2NlbmRpbmciLz4KICAgICAgICAgICAgICAgICAgICA8L1Jvd1NvcnRJdGVtcz4KICAgICAgICAgICAgICAgIDwvTXVsdGlkaW1lbnNpb25hbFF1ZXJ5PgogICAgICAgICAgICAgICAgPFJlc3VsdERlZmluaXRpb25zPgogICAgICAgICAgICAgICAgICAgIDxSZXN1bHREZWZpbml0aW9uIG5hbWU9ImRkNTgyNiIgcHVycG9zZT0icHJpbWFyeSIgbWF4Um93c0xvb2t1cD0iY3Jvc3N0YWIiIG1heFJvd3NCZWhhdmlvcj0ibm9EYXRhIi8+CiAgICAgICAgICAgICAgICA8L1Jlc3VsdERlZmluaXRpb25zPgogICAgICAgICAgICA8L0RhdGFEZWZpbml0aW9uPgogICAgICAgIDwvUGFyZW50RGF0YURlZmluaXRpb24+CiAgICAgICAgPFBhcmVudERhdGFEZWZpbml0aW9uIG5hbWU9ImRkNjQ1OSIgZGF0YVNvdXJjZT0iZHM4NTEiIGNoaWxkUXVlcnlSZWxhdGlvbnNoaXA9ImluZGVwZW5kZW50IiBzdGF0dXM9ImV4ZWN1dGFibGUiPgogICAgICAgICAgICA8QnVzaW5lc3NJdGVtcz4KICAgICAgICAgICAgICAgIDxSZWxhdGlvbmFsRGF0YUl0ZW0gbmFtZT0iYmk2NDU3IiBiYXNlPSJiaTkyNCIvPgogICAgICAgICAgICAgICAgPFJlbGF0aW9uYWxEYXRhSXRlbSBuYW1lPSJiaTg1NDUiIGJhc2U9ImJpODczIi8+CiAgICAgICAgICAgIDwvQnVzaW5lc3NJdGVtcz4KICAgICAgICAgICAgPERhdGFEZWZpbml0aW9uIG5hbWU9ImRkNjQ2MCIgdHlwZT0icmVsYXRpb25hbCIgZGF0YVNvdXJjZT0iZHM4NTEiPgogICAgICAgICAgICAgICAgPFJlbGF0aW9uYWxRdWVyeSBkZXRhaWw9ImZhbHNlIj4KICAgICAgICAgICAgICAgICAgICA8U29ydEl0ZW1zPgogICAgICAgICAgICAgICAgICAgICAgICA8U29ydEl0ZW0gcmVmPSJiaTY0NTciIHNvcnREaXJlY3Rpb249ImFzY2VuZGluZyIvPgogICAgICAgICAgICAgICAgICAgIDwvU29ydEl0ZW1zPgogICAgICAgICAgICAgICAgICAgIDxBeGVzPgogICAgICAgICAgICAgICAgICAgICAgICA8QXhpcyB0eXBlPSJjb2x1bW4iPgogICAgICAgICAgICAgICAgICAgICAgICAgICAgPEJ1c2luZXNzSXRlbSByZWY9ImJpNjQ1NyIvPgogICAgICAgICAgICAgICAgICAgICAgICA8L0F4aXM+CiAgICAgICAgICAgICAgICAgICAgPC9BeGVzPgogICAgICAgICAgICAgICAgPC9SZWxhdGlvbmFsUXVlcnk+CiAgICAgICAgICAgICAgICA8UmVzdWx0RGVmaW5pdGlvbnM+CiAgICAgICAgICAgICAgICAgICAgPFJlc3VsdERlZmluaXRpb24gbmFtZT0iZGQ2NDU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Y0NjYiIGRhdGFTb3VyY2U9ImRzODUxIiBjaGlsZFF1ZXJ5UmVsYXRpb25zaGlwPSJpbmRlcGVuZGVudCIgc3RhdHVzPSJleGVjdXRhYmxlIj4KICAgICAgICAgICAgPEJ1c2luZXNzSXRlbXM+CiAgICAgICAgICAgICAgICA8UmVsYXRpb25hbERhdGFJdGVtIG5hbWU9ImJpNjQ2NCIgYmFzZT0iYmkxMDU5Ii8+CiAgICAgICAgICAgICAgICA8UmVsYXRpb25hbEZpbHRlckl0ZW0gbmFtZT0iYmk2NTk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Q2NCxiaW5uZWR9LCdDb21tZXJjaWFsJyksaXNtaXNzaW5nKCR7Ymk2NDY0LGJpbm5lZH0pKTwvRXhwcmVzc2lvbj4KICAgICAgICAgICAgICAgIDwvUmVsYXRpb25hbEZpbHRlckl0ZW0+CiAgICAgICAgICAgICAgICA8UmVsYXRpb25hbERhdGFJdGVtIG5hbWU9ImJpODU0NiIgYmFzZT0iYmk4NzMiLz4KICAgICAgICAgICAgPC9CdXNpbmVzc0l0ZW1zPgogICAgICAgICAgICA8RGF0YURlZmluaXRpb24gbmFtZT0iZGQ2NDY3IiB0eXBlPSJyZWxhdGlvbmFsIiBkYXRhU291cmNlPSJkczg1MSI+CiAgICAgICAgICAgICAgICA8UmVsYXRpb25hbFF1ZXJ5IGRldGFpbD0iZmFsc2UiPgogICAgICAgICAgICAgICAgICAgIDxTb3J0SXRlbXM+CiAgICAgICAgICAgICAgICAgICAgICAgIDxTb3J0SXRlbSByZWY9ImJpNjQ2NCIgc29ydERpcmVjdGlvbj0iZGVzY2VuZGluZyIvPgogICAgICAgICAgICAgICAgICAgIDwvU29ydEl0ZW1zPgogICAgICAgICAgICAgICAgICAgIDxBeGVzPgogICAgICAgICAgICAgICAgICAgICAgICA8QXhpcyB0eXBlPSJjb2x1bW4iPgogICAgICAgICAgICAgICAgICAgICAgICAgICAgPEJ1c2luZXNzSXRlbSByZWY9ImJpNjQ2NCIvPgogICAgICAgICAgICAgICAgICAgICAgICA8L0F4aXM+CiAgICAgICAgICAgICAgICAgICAgPC9BeGVzPgogICAgICAgICAgICAgICAgPC9SZWxhdGlvbmFsUXVlcnk+CiAgICAgICAgICAgICAgICA8UmVzdWx0RGVmaW5pdGlvbnM+CiAgICAgICAgICAgICAgICAgICAgPFJlc3VsdERlZmluaXRpb24gbmFtZT0iZGQ2NDY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giLz4KICAgICAgICAgICAgICAgIDwvRGV0YWlsRmlsdGVycz4KICAgICAgICAgICAgPC9BcHBsaWVkRmlsdGVycz4KICAgICAgICA8L1BhcmVudERhdGFEZWZpbml0aW9uPgogICAgICAgIDxQYXJlbnREYXRhRGVmaW5pdGlvbiBuYW1lPSJkZDY0NzgiIGRhdGFTb3VyY2U9ImRzODUxIiBjaGlsZFF1ZXJ5UmVsYXRpb25zaGlwPSJpbmRlcGVuZGVudCIgc3RhdHVzPSJleGVjdXRhYmxlIj4KICAgICAgICAgICAgPEJ1c2luZXNzSXRlbXM+CiAgICAgICAgICAgICAgICA8UmVsYXRpb25hbERhdGFJdGVtIG5hbWU9ImJpNjQ3NyIgYmFzZT0iYmkxNDM4Ii8+CiAgICAgICAgICAgICAgICA8UmVsYXRpb25hbERhdGFJdGVtIG5hbWU9ImJpNjQ3MiIgYmFzZT0iYmkxMDQ2Ii8+CiAgICAgICAgICAgICAgICA8UmVsYXRpb25hbERhdGFJdGVtIG5hbWU9ImJpNjQ3MyIgYmFzZT0iYmkxMTcxIi8+CiAgICAgICAgICAgICAgICA8UmVsYXRpb25hbERhdGFJdGVtIG5hbWU9ImJpNjQ3NSIgYmFzZT0iYmkxNDg0Ii8+CiAgICAgICAgICAgICAgICA8UmVsYXRpb25hbERhdGFJdGVtIG5hbWU9ImJpNjQ3NiIgYmFzZT0iYmk4NzMiLz4KICAgICAgICAgICAgICAgIDxSZWxhdGlvbmFsRGF0YUl0ZW0gbmFtZT0iYmk2NDcxIiBiYXNlPSJiaTE1NDYiLz4KICAgICAgICAgICAgICAgIDxSZWxhdGlvbmFsRGF0YUl0ZW0gbmFtZT0iYmk2NDc0IiBiYXNlPSJiaTE2NTUiLz4KICAgICAgICAgICAgICAgIDxSZWxhdGlvbmFsRGF0YUl0ZW0gbmFtZT0iYmk4NTQ3IiBiYXNlPSJiaTkyNCIvPgogICAgICAgICAgICAgICAgPFJlbGF0aW9uYWxEYXRhSXRlbSBuYW1lPSJiaTg1NDgiIGJhc2U9ImJpMTA1OSIvPgogICAgICAgICAgICA8L0J1c2luZXNzSXRlbXM+CiAgICAgICAgICAgIDxEYXRhRGVmaW5pdGlvbiBuYW1lPSJkZDY0N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NzEiLz4KICAgICAgICAgICAgICAgICAgICAgICAgICAgIDxCdXNpbmVzc0l0ZW0gcmVmPSJiaTY0NzIiLz4KICAgICAgICAgICAgICAgICAgICAgICAgICAgIDxCdXNpbmVzc0l0ZW0gcmVmPSJiaTY0NzMiLz4KICAgICAgICAgICAgICAgICAgICAgICAgICAgIDxCdXNpbmVzc0l0ZW0gcmVmPSJiaTY0NzQiLz4KICAgICAgICAgICAgICAgICAgICAgICAgICAgIDxCdXNpbmVzc0l0ZW0gcmVmPSJiaTY0NzUiLz4KICAgICAgICAgICAgICAgICAgICAgICAgPC9BeGlzPgogICAgICAgICAgICAgICAgICAgICAgICA8QXhpcyB0eXBlPSJyb3ciPgogICAgICAgICAgICAgICAgICAgICAgICAgICAgPEJ1c2luZXNzSXRlbSByZWY9ImJpNjQ3NiIvPgogICAgICAgICAgICAgICAgICAgICAgICAgICAgPEJ1c2luZXNzSXRlbSByZWY9ImJpNjQ3NyIvPgogICAgICAgICAgICAgICAgICAgICAgICA8L0F4aXM+CiAgICAgICAgICAgICAgICAgICAgPC9BeGVzPgogICAgICAgICAgICAgICAgICAgIDxSb3dTb3J0SXRlbXM+CiAgICAgICAgICAgICAgICAgICAgICAgIDxTb3J0SXRlbSByZWY9ImJpNjQ3NiIgc29ydERpcmVjdGlvbj0iZGVzY2VuZGluZyIvPgogICAgICAgICAgICAgICAgICAgICAgICA8U29ydEl0ZW0gcmVmPSJiaTY0NzciIHNvcnREaXJlY3Rpb249ImFzY2VuZGluZyIvPgogICAgICAgICAgICAgICAgICAgIDwvUm93U29ydEl0ZW1zPgogICAgICAgICAgICAgICAgPC9NdWx0aWRpbWVuc2lvbmFsUXVlcnk+CiAgICAgICAgICAgICAgICA8UmVzdWx0RGVmaW5pdGlvbnM+CiAgICAgICAgICAgICAgICAgICAgPFJlc3VsdERlZmluaXRpb24gbmFtZT0iZGQ2NDgw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k3IiBkYXRhU291cmNlPSJkczg1MSIgY2hpbGRRdWVyeVJlbGF0aW9uc2hpcD0iaW5kZXBlbmRlbnQiIHN0YXR1cz0iZXhlY3V0YWJsZSI+CiAgICAgICAgICAgIDxCdXNpbmVzc0l0ZW1zPgogICAgICAgICAgICAgICAgPFJlbGF0aW9uYWxEYXRhSXRlbSBuYW1lPSJiaTY0OTEiIGJhc2U9ImJpMTA0NiIvPgogICAgICAgICAgICAgICAgPFJlbGF0aW9uYWxEYXRhSXRlbSBuYW1lPSJiaTY0OTIiIGJhc2U9ImJpMTE3MSIvPgogICAgICAgICAgICAgICAgPFJlbGF0aW9uYWxEYXRhSXRlbSBuYW1lPSJiaTY0OTQiIGJhc2U9ImJpMTQ4NCIvPgogICAgICAgICAgICAgICAgPFJlbGF0aW9uYWxEYXRhSXRlbSBuYW1lPSJiaTY0OTUiIGJhc2U9ImJpODczIi8+CiAgICAgICAgICAgICAgICA8UmVsYXRpb25hbERhdGFJdGVtIG5hbWU9ImJpNjQ5MyIgYmFzZT0iYmkxNjU1Ii8+CiAgICAgICAgICAgICAgICA8UmVsYXRpb25hbERhdGFJdGVtIG5hbWU9ImJpNjQ5NiIgYmFzZT0iYmkxODY3Ii8+CiAgICAgICAgICAgICAgICA8UmVsYXRpb25hbERhdGFJdGVtIG5hbWU9ImJpNjQ5MCIgYmFzZT0iYmkxODU5Ii8+CiAgICAgICAgICAgICAgICA8UmVsYXRpb25hbERhdGFJdGVtIG5hbWU9ImJpODU0OSIgYmFzZT0iYmk5MjQiLz4KICAgICAgICAgICAgICAgIDxSZWxhdGlvbmFsRGF0YUl0ZW0gbmFtZT0iYmk4NTUwIiBiYXNlPSJiaTEwNTkiLz4KICAgICAgICAgICAgPC9CdXNpbmVzc0l0ZW1zPgogICAgICAgICAgICA8RGF0YURlZmluaXRpb24gbmFtZT0iZGQ2NDk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DkwIi8+CiAgICAgICAgICAgICAgICAgICAgICAgICAgICA8QnVzaW5lc3NJdGVtIHJlZj0iYmk2NDkxIi8+CiAgICAgICAgICAgICAgICAgICAgICAgICAgICA8QnVzaW5lc3NJdGVtIHJlZj0iYmk2NDkyIi8+CiAgICAgICAgICAgICAgICAgICAgICAgICAgICA8QnVzaW5lc3NJdGVtIHJlZj0iYmk2NDkzIi8+CiAgICAgICAgICAgICAgICAgICAgICAgICAgICA8QnVzaW5lc3NJdGVtIHJlZj0iYmk2NDk0Ii8+CiAgICAgICAgICAgICAgICAgICAgICAgIDwvQXhpcz4KICAgICAgICAgICAgICAgICAgICAgICAgPEF4aXMgdHlwZT0icm93Ij4KICAgICAgICAgICAgICAgICAgICAgICAgICAgIDxCdXNpbmVzc0l0ZW0gcmVmPSJiaTY0OTUiLz4KICAgICAgICAgICAgICAgICAgICAgICAgICAgIDxCdXNpbmVzc0l0ZW0gcmVmPSJiaTY0OTYiLz4KICAgICAgICAgICAgICAgICAgICAgICAgPC9BeGlzPgogICAgICAgICAgICAgICAgICAgIDwvQXhlcz4KICAgICAgICAgICAgICAgICAgICA8Um93U29ydEl0ZW1zPgogICAgICAgICAgICAgICAgICAgICAgICA8U29ydEl0ZW0gcmVmPSJiaTY0OTUiIHNvcnREaXJlY3Rpb249ImRlc2NlbmRpbmciLz4KICAgICAgICAgICAgICAgICAgICAgICAgPFNvcnRJdGVtIHJlZj0iYmk2NDk2IiBzb3J0RGlyZWN0aW9uPSJhc2NlbmRpbmciLz4KICAgICAgICAgICAgICAgICAgICA8L1Jvd1NvcnRJdGVtcz4KICAgICAgICAgICAgICAgIDwvTXVsdGlkaW1lbnNpb25hbFF1ZXJ5PgogICAgICAgICAgICAgICAgPFJlc3VsdERlZmluaXRpb25zPgogICAgICAgICAgICAgICAgICAgIDxSZXN1bHREZWZpbml0aW9uIG5hbWU9ImRkNjQ5OSIgcHVycG9zZT0icHJpbWFyeSIgbWF4Um93c0xvb2t1cD0iY3Jvc3N0YWIiIG1heFJvd3NCZWhhdmlvcj0ibm9EYXRhIi8+CiAgICAgICAgICAgICAgICA8L1Jlc3VsdERlZmluaXRpb25zPgogICAgICAgICAgICA8L0RhdGFEZWZpbml0aW9uPgogICAgICAgIDwvUGFyZW50RGF0YURlZmluaXRpb24+CiAgICAgICAgPFBhcmVudERhdGFEZWZpbml0aW9uIG5hbWU9ImRkNjUxNiIgZGF0YVNvdXJjZT0iZHM4NTEiIGNoaWxkUXVlcnlSZWxhdGlvbnNoaXA9ImluZGVwZW5kZW50IiBzdGF0dXM9ImV4ZWN1dGFibGUiPgogICAgICAgICAgICA8QnVzaW5lc3NJdGVtcz4KICAgICAgICAgICAgICAgIDxSZWxhdGlvbmFsRGF0YUl0ZW0gbmFtZT0iYmk2NTEwIiBiYXNlPSJiaTEwNDYiLz4KICAgICAgICAgICAgICAgIDxSZWxhdGlvbmFsRGF0YUl0ZW0gbmFtZT0iYmk2NTExIiBiYXNlPSJiaTExNzEiLz4KICAgICAgICAgICAgICAgIDxSZWxhdGlvbmFsRGF0YUl0ZW0gbmFtZT0iYmk2NTEzIiBiYXNlPSJiaTE0ODQiLz4KICAgICAgICAgICAgICAgIDxSZWxhdGlvbmFsRGF0YUl0ZW0gbmFtZT0iYmk2NTE0IiBiYXNlPSJiaTg3MyIvPgogICAgICAgICAgICAgICAgPFJlbGF0aW9uYWxEYXRhSXRlbSBuYW1lPSJiaTY1MTIiIGJhc2U9ImJpMTY1NSIvPgogICAgICAgICAgICAgICAgPFJlbGF0aW9uYWxEYXRhSXRlbSBuYW1lPSJiaTY1MTUiIGJhc2U9ImJpMTgzNyIvPgogICAgICAgICAgICAgICAgPFJlbGF0aW9uYWxEYXRhSXRlbSBuYW1lPSJiaTY1MDkiIGJhc2U9ImJpMTg1OCIvPgogICAgICAgICAgICAgICAgPFJlbGF0aW9uYWxEYXRhSXRlbSBuYW1lPSJiaTg1NTEiIGJhc2U9ImJpOTI0Ii8+CiAgICAgICAgICAgICAgICA8UmVsYXRpb25hbERhdGFJdGVtIG5hbWU9ImJpODU1MiIgYmFzZT0iYmkxMDU5Ii8+CiAgICAgICAgICAgIDwvQnVzaW5lc3NJdGVtcz4KICAgICAgICAgICAgPERhdGFEZWZpbml0aW9uIG5hbWU9ImRkNjUxN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wOSIvPgogICAgICAgICAgICAgICAgICAgICAgICAgICAgPEJ1c2luZXNzSXRlbSByZWY9ImJpNjUxMCIvPgogICAgICAgICAgICAgICAgICAgICAgICAgICAgPEJ1c2luZXNzSXRlbSByZWY9ImJpNjUxMSIvPgogICAgICAgICAgICAgICAgICAgICAgICAgICAgPEJ1c2luZXNzSXRlbSByZWY9ImJpNjUxMiIvPgogICAgICAgICAgICAgICAgICAgICAgICAgICAgPEJ1c2luZXNzSXRlbSByZWY9ImJpNjUxMyIvPgogICAgICAgICAgICAgICAgICAgICAgICA8L0F4aXM+CiAgICAgICAgICAgICAgICAgICAgICAgIDxBeGlzIHR5cGU9InJvdyI+CiAgICAgICAgICAgICAgICAgICAgICAgICAgICA8QnVzaW5lc3NJdGVtIHJlZj0iYmk2NTE0Ii8+CiAgICAgICAgICAgICAgICAgICAgICAgICAgICA8QnVzaW5lc3NJdGVtIHJlZj0iYmk2NTE1Ii8+CiAgICAgICAgICAgICAgICAgICAgICAgIDwvQXhpcz4KICAgICAgICAgICAgICAgICAgICA8L0F4ZXM+CiAgICAgICAgICAgICAgICAgICAgPFJvd1NvcnRJdGVtcz4KICAgICAgICAgICAgICAgICAgICAgICAgPFNvcnRJdGVtIHJlZj0iYmk2NTE0IiBzb3J0RGlyZWN0aW9uPSJkZXNjZW5kaW5nIi8+CiAgICAgICAgICAgICAgICAgICAgICAgIDxTb3J0SXRlbSByZWY9ImJpNjUxNSIgc29ydERpcmVjdGlvbj0iYXNjZW5kaW5nIi8+CiAgICAgICAgICAgICAgICAgICAgPC9Sb3dTb3J0SXRlbXM+CiAgICAgICAgICAgICAgICA8L011bHRpZGltZW5zaW9uYWxRdWVyeT4KICAgICAgICAgICAgICAgIDxSZXN1bHREZWZpbml0aW9ucz4KICAgICAgICAgICAgICAgICAgICA8UmVzdWx0RGVmaW5pdGlvbiBuYW1lPSJkZDY1MT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MzUiIGRhdGFTb3VyY2U9ImRzODUxIiBjaGlsZFF1ZXJ5UmVsYXRpb25zaGlwPSJpbmRlcGVuZGVudCIgc3RhdHVzPSJleGVjdXRhYmxlIj4KICAgICAgICAgICAgPEJ1c2luZXNzSXRlbXM+CiAgICAgICAgICAgICAgICA8UmVsYXRpb25hbERhdGFJdGVtIG5hbWU9ImJpNjUyOCIgYmFzZT0iYmkxMDQ2Ii8+CiAgICAgICAgICAgICAgICA8UmVsYXRpb25hbERhdGFJdGVtIG5hbWU9ImJpNjUyOSIgYmFzZT0iYmkxMTcxIi8+CiAgICAgICAgICAgICAgICA8UmVsYXRpb25hbERhdGFJdGVtIG5hbWU9ImJpNjUzMSIgYmFzZT0iYmkxNDg0Ii8+CiAgICAgICAgICAgICAgICA8UmVsYXRpb25hbERhdGFJdGVtIG5hbWU9ImJpNjUzMiIgYmFzZT0iYmk4NzMiLz4KICAgICAgICAgICAgICAgIDxSZWxhdGlvbmFsRGF0YUl0ZW0gbmFtZT0iYmk2NTMwIiBiYXNlPSJiaTE2NTUiLz4KICAgICAgICAgICAgICAgIDxSZWxhdGlvbmFsRGF0YUl0ZW0gbmFtZT0iYmk2NTMzIiBiYXNlPSJiaTEwNTkiLz4KICAgICAgICAgICAgICAgIDxSZWxhdGlvbmFsRGF0YUl0ZW0gbmFtZT0iYmk2NTM0IiBiYXNlPSJiaTMzMjYiLz4KICAgICAgICAgICAgICAgIDxSZWxhdGlvbmFsRGF0YUl0ZW0gbmFtZT0iYmk4NTUzIiBiYXNlPSJiaTkyNCIvPgogICAgICAgICAgICA8L0J1c2luZXNzSXRlbXM+CiAgICAgICAgICAgIDxEYXRhRGVmaW5pdGlvbiBuYW1lPSJkZDY1MzY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MjgiLz4KICAgICAgICAgICAgICAgICAgICAgICAgICAgIDxCdXNpbmVzc0l0ZW0gcmVmPSJiaTY1MjkiLz4KICAgICAgICAgICAgICAgICAgICAgICAgICAgIDxCdXNpbmVzc0l0ZW0gcmVmPSJiaTY1MzAiLz4KICAgICAgICAgICAgICAgICAgICAgICAgICAgIDxCdXNpbmVzc0l0ZW0gcmVmPSJiaTY1MzEiLz4KICAgICAgICAgICAgICAgICAgICAgICAgPC9BeGlzPgogICAgICAgICAgICAgICAgICAgICAgICA8QXhpcyB0eXBlPSJyb3ciPgogICAgICAgICAgICAgICAgICAgICAgICAgICAgPEJ1c2luZXNzSXRlbSByZWY9ImJpNjUzMiIvPgogICAgICAgICAgICAgICAgICAgICAgICAgICAgPEJ1c2luZXNzSXRlbSByZWY9ImJpNjUzMyIvPgogICAgICAgICAgICAgICAgICAgICAgICAgICAgPEJ1c2luZXNzSXRlbSByZWY9ImJpNjUzNCIvPgogICAgICAgICAgICAgICAgICAgICAgICA8L0F4aXM+CiAgICAgICAgICAgICAgICAgICAgPC9BeGVzPgogICAgICAgICAgICAgICAgICAgIDxSb3dTb3J0SXRlbXM+CiAgICAgICAgICAgICAgICAgICAgICAgIDxTb3J0SXRlbSByZWY9ImJpNjUzMiIgc29ydERpcmVjdGlvbj0iZGVzY2VuZGluZyIvPgogICAgICAgICAgICAgICAgICAgICAgICA8U29ydEl0ZW0gcmVmPSJiaTY1MzMiIHNvcnREaXJlY3Rpb249ImFzY2VuZGluZyIvPgogICAgICAgICAgICAgICAgICAgICAgICA8U29ydEl0ZW0gcmVmPSJiaTY1MzQiIHNvcnREaXJlY3Rpb249ImFzY2VuZGluZyIvPgogICAgICAgICAgICAgICAgICAgIDwvUm93U29ydEl0ZW1zPgogICAgICAgICAgICAgICAgPC9NdWx0aWRpbWVuc2lvbmFsUXVlcnk+CiAgICAgICAgICAgICAgICA8UmVzdWx0RGVmaW5pdGlvbnM+CiAgICAgICAgICAgICAgICAgICAgPFJlc3VsdERlZmluaXRpb24gbmFtZT0iZGQ2NTM3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UwIiBkYXRhU291cmNlPSJkczg1MSIgY2hpbGRRdWVyeVJlbGF0aW9uc2hpcD0iaW5kZXBlbmRlbnQiIHN0YXR1cz0iZXhlY3V0YWJsZSI+CiAgICAgICAgICAgIDxCdXNpbmVzc0l0ZW1zPgogICAgICAgICAgICAgICAgPFJlbGF0aW9uYWxEYXRhSXRlbSBuYW1lPSJiaTY1NDciIGJhc2U9ImJpODczIi8+CiAgICAgICAgICAgICAgICA8UmVsYXRpb25hbERhdGFJdGVtIG5hbWU9ImJpNjU0OSIgYmFzZT0iYmkzMDIzIi8+CiAgICAgICAgICAgICAgICA8UmVsYXRpb25hbERhdGFJdGVtIG5hbWU9ImJpNjU0OCIgYmFzZT0iYmkxODcwIi8+CiAgICAgICAgICAgICAgICA8UmVsYXRpb25hbERhdGFJdGVtIG5hbWU9ImJpODU1NCIgYmFzZT0iYmk5MjQiLz4KICAgICAgICAgICAgICAgIDxSZWxhdGlvbmFsRGF0YUl0ZW0gbmFtZT0iYmk4NTU1IiBiYXNlPSJiaTEwNTkiLz4KICAgICAgICAgICAgPC9CdXNpbmVzc0l0ZW1zPgogICAgICAgICAgICA8RGF0YURlZmluaXRpb24gbmFtZT0iZGQ2NTUx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Q3Ii8+CiAgICAgICAgICAgICAgICAgICAgICAgICAgICA8QnVzaW5lc3NJdGVtIHJlZj0iYmk2NTQ4Ii8+CiAgICAgICAgICAgICAgICAgICAgICAgIDwvQXhpcz4KICAgICAgICAgICAgICAgICAgICAgICAgPEF4aXMgdHlwZT0icm93Ij4KICAgICAgICAgICAgICAgICAgICAgICAgICAgIDxCdXNpbmVzc0l0ZW0gcmVmPSJiaTY1NDkiLz4KICAgICAgICAgICAgICAgICAgICAgICAgPC9BeGlzPgogICAgICAgICAgICAgICAgICAgIDwvQXhlcz4KICAgICAgICAgICAgICAgICAgICA8Q29sdW1uU29ydEl0ZW1zPgogICAgICAgICAgICAgICAgICAgICAgICA8U29ydEl0ZW0gcmVmPSJiaTY1NDciIHNvcnREaXJlY3Rpb249ImFzY2VuZGluZyIvPgogICAgICAgICAgICAgICAgICAgIDwvQ29sdW1uU29ydEl0ZW1zPgogICAgICAgICAgICAgICAgICAgIDxSb3dTb3J0SXRlbXM+CiAgICAgICAgICAgICAgICAgICAgICAgIDxTb3J0SXRlbSByZWY9ImJpNjU0OSIgc29ydERpcmVjdGlvbj0iYXNjZW5kaW5nIi8+CiAgICAgICAgICAgICAgICAgICAgPC9Sb3dTb3J0SXRlbXM+CiAgICAgICAgICAgICAgICA8L011bHRpZGltZW5zaW9uYWxRdWVyeT4KICAgICAgICAgICAgICAgIDxSZXN1bHREZWZpbml0aW9ucz4KICAgICAgICAgICAgICAgICAgICA8UmVzdWx0RGVmaW5pdGlvbiBuYW1lPSJkZDY1N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MDIiIGRhdGFTb3VyY2U9ImRzODUxIiBjaGlsZFF1ZXJ5UmVsYXRpb25zaGlwPSJpbmRlcGVuZGVudCIgc3RhdHVzPSJleGVjdXRhYmxlIj4KICAgICAgICAgICAgPEJ1c2luZXNzSXRlbXM+CiAgICAgICAgICAgICAgICA8UmVsYXRpb25hbERhdGFJdGVtIG5hbWU9ImJpNjYwMCIgYmFzZT0iYmk5MjQiLz4KICAgICAgICAgICAgICAgIDxSZWxhdGlvbmFsRmlsdGVySXRlbSBuYW1lPSJiaTY3Mjc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jAwLGJpbm5lZH0sJzc0JyksaXNtaXNzaW5nKCR7Ymk2NjAwLGJpbm5lZH0pKTwvRXhwcmVzc2lvbj4KICAgICAgICAgICAgICAgIDwvUmVsYXRpb25hbEZpbHRlckl0ZW0+CiAgICAgICAgICAgICAgICA8UmVsYXRpb25hbERhdGFJdGVtIG5hbWU9ImJpODU1NiIgYmFzZT0iYmk4NzMiLz4KICAgICAgICAgICAgPC9CdXNpbmVzc0l0ZW1zPgogICAgICAgICAgICA8RGF0YURlZmluaXRpb24gbmFtZT0iZGQ2NjAzIiB0eXBlPSJyZWxhdGlvbmFsIiBkYXRhU291cmNlPSJkczg1MSI+CiAgICAgICAgICAgICAgICA8UmVsYXRpb25hbFF1ZXJ5IGRldGFpbD0iZmFsc2UiPgogICAgICAgICAgICAgICAgICAgIDxTb3J0SXRlbXM+CiAgICAgICAgICAgICAgICAgICAgICAgIDxTb3J0SXRlbSByZWY9ImJpNjYwMCIgc29ydERpcmVjdGlvbj0iYXNjZW5kaW5nIi8+CiAgICAgICAgICAgICAgICAgICAgPC9Tb3J0SXRlbXM+CiAgICAgICAgICAgICAgICAgICAgPEF4ZXM+CiAgICAgICAgICAgICAgICAgICAgICAgIDxBeGlzIHR5cGU9ImNvbHVtbiI+CiAgICAgICAgICAgICAgICAgICAgICAgICAgICA8QnVzaW5lc3NJdGVtIHJlZj0iYmk2NjAwIi8+CiAgICAgICAgICAgICAgICAgICAgICAgIDwvQXhpcz4KICAgICAgICAgICAgICAgICAgICA8L0F4ZXM+CiAgICAgICAgICAgICAgICA8L1JlbGF0aW9uYWxRdWVyeT4KICAgICAgICAgICAgICAgIDxSZXN1bHREZWZpbml0aW9ucz4KICAgICAgICAgICAgICAgICAgICA8UmVzdWx0RGVmaW5pdGlvbiBuYW1lPSJkZDY2MD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yIvPgogICAgICAgICAgICAgICAgPC9EZXRhaWxGaWx0ZXJzPgogICAgICAgICAgICA8L0FwcGxpZWRGaWx0ZXJzPgogICAgICAgIDwvUGFyZW50RGF0YURlZmluaXRpb24+CiAgICAgICAgPFBhcmVudERhdGFEZWZpbml0aW9uIG5hbWU9ImRkNjYyMSIgZGF0YVNvdXJjZT0iZHM3MCIgY2hpbGRRdWVyeVJlbGF0aW9uc2hpcD0iaW5kZXBlbmRlbnQiIHN0YXR1cz0iZXhlY3V0YWJsZSI+CiAgICAgICAgICAgIDxCdXNpbmVzc0l0ZW1zPgogICAgICAgICAgICAgICAgPFJlbGF0aW9uYWxEYXRhSXRlbSBuYW1lPSJiaTY2MDciIGJhc2U9ImJpODAiLz4KICAgICAgICAgICAgICAgIDxSZWxhdGlvbmFsRGF0YUl0ZW0gbmFtZT0iYmk2NjA5IiBiYXNlPSJiaTQwODAiLz4KICAgICAgICAgICAgICAgIDxSZWxhdGlvbmFsRGF0YUl0ZW0gbmFtZT0iYmk2NjEwIiBiYXNlPSJiaTQxMzMiLz4KICAgICAgICAgICAgICAgIDxSZWxhdGlvbmFsRGF0YUl0ZW0gbmFtZT0iYmk2NjExIiBiYXNlPSJiaTQxMzgiLz4KICAgICAgICAgICAgICAgIDxSZWxhdGlvbmFsRGF0YUl0ZW0gbmFtZT0iYmk2NjEyIiBiYXNlPSJiaTQxNDMiLz4KICAgICAgICAgICAgICAgIDxSZWxhdGlvbmFsRGF0YUl0ZW0gbmFtZT0iYmk2NjEzIiBiYXNlPSJiaTcyIi8+CiAgICAgICAgICAgICAgICA8UmVsYXRpb25hbERhdGFJdGVtIG5hbWU9ImJpNjYxNSIgYmFzZT0iYmk3MyIvPgogICAgICAgICAgICAgICAgPFJlbGF0aW9uYWxEYXRhSXRlbSBuYW1lPSJiaTY2MTYiIGJhc2U9ImJpNzQiLz4KICAgICAgICAgICAgICAgIDxSZWxhdGlvbmFsRGF0YUl0ZW0gbmFtZT0iYmk2NjE5IiBiYXNlPSJiaTQyMzgiLz4KICAgICAgICAgICAgICAgIDxSZWxhdGlvbmFsRGF0YUl0ZW0gbmFtZT0iYmk2NjE3IiBiYXNlPSJiaTQyNDYiLz4KICAgICAgICAgICAgICAgIDxSZWxhdGlvbmFsRGF0YUl0ZW0gbmFtZT0iYmk2NjIwIiBiYXNlPSJiaTkxIi8+CiAgICAgICAgICAgICAgICA8UmVsYXRpb25hbERhdGFJdGVtIG5hbWU9ImJpNjYxNCIgYmFzZT0iYmk3MSIvPgogICAgICAgICAgICAgICAgPFJlbGF0aW9uYWxEYXRhSXRlbSBuYW1lPSJiaTY2MTgiIGJhc2U9ImJpNjEyMyIvPgogICAgICAgICAgICAgICAgPFJlbGF0aW9uYWxEYXRhSXRlbSBuYW1lPSJiaTczMDIiIGJhc2U9ImJpNjkyOCIvPgogICAgICAgICAgICAgICAgPFJlbGF0aW9uYWxEYXRhSXRlbSBuYW1lPSJiaTc3NDYiIGJhc2U9ImJpNzc0NCIvPgogICAgICAgICAgICAgICAgPFJlbGF0aW9uYWxEYXRhSXRlbSBuYW1lPSJiaTg1NTciIGJhc2U9ImJpMTA4NyIvPgogICAgICAgICAgICA8L0J1c2luZXNzSXRlbXM+CiAgICAgICAgICAgIDxEYXRhRGVmaW5pdGlvbiBuYW1lPSJkZDY2MjIiIHR5cGU9InJlbGF0aW9uYWwiIGRhdGFTb3VyY2U9ImRzNzAiPgogICAgICAgICAgICAgICAgPFJlbGF0aW9uYWxRdWVyeSBkZXRhaWw9ImZhbHNlIj4KICAgICAgICAgICAgICAgICAgICA8U29ydEl0ZW1zPgogICAgICAgICAgICAgICAgICAgICAgICA8U29ydEl0ZW0gcmVmPSJiaTY2MDciIHNvcnREaXJlY3Rpb249ImFzY2VuZGluZyIvPgogICAgICAgICAgICAgICAgICAgIDwvU29ydEl0ZW1zPgogICAgICAgICAgICAgICAgICAgIDxBeGVzPgogICAgICAgICAgICAgICAgICAgICAgICA8QXhpcyB0eXBlPSJjb2x1bW4iPgogICAgICAgICAgICAgICAgICAgICAgICAgICAgPEJ1c2luZXNzSXRlbSByZWY9ImJpNjYwNyIvPgogICAgICAgICAgICAgICAgICAgICAgICAgICAgPEJ1c2luZXNzSXRlbSByZWY9ImJpNjYwOSIvPgogICAgICAgICAgICAgICAgICAgICAgICAgICAgPEJ1c2luZXNzSXRlbSByZWY9ImJpNjYxMCIvPgogICAgICAgICAgICAgICAgICAgICAgICAgICAgPEJ1c2luZXNzSXRlbSByZWY9ImJpNjYxMSIvPgogICAgICAgICAgICAgICAgICAgICAgICAgICAgPEJ1c2luZXNzSXRlbSByZWY9ImJpNjYxMiIvPgogICAgICAgICAgICAgICAgICAgICAgICAgICAgPEJ1c2luZXNzSXRlbSByZWY9ImJpNjYxMyIvPgogICAgICAgICAgICAgICAgICAgICAgICAgICAgPEJ1c2luZXNzSXRlbSByZWY9ImJpNjYxNCIvPgogICAgICAgICAgICAgICAgICAgICAgICAgICAgPEJ1c2luZXNzSXRlbSByZWY9ImJpNjYxNSIvPgogICAgICAgICAgICAgICAgICAgICAgICAgICAgPEJ1c2luZXNzSXRlbSByZWY9ImJpNzMwMiIvPgogICAgICAgICAgICAgICAgICAgICAgICAgICAgPEJ1c2luZXNzSXRlbSByZWY9ImJpNjYxNiIvPgogICAgICAgICAgICAgICAgICAgICAgICAgICAgPEJ1c2luZXNzSXRlbSByZWY9ImJpNjYxNyIvPgogICAgICAgICAgICAgICAgICAgICAgICAgICAgPEJ1c2luZXNzSXRlbSByZWY9ImJpNjYxOCIvPgogICAgICAgICAgICAgICAgICAgICAgICAgICAgPEJ1c2luZXNzSXRlbSByZWY9ImJpNjYxOSIvPgogICAgICAgICAgICAgICAgICAgICAgICAgICAgPEJ1c2luZXNzSXRlbSByZWY9ImJpNjYyMCIvPgogICAgICAgICAgICAgICAgICAgICAgICAgICAgPEJ1c2luZXNzSXRlbSByZWY9ImJpNzc0NiIvPgogICAgICAgICAgICAgICAgICAgICAgICA8L0F4aXM+CiAgICAgICAgICAgICAgICAgICAgPC9BeGVzPgogICAgICAgICAgICAgICAgPC9SZWxhdGlvbmFsUXVlcnk+CiAgICAgICAgICAgICAgICA8UmVzdWx0RGVmaW5pdGlvbnM+CiAgICAgICAgICAgICAgICAgICAgPFJlc3VsdERlZmluaXRpb24gbmFtZT0iZGQ2NjA4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2NjI5IiBkYXRhU291cmNlPSJkczciIGNoaWxkUXVlcnlSZWxhdGlvbnNoaXA9ImluZGVwZW5kZW50IiBzdGF0dXM9ImV4ZWN1dGFibGUiPgogICAgICAgICAgICA8QnVzaW5lc3NJdGVtcz4KICAgICAgICAgICAgICAgIDxSZWxhdGlvbmFsRGF0YUl0ZW0gbmFtZT0iYmk2NjI3IiBiYXNlPSJiaTgiLz4KICAgICAgICAgICAgICAgIDxSZWxhdGlvbmFsRGF0YUl0ZW0gbmFtZT0iYmk2NjI4IiBiYXNlPSJiaTYxNCIvPgogICAgICAgICAgICAgICAgPFJlbGF0aW9uYWxEYXRhSXRlbSBuYW1lPSJiaTY2MjYiIGJhc2U9ImJpMTYiLz4KICAgICAgICAgICAgICAgIDxSZWxhdGlvbmFsRGF0YUl0ZW0gbmFtZT0iYmk2NjI1IiBiYXNlPSJiaTEwIi8+CiAgICAgICAgICAgICAgICA8UmVsYXRpb25hbERhdGFJdGVtIG5hbWU9ImJpODU1OCIgYmFzZT0iYmkxOSIvPgogICAgICAgICAgICA8L0J1c2luZXNzSXRlbXM+CiAgICAgICAgICAgIDxEYXRhRGVmaW5pdGlvbiBuYW1lPSJkZDY2MzAiIHR5cGU9Im11bHRpZGltZW5zaW9uYWwiIGRhdGFTb3VyY2U9ImRzN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I1Ii8+CiAgICAgICAgICAgICAgICAgICAgICAgICAgICA8QnVzaW5lc3NJdGVtIHJlZj0iYmk2NjI2Ii8+CiAgICAgICAgICAgICAgICAgICAgICAgIDwvQXhpcz4KICAgICAgICAgICAgICAgICAgICAgICAgPEF4aXMgdHlwZT0icm93Ij4KICAgICAgICAgICAgICAgICAgICAgICAgICAgIDxCdXNpbmVzc0l0ZW0gcmVmPSJiaTY2MjciLz4KICAgICAgICAgICAgICAgICAgICAgICAgICAgIDxCdXNpbmVzc0l0ZW0gcmVmPSJiaTY2MjgiLz4KICAgICAgICAgICAgICAgICAgICAgICAgPC9BeGlzPgogICAgICAgICAgICAgICAgICAgIDwvQXhlcz4KICAgICAgICAgICAgICAgICAgICA8Q29sdW1uU29ydEl0ZW1zPgogICAgICAgICAgICAgICAgICAgICAgICA8U29ydEl0ZW0gcmVmPSJiaTY2MjUiIHNvcnREaXJlY3Rpb249ImRlc2NlbmRpbmciLz4KICAgICAgICAgICAgICAgICAgICA8L0NvbHVtblNvcnRJdGVtcz4KICAgICAgICAgICAgICAgICAgICA8Um93U29ydEl0ZW1zPgogICAgICAgICAgICAgICAgICAgICAgICA8U29ydEl0ZW0gcmVmPSJiaTY2MjciIHNvcnREaXJlY3Rpb249ImFzY2VuZGluZyIvPgogICAgICAgICAgICAgICAgICAgICAgICA8U29ydEl0ZW0gcmVmPSJiaTY2MjgiIHNvcnREaXJlY3Rpb249ImFzY2VuZGluZyIvPgogICAgICAgICAgICAgICAgICAgIDwvUm93U29ydEl0ZW1zPgogICAgICAgICAgICAgICAgPC9NdWx0aWRpbWVuc2lvbmFsUXVlcnk+CiAgICAgICAgICAgICAgICA8UmVzdWx0RGVmaW5pdGlvbnM+CiAgICAgICAgICAgICAgICAgICAgPFJlc3VsdERlZmluaXRpb24gbmFtZT0iZGQ2NjMx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QyIiBkYXRhU291cmNlPSJkczIzIiBjaGlsZFF1ZXJ5UmVsYXRpb25zaGlwPSJpbmRlcGVuZGVudCIgc3RhdHVzPSJleGVjdXRhYmxlIj4KICAgICAgICAgICAgPEJ1c2luZXNzSXRlbXM+CiAgICAgICAgICAgICAgICA8UmVsYXRpb25hbERhdGFJdGVtIG5hbWU9ImJpNjY0MSIgYmFzZT0iYmkyNCIvPgogICAgICAgICAgICAgICAgPFJlbGF0aW9uYWxEYXRhSXRlbSBuYW1lPSJiaTY2MzgiIGJhc2U9ImJpNjU3Ii8+CiAgICAgICAgICAgICAgICA8UmVsYXRpb25hbERhdGFJdGVtIG5hbWU9ImJpNjYzOSIgYmFzZT0iYmkyNSIvPgogICAgICAgICAgICAgICAgPFJlbGF0aW9uYWxEYXRhSXRlbSBuYW1lPSJiaTY2NDAiIGJhc2U9ImJpMjkiLz4KICAgICAgICAgICAgICAgIDxSZWxhdGlvbmFsRGF0YUl0ZW0gbmFtZT0iYmk4NTU5IiBiYXNlPSJiaTMxIi8+CiAgICAgICAgICAgIDwvQnVzaW5lc3NJdGVtcz4KICAgICAgICAgICAgPERhdGFEZWZpbml0aW9uIG5hbWU9ImRkNjY0My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M4Ii8+CiAgICAgICAgICAgICAgICAgICAgICAgICAgICA8QnVzaW5lc3NJdGVtIHJlZj0iYmk2NjM5Ii8+CiAgICAgICAgICAgICAgICAgICAgICAgIDwvQXhpcz4KICAgICAgICAgICAgICAgICAgICAgICAgPEF4aXMgdHlwZT0icm93Ij4KICAgICAgICAgICAgICAgICAgICAgICAgICAgIDxCdXNpbmVzc0l0ZW0gcmVmPSJiaTY2NDAiLz4KICAgICAgICAgICAgICAgICAgICAgICAgICAgIDxCdXNpbmVzc0l0ZW0gcmVmPSJiaTY2NDEiLz4KICAgICAgICAgICAgICAgICAgICAgICAgPC9BeGlzPgogICAgICAgICAgICAgICAgICAgIDwvQXhlcz4KICAgICAgICAgICAgICAgICAgICA8Um93U29ydEl0ZW1zPgogICAgICAgICAgICAgICAgICAgICAgICA8U29ydEl0ZW0gcmVmPSJiaTY2NDAiIHNvcnREaXJlY3Rpb249ImRlc2NlbmRpbmciLz4KICAgICAgICAgICAgICAgICAgICAgICAgPFNvcnRJdGVtIHJlZj0iYmk2NjQxIiBzb3J0RGlyZWN0aW9uPSJhc2NlbmRpbmciLz4KICAgICAgICAgICAgICAgICAgICA8L1Jvd1NvcnRJdGVtcz4KICAgICAgICAgICAgICAgIDwvTXVsdGlkaW1lbnNpb25hbFF1ZXJ5PgogICAgICAgICAgICAgICAgPFJlc3VsdERlZmluaXRpb25zPgogICAgICAgICAgICAgICAgICAgIDxSZXN1bHREZWZpbml0aW9uIG5hbWU9ImRkNjY0NCIgcHVycG9zZT0icHJpbWFyeSIgbWF4Um93c0xvb2t1cD0iY3Jvc3N0YWIiIG1heFJvd3NCZWhhdmlvcj0ibm9EYXRhIi8+CiAgICAgICAgICAgICAgICA8L1Jlc3VsdERlZmluaXRpb25zPgogICAgICAgICAgICA8L0RhdGFEZWZpbml0aW9uPgogICAgICAgIDwvUGFyZW50RGF0YURlZmluaXRpb24+CiAgICAgICAgPFBhcmVudERhdGFEZWZpbml0aW9uIG5hbWU9ImRkNjY1NCIgZGF0YVNvdXJjZT0iZHMyMyIgY2hpbGRRdWVyeVJlbGF0aW9uc2hpcD0iaW5kZXBlbmRlbnQiIHN0YXR1cz0iZXhlY3V0YWJsZSI+CiAgICAgICAgICAgIDxCdXNpbmVzc0l0ZW1zPgogICAgICAgICAgICAgICAgPFJlbGF0aW9uYWxEYXRhSXRlbSBuYW1lPSJiaTY2NTIiIGJhc2U9ImJpMjQiLz4KICAgICAgICAgICAgICAgIDxSZWxhdGlvbmFsRGF0YUl0ZW0gbmFtZT0iYmk2NjUzIiBiYXNlPSJiaTI4Ii8+CiAgICAgICAgICAgICAgICA8UmVsYXRpb25hbERhdGFJdGVtIG5hbWU9ImJpNjY1MSIgYmFzZT0iYmkyNiIvPgogICAgICAgICAgICAgICAgPFJlbGF0aW9uYWxEYXRhSXRlbSBuYW1lPSJiaTg1NjAiIGJhc2U9ImJpMzEiLz4KICAgICAgICAgICAgICAgIDxSZWxhdGlvbmFsRGF0YUl0ZW0gbmFtZT0iYmk4NTYxIiBiYXNlPSJiaTI5Ii8+CiAgICAgICAgICAgIDwvQnVzaW5lc3NJdGVtcz4KICAgICAgICAgICAgPERhdGFEZWZpbml0aW9uIG5hbWU9ImRkNjY1NS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UxIi8+CiAgICAgICAgICAgICAgICAgICAgICAgIDwvQXhpcz4KICAgICAgICAgICAgICAgICAgICAgICAgPEF4aXMgdHlwZT0icm93Ij4KICAgICAgICAgICAgICAgICAgICAgICAgICAgIDxCdXNpbmVzc0l0ZW0gcmVmPSJiaTY2NTIiLz4KICAgICAgICAgICAgICAgICAgICAgICAgICAgIDxCdXNpbmVzc0l0ZW0gcmVmPSJiaTY2NTMiLz4KICAgICAgICAgICAgICAgICAgICAgICAgPC9BeGlzPgogICAgICAgICAgICAgICAgICAgIDwvQXhlcz4KICAgICAgICAgICAgICAgICAgICA8Um93U29ydEl0ZW1zPgogICAgICAgICAgICAgICAgICAgICAgICA8U29ydEl0ZW0gcmVmPSJiaTY2NTIiIHNvcnREaXJlY3Rpb249ImFzY2VuZGluZyIvPgogICAgICAgICAgICAgICAgICAgICAgICA8U29ydEl0ZW0gcmVmPSJiaTY2NTMiIHNvcnREaXJlY3Rpb249ImFzY2VuZGluZyIvPgogICAgICAgICAgICAgICAgICAgIDwvUm93U29ydEl0ZW1zPgogICAgICAgICAgICAgICAgPC9NdWx0aWRpbWVuc2lvbmFsUXVlcnk+CiAgICAgICAgICAgICAgICA8UmVzdWx0RGVmaW5pdGlvbnM+CiAgICAgICAgICAgICAgICAgICAgPFJlc3VsdERlZmluaXRpb24gbmFtZT0iZGQ2NjU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Y3IiBkYXRhU291cmNlPSJkczIzIiBjaGlsZFF1ZXJ5UmVsYXRpb25zaGlwPSJpbmRlcGVuZGVudCIgc3RhdHVzPSJleGVjdXRhYmxlIj4KICAgICAgICAgICAgPEJ1c2luZXNzSXRlbXM+CiAgICAgICAgICAgICAgICA8UmVsYXRpb25hbERhdGFJdGVtIG5hbWU9ImJpNjY2MiIgYmFzZT0iYmkyNCIvPgogICAgICAgICAgICAgICAgPFJlbGF0aW9uYWxEYXRhSXRlbSBuYW1lPSJiaTY2NjMiIGJhc2U9ImJpMzAiLz4KICAgICAgICAgICAgICAgIDxSZWxhdGlvbmFsRGF0YUl0ZW0gbmFtZT0iYmk2NjY1IiBiYXNlPSJiaTI2Ii8+CiAgICAgICAgICAgICAgICA8UmVsYXRpb25hbEZpbHRlckl0ZW0gbmFtZT0iYmk2NjY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2MixiaW5uZWR9LCdCT05EJyk8L0V4cHJlc3Npb24+CiAgICAgICAgICAgICAgICA8L1JlbGF0aW9uYWxGaWx0ZXJJdGVtPgogICAgICAgICAgICAgICAgPFJlbGF0aW9uYWxEYXRhSXRlbSBuYW1lPSJiaTg1NjIiIGJhc2U9ImJpMzEiLz4KICAgICAgICAgICAgICAgIDxSZWxhdGlvbmFsRGF0YUl0ZW0gbmFtZT0iYmk4NTYzIiBiYXNlPSJiaTI5Ii8+CiAgICAgICAgICAgIDwvQnVzaW5lc3NJdGVtcz4KICAgICAgICAgICAgPERhdGFEZWZpbml0aW9uIG5hbWU9ImRkNjY2OCIgdHlwZT0icmVsYXRpb25hbCIgZGF0YVNvdXJjZT0iZHMyMyI+CiAgICAgICAgICAgICAgICA8UmVsYXRpb25hbFF1ZXJ5IGRldGFpbD0iZmFsc2UiIGNvbHVtblRvdGFscz0idHJ1ZSI+CiAgICAgICAgICAgICAgICAgICAgPEF4ZXM+CiAgICAgICAgICAgICAgICAgICAgICAgIDxBeGlzIHR5cGU9ImNvbHVtbiI+CiAgICAgICAgICAgICAgICAgICAgICAgICAgICA8QnVzaW5lc3NJdGVtIHJlZj0iYmk2NjYyIi8+CiAgICAgICAgICAgICAgICAgICAgICAgICAgICA8QnVzaW5lc3NJdGVtIHJlZj0iYmk2NjYzIi8+CiAgICAgICAgICAgICAgICAgICAgICAgICAgICA8QnVzaW5lc3NJdGVtIHJlZj0iYmk2NjY1Ii8+CiAgICAgICAgICAgICAgICAgICAgICAgIDwvQXhpcz4KICAgICAgICAgICAgICAgICAgICA8L0F4ZXM+CiAgICAgICAgICAgICAgICA8L1JlbGF0aW9uYWxRdWVyeT4KICAgICAgICAgICAgICAgIDxSZXN1bHREZWZpbml0aW9ucz4KICAgICAgICAgICAgICAgICAgICA8UmVzdWx0RGVmaW5pdGlvbiBuYW1lPSJkZDY2NjQ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2NiIvPgogICAgICAgICAgICAgICAgPC9EZXRhaWxGaWx0ZXJzPgogICAgICAgICAgICA8L0FwcGxpZWRGaWx0ZXJzPgogICAgICAgIDwvUGFyZW50RGF0YURlZmluaXRpb24+CiAgICAgICAgPFBhcmVudERhdGFEZWZpbml0aW9uIG5hbWU9ImRkNjY3NyIgZGF0YVNvdXJjZT0iZHMyMjEyIiBjaGlsZFF1ZXJ5UmVsYXRpb25zaGlwPSJpbmRlcGVuZGVudCIgc3RhdHVzPSJleGVjdXRhYmxlIj4KICAgICAgICAgICAgPEJ1c2luZXNzSXRlbXM+CiAgICAgICAgICAgICAgICA8UmVsYXRpb25hbERhdGFJdGVtIG5hbWU9ImJpNjY3MiIgYmFzZT0iYmk0NjY4Ii8+CiAgICAgICAgICAgICAgICA8UmVsYXRpb25hbERhdGFJdGVtIG5hbWU9ImJpNjY3NSIgYmFzZT0iYmk0NDY2Ii8+CiAgICAgICAgICAgICAgICA8UmVsYXRpb25hbERhdGFJdGVtIG5hbWU9ImJpNjY3MyIgYmFzZT0iYmk0NDY5Ii8+CiAgICAgICAgICAgICAgICA8UmVsYXRpb25hbEZpbHRlckl0ZW0gbmFtZT0iYmk2Njc2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jY3MSxiaW5uZWR9LCdTdWJzdGl0dXRlIEFzc2V0JyksaXNtaXNzaW5nKCR7Ymk2NjcxLGJpbm5lZH0pKTwvRXhwcmVzc2lvbj4KICAgICAgICAgICAgICAgIDwvUmVsYXRpb25hbEZpbHRlckl0ZW0+CiAgICAgICAgICAgICAgICA8UmVsYXRpb25hbERhdGFJdGVtIG5hbWU9ImJpNjY3MSIgYmFzZT0iYmkyMjE3Ii8+CiAgICAgICAgICAgICAgICA8UmVsYXRpb25hbERhdGFJdGVtIG5hbWU9ImJpNjY3NCIgYmFzZT0iYmk0NzM3Ii8+CiAgICAgICAgICAgICAgICA8UmVsYXRpb25hbERhdGFJdGVtIG5hbWU9ImJpODU2NCIgYmFzZT0iYmk0NTQ5Ii8+CiAgICAgICAgICAgIDwvQnVzaW5lc3NJdGVtcz4KICAgICAgICAgICAgPERhdGFEZWZpbml0aW9uIG5hbWU9ImRkNjY3O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jY3MiIvPgogICAgICAgICAgICAgICAgICAgICAgICAgICAgPEJ1c2luZXNzSXRlbSByZWY9ImJpNjY3MyIvPgogICAgICAgICAgICAgICAgICAgICAgICA8L0F4aXM+CiAgICAgICAgICAgICAgICAgICAgICAgIDxBeGlzIHR5cGU9InJvdyI+CiAgICAgICAgICAgICAgICAgICAgICAgICAgICA8QnVzaW5lc3NJdGVtIHJlZj0iYmk2Njc0Ii8+CiAgICAgICAgICAgICAgICAgICAgICAgICAgICA8QnVzaW5lc3NJdGVtIHJlZj0iYmk2Njc1Ii8+CiAgICAgICAgICAgICAgICAgICAgICAgIDwvQXhpcz4KICAgICAgICAgICAgICAgICAgICA8L0F4ZXM+CiAgICAgICAgICAgICAgICAgICAgPENvbHVtblNvcnRJdGVtcz4KICAgICAgICAgICAgICAgICAgICAgICAgPFNvcnRJdGVtIHJlZj0iYmk2NjcyIiBzb3J0RGlyZWN0aW9uPSJkZXNjZW5kaW5nIi8+CiAgICAgICAgICAgICAgICAgICAgPC9Db2x1bW5Tb3J0SXRlbXM+CiAgICAgICAgICAgICAgICAgICAgPFJvd1NvcnRJdGVtcz4KICAgICAgICAgICAgICAgICAgICAgICAgPFNvcnRJdGVtIHJlZj0iYmk2Njc0IiBzb3J0RGlyZWN0aW9uPSJhc2NlbmRpbmciLz4KICAgICAgICAgICAgICAgICAgICAgICAgPFNvcnRJdGVtIHJlZj0iYmk2Njc1IiBzb3J0RGlyZWN0aW9uPSJhc2NlbmRpbmciLz4KICAgICAgICAgICAgICAgICAgICA8L1Jvd1NvcnRJdGVtcz4KICAgICAgICAgICAgICAgIDwvTXVsdGlkaW1lbnNpb25hbFF1ZXJ5PgogICAgICAgICAgICAgICAgPFJlc3VsdERlZmluaXRpb25zPgogICAgICAgICAgICAgICAgICAgIDxSZXN1bHREZWZpbml0aW9uIG5hbWU9ImRkNjY3O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2Njc2Ii8+CiAgICAgICAgICAgICAgICA8L0RldGFpbEZpbHRlcnM+CiAgICAgICAgICAgIDwvQXBwbGllZEZpbHRlcnM+CiAgICAgICAgPC9QYXJlbnREYXRhRGVmaW5pdGlvbj4KICAgICAgICA8UGFyZW50RGF0YURlZmluaXRpb24gbmFtZT0iZGQ2NjkwIiBkYXRhU291cmNlPSJkczg1MSIgY2hpbGRRdWVyeVJlbGF0aW9uc2hpcD0iaW5kZXBlbmRlbnQiIHN0YXR1cz0iZXhlY3V0YWJsZSI+CiAgICAgICAgICAgIDxCdXNpbmVzc0l0ZW1zPgogICAgICAgICAgICAgICAgPFJlbGF0aW9uYWxEYXRhSXRlbSBuYW1lPSJiaTY2ODYiIGJhc2U9ImJpODU3Ii8+CiAgICAgICAgICAgICAgICA8UmVsYXRpb25hbEZpbHRlckl0ZW0gbmFtZT0iYmk2Njg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4NixiaW5uZWR9LCdZJyk8L0V4cHJlc3Npb24+CiAgICAgICAgICAgICAgICA8L1JlbGF0aW9uYWxGaWx0ZXJJdGVtPgogICAgICAgICAgICAgICAgPFJlbGF0aW9uYWxEYXRhSXRlbSBuYW1lPSJiaTY2ODgiIGJhc2U9ImJpMTA0NiIvPgogICAgICAgICAgICAgICAgPFJlbGF0aW9uYWxEYXRhSXRlbSBuYW1lPSJiaTg1NjUiIGJhc2U9ImJpOTI0Ii8+CiAgICAgICAgICAgICAgICA8UmVsYXRpb25hbERhdGFJdGVtIG5hbWU9ImJpODU2NiIgYmFzZT0iYmk4NzMiLz4KICAgICAgICAgICAgPC9CdXNpbmVzc0l0ZW1zPgogICAgICAgICAgICA8RGF0YURlZmluaXRpb24gbmFtZT0iZGQ2NjkxIiB0eXBlPSJyZWxhdGlvbmFsIiBkYXRhU291cmNlPSJkczg1MSI+CiAgICAgICAgICAgICAgICA8UmVsYXRpb25hbFF1ZXJ5IGRldGFpbD0iZmFsc2UiPgogICAgICAgICAgICAgICAgICAgIDxTb3J0SXRlbXM+CiAgICAgICAgICAgICAgICAgICAgICAgIDxTb3J0SXRlbSByZWY9ImJpNjY4NiIgc29ydERpcmVjdGlvbj0iYXNjZW5kaW5nIi8+CiAgICAgICAgICAgICAgICAgICAgPC9Tb3J0SXRlbXM+CiAgICAgICAgICAgICAgICAgICAgPEF4ZXM+CiAgICAgICAgICAgICAgICAgICAgICAgIDxBeGlzIHR5cGU9ImNvbHVtbiI+CiAgICAgICAgICAgICAgICAgICAgICAgICAgICA8QnVzaW5lc3NJdGVtIHJlZj0iYmk2Njg2Ii8+CiAgICAgICAgICAgICAgICAgICAgICAgICAgICA8QnVzaW5lc3NJdGVtIHJlZj0iYmk2Njg4Ii8+CiAgICAgICAgICAgICAgICAgICAgICAgIDwvQXhpcz4KICAgICAgICAgICAgICAgICAgICA8L0F4ZXM+CiAgICAgICAgICAgICAgICA8L1JlbGF0aW9uYWxRdWVyeT4KICAgICAgICAgICAgICAgIDxSZXN1bHREZWZpbml0aW9ucz4KICAgICAgICAgICAgICAgICAgICA8UmVzdWx0RGVmaW5pdGlvbiBuYW1lPSJkZDY2ODc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4OSIvPgogICAgICAgICAgICAgICAgPC9EZXRhaWxGaWx0ZXJzPgogICAgICAgICAgICA8L0FwcGxpZWRGaWx0ZXJzPgogICAgICAgIDwvUGFyZW50RGF0YURlZmluaXRpb24+CiAgICAgICAgPFBhcmVudERhdGFEZWZpbml0aW9uIG5hbWU9ImRkNjkzNyIgZGF0YVNvdXJjZT0iZHM4NTEiIGNoaWxkUXVlcnlSZWxhdGlvbnNoaXA9ImluZGVwZW5kZW50IiBzdGF0dXM9ImV4ZWN1dGFibGUiPgogICAgICAgICAgICA8QnVzaW5lc3NJdGVtcz4KICAgICAgICAgICAgICAgIDxSZWxhdGlvbmFsRGF0YUl0ZW0gbmFtZT0iYmk2OTM0IiBiYXNlPSJiaTkyNCIvPgogICAgICAgICAgICAgICAgPFJlbGF0aW9uYWxGaWx0ZXJJdGVtIG5hbWU9ImJpNjkz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5MzQsYmlubmVkfSwnNzEnKSxpc21pc3NpbmcoJHtiaTY5MzQsYmlubmVkfSkpPC9FeHByZXNzaW9uPgogICAgICAgICAgICAgICAgPC9SZWxhdGlvbmFsRmlsdGVySXRlbT4KICAgICAgICAgICAgICAgIDxSZWxhdGlvbmFsRGF0YUl0ZW0gbmFtZT0iYmk4NTY3IiBiYXNlPSJiaTg3MyIvPgogICAgICAgICAgICA8L0J1c2luZXNzSXRlbXM+CiAgICAgICAgICAgIDxEYXRhRGVmaW5pdGlvbiBuYW1lPSJkZDY5MzgiIHR5cGU9InJlbGF0aW9uYWwiIGRhdGFTb3VyY2U9ImRzODUxIj4KICAgICAgICAgICAgICAgIDxSZWxhdGlvbmFsUXVlcnkgZGV0YWlsPSJmYWxzZSI+CiAgICAgICAgICAgICAgICAgICAgPFNvcnRJdGVtcz4KICAgICAgICAgICAgICAgICAgICAgICAgPFNvcnRJdGVtIHJlZj0iYmk2OTM0IiBzb3J0RGlyZWN0aW9uPSJhc2NlbmRpbmciLz4KICAgICAgICAgICAgICAgICAgICA8L1NvcnRJdGVtcz4KICAgICAgICAgICAgICAgICAgICA8QXhlcz4KICAgICAgICAgICAgICAgICAgICAgICAgPEF4aXMgdHlwZT0iY29sdW1uIj4KICAgICAgICAgICAgICAgICAgICAgICAgICAgIDxCdXNpbmVzc0l0ZW0gcmVmPSJiaTY5MzQiLz4KICAgICAgICAgICAgICAgICAgICAgICAgPC9BeGlzPgogICAgICAgICAgICAgICAgICAgIDwvQXhlcz4KICAgICAgICAgICAgICAgIDwvUmVsYXRpb25hbFF1ZXJ5PgogICAgICAgICAgICAgICAgPFJlc3VsdERlZmluaXRpb25zPgogICAgICAgICAgICAgICAgICAgIDxSZXN1bHREZWZpbml0aW9uIG5hbWU9ImRkNjk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OTM2Ii8+CiAgICAgICAgICAgICAgICA8L0RldGFpbEZpbHRlcnM+CiAgICAgICAgICAgIDwvQXBwbGllZEZpbHRlcnM+CiAgICAgICAgPC9QYXJlbnREYXRhRGVmaW5pdGlvbj4KICAgICAgICA8UGFyZW50RGF0YURlZmluaXRpb24gbmFtZT0iZGQ2OTU0IiBkYXRhU291cmNlPSJkczM0IiBjaGlsZFF1ZXJ5UmVsYXRpb25zaGlwPSJpbmRlcGVuZGVudCIgc3RhdHVzPSJleGVjdXRhYmxlIj4KICAgICAgICAgICAgPEJ1c2luZXNzSXRlbXM+CiAgICAgICAgICAgICAgICA8UmVsYXRpb25hbERhdGFJdGVtIG5hbWU9ImJpNjk1OCIgYmFzZT0iYmk0NyIvPgogICAgICAgICAgICAgICAgPFJlbGF0aW9uYWxEYXRhSXRlbSBuYW1lPSJiaTY5NjAiIGJhc2U9ImJpNDgiLz4KICAgICAgICAgICAgICAgIDxSZWxhdGlvbmFsRGF0YUl0ZW0gbmFtZT0iYmk2OTY0IiBiYXNlPSJiaTU0Ii8+CiAgICAgICAgICAgICAgICA8UmVsYXRpb25hbERhdGFJdGVtIG5hbWU9ImJpNjk2NyIgYmFzZT0iYmk0MSIvPgogICAgICAgICAgICAgICAgPFJlbGF0aW9uYWxEYXRhSXRlbSBuYW1lPSJiaTY5NzUiIGJhc2U9ImJpNDIiLz4KICAgICAgICAgICAgICAgIDxSZWxhdGlvbmFsRGF0YUl0ZW0gbmFtZT0iYmk2OTc4IiBiYXNlPSJiaTQ0Ii8+CiAgICAgICAgICAgICAgICA8UmVsYXRpb25hbERhdGFJdGVtIG5hbWU9ImJpNjk5MiIgYmFzZT0iYmk0M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E0IiBiYXNlPSJiaTg0MTMiLz4KICAgICAgICAgICAgICAgIDxSZWxhdGlvbmFsRGF0YUl0ZW0gbmFtZT0iYmk4NTY4IiBiYXNlPSJiaTQzIi8+CiAgICAgICAgICAgICAgICA8UmVsYXRpb25hbERhdGFJdGVtIG5hbWU9ImJpODU2OS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zUiLz4KICAgICAgICAgICAgICAgICAgICAgICAgICAgIDxCdXNpbmVzc0l0ZW0gcmVmPSJiaTg0MTQiLz4KICAgICAgICAgICAgICAgICAgICAgICAgICAgIDxCdXNpbmVzc0l0ZW0gcmVmPSJiaTczNzQiLz4KICAgICAgICAgICAgICAgICAgICAgICAgICAgIDxCdXNpbmVzc0l0ZW0gcmVmPSJiaTY5NjciLz4KICAgICAgICAgICAgICAgICAgICAgICAgICAgIDxCdXNpbmVzc0l0ZW0gcmVmPSJiaTY5OTIiLz4KICAgICAgICAgICAgICAgICAgICAgICAgICAgIDxCdXNpbmVzc0l0ZW0gcmVmPSJiaTY5NzgiLz4KICAgICAgICAgICAgICAgICAgICAgICAgICAgIDxCdXNpbmVzc0l0ZW0gcmVmPSJiaTcwNjgiLz4KICAgICAgICAgICAgICAgICAgICAgICAgICAgIDxCdXNpbmVzc0l0ZW0gcmVmPSJiaTcwMD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1NzA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yIgYmFzZT0iYmk2NiIvPgogICAgICAgICAgICAgICAgPFJlbGF0aW9uYWxEYXRhSXRlbSBuYW1lPSJiaTcyMTQiIGJhc2U9ImJpMzkiLz4KICAgICAgICAgICAgICAgIDxSZWxhdGlvbmFsRmlsdGVySXRlbSBuYW1lPSJiaTcyM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jE0LGJpbm5lZH0sJ0lzc3VhbmNlJyksaXNtaXNzaW5nKCR7Ymk3MjE0LGJpbm5lZH0pKTwvRXhwcmVzc2lvbj4KICAgICAgICAgICAgICAgIDwvUmVsYXRpb25hbEZpbHRlckl0ZW0+CiAgICAgICAgICAgICAgICA8UmVsYXRpb25hbERhdGFJdGVtIG5hbWU9ImJpNzIxMiIgYmFzZT0iYmk3MDU0Ii8+CiAgICAgICAgICAgICAgICA8UmVsYXRpb25hbERhdGFJdGVtIG5hbWU9ImJpNzY3MiIgYmFzZT0iYmk2NSIvPgogICAgICAgICAgICAgICAgPFJlbGF0aW9uYWxEYXRhSXRlbSBuYW1lPSJiaTg0OTYiIGJhc2U9ImJpODQxMyIvPgogICAgICAgICAgICAgICAgPFJlbGF0aW9uYWxEYXRhSXRlbSBuYW1lPSJiaTg1NzEiIGJhc2U9ImJpNDMiLz4KICAgICAgICAgICAgICAgIDxSZWxhdGlvbmFsRGF0YUl0ZW0gbmFtZT0iYmk4NTcyIiBiYXNlPSJiaTY0Ii8+CiAgICAgICAgICAgIDwvQnVzaW5lc3NJdGVtcz4KICAgICAgICAgICAgPERhdGFEZWZpbml0aW9uIG5hbWU9ImRkNzIyMSIgdHlwZT0icmVsYXRpb25hbCIgZGF0YVNvdXJjZT0iZHMzNCI+CiAgICAgICAgICAgICAgICA8UmVsYXRpb25hbFF1ZXJ5IGRldGFpbD0iZmFsc2UiPgogICAgICAgICAgICAgICAgICAgIDxTb3J0SXRlbXM+CiAgICAgICAgICAgICAgICAgICAgICAgIDxTb3J0SXRlbSByZWY9ImJpNzIxMCIgc29ydERpcmVjdGlvbj0iZGVzY2VuZGluZyIvPgogICAgICAgICAgICAgICAgICAgIDwvU29ydEl0ZW1zPgogICAgICAgICAgICAgICAgICAgIDxBeGVzPgogICAgICAgICAgICAgICAgICAgICAgICA8QXhpcyB0eXBlPSJjb2x1bW4iPgogICAgICAgICAgICAgICAgICAgICAgICAgICAgPEJ1c2luZXNzSXRlbSByZWY9ImJpNzIwNSIvPgogICAgICAgICAgICAgICAgICAgICAgICAgICAgPEJ1c2luZXNzSXRlbSByZWY9ImJpNzIwNiIvPgogICAgICAgICAgICAgICAgICAgICAgICAgICAgPEJ1c2luZXNzSXRlbSByZWY9ImJpNzIwNyIvPgogICAgICAgICAgICAgICAgICAgICAgICAgICAgPEJ1c2luZXNzSXRlbSByZWY9ImJpNzIwOSIvPgogICAgICAgICAgICAgICAgICAgICAgICAgICAgPEJ1c2luZXNzSXRlbSByZWY9ImJpODQ5NiIvPgogICAgICAgICAgICAgICAgICAgICAgICAgICAgPEJ1c2luZXNzSXRlbSByZWY9ImJpNzY3MiIvPgogICAgICAgICAgICAgICAgICAgICAgICAgICAgPEJ1c2luZXNzSXRlbSByZWY9ImJpNzIwOCIvPgogICAgICAgICAgICAgICAgICAgICAgICAgICAgPEJ1c2luZXNzSXRlbSByZWY9ImJpNzIxNSIvPgogICAgICAgICAgICAgICAgICAgICAgICAgICAgPEJ1c2luZXNzSXRlbSByZWY9ImJpNzIxMCIvPgogICAgICAgICAgICAgICAgICAgICAgICAgICAgPEJ1c2luZXNzSXRlbSByZWY9ImJpNzIxMiIvPgogICAgICAgICAgICAgICAgICAgICAgICAgICAgPEJ1c2luZXNzSXRlbSByZWY9ImJpNzIxNyIvPgogICAgICAgICAgICAgICAgICAgICAgICA8L0F4aXM+CiAgICAgICAgICAgICAgICAgICAgPC9BeGVzPgogICAgICAgICAgICAgICAgPC9SZWxhdGlvbmFsUXVlcnk+CiAgICAgICAgICAgICAgICA8UmVzdWx0RGVmaW5pdGlvbnM+CiAgICAgICAgICAgICAgICAgICAgPFJlc3VsdERlZmluaXRpb24gbmFtZT0iZGQ3MjEz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yMTkiLz4KICAgICAgICAgICAgICAgIDwvRGV0YWlsRmlsdGVycz4KICAgICAgICAgICAgPC9BcHBsaWVkRmlsdGVycz4KICAgICAgICA8L1BhcmVudERhdGFEZWZpbml0aW9uPgogICAgICAgIDxQYXJlbnREYXRhRGVmaW5pdGlvbiBuYW1lPSJkZDE2NzUiIGRhdGFTb3VyY2U9ImRzODUxIiBjaGlsZFF1ZXJ5UmVsYXRpb25zaGlwPSJpbmRlcGVuZGVudCIgc3RhdHVzPSJleGVjdXRhYmxlIj4KICAgICAgICAgICAgPEJ1c2luZXNzSXRlbXM+CiAgICAgICAgICAgICAgICA8UmVsYXRpb25hbERhdGFJdGVtIG5hbWU9ImJpMTA3NiIgYmFzZT0iYmkxMDU5Ii8+CiAgICAgICAgICAgICAgICA8UmVsYXRpb25hbERhdGFJdGVtIG5hbWU9ImJpMTY3MiIgYmFzZT0iYmk4NzMiLz4KICAgICAgICAgICAgICAgIDxSZWxhdGlvbmFsRGF0YUl0ZW0gbmFtZT0iYmkxMDc3IiBiYXNlPSJiaTEwNDYiLz4KICAgICAgICAgICAgICAgIDxSZWxhdGlvbmFsRGF0YUl0ZW0gbmFtZT0iYmkxMjMyIiBiYXNlPSJiaTExNzEiLz4KICAgICAgICAgICAgICAgIDxSZWxhdGlvbmFsRGF0YUl0ZW0gbmFtZT0iYmk3NDQ2IiBiYXNlPSJiaTE4NTciLz4KICAgICAgICAgICAgICAgIDxSZWxhdGlvbmFsRGF0YUl0ZW0gbmFtZT0iYmk3NTE2IiBiYXNlPSJiaTkxMSIvPgogICAgICAgICAgICAgICAgPFJlbGF0aW9uYWxEYXRhSXRlbSBuYW1lPSJiaTg1NzMiIGJhc2U9ImJpOTI0Ii8+CiAgICAgICAgICAgIDwvQnVzaW5lc3NJdGVtcz4KICAgICAgICAgICAgPERhdGFEZWZpbml0aW9uIG5hbWU9ImRkMTY3Ni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TY3MiIvPgogICAgICAgICAgICAgICAgICAgICAgICAgICAgPEJ1c2luZXNzSXRlbSByZWY9ImJpMTA3NyIvPgogICAgICAgICAgICAgICAgICAgICAgICAgICAgPEJ1c2luZXNzSXRlbSByZWY9ImJpMTIzMiIvPgogICAgICAgICAgICAgICAgICAgICAgICAgICAgPEJ1c2luZXNzSXRlbSByZWY9ImJpNzQ0NiIvPgogICAgICAgICAgICAgICAgICAgICAgICAgICAgPEJ1c2luZXNzSXRlbSByZWY9ImJpNzUxNiIvPgogICAgICAgICAgICAgICAgICAgICAgICA8L0F4aXM+CiAgICAgICAgICAgICAgICAgICAgICAgIDxBeGlzIHR5cGU9InJvdyI+CiAgICAgICAgICAgICAgICAgICAgICAgICAgICA8QnVzaW5lc3NJdGVtIHJlZj0iYmkxMDc2Ii8+CiAgICAgICAgICAgICAgICAgICAgICAgIDwvQXhpcz4KICAgICAgICAgICAgICAgICAgICA8L0F4ZXM+CiAgICAgICAgICAgICAgICAgICAgPENvbHVtblNvcnRJdGVtcz4KICAgICAgICAgICAgICAgICAgICAgICAgPFNvcnRJdGVtIHJlZj0iYmkxNjcyIiBzb3J0RGlyZWN0aW9uPSJkZXNjZW5kaW5nIi8+CiAgICAgICAgICAgICAgICAgICAgPC9Db2x1bW5Tb3J0SXRlbXM+CiAgICAgICAgICAgICAgICAgICAgPFJvd1NvcnRJdGVtcz4KICAgICAgICAgICAgICAgICAgICAgICAgPFNvcnRJdGVtIHJlZj0iYmkxMDc2IiBzb3J0RGlyZWN0aW9uPSJhc2NlbmRpbmciLz4KICAgICAgICAgICAgICAgICAgICA8L1Jvd1NvcnRJdGVtcz4KICAgICAgICAgICAgICAgIDwvTXVsdGlkaW1lbnNpb25hbFF1ZXJ5PgogICAgICAgICAgICAgICAgPFJlc3VsdERlZmluaXRpb25zPgogICAgICAgICAgICAgICAgICAgIDxSZXN1bHREZWZpbml0aW9uIG5hbWU9ImRkMTY3NyIgcHVycG9zZT0icHJpbWFyeSIgbWF4Um93c0xvb2t1cD0iY3Jvc3N0YWIiIG1heFJvd3NCZWhhdmlvcj0ibm9EYXRhIi8+CiAgICAgICAgICAgICAgICA8L1Jlc3VsdERlZmluaXRpb25zPgogICAgICAgICAgICA8L0RhdGFEZWZpbml0aW9uPgogICAgICAgIDwvUGFyZW50RGF0YURlZmluaXRpb24+CiAgICA8L0RhdGFEZWZpbml0aW9ucz4KICAgIDxEYXRhU291cmNlcz4KICAgICAgICA8RGF0YVNvdXJjZSBuYW1lPSJkczciIHR5cGU9InJlbGF0aW9uYWwiIGxhYmVsPSJNT09EWVNfQ0FTSEZMT1ciPgogICAgICAgICAgICA8Q2FzUmVzb3VyY2UgbG9jYWxlPSJlbl9VUyIgc2VydmVyPSJjYXMtc2hhcmVkLWRlZmF1bHQiIGxpYnJhcnk9IlNUNV9SU0xUIiB0YWJsZT0iTU9PRFlTX0NBU0hGTE9XIi8+CiAgICAgICAgICAgIDxCdXNpbmVzc0l0ZW1Gb2xkZXI+CiAgICAgICAgICAgICAgICA8RGF0YUl0ZW0gbmFtZT0iYmk4IiB4cmVmPSJBU1NFVF9MSUFCSUxJVFkiLz4KICAgICAgICAgICAgICAgIDxEYXRhSXRlbSBuYW1lPSJiaTkiIGxhYmVsPSJDdXQgT2ZmIERhdGUgKERMQVQpIiB4cmVmPSJUX0RBVF9TVElDSFRBRyIvPgogICAgICAgICAgICAgICAgPERhdGFJdGVtIG5hbWU9ImJpMTAiIHhyZWY9IkRBVF9SRVBPUlRJTkciLz4KICAgICAgICAgICAgICAgIDxEYXRhSXRlbSBuYW1lPSJiaTExIiB4cmVmPSJJUl9CRUhBVklPUiIvPgogICAgICAgICAgICAgICAgPERhdGFJdGVtIG5hbWU9ImJpMTIiIHhyZWY9IlRfREFUX0xPQURfSElTVCIvPgogICAgICAgICAgICAgICAgPERhdGFJdGVtIG5hbWU9ImJpMTMiIHhyZWY9Ik5VTV9NQU5EQU5UIi8+CiAgICAgICAgICAgICAgICA8RGF0YUl0ZW0gbmFtZT0iYmkxNCIgeHJlZj0iTU9PRFlTX1BNVF9JTlRfRVVSIi8+CiAgICAgICAgICAgICAgICA8RGF0YUl0ZW0gbmFtZT0iYmkxNSIgeHJlZj0iTU9PRFlTX09VVFNUX1BNVF9QUklOX0VVUiIvPgogICAgICAgICAgICAgICAgPERhdGFJdGVtIG5hbWU9ImJpMTYiIHhyZWY9Ik1PT0RZU19QTVRfUFJJTl9FVVIiLz4KICAgICAgICAgICAgICAgIDxEYXRhSXRlbSBuYW1lPSJiaTE3IiB4cmVmPSJNT09EWVNfUVVBUlRFUiIvPgogICAgICAgICAgICAgICAgPERhdGFJdGVtIG5hbWU9ImJpMTgiIHhyZWY9Ik1PT0RZU19OVU1fUVVBUlRFUiIvPgogICAgICAgICAgICAgICAgPERhdGFJdGVtIG5hbWU9ImJpMTkiIHhyZWY9IkNVU1RfREVGXzQiLz4KICAgICAgICAgICAgICAgIDxEYXRhSXRlbSBuYW1lPSJiaTIwIiB4cmVmPSJTVU1fTU9PRFlTX1BNVF9QUklOX0VVUiIvPgogICAgICAgICAgICAgICAgPFByZWRlZmluZWREYXRhSXRlbSBuYW1lPSJiaTIxIiBsYWJlbD0iRnJlcXVlbmN5IiB1c2FnZT0icXVhbnRpdGF0aXZlIiBmb3JtYXQ9IkNPTU1BMTIuIiBjYWxjdWxhdGlvbj0idG90YWxDb3VudCIvPgogICAgICAgICAgICAgICAgPFByZWRlZmluZWREYXRhSXRlbSBuYW1lPSJiaTIyIiBsYWJlbD0iRnJlcXVlbmN5IFBlcmNlbnQiIHVzYWdlPSJxdWFudGl0YXRpdmUiIGZvcm1hdD0iUEVSQ0VOVDIwLjIiIGNhbGN1bGF0aW9uPSJ0b3RhbENvdW50UGVyY2VudCIvPgogICAgICAgICAgICAgICAgPEdyb3VwZWRJdGVtIG5hbWU9ImJpNjE0IiBsYWJlbD0iUmVzaWR1YWwgTGlmZSBieSBCdWNrZXRzIiBzb3J0T249ImN1c3RvbSIgY3VzdG9tU29ydD0iY3M2NTUiIGdyb3VwaW5nPSJncjYxNiIgZGF0YVR5cGU9InN0cmluZyI+CiAgICAgICAgICAgICAgICAgICAgPEdyb3VwaW5nUGFyYW1ldGVycz4KICAgICAgICAgICAgICAgICAgICAgICAgPEdyb3VwaW5nUGFyYW1ldGVyIHBhcmFtZXRlcj0iYmkxOCIgdmFyaWFibGU9InZhcjYxNSIvPgogICAgICAgICAgICAgICAgICAgIDwvR3JvdXBpbmdQYXJhbWV0ZXJzPgogICAgICAgICAgICAgICAgPC9Hcm91cGVkSXRlbT4KICAgICAgICAgICAgPC9CdXNpbmVzc0l0ZW1Gb2xkZXI+CiAgICAgICAgPC9EYXRhU291cmNlPgogICAgICAgIDxEYXRhU291cmNlIG5hbWU9ImRzMjMiIHR5cGU9InJlbGF0aW9uYWwiIGxhYmVsPSJNT09EWVNfSEVER0lORyI+CiAgICAgICAgICAgIDxDYXNSZXNvdXJjZSBsb2NhbGU9ImVuX1VTIiBzZXJ2ZXI9ImNhcy1zaGFyZWQtZGVmYXVsdCIgbGlicmFyeT0iU1Q1X1JTTFQiIHRhYmxlPSJNT09EWVNfSEVER0lORyIvPgogICAgICAgICAgICA8QnVzaW5lc3NJdGVtRm9sZGVyPgogICAgICAgICAgICAgICAgPERhdGFJdGVtIG5hbWU9ImJpMjQiIHhyZWY9Ik1PT0RZU19BU1NFVF9CT05EIi8+CiAgICAgICAgICAgICAgICA8RGF0YUl0ZW0gbmFtZT0iYmkyNSIgeHJlZj0iTU9PRFlTX0FWRVJBR0VfTElGRSIvPgogICAgICAgICAgICAgICAgPERhdGFJdGVtIG5hbWU9ImJpMjYiIHhyZWY9Ik1PT0RZU19QQVJfQkFMX0VVUiIvPgogICAgICAgICAgICAgICAgPERhdGFJdGVtIG5hbWU9ImJpMjciIHhyZWY9Ik1PT0RZU19QQVJfQkFMIi8+CiAgICAgICAgICAgICAgICA8RGF0YUl0ZW0gbmFtZT0iYmkyOCIgeHJlZj0iQ09ERV9DVVJSRU5DWV9PVVQiLz4KICAgICAgICAgICAgICAgIDxEYXRhSXRlbSBuYW1lPSJiaTI5IiB4cmVmPSJUX0RBVF9TVElDSFRBRyIvPgogICAgICAgICAgICAgICAgPERhdGFJdGVtIG5hbWU9ImJpMzAiIHhyZWY9IklSX0JFSEFWSU9SIi8+CiAgICAgICAgICAgICAgICA8RGF0YUl0ZW0gbmFtZT0iYmkzMSIgeHJlZj0iUkVGSU5BTkNJTkdfTUFSS0VSIi8+CiAgICAgICAgICAgICAgICA8UHJlZGVmaW5lZERhdGFJdGVtIG5hbWU9ImJpMzIiIGxhYmVsPSJGcmVxdWVuY3kiIHVzYWdlPSJxdWFudGl0YXRpdmUiIGZvcm1hdD0iQ09NTUExMi4iIGNhbGN1bGF0aW9uPSJ0b3RhbENvdW50Ii8+CiAgICAgICAgICAgICAgICA8UHJlZGVmaW5lZERhdGFJdGVtIG5hbWU9ImJpMzMiIGxhYmVsPSJGcmVxdWVuY3kgUGVyY2VudCIgdXNhZ2U9InF1YW50aXRhdGl2ZSIgZm9ybWF0PSJQRVJDRU5UMjAuMiIgY2FsY3VsYXRpb249InRvdGFsQ291bnRQZXJjZW50Ii8+CiAgICAgICAgICAgICAgICA8QWdncmVnYXRlQ2FsY3VsYXRlZEl0ZW0gbmFtZT0iYmk2NTciIGxhYmVsPSJXZWlnaHRlZCBBdmVyYWdlIExpZmUgKGluIHllYXJzKSIgZm9ybWF0PSJDT01NQTEyLjEiIGRhdGFUeXBlPSJkb3VibGUiPgogICAgICAgICAgICAgICAgICAgIDxFeHByZXNzaW9uPmRpdihhZ2dyZWdhdGUoc3VtLGdyb3VwLHRpbWVzKCR7YmkyNSxyYXd9LCR7YmkyNixyYXd9KSksYWdncmVnYXRlKHN1bSxncm91cCwke2JpMjYscmF3fSkpPC9FeHByZXNzaW9uPgogICAgICAgICAgICAgICAgPC9BZ2dyZWdhdGVDYWxjdWxhdGVkSXRlbT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PC9CdXNpbmVzc0l0ZW1Gb2xkZXI+CiAgICAgICAgPC9EYXRhU291cmNlPgogICAgICAgIDxEYXRhU291cmNlIG5hbWU9ImRzNzAiIHR5cGU9InJlbGF0aW9uYWwiIGxhYmVsPSJPQ19SRVBPUlQiPgogICAgICAgICAgICA8Q2FzUmVzb3VyY2UgbG9jYWxlPSJlbl9VUyIgc2VydmVyPSJjYXMtc2hhcmVkLWRlZmF1bHQiIGxpYnJhcnk9IlNUNV9SU0xUIiB0YWJsZT0iT0NfUkVQT1JUIi8+CiAgICAgICAgICAgIDxCdXNpbmVzc0l0ZW1Gb2xkZXI+CiAgICAgICAgICAgICAgICA8RGF0YUl0ZW0gbmFtZT0iYmk3MSIgeHJlZj0iQUNUX05PTV9PQ19FTF9MT19CQSIvPgogICAgICAgICAgICAgICAgPERhdGFJdGVtIG5hbWU9ImJpNzIiIHhyZWY9IkFDVF9OT01fT0NfRlVMTF9MT0FOX0JBTCIgZm9ybWF0PSJQRVJDRU5UMzIuMiIvPgogICAgICAgICAgICAgICAgPERhdGFJdGVtIG5hbWU9ImJpNzMiIHhyZWY9IkFDVF9OUFZfT0MiIGZvcm1hdD0iUEVSQ0VOVDMyLjIiLz4KICAgICAgICAgICAgICAgIDxEYXRhSXRlbSBuYW1lPSJiaTc0IiB4cmVmPSJDYXNoX0VVUiIvPgogICAgICAgICAgICAgICAgPERhdGFJdGVtIG5hbWU9ImJpNzUiIHhyZWY9IkNhc2hfTlBWX0VVUiIvPgogICAgICAgICAgICAgICAgPERhdGFJdGVtIG5hbWU9ImJpNzYiIHhyZWY9IkNPTExfRVhfTEVfUkVRIi8+CiAgICAgICAgICAgICAgICA8RGF0YUl0ZW0gbmFtZT0iYmk3NyIgeHJlZj0iQ09MTF9FWF9SQVRfUkVRIi8+CiAgICAgICAgICAgICAgICA8RGF0YUl0ZW0gbmFtZT0iYmk3OCIgeHJlZj0iQ09WX0JPTkRfRVVSIi8+CiAgICAgICAgICAgICAgICA8RGF0YUl0ZW0gbmFtZT0iYmk3OSIgeHJlZj0iQ09WX0JPTkRfTlBWX0VVUiIvPgogICAgICAgICAgICAgICAgPERhdGFJdGVtIG5hbWU9ImJpODAiIHhyZWY9IlRfREFUX1NUSUNIVEFHIi8+CiAgICAgICAgICAgICAgICA8RGF0YUl0ZW0gbmFtZT0iYmk4MSIgeHJlZj0iRUxfTE9BTl9CQUxfRVVSIi8+CiAgICAgICAgICAgICAgICA8RGF0YUl0ZW0gbmFtZT0iYmk4MiIgeHJlZj0iRUxfTE9BTl9CQUxfRVVSXzE5OCIvPgogICAgICAgICAgICAgICAgPERhdGFJdGVtIG5hbWU9ImJpODMiIHhyZWY9IkVMX0xPQU5fQkFMX0VVUl8xOTYiLz4KICAgICAgICAgICAgICAgIDxEYXRhSXRlbSBuYW1lPSJiaTg0IiB4cmVmPSJFTF9MT0FOX0JBTF9FVVJfU1BLIi8+CiAgICAgICAgICAgICAgICA8RGF0YUl0ZW0gbmFtZT0iYmk4NSIgeHJlZj0iUkFUSU5HX1JFUV9OT01JTkFMX09DIi8+CiAgICAgICAgICAgICAgICA8RGF0YUl0ZW0gbmFtZT0iYmk4NiIgeHJlZj0iRkxBR19MQVRFU1RfQ1VUX09GRiIvPgogICAgICAgICAgICAgICAgPERhdGFJdGVtIG5hbWU9ImJpODciIHhyZWY9IkZVTExfTE9BTl9CQUxfRVVSIi8+CiAgICAgICAgICAgICAgICA8RGF0YUl0ZW0gbmFtZT0iYmk4OCIgeHJlZj0iRlVMTF9MT0FOX0JBTF9OUFZfRVVSIi8+CiAgICAgICAgICAgICAgICA8RGF0YUl0ZW0gbmFtZT0iYmk4OSIgeHJlZj0iSVNTX1BPVF9FVVJfQUNDX0dPVl9MQVciLz4KICAgICAgICAgICAgICAgIDxEYXRhSXRlbSBuYW1lPSJiaTkwIiB4cmVmPSJJU1NfUE9UX0VVUl9NT09EWV9SQVQiLz4KICAgICAgICAgICAgICAgIDxEYXRhSXRlbSBuYW1lPSJiaTkxIiB4cmVmPSJMRUdBTExZX1JFUV9OT01JTkFMX09DIiBmb3JtYXQ9IlBFUkNFTlQxNS4yIi8+CiAgICAgICAgICAgICAgICA8RGF0YUl0ZW0gbmFtZT0iYmk5MiIgeHJlZj0iQ09WRVJQT09MX1RJVExFIi8+CiAgICAgICAgICAgICAgICA8RGF0YUl0ZW0gbmFtZT0iYmk5MyIgeHJlZj0iUkFUSU5HX1JFUV9OUFZfT0MiLz4KICAgICAgICAgICAgICAgIDxEYXRhSXRlbSBuYW1lPSJiaTk0IiB4cmVmPSJSRVRfQk9ORF9FVVIiLz4KICAgICAgICAgICAgICAgIDxEYXRhSXRlbSBuYW1lPSJiaTk1IiB4cmVmPSJTVUJfQ09MTF9CT05EX0VVUl9FTF9BTVQiLz4KICAgICAgICAgICAgICAgIDxEYXRhSXRlbSBuYW1lPSJiaTk2IiB4cmVmPSJTVUJfQ09MTF9CT05EX0VVUl9OT01fQU1UIi8+CiAgICAgICAgICAgICAgICA8RGF0YUl0ZW0gbmFtZT0iYmk5NyIgeHJlZj0iU1VCX0NPTExfQk9ORF9OUFZfRVVSIi8+CiAgICAgICAgICAgICAgICA8UHJlZGVmaW5lZERhdGFJdGVtIG5hbWU9ImJpOTgiIGxhYmVsPSJGcmVxdWVuY3kiIHVzYWdlPSJxdWFudGl0YXRpdmUiIGZvcm1hdD0iQ09NTUExMi4iIGNhbGN1bGF0aW9uPSJ0b3RhbENvdW50Ii8+CiAgICAgICAgICAgICAgICA8UHJlZGVmaW5lZERhdGFJdGVtIG5hbWU9ImJpOTkiIGxhYmVsPSJGcmVxdWVuY3kgUGVyY2VudCIgdXNhZ2U9InF1YW50aXRhdGl2ZSIgZm9ybWF0PSJQRVJDRU5UMjAuMiIgY2FsY3VsYXRpb249InRvdGFsQ291bnRQZXJjZW50Ii8+CiAgICAgICAgICAgICAgICA8RGF0YUl0ZW0gbmFtZT0iYmkxMDg3IiB4cmVmPSJSRUZJTkFOQ0lOR19NQVJLRVIiLz4KICAgICAgICAgICAgICAgIDxEYXRhSXRlbSBuYW1lPSJiaTIxMzUiIHhyZWY9IkZVTExfTE9BTl9CQUxfRVVSXzE5OCIvPgogICAgICAgICAgICAgICAgPERhdGFJdGVtIG5hbWU9ImJpMjEzNiIgeHJlZj0iRlVMTF9MT0FOX0JBTF9FVVJfMTk2Ii8+CiAgICAgICAgICAgICAgICA8RGF0YUl0ZW0gbmFtZT0iYmkyMTM3IiB4cmVmPSJGVUxMX0xPQU5fQkFMX0VVUl9TUEsiLz4KICAgICAgICAgICAgICAgIDxDYWxjdWxhdGVkSXRlbSBuYW1lPSJiaTQwODAiIGxhYmVsPSJUb3RhbCBDb3ZlciBBc3NldHMiIHVzYWdlPSJxdWFudGl0YXRpdmUiIGZvcm1hdD0iQ09NTUExMi4iIGFnZ3JlZ2F0aW9uPSJzdW0iIGRhdGFUeXBlPSJkb3VibGUiPgogICAgICAgICAgICAgICAgICAgIDxFeHByZXNzaW9uPmRpdihwbHVzKCR7Ymk4NyxyYXd9LCR7Ymk3NCxyYXd9LCR7Ymk5NixyYXd9KSwxMDAwMDAwKTwvRXhwcmVzc2lvbj4KICAgICAgICAgICAgICAgIDwvQ2FsY3VsYXRlZEl0ZW0+CiAgICAgICAgICAgICAgICA8Q2FsY3VsYXRlZEl0ZW0gbmFtZT0iYmk0MTMzIiBsYWJlbD0iT3V0c3RhbmRpbmcgQ292ZXJlZCBCb25kcyIgdXNhZ2U9InF1YW50aXRhdGl2ZSIgZm9ybWF0PSJDT01NQTEyLiIgYWdncmVnYXRpb249InN1bSIgZGF0YVR5cGU9ImRvdWJsZSI+CiAgICAgICAgICAgICAgICAgICAgPEV4cHJlc3Npb24+ZGl2KG5lZygke2JpNzgscmF3fSksMTAwMDAwMCk8L0V4cHJlc3Npb24+CiAgICAgICAgICAgICAgICA8L0NhbGN1bGF0ZWRJdGVtPgogICAgICAgICAgICAgICAgPENhbGN1bGF0ZWRJdGVtIG5hbWU9ImJpNDEzOCIgbGFiZWw9IkNvdmVyIFBvb2wgU2l6ZSBbTlBWXSAobW4pIiB1c2FnZT0icXVhbnRpdGF0aXZlIiBmb3JtYXQ9IkNPTU1BMTIuIiBhZ2dyZWdhdGlvbj0ic3VtIiBkYXRhVHlwZT0iZG91YmxlIj4KICAgICAgICAgICAgICAgICAgICA8RXhwcmVzc2lvbj5kaXYoJHtiaTg4LHJhd30sMTAwMDAwMCk8L0V4cHJlc3Npb24+CiAgICAgICAgICAgICAgICA8L0NhbGN1bGF0ZWRJdGVtPgogICAgICAgICAgICAgICAgPENhbGN1bGF0ZWRJdGVtIG5hbWU9ImJpNDE0MyIgbGFiZWw9Ik91dHN0YW5kaW5nIENvdmVyZWQgQm9uZHMgW05QVl0gKG1uKSIgdXNhZ2U9InF1YW50aXRhdGl2ZSIgZm9ybWF0PSJDT01NQTEyLiIgYWdncmVnYXRpb249InN1bSIgZGF0YVR5cGU9ImRvdWJsZSI+CiAgICAgICAgICAgICAgICAgICAgPEV4cHJlc3Npb24+ZGl2KG5lZygke2JpNzkscmF3fSksMTAwMDAwMCk8L0V4cHJlc3Npb24+CiAgICAgICAgICAgICAgICA8L0NhbGN1bGF0ZWRJdGVtPgogICAgICAgICAgICAgICAgPENhbGN1bGF0ZWRJdGVtIG5hbWU9ImJpNDIzOCIgbGFiZWw9IiUgQ292ZXIgUG9vbCBDYXNoIiB1c2FnZT0icXVhbnRpdGF0aXZlIiBmb3JtYXQ9IlBFUkNFTlQxMi4yIiBhZ2dyZWdhdGlvbj0ic3VtIiBkYXRhVHlwZT0iZG91YmxlIj4KICAgICAgICAgICAgICAgICAgICA8RXhwcmVzc2lvbj5kaXYoZGl2KCR7Ymk3NCxyYXd9LDEwMDAwMDApLCR7Ymk0MDgwLHJhd30pPC9FeHByZXNzaW9uPgogICAgICAgICAgICAgICAgPC9DYWxjdWxhdGVkSXRlbT4KICAgICAgICAgICAgICAgIDxDYWxjdWxhdGVkSXRlbSBuYW1lPSJiaTQyNDYiIGxhYmVsPSIlIENvdmVyIFBvb2wgTG9hbnMiIHVzYWdlPSJxdWFudGl0YXRpdmUiIGZvcm1hdD0iUEVSQ0VOVDEyLjIiIGFnZ3JlZ2F0aW9uPSJzdW0iIGRhdGFUeXBlPSJkb3VibGUiPgogICAgICAgICAgICAgICAgICAgIDxFeHByZXNzaW9uPmRpdihkaXYoJHtiaTg3LHJhd30sMTAwMDAwMCksJHtiaTQwODAscmF3fSk8L0V4cHJlc3Npb24+CiAgICAgICAgICAgICAgICA8L0NhbGN1bGF0ZWRJdGVtPgogICAgICAgICAgICAgICAgPENhbGN1bGF0ZWRJdGVtIG5hbWU9ImJpNjEyMyIgbGFiZWw9IiUgU3ViIEJvbmRzIiB1c2FnZT0icXVhbnRpdGF0aXZlIiBmb3JtYXQ9IlBFUkNFTlQxMi4yIiBhZ2dyZWdhdGlvbj0ic3VtIiBkYXRhVHlwZT0iZG91YmxlIj4KICAgICAgICAgICAgICAgICAgICA8RXhwcmVzc2lvbj5kaXYoZGl2KCR7Ymk5NixyYXd9LDEwMDAwMDApLCR7Ymk0MDgwLHJhd30pPC9FeHByZXNzaW9uPgogICAgICAgICAgICAgICAgPC9DYWxjdWxhdGVkSXRlbT4KICAgICAgICAgICAgICAgIDxEYXRhSXRlbSBuYW1lPSJiaTY5MjQiIHhyZWY9IkFERElUSU9OQUxfVFJVU1RFRV9PQyIvPgogICAgICAgICAgICAgICAgPERhdGFJdGVtIG5hbWU9ImJpNjkyNSIgeHJlZj0iQ09MTF9FWENFU1NfVk9MVU5UQVJZIi8+CiAgICAgICAgICAgICAgICA8RGF0YUl0ZW0gbmFtZT0iYmk2OTI2IiB4cmVmPSJDT0xMX0VYQ0VTU19UUlVTVEVFIi8+CiAgICAgICAgICAgICAgICA8RGF0YUl0ZW0gbmFtZT0iYmk2OTI3IiB4cmVmPSJDT01QX0xFR0FDWV9JU1NVQU5DRVNfRVVSIi8+CiAgICAgICAgICAgICAgICA8RGF0YUl0ZW0gbmFtZT0iYmk2OTI4IiB4cmVmPSJMSVFVSURBVElPTl9DT1NUU19FVVIiLz4KICAgICAgICAgICAgICAgIDxEYXRhSXRlbSBuYW1lPSJiaTY5MjkiIHhyZWY9IkNQX0lOVEVSRVNUX0VVUiIvPgogICAgICAgICAgICAgICAgPERhdGFJdGVtIG5hbWU9ImJpNjkzMCIgeHJlZj0iQ09WX0JPTkRfSU5URVJFU1RfRVVSIi8+CiAgICAgICAgICAgICAgICA8RGF0YUl0ZW0gbmFtZT0iYmk2OTMxIiB4cmVmPSJJU1NfUE9UX0VVUl9UUlVTVEVFIi8+CiAgICAgICAgICAgICAgICA8RGF0YUl0ZW0gbmFtZT0iYmk2OTMyIiB4cmVmPSJJU1NfUE9UX0VVUl9WT0xVTlRBUlkiLz4KICAgICAgICAgICAgICAgIDxDYWxjdWxhdGVkSXRlbSBuYW1lPSJiaTc3NDQiIGxhYmVsPSJUb3RhbCBDb3ZlciBBc3NldHMgLSBlbGlnaWJsZSBhbW91bnQiIHVzYWdlPSJxdWFudGl0YXRpdmUiIGZvcm1hdD0iQ09NTUExMi4iIGFnZ3JlZ2F0aW9uPSJzdW0iIGRhdGFUeXBlPSJkb3VibGUiPgogICAgICAgICAgICAgICAgICAgIDxFeHByZXNzaW9uPmRpdihwbHVzKCR7Ymk4MSxyYXd9LCR7Ymk3NCxyYXd9LCR7Ymk5NixyYXd9KSwxMDAwMDAwKTwvRXhwcmVzc2lvbj4KICAgICAgICAgICAgICAgIDwvQ2FsY3VsYXRlZEl0ZW0+CiAgICAgICAgICAgIDwvQnVzaW5lc3NJdGVtRm9sZGVyPgogICAgICAgIDwvRGF0YVNvdXJjZT4KICAgICAgICA8RGF0YVNvdXJjZSBuYW1lPSJkczg1MSIgdHlwZT0icmVsYXRpb25hbCIgbGFiZWw9Ik1PT0RZU19MT0FOIj4KICAgICAgICAgICAgPENhc1Jlc291cmNlIGxvY2FsZT0iZW5fVVMiIHNlcnZlcj0iY2FzLXNoYXJlZC1kZWZhdWx0IiBsaWJyYXJ5PSJTVDVfUlNMVCIgdGFibGU9Ik1PT0RZU19MT0FOIi8+CiAgICAgICAgICAgIDxCdXNpbmVzc0l0ZW1Gb2xkZXI+CiAgICAgICAgICAgICAgICA8RGF0YUl0ZW0gbmFtZT0iYmk4NTIiIHhyZWY9Ik5VTV9BQ0NPVU5UIi8+CiAgICAgICAgICAgICAgICA8RGF0YUl0ZW0gbmFtZT0iYmk4NTMiIHhyZWY9Ik1PT0RZU19BQ0NPVU5UX05VTUJFUiIvPgogICAgICAgICAgICAgICAgPERhdGFJdGVtIG5hbWU9ImJpODU0IiB4cmVmPSJNT09EWVNfSURfQ1VTVF9BTk9OWU1JWkVEIi8+CiAgICAgICAgICAgICAgICA8RGF0YUl0ZW0gbmFtZT0iYmk4NTUiIHhyZWY9Ik1PT0RZU19JRF9HVUFSX0FOT05ZTUlaRUQiLz4KICAgICAgICAgICAgICAgIDxEYXRhSXRlbSBuYW1lPSJiaTg1NiIgeHJlZj0iTU9PRFlTX0FWRVJBR0VfTElGRSIvPgogICAgICAgICAgICAgICAgPERhdGFJdGVtIG5hbWU9ImJpODU3IiB4cmVmPSJNT09EWVNfRkxBR19DQ19FTElHSUJMRSIvPgogICAgICAgICAgICAgICAgPERhdGFJdGVtIG5hbWU9ImJpODU4IiB4cmVmPSJDT0RFX0NVUlJFTkNZX09VVCIvPgogICAgICAgICAgICAgICAgPERhdGFJdGVtIG5hbWU9ImJpODU5IiB4cmVmPSJDVVJSX0VYQ0hfUkFURSIvPgogICAgICAgICAgICAgICAgPERhdGFJdGVtIG5hbWU9ImJpODYwIiB4cmVmPSJDVVJSRU5UX1JBVEUiLz4KICAgICAgICAgICAgICAgIDxEYXRhSXRlbSBuYW1lPSJiaTg2MSIgeHJlZj0iTlVNX0NPTU1FUkNJQUxfUkVHSVNURVIiLz4KICAgICAgICAgICAgICAgIDxEYXRhSXRlbSBuYW1lPSJiaTg2MiIgeHJlZj0iQ1VTVE9NRVJfQ09VTlRSWSIvPgogICAgICAgICAgICAgICAgPERhdGFJdGVtIG5hbWU9ImJpODYzIiB4cmVmPSJDVVNUX0dST1VQSU5HX0RPTUFJTiIvPgogICAgICAgICAgICAgICAgPERhdGFJdGVtIG5hbWU9ImJpODY0IiB4cmVmPSJJRF9DVVNUT01FUiIvPgogICAgICAgICAgICAgICAgPERhdGFJdGVtIG5hbWU9ImJpODY1IiB4cmVmPSJDT0RFX0NVU1RfT0VOQUNFIi8+CiAgICAgICAgICAgICAgICA8RGF0YUl0ZW0gbmFtZT0iYmk4NjYiIHhyZWY9Ik5VTV9PRU5CX0lERU5UIi8+CiAgICAgICAgICAgICAgICA8RGF0YUl0ZW0gbmFtZT0iYmk4NjciIHhyZWY9IkNVU1RfUE9MSVRJQ0FMX1JFR0lPTiIvPgogICAgICAgICAgICAgICAgPERhdGFJdGVtIG5hbWU9ImJpODY4IiB4cmVmPSJQT1NUQUxfQ09ERSIvPgogICAgICAgICAgICAgICAgPERhdGFJdGVtIG5hbWU9ImJpODY5IiB4cmVmPSJDVVNUX1JBVElOR19NRVRIT0QiLz4KICAgICAgICAgICAgICAgIDxEYXRhSXRlbSBuYW1lPSJiaTg3MCIgeHJlZj0iQ1VTVF9TUlRfTkFNRSIvPgogICAgICAgICAgICAgICAgPERhdGFJdGVtIG5hbWU9ImJpODcxIiB4cmVmPSJDVVNUX1NSVF9OQU1FX0NPREUiLz4KICAgICAgICAgICAgICAgIDxEYXRhSXRlbSBuYW1lPSJiaTg3MiIgeHJlZj0iQ1VTVF9UWVBFX1NVQl9HUk9VUCIvPgogICAgICAgICAgICAgICAgPERhdGFJdGVtIG5hbWU9ImJpODczIiB4cmVmPSJUX0RBVF9TVElDSFRBRyIvPgogICAgICAgICAgICAgICAgPERhdGFJdGVtIG5hbWU9ImJpODc0IiB4cmVmPSJNT09EWVNfREFZU19PVkVSRFVFIi8+CiAgICAgICAgICAgICAgICA8RGF0YUl0ZW0gbmFtZT0iYmk4NzUiIHhyZWY9Ik1PT0RZU19FTEFQU0VEX01PTlRIX1NJTkNFX09SSUciLz4KICAgICAgICAgICAgICAgIDxEYXRhSXRlbSBuYW1lPSJiaTg3NiIgeHJlZj0iREFURV9GSVhFRF9CSU5ESU5HX0VORCIvPgogICAgICAgICAgICAgICAgPERhdGFJdGVtIG5hbWU9ImJpODc3IiB4cmVmPSJNT09EWVNfRkxBR19HUk9VUF9FTlRJVFkiLz4KICAgICAgICAgICAgICAgIDxEYXRhSXRlbSBuYW1lPSJiaTg3OCIgeHJlZj0iR1VBUl9OVU1fQ09NTUVSQ0lBTF9SRUdJU1RFUiIvPgogICAgICAgICAgICAgICAgPERhdGFJdGVtIG5hbWU9ImJpODc5IiB4cmVmPSJHVUFSX0NVU1RPTUVSX0NPVU5UUlkiLz4KICAgICAgICAgICAgICAgIDxEYXRhSXRlbSBuYW1lPSJiaTg4MCIgeHJlZj0iR1VBUl9DVVNUX0dST1VQSU5HX0RPTUFJTiIvPgogICAgICAgICAgICAgICAgPERhdGFJdGVtIG5hbWU9ImJpODgxIiB4cmVmPSJHVUFSX0lEX0NVU1RPTUVSIi8+CiAgICAgICAgICAgICAgICA8RGF0YUl0ZW0gbmFtZT0iYmk4ODIiIHhyZWY9IkdVQVJfQ09ERV9DVVNUX09FTkFDRSIvPgogICAgICAgICAgICAgICAgPERhdGFJdGVtIG5hbWU9ImJpODgzIiB4cmVmPSJHVUFSX05VTV9PRU5CX0lERU5UIi8+CiAgICAgICAgICAgICAgICA8RGF0YUl0ZW0gbmFtZT0iYmk4ODQiIHhyZWY9IkdVQVJfQ1VTVF9QT0xJVElDQUxfUkVHSU9OIi8+CiAgICAgICAgICAgICAgICA8RGF0YUl0ZW0gbmFtZT0iYmk4ODUiIHhyZWY9IkdVQVJfUE9TVEFMX0NPREUiLz4KICAgICAgICAgICAgICAgIDxEYXRhSXRlbSBuYW1lPSJiaTg4NiIgeHJlZj0iR1VBUl9DVVNUX1NSVF9OQU1FIi8+CiAgICAgICAgICAgICAgICA8RGF0YUl0ZW0gbmFtZT0iYmk4ODciIHhyZWY9IkdVQVJfQ1VTVF9TUlRfTkFNRV9DT0RFIi8+CiAgICAgICAgICAgICAgICA8RGF0YUl0ZW0gbmFtZT0iYmk4ODgiIHhyZWY9IkdVQVJfQ1VTVF9UWVBFX1NVQl9HUk9VUCIvPgogICAgICAgICAgICAgICAgPERhdGFJdGVtIG5hbWU9ImJpODg5IiB4cmVmPSJJRF9HUlBfQ1VTVE9NRVIiLz4KICAgICAgICAgICAgICAgIDxEYXRhSXRlbSBuYW1lPSJiaTg5MCIgeHJlZj0iUEVSQ19HUlBfQ1VTVF9MVFZfUkFUSU9fSU5EWEQiLz4KICAgICAgICAgICAgICAgIDxEYXRhSXRlbSBuYW1lPSJiaTg5MSIgeHJlZj0iTU9PRFlTX0dSUF9DVVNUX0xUVl9QUk9QX0lORFhEIi8+CiAgICAgICAgICAgICAgICA8RGF0YUl0ZW0gbmFtZT0iYmk4OTIiIHhyZWY9IlNVTV9HUlBfQ1VTVF9MVFZfUFJPUF9JTkRYRF9FVVIiLz4KICAgICAgICAgICAgICAgIDxEYXRhSXRlbSBuYW1lPSJiaTg5MyIgeHJlZj0iTU9PRFlTX0ZMQUdfUEFSVElBTF9DT01NRVJDSUFMIi8+CiAgICAgICAgICAgICAgICA8RGF0YUl0ZW0gbmFtZT0iYmk4OTQiIHhyZWY9Ik1PT0RZU19GTEFHX1JFU0lERU5USUFMIi8+CiAgICAgICAgICAgICAgICA8RGF0YUl0ZW0gbmFtZT0iYmk4OTUiIHhyZWY9IlRZUEVfSU5TVEFMTE1FTlQiLz4KICAgICAgICAgICAgICAgIDxEYXRhSXRlbSBuYW1lPSJiaTg5NiIgeHJlZj0iTlVNX0lOU1RJVFVURSIvPgogICAgICAgICAgICAgICAgPERhdGFJdGVtIG5hbWU9ImJpODk3IiB4cmVmPSJNQVJHSU4iLz4KICAgICAgICAgICAgICAgIDxEYXRhSXRlbSBuYW1lPSJiaTg5OCIgeHJlZj0iUlBZTU5UX1NDSERMX1BBWU1FTlRfRlJFUSIvPgogICAgICAgICAgICAgICAgPERhdGFJdGVtIG5hbWU9ImJpODk5IiB4cmVmPSJJUl9CRUhBVklPUiIvPgogICAgICAgICAgICAgICAgPERhdGFJdGVtIG5hbWU9ImJpOTAwIiB4cmVmPSJNT09EWVNfSURfTE9BTiIvPgogICAgICAgICAgICAgICAgPERhdGFJdGVtIG5hbWU9ImJpOTAxIiB4cmVmPSJMT0FOX1BVUlBPU0UiLz4KICAgICAgICAgICAgICAgIDxEYXRhSXRlbSBuYW1lPSJiaTkwMiIgeHJlZj0iQ09ERV9QUk9QX0NPVU5UUlkiLz4KICAgICAgICAgICAgICAgIDxEYXRhSXRlbSBuYW1lPSJiaTkwMyIgeHJlZj0iTU9PRFlTX0lEX01BSU5fUFJPUEVSVFkiLz4KICAgICAgICAgICAgICAgIDxEYXRhSXRlbSBuYW1lPSJiaTkwNCIgeHJlZj0iUFJPUF9QT1NUQUxfQ09ERSIvPgogICAgICAgICAgICAgICAgPERhdGFJdGVtIG5hbWU9ImJpOTA1IiB4cmVmPSJQUk9QX1JFR0lPTiIvPgogICAgICAgICAgICAgICAgPERhdGFJdGVtIG5hbWU9ImJpOTA2IiB4cmVmPSJGTEFHX1BST1BfVU5ERVJfQ09OU1RSVUNUSU9OIi8+CiAgICAgICAgICAgICAgICA8RGF0YUl0ZW0gbmFtZT0iYmk5MDciIHhyZWY9Ik1PT0RZU19EQVRFX01BSU5fUFJPUF9WQUxVQVRJT04iLz4KICAgICAgICAgICAgICAgIDxEYXRhSXRlbSBuYW1lPSJiaTkwOCIgeHJlZj0iTU9PRFlTX0RBVEVfTUFUVVJJVFkiLz4KICAgICAgICAgICAgICAgIDxEYXRhSXRlbSBuYW1lPSJiaTkwOSIgeHJlZj0iTUtUX1ZBTCIvPgogICAgICAgICAgICAgICAgPERhdGFJdGVtIG5hbWU9ImJpOTEwIiB4cmVmPSJNS1RfVkFMX0VVUiIvPgogICAgICAgICAgICAgICAgPERhdGFJdGVtIG5hbWU9ImJpOTExIiB4cmVmPSJDT1VOVF9QUk9QX0FDQ09VTlRfRUZGRUNUSVZFIi8+CiAgICAgICAgICAgICAgICA8RGF0YUl0ZW0gbmFtZT0iYmk5MTIiIHhyZWY9IkNPVU5UX1BST1BfT1BUX0NPVkVSQUdFIi8+CiAgICAgICAgICAgICAgICA8RGF0YUl0ZW0gbmFtZT0iYmk5MTMiIHhyZWY9Ik1PT0RZU19EQVRFX09SSUdJTkFUSU9OIi8+CiAgICAgICAgICAgICAgICA8RGF0YUl0ZW0gbmFtZT0iYmk5MTQiIHhyZWY9Ik1PT0RZU19BTVRfT1ZFUkRVRSIvPgogICAgICAgICAgICAgICAgPERhdGFJdGVtIG5hbWU9ImJpOTE1IiB4cmVmPSJNT09EWVNfT1ZFUkRVRV9USFJFU0hPTEQiLz4KICAgICAgICAgICAgICAgIDxEYXRhSXRlbSBuYW1lPSJiaTkxNiIgeHJlZj0iQU1UX09XTl9CQUxBTkNFIi8+CiAgICAgICAgICAgICAgICA8RGF0YUl0ZW0gbmFtZT0iYmk5MTciIHhyZWY9IkFNVF9PV05fQkFMQU5DRV9FVVIiLz4KICAgICAgICAgICAgICAgIDxEYXRhSXRlbSBuYW1lPSJiaTkxOCIgeHJlZj0iRE9NX1BPT0wiLz4KICAgICAgICAgICAgICAgIDxEYXRhSXRlbSBuYW1lPSJiaTkxOSIgeHJlZj0iVFlQRV9SRURVQ1RJT04iLz4KICAgICAgICAgICAgICAgIDxEYXRhSXRlbSBuYW1lPSJiaTkyMCIgeHJlZj0iUFJPRFVDVF9HX0NPREUiLz4KICAgICAgICAgICAgICAgIDxEYXRhSXRlbSBuYW1lPSJiaTkyMSIgeHJlZj0iTU9PRFlTX1BST1BFUlRZX1VTQUdFIi8+CiAgICAgICAgICAgICAgICA8RGF0YUl0ZW0gbmFtZT0iYmk5MjIiIHhyZWY9IlFSTV9BQ0NPVU5UIi8+CiAgICAgICAgICAgICAgICA8RGF0YUl0ZW0gbmFtZT0iYmk5MjMiIHhyZWY9IklOVEVSRVNUX0lORElDQVRPUiIvPgogICAgICAgICAgICAgICAgPERhdGFJdGVtIG5hbWU9ImJpOTI0IiB4cmVmPSJSRUZJTkFOQ0lOR19NQVJLRVIiLz4KICAgICAgICAgICAgICAgIDxEYXRhSXRlbSBuYW1lPSJiaTkyNSIgeHJlZj0iTU9PRFlTX0lEX1JFUE9SVElOR19DVVNUT01FUiIvPgogICAgICAgICAgICAgICAgPERhdGFJdGVtIG5hbWU9ImJpOTI2IiB4cmVmPSJNT09EWVNfSURfUkVQT1JUSU5HX0dVQVJBTlRPUiIvPgogICAgICAgICAgICAgICAgPERhdGFJdGVtIG5hbWU9ImJpOTI3IiB4cmVmPSJNT09EWVNfSURfTE9BTl9SRVBPUlRJTkciLz4KICAgICAgICAgICAgICAgIDxEYXRhSXRlbSBuYW1lPSJiaTkyOCIgeHJlZj0iTU9PRFlTX1JFU0lEVUFMX01PTlRIU19NQVRVUklUWSIvPgogICAgICAgICAgICAgICAgPERhdGFJdGVtIG5hbWU9ImJpOTI5IiB4cmVmPSJBTVRfUkVTSURVQUwiLz4KICAgICAgICAgICAgICAgIDxEYXRhSXRlbSBuYW1lPSJiaTkzMCIgeHJlZj0iSU5UUlNUX0JJTkRJTkdfU1VCVFlQRSIvPgogICAgICAgICAgICAgICAgPERhdGFJdGVtIG5hbWU9ImJpOTMxIiB4cmVmPSJUX0RBVF9MT0FEX0hJU1QiLz4KICAgICAgICAgICAgICAgIDxEYXRhSXRlbSBuYW1lPSJiaTkzMiIgeHJlZj0iUEVSQ19HUlBfQ1VTVF9MVFZfUkFUSU9fVU5EWEQiLz4KICAgICAgICAgICAgICAgIDxEYXRhSXRlbSBuYW1lPSJiaTkzMyIgeHJlZj0iU1VNX0dSUF9DVVNUX0xUVl9PV05fUFJJT1JfVU5EWEQiLz4KICAgICAgICAgICAgICAgIDxEYXRhSXRlbSBuYW1lPSJiaTkzNCIgeHJlZj0iU1VNX0dSUF9DVVNUX0xUVl9QUklPUl9VTkRYRF9FVVIiLz4KICAgICAgICAgICAgICAgIDxEYXRhSXRlbSBuYW1lPSJiaTkzNSIgeHJlZj0iTU9PRFlTX0dSUF9DVVNUX0xUVl9QUk9QX1VORFhEIi8+CiAgICAgICAgICAgICAgICA8RGF0YUl0ZW0gbmFtZT0iYmk5MzYiIHhyZWY9IlNVTV9HUlBfQ1VTVF9MVFZfUFJPUF9VTkRYRF9FVVIiLz4KICAgICAgICAgICAgICAgIDxQcmVkZWZpbmVkRGF0YUl0ZW0gbmFtZT0iYmk5MzciIGxhYmVsPSJGcmVxdWVuY3kiIHVzYWdlPSJxdWFudGl0YXRpdmUiIGZvcm1hdD0iQ09NTUExMi4iIGNhbGN1bGF0aW9uPSJ0b3RhbENvdW50Ii8+CiAgICAgICAgICAgICAgICA8UHJlZGVmaW5lZERhdGFJdGVtIG5hbWU9ImJpOTM4IiBsYWJlbD0iRnJlcXVlbmN5IFBlcmNlbnQiIHVzYWdlPSJxdWFudGl0YXRpdmUiIGZvcm1hdD0iUEVSQ0VOVDIwLjIiIGNhbGN1bGF0aW9uPSJ0b3RhbENvdW50UGVyY2VudCIvPgogICAgICAgICAgICAgICAgPENhbGN1bGF0ZWRJdGVtIG5hbWU9ImJpMTA0NiIgbGFiZWw9Ik5vbWluYWwgKG1uKSIgdXNhZ2U9InF1YW50aXRhdGl2ZSIgZm9ybWF0PSJDT01NQTEyLiIgYWdncmVnYXRpb249InN1bSIgZGF0YVR5cGU9ImRvdWJsZSI+CiAgICAgICAgICAgICAgICAgICAgPEV4cHJlc3Npb24+ZGl2KG5lZygke2JpOTE3LHJhd30pLDEwMDAwMDApPC9FeHByZXNzaW9uPgogICAgICAgICAgICAgICAgPC9DYWxjdWxhdGVkSXRlbT4KICAgICAgICAgICAgICAgIDxDYWxjdWxhdGVkSXRlbSBuYW1lPSJiaTEwNTkiIGxhYmVsPSJBVFQgQXNzZXQgVHlwZSIgdXNhZ2U9ImNhdGVnb3JpY2FsIiBmb3JtYXQ9IiQuIiBhZ2dyZWdhdGlvbj0ic3VtIiBzb3J0T249ImN1c3RvbSIgY3VzdG9tU29ydD0iY3M2MTIwIiBkYXRhVHlwZT0ic3RyaW5nIj4KICAgICAgICAgICAgICAgICAgICA8RXhwcmVzc2lvbj5jb25kKG9y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b3IoaW4oJHtiaTg2OSxiaW5uZWR9LCdXQk1FRycsJ1dCV0VHJyksYW5kKGluKCR7Ymk4NjksYmlubmVkfSwnQklMJywnRUFSJywnUEFVJywnUFJLJywnWklIQVVBTksnLCdaSUhBVVNBTicpLGluKCR7Ymk4NjMsYmlubmVkfSwnS08nLCdQUicsJ0ZCJyksZXEoJHtiaTg5NCxiaW5uZWR9LCdZJykpKSksJ1Jlc2lkZW50aWFsJywnQ29tbWVyY2lhbCcpPC9FeHByZXNzaW9uPgogICAgICAgICAgICAgICAgPC9DYWxjdWxhdGVkSXRlbT4KICAgICAgICAgICAgICAgIDxEYXRhSXRlbSBuYW1lPSJiaTEwODgiIHhyZWY9Ik1PT0RZU19VTklRVUVfQ1VTVF9OQU1FIi8+CiAgICAgICAgICAgICAgICA8RGF0YUl0ZW0gbmFtZT0iYmkxMDg5IiB4cmVmPSJNT09EWVNfVU5JUVVFX0dVQVJfTkFNRSIvPgogICAgICAgICAgICAgICAgPEFnZ3JlZ2F0ZUNhbGN1bGF0ZWRJdGVtIG5hbWU9ImJpMTE3MSIgbGFiZWw9Ik51bWJlciBvZiBNb3J0Z2FnZSBMb2FucyIgZm9ybWF0PSJDT01NQTEyLiIgZGF0YVR5cGU9ImRvdWJsZSI+CiAgICAgICAgICAgICAgICAgICAgPEV4cHJlc3Npb24+YWdncmVnYXRlKGNvdW50RGlzdGluY3QsZ3JvdXAsJHtiaTkyNyxiaW5uZWR9KTwvRXhwcmVzc2lvbj4KICAgICAgICAgICAgICAgIDwvQWdncmVnYXRlQ2FsY3VsYXRlZEl0ZW0+CiAgICAgICAgICAgICAgICA8Q2FsY3VsYXRlZEl0ZW0gbmFtZT0iYmkxMjc3IiBsYWJlbD0iSW50ZXJlc3QgUmF0ZSBUeXBlIiB1c2FnZT0iY2F0ZWdvcmljYWwiIGZvcm1hdD0iJC4iIGFnZ3JlZ2F0aW9uPSJzdW0iIHNvcnRPbj0iY3VzdG9tIiBjdXN0b21Tb3J0PSJjczYxMTkiIGRhdGFUeXBlPSJzdHJpbmciPgogICAgICAgICAgICAgICAgICAgIDxFeHByZXNzaW9uPmNvbmQoaW4oJHtiaTkzMCxiaW5uZWR9LCdpcycsJ2luJywnaWInLCcgJyksJ0Zsb2F0aW5nIHJhdGUnLCdGaXhlZCByYXRlJyk8L0V4cHJlc3Npb24+CiAgICAgICAgICAgICAgICA8L0NhbGN1bGF0ZWRJdGVtPgogICAgICAgICAgICAgICAgPENhbGN1bGF0ZWRJdGVtIG5hbWU9ImJpMTI4OSIgbGFiZWw9IkFUVCBSZWR1Y3Rpb24gVHlwZSIgdXNhZ2U9ImNhdGVnb3JpY2FsIiBmb3JtYXQ9IiQuIiBhZ2dyZWdhdGlvbj0ic3VtIiBzb3J0T249ImN1c3RvbSIgY3VzdG9tU29ydD0iY3MxMzg1IiBkYXRhVHlwZT0ic3RyaW5nIj4KICAgICAgICAgICAgICAgICAgICA8RXhwcmVzc2lvbj5jb25kKGVxKCR7Ymk5MTksYmlubmVkfSwnQnVsbGV0JyksJ0J1bGxldCAvIGludGVyZXN0IG9ubHknLGNvbmQoaW4oJHtiaTkxOSxiaW5uZWR9LCdBbm51YWxseScsJ1F1YXJ0ZXJseScsJ1NlbWktYW5udWFsbHknLCdNb250aGx5JyksJ0Ftb3J0aXNpbmcnLCdPdGhlcicpKTwvRXhwcmVzc2lvbj4KICAgICAgICAgICAgICAgIDwvQ2FsY3VsYXRlZEl0ZW0+CiAgICAgICAgICAgICAgICA8Q2FsY3VsYXRlZEl0ZW0gbmFtZT0iYmkxMzk1IiBsYWJlbD0iU2Vhc29uaW5nIChpbiBtb250aHMpIiB1c2FnZT0iY2F0ZWdvcmljYWwiIGZvcm1hdD0iJC4iIGFnZ3JlZ2F0aW9uPSJzdW0iIGRhdGFUeXBlPSJzdHJpbmciPgogICAgICAgICAgICAgICAgICAgIDxFeHByZXNzaW9uPmNvbmQobHQoJHtiaTg3NSxyYXd9LDEyKSwnJmx0OyAxMicsY29uZChsdCgke2JpODc1LHJhd30sMjQpLCfiiaUxMi0mbHQ7MjQnLGNvbmQobHQoJHtiaTg3NSxyYXd9LDM2KSwn4omlMjQtJmx0OzM2Jyxjb25kKGx0KCR7Ymk4NzUscmF3fSw2MCksJ+KJpTM2LSZsdDs2MCcsJ+KJpTYwJykpKSk8L0V4cHJlc3Npb24+CiAgICAgICAgICAgICAgICA8L0NhbGN1bGF0ZWRJdGVtPgogICAgICAgICAgICAgICAgPEdyb3VwZWRJdGVtIG5hbWU9ImJpMTQzOCIgbGFiZWw9IkxvYW4gQnVja2V0cyIgc29ydE9uPSJjdXN0b20iIGN1c3RvbVNvcnQ9ImNzMTUxNiIgZ3JvdXBpbmc9ImdyMTQ0MCIgZGF0YVR5cGU9InN0cmluZyI+CiAgICAgICAgICAgICAgICAgICAgPEdyb3VwaW5nUGFyYW1ldGVycz4KICAgICAgICAgICAgICAgICAgICAgICAgPEdyb3VwaW5nUGFyYW1ldGVyIHBhcmFtZXRlcj0iYmk5MTciIHZhcmlhYmxlPSJ2YXIxNDM5Ii8+CiAgICAgICAgICAgICAgICAgICAgPC9Hcm91cGluZ1BhcmFtZXRlcnM+CiAgICAgICAgICAgICAgICA8L0dyb3VwZWRJdGVtPgogICAgICAgICAgICAgICAgPEFnZ3JlZ2F0ZUNhbGN1bGF0ZWRJdGVtIG5hbWU9ImJpMTQ4NCIgbGFiZWw9IiUgTnVtYmVyIG9mIExvYW5zIiBmb3JtYXQ9IlBFUkNFTlQxMi4yIiBkYXRhVHlwZT0iZG91YmxlIj4KICAgICAgICAgICAgICAgICAgICA8RXhwcmVzc2lvbj5kaXYoYWdncmVnYXRlKGNvdW50RGlzdGluY3QsZ3JvdXAsJHtiaTkyNyxiaW5uZWR9KSxhZ2dyZWdhdGUoY291bnREaXN0aW5jdCxhbGwsJHtiaTkyNyxiaW5uZWR9KSk8L0V4cHJlc3Npb24+CiAgICAgICAgICAgICAgICA8L0FnZ3JlZ2F0ZUNhbGN1bGF0ZWRJdGVtPgogICAgICAgICAgICAgICAgPENhbGN1bGF0ZWRJdGVtIG5hbWU9ImJpMTU0NiIgbGFiZWw9IkF2ZXJhZ2UgTm9taW5hbCAoMDAwcykiIHVzYWdlPSJxdWFudGl0YXRpdmUiIGZvcm1hdD0iQ09NTUExMi4iIGFnZ3JlZ2F0aW9uPSJhdmVyYWdlIiBkYXRhVHlwZT0iZG91YmxlIj4KICAgICAgICAgICAgICAgICAgICA8RXhwcmVzc2lvbj5kaXYobmVnKCR7Ymk5MTcscmF3fSksMTAwMCk8L0V4cHJlc3Npb24+CiAgICAgICAgICAgICAgICA8L0NhbGN1bGF0ZWRJdGVtPgogICAgICAgICAgICAgICAgPFByZWRlZmluZWREYXRhSXRlbSBuYW1lPSJiaTE2NTUiIGxhYmVsPSIlIG9mIFRvdGFsIEFzc2V0cyIgdXNhZ2U9InF1YW50aXRhdGl2ZSIgZm9ybWF0PSJQRVJDRU5UMTIuMiIgY2FsY3VsYXRpb249InN1bVBlcmNlbnQiIGJhc2U9ImJpMTA0NiIgdG90YWw9ImNvbHVtblN1YnRvdGFsIi8+CiAgICAgICAgICAgICAgICA8RGF0YUl0ZW0gbmFtZT0iYmkxODI5IiBsYWJlbD0iTWFpbiBQcm9wZXJ0eSBSZWdpb24gKDEpIiB4cmVmPSJQUk9QX1JFR0lPTiIgc29ydE9uPSJjdXN0b20iIGN1c3RvbVNvcnQ9ImNzMTgyOCIvPgogICAgICAgICAgICAgICAgPERhdGFJdGVtIG5hbWU9ImJpMTgzMCIgbGFiZWw9Ik51bWJlciBvZiBQcm9wZXJ0aWVzIChjb3ZlcmFnZSkiIHhyZWY9IkNPVU5UX1BST1BfT1BUX0NPVkVSQUdFIi8+CiAgICAgICAgICAgICAgICA8Q2FsY3VsYXRlZEl0ZW0gbmFtZT0iYmkxODMxIiBsYWJlbD0iQXNzZXQgVHlwZSIgdXNhZ2U9ImNhdGVnb3JpY2FsIiBmb3JtYXQ9IiQuIiBhZ2dyZWdhdGlvbj0ic3VtIiBkYXRhVHlwZT0ic3RyaW5nIj4KICAgICAgICAgICAgICAgICAgICA8RXhwcmVzc2lvbj5jb25k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J1Byb21vdGVkIEhvdXNpbmcnLGNvbmQob3IoaW4oJHtiaTg2OSxiaW5uZWR9LCdXQk1FRycsJ1dCV0VHJyksYW5kKGluKCR7Ymk4NjksYmlubmVkfSwnQklMJywnRUFSJywnUEFVJywnUFJLJywnWklIQVVBTksnLCdaSUhBVVNBTicpLGluKCR7Ymk4NjMsYmlubmVkfSwnS08nLCdQUicsJ0ZCJyksZXEoJHtiaTg5NCxiaW5uZWR9LCdZJykpKSwnUmVzaWRlbnRpYWwnLCdDb21tZXJjaWFsJykpPC9FeHByZXNzaW9uPgogICAgICAgICAgICAgICAgPC9DYWxjdWxhdGVkSXRlbT4KICAgICAgICAgICAgICAgIDxHcm91cGVkSXRlbSBuYW1lPSJiaTE4MzQiIGxhYmVsPSJDdXJyZW50IFJlbWFpbmluZyBUZXJtIChpbiB5ZWFycykiIHNvcnRPbj0iY3VzdG9tIiBjdXN0b21Tb3J0PSJjczE4MzMiIGdyb3VwaW5nPSJncjE4MzIiIGRhdGFUeXBlPSJzdHJpbmciPgogICAgICAgICAgICAgICAgICAgIDxHcm91cGluZ1BhcmFtZXRlcnM+CiAgICAgICAgICAgICAgICAgICAgICAgIDxHcm91cGluZ1BhcmFtZXRlciBwYXJhbWV0ZXI9ImJpOTI4IiB2YXJpYWJsZT0idmFyMTExIi8+CiAgICAgICAgICAgICAgICAgICAgPC9Hcm91cGluZ1BhcmFtZXRlcnM+CiAgICAgICAgICAgICAgICA8L0dyb3VwZWRJdGVtPgogICAgICAgICAgICAgICAgPEdyb3VwZWRJdGVtIG5hbWU9ImJpMTgzNyIgbGFiZWw9IkluZGV4ZWQgTFRWIHJhbmdlIiBzb3J0T249ImN1c3RvbSIgY3VzdG9tU29ydD0iY3MxODM2IiBncm91cGluZz0iZ3IxODM1IiBkYXRhVHlwZT0ic3RyaW5nIj4KICAgICAgICAgICAgICAgICAgICA8R3JvdXBpbmdQYXJhbWV0ZXJzPgogICAgICAgICAgICAgICAgICAgICAgICA8R3JvdXBpbmdQYXJhbWV0ZXIgcGFyYW1ldGVyPSJiaTg5MCIgdmFyaWFibGU9InZhcjEzMyIvPgogICAgICAgICAgICAgICAgICAgIDwvR3JvdXBpbmdQYXJhbWV0ZXJzPgogICAgICAgICAgICAgICAgPC9Hcm91cGVkSXRlbT4KICAgICAgICAgICAgICAgIDxHcm91cGVkSXRlbSBuYW1lPSJiaTE4MzkiIGxhYmVsPSJPY2N1cGFuY3kgVHlwZSAtIFByb21vdGVkIEhvdXNpbmciIGdyb3VwaW5nPSJncjE4Mzg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dyb3VwZWRJdGVtIG5hbWU9ImJpMTg0MSIgbGFiZWw9Ik9jY3VwYW5jeSBUeXBlIC0gUmVzaWRlbnRpYWwiIGdyb3VwaW5nPSJncjE4NDA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NhbGN1bGF0ZWRJdGVtIG5hbWU9ImJpMTg0MyIgbGFiZWw9IkxvYW4gUHVycG9zZSAoTW9vZHlzKSIgdXNhZ2U9ImNhdGVnb3JpY2FsIiBmb3JtYXQ9IiQuIiBhZ2dyZWdhdGlvbj0ic3VtIiBzb3J0T249ImN1c3RvbSIgY3VzdG9tU29ydD0iY3MxODQyIiBkYXRhVHlwZT0ic3RyaW5nIj4KICAgICAgICAgICAgICAgICAgICA8RXhwcmVzc2lvbj5jb25kKGFuZChpbigke2JpOTAxLGJpbm5lZH0sJ1BXT0hOJywnUFdaV0snLCdQV1NPTicsJ0tCQVVGJywnRVJSR0InLCdFUlJNSCcsJ0VSUlNPJywnS0tPV08nLCdMUDAwOCcpLGVxKCR7Ymk5MDYsYmlubmVkfSwnWScpKSwnQ29uc3RydWN0aW9uIChuZXcpJyxjb25kKGFuZChpbigke2JpOTAxLGJpbm5lZH0sJ1BXT0hOJywnUFdaV0snLCdQV1NPTicsJ0tCQVVGJywnRVJSR0InLCdFUlJNSCcsJ0VSUlNPJywnS0tPV08nLCdMUDAwOCcpLGVxKCR7Ymk5MDYsYmlubmVkfSwnTicpKSwnUHVyY2hhc2UnLGNvbmQoaW4oJHtiaTkwMSxiaW5uZWR9LCdQQU5MSCcsJ1BXQU5MJywnS1pJTksnLCdLR0VJTScsJ0xQMDA5JyksJ1B1cmNoYXNlJyxjb25kKGVxKCR7Ymk5MDEsYmlubmVkfSwnU0NIVUwnKSwnUkUtTU9SVEdBR0UnLGNvbmQoZXEoJHtiaTkwMSxiaW5uZWR9LCdQS09OUycpLCdFUVVJVFkgUkVMRUFTRScsY29uZChpbigke2JpOTAxLGJpbm5lZH0sJ1BXU0FIJywnUFdTQU4nLCdLWklOUycpLCdSRU5PVkFUSU9OJyxjb25kKGluKCR7Ymk5MDEsYmlubmVkfSwnS0xPTUInLCdLRUlORicsJ0tBVVNGJywnS0JFVFInLCdLQkFVQScsJ1BTT05UJywnS0lOVkUnLCdLRlJFSScsJ0tHSVJPJywnU09OU1QnLCdCRVRSJywnTFAwMDEnLCdMUDAwMicsJ0xQMDAzJywnTFAwMDQnLCdMUDAwNScsJ0xQMDA2JywnTFAwMDcnLCdMUDAxMCcsJ0xQMDExJywnTFAwMTInLCdMUDAxMycsJ0xQMDE0JywnTFAwMTUnLCdMUDAxNicsJ0xQMDE3JywnTFAwMTgnLCdMUDAxOScsJ0xQMDIwJywnTFAwMjEnLCdMUDAyMicsJ0xQMDIzJywnTFAwMjQnLCdMUDAyNScsJ0xQMDI2JywnTFAwMjcnLCdMUDAyOCcsJ0xQMDI5JywnTFAwMzAnLCdMUDAzMScsJ0xQMDMyJywnTFAwMzMnLCdMUDAzNCcsJ0xQMDM1JywnTFAwMzYnLCdMUDAzNycsJ0xQMDM4JywnTFAwMzknLCdMUDA0MCcsJ0xQMDQxJywnTFAwNDInLCdMUDA0MycsJ0xQMDQ0JywnTFAwNDUnLCdMUDA0NicsJ0xQMDQ3JywnTFAwNDgnLCdMUDA0OScsJ0xQMDUwJywnTVVMVElQTEUnKSwnT3RoZXIvTm8gZGF0YScsJyAnKSkpKSkpKTwvRXhwcmVzc2lvbj4KICAgICAgICAgICAgICAgIDwvQ2FsY3VsYXRlZEl0ZW0+CiAgICAgICAgICAgICAgICA8Q2FsY3VsYXRlZEl0ZW0gbmFtZT0iYmkxODQ0IiBsYWJlbD0iSW50ZXJlc3QgUmF0ZSBUeXBlIERhdGUiIHVzYWdlPSJjYXRlZ29yaWNhbCIgZm9ybWF0PSJEQVRFOSIgYWdncmVnYXRpb249InN1bSIgZGF0YVR5cGU9ImRhdGUiPgogICAgICAgICAgICAgICAgICAgIDxFeHByZXNzaW9uPmNvbmQoZXEoJHtiaTkzMCxiaW5uZWR9LCdmZycpLCR7Ymk5MDgsYmlubmVkfSxjb25kKGluKCR7Ymk5MzAsYmlubmVkfSwnZjYnLCdmbicsJ2Z2JywnZmInLCdmNScpLCR7Ymk4NzYsYmlubmVkfSwuKSk8L0V4cHJlc3Npb24+CiAgICAgICAgICAgICAgICA8L0NhbGN1bGF0ZWRJdGVtPgogICAgICAgICAgICAgICAgPENhbGN1bGF0ZWRJdGVtIG5hbWU9ImJpMTg0NiIgbGFiZWw9IkludGVyZXN0IFJhdGUgVHlwZSAoMSkiIHVzYWdlPSJjYXRlZ29yaWNhbCIgZm9ybWF0PSIkLiIgYWdncmVnYXRpb249InN1bSIgc29ydE9uPSJjdXN0b20iIGN1c3RvbVNvcnQ9ImNzMTg0NSIgZGF0YVR5cGU9InN0cmluZyI+CiAgICAgICAgICAgICAgICAgICAgPEV4cHJlc3Npb24+Y29uZChpbigke2JpOTMwLGJpbm5lZH0sJ2lzJywnaW4nLCdpYicsJyAnKSwnRmxvYXRpbmcgcmF0ZScsY29uZChsZSh0eXBlY2FzdChET1VCTEUsJHtiaTE4NDQsYmlubmVkfSksdHlwZWNhc3QoRE9VQkxFLG1keShtb250aCgke2JpODczLGJpbm5lZH0pLGRvbSgke2JpODczLGJpbm5lZH0pLHBsdXMoeWVhcigke2JpODczLGJpbm5lZH0pLDEpKSkpLCdGbG9hdGluZyByYXRlJyxjb25kKGxlKHR5cGVjYXN0KERPVUJMRSwke2JpMTg0NCxiaW5uZWR9KSx0eXBlY2FzdChET1VCTEUsbWR5KG1vbnRoKCR7Ymk4NzMsYmlubmVkfSksZG9tKCR7Ymk4NzMsYmlubmVkfSkscGx1cyh5ZWFyKCR7Ymk4NzMsYmlubmVkfSksMikpKSksJ0ZpeGVkIHJhdGUgd2l0aCByZXNldCAmbHQ7MiB5ZWFycycsY29uZChsZSh0eXBlY2FzdChET1VCTEUsJHtiaTE4NDQsYmlubmVkfSksdHlwZWNhc3QoRE9VQkxFLG1keShtb250aCgke2JpODczLGJpbm5lZH0pLGRvbSgke2JpODczLGJpbm5lZH0pLHBsdXMoeWVhcigke2JpODczLGJpbm5lZH0pLDUpKSkpLCdGaXhlZCByYXRlIHdpdGggcmVzZXQgIOKJpTIgYnV0ICZsdDsgNSB5ZWFycycsJ0ZpeGVkIHJhdGUgd2l0aCByZXNldCDiiaU1IHllYXJzJykpKSk8L0V4cHJlc3Npb24+CiAgICAgICAgICAgICAgICA8L0NhbGN1bGF0ZWRJdGVtPgogICAgICAgICAgICAgICAgPENhbGN1bGF0ZWRJdGVtIG5hbWU9ImJpMTg0OCIgbGFiZWw9IkxvYW5zIGluIEFycmVhcnMgLSBDb21tZXJjaWFsIFN0cmF0aWZpZWQiIHVzYWdlPSJjYXRlZ29yaWNhbCIgZm9ybWF0PSIkLiIgYWdncmVnYXRpb249InN1bSIgc29ydE9uPSJjdXN0b20iIGN1c3RvbVNvcnQ9ImNzMTg0Ny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UwIiBsYWJlbD0iUHJpbmNpcGFsIFJlcGF5bWVudCBQYXR0ZXJuIiB1c2FnZT0iY2F0ZWdvcmljYWwiIGZvcm1hdD0iJC4iIGFnZ3JlZ2F0aW9uPSJzdW0iIHNvcnRPbj0iY3VzdG9tIiBjdXN0b21Tb3J0PSJjczE4NDkiIGRhdGFUeXBlPSJzdHJpbmciPgogICAgICAgICAgICAgICAgICAgIDxFeHByZXNzaW9uPmNvbmQoYW5kKGluKCR7Ymk4OTUsYmlubmVkfSwnMScsJzInKSxpbigke2JpOTE5LGJpbm5lZH0sJ0FubnVhbGx5JywnTW9udGhseScsJ090aGVyJywnUXVhcnRlcmx5JywnU2VtaS1hbm51YWxseScpLGx0KCR7Ymk5MjkscmF3fSwxMDAwKSksJ0Z1bGx5IGFtb3J0aXNpbmcgcHJpbmNpcGFsIHdpdGggcHJpbmNpcGFsIHJlcGFpZCBvbiBhbiBBTk5VSVRZIGJhc2lzJyxjb25kKGFuZChpbigke2JpODk1LGJpbm5lZH0sJzMnKSxpbigke2JpOTE5LGJpbm5lZH0sJ0FubnVhbGx5JywnTW9udGhseScsJ090aGVyJywnUXVhcnRlcmx5JywnU2VtaS1hbm51YWxseScpLGx0KCR7Ymk5MjkscmF3fSwxMDAwKSksJ0Z1bGx5IGFtb3J0aXNpbmcgcHJpbmNpcGFsIHdpdGggcHJpbmNpcGFsIHJlcGFpZCBvbiBhbm90aGVyIGJhc2lzJyxjb25kKGFuZChpbigke2JpODk1LGJpbm5lZH0sJzAnKSxpbigke2JpOTE5LGJpbm5lZH0sJ0FubnVhbGx5JywnTW9udGhseScsJ090aGVyJywnUXVhcnRlcmx5JywnU2VtaS1hbm51YWxseScpLGx0KCR7Ymk5MjkscmF3fSwxMDAwKSksJ0Z1bGx5IGFtb3J0aXNpbmcgcHJpbmNpcGFsIHdpdGggcHJpbmNpcGFsIHJlcGFpZCBvbiBhbiBTVFJBSUdIVCBMSU5FIGJhc2lzJyxjb25kKGVxKCR7Ymk5MTksYmlubmVkfSwnQnVsbGV0JyksJ0JVTExFVCAobm8gYW1vcnRpc2F0aW9uIG9mIHByaW5jaXBhbCBiZWZvcmUgcmVwYXltZW50IG9mIGxvYW4pJyxjb25kKGFuZChpbigke2JpODk1LGJpbm5lZH0sJzEnLCcyJyksaW4oJHtiaTkxOSxiaW5uZWR9LCdBbm51YWxseScsJ01vbnRobHknLCdPdGhlcicsJ1F1YXJ0ZXJseScsJ1NlbWktYW5udWFsbHknKSxnZSgke2JpOTI5LHJhd30sMTAwMCkpLCdQYXJ0aWFsIEJVTExFVCB3aXRoIHBhcnRpYWwgYW1vcnRpc2F0aW9uIG9uIGFuIEFOTlVJVFkgYmFzaXMnLGNvbmQoYW5kKGluKCR7Ymk4OTUsYmlubmVkfSwnMycpLGluKCR7Ymk5MTksYmlubmVkfSwnQW5udWFsbHknLCdNb250aGx5JywnT3RoZXInLCdRdWFydGVybHknLCdTZW1pLWFubnVhbGx5JyksZ2UoJHtiaTkyOSxyYXd9LDEwMDApKSwnUGFydGlhbCBCVUxMRVQgd2l0aCBwYXJ0aWFsIGFtb3J0aXNhdGlvbiBvbiBvdGhlciBiYXNpcycsY29uZChhbmQoaW4oJHtiaTg5NSxiaW5uZWR9LCcwJyksaW4oJHtiaTkxOSxiaW5uZWR9LCdBbm51YWxseScsJ01vbnRobHknLCdPdGhlcicsJ1F1YXJ0ZXJseScsJ1NlbWktYW5udWFsbHknKSxnZSgke2JpOTI5LHJhd30sMTAwMCkpLCdQYXJ0aWFsIEJVTExFVCB3aXRoIHBhcnRpYWwgYW1vcnRpc2F0aW9uIG9uIGEgU1RSQUlHSFQgTElORSBiYXNpcycsJyAnKSkpKSkpKTwvRXhwcmVzc2lvbj4KICAgICAgICAgICAgICAgIDwvQ2FsY3VsYXRlZEl0ZW0+CiAgICAgICAgICAgICAgICA8Q2FsY3VsYXRlZEl0ZW0gbmFtZT0iYmkxODUxIiBsYWJlbD0iTWFpbiBDb3VudHJ5IiB1c2FnZT0iY2F0ZWdvcmljYWwiIGZvcm1hdD0iJC4iIGFnZ3JlZ2F0aW9uPSJzdW0iIGRhdGFUeXBlPSJzdHJpbmciPgogICAgICAgICAgICAgICAgICAgIDxFeHByZXNzaW9uPidBdXN0cmlhJzwvRXhwcmVzc2lvbj4KICAgICAgICAgICAgICAgIDwvQ2FsY3VsYXRlZEl0ZW0+CiAgICAgICAgICAgICAgICA8QWdncmVnYXRlQ2FsY3VsYXRlZEl0ZW0gbmFtZT0iYmkxODUyIiBsYWJlbD0iVE9UQUwgTG9hbiBCYWxhbmNlIiBmb3JtYXQ9IkNPTU1BMTIuMiIgZGF0YVR5cGU9ImRvdWJsZSI+CiAgICAgICAgICAgICAgICAgICAgPEV4cHJlc3Npb24+YWdncmVnYXRlKHN1bSxncm91cCxuZWcoJHtiaTkxNyxyYXd9KSk8L0V4cHJlc3Npb24+CiAgICAgICAgICAgICAgICA8L0FnZ3JlZ2F0ZUNhbGN1bGF0ZWRJdGVtPgogICAgICAgICAgICAgICAgPEFnZ3JlZ2F0ZUNhbGN1bGF0ZWRJdGVtIG5hbWU9ImJpMTg1MyIgbGFiZWw9Ik5PLiBPRiBMT0FOUyIgZm9ybWF0PSJDT01NQTEyLiIgZGF0YVR5cGU9ImRvdWJsZSI+CiAgICAgICAgICAgICAgICAgICAgPEV4cHJlc3Npb24+YWdncmVnYXRlKGNvdW50RGlzdGluY3QsZ3JvdXAsJHtiaTkwMCxiaW5uZWR9KTwvRXhwcmVzc2lvbj4KICAgICAgICAgICAgICAgIDwvQWdncmVnYXRlQ2FsY3VsYXRlZEl0ZW0+CiAgICAgICAgICAgICAgICA8QWdncmVnYXRlQ2FsY3VsYXRlZEl0ZW0gbmFtZT0iYmkxODU0IiBsYWJlbD0iQXZlcmFnZSBMT0FOIEJBTEFOQ0UiIGZvcm1hdD0iQ09NTUExMi4yIiBkYXRhVHlwZT0iZG91YmxlIj4KICAgICAgICAgICAgICAgICAgICA8RXhwcmVzc2lvbj5kaXYoJHtiaTE4NTIscmF3fSwke2JpMTg1MyxyYXd9KTwvRXhwcmVzc2lvbj4KICAgICAgICAgICAgICAgIDwvQWdncmVnYXRlQ2FsY3VsYXRlZEl0ZW0+CiAgICAgICAgICAgICAgICA8QWdncmVnYXRlQ2FsY3VsYXRlZEl0ZW0gbmFtZT0iYmkxODU1IiBsYWJlbD0iV0EgU0VBU09OSU5HIChpbiBtb250aHMpOiIgZm9ybWF0PSJDT01NQTEyLjIiIGRhdGFUeXBlPSJkb3VibGUiPgogICAgICAgICAgICAgICAgICAgIDxFeHByZXNzaW9uPmRpdihhZ2dyZWdhdGUoc3VtLGdyb3VwLHRpbWVzKG5lZygke2JpOTE3LHJhd30pLCR7Ymk4NzUscmF3fSkpLCR7YmkxODUyLHJhd30pPC9FeHByZXNzaW9uPgogICAgICAgICAgICAgICAgPC9BZ2dyZWdhdGVDYWxjdWxhdGVkSXRlbT4KICAgICAgICAgICAgICAgIDxBZ2dyZWdhdGVDYWxjdWxhdGVkSXRlbSBuYW1lPSJiaTE4NTYiIGxhYmVsPSJXQSBSRU1BSU5JTkcgVEVSTSAoaW4gbW9udGhzKToiIGZvcm1hdD0iQ09NTUExMi4yIiBkYXRhVHlwZT0iZG91YmxlIj4KICAgICAgICAgICAgICAgICAgICA8RXhwcmVzc2lvbj5kaXYoYWdncmVnYXRlKHN1bSxncm91cCx0aW1lcyhuZWcoJHtiaTkxNyxyYXd9KSwke2JpOTI4LHJhd30pKSwke2JpMTg1MixyYXd9KTwvRXhwcmVzc2lvbj4KICAgICAgICAgICAgICAgIDwvQWdncmVnYXRlQ2FsY3VsYXRlZEl0ZW0+CiAgICAgICAgICAgICAgICA8QWdncmVnYXRlQ2FsY3VsYXRlZEl0ZW0gbmFtZT0iYmkxODU3IiBsYWJlbD0iTk8uIE9GIEJPUlJPV0VSUzoiIGZvcm1hdD0iQ09NTUExMi4iIGRhdGFUeXBlPSJkb3VibGUiPgogICAgICAgICAgICAgICAgICAgIDxFeHByZXNzaW9uPmFnZ3JlZ2F0ZShjb3VudERpc3RpbmN0LGdyb3VwLCR7Ymk5MjUsYmlubmVkfSk8L0V4cHJlc3Npb24+CiAgICAgICAgICAgICAgICA8L0FnZ3JlZ2F0ZUNhbGN1bGF0ZWRJdGVtPgogICAgICAgICAgICAgICAgPEFnZ3JlZ2F0ZUNhbGN1bGF0ZWRJdGVtIG5hbWU9ImJpMTg1OCIgbGFiZWw9IldBIEluZGV4ZWQgTFRWIChMT0FOIEJBTEFOQ0UgLyBJTkRFWEVEIHZhbHVhdGlvbikgKGluICUpOiIgZm9ybWF0PSJQRVJDRU5UMTIuMiIgZGF0YVR5cGU9ImRvdWJsZSI+CiAgICAgICAgICAgICAgICAgICAgPEV4cHJlc3Npb24+ZGl2KGFnZ3JlZ2F0ZShzdW0sZ3JvdXAsdGltZXMobmVnKCR7Ymk5MTcscmF3fSksJHtiaTg5MCxyYXd9KSksJHtiaTE4NTIscmF3fSk8L0V4cHJlc3Npb24+CiAgICAgICAgICAgICAgICA8L0FnZ3JlZ2F0ZUNhbGN1bGF0ZWRJdGVtPgogICAgICAgICAgICAgICAgPEFnZ3JlZ2F0ZUNhbGN1bGF0ZWRJdGVtIG5hbWU9ImJpMTg1OSIgbGFiZWw9IldBIExUViAoTE9BTiBCQUxBTkNFIC8gb3JpZ2luYWwgdmFsdWF0aW9uKSAoaW4gJSk6IiBmb3JtYXQ9IlBFUkNFTlQxMi4yIiBkYXRhVHlwZT0iZG91YmxlIj4KICAgICAgICAgICAgICAgICAgICA8RXhwcmVzc2lvbj5kaXYoYWdncmVnYXRlKHN1bSxncm91cCx0aW1lcyhuZWcoJHtiaTkxNyxyYXd9KSwke2JpOTMyLHJhd30pKSwke2JpMTg1MixyYXd9KTwvRXhwcmVzc2lvbj4KICAgICAgICAgICAgICAgIDwvQWdncmVnYXRlQ2FsY3VsYXRlZEl0ZW0+CiAgICAgICAgICAgICAgICA8QWdncmVnYXRlQ2FsY3VsYXRlZEl0ZW0gbmFtZT0iYmkxODYwIiBsYWJlbD0iTG9hbnMgdG8gZW1wbG95ZWVzIG9mIGdyb3VwIChpbiAlKSIgZm9ybWF0PSJQRVJDRU5UMTIuMiIgZGF0YVR5cGU9ImRvdWJsZSI+CiAgICAgICAgICAgICAgICAgICAgPEV4cHJlc3Npb24+ZGl2KGFnZ3JlZ2F0ZShzdW0sZ3JvdXAsY29uZChlcSgke2JpODcyLGJpbm5lZH0sJ01BJyksbmVnKCR7Ymk5MTcscmF3fSksMCkpLCR7YmkxODUyLHJhd30pPC9FeHByZXNzaW9uPgogICAgICAgICAgICAgICAgPC9BZ2dyZWdhdGVDYWxjdWxhdGVkSXRlbT4KICAgICAgICAgICAgICAgIDxBZ2dyZWdhdGVDYWxjdWxhdGVkSXRlbSBuYW1lPSJiaTE4NjEiIGxhYmVsPSJXQSBJbnRlcmVzdCBSYXRlIG9uIEZsb2F0aW5nIHJhdGUgTG9hbnMgKGluICUpOiIgZm9ybWF0PSJQRVJDRU5UMTIuMiIgZGF0YVR5cGU9ImRvdWJsZSI+CiAgICAgICAgICAgICAgICAgICAgPEV4cHJlc3Npb24+ZGl2KGFnZ3JlZ2F0ZShzdW0sZ3JvdXAsY29uZChlcSgke2JpMTg0NixiaW5uZWR9LCdGbG9hdGluZyByYXRlJyksZGl2KHRpbWVzKG5lZygke2JpOTE3LHJhd30pLCR7Ymk4NjAscmF3fSksMTAwKSwwKSksYWdncmVnYXRlKHN1bSxncm91cCxjb25kKGVxKCR7YmkxODQ2LGJpbm5lZH0sJ0Zsb2F0aW5nIHJhdGUnKSxuZWcoJHtiaTkxNyxyYXd9KSwwKSkpPC9FeHByZXNzaW9uPgogICAgICAgICAgICAgICAgPC9BZ2dyZWdhdGVDYWxjdWxhdGVkSXRlbT4KICAgICAgICAgICAgICAgIDxBZ2dyZWdhdGVDYWxjdWxhdGVkSXRlbSBuYW1lPSJiaTE4NjIiIGxhYmVsPSJXQSBNQVJHSU4gT04gRkxPQVRJTkcgUkFURSBMT0FOUyAoaW4gYnBzKToiIGZvcm1hdD0iQ09NTUEzMi4yIiBkYXRhVHlwZT0iZG91YmxlIj4KICAgICAgICAgICAgICAgICAgICA8RXhwcmVzc2lvbj5kaXYoYWdncmVnYXRlKHN1bSxncm91cCx0aW1lcyhjb25kKGFuZChlcSgke2JpMTg0NixiaW5uZWR9LCdGbG9hdGluZyByYXRlJyksbm90KGluKCR7Ymk5MzAsYmlubmVkfSwnZm4nLCdmdicsJ2ZnJywnICcpKSksbmVnKCR7Ymk5MTcscmF3fSksMCksJHtiaTg5NyxyYXd9LDEwMCkpLGFnZ3JlZ2F0ZShzdW0sZ3JvdXAsY29uZChhbmQoZXEoJHtiaTE4NDYsYmlubmVkfSwnRmxvYXRpbmcgcmF0ZScpLG5vdChpbigke2JpOTMwLGJpbm5lZH0sJ2ZuJywnZnYnLCdmZycsJyAnKSkpLG5lZygke2JpOTE3LHJhd30pLDApKSk8L0V4cHJlc3Npb24+CiAgICAgICAgICAgICAgICA8L0FnZ3JlZ2F0ZUNhbGN1bGF0ZWRJdGVtPgogICAgICAgICAgICAgICAgPEFnZ3JlZ2F0ZUNhbGN1bGF0ZWRJdGVtIG5hbWU9ImJpMTg2MyIgbGFiZWw9IkxvYW5zIHRvIGdyb3VwIGVudGl0aWVzIChpbiAlKSIgZm9ybWF0PSJQRVJDRU5UMTIuMiIgZGF0YVR5cGU9ImRvdWJsZSI+CiAgICAgICAgICAgICAgICAgICAgPEV4cHJlc3Npb24+ZGl2KGFnZ3JlZ2F0ZShzdW0sZ3JvdXAsY29uZChlcSgke2JpODc3LGJpbm5lZH0sJ1knKSxuZWcoJHtiaTkxNyxyYXd9KSwwKSksJHtiaTE4NTIscmF3fSk8L0V4cHJlc3Npb24+CiAgICAgICAgICAgICAgICA8L0FnZ3JlZ2F0ZUNhbGN1bGF0ZWRJdGVtPgogICAgICAgICAgICAgICAgPEFnZ3JlZ2F0ZUNhbGN1bGF0ZWRJdGVtIG5hbWU9ImJpMTg2NCIgbGFiZWw9IldBIEludGVyZXN0IFJhdGUgb24gRml4ZWQgcmF0ZSBMb2FucyAoaW4gJSk6IiBmb3JtYXQ9IlBFUkNFTlQxMi4yIiBkYXRhVHlwZT0iZG91YmxlIj4KICAgICAgICAgICAgICAgICAgICA8RXhwcmVzc2lvbj5kaXYoYWdncmVnYXRlKHN1bSxncm91cCxjb25kKG5vdChlcSgke2JpMTg0NixiaW5uZWR9LCdGbG9hdGluZyByYXRlJykpLGRpdih0aW1lcyhuZWcoJHtiaTkxNyxyYXd9KSwke2JpODYwLHJhd30pLDEwMCksMCkpLGFnZ3JlZ2F0ZShzdW0sZ3JvdXAsY29uZChub3QoZXEoJHtiaTE4NDYsYmlubmVkfSwnRmxvYXRpbmcgcmF0ZScpKSxuZWcoJHtiaTkxNyxyYXd9KSwwKSkpPC9FeHByZXNzaW9uPgogICAgICAgICAgICAgICAgPC9BZ2dyZWdhdGVDYWxjdWxhdGVkSXRlbT4KICAgICAgICAgICAgICAgIDxHcm91cGVkSXRlbSBuYW1lPSJiaTE4NjciIGxhYmVsPSJVbmluZGV4ZWQgTFRWIHJhbmdlIiBzb3J0T249ImN1c3RvbSIgY3VzdG9tU29ydD0iY3MxODY2IiBncm91cGluZz0iZ3IxODY1IiBkYXRhVHlwZT0ic3RyaW5nIj4KICAgICAgICAgICAgICAgICAgICA8R3JvdXBpbmdQYXJhbWV0ZXJzPgogICAgICAgICAgICAgICAgICAgICAgICA8R3JvdXBpbmdQYXJhbWV0ZXIgcGFyYW1ldGVyPSJiaTkzMiIgdmFyaWFibGU9InZhcjk4MCIvPgogICAgICAgICAgICAgICAgICAgIDwvR3JvdXBpbmdQYXJhbWV0ZXJzPgogICAgICAgICAgICAgICAgPC9Hcm91cGVkSXRlbT4KICAgICAgICAgICAgICAgIDxDYWxjdWxhdGVkSXRlbSBuYW1lPSJiaTE4NjkiIGxhYmVsPSJQcm9wZXJ0eSBUeXBlIC0gUmVzaWRlbnRpYWwgJmFtcDsgUHJvbW90ZWQgSG91c2luZyIgdXNhZ2U9ImNhdGVnb3JpY2FsIiBmb3JtYXQ9IiQuIiBhZ2dyZWdhdGlvbj0ic3VtIiBzb3J0T249ImN1c3RvbSIgY3VzdG9tU29ydD0iY3MxODY4IiBkYXRhVHlwZT0ic3RyaW5nIj4KICAgICAgICAgICAgICAgICAgICA8RXhwcmVzc2lvbj5jb25kKG9yKGluKCR7Ymk5MjEsYmlubmVkfSwnR0InLCdHRycsJ0dMJywnSUInLCdJRScsJ0lJJywnSVMnLCdJVCcpLGFuZChpbigke2JpOTIxLGJpbm5lZH0sJ0dFTScsJ1BFJywnUEgnLCdXQicpLGVxKCR7Ymk4OTMsYmlubmVkfSwnWScpKSksJ1BBUlRJQUwgQ09NTUVSQ0lBTCBVU0UnLGNvbmQoYW5kKGluKCR7Ymk5MjEsYmlubmVkfSwnUEUnLCdXQicpLGVxKCR7Ymk4OTMsYmlubmVkfSwnTicpKSwnRmxhdCBpbiBibG9jayB3aXRoIDQgb3IgbW9yZSB1bml0cycsY29uZChhbmQoZXEoJHtiaTkyMSxiaW5uZWR9LCdQSCcpLGVxKCR7Ymk4OTMsYmlubmVkfSwnTicpKSwnSG91c2UnLGNvbmQob3IoaW4oJHtiaTkyMSxiaW5uZWR9LCdHVScsJ0lVJywnTEYnLCdMVScsJ1BVJywnU08nLCdXVScpLGFuZChlcSgke2JpOTIxLGJpbm5lZH0sJ0dFTScpLGVxKCR7Ymk4OTMsYmlubmVkfSwnTicpKSksJ090aGVyL05vIGRhdGEnLCcgJykpKSk8L0V4cHJlc3Npb24+CiAgICAgICAgICAgICAgICA8L0NhbGN1bGF0ZWRJdGVtPgogICAgICAgICAgICAgICAgPEFnZ3JlZ2F0ZUNhbGN1bGF0ZWRJdGVtIG5hbWU9ImJpMTg3MCIgbGFiZWw9IiUgb2YgVE9UQUwgQmFsYW5jZSIgZm9ybWF0PSJQRVJDRU5UMTIuMiIgZGF0YVR5cGU9ImRvdWJsZSI+CiAgICAgICAgICAgICAgICAgICAgPEV4cHJlc3Npb24+ZGl2KCR7YmkxODUyLHJhd30sbmVnKGFnZ3JlZ2F0ZShzdW0sYWxsLCR7Ymk5MTcscmF3fSkpKTwvRXhwcmVzc2lvbj4KICAgICAgICAgICAgICAgIDwvQWdncmVnYXRlQ2FsY3VsYXRlZEl0ZW0+CiAgICAgICAgICAgICAgICA8QWdncmVnYXRlQ2FsY3VsYXRlZEl0ZW0gbmFtZT0iYmkxODcxIiBsYWJlbD0iVE9UQUwgTG9hbiBCYWxhbmNlIChSZXNpZGVudGlhbCkiIGZvcm1hdD0iQ09NTUExMi4yIiBkYXRhVHlwZT0iZG91YmxlIj4KICAgICAgICAgICAgICAgICAgICA8RXhwcmVzc2lvbj5uZWcoYWdncmVnYXRlKHN1bSxhbGwsJHtiaTkxNyxyYXd9KSk8L0V4cHJlc3Npb24+CiAgICAgICAgICAgICAgICA8L0FnZ3JlZ2F0ZUNhbGN1bGF0ZWRJdGVtPgogICAgICAgICAgICAgICAgPENhbGN1bGF0ZWRJdGVtIG5hbWU9ImJpMTg3MiIgbGFiZWw9IkRlYnRvciBDb3VudHJ5IiB1c2FnZT0iY2F0ZWdvcmljYWwiIGZvcm1hdD0iJC4iIGFnZ3JlZ2F0aW9uPSJzdW0iIGRhdGFUeXBlPSJzdHJpbmciPgogICAgICAgICAgICAgICAgICAgIDxFeHByZXNzaW9uPmNvbmQoZXEoJHtiaTg2MixiaW5uZWR9LCdBRScpLCdVQUUnLGNvbmQoZXEoJHtiaTg2MixiaW5uZWR9LCdBUicpLCdBcmdlbnRpbmEnLGNvbmQoZXEoJHtiaTg2MixiaW5uZWR9LCdBVCcpLCdBdXN0cmlhJyxjb25kKGVxKCR7Ymk4NjIsYmlubmVkfSwnQVUnKSwnQXVzdHJhbGlhJyxjb25kKGVxKCR7Ymk4NjIsYmlubmVkfSwnQkUnKSwnQmVsZ2l1bScsY29uZChlcSgke2JpODYyLGJpbm5lZH0sJ0JHJyksJ0J1bGdhcmlhJyxjb25kKGVxKCR7Ymk4NjIsYmlubmVkfSwnQlInKSwnQnJhemlsJyxjb25kKGVxKCR7Ymk4NjIsYmlubmVkfSwnQ0EnKSwnQ2FuYWRhJyxjb25kKGVxKCR7Ymk4NjIsYmlubmVkfSwnQ0gnKSwnU3dpdHplcmxhbmQnLGNvbmQoZXEoJHtiaTg2MixiaW5uZWR9LCdDTicpLCdDaGluYScsY29uZChlcSgke2JpODYyLGJpbm5lZH0sJ0NZJyksJ0N5cHJ1cycsY29uZChlcSgke2JpODYyLGJpbm5lZH0sJ0NaJyksJ0N6ZWNoIFJlcHVibGljJyxjb25kKGVxKCR7Ymk4NjIsYmlubmVkfSwnREUnKSwnR2VybWFueScsY29uZChlcSgke2JpODYyLGJpbm5lZH0sJ0RLJyksJ0Rlbm1hcmsnLGNvbmQoZXEoJHtiaTg2MixiaW5uZWR9LCdFRScpLCdFc3RvbmlhJyxjb25kKGVxKCR7Ymk4NjIsYmlubmVkfSwnRVMnKSwnU3BhaW4nLGNvbmQoZXEoJHtiaTg2MixiaW5uZWR9LCdGSScpLCdGaW5sYW5kJyxjb25kKGVxKCR7Ymk4NjIsYmlubmVkfSwnRlInKSwnRnJhbmNlJyxjb25kKGVxKCR7Ymk4NjIsYmlubmVkfSwnR0InKSwnVUsnLGNvbmQoZXEoJHtiaTg2MixiaW5uZWR9LCdHUicpLCdHcmVlY2UnLGNvbmQoZXEoJHtiaTg2MixiaW5uZWR9LCdIUicpLCdDcm9hdGlhJyxjb25kKGVxKCR7Ymk4NjIsYmlubmVkfSwnSFUnKSwnSHVuZ2FyeScsY29uZChlcSgke2JpODYyLGJpbm5lZH0sJ0lEJyksJ0luZG9uZXNpYScsY29uZChlcSgke2JpODYyLGJpbm5lZH0sJ0lFJyksJ0lyZWxhbmQnLGNvbmQoZXEoJHtiaTg2MixiaW5uZWR9LCdJTicpLCdJbmRpYScsY29uZChlcSgke2JpODYyLGJpbm5lZH0sJ0lTJyksJ0ljZWxhbmQnLGNvbmQoZXEoJHtiaTg2MixiaW5uZWR9LCdJVCcpLCdJdGFseScsY29uZChlcSgke2JpODYyLGJpbm5lZH0sJ0pQJyksJ0phcGFuJyxjb25kKGVxKCR7Ymk4NjIsYmlubmVkfSwnS1InKSwnU291dGggS29yZWEnLGNvbmQoZXEoJHtiaTg2MixiaW5uZWR9LCdMSScpLCdMaWVjaHRlbnN0ZWluJyxjb25kKGVxKCR7Ymk4NjIsYmlubmVkfSwnTFQnKSwnTGl0aHVhbmlhJyxjb25kKGVxKCR7Ymk4NjIsYmlubmVkfSwnTFUnKSwnTHV4ZW1ib3VyZycsY29uZChlcSgke2JpODYyLGJpbm5lZH0sJ0xWJyksJ0xhdHZpYScsY29uZChlcSgke2JpODYyLGJpbm5lZH0sJ01UJyksJ01hbHRhJyxjb25kKGVxKCR7Ymk4NjIsYmlubmVkfSwnTVgnKSwnTWV4aWNvJyxjb25kKGVxKCR7Ymk4NjIsYmlubmVkfSwnTkcnKSwnTmlnZXJpYScsY29uZChlcSgke2JpODYyLGJpbm5lZH0sJ05MJyksJ05ldGhlcmxhbmRzJyxjb25kKGVxKCR7Ymk4NjIsYmlubmVkfSwnTk8nKSwnTm9yd2F5Jyxjb25kKGVxKCR7Ymk4NjIsYmlubmVkfSwnTlonKSwnTmV3IFplYWxhbmQnLGNvbmQoZXEoJHtiaTg2MixiaW5uZWR9LCdQSCcpLCdQaGlsaXBwaW5lcycsY29uZChlcSgke2JpODYyLGJpbm5lZH0sJ1BMJyksJ1BvbGFuZCcsY29uZChlcSgke2JpODYyLGJpbm5lZH0sJ1BUJyksJ1BvcnR1Z2FsJyxjb25kKGVxKCR7Ymk4NjIsYmlubmVkfSwnUk8nKSwnUm9tYW5pYScsY29uZChlcSgke2JpODYyLGJpbm5lZH0sJ1JVJyksJ1J1c3NpYScsY29uZChlcSgke2JpODYyLGJpbm5lZH0sJ1NBJyksJ1NhdWRpIEFyYWJpYScsY29uZChlcSgke2JpODYyLGJpbm5lZH0sJ1NFJyksJ1N3ZWRlbicsY29uZChlcSgke2JpODYyLGJpbm5lZH0sJ1NHJyksJ1NpbmdhcG9yZScsY29uZChlcSgke2JpODYyLGJpbm5lZH0sJ1NJJyksJ1Nsb3ZlbmlhJyxjb25kKGVxKCR7Ymk4NjIsYmlubmVkfSwnU0snKSwnU2xvdmFraWEnLGNvbmQoZXEoJHtiaTg2MixiaW5uZWR9LCdUSCcpLCdUaGFpbGFuZCcsY29uZChlcSgke2JpODYyLGJpbm5lZH0sJ1RSJyksJ1R1cmtleScsY29uZChlcSgke2JpODYyLGJpbm5lZH0sJ1RXJyksJ1RhaXdhbicsY29uZChlcSgke2JpODYyLGJpbm5lZH0sJ1VTJyksJ1VTQScsY29uZChlcSgke2JpODYyLGJpbm5lZH0sJ1pBJyksJ1NvdXRoIEFmcmljYScsJ090aGVyJykpKSkpKSkpKSkpKSkpKSkpKSkpKSkpKSkpKSkpKSkpKSkpKSkpKSkpKSkpKSkpKSkpKSkpKTwvRXhwcmVzc2lvbj4KICAgICAgICAgICAgICAgIDwvQ2FsY3VsYXRlZEl0ZW0+CiAgICAgICAgICAgICAgICA8Q2FsY3VsYXRlZEl0ZW0gbmFtZT0iYmkxODczIiBsYWJlbD0iR3VhcmFudG9yIENvdW50cnkgKE1vb2R5cykiIHVzYWdlPSJjYXRlZ29yaWNhbCIgZm9ybWF0PSIkLiIgYWdncmVnYXRpb249InN1bSIgZGF0YVR5cGU9InN0cmluZyI+CiAgICAgICAgICAgICAgICAgICAgPEV4cHJlc3Npb24+Y29uZChlcSgke2JpODc5LGJpbm5lZH0sJ0FFJyksJ1VBRScsY29uZChlcSgke2JpODc5LGJpbm5lZH0sJ0FSJyksJ0FyZ2VudGluYScsY29uZChlcSgke2JpODc5LGJpbm5lZH0sJ0FUJyksJ0F1c3RyaWEnLGNvbmQoZXEoJHtiaTg3OSxiaW5uZWR9LCdBVScpLCdBdXN0cmFsaWEnLGNvbmQoZXEoJHtiaTg3OSxiaW5uZWR9LCdCRScpLCdCZWxnaXVtJyxjb25kKGVxKCR7Ymk4NzksYmlubmVkfSwnQkcnKSwnQnVsZ2FyaWEnLGNvbmQoZXEoJHtiaTg3OSxiaW5uZWR9LCdCUicpLCdCcmF6aWwnLGNvbmQoZXEoJHtiaTg3OSxiaW5uZWR9LCdDQScpLCdDYW5hZGEnLGNvbmQoZXEoJHtiaTg3OSxiaW5uZWR9LCdDSCcpLCdTd2l0emVybGFuZCcsY29uZChlcSgke2JpODc5LGJpbm5lZH0sJ0NOJyksJ0NoaW5hJyxjb25kKGVxKCR7Ymk4NzksYmlubmVkfSwnQ1knKSwnQ3lwcnVzJyxjb25kKGVxKCR7Ymk4NzksYmlubmVkfSwnQ1onKSwnQ3plY2ggUmVwdWJsaWMnLGNvbmQoZXEoJHtiaTg3OSxiaW5uZWR9LCdERScpLCdHZXJtYW55Jyxjb25kKGVxKCR7Ymk4NzksYmlubmVkfSwnREsnKSwnRGVubWFyaycsY29uZChlcSgke2JpODc5LGJpbm5lZH0sJ0VFJyksJ0VzdG9uaWEnLGNvbmQoZXEoJHtiaTg3OSxiaW5uZWR9LCdFUycpLCdTcGFpbicsY29uZChlcSgke2JpODc5LGJpbm5lZH0sJ0ZJJyksJ0ZpbmxhbmQnLGNvbmQoZXEoJHtiaTg3OSxiaW5uZWR9LCdGUicpLCdGcmFuY2UnLGNvbmQoZXEoJHtiaTg3OSxiaW5uZWR9LCdHQicpLCdVSycsY29uZChlcSgke2JpODc5LGJpbm5lZH0sJ0dSJyksJ0dyZWVjZScsY29uZChlcSgke2JpODc5LGJpbm5lZH0sJ0hSJyksJ0Nyb2F0aWEnLGNvbmQoZXEoJHtiaTg3OSxiaW5uZWR9LCdIVScpLCdIdW5nYXJ5Jyxjb25kKGVxKCR7Ymk4NzksYmlubmVkfSwnSUQnKSwnSW5kb25lc2lhJyxjb25kKGVxKCR7Ymk4NzksYmlubmVkfSwnSUUnKSwnSXJlbGFuZCcsY29uZChlcSgke2JpODc5LGJpbm5lZH0sJ0lOJyksJ0luZGlhJyxjb25kKGVxKCR7Ymk4NzksYmlubmVkfSwnSVMnKSwnSWNlbGFuZCcsY29uZChlcSgke2JpODc5LGJpbm5lZH0sJ0lUJyksJ0l0YWx5Jyxjb25kKGVxKCR7Ymk4NzksYmlubmVkfSwnSlAnKSwnSmFwYW4nLGNvbmQoZXEoJHtiaTg3OSxiaW5uZWR9LCdLUicpLCdTb3V0aCBLb3JlYScsY29uZChlcSgke2JpODc5LGJpbm5lZH0sJ0xJJyksJ0xpZWNodGVuc3RlaW4nLGNvbmQoZXEoJHtiaTg3OSxiaW5uZWR9LCdMVCcpLCdMaXRodWFuaWEnLGNvbmQoZXEoJHtiaTg3OSxiaW5uZWR9LCdMVScpLCdMdXhlbWJvdXJnJyxjb25kKGVxKCR7Ymk4NzksYmlubmVkfSwnTFYnKSwnTGF0dmlhJyxjb25kKGVxKCR7Ymk4NzksYmlubmVkfSwnTVQnKSwnTWFsdGEnLGNvbmQoZXEoJHtiaTg3OSxiaW5uZWR9LCdNWCcpLCdNZXhpY28nLGNvbmQoZXEoJHtiaTg3OSxiaW5uZWR9LCdORycpLCdOaWdlcmlhJyxjb25kKGVxKCR7Ymk4NzksYmlubmVkfSwnTkwnKSwnTmV0aGVybGFuZHMnLGNvbmQoZXEoJHtiaTg3OSxiaW5uZWR9LCdOTycpLCdOb3J3YXknLGNvbmQoZXEoJHtiaTg3OSxiaW5uZWR9LCdOWicpLCdOZXcgWmVhbGFuZCcsY29uZChlcSgke2JpODc5LGJpbm5lZH0sJ1BIJyksJ1BoaWxpcHBpbmVzJyxjb25kKGVxKCR7Ymk4NzksYmlubmVkfSwnUEwnKSwnUG9sYW5kJyxjb25kKGVxKCR7Ymk4NzksYmlubmVkfSwnUFQnKSwnUG9ydHVnYWwnLGNvbmQoZXEoJHtiaTg3OSxiaW5uZWR9LCdSTycpLCdSb21hbmlhJyxjb25kKGVxKCR7Ymk4NzksYmlubmVkfSwnUlUnKSwnUnVzc2lhJyxjb25kKGVxKCR7Ymk4NzksYmlubmVkfSwnU0EnKSwnU2F1ZGkgQXJhYmlhJyxjb25kKGVxKCR7Ymk4NzksYmlubmVkfSwnU0UnKSwnU3dlZGVuJyxjb25kKGVxKCR7Ymk4NzksYmlubmVkfSwnU0cnKSwnU2luZ2Fwb3JlJyxjb25kKGVxKCR7Ymk4NzksYmlubmVkfSwnU0knKSwnU2xvdmVuaWEnLGNvbmQoZXEoJHtiaTg3OSxiaW5uZWR9LCdTSycpLCdTbG92YWtpYScsY29uZChlcSgke2JpODc5LGJpbm5lZH0sJ1RIJyksJ1RoYWlsYW5kJyxjb25kKGVxKCR7Ymk4NzksYmlubmVkfSwnVFInKSwnVHVya2V5Jyxjb25kKGVxKCR7Ymk4NzksYmlubmVkfSwnVFcnKSwnVGFpd2FuJyxjb25kKGVxKCR7Ymk4NzksYmlubmVkfSwnVVMnKSwnVVNBJyxjb25kKGVxKCR7Ymk4NzksYmlubmVkfSwnWkEnKSwnU291dGggQWZyaWNhJywnT3RoZXInKSkpKSkpKSkpKSkpKSkpKSkpKSkpKSkpKSkpKSkpKSkpKSkpKSkpKSkpKSkpKSkpKSkpKSkpPC9FeHByZXNzaW9uPgogICAgICAgICAgICAgICAgPC9DYWxjdWxhdGVkSXRlbT4KICAgICAgICAgICAgICAgIDxDYWxjdWxhdGVkSXRlbSBuYW1lPSJiaTE4NzQiIGxhYmVsPSIlIFByaW9yIFJhbmtzIG9mIFByb3BlcnR5IFZhbHVlIiB1c2FnZT0icXVhbnRpdGF0aXZlIiBmb3JtYXQ9IkNPTU1BMTIuMiIgYWdncmVnYXRpb249InN1bSIgZGF0YVR5cGU9ImRvdWJsZSI+CiAgICAgICAgICAgICAgICAgICAgPEV4cHJlc3Npb24+ZGl2KG1pbnVzKCR7Ymk5MzQscmF3fSwke2JpOTMzLHJhd30pLCR7Ymk5MzYscmF3fSk8L0V4cHJlc3Npb24+CiAgICAgICAgICAgICAgICA8L0NhbGN1bGF0ZWRJdGVtPgogICAgICAgICAgICAgICAgPENhbGN1bGF0ZWRJdGVtIG5hbWU9ImJpMTg3NSIgbGFiZWw9IlByaW9yIFJhbmtzIFJhbmdlIiB1c2FnZT0iY2F0ZWdvcmljYWwiIGZvcm1hdD0iJC4iIGFnZ3JlZ2F0aW9uPSJzdW0iIGRhdGFUeXBlPSJzdHJpbmciPgogICAgICAgICAgICAgICAgICAgIDxFeHByZXNzaW9uPmNvbmQobGUoJHtiaTE4NzQscmF3fSwwKSwnTm8gUFJJT1IgUkFOS1MnLGNvbmQobHQoJHtiaTE4NzQscmF3fSwwLjI1KSwnUFJJT1IgUkFOS1MgJmx0OzI1JSBvZiBwcm9wZXJ0eSB2YWx1ZScsY29uZChsdCgke2JpMTg3NCxyYXd9LDAuNSksJ1BSSU9SIFJBTktTIOKJpTI1JS0mbHQ7NTAlIG9mIHByb3BlcnR5IHZhbHVlJyxjb25kKGx0KCR7YmkxODc0LHJhd30sMC43NSksJ1BSSU9SIFJBTktTIOKJpTUwJS0mbHQ7NzUlIG9mIHByb3BlcnR5IHZhbHVlJywnUFJJT1IgUkFOS1Mg4omlNzUlIG9mIHByb3BlcnR5IHZhbHVlJykpKSk8L0V4cHJlc3Npb24+CiAgICAgICAgICAgICAgICA8L0NhbGN1bGF0ZWRJdGVtPgogICAgICAgICAgICAgICAgPEdyb3VwZWRJdGVtIG5hbWU9ImJpMTg3NyIgbGFiZWw9IlByaW9yIFJhbmtzIiBncm91cGluZz0iZ3IxODc2IiBkYXRhVHlwZT0ic3RyaW5nIj4KICAgICAgICAgICAgICAgICAgICA8R3JvdXBpbmdQYXJhbWV0ZXJzPgogICAgICAgICAgICAgICAgICAgICAgICA8R3JvdXBpbmdQYXJhbWV0ZXIgcGFyYW1ldGVyPSJiaTE4NzUiIHZhcmlhYmxlPSJ2YXIzMTU5Ii8+CiAgICAgICAgICAgICAgICAgICAgPC9Hcm91cGluZ1BhcmFtZXRlcnM+CiAgICAgICAgICAgICAgICA8L0dyb3VwZWRJdGVtPgogICAgICAgICAgICAgICAgPEdyb3VwZWRJdGVtIG5hbWU9ImJpMTg4MCIgbGFiZWw9IlByaW5jaXBhbCBQYXltZW50IEZyZXF1ZW5jeSAoTW9vZHlzKSIgc29ydE9uPSJjdXN0b20iIGN1c3RvbVNvcnQ9ImNzMTg3OSIgZ3JvdXBpbmc9ImdyMTg3OCIgZGF0YVR5cGU9InN0cmluZyI+CiAgICAgICAgICAgICAgICAgICAgPEdyb3VwaW5nUGFyYW1ldGVycz4KICAgICAgICAgICAgICAgICAgICAgICAgPEdyb3VwaW5nUGFyYW1ldGVyIHBhcmFtZXRlcj0iYmk5MTkiIHZhcmlhYmxlPSJ2YXIzMjEzIi8+CiAgICAgICAgICAgICAgICAgICAgPC9Hcm91cGluZ1BhcmFtZXRlcnM+CiAgICAgICAgICAgICAgICA8L0dyb3VwZWRJdGVtPgogICAgICAgICAgICAgICAgPEdyb3VwZWRJdGVtIG5hbWU9ImJpMTg4MyIgbGFiZWw9IlByb3BlcnR5IFR5cGUgLSBDb21tZXJjaWFsIFN0cmF0aWZpZWQiIHNvcnRPbj0iY3VzdG9tIiBjdXN0b21Tb3J0PSJjczE4ODIiIGdyb3VwaW5nPSJncjE4ODE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Hcm91cGVkSXRlbSBuYW1lPSJiaTE4ODUiIGxhYmVsPSJQcm9wZXJ0eSBUeXBlIC0gQ29tbWVyY2lhbCBMYnlMIiBncm91cGluZz0iZ3IxODg0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Q2FsY3VsYXRlZEl0ZW0gbmFtZT0iYmkxODg3IiBsYWJlbD0iTG9hbnMgaW4gQXJyZWFycyAtIFJlc2lkZW50aWFsICZhbXA7IFByb21vdGVkIEhvdXNpbmciIHVzYWdlPSJjYXRlZ29yaWNhbCIgZm9ybWF0PSIkLiIgYWdncmVnYXRpb249InN1bSIgc29ydE9uPSJjdXN0b20iIGN1c3RvbVNvcnQ9ImNzMTg4Ni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g5IiBsYWJlbD0iTG9hbnMgaW4gQXJyZWFycyAtIENvbW1lcmNpYWwgTGJ5TCAmYW1wOyBQdWJsaWMiIHVzYWdlPSJjYXRlZ29yaWNhbCIgZm9ybWF0PSIkLiIgYWdncmVnYXRpb249InN1bSIgc29ydE9uPSJjdXN0b20iIGN1c3RvbVNvcnQ9ImNzMTg4OCIgZGF0YVR5cGU9InN0cmluZyI+CiAgICAgICAgICAgICAgICAgICAgPEV4cHJlc3Npb24+Y29uZChvcihpc21pc3NpbmcoJHtiaTkxNCxyYXd9KSxndCgke2JpOTE0LHJhd30sJHtiaTkxNSxyYXd9KSxsZSgke2JpODc0LHJhd30sMTUpKSwnQ3VycmVudGx5IHBlcmZvcm1pbmcnLGNvbmQoYW5kKGx0KCR7Ymk5MTQscmF3fSwke2JpOTE1LHJhd30pLGxlKCR7Ymk4NzQscmF3fSw2MCkpLCdOb3QgcGVyZm9ybWluZyBhcnJlYXJzICZsdDsgMiBtdHMgKGFuZCBub3QgQlBJIG9yIEZjZSknLGNvbmQoYW5kKGx0KCR7Ymk5MTQscmF3fSwke2JpOTE1LHJhd30pLGxlKCR7Ymk4NzQscmF3fSwxODApKSwnTm90IHBlcmZvcm1pbmcgYXJyZWFycyDiiaUyIG10cyAtICZsdDsgNiBtdHM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TAiIGxhYmVsPSJQZXJmb3JtaW5nIC8gTm9uLXBlcmZvcm1pbmciIHVzYWdlPSJjYXRlZ29yaWNhbCIgZm9ybWF0PSIkLiIgYWdncmVnYXRpb249InN1bSIgZGF0YVR5cGU9InN0cmluZyI+CiAgICAgICAgICAgICAgICAgICAgPEV4cHJlc3Npb24+Y29uZChvcihpc21pc3NpbmcoJHtiaTkxNCxyYXd9KSxndCgke2JpOTE0LHJhd30sJHtiaTkxNSxyYXd9KSxsZSgke2JpODc0LHJhd30sMTUpKSwnUGVyZm9ybWluZycsJ05vbi1QZXJmb3JtaW5nJyk8L0V4cHJlc3Npb24+CiAgICAgICAgICAgICAgICA8L0NhbGN1bGF0ZWRJdGVtPgogICAgICAgICAgICAgICAgPENhbGN1bGF0ZWRJdGVtIG5hbWU9ImJpMTg5MSIgbGFiZWw9IlZhbHVhdGlvbiBUeXBlIiB1c2FnZT0iY2F0ZWdvcmljYWwiIGZvcm1hdD0iJC4iIGFnZ3JlZ2F0aW9uPSJzdW0iIGRhdGFUeXBlPSJzdHJpbmciPgogICAgICAgICAgICAgICAgICAgIDxFeHByZXNzaW9uPidMZW5kaW5nIFZhbHVlJzwvRXhwcmVzc2lvbj4KICAgICAgICAgICAgICAgIDwvQ2FsY3VsYXRlZEl0ZW0+CiAgICAgICAgICAgICAgICA8Q2FsY3VsYXRlZEl0ZW0gbmFtZT0iYmkxODkyIiBsYWJlbD0iVW5pbmRleGVkIFByaW9yIFJhbmtzIHcvbyBPd24gaW4gRVVSIiB1c2FnZT0icXVhbnRpdGF0aXZlIiBmb3JtYXQ9IkNPTU1BMTIuMiIgYWdncmVnYXRpb249InN1bSIgZGF0YVR5cGU9ImRvdWJsZSI+CiAgICAgICAgICAgICAgICAgICAgPEV4cHJlc3Npb24+Y29uZChsZSgke2JpOTM0LHJhd30sJHtiaTkzMyxyYXd9KSwwLG1pbnVzKCR7Ymk5MzQscmF3fSwke2JpOTMzLHJhd30pKTwvRXhwcmVzc2lvbj4KICAgICAgICAgICAgICAgIDwvQ2FsY3VsYXRlZEl0ZW0+CiAgICAgICAgICAgICAgICA8RGF0YUl0ZW0gbmFtZT0iYmkxODkzIiBsYWJlbD0iQ3VycmVuY3kgRXhjaGFuZ2UgUmF0ZSAoMSkiIHhyZWY9IkNVUlJfRVhDSF9SQVRFIiBhZ2dyZWdhdGlvbj0ibWluIi8+CiAgICAgICAgICAgICAgICA8QWdncmVnYXRlQ2FsY3VsYXRlZEl0ZW0gbmFtZT0iYmkxODk0IiBsYWJlbD0iUmFuayIgZm9ybWF0PSJDT01NQTEyLiIgZGF0YVR5cGU9ImRvdWJsZSI+CiAgICAgICAgICAgICAgICAgICAgPEV4cHJlc3Npb24+YWdncmVnYXRlQ2VsbHMoc3VtLDEsZGVmYXVsdCxjZWxsSW5kZXgoc3RhcnQsMCksY2VsbEluZGV4KGN1cnJlbnQsMCkpPC9FeHByZXNzaW9uPgogICAgICAgICAgICAgICAgPC9BZ2dyZWdhdGVDYWxjdWxhdGVkSXRlbT4KICAgICAgICAgICAgICAgIDxDYWxjdWxhdGVkSXRlbSBuYW1lPSJiaTE4OTUiIGxhYmVsPSJUeXBlIG9mIEV4cG9zdXJlIiB1c2FnZT0iY2F0ZWdvcmljYWwiIGZvcm1hdD0iJC4iIGFnZ3JlZ2F0aW9uPSJzdW0iIHNvcnRPbj0iY3VzdG9tIiBjdXN0b21Tb3J0PSJjczU0MDQiIGRhdGFUeXBlPSJzdHJpbmciPgogICAgICAgICAgICAgICAgICAgIDxFeHByZXNzaW9uPmNvbmQob3IoaW4oJHtiaTg2NSxiaW5uZWR9LCdPODQuMTEwLTAxJywnTzg0LjExMC0wMicsJ084NC4xMTAtMDMnLCdPODQuMTEwLTA0JywnTzg0LjExMC0zMicsJ084NC4xMjAtMDEnLCdPODQuMTIwLTAyJywnTzg0LjEzMC0wMCcsJ084NC4yMTAtMDAnLCdPODQuMjIwLTAwJywnTzg0LjIzMC0wMCcsJ084NC4yNDAtMDAnLCdPODQuMjUwLTAxJywnTzg0LjMwMC0wMCcpLGFuZChpbigke2JpODY1LGJpbm5lZH0sJ084NC4xMTAtOTEnLCdPODQuMTEwLTkyJywnTzg0LjExMC05MycpLGVxKCR7Ymk4NzIsYmlubmVkfSwnQnVuZCcpKSxpbigke2JpODcxLGJpbm5lZH0sJ09FQkJURUNITicpKSwnby93IENsYWltIGFnYWluc3Qgc292ZXJlaWducycsY29uZChvcihpbigke2JpODY1LGJpbm5lZH0sJ084NC4xMTAtMTEnLCdPODQuMTEwLTEyJywnTzg0LjExMC0xMycsJ084NC4xMTAtMzEnLCdPODQuMTIwLTExJywnTzg0LjEyMC0xMicsJ084NC4xMjAtMTMnLCdPODQuMjUwLTAyJyksYW5kKGluKCR7Ymk4NjUsYmlubmVkfSwnTzg0LjExMC05MScsJ084NC4xMTAtOTInLCdPODQuMTEwLTkzJyksZXEoJHtiaTg3MixiaW5uZWR9LCdMYW5kJykpLGluKCR7Ymk4NzEsYmlubmVkfSwnQ0FSSVRBU1dJRU4nKSksJ28vdyBDbGFpbSBhZ2FpbnN0IHJlZ2lvbmFsL2ZlZGVyYWwgYXV0aG9yaXRpZXMnLGNvbmQoaW4oJHtiaTg2NSxiaW5uZWR9LCdPODQuMTEwLTIxJywnTzg0LjExMC0zMycsJ084NC4xMTAtMjInLCdPODQuMTEwLTIzJywnTzg0LjI1MC0wMycsJ0UzNi4wMDAtMDAnLCdFMzcuMDAwLTAwJywnRTM4LjExMC0wMCcsJ084NC4xMjAtMjEnLCdPODQuMTIwLTIyJyksJ28vdyBDbGFpbSBhZ2FpbnN0IGxvY2FsL211bmljaXBhbCBhdXRob3JpdGllcyAnLGNvbmQoZXEoJHtiaTg4NixiaW5uZWR9LCdFSUZMTFVMVUJPMDEnKSwnby93IENsYWltIGFnYWluc3Qgc3VwcmFuYXRpb25hbCcsY29uZChvcihpbigke2JpODgyLGJpbm5lZH0sJ084NC4xMTAtMDEnLCdPODQuMTEwLTAyJywnTzg0LjExMC0wMycsJ084NC4xMTAtMDQnLCdPODQuMTEwLTMyJywnTzg0LjEyMC0wMScsJ084NC4xMjAtMDInLCdPODQuMTMwLTAwJywnTzg0LjIxMC0wMCcsJ084NC4yMjAtMDAnLCdPODQuMjMwLTAwJywnTzg0LjI0MC0wMCcsJ084NC4yNTAtMDEnLCdPODQuMzAwLTAwJyksYW5kKGluKCR7Ymk4ODIsYmlubmVkfSwnTzg0LjExMC05MScsJ084NC4xMTAtOTInLCdPODQuMTEwLTkzJyksZXEoJHtiaTg4OCxiaW5uZWR9LCdCdW5kJykpLGluKCR7Ymk4NzEsYmlubmVkfSwnVE9MTkEnLCdTUFZNSVNURUwnLCdNRVJDVVJJVVM0JykpLCdvL3cgQ2xhaW0gZ3VhcmFudGVlZCBieSBzb3ZlcmVpZ25zJyxjb25kKG9yKGluKCR7Ymk4ODIsYmlubmVkfSwnTzg0LjExMC0xMScsJ084NC4xMTAtMTInLCdPODQuMTEwLTEzJywnTzg0LjExMC0zMScsJ084NC4xMjAtMTEnLCdPODQuMTIwLTEyJywnTzg0LjEyMC0xMycsJ084NC4yNTAtMDInKSxvcihpbigke2JpODgyLGJpbm5lZH0sJ084NC4xMTAtOTEnLCdPODQuMTEwLTkyJywnTzg0LjExMC05MycpLGVxKCR7Ymk4ODgsYmlubmVkfSwnTGFuZCcpKSxpbigke2JpODcxLGJpbm5lZH0sJ0hZUE8tVklUQUxJVCcpKSwnby93IENsYWltIGd1YXJhbnRlZWQgYnkgcmVnaW9uYWwvZmVkZXJhbCBhdXRob3JpdGllcycsY29uZChvcihpbigke2JpODgyLGJpbm5lZH0sJ084NC4xMTAtMjEnLCdPODQuMTEwLTMzJywnTzg0LjI1MC0wMycpLGluKCR7Ymk4NzEsYmlubmVkfSwnRE9STkJJUk5TRUlMJywnRUJTJywnV09ITkJBVUdFMScpKSwnby93IENsYWltIGd1YXJhbnRlZWQgYnkgbG9jYWwvbXVuaWNpcGFsIGF1dGhvcml0aWVzICcsJ090aGVycycpKSkpKSkpPC9FeHByZXNzaW9uPgogICAgICAgICAgICAgICAgPC9DYWxjdWxhdGVkSXRlbT4KICAgICAgICAgICAgICAgIDxDYWxjdWxhdGVkSXRlbSBuYW1lPSJiaTE4OTYiIGxhYmVsPSJMb2FuIEJhbGFuY2UiIHVzYWdlPSJxdWFudGl0YXRpdmUiIGZvcm1hdD0iQ09NTUExMi4yIiBhZ2dyZWdhdGlvbj0ic3VtIiBkYXRhVHlwZT0iZG91YmxlIj4KICAgICAgICAgICAgICAgICAgICA8RXhwcmVzc2lvbj5uZWcoJHtiaTkxNixyYXd9KTwvRXhwcmVzc2lvbj4KICAgICAgICAgICAgICAgIDwvQ2FsY3VsYXRlZEl0ZW0+CiAgICAgICAgICAgICAgICA8Q2FsY3VsYXRlZEl0ZW0gbmFtZT0iYmkxODk3IiBsYWJlbD0iTG9hbiBCYWxhbmNlIGluIEVVUiIgdXNhZ2U9InF1YW50aXRhdGl2ZSIgZm9ybWF0PSJDT01NQTEyLjIiIGFnZ3JlZ2F0aW9uPSJzdW0iIGRhdGFUeXBlPSJkb3VibGUiPgogICAgICAgICAgICAgICAgICAgIDxFeHByZXNzaW9uPm5lZygke2JpOTE3LHJhd30pPC9FeHByZXNzaW9uPgogICAgICAgICAgICAgICAgPC9DYWxjdWxhdGVkSXRlbT4KICAgICAgICAgICAgICAgIDxDYWxjdWxhdGVkSXRlbSBuYW1lPSJiaTE4OTgiIGxhYmVsPSJEZWJ0b3IgVHlwZSIgdXNhZ2U9ImNhdGVnb3JpY2FsIiBmb3JtYXQ9IiQuIiBhZ2dyZWdhdGlvbj0ic3VtIiBkYXRhVHlwZT0ic3RyaW5nIj4KICAgICAgICAgICAgICAgICAgICA8RXhwcmVzc2lvbj5jb25kKGluKCR7Ymk4NjMsYmlubmVkfSwnRkInLCdGSScsJ0lWJywnS08nLCdXQicpLCdDb21wYW55IChubyBTUFYpJyxjb25kKGluKCR7Ymk4NjMsYmlubmVkfSwnUFInKSwnUHJpdmF0ZSBJbmRpdmlkdWFsIE93bmVyc2hpcCcsY29uZChpbigke2JpODYzLGJpbm5lZH0sJ8OWSCcpLCdHb3Zlcm5tZW50JywnICcpKSk8L0V4cHJlc3Npb24+CiAgICAgICAgICAgICAgICA8L0NhbGN1bGF0ZWRJdGVtPgogICAgICAgICAgICAgICAgPENhbGN1bGF0ZWRJdGVtIG5hbWU9ImJpMTkwMCIgbGFiZWw9IkVtcGxveW1lbnQgVHlwZSIgdXNhZ2U9ImNhdGVnb3JpY2FsIiBmb3JtYXQ9IiQuIiBhZ2dyZWdhdGlvbj0ic3VtIiBzb3J0T249ImN1c3RvbSIgY3VzdG9tU29ydD0iY3MxODk5IiBkYXRhVHlwZT0ic3RyaW5nIj4KICAgICAgICAgICAgICAgICAgICA8RXhwcmVzc2lvbj5jb25kKGluKCR7Ymk4NzIsYmlubmVkfSwnTUEnLCdNRScsJ1VFJywndUVydycpLCdFbXBsb3llZCcsY29uZChlcSgke2JpODcyLGJpbm5lZH0sJ8OWZmZEJyksJ1Byb3RlY3RlZCBsaWZlLXRpbWUgZW1wbG95bWVudCcsY29uZChpbigke2JpODcyLGJpbm5lZH0sJ0Fwb3QnLCdBcnp0JywnQnVuZCcsJ0JWZXInLCdEZW50JywnRkJvSycsJ0ZCU28nLCdGSVNvJywnR2VtJywnSFZJTScsJ0lWU28nLCdLYW1tJywnS0F1cycsJ0tJbmwnLCdLT1NvJywnTGFuZCcsJ0xlYXMnLCdNdWxJJywnTm90Jywnw5ZIU28nLCfDtlZlcicsJ1BhcnQnLCdQUlNvJywnUkEnLCdSZWwnLCdTRScsJ3NFcncnLCdTRmluJywnU3BLw5YnLCdTdGlmJywnU1YnLCdVMScsJ1UyJywnVTMnLCdVNCcsJ1U1JywnVTYnLCdVNycsJ1VHcsO8JywnVmVyJywnVmVycycsJ1ZldCcsJ1dCS28nLCdXQlNvJywnV0JUcicsJ1dpVHInLCdaYWhuJywnWlQnKSwnU0VMRi1FTVBMT1lFRCcsJ090aGVyL05vIGRhdGEnKSkpPC9FeHByZXNzaW9uPgogICAgICAgICAgICAgICAgPC9DYWxjdWxhdGVkSXRlbT4KICAgICAgICAgICAgICAgIDxDYWxjdWxhdGVkSXRlbSBuYW1lPSJiaTE5MDIiIGxhYmVsPSJJbnRlcmVzdCBQYXltZW50IEZyZXF1ZW5jeSAoTW9vZHlzKSIgdXNhZ2U9ImNhdGVnb3JpY2FsIiBmb3JtYXQ9IiQuIiBhZ2dyZWdhdGlvbj0ic3VtIiBzb3J0T249ImN1c3RvbSIgY3VzdG9tU29ydD0iY3MxOTAxIiBkYXRhVHlwZT0ic3RyaW5nIj4KICAgICAgICAgICAgICAgICAgICA8RXhwcmVzc2lvbj5jb25kKGVxKCR7Ymk4OTgsYmlubmVkfSwnQW5udWFsbHknKSwnQW5udWFsbHknLGNvbmQoZXEoJHtiaTg5OCxiaW5uZWR9LCdTZW1pLWFubnVhbGx5JyksJ1NlbWktYW5udWFsbHknLGNvbmQoZXEoJHtiaTg5OCxiaW5uZWR9LCdRdWFydGVybHknKSwnUXVhcnRlcmx5Jyxjb25kKGVxKCR7Ymk4OTgsYmlubmVkfSwnTW9udGhseScpLCdNb250aGx5JywnT3RoZXInKSkpKTwvRXhwcmVzc2lvbj4KICAgICAgICAgICAgICAgIDwvQ2FsY3VsYXRlZEl0ZW0+CiAgICAgICAgICAgICAgICA8Q2FsY3VsYXRlZEl0ZW0gbmFtZT0iYmkxOTAzIiBsYWJlbD0iUHJvbW90ZWRIb3VzaW5nMV8wIiB1c2FnZT0icXVhbnRpdGF0aXZlIiBmb3JtYXQ9IkNPTU1BMTIuMiIgYWdncmVnYXRpb249InN1bSIgZGF0YVR5cGU9ImRvdWJsZSI+CiAgICAgICAgICAgICAgICAgICAgPEV4cHJlc3Npb24+Y29uZChlcSgke2JpMTgzMSxiaW5uZWR9LCdQcm9tb3RlZCBIb3VzaW5nJyksMSwwKTwvRXhwcmVzc2lvbj4KICAgICAgICAgICAgICAgIDwvQ2FsY3VsYXRlZEl0ZW0+CiAgICAgICAgICAgICAgICA8Q2FsY3VsYXRlZEl0ZW0gbmFtZT0iYmkxOTA0IiBsYWJlbD0iUmVjb3Vyc2UgdG8gQk9SUk9XRVIiIHVzYWdlPSJjYXRlZ29yaWNhbCIgZm9ybWF0PSIkLiIgYWdncmVnYXRpb249InN1bSIgZGF0YVR5cGU9InN0cmluZyI+CiAgICAgICAgICAgICAgICAgICAgPEV4cHJlc3Npb24+J1llcyc8L0V4cHJlc3Npb24+CiAgICAgICAgICAgICAgICA8L0NhbGN1bGF0ZWRJdGVtPgogICAgICAgICAgICAgICAgPENhbGN1bGF0ZWRJdGVtIG5hbWU9ImJpMTkwNSIgbGFiZWw9IlByb3BlcnR5IENvdW50cnkiIHVzYWdlPSJjYXRlZ29yaWNhbCIgZm9ybWF0PSIkLiIgYWdncmVnYXRpb249InN1bSIgZGF0YVR5cGU9InN0cmluZyI+CiAgICAgICAgICAgICAgICAgICAgPEV4cHJlc3Npb24+Y29uZChlcSgke2JpOTAyLGJpbm5lZH0sJ0FFJyksJ1VBRScsY29uZChlcSgke2JpOTAyLGJpbm5lZH0sJ0FSJyksJ0FyZ2VudGluYScsY29uZChlcSgke2JpOTAyLGJpbm5lZH0sJ0FUJyksJ0F1c3RyaWEnLGNvbmQoZXEoJHtiaTkwMixiaW5uZWR9LCdBVScpLCdBdXN0cmFsaWEnLGNvbmQoZXEoJHtiaTkwMixiaW5uZWR9LCdCRScpLCdCZWxnaXVtJyxjb25kKGVxKCR7Ymk5MDIsYmlubmVkfSwnQkcnKSwnQnVsZ2FyaWEnLGNvbmQoZXEoJHtiaTkwMixiaW5uZWR9LCdCUicpLCdCcmF6aWwnLGNvbmQoZXEoJHtiaTkwMixiaW5uZWR9LCdDQScpLCdDYW5hZGEnLGNvbmQoZXEoJHtiaTkwMixiaW5uZWR9LCdDSCcpLCdTd2l0emVybGFuZCcsY29uZChlcSgke2JpOTAyLGJpbm5lZH0sJ0NOJyksJ0NoaW5hJyxjb25kKGVxKCR7Ymk5MDIsYmlubmVkfSwnQ1knKSwnQ3lwcnVzJyxjb25kKGVxKCR7Ymk5MDIsYmlubmVkfSwnQ1onKSwnQ3plY2ggUmVwdWJsaWMnLGNvbmQoZXEoJHtiaTkwMixiaW5uZWR9LCdERScpLCdHZXJtYW55Jyxjb25kKGVxKCR7Ymk5MDIsYmlubmVkfSwnREsnKSwnRGVubWFyaycsY29uZChlcSgke2JpOTAyLGJpbm5lZH0sJ0VFJyksJ0VzdG9uaWEnLGNvbmQoZXEoJHtiaTkwMixiaW5uZWR9LCdFUycpLCdTcGFpbicsY29uZChlcSgke2JpOTAyLGJpbm5lZH0sJ0ZJJyksJ0ZpbmxhbmQnLGNvbmQoZXEoJHtiaTkwMixiaW5uZWR9LCdGUicpLCdGcmFuY2UnLGNvbmQoZXEoJHtiaTkwMixiaW5uZWR9LCdHQicpLCdVSycsY29uZChlcSgke2JpOTAyLGJpbm5lZH0sJ0dSJyksJ0dyZWVjZScsY29uZChlcSgke2JpOTAyLGJpbm5lZH0sJ0hSJyksJ0Nyb2F0aWEnLGNvbmQoZXEoJHtiaTkwMixiaW5uZWR9LCdIVScpLCdIdW5nYXJ5Jyxjb25kKGVxKCR7Ymk5MDIsYmlubmVkfSwnSUQnKSwnSW5kb25lc2lhJyxjb25kKGVxKCR7Ymk5MDIsYmlubmVkfSwnSUUnKSwnSXJlbGFuZCcsY29uZChlcSgke2JpOTAyLGJpbm5lZH0sJ0lOJyksJ0luZGlhJyxjb25kKGVxKCR7Ymk5MDIsYmlubmVkfSwnSVMnKSwnSWNlbGFuZCcsY29uZChlcSgke2JpOTAyLGJpbm5lZH0sJ0lUJyksJ0l0YWx5Jyxjb25kKGVxKCR7Ymk5MDIsYmlubmVkfSwnSlAnKSwnSmFwYW4nLGNvbmQoZXEoJHtiaTkwMixiaW5uZWR9LCdLUicpLCdTb3V0aCBLb3JlYScsY29uZChlcSgke2JpOTAyLGJpbm5lZH0sJ0xJJyksJ0xpZWNodGVuc3RlaW4nLGNvbmQoZXEoJHtiaTkwMixiaW5uZWR9LCdMVCcpLCdMaXRodWFuaWEnLGNvbmQoZXEoJHtiaTkwMixiaW5uZWR9LCdMVScpLCdMdXhlbWJvdXJnJyxjb25kKGVxKCR7Ymk5MDIsYmlubmVkfSwnTFYnKSwnTGF0dmlhJyxjb25kKGVxKCR7Ymk5MDIsYmlubmVkfSwnTVQnKSwnTWFsdGEnLGNvbmQoZXEoJHtiaTkwMixiaW5uZWR9LCdNWCcpLCdNZXhpY28nLGNvbmQoZXEoJHtiaTkwMixiaW5uZWR9LCdORycpLCdOaWdlcmlhJyxjb25kKGVxKCR7Ymk5MDIsYmlubmVkfSwnTkwnKSwnTmV0aGVybGFuZHMnLGNvbmQoZXEoJHtiaTkwMixiaW5uZWR9LCdOTycpLCdOb3J3YXknLGNvbmQoZXEoJHtiaTkwMixiaW5uZWR9LCdOWicpLCdOZXcgWmVhbGFuZCcsY29uZChlcSgke2JpOTAyLGJpbm5lZH0sJ1BIJyksJ1BoaWxpcHBpbmVzJyxjb25kKGVxKCR7Ymk5MDIsYmlubmVkfSwnUEwnKSwnUG9sYW5kJyxjb25kKGVxKCR7Ymk5MDIsYmlubmVkfSwnUFQnKSwnUG9ydHVnYWwnLGNvbmQoZXEoJHtiaTkwMixiaW5uZWR9LCdSTycpLCdSb21hbmlhJyxjb25kKGVxKCR7Ymk5MDIsYmlubmVkfSwnUlUnKSwnUnVzc2lhJyxjb25kKGVxKCR7Ymk5MDIsYmlubmVkfSwnU0EnKSwnU2F1ZGkgQXJhYmlhJyxjb25kKGVxKCR7Ymk5MDIsYmlubmVkfSwnU0UnKSwnU3dlZGVuJyxjb25kKGVxKCR7Ymk5MDIsYmlubmVkfSwnU0cnKSwnU2luZ2Fwb3JlJyxjb25kKGVxKCR7Ymk5MDIsYmlubmVkfSwnU0knKSwnU2xvdmVuaWEnLGNvbmQoZXEoJHtiaTkwMixiaW5uZWR9LCdTSycpLCdTbG92YWtpYScsY29uZChlcSgke2JpOTAyLGJpbm5lZH0sJ1RIJyksJ1RoYWlsYW5kJyxjb25kKGVxKCR7Ymk5MDIsYmlubmVkfSwnVFInKSwnVHVya2V5Jyxjb25kKGVxKCR7Ymk5MDIsYmlubmVkfSwnVFcnKSwnVGFpd2FuJyxjb25kKGVxKCR7Ymk5MDIsYmlubmVkfSwnVVMnKSwnVVNBJyxjb25kKGVxKCR7Ymk5MDIsYmlubmVkfSwnWkEnKSwnU291dGggQWZyaWNhJywnT3RoZXInKSkpKSkpKSkpKSkpKSkpKSkpKSkpKSkpKSkpKSkpKSkpKSkpKSkpKSkpKSkpKSkpKSkpKSkpPC9FeHByZXNzaW9uPgogICAgICAgICAgICAgICAgPC9DYWxjdWxhdGVkSXRlbT4KICAgICAgICAgICAgICAgIDxDYWxjdWxhdGVkSXRlbSBuYW1lPSJiaTE5MDYiIGxhYmVsPSJTZWN0b3IgKE90aGVyIERlYnRvcnMpIiB1c2FnZT0iY2F0ZWdvcmljYWwiIGZvcm1hdD0iJC4iIGFnZ3JlZ2F0aW9uPSJzdW0iIGRhdGFUeXBlPSJzdHJpbmciPgogICAgICAgICAgICAgICAgICAgIDxFeHByZXNzaW9uPmNvbmQoaW4oJHtiaTg2NSxiaW5uZWR9LCdRODcuMTAwLTAwJywnUTg3LjMwMC0wMCcsJ1E4OC4xMDAtMDAnKSwnQ2FyZSBmb3IgdGhlIGVsZGVybHknLGNvbmQoaW4oJHtiaTg2NSxiaW5uZWR9LCdRODguOTEwLTAwJyksJ0NoaWxkY2FyZScsY29uZChpbigke2JpODY1LGJpbm5lZH0sJ0o1OS4xMTAtMDAnLCdKNTkuMTIwLTAwJywnSjU5LjEzMC0wMCcsJ0o1OS4xNDAtMDAnLCdKNTkuMjAwLTAwJywnSjYwLjEwMC0wMCcsJ0o2MC4yMDAtMDAnLCdSOTAuMDEwLTAwJywnUjkwLjAyMC0wMCcsJ1I5MC4wMzAtMDAnLCdSOTAuMDQwLTAwJywnUjkxLjAxMC0wMCcsJ1I5MS4wMjAtMDAnLCdSOTEuMDMwLTAwJywnUjkxLjA0MC0wMCcsJ1I5Mi4wMDEtMDAnLCdSOTIuMDAyLTAwJywnUjkyLjAwMy0wMCcsJ1I5My4yMTAtMDAnLCdSOTMuMjkwLTAwJyksJ0N1bHR1cmUvZW50ZXJ0YWlubWVudCAodGhlYXRyZXMsIHJhZGlvIGFuZCBUViBzdGF0aW9ucywgbGlicmFyaWVzLCBldGMuKScsY29uZChpbigke2JpODY1LGJpbm5lZH0sJ1A4NS4xMDAtMDEnLCdQODUuMTAwLTAyJywnUDg1LjIwMC0wMScsJ1A4NS4yMDAtMDInLCdQODUuMzExLTAxJywnUDg1LjMxMS0wMicsJ1A4NS4zMTItMDEnLCdQODUuMzEyLTAyJywnUDg1LjMyMS0wMScsJ1A4NS4zMjEtMDInLCdQODUuMzIyLTAxJywnUDg1LjMyMi0wMicsJ1A4NS4zMjMtMDEnLCdQODUuMzIzLTAyJywnUDg1LjQxMC0wMCcsJ1A4NS40MjAtMDAnLCdQODUuNTEwLTAwJywnUDg1LjUyMS0wMCcsJ1A4NS41MjktMDAnLCdQODUuNTMwLTAwJywnUDg1LjU5MC0wMCcsJ1A4NS42MDAtMDAnKSwnRWR1Y2F0aW9uJyxjb25kKGluKCR7Ymk4NjUsYmlubmVkfSwnRDM1LjExMC0wMCcsJ0QzNS4xMjAtMDAnLCdEMzUuMTMwLTAwJywnRDM1LjE0MC0wMCcsJ0QzNS4yMTAtMDAnLCdEMzUuMjIwLTAwJywnRDM1LjIzMC0wMCcsJ0QzNS4zMDAtMDAnKSwnRW5lcmd5Jyxjb25kKGluKCR7Ymk4NjUsYmlubmVkfSwnTzg0LjI1MC0wMScsJ084NC4yNTAtMDInLCdPODQuMjUwLTAzJyksJ0ZpcmUgZmlnaHRlcnMnLGNvbmQoaW4oJHtiaTg2NSxiaW5uZWR9LCdRODYuMTAwLTAwJywnUTg2LjIxMC0wMCcsJ1E4Ni4yMjAtMDAnLCdRODYuMjMwLTAxJywnUTg2LjIzMC0wMicsJ1E4Ni45MDEtMDAnLCdRODYuOTAyLTAwJywnUTg2LjkwMy0wMCcsJ1E4Ni45MDktMDAnKSwnSGVhbHRoY2FyZScsY29uZChpbigke2JpODY1LGJpbm5lZH0sJ0g1Mi4yMTEtMDAnKSwnUGFya2luZyBsb3QnLGNvbmQoaW4oJHtiaTg2NSxiaW5uZWR9LCdONzkuMTEwLTAwJywnTjc5LjEyMC0wMCcsJ043OS45MDEtMDAnLCdONzkuOTAyLTAwJyksJ1Byb21vdGlvbiBvZiB0b3VyaXNtJyxjb25kKGluKCR7Ymk4NjUsYmlubmVkfSwnUjkzLjExMS0wMCcsJ1I5My4xMTktMDAnLCdSOTMuMTIwLTAwJywnUjkzLjEzMC0wMCcsJ1I5My4xOTAtMDAnKSwnU3BvcnQnLGNvbmQoaW4oJHtiaTg2NSxiaW5uZWR9LCdFMzguMTEwLTAwJywnRTM4LjEyMC0wMCcsJ0UzOC4yMTEtMDAnLCdFMzguMjE5LTAwJywnRTM4LjIyMC0wMCcsJ0UzOC4zMTAtMDAnLCdFMzguMzIxLTAwJywnRTM4LjMyOS0wMCcsJ0UzOS4wMDAtMDAnKSwnV2FzdGUgY29sbGVjdGlvbicsY29uZChpbigke2JpODY1LGJpbm5lZH0sJ0UzOC4xMTAtMDAnKSwnV2FzdGUgd2F0ZXIgdHJlYXRtZW50Jyxjb25kKGluKCR7Ymk4NjUsYmlubmVkfSwnRTM2LjAwMC0wMCcpLCdXYXRlciBzdXBwbHknLCdPdGhlciAvIE5vIERhdGEnKSkpKSkpKSkpKSkpKTwvRXhwcmVzc2lvbj4KICAgICAgICAgICAgICAgIDwvQ2FsY3VsYXRlZEl0ZW0+CiAgICAgICAgICAgICAgICA8Q2FsY3VsYXRlZEl0ZW0gbmFtZT0iYmkxOTA4IiBsYWJlbD0iT2NjdXBhbmN5IFR5cGUgLSBSZXNpZGVudGlhbCAvIFByb21vdGVkIEhvdXNpbmciIHVzYWdlPSJjYXRlZ29yaWNhbCIgZm9ybWF0PSIkLiIgYWdncmVnYXRpb249InN1bSIgc29ydE9uPSJjdXN0b20iIGN1c3RvbVNvcnQ9ImNzMTkwNyIgZGF0YVR5cGU9InN0cmluZyI+CiAgICAgICAgICAgICAgICAgICAgPEV4cHJlc3Npb24+Y29uZChlcSgke2JpMTgzMSxiaW5uZWR9LCdSZXNpZGVudGlhbCcpLCR7YmkxODQxLGJpbm5lZH0sY29uZChlcSgke2JpMTgzMSxiaW5uZWR9LCdQcm9tb3RlZCBIb3VzaW5nJyksJHtiaTE4MzksYmlubmVkfSwnJykpPC9FeHByZXNzaW9uPgogICAgICAgICAgICAgICAgPC9DYWxjdWxhdGVkSXRlbT4KICAgICAgICAgICAgICAgIDxDYWxjdWxhdGVkSXRlbSBuYW1lPSJiaTE5MTAiIGxhYmVsPSJQdWJsaWMgQ3VzdG9tZXIgQW5vbnltaXphdGlvbiBGbGFnIiB1c2FnZT0iY2F0ZWdvcmljYWwiIGZvcm1hdD0iJC4iIGFnZ3JlZ2F0aW9uPSJzdW0iIGRhdGFUeXBlPSJzdHJpbmciPgogICAgICAgICAgICAgICAgICAgIDxFeHByZXNzaW9uPmNvbmQoYW5kKGluKCR7Ymk4NjMsYmlubmVkfSwnRkInLCdJVicsJ0tPJywnUFInKSxlcSgje3ByMTkwOX0sJ1knKSksJ1knLCdOJyk8L0V4cHJlc3Npb24+CiAgICAgICAgICAgICAgICA8L0NhbGN1bGF0ZWRJdGVtPgogICAgICAgICAgICAgICAgPENhbGN1bGF0ZWRJdGVtIG5hbWU9ImJpMTkxMSIgbGFiZWw9IkRFQlRPUiBOYW1lIChQdWJsaWMpIiB1c2FnZT0iY2F0ZWdvcmljYWwiIGZvcm1hdD0iJC4iIGFnZ3JlZ2F0aW9uPSJzdW0iIGRhdGFUeXBlPSJzdHJpbmciPgogICAgICAgICAgICAgICAgICAgIDxFeHByZXNzaW9uPmNvbmQoZXEoJHtiaTE5MTAsYmlubmVkfSwnWScpLCR7Ymk4NTQsYmlubmVkfSwke2JpMTA4OCxiaW5uZWR9KTwvRXhwcmVzc2lvbj4KICAgICAgICAgICAgICAgIDwvQ2FsY3VsYXRlZEl0ZW0+CiAgICAgICAgICAgICAgICA8Q2FsY3VsYXRlZEl0ZW0gbmFtZT0iYmkxOTEyIiBsYWJlbD0iREVCVE9SIElEIChQdWJsaWMpIiB1c2FnZT0iY2F0ZWdvcmljYWwiIGZvcm1hdD0iJC4iIGFnZ3JlZ2F0aW9uPSJzdW0iIGRhdGFUeXBlPSJzdHJpbmciPgogICAgICAgICAgICAgICAgICAgIDxFeHByZXNzaW9uPmNvbmQoZXEoJHtiaTE5MTAsYmlubmVkfSwnWScpLCR7Ymk4NTQsYmlubmVkfSwke2JpOTI1LGJpbm5lZH0pPC9FeHByZXNzaW9uPgogICAgICAgICAgICAgICAgPC9DYWxjdWxhdGVkSXRlbT4KICAgICAgICAgICAgICAgIDxDYWxjdWxhdGVkSXRlbSBuYW1lPSJiaTE5MTMiIGxhYmVsPSJTcG90IEV4Y2hhbmdlIFJhdGUiIHVzYWdlPSJxdWFudGl0YXRpdmUiIGZvcm1hdD0iQ09NTUExMi41IiBhZ2dyZWdhdGlvbj0ibWluIiBkYXRhVHlwZT0iZG91YmxlIj4KICAgICAgICAgICAgICAgICAgICA8RXhwcmVzc2lvbj5kaXYoMSwke2JpMTg5MyxyYXd9KTwvRXhwcmVzc2lvbj4KICAgICAgICAgICAgICAgIDwvQ2FsY3VsYXRlZEl0ZW0+CiAgICAgICAgICAgICAgICA8Q2FsY3VsYXRlZEl0ZW0gbmFtZT0iYmkxOTE0IiBsYWJlbD0iRmxvYXRpbmcgLyBGaXhlZCBSYXRlIiB1c2FnZT0iY2F0ZWdvcmljYWwiIGZvcm1hdD0iJC4iIGFnZ3JlZ2F0aW9uPSJzdW0iIGRhdGFUeXBlPSJzdHJpbmciPgogICAgICAgICAgICAgICAgICAgIDxFeHByZXNzaW9uPmNvbmQoZXEoJHtiaTE4NDYsYmlubmVkfSwnRmxvYXRpbmcgcmF0ZScpLCdGbG9hdGluZycsJ0ZpeGVkJyk8L0V4cHJlc3Npb24+CiAgICAgICAgICAgICAgICA8L0NhbGN1bGF0ZWRJdGVtPgogICAgICAgICAgICAgICAgPENhbGN1bGF0ZWRJdGVtIG5hbWU9ImJpMTkxNSIgbGFiZWw9IklmIGludGVyZXN0IG9uIGxvYW4gaXMgZml4ZWQsIGZpeGVkIGludGVyZXN0IHJhdGUgKGluICUpMiIgdXNhZ2U9InF1YW50aXRhdGl2ZSIgZm9ybWF0PSJQRVJDRU5UMTIuMiIgYWdncmVnYXRpb249InN1bSIgZGF0YVR5cGU9ImRvdWJsZSI+CiAgICAgICAgICAgICAgICAgICAgPEV4cHJlc3Npb24+Y29uZChpbigke2JpMTg0NixiaW5uZWR9LCdGaXhlZCByYXRlIHdpdGggcmVzZXQgJmx0OzIgeWVhcnMnLCdGaXhlZCByYXRlIHdpdGggcmVzZXQgIOKJpTIgYnV0ICZsdDsgNSB5ZWFycycsJ0ZpeGVkIHJhdGUgd2l0aCByZXNldCDiiaU1IHllYXJzJyksZGl2KCR7Ymk4NjAscmF3fSwxMDApLC4pPC9FeHByZXNzaW9uPgogICAgICAgICAgICAgICAgPC9DYWxjdWxhdGVkSXRlbT4KICAgICAgICAgICAgICAgIDxDYWxjdWxhdGVkSXRlbSBuYW1lPSJiaTE5MTYiIGxhYmVsPSJJbnRlcmVzdCBtYXJnaW4sIGlmIGJvcnJvd2VyIHBheXMgZmxvYXRpbmcgcmF0ZSAoaW4gJSkiIHVzYWdlPSJxdWFudGl0YXRpdmUiIGZvcm1hdD0iUEVSQ0VOVDEyLjIiIGFnZ3JlZ2F0aW9uPSJzdW0iIGRhdGFUeXBlPSJkb3VibGUiPgogICAgICAgICAgICAgICAgICAgIDxFeHByZXNzaW9uPmNvbmQoZXEoJHtiaTE4NDYsYmlubmVkfSwnRmxvYXRpbmcgcmF0ZScpLGRpdigke2JpODk3LHJhd30sMTAwKSwuKTwvRXhwcmVzc2lvbj4KICAgICAgICAgICAgICAgIDwvQ2FsY3VsYXRlZEl0ZW0+CiAgICAgICAgICAgICAgICA8Q2FsY3VsYXRlZEl0ZW0gbmFtZT0iYmkxOTE3IiBsYWJlbD0iRWxpZ2libGUgZm9yIHJlcG8gdHJhbnNhY3Rpb25zIHdpdGggRUNCIC8gYXBwbGljYWJsZSBjZW50cmFsIGJhbmsiIHVzYWdlPSJjYXRlZ29yaWNhbCIgZm9ybWF0PSIkLiIgYWdncmVnYXRpb249InN1bSIgZGF0YVR5cGU9InN0cmluZyI+CiAgICAgICAgICAgICAgICAgICAgPEV4cHJlc3Npb24+Y29uZChlcSgke2JpODU3LGJpbm5lZH0sJ1knKSwnWScsY29uZChlcSgke2JpODU3LGJpbm5lZH0sJ04nKSwnTm8nLCcnKSk8L0V4cHJlc3Npb24+CiAgICAgICAgICAgICAgICA8L0NhbGN1bGF0ZWRJdGVtPgogICAgICAgICAgICAgICAgPENhbGN1bGF0ZWRJdGVtIG5hbWU9ImJpMTkxOCIgbGFiZWw9IklzIExvYW4gYWxzbyBiYWNrZWQgYnkgYSBtb3J0Z2FnZT8iIHVzYWdlPSJjYXRlZ29yaWNhbCIgZm9ybWF0PSIkLiIgYWdncmVnYXRpb249InN1bSIgZGF0YVR5cGU9InN0cmluZyI+CiAgICAgICAgICAgICAgICAgICAgPEV4cHJlc3Npb24+Y29uZChpc21pc3NpbmcoJHtiaTkzMixyYXd9KSwnTm8nLCdZZXMnKTwvRXhwcmVzc2lvbj4KICAgICAgICAgICAgICAgIDwvQ2FsY3VsYXRlZEl0ZW0+CiAgICAgICAgICAgICAgICA8Q2FsY3VsYXRlZEl0ZW0gbmFtZT0iYmkxOTE5IiBsYWJlbD0iTGFyZ2VzdCBHb3Zlcm5tZW50IEd1YXJhbnRvciAvIE93bmVyIC8gU3BvbnNvciIgdXNhZ2U9ImNhdGVnb3JpY2FsIiBmb3JtYXQ9IiQuIiBhZ2dyZWdhdGlvbj0ic3VtIiBkYXRhVHlwZT0ic3RyaW5nIj4KICAgICAgICAgICAgICAgICAgICA8RXhwcmVzc2lvbj5jb25kKGlzbWlzc2luZygke2JpODgxLGJpbm5lZH0pLCdPd25lcicsJ0d1YXJhbnRvcicpPC9FeHByZXNzaW9uPgogICAgICAgICAgICAgICAgPC9DYWxjdWxhdGVkSXRlbT4KICAgICAgICAgICAgICAgIDxDYWxjdWxhdGVkSXRlbSBuYW1lPSJiaTE5MjAiIGxhYmVsPSJTZWN0b3IiIHVzYWdlPSJjYXRlZ29yaWNhbCIgZm9ybWF0PSIkLiIgYWdncmVnYXRpb249InN1bSIgZGF0YVR5cGU9InN0cmluZyI+CiAgICAgICAgICAgICAgICAgICAgPEV4cHJlc3Npb24+Y29uZChlcSgke2JpMTg5NSxiaW5uZWR9LCdPdGhlcnMnKSwke2JpMTkwNixiaW5uZWR9LCcnKTwvRXhwcmVzc2lvbj4KICAgICAgICAgICAgICAgIDwvQ2FsY3VsYXRlZEl0ZW0+CiAgICAgICAgICAgICAgICA8Q2FsY3VsYXRlZEl0ZW0gbmFtZT0iYmkxOTIxIiBsYWJlbD0iTmFtZSBvZiBsYXJnZXN0IEdvdmVybm1lbnQgR3VhcmFudG9yIC8gT3duZXIgLyBTcG9uc29yIiB1c2FnZT0iY2F0ZWdvcmljYWwiIGZvcm1hdD0iJC4iIGFnZ3JlZ2F0aW9uPSJzdW0iIGRhdGFUeXBlPSJzdHJpbmciPgogICAgICAgICAgICAgICAgICAgIDxFeHByZXNzaW9uPmNvbmQoaXNtaXNzaW5nKCR7Ymk4ODEsYmlubmVkfSksJHtiaTE5MTEsYmlubmVkfSwke2JpMTA4OSxiaW5uZWR9KTwvRXhwcmVzc2lvbj4KICAgICAgICAgICAgICAgIDwvQ2FsY3VsYXRlZEl0ZW0+CiAgICAgICAgICAgICAgICA8Q2FsY3VsYXRlZEl0ZW0gbmFtZT0iYmkxOTIyIiBsYWJlbD0iTGFyZ2VzdCBHb3Zlcm5tZW50IEd1YXJhbnRvciAvIE93bmVyIC8gU3BvbnNvciBpZGVudGlmaWVyIG51bWJlciIgdXNhZ2U9ImNhdGVnb3JpY2FsIiBmb3JtYXQ9IiQuIiBhZ2dyZWdhdGlvbj0ic3VtIiBkYXRhVHlwZT0ic3RyaW5nIj4KICAgICAgICAgICAgICAgICAgICA8RXhwcmVzc2lvbj5jb25kKGlzbWlzc2luZygke2JpODgxLGJpbm5lZH0pLCR7YmkxOTEyLGJpbm5lZH0sJHtiaTkyNixiaW5uZWR9KTwvRXhwcmVzc2lvbj4KICAgICAgICAgICAgICAgIDwvQ2FsY3VsYXRlZEl0ZW0+CiAgICAgICAgICAgICAgICA8Q2FsY3VsYXRlZEl0ZW0gbmFtZT0iYmkxOTIzIiBsYWJlbD0iQ291bnRyeSBpbiB3aGljaCBsYXJnZXN0IEdvdmVybm1lbnQgR3VhcmFudG9yIC8gT3duZXIgLyBTcG9uc29yIGlzIGJhc2VkIiB1c2FnZT0iY2F0ZWdvcmljYWwiIGZvcm1hdD0iJC4iIGFnZ3JlZ2F0aW9uPSJzdW0iIGRhdGFUeXBlPSJzdHJpbmciPgogICAgICAgICAgICAgICAgICAgIDxFeHByZXNzaW9uPmNvbmQoaXNtaXNzaW5nKCR7Ymk4ODEsYmlubmVkfSksJHtiaTE4NzIsYmlubmVkfSwke2JpMTg3MyxiaW5uZWR9KTwvRXhwcmVzc2lvbj4KICAgICAgICAgICAgICAgIDwvQ2FsY3VsYXRlZEl0ZW0+CiAgICAgICAgICAgICAgICA8Q2FsY3VsYXRlZEl0ZW0gbmFtZT0iYmkxOTI0IiBsYWJlbD0iUmVnaW9uIG9mIGxhcmdlc3QgR292ZXJubWVudCBHdWFyYW50b3IgLyBPd25lciAvIFNwb25zb3IiIHVzYWdlPSJjYXRlZ29yaWNhbCIgZm9ybWF0PSIkLiIgYWdncmVnYXRpb249InN1bSIgZGF0YVR5cGU9InN0cmluZyI+CiAgICAgICAgICAgICAgICAgICAgPEV4cHJlc3Npb24+Y29uZChpc21pc3NpbmcoJHtiaTg4MSxiaW5uZWR9KSwke2JpODY3LGJpbm5lZH0sJHtiaTg4NCxiaW5uZWR9KTwvRXhwcmVzc2lvbj4KICAgICAgICAgICAgICAgIDwvQ2FsY3VsYXRlZEl0ZW0+CiAgICAgICAgICAgICAgICA8Q2FsY3VsYXRlZEl0ZW0gbmFtZT0iYmkxOTI1IiBsYWJlbD0iUG9zdGFsIENvZGUgb2YgbGFyZ2VzdCBHb3Zlcm5tZW50IEd1YXJhbnRvciAvIE93bmVyIC8gU3BvbnNvciIgdXNhZ2U9ImNhdGVnb3JpY2FsIiBmb3JtYXQ9IiQuIiBhZ2dyZWdhdGlvbj0ic3VtIiBkYXRhVHlwZT0ic3RyaW5nIj4KICAgICAgICAgICAgICAgICAgICA8RXhwcmVzc2lvbj5jb25kKGlzbWlzc2luZygke2JpODgxLGJpbm5lZH0pLCR7Ymk4NjgsYmlubmVkfSwke2JpODg1LGJpbm5lZH0pPC9FeHByZXNzaW9uPgogICAgICAgICAgICAgICAgPC9DYWxjdWxhdGVkSXRlbT4KICAgICAgICAgICAgICAgIDxDYWxjdWxhdGVkSXRlbSBuYW1lPSJiaTIwNDQiIGxhYmVsPSJBVFQgUHJvcGVydHkgVHlwZSIgdXNhZ2U9ImNhdGVnb3JpY2FsIiBmb3JtYXQ9IiQuIiBhZ2dyZWdhdGlvbj0ic3VtIiBzb3J0T249ImN1c3RvbSIgY3VzdG9tU29ydD0iY3MyMDUwIiBkYXRhVHlwZT0ic3RyaW5nIj4KICAgICAgICAgICAgICAgICAgICA8RXhwcmVzc2lvbj5jb25kKGFuZChpbigke2JpOTIxLGJpbm5lZH0sJ0dCJywnUEUnLCdQSCcsJ1dCJywnV1UnKSxlcSgke2JpMTgzMSxiaW5uZWR9LCdDb21tZXJjaWFsJykpLCdvL3cgSG91c2luZyBDb29wZXJhdGl2ZXMgLyBNdWx0aS1mYW1pbHkgYXNzZXRzJyxjb25kKGFuZChpbigke2JpOTIxLGJpbm5lZH0sJ0xGJywnTFUnLCdQVScpLG5lKCR7YmkxODMxLGJpbm5lZH0sJ1Byb21vdGVkIEhvdXNpbmcnKSksJ28vdyBGb3Jlc3QgJmFtcDsgQWdyaWN1bHR1cmUnLGNvbmQoYW5kKGluKCR7Ymk5MjEsYmlubmVkfSwnR0wnLCdJRScpLG5lKCR7YmkxODMxLGJpbm5lZH0sJ1Byb21vdGVkIEhvdXNpbmcnKSksJ28vdyBSZXRhaWwnLGNvbmQoYW5kKGluKCR7Ymk5MjEsYmlubmVkfSwnSVQnKSxuZSgke2JpMTgzMSxiaW5uZWR9LCdQcm9tb3RlZCBIb3VzaW5nJykpLCdvL3cgSG90ZWxzJyxjb25kKGFuZChpbigke2JpOTIxLGJpbm5lZH0sJ0lCJyksbmUoJHtiaTE4MzEsYmlubmVkfSwnUHJvbW90ZWQgSG91c2luZycpKSwnby93IE9mZmljZXMnLGNvbmQoYW5kKGluKCR7Ymk5MjEsYmlubmVkfSwnSUknKSxuZSgke2JpMTgzMSxiaW5uZWR9LCdQcm9tb3RlZCBIb3VzaW5nJykpLCdvL3cgSW5kdXN0cmlhbCcsY29uZChhbmQoaW4oJHtiaTkyMSxiaW5uZWR9LCdHRU0nLCdHRycsJ0lTJyksbmUoJHtiaTE4MzEsYmlubmVkfSwnUHJvbW90ZWQgSG91c2luZycpKSwnby93IE1peGVkIFVzZScsY29uZChlcSgke2JpMTgzMSxiaW5uZWR9LCdQcm9tb3RlZCBIb3VzaW5nJyksJyBvL3cgU3Vic2lkaXNlZCBIb3VzaW5nJywnJykpKSkpKSkpPC9FeHByZXNzaW9uPgogICAgICAgICAgICAgICAgPC9DYWxjdWxhdGVkSXRlbT4KICAgICAgICAgICAgICAgIDxDYWxjdWxhdGVkSXRlbSBuYW1lPSJiaTI5MjgiIGxhYmVsPSJBVFQgU2Vhc29uaW5nIChpbiBtb250aHMpIiB1c2FnZT0iY2F0ZWdvcmljYWwiIGZvcm1hdD0iJC4iIGFnZ3JlZ2F0aW9uPSJzdW0iIHNvcnRPbj0iY3VzdG9tIiBjdXN0b21Tb3J0PSJjczI5MzUiIGRhdGFUeXBlPSJzdHJpbmciPgogICAgICAgICAgICAgICAgICAgIDxFeHByZXNzaW9uPmNvbmQobHQoJHtiaTg3NSxyYXd9LDEyKSwnVXAgdG8gMTJtb250aHMnLGNvbmQobHQoJHtiaTg3NSxyYXd9LDI0KSwn4omlIDEyIC0g4omkIDI0IG1vbnRocycsY29uZChsdCgke2JpODc1LHJhd30sMzYpLCfiiaUgMjQgLSDiiaQgMzYgbW9udGhzJyxjb25kKGx0KCR7Ymk4NzUscmF3fSw2MCksJ+KJpSAzNiAtIOKJpCA2MCBtb250aHMnLCfiiaUgNjAgbW9udGhzJykpKSk8L0V4cHJlc3Npb24+CiAgICAgICAgICAgICAgICA8L0NhbGN1bGF0ZWRJdGVtPgogICAgICAgICAgICAgICAgPENhbGN1bGF0ZWRJdGVtIG5hbWU9ImJpMzAyMyIgbGFiZWw9IkxvYW4gYnkgUmFua2luZyIgdXNhZ2U9ImNhdGVnb3JpY2FsIiBmb3JtYXQ9IiQuIiBhZ2dyZWdhdGlvbj0ic3VtIiBkYXRhVHlwZT0ic3RyaW5nIj4KICAgICAgICAgICAgICAgICAgICA8RXhwcmVzc2lvbj5jb25kKGxlKCR7YmkxODkyLHJhd30sMCksJzFzdCBsaWVuIC8gTm8gcHJpb3IgcmFua3MnLCdPdGhlcicpPC9FeHByZXNzaW9uPgogICAgICAgICAgICAgICAgPC9DYWxjdWxhdGVkSXRlbT4KICAgICAgICAgICAgICAgIDxEYXRhSXRlbSBuYW1lPSJiaTMwOTkiIGxhYmVsPSJNYWluIFByb3BlcnR5IFJlZ2lvbiAoMikiIHhyZWY9IlBST1BfUkVHSU9OIi8+CiAgICAgICAgICAgICAgICA8Q2FsY3VsYXRlZEl0ZW0gbmFtZT0iYmkzMjgzIiBsYWJlbD0iTWFpbiBQcm9wZXJ0eSBDb3VudHJ5IEVuZ2xpc2giIHVzYWdlPSJjYXRlZ29yaWNhbCIgZm9ybWF0PSIkLiIgYWdncmVnYXRpb249InN1bSIgc29ydE9uPSJjdXN0b20iIGN1c3RvbVNvcnQ9ImNzMzI4NSIgZGF0YVR5cGU9InN0cmluZyI+CiAgICAgICAgICAgICAgICAgICAgPEV4cHJlc3Npb24+Y29uZChlcSgke2JpOTA1LGJpbm5lZH0sJ1dpZW4nKSwnVmllbm5hJyxjb25kKGVxKCR7Ymk5MDUsYmlubmVkfSwnTmllZGVyw7ZzdGVycmVpY2gnKSwnTG93ZXIgQXVzdHJpYScsY29uZChlcSgke2JpOTA1LGJpbm5lZH0sJ09iZXLDtnN0ZXJyZWljaCcpLCdVcHBlciBBdXN0cmlhJyxjb25kKGVxKCR7Ymk5MDUsYmlubmVkfSwnU2FsemJ1cmcnKSwnU2FsemJ1cmcnLGNvbmQoZXEoJHtiaTkwNSxiaW5uZWR9LCdTdGVpZXJtYXJrJyksJ1N0eXJpYScsY29uZChlcSgke2JpOTA1LGJpbm5lZH0sJ1Rpcm9sJyksJ1R5cm9sJyxjb25kKGVxKCR7Ymk5MDUsYmlubmVkfSwnVm9yYXJsYmVyZycpLCdWb3JhcmxiZXJnJyxjb25kKGVxKCR7Ymk5MDUsYmlubmVkfSwnS8Okcm50ZW4nKSwnQ2FyaW50aGlhJyxjb25kKGVxKCR7Ymk5MDUsYmlubmVkfSwnQnVyZ2VubGFuZCcpLCdCdXJnZW5sYW5kJywnVmllbm5hJykpKSkpKSkpKTwvRXhwcmVzc2lvbj4KICAgICAgICAgICAgICAgIDwvQ2FsY3VsYXRlZEl0ZW0+CiAgICAgICAgICAgICAgICA8RGF0YUl0ZW0gbmFtZT0iYmkzMzI0IiBsYWJlbD0iSW5kaWNhdG9yIFByb3BlcnR5IFVzYWdlIFJlc2lkZW50aWFsICgxKSIgeHJlZj0iTU9PRFlTX0ZMQUdfUkVTSURFTlRJQUwiLz4KICAgICAgICAgICAgICAgIDxDYWxjdWxhdGVkSXRlbSBuYW1lPSJiaTMzMjYiIGxhYmVsPSJBVFQgUHJvcGVydHkgU3VidHlwZSIgdXNhZ2U9ImNhdGVnb3JpY2FsIiBmb3JtYXQ9IiQuIiBhZ2dyZWdhdGlvbj0ic3VtIiBzb3J0T249ImN1c3RvbSIgY3VzdG9tU29ydD0iY3MzMzI1IiBkYXRhVHlwZT0ic3RyaW5nIj4KICAgICAgICAgICAgICAgICAgICA8RXhwcmVzc2lvbj5jb25kKGFuZChpbigke2JpOTIxLGJpbm5lZH0sJ0xGJywnTFUnKSxlcSgke2JpMTA1OSxiaW5uZWR9LCdDb21tZXJjaWFsJykpLCdBZ3JpY3VsdHVyZScsY29uZChhbmQoaW4oJHtiaTkyMSxiaW5uZWR9LCdHTCcpLGVxKCR7YmkxMDU5LGJpbm5lZH0sJ0NvbW1lcmNpYWwnKSksJ1JldGFpbCcsY29uZChhbmQoaW4oJHtiaTkyMSxiaW5uZWR9LCdJRScpLGVxKCR7YmkxMDU5LGJpbm5lZH0sJ0NvbW1lcmNpYWwnKSksJ1Nob3BwaW5nIG1hbGxzJyxjb25kKGFuZChpbigke2JpOTIxLGJpbm5lZH0sJ0lUJyksZXEoJHtiaTEwNTksYmlubmVkfSwnQ29tbWVyY2lhbCcpKSwnSG90ZWwvVG91cmlzbScsY29uZChhbmQoaW4oJHtiaTkyMSxiaW5uZWR9LCdJQicpLGVxKCR7YmkxMDU5LGJpbm5lZH0sJ0NvbW1lcmNpYWwnKSksJ09mZmljZScsY29uZChhbmQoaW4oJHtiaTkyMSxiaW5uZWR9LCdJSScpLGVxKCR7YmkxMDU5LGJpbm5lZH0sJ0NvbW1lcmNpYWwnKSksJ0luZHVzdHJ5Jyxjb25kKGFuZChlcSgke2JpMTgzMSxiaW5uZWR9LCdQcm9tb3RlZCBIb3VzaW5nJyksZXEoJHtiaTEwNTksYmlubmVkfSwnUmVzaWRlbnRpYWwnKSksJ1N1YnNpZGlzZWQgSG91c2luZycsY29uZChhbmQoZXEoJHtiaTkwNixiaW5uZWR9LCdZJyksZXEoJHtiaTEwNTksYmlubmVkfSwnQ29tbWVyY2lhbCcpKSwnUHJvcGVydHkgZGV2ZWxvcGVycyAvIEJ1bGRpbmcgdW5kZXIgY29uc3RydWN0aW9uJyxjb25kKGFuZChlcSgke2JpOTA2LGJpbm5lZH0sJ1knKSxlcSgke2JpMTA1OSxiaW5uZWR9LCdSZXNpZGVudGlhbCcpKSwnby93IEJ1aWxkaW5ncyB1bmRlciBjb25zdHJ1Y3Rpb24nLGNvbmQoYW5kKGluKCR7Ymk5MjEsYmlubmVkfSwnSVUnLCdXVScsJ0dVJywnUFUnKSxlcSgke2JpMTA1OSxiaW5uZWR9LCdSZXNpZGVudGlhbCcpKSwnby93IEJ1aWxkaW5ncyBsYW5kJyxjb25kKGFuZChpbigke2JpOTIxLGJpbm5lZH0sJ0lVJywnV1UnLCdHVScsJ1BVJyksZXEoJHtiaTEwNTksYmlubmVkfSwnQ29tbWVyY2lhbCcpKSwnTGFuZCcsY29uZChhbmQoaW4oJHtiaTkyMSxiaW5uZWR9LCdTJywnU08nKSxlcSgke2JpMTA1OSxiaW5uZWR9LCdDb21tZXJjaWFsJykpLCdPdGhlcicsY29uZChhbmQoaW4oJHtiaTkyMSxiaW5uZWR9LCdJUycpLGVxKCR7YmkxMDU5LGJpbm5lZH0sJ0NvbW1lcmNpYWwnKSksJ290aGVyIFJFIHdpdGggYSBzb2NpYWwgcmVsZXZhbnQgcHVycG9zZScsY29uZChhbmQoaW4oJHtiaTkyMSxiaW5uZWR9LCcnKSxlcSgke2JpMTA1OSxiaW5uZWR9LCdDb21tZXJjaWFsJykpLCdPdGhlciBjb21tZXJjaWFsbHkgdXNlZCcsJycpKSkpKSkpKSkpKSkpKTwvRXhwcmVzc2lvbj4KICAgICAgICAgICAgICAgIDwvQ2FsY3VsYXRlZEl0ZW0+CiAgICAgICAgICAgICAgICA8UmVsYXRpb25hbEZpbHRlckl0ZW0gbmFtZT0iYmkzNTYzIiBsYWJlbD0iR2VtZWluc2FtZSBSZWZpbmFuY2luZyBNYXJrZXItRmlsdGVyID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5MjQsYmlubmVkfSwnNzEnKTwvRXhwcmVzc2lvbj4KICAgICAgICAgICAgICAgIDwvUmVsYXRpb25hbEZpbHRlckl0ZW0+CiAgICAgICAgICAgICAgICA8QWdncmVnYXRlQ2FsY3VsYXRlZEl0ZW0gbmFtZT0iYmkzNjQ3IiBsYWJlbD0iTk8uIE9GIEdVQVJBTlRPUlMiIGZvcm1hdD0iQ09NTUExMi4iIGRhdGFUeXBlPSJkb3VibGUiPgogICAgICAgICAgICAgICAgICAgIDxFeHByZXNzaW9uPmFnZ3JlZ2F0ZShjb3VudERpc3RpbmN0LGdyb3VwLCR7Ymk5MjYsYmlubmVkfSk8L0V4cHJlc3Npb24+CiAgICAgICAgICAgICAgICA8L0FnZ3JlZ2F0ZUNhbGN1bGF0ZWRJdGVtPgogICAgICAgICAgICAgICAgPENhbGN1bGF0ZWRJdGVtIG5hbWU9ImJpMzgxNCIgbGFiZWw9IlR5cGUgb2YgRXhwb3N1cmUgZ3JvdXBlZCIgdXNhZ2U9ImNhdGVnb3JpY2FsIiBmb3JtYXQ9IiQuIiBhZ2dyZWdhdGlvbj0ic3VtIiBzb3J0T249ImN1c3RvbSIgY3VzdG9tU29ydD0iY3M1MjEyIiBkYXRhVHlwZT0ic3RyaW5nIj4KICAgICAgICAgICAgICAgICAgICA8RXhwcmVzc2lvbj5jb25kKGluKCR7YmkxODk1LGJpbm5lZH0sJ28vdyBDbGFpbSBhZ2FpbnN0IHNvdmVyZWlnbnMnLCdvL3cgQ2xhaW0gZ3VhcmFudGVlZCBieSBzb3ZlcmVpZ25zJyksJ1NvdmVyZWlnbnMnLGNvbmQoaW4oJHtiaTE4OTUsYmlubmVkfSwnby93IENsYWltIGFnYWluc3QgcmVnaW9uYWwvZmVkZXJhbCBhdXRob3JpdGllcycsJ28vdyBDbGFpbSBndWFyYW50ZWVkIGJ5IHJlZ2lvbmFsL2ZlZGVyYWwgYXV0aG9yaXRpZXMnKSwnUmVnaW9uYWwvZmVkZXJhbCBhdXRob3JpdGllcycsY29uZChpbigke2JpMTg5NSxiaW5uZWR9LCdvL3cgQ2xhaW0gYWdhaW5zdCBsb2NhbC9tdW5pY2lwYWwgYXV0aG9yaXRpZXMgJywnby93IENsYWltIGd1YXJhbnRlZWQgYnkgbG9jYWwvbXVuaWNpcGFsIGF1dGhvcml0aWVzICcpLCdMb2NhbC9tdW5pY2lwYWwgYXV0aG9yaXRpZXMnLCdPdGhlcnMnKSkpPC9FeHByZXNzaW9uPgogICAgICAgICAgICAgICAgPC9DYWxjdWxhdGVkSXRlbT4KICAgICAgICAgICAgICAgIDxDYWxjdWxhdGVkSXRlbSBuYW1lPSJiaTQwMDMiIGxhYmVsPSJBVFQgTWFpbiBQcm9wZXJ0eSBab25lIiB1c2FnZT0iY2F0ZWdvcmljYWwiIGZvcm1hdD0iJC4iIGFnZ3JlZ2F0aW9uPSJzdW0iIGRhdGFUeXBlPSJzdHJpbmciPgogICAgICAgICAgICAgICAgICAgIDxFeHByZXNzaW9uPmNvbmQoaW4oJHtiaTkwMixiaW5uZWR9LCdBVCcsJ0JFJywnQkcnLCdDWicsJ0RLJywnREUnLCdFRScsJ0lFJywnRUwnLCdFUycsJ0ZSJywnSFInLCdJVCcsJ0NZJywnTFYnLCdMVCcsJ0xVJywnSFUnLCdNVCcsJ05MJywnUEwnLCdQVCcsJ1JPJywnU0knLCdTSycsJ0ZJJywnU0UnKSwnRXVyb3BlYW4gVW5pb24nLGNvbmQoaW4oJHtiaTkwMixiaW5uZWR9LCdJUycsJ0xJJywnTk8nKSwnRXVyb3BlYW4gRWNvbm9taWMgQXJlYSAobm90IG1lbWJlciBvZiBFVSknLCdPdGhlcicpKTwvRXhwcmVzc2lvbj4KICAgICAgICAgICAgICAgIDwvQ2FsY3VsYXRlZEl0ZW0+CiAgICAgICAgICAgICAgICA8Q2FsY3VsYXRlZEl0ZW0gbmFtZT0iYmk1MDA3IiBsYWJlbD0iQVRUIFB1YmxpYyBBc3NldCBDb3VudHJ5IE5hbWVzIiB1c2FnZT0iY2F0ZWdvcmljYWwiIGZvcm1hdD0iJC4iIGFnZ3JlZ2F0aW9uPSJzdW0iIGRhdGFUeXBlPSJzdHJpbmciPgogICAgICAgICAgICAgICAgICAgIDxFeHByZXNzaW9uPmNvbmQoZXEoJHtiaTUwNzQsYmlubmVkfSwnQUUnKSwnVUFFJyxjb25kKGVxKCR7Ymk1MDc0LGJpbm5lZH0sJ0FSJyksJ0FyZ2VudGluYScsY29uZChlcSgke2JpNTA3NCxiaW5uZWR9LCdBVCcpLCdBdXN0cmlhJyxjb25kKGVxKCR7Ymk1MDc0LGJpbm5lZH0sJ0FVJyksJ0F1c3RyYWxpYScsY29uZChlcSgke2JpNTA3NCxiaW5uZWR9LCdCRScpLCdCZWxnaXVtJyxjb25kKGVxKCR7Ymk1MDc0LGJpbm5lZH0sJ0JHJyksJ0J1bGdhcmlhJyxjb25kKGVxKCR7Ymk1MDc0LGJpbm5lZH0sJ0JSJyksJ0JyYXppbCcsY29uZChlcSgke2JpNTA3NCxiaW5uZWR9LCdDQScpLCdDYW5hZGEnLGNvbmQoZXEoJHtiaTUwNzQsYmlubmVkfSwnQ0gnKSwnU3dpdHplcmxhbmQnLGNvbmQoZXEoJHtiaTUwNzQsYmlubmVkfSwnQ04nKSwnQ2hpbmEnLGNvbmQoZXEoJHtiaTUwNzQsYmlubmVkfSwnQ1knKSwnQ3lwcnVzJyxjb25kKGVxKCR7Ymk1MDc0LGJpbm5lZH0sJ0NaJyksJ0N6ZWNoIFJlcHVibGljJyxjb25kKGVxKCR7Ymk1MDc0LGJpbm5lZH0sJ0RFJyksJ0dlcm1hbnknLGNvbmQoZXEoJHtiaTUwNzQsYmlubmVkfSwnREsnKSwnRGVubWFyaycsY29uZChlcSgke2JpNTA3NCxiaW5uZWR9LCdFRScpLCdFc3RvbmlhJyxjb25kKGVxKCR7Ymk1MDc0LGJpbm5lZH0sJ0VTJyksJ1NwYWluJyxjb25kKGVxKCR7Ymk1MDc0LGJpbm5lZH0sJ0ZJJyksJ0ZpbmxhbmQnLGNvbmQoZXEoJHtiaTUwNzQsYmlubmVkfSwnRlInKSwnRnJhbmNlJyxjb25kKGVxKCR7Ymk1MDc0LGJpbm5lZH0sJ0dCJyksJ1VLJyxjb25kKGVxKCR7Ymk1MDc0LGJpbm5lZH0sJ0dSJyksJ0dyZWVjZScsY29uZChlcSgke2JpNTA3NCxiaW5uZWR9LCdIUicpLCdDcm9hdGlhJyxjb25kKGVxKCR7Ymk1MDc0LGJpbm5lZH0sJ0hVJyksJ0h1bmdhcnknLGNvbmQoZXEoJHtiaTUwNzQsYmlubmVkfSwnSUQnKSwnSW5kb25lc2lhJyxjb25kKGVxKCR7Ymk1MDc0LGJpbm5lZH0sJ0lFJyksJ0lyZWxhbmQnLGNvbmQoZXEoJHtiaTUwNzQsYmlubmVkfSwnSU4nKSwnSW5kaWEnLGNvbmQoZXEoJHtiaTUwNzQsYmlubmVkfSwnSVMnKSwnSWNlbGFuZCcsY29uZChlcSgke2JpNTA3NCxiaW5uZWR9LCdJVCcpLCdJdGFseScsY29uZChlcSgke2JpNTA3NCxiaW5uZWR9LCdKUCcpLCdKYXBhbicsY29uZChlcSgke2JpNTA3NCxiaW5uZWR9LCdLUicpLCdTb3V0aCBLb3JlYScsY29uZChlcSgke2JpNTA3NCxiaW5uZWR9LCdMSScpLCdMaWVjaHRlbnN0ZWluJyxjb25kKGVxKCR7Ymk1MDc0LGJpbm5lZH0sJ0xUJyksJ0xpdGh1YW5pYScsY29uZChlcSgke2JpNTA3NCxiaW5uZWR9LCdMVScpLCdMdXhlbWJvdXJnJyxjb25kKGVxKCR7Ymk1MDc0LGJpbm5lZH0sJ0xWJyksJ0xhdHZpYScsY29uZChlcSgke2JpNTA3NCxiaW5uZWR9LCdNVCcpLCdNYWx0YScsY29uZChlcSgke2JpNTA3NCxiaW5uZWR9LCdNWCcpLCdNZXhpY28nLGNvbmQoZXEoJHtiaTUwNzQsYmlubmVkfSwnTkcnKSwnTmlnZXJpYScsY29uZChlcSgke2JpNTA3NCxiaW5uZWR9LCdOTCcpLCdOZXRoZXJsYW5kcycsY29uZChlcSgke2JpNTA3NCxiaW5uZWR9LCdOTycpLCdOb3J3YXknLGNvbmQoZXEoJHtiaTUwNzQsYmlubmVkfSwnTlonKSwnTmV3IFplYWxhbmQnLGNvbmQoZXEoJHtiaTUwNzQsYmlubmVkfSwnUEgnKSwnUGhpbGlwcGluZXMnLGNvbmQoZXEoJHtiaTUwNzQsYmlubmVkfSwnUEwnKSwnUG9sYW5kJyxjb25kKGVxKCR7Ymk1MDc0LGJpbm5lZH0sJ1BUJyksJ1BvcnR1Z2FsJyxjb25kKGVxKCR7Ymk1MDc0LGJpbm5lZH0sJ1JPJyksJ1JvbWFuaWEnLGNvbmQoZXEoJHtiaTUwNzQsYmlubmVkfSwnUlUnKSwnUnVzc2lhJyxjb25kKGVxKCR7Ymk1MDc0LGJpbm5lZH0sJ1NBJyksJ1NhdWRpIEFyYWJpYScsY29uZChlcSgke2JpNTA3NCxiaW5uZWR9LCdTRScpLCdTd2VkZW4nLGNvbmQoZXEoJHtiaTUwNzQsYmlubmVkfSwnU0cnKSwnU2luZ2Fwb3JlJyxjb25kKGVxKCR7Ymk1MDc0LGJpbm5lZH0sJ1NJJyksJ1Nsb3ZlbmlhJyxjb25kKGVxKCR7Ymk1MDc0LGJpbm5lZH0sJ1NLJyksJ1Nsb3Zha2lhJyxjb25kKGVxKCR7Ymk1MDc0LGJpbm5lZH0sJ1RIJyksJ1RoYWlsYW5kJyxjb25kKGVxKCR7Ymk1MDc0LGJpbm5lZH0sJ1RSJyksJ1R1cmtleScsY29uZChlcSgke2JpNTA3NCxiaW5uZWR9LCdUVycpLCdUYWl3YW4nLGNvbmQoZXEoJHtiaTUwNzQsYmlubmVkfSwnVVMnKSwnVVNBJyxjb25kKGVxKCR7Ymk1MDc0LGJpbm5lZH0sJ1pBJyksJ1NvdXRoIEFmcmljYScsJ090aGVyJykpKSkpKSkpKSkpKSkpKSkpKSkpKSkpKSkpKSkpKSkpKSkpKSkpKSkpKSkpKSkpKSkpKSkpKTwvRXhwcmVzc2lvbj4KICAgICAgICAgICAgICAgIDwvQ2FsY3VsYXRlZEl0ZW0+CiAgICAgICAgICAgICAgICA8Q2FsY3VsYXRlZEl0ZW0gbmFtZT0iYmk1MDA5IiBsYWJlbD0iQVRUIFB1YmxpYyBBc3NldCBab25lIiB1c2FnZT0iY2F0ZWdvcmljYWwiIGZvcm1hdD0iJC4iIGFnZ3JlZ2F0aW9uPSJzdW0iIGRhdGFUeXBlPSJzdHJpbmciPgogICAgICAgICAgICAgICAgICAgIDxFeHByZXNzaW9uPmNvbmQoaW4oJHtiaTUwNzQsYmlubmVkfSwnQVQnLCdCRScsJ0JHJywnQ1onLCdESycsJ0RFJywnRUUnLCdJRScsJ0VMJywnRVMnLCdGUicsJ0hSJywnSVQnLCdDWScsJ0xWJywnTFQnLCdMVScsJ0hVJywnTVQnLCdOTCcsJ1BMJywnUFQnLCdSTycsJ1NJJywnU0snLCdGSScsJ1NFJyksJ0V1cm9wZWFuIFVuaW9uJyxjb25kKGluKCR7Ymk1MDc0LGJpbm5lZH0sJ0lTJywnTEknLCdOTycpLCdFdXJvcGVhbiBFY29ub21pYyBBcmVhIChub3QgbWVtYmVyIG9mIEVVKScsJ090aGVyJykpPC9FeHByZXNzaW9uPgogICAgICAgICAgICAgICAgPC9DYWxjdWxhdGVkSXRlbT4KICAgICAgICAgICAgICAgIDxDYWxjdWxhdGVkSXRlbSBuYW1lPSJiaTUwNzQiIGxhYmVsPSJBVFQgUHVibGljIEFzc2V0IENvdW50cnkiIHVzYWdlPSJjYXRlZ29yaWNhbCIgZm9ybWF0PSIkLiIgYWdncmVnYXRpb249InN1bSIgZGF0YVR5cGU9InN0cmluZyI+CiAgICAgICAgICAgICAgICAgICAgPEV4cHJlc3Npb24+Y29uZChpc21pc3NpbmcoJHtiaTg3OSxiaW5uZWR9KSwke2JpODYyLGJpbm5lZH0sJHtiaTg3OSxiaW5uZWR9KTwvRXhwcmVzc2lvbj4KICAgICAgICAgICAgICAgIDwvQ2FsY3VsYXRlZEl0ZW0+CiAgICAgICAgICAgICAgICA8Q2FsY3VsYXRlZEl0ZW0gbmFtZT0iYmk1ODY0IiBsYWJlbD0iTWFpbiBDdXN0b21lciBSZWdpb24iIHVzYWdlPSJjYXRlZ29yaWNhbCIgZm9ybWF0PSIkLiIgYWdncmVnYXRpb249InN1bSIgc29ydE9uPSJjdXN0b20iIGN1c3RvbVNvcnQ9ImNzNTkyNSIgZGF0YVR5cGU9InN0cmluZyI+CiAgICAgICAgICAgICAgICAgICAgPEV4cHJlc3Npb24+Y29uZChhbmQoZXEoJHtiaTg2NyxiaW5uZWR9LCdXaWVuJyksZXEoJHtiaTg2MixiaW5uZWR9LCdBVCcpKSwnVmllbm5hJyxjb25kKGFuZChlcSgke2JpODY3LGJpbm5lZH0sJ05pZWRlcsO2c3RlcnJlaWNoJyksZXEoJHtiaTg2MixiaW5uZWR9LCdBVCcpKSwnTG93ZXIgQXVzdHJpYScsY29uZChhbmQoZXEoJHtiaTg2NyxiaW5uZWR9LCdPYmVyw7ZzdGVycmVpY2gnKSxlcSgke2JpODYyLGJpbm5lZH0sJ0FUJykpLCdVcHBlciBBdXN0cmlhJyxjb25kKGFuZChlcSgke2JpODY3LGJpbm5lZH0sJ1NhbHpidXJnJyksZXEoJHtiaTg2MixiaW5uZWR9LCdBVCcpKSwnU2FsemJ1cmcnLGNvbmQoYW5kKGVxKCR7Ymk4NjcsYmlubmVkfSwnU3RlaWVybWFyaycpLGVxKCR7Ymk4NjIsYmlubmVkfSwnQVQnKSksJ1N0eXJpYScsY29uZChhbmQoZXEoJHtiaTg2NyxiaW5uZWR9LCdUaXJvbCcpLGVxKCR7Ymk4NjIsYmlubmVkfSwnQVQnKSksJ1R5cm9sJyxjb25kKGFuZChlcSgke2JpODY3LGJpbm5lZH0sJ1ZvcmFybGJlcmcnKSxlcSgke2JpODYyLGJpbm5lZH0sJ0FUJykpLCdWb3JhcmxiZXJnJyxjb25kKGFuZChlcSgke2JpODY3LGJpbm5lZH0sJ0vDpHJudGVuJyksZXEoJHtiaTg2MixiaW5uZWR9LCdBVCcpKSwnQ2FyaW50aGlhJyxjb25kKGFuZChlcSgke2JpODY3LGJpbm5lZH0sJ0J1cmdlbmxhbmQnKSxlcSgke2JpODYyLGJpbm5lZH0sJ0FUJykpLCdCdXJnZW5sYW5kJywnVmllbm5hJykpKSkpKSkpKTwvRXhwcmVzc2lvbj4KICAgICAgICAgICAgICAgIDwvQ2FsY3VsYXRlZEl0ZW0+CiAgICAgICAgICAgICAgICA8RGF0YUl0ZW0gbmFtZT0iYmk2MDIxIiB4cmVmPSJNQVhfTU9SVEdfRklOQUxfUFJJT1JfUkFOS1NfRVVSIi8+CiAgICAgICAgICAgICAgICA8RGF0YUl0ZW0gbmFtZT0iYmk2OTIzIiB4cmVmPSJDVVNUX1JJU0tfQ0xBU1MiLz4KICAgICAgICAgICAgICAgIDxBZ2dyZWdhdGVDYWxjdWxhdGVkSXRlbSBuYW1lPSJiaTc0NTgiIGxhYmVsPSJOby4gb2YgUHJvcGVydGllcyIgZm9ybWF0PSJDT01NQTEyLjIiIGRhdGFUeXBlPSJkb3VibGUiPgogICAgICAgICAgICAgICAgICAgIDxFeHByZXNzaW9uPmFnZ3JlZ2F0ZShjb3VudERpc3RpbmN0LGdyb3VwLCR7Ymk5MDMsYmlubmVkfSk8L0V4cHJlc3Npb24+CiAgICAgICAgICAgICAgICA8L0FnZ3JlZ2F0ZUNhbGN1bGF0ZWRJdGVtPgogICAgICAgICAgICA8L0J1c2luZXNzSXRlbUZvbGRlcj4KICAgICAgICA8L0RhdGFTb3VyY2U+CiAgICAgICAgPERhdGFTb3VyY2UgbmFtZT0iZHMyMTM4IiB0eXBlPSJyZWxhdGlvbmFsIiBsYWJlbD0iTU9PRFlTX0NBU0giPgogICAgICAgICAgICA8Q2FzUmVzb3VyY2UgbG9jYWxlPSJlbl9VUyIgc2VydmVyPSJjYXMtc2hhcmVkLWRlZmF1bHQiIGxpYnJhcnk9IlNUNV9SU0xUIiB0YWJsZT0iTU9PRFlTX0NBU0giLz4KICAgICAgICAgICAgPEJ1c2luZXNzSXRlbUZvbGRlcj4KICAgICAgICAgICAgICAgIDxEYXRhSXRlbSBuYW1lPSJiaTIxMzkiIHhyZWY9IkFWR19MSUZFIi8+CiAgICAgICAgICAgICAgICA8RGF0YUl0ZW0gbmFtZT0iYmkyMTQwIiB4cmVmPSJNT09EWVNfQU1UX0NBU0giLz4KICAgICAgICAgICAgICAgIDxEYXRhSXRlbSBuYW1lPSJiaTIxNDEiIHhyZWY9Ik1PT0RZU19BTVRfQ0FTSF9FVVIiLz4KICAgICAgICAgICAgICAgIDxEYXRhSXRlbSBuYW1lPSJiaTIxNDIiIHhyZWY9IkNPREVfQ1VSUkVOQ1kiLz4KICAgICAgICAgICAgICAgIDxEYXRhSXRlbSBuYW1lPSJiaTIxNDMiIHhyZWY9IlRfREFUX1NUSUNIVEFHIi8+CiAgICAgICAgICAgICAgICA8RGF0YUl0ZW0gbmFtZT0iYmkyMTQ0IiB4cmVmPSJJUl9CRUhBVklPUiIvPgogICAgICAgICAgICAgICAgPERhdGFJdGVtIG5hbWU9ImJpMjE0NSIgeHJlZj0iTlVNX0lTU1VFUiIvPgogICAgICAgICAgICAgICAgPERhdGFJdGVtIG5hbWU9ImJpMjE0NiIgeHJlZj0iTE9DQVRJT04iLz4KICAgICAgICAgICAgICAgIDxEYXRhSXRlbSBuYW1lPSJiaTIxNDciIHhyZWY9Ik1LVF9WQUwiLz4KICAgICAgICAgICAgICAgIDxEYXRhSXRlbSBuYW1lPSJiaTIxNDgiIHhyZWY9Ik1LVF9WQUxfRVVSIi8+CiAgICAgICAgICAgICAgICA8RGF0YUl0ZW0gbmFtZT0iYmkyMTQ5IiB4cmVmPSJPUklHSU5BVE9SIi8+CiAgICAgICAgICAgICAgICA8RGF0YUl0ZW0gbmFtZT0iYmkyMTUwIiB4cmVmPSJET01fUE9PTCIvPgogICAgICAgICAgICAgICAgPERhdGFJdGVtIG5hbWU9ImJpMjE1MSIgeHJlZj0iUFJPVklERVIiLz4KICAgICAgICAgICAgICAgIDxEYXRhSXRlbSBuYW1lPSJiaTIxNTIiIHhyZWY9IlFSTV9BQ0NPVU5UIi8+CiAgICAgICAgICAgICAgICA8RGF0YUl0ZW0gbmFtZT0iYmkyMTUzIiB4cmVmPSJSRUZJTkFOQ0lOR19NQVJLRVIiLz4KICAgICAgICAgICAgICAgIDxEYXRhSXRlbSBuYW1lPSJiaTIxNTQiIHhyZWY9IlRfREFUX0xPQURfSElTVCIvPgogICAgICAgICAgICAgICAgPFByZWRlZmluZWREYXRhSXRlbSBuYW1lPSJiaTIxNTUiIGxhYmVsPSJGcmVxdWVuY3kiIHVzYWdlPSJxdWFudGl0YXRpdmUiIGZvcm1hdD0iQ09NTUExMi4iIGNhbGN1bGF0aW9uPSJ0b3RhbENvdW50Ii8+CiAgICAgICAgICAgICAgICA8UHJlZGVmaW5lZERhdGFJdGVtIG5hbWU9ImJpMjE1NiIgbGFiZWw9IkZyZXF1ZW5jeSBQZXJjZW50IiB1c2FnZT0icXVhbnRpdGF0aXZlIiBmb3JtYXQ9IlBFUkNFTlQyMC4yIiBjYWxjdWxhdGlvbj0idG90YWxDb3VudFBlcmNlbnQiLz4KICAgICAgICAgICAgPC9CdXNpbmVzc0l0ZW1Gb2xkZXI+CiAgICAgICAgPC9EYXRhU291cmNlPgogICAgICAgIDxEYXRhU291cmNlIG5hbWU9ImRzMjIxMiIgdHlwZT0icmVsYXRpb25hbCIgbGFiZWw9IkJPTkRfQ0FTSCI+CiAgICAgICAgICAgIDxHZW5lcmF0ZWRSZXNvdXJjZSBnZW5lcmF0b3I9ImRkNDYxMSIgcmVzb3VyY2U9ImdlNDYxNCIgc291cmNlcz0iZHMzNCBkczIxMzgiIHR5cGU9InN0YW5kYWxvbmUiIGxpZmV0aW1lPSJleGVjdXRvciIvPgogICAgICAgICAgICA8QnVzaW5lc3NJdGVtRm9sZGVyPgogICAgICAgICAgICAgICAgPEdlbmVyYXRlZERhdGFJdGVtIG5hbWU9ImJpMjIxNCIgbGFiZWw9IkFtb3J0aXppbmcgU3RydWN0dXJlIiB4cmVmPSJBTU9SVF9TVFJVQ1RVUkUiIHVzYWdlPSJjYXRlZ29yaWNhbCIgZm9ybWF0PSIkLiIgcm9vdD0iYmkyMTYzIi8+CiAgICAgICAgICAgICAgICA8R2VuZXJhdGVkRGF0YUl0ZW0gbmFtZT0iYmkyMjE1IiBsYWJlbD0iQm9uZCBUeXBlIiB4cmVmPSJUWVBFX0JPTkQiIHVzYWdlPSJjYXRlZ29yaWNhbCIgZm9ybWF0PSIkLiIgcm9vdD0iYmkyMTY0Ii8+CiAgICAgICAgICAgICAgICA8R2VuZXJhdGVkRGF0YUl0ZW0gbmFtZT0iYmkyMjE2IiBsYWJlbD0iQm9uZCBUeXBlIENhdGVnb3J5IiB4cmVmPSJCb25kX1R5cGUiIHVzYWdlPSJjYXRlZ29yaWNhbCIgZm9ybWF0PSIkLiIgcm9vdD0iYmkyMTY1Ii8+CiAgICAgICAgICAgICAgICA8R2VuZXJhdGVkRGF0YUl0ZW0gbmFtZT0iYmkyMjE3IiBsYWJlbD0iQm9uZCBVc2FnZSIgeHJlZj0iQm9uZF9Vc2FnZSIgdXNhZ2U9ImNhdGVnb3JpY2FsIiBmb3JtYXQ9IiQuIiByb290PSJiaTIxNjYiLz4KICAgICAgICAgICAgICAgIDxHZW5lcmF0ZWREYXRhSXRlbSBuYW1lPSJiaTIyMTgiIGxhYmVsPSJDb3Vwb24gRnJlcXVlbmN5IiB4cmVmPSJDT1VQT05fRlJFUVVFTkNZIiB1c2FnZT0iY2F0ZWdvcmljYWwiIGZvcm1hdD0iJC4iIHJvb3Q9ImJpMjE2NyIvPgogICAgICAgICAgICAgICAgPEdlbmVyYXRlZERhdGFJdGVtIG5hbWU9ImJpMjIxOSIgbGFiZWw9IkN1cnJlbmN5IiB4cmVmPSJDVVJSRU5DWSIgdXNhZ2U9ImNhdGVnb3JpY2FsIiBmb3JtYXQ9IiQuIiByb290PSJiaTIxNjgiLz4KICAgICAgICAgICAgICAgIDxHZW5lcmF0ZWREYXRhSXRlbSBuYW1lPSJiaTIyMjAiIGxhYmVsPSJDdXQgT2ZmIERhdGUiIHhyZWY9IlRfREFUX1NUSUNIVEFHIiB1c2FnZT0iY2F0ZWdvcmljYWwiIGZvcm1hdD0iRERNTVlZOCIgcm9vdD0iYmkyMTY5Ii8+CiAgICAgICAgICAgICAgICA8R2VuZXJhdGVkRGF0YUl0ZW0gbmFtZT0iYmkyMjIxIiBsYWJlbD0iRml4ZWQgb3IgRmxvYXQiIHhyZWY9IkZJWEVEX0ZMT0FUIiB1c2FnZT0iY2F0ZWdvcmljYWwiIGZvcm1hdD0iJC4iIHJvb3Q9ImJpMjE3MCIvPgogICAgICAgICAgICAgICAgPEdlbmVyYXRlZERhdGFJdGVtIG5hbWU9ImJpMjIyMiIgbGFiZWw9Ikhpc3RvcnkgTG9hZCBEYXRlIiB4cmVmPSJUX0RBVF9MT0FEX0hJU1QiIHVzYWdlPSJjYXRlZ29yaWNhbCIgZm9ybWF0PSJEQVRFOSIgcm9vdD0iYmkyMTcxIi8+CiAgICAgICAgICAgICAgICA8R2VuZXJhdGVkRGF0YUl0ZW0gbmFtZT0iYmkyMjIzIiBsYWJlbD0iSW50ZXJlc3QgUmF0ZSBCZWhhdmlvciIgeHJlZj0iSVJfQkVIQVZJT1IiIHVzYWdlPSJjYXRlZ29yaWNhbCIgZm9ybWF0PSIkLiIgcm9vdD0iYmkyMTcyIi8+CiAgICAgICAgICAgICAgICA8R2VuZXJhdGVkRGF0YUl0ZW0gbmFtZT0iYmkyMjI0IiBsYWJlbD0iSVNJTiBDb2RlIiB4cmVmPSJJU0lOIiB1c2FnZT0iY2F0ZWdvcmljYWwiIGZvcm1hdD0iJC4iIHJvb3Q9ImJpMjE2MiIvPgogICAgICAgICAgICAgICAgPEdlbmVyYXRlZERhdGFJdGVtIG5hbWU9ImJpMjIyNSIgbGFiZWw9Iklzc3VlIERhdGUiIHhyZWY9IkRBVEVfSVNTVUUiIHVzYWdlPSJjYXRlZ29yaWNhbCIgZm9ybWF0PSJERE1NWVk4IiByb290PSJiaTIxNzMiLz4KICAgICAgICAgICAgICAgIDxHZW5lcmF0ZWREYXRhSXRlbSBuYW1lPSJiaTIyMjYiIGxhYmVsPSJJc3N1ZXIgQ291bnRyeSIgeHJlZj0iQ09VTlRSWV9JU1NVRVIiIHVzYWdlPSJjYXRlZ29yaWNhbCIgZm9ybWF0PSIkLiIgcm9vdD0iYmkyMTc0Ii8+CiAgICAgICAgICAgICAgICA8R2VuZXJhdGVkRGF0YUl0ZW0gbmFtZT0iYmkyMjI3IiBsYWJlbD0iSXNzdWVyIE5hbWUiIHhyZWY9Ik5BTUVfSVNTVUVSIiB1c2FnZT0iY2F0ZWdvcmljYWwiIGZvcm1hdD0iJC4iIHJvb3Q9ImJpMjE3NSIvPgogICAgICAgICAgICAgICAgPEdlbmVyYXRlZERhdGFJdGVtIG5hbWU9ImJpMjIyOCIgbGFiZWw9Ik1hdHVyaXR5IERhdGUiIHhyZWY9IkRBVEVfTUFUVVJJVFkiIHVzYWdlPSJjYXRlZ29yaWNhbCIgZm9ybWF0PSJERE1NWVk4IiByb290PSJiaTIxNzYiLz4KICAgICAgICAgICAgICAgIDxHZW5lcmF0ZWREYXRhSXRlbSBuYW1lPSJiaTIyMjkiIGxhYmVsPSJOZXh0IENvdXBvbiBEYXRlIiB4cmVmPSJEQVRFX05FWFRfQ09VUE9OIiB1c2FnZT0iY2F0ZWdvcmljYWwiIGZvcm1hdD0iRERNTVlZOCIgcm9vdD0iYmkyMTc3Ii8+CiAgICAgICAgICAgICAgICA8R2VuZXJhdGVkRGF0YUl0ZW0gbmFtZT0iYmkyMjMwIiBsYWJlbD0iUVJNIEFjY291bnQiIHhyZWY9IlFSTV9BQ0NPVU5UIiB1c2FnZT0iY2F0ZWdvcmljYWwiIGZvcm1hdD0iJC4iIHJvb3Q9ImJpMjE3OCIvPgogICAgICAgICAgICAgICAgPEdlbmVyYXRlZERhdGFJdGVtIG5hbWU9ImJpMjIzMSIgbGFiZWw9IlJhdGUgSW5kZXgiIHhyZWY9IkVSU1RFX1JBVEVfSU5ERVgiIHVzYWdlPSJjYXRlZ29yaWNhbCIgZm9ybWF0PSIkLiIgcm9vdD0iYmkyMTc5Ii8+CiAgICAgICAgICAgICAgICA8R2VuZXJhdGVkRGF0YUl0ZW0gbmFtZT0iYmkyMjMyIiBsYWJlbD0iUmVmaW5hbmNpbmdfTWFya2VyIiB4cmVmPSJSRUZJTkFOQ0lOR19NQVJLRVIiIHVzYWdlPSJjYXRlZ29yaWNhbCIgZm9ybWF0PSIkLiIgcm9vdD0iYmkyMTgwIi8+CiAgICAgICAgICAgICAgICA8R2VuZXJhdGVkRGF0YUl0ZW0gbmFtZT0iYmkyMjMzIiBsYWJlbD0iU29mdCBCdWxsZXQgSW5kaWNhdG9yIiB4cmVmPSJTT0ZUQlVMTEVUIiB1c2FnZT0iY2F0ZWdvcmljYWwiIGZvcm1hdD0iJC4iIHJvb3Q9ImJpMjE4MSIvPgogICAgICAgICAgICAgICAgPEdlbmVyYXRlZERhdGFJdGVtIG5hbWU9ImJpMjIzNCIgbGFiZWw9IlRyYWRlIEZpbHRlciBOYW1lIiB4cmVmPSJUcmFkZV9GaWx0ZXJfTmFtZSIgdXNhZ2U9ImNhdGVnb3JpY2FsIiBmb3JtYXQ9IiQuIiByb290PSJiaTIxODIiLz4KICAgICAgICAgICAgICAgIDxHZW5lcmF0ZWREYXRhSXRlbSBuYW1lPSJiaTIyMzUiIGxhYmVsPSJBdmVyYWdlIExpZmUiIHhyZWY9Ik1PT0RZU19BVkVSQUdFX0xJRkUiIHVzYWdlPSJxdWFudGl0YXRpdmUiIGZvcm1hdD0iQ09NTUEzMi4yIiBhZ2dyZWdhdGlvbj0ic3VtIiByb290PSJiaTIxODMiLz4KICAgICAgICAgICAgICAgIDxHZW5lcmF0ZWREYXRhSXRlbSBuYW1lPSJiaTIyMzYiIGxhYmVsPSJDb3Vwb24iIHhyZWY9IkNPVVBPTiIgdXNhZ2U9InF1YW50aXRhdGl2ZSIgZm9ybWF0PSJDT01NQTMyLjUiIGFnZ3JlZ2F0aW9uPSJzdW0iIHJvb3Q9ImJpMjE4NCIvPgogICAgICAgICAgICAgICAgPEdlbmVyYXRlZERhdGFJdGVtIG5hbWU9ImJpMjIzNyIgbGFiZWw9Iklzc3VlciBOdW1iZXIiIHhyZWY9Ik5VTV9JU1NVRVIiIHVzYWdlPSJxdWFudGl0YXRpdmUiIGZvcm1hdD0iRjcuIiBhZ2dyZWdhdGlvbj0ic3VtIiByb290PSJiaTIxODUiLz4KICAgICAgICAgICAgICAgIDxHZW5lcmF0ZWREYXRhSXRlbSBuYW1lPSJiaTIyMzgiIGxhYmVsPSJNYXJrZXQgVmFsdWUgLURpcnR5IFByaWNlIiB4cmVmPSJQTV9QViIgdXNhZ2U9InF1YW50aXRhdGl2ZSIgZm9ybWF0PSJDT01NQTMyLjIiIGFnZ3JlZ2F0aW9uPSJzdW0iIHJvb3Q9ImJpMjE4NiIvPgogICAgICAgICAgICAgICAgPEdlbmVyYXRlZERhdGFJdGVtIG5hbWU9ImJpMjIzOSIgbGFiZWw9Ik1hcmtldCBWYWx1ZSAtRGlydHkgUHJpY2UgaW4gRVVSIiB4cmVmPSJQTV9QVl9FVVIiIHVzYWdlPSJxdWFudGl0YXRpdmUiIGZvcm1hdD0iQ09NTUEzMi4yIiBhZ2dyZWdhdGlvbj0ic3VtIiByb290PSJiaTIxODciLz4KICAgICAgICAgICAgICAgIDxHZW5lcmF0ZWREYXRhSXRlbSBuYW1lPSJiaTIyNDAiIGxhYmVsPSJOZXQgUHJlc2VudCBWYWx1ZSIgeHJlZj0iTUtUX1ZBTCIgdXNhZ2U9InF1YW50aXRhdGl2ZSIgZm9ybWF0PSJDT01NQTMyLjIiIGFnZ3JlZ2F0aW9uPSJzdW0iIHJvb3Q9ImJpMjE4OCIvPgogICAgICAgICAgICAgICAgPEdlbmVyYXRlZERhdGFJdGVtIG5hbWU9ImJpMjI0MSIgbGFiZWw9Ik5ldCBQcmVzZW50IFZhbHVlIGluIEVVUiIgeHJlZj0iTUtUX1ZBTF9FVVIiIHVzYWdlPSJxdWFudGl0YXRpdmUiIGZvcm1hdD0iQ09NTUEzMi4yIiBhZ2dyZWdhdGlvbj0ic3VtIiByb290PSJiaTIxODkiLz4KICAgICAgICAgICAgICAgIDxHZW5lcmF0ZWREYXRhSXRlbSBuYW1lPSJiaTIyNDIiIGxhYmVsPSJOb3RpbmFsIFZhbHVlIiB4cmVmPSJQTV9DQV9OT1RJT05BTCIgdXNhZ2U9InF1YW50aXRhdGl2ZSIgZm9ybWF0PSJDT01NQTMyLjIiIGFnZ3JlZ2F0aW9uPSJzdW0iIHJvb3Q9ImJpMjE5MCIvPgogICAgICAgICAgICAgICAgPEdlbmVyYXRlZERhdGFJdGVtIG5hbWU9ImJpMjI0MyIgbGFiZWw9Ik5vdGlvbmFsIFZhbHVlIGluIEVVUiIgeHJlZj0iUE1fQ0FfTk9USU9OQUxfRVVSIiB1c2FnZT0icXVhbnRpdGF0aXZlIiBmb3JtYXQ9IkNPTU1BMzIuMiIgYWdncmVnYXRpb249InN1bSIgcm9vdD0iYmkyMTkxIi8+CiAgICAgICAgICAgICAgICA8R2VuZXJhdGVkRGF0YUl0ZW0gbmFtZT0iYmkyMjQ0IiBsYWJlbD0iT2VOQiBJZGVudCBOdW1iZXIiIHhyZWY9Ik5VTV9PRU5CX0lERU5UX0ZJUiIgdXNhZ2U9InF1YW50aXRhdGl2ZSIgZm9ybWF0PSJGMTIuIiBhZ2dyZWdhdGlvbj0ic3VtIiByb290PSJiaTIxOTIiLz4KICAgICAgICAgICAgICAgIDxHZW5lcmF0ZWREYXRhSXRlbSBuYW1lPSJiaTIyNDUiIGxhYmVsPSJSYXRlIEluZGV4IElkIiB4cmVmPSJSQVRFX0lOREVYX0lEIiB1c2FnZT0icXVhbnRpdGF0aXZlIiBmb3JtYXQ9IkYyMC4iIGFnZ3JlZ2F0aW9uPSJzdW0iIHJvb3Q9ImJpMjE5MyIvPgogICAgICAgICAgICAgICAgPEdlbmVyYXRlZERhdGFJdGVtIG5hbWU9ImJpMjI0NiIgbGFiZWw9IlNwcmVhZCIgeHJlZj0iUkFURV9JTkRFWF9TUFJFQUQiIHVzYWdlPSJxdWFudGl0YXRpdmUiIGZvcm1hdD0iQ09NTUEzMi44IiBhZ2dyZWdhdGlvbj0ic3VtIiByb290PSJiaTIxOTQiLz4KICAgICAgICAgICAgICAgIDxHZW5lcmF0ZWREYXRhSXRlbSBuYW1lPSJiaTIyNDciIGxhYmVsPSJDdXJyZW5jeSAoTU9PRFlTX0NBU0gpIiB4cmVmPSJDT0RFX0NVUlJFTkNZIiB1c2FnZT0iY2F0ZWdvcmljYWwiIGZvcm1hdD0iJC4iIHJvb3Q9ImJpMjE5NiIvPgogICAgICAgICAgICAgICAgPEdlbmVyYXRlZERhdGFJdGVtIG5hbWU9ImJpMjI0OCIgbGFiZWw9IkN1dCBPZmYgRGF0ZSAoTU9PRFlTX0NBU0gpIiB4cmVmPSJUX0RBVF9TVElDSFRBRzIiIHVzYWdlPSJjYXRlZ29yaWNhbCIgZm9ybWF0PSJERE1NWVk4IiByb290PSJiaTIxOTciLz4KICAgICAgICAgICAgICAgIDxHZW5lcmF0ZWREYXRhSXRlbSBuYW1lPSJiaTIyNDkiIGxhYmVsPSJJbnRlcmVzdCBSYXRlIEJlaGF2aW9yIChNT09EWVNfQ0FTSCkiIHhyZWY9IklSX0JFSEFWSU9SMiIgdXNhZ2U9ImNhdGVnb3JpY2FsIiBmb3JtYXQ9IiQuIiByb290PSJiaTIxOTgiLz4KICAgICAgICAgICAgICAgIDxHZW5lcmF0ZWREYXRhSXRlbSBuYW1lPSJiaTIyNTAiIGxhYmVsPSJMb2NhdGlvbiIgeHJlZj0iTE9DQVRJT04iIHVzYWdlPSJjYXRlZ29yaWNhbCIgZm9ybWF0PSIkLiIgcm9vdD0iYmkyMTk5Ii8+CiAgICAgICAgICAgICAgICA8R2VuZXJhdGVkRGF0YUl0ZW0gbmFtZT0iYmkyMjUxIiBsYWJlbD0iUG9vbCIgeHJlZj0iRE9NX1BPT0wiIHVzYWdlPSJjYXRlZ29yaWNhbCIgZm9ybWF0PSIkLiIgcm9vdD0iYmkyMTk1Ii8+CiAgICAgICAgICAgICAgICA8R2VuZXJhdGVkRGF0YUl0ZW0gbmFtZT0iYmkyMjUyIiBsYWJlbD0iUHJvdmlkZXIiIHhyZWY9IlBST1ZJREVSIiB1c2FnZT0iY2F0ZWdvcmljYWwiIGZvcm1hdD0iJC4iIHJvb3Q9ImJpMjIwMCIvPgogICAgICAgICAgICAgICAgPEdlbmVyYXRlZERhdGFJdGVtIG5hbWU9ImJpMjI1MyIgbGFiZWw9IlFSTSBBY2NvdW50IChNT09EWVNfQ0FTSCkiIHhyZWY9IlFSTV9BQ0NPVU5UMiIgdXNhZ2U9ImNhdGVnb3JpY2FsIiBmb3JtYXQ9IiQuIiByb290PSJiaTIyMDEiLz4KICAgICAgICAgICAgICAgIDxHZW5lcmF0ZWREYXRhSXRlbSBuYW1lPSJiaTIyNTQiIGxhYmVsPSJSZWZpbmFuY2luZyBNYXJrZXIiIHhyZWY9IlJFRklOQU5DSU5HX01BUktFUjIiIHVzYWdlPSJjYXRlZ29yaWNhbCIgZm9ybWF0PSIkLiIgcm9vdD0iYmkyMjAyIi8+CiAgICAgICAgICAgICAgICA8R2VuZXJhdGVkRGF0YUl0ZW0gbmFtZT0iYmkyMjU1IiBsYWJlbD0iVF9EQVRfTE9BRF9ISVNUIiB4cmVmPSJUX0RBVF9MT0FEX0hJU1QyIiB1c2FnZT0iY2F0ZWdvcmljYWwiIGZvcm1hdD0iREFURTkiIHJvb3Q9ImJpMjIwMyIvPgogICAgICAgICAgICAgICAgPEdlbmVyYXRlZERhdGFJdGVtIG5hbWU9ImJpMjI1NiIgbGFiZWw9IkF2ZXJhZ2UgTGlmZSAoTU9PRFlTX0NBU0gpIiB4cmVmPSJBVkdfTElGRSIgdXNhZ2U9InF1YW50aXRhdGl2ZSIgZm9ybWF0PSJCRVNUMTIuIiBhZ2dyZWdhdGlvbj0ic3VtIiByb290PSJiaTIyMDQiLz4KICAgICAgICAgICAgICAgIDxHZW5lcmF0ZWREYXRhSXRlbSBuYW1lPSJiaTIyNTciIGxhYmVsPSJDYXNoIEFtb3VudCIgeHJlZj0iTU9PRFlTX0FNVF9DQVNIIiB1c2FnZT0icXVhbnRpdGF0aXZlIiBmb3JtYXQ9IkNPTU1BMzIuMiIgYWdncmVnYXRpb249InN1bSIgcm9vdD0iYmkyMjA1Ii8+CiAgICAgICAgICAgICAgICA8R2VuZXJhdGVkRGF0YUl0ZW0gbmFtZT0iYmkyMjU4IiBsYWJlbD0iQ2FzaCBBbW91bnQgaW4gRVVSIiB4cmVmPSJNT09EWVNfQU1UX0NBU0hfRVVSIiB1c2FnZT0icXVhbnRpdGF0aXZlIiBmb3JtYXQ9IkNPTU1BMzIuMiIgYWdncmVnYXRpb249InN1bSIgcm9vdD0iYmkyMjA2Ii8+CiAgICAgICAgICAgICAgICA8R2VuZXJhdGVkRGF0YUl0ZW0gbmFtZT0iYmkyMjU5IiBsYWJlbD0iSXNzdWVyIiB4cmVmPSJOVU1fSVNTVUVSMiIgdXNhZ2U9InF1YW50aXRhdGl2ZSIgZm9ybWF0PSJCRVNUMTIuIiBhZ2dyZWdhdGlvbj0ic3VtIiByb290PSJiaTIyMDciLz4KICAgICAgICAgICAgICAgIDxHZW5lcmF0ZWREYXRhSXRlbSBuYW1lPSJiaTIyNjAiIGxhYmVsPSJOZXQgUHJlc2VudCBWYWx1ZSAoTU9PRFlTX0NBU0gpIiB4cmVmPSJNS1RfVkFMMiIgdXNhZ2U9InF1YW50aXRhdGl2ZSIgZm9ybWF0PSJDT01NQTMyLjIiIGFnZ3JlZ2F0aW9uPSJzdW0iIHJvb3Q9ImJpMjIwOCIvPgogICAgICAgICAgICAgICAgPEdlbmVyYXRlZERhdGFJdGVtIG5hbWU9ImJpMjI2MSIgbGFiZWw9Ik5ldCBQcmVzZW50IFZhbHVlIGluIEVVUiAoTU9PRFlTX0NBU0gpIiB4cmVmPSJNS1RfVkFMX0VVUjIiIHVzYWdlPSJxdWFudGl0YXRpdmUiIGZvcm1hdD0iQ09NTUEzMi4yIiBhZ2dyZWdhdGlvbj0ic3VtIiByb290PSJiaTIyMDkiLz4KICAgICAgICAgICAgICAgIDxHZW5lcmF0ZWREYXRhSXRlbSBuYW1lPSJiaTIyNjIiIGxhYmVsPSJPcmlnaW5hdG9yIiB4cmVmPSJPUklHSU5BVE9SIiB1c2FnZT0icXVhbnRpdGF0aXZlIiBmb3JtYXQ9IkJFU1QxMi4iIGFnZ3JlZ2F0aW9uPSJzdW0iIHJvb3Q9ImJpMjIxMCIvPgogICAgICAgICAgICAgICAgPFByZWRlZmluZWREYXRhSXRlbSBuYW1lPSJiaTIyNjMiIGxhYmVsPSJGcmVxdWVuY3kiIHVzYWdlPSJxdWFudGl0YXRpdmUiIGZvcm1hdD0iQ09NTUExMi4iIGNhbGN1bGF0aW9uPSJ0b3RhbENvdW50Ii8+CiAgICAgICAgICAgICAgICA8UHJlZGVmaW5lZERhdGFJdGVtIG5hbWU9ImJpMjI2NCIgbGFiZWw9IkZyZXF1ZW5jeSBQZXJjZW50IiB1c2FnZT0icXVhbnRpdGF0aXZlIiBmb3JtYXQ9IlBFUkNFTlQyMC4yIiBjYWxjdWxhdGlvbj0idG90YWxDb3VudFBlcmNlbnQiLz4KICAgICAgICAgICAgICAgIDxDYWxjdWxhdGVkSXRlbSBuYW1lPSJiaTQ0NjYiIGxhYmVsPSJTdWJzdGl0dXRlIEFzc2V0cyAtIENvdW50cnkiIHVzYWdlPSJjYXRlZ29yaWNhbCIgZm9ybWF0PSIkLiIgYWdncmVnYXRpb249InN1bSIgc29ydE9uPSJjdXN0b20iIGN1c3RvbVNvcnQ9ImNzNDUwNSIgZGF0YVR5cGU9InN0cmluZyI+CiAgICAgICAgICAgICAgICAgICAgPEV4cHJlc3Npb24+Y29uZChvcihlcSgke2JpMjIyNixiaW5uZWR9LCdBVCcpLGVxKCR7YmkyMjUwLGJpbm5lZH0sJ0F1c3RyaWEnKSksJ0RvbWVzdGljIChDb3VudHJ5IG9mIElzc3VlciknLGNvbmQoaW4oJHtiaTIyMjYsYmlubmVkfSwnQkUnLCdJRScsJ0ZSJywnTFYnLCdNVCcsJ1BUJywnRkknLCdERScsJ0VMJywnSVQnLCdMVCcsJ05MJywnU0knLCdFRScsJ0VTJywnQ1knLCdMVScsJ1NLJyksJ0V1cm96b25lJyxjb25kKGluKCR7YmkyMjI2LGJpbm5lZH0sJ0JHJywnQ1onLCdESycsJ0hSJywnSFUnLCdQTCcsJ1JPJywnU0UnKSwnUmVzdCBvZiBFdXJvcGVhbiBVbmlvbiAoRVUpJyxjb25kKGluKCR7YmkyMjI2LGJpbm5lZH0sJ0lTJywnTEknLCdOTycpLCdFdXJvcGVhbiBFY29ub21pYyBBcmVhIChub3QgbWVtYmVyIG9mIEVVKScsY29uZChlcSgke2JpMjIyNixiaW5uZWR9LCdDSCcpLCdTd2l0emVybGFuZCcsY29uZChlcSgke2JpMjIyNixiaW5uZWR9LCdBVScpLCdBdXN0cmFsaWEnLGNvbmQoZXEoJHtiaTIyMjYsYmlubmVkfSwnQlInKSwnQnJhemlsJyxjb25kKGVxKCR7YmkyMjI2LGJpbm5lZH0sJ0NBJyksJ0NhbmFkYScsY29uZChlcSgke2JpMjIyNixiaW5uZWR9LCdKUCcpLCdKYXBhbicsY29uZChlcSgke2JpMjIyNixiaW5uZWR9LCdLUicpLCdLb3JlYScsY29uZChlcSgke2JpMjIyNixiaW5uZWR9LCdOWicpLCdOZXcgWmVhbGFuZCcsY29uZChlcSgke2JpMjIyNixiaW5uZWR9LCdTRycpLCdTaW5nYXBvcmUnLGNvbmQoZXEoJHtiaTIyMjYsYmlubmVkfSwnVVMnKSwnVVMnLCdPdGhlcicpKSkpKSkpKSkpKSkpPC9FeHByZXNzaW9uPgogICAgICAgICAgICAgICAgPC9DYWxjdWxhdGVkSXRlbT4KICAgICAgICAgICAgICAgIDxDYWxjdWxhdGVkSXRlbSBuYW1lPSJiaTQ0NjkiIGxhYmVsPSJOb21pbmFsIChtbikiIHVzYWdlPSJxdWFudGl0YXRpdmUiIGZvcm1hdD0iQ09NTUExMi4iIGFnZ3JlZ2F0aW9uPSJzdW0iIGRhdGFUeXBlPSJkb3VibGUiPgogICAgICAgICAgICAgICAgICAgIDxFeHByZXNzaW9uPmRpdihjb25kKGlzbWlzc2luZygke2JpMjI0MyxyYXd9KSwke2JpMjI1OCxyYXd9LCR7YmkyMjQzLHJhd30pLDEwMDAwMDApPC9FeHByZXNzaW9uPgogICAgICAgICAgICAgICAgPC9DYWxjdWxhdGVkSXRlbT4KICAgICAgICAgICAgICAgIDxDYWxjdWxhdGVkSXRlbSBuYW1lPSJiaTQ1NDkiIGxhYmVsPSJKb2luZWQgUmVmaW5hbmNpbmcgTWFya2VyIiB1c2FnZT0iY2F0ZWdvcmljYWwiIGZvcm1hdD0iJC4iIGFnZ3JlZ2F0aW9uPSJzdW0iIGRhdGFUeXBlPSJzdHJpbmciPgogICAgICAgICAgICAgICAgICAgIDxFeHByZXNzaW9uPmNvbmQoaXNtaXNzaW5nKCR7YmkyMjU0LGJpbm5lZH0pLCR7YmkyMjMyLGJpbm5lZH0sJHtiaTIyNTQsYmlubmVkfSk8L0V4cHJlc3Npb24+CiAgICAgICAgICAgICAgICA8L0NhbGN1bGF0ZWRJdGVtPgogICAgICAgICAgICAgICAgPENhbGN1bGF0ZWRJdGVtIG5hbWU9ImJpNDY2OCIgbGFiZWw9IkpvaW5lZCBDdXQgT2ZmIERhdGUiIHVzYWdlPSJjYXRlZ29yaWNhbCIgZm9ybWF0PSJEQVRFOSIgYWdncmVnYXRpb249InN1bSIgZGF0YVR5cGU9ImRhdGUiPgogICAgICAgICAgICAgICAgICAgIDxFeHByZXNzaW9uPmNvbmQoaXNtaXNzaW5nKCR7YmkyMjIwLGJpbm5lZH0pLCR7YmkyMjQ4LGJpbm5lZH0sJHtiaTIyMjAsYmlubmVkfSk8L0V4cHJlc3Npb24+CiAgICAgICAgICAgICAgICA8L0NhbGN1bGF0ZWRJdGVtPgogICAgICAgICAgICAgICAgPENhbGN1bGF0ZWRJdGVtIG5hbWU9ImJpNDczNyIgbGFiZWw9IkVVIiB1c2FnZT0iY2F0ZWdvcmljYWwiIGZvcm1hdD0iJC4iIGFnZ3JlZ2F0aW9uPSJzdW0iIGRhdGFUeXBlPSJzdHJpbmciPgogICAgICAgICAgICAgICAgICAgIDxFeHByZXNzaW9uPmNvbmQoaW4oJHtiaTQ0NjYsYmlubmVkfSwnRG9tZXN0aWMgKENvdW50cnkgb2YgSXNzdWVyKScsJ0V1cm96b25lJywnUmVzdCBvZiBFdXJvcGVhbiBVbmlvbiAoRVUpJyksJ0VVJywnbm9uLUVVJyk8L0V4cHJlc3Npb24+CiAgICAgICAgICAgICAgICA8L0NhbGN1bGF0ZWRJdGVtPgogICAgICAgICAgICA8L0J1c2luZXNzSXRlbUZvbGRlcj4KICAgICAgICA8L0RhdGFTb3VyY2U+CiAgICA8L0RhdGFTb3VyY2VzPgogICAgPFZpc3VhbEVsZW1lbnRzPgogICAgICAgIDxUYWJsZSBuYW1lPSJ2ZTc0NCIgZGF0YT0iZGQ3NDIiIHJlc3VsdERlZmluaXRpb25zPSJkZDczOCIgbGFiZWw9IkNvdmVyZWQgQm9uZHMgLSBCcmVha2Rvd24gYnkgaW50ZXJlc3QgcmF0ZSIgc291cmNlSW50ZXJhY3Rpb25WYXJpYWJsZXM9ImJpNzM5IGJpNzU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MyxiaTg1MDQ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3MzkiIGlzVmlzaWJsZT0idHJ1ZSIvPgogICAgICAgICAgICAgICAgPENvbHVtbiB2YXJpYWJsZT0iYmk3NTMiIGlzVmlzaWJsZT0idHJ1ZSIvPgogICAgICAgICAgICAgICAgPENvbHVtbiB2YXJpYWJsZT0iYmk3NTUiIGlzVmlzaWJsZT0idHJ1ZSIgY29tcGFjdEZvcm1hdD0iZmFsc2UiLz4KICAgICAgICAgICAgPC9Db2x1bW5zPgogICAgICAgIDwvVGFibGU+CiAgICAgICAgPFZpc3VhbENvbnRhaW5lciBuYW1lPSJ2ZTc0OSIgbGFiZWw9IlN0YWNrIENvbnRhaW5lcjE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4NDYiIGRhdGE9ImRkODQ3IiByZXN1bHREZWZpbml0aW9ucz0iZGQ4NDkiIGxhYmVsPSJDZW50cmFsIGJhbmsgZWxpZ2libGUgYXNzZXRzIiBzb3VyY2VJbnRlcmFjdGlvblZhcmlhYmxlcz0iYmkxMDA4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NSxiaTg1MDY8L1Byb3BlcnR5PgogICAgICAgICAgICA8L0VkaXRvclByb3BlcnRpZXM+CiAgICAgICAgICAgIDxDb2x1bW5zPgogICAgICAgICAgICAgICAgPENvbHVtbiB2YXJpYWJsZT0iYmkxMDA4IiBpc1Zpc2libGU9InRydWUiLz4KICAgICAgICAgICAgICAgIDxDb2x1bW4gdmFyaWFibGU9ImJpMTA0NyIgaXNWaXNpYmxlPSJ0cnVlIiBjb21wYWN0Rm9ybWF0PSJmYWxzZSIvPgogICAgICAgICAgICA8L0NvbHVtbnM+CiAgICAgICAgPC9UYWJsZT4KICAgICAgICA8Q3Jvc3N0YWIgbmFtZT0idmU2NTkiIGRhdGE9ImRkMTAxOSIgcmVzdWx0RGVmaW5pdGlvbnM9ImRkMTAyMSIgbGFiZWw9IldlaWdodGVkIEF2ZXJhZ2UgTGlmZSAoaW4geWVhcnMpIiBzb3VyY2VJbnRlcmFjdGlvblZhcmlhYmxlcz0iYmk3NTAgYmk2MjI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c8L1Byb3BlcnR5PgogICAgICAgICAgICA8L0VkaXRvclByb3BlcnRpZXM+CiAgICAgICAgICAgIDxBeGVzPgogICAgICAgICAgICAgICAgPEF4aXMgdHlwZT0icm93Ij4KICAgICAgICAgICAgICAgICAgICA8SGllcmFyY2h5IG5hbWU9InZlNjIzMCIgdmFyaWFibGU9ImJpNjIyOSIvPgogICAgICAgICAgICAgICAgICAgIDxIaWVyYXJjaHkgbmFtZT0idmUxMDIyIiB2YXJpYWJsZT0iYmk3NTAiLz4KICAgICAgICAgICAgICAgIDwvQXhpcz4KICAgICAgICAgICAgICAgIDxBeGlzIHR5cGU9ImNvbHVtbiI+CiAgICAgICAgICAgICAgICAgICAgPE1lYXN1cmVzPgogICAgICAgICAgICAgICAgICAgICAgICA8TWVhc3VyZSBuYW1lPSJ2ZTEwMjMiIHZhcmlhYmxlPSJiaTY5OSIgY29tcGFjdEZvcm1hdD0iZmFsc2UiLz4KICAgICAgICAgICAgICAgICAgICAgICAgPE1lYXN1cmUgbmFtZT0idmUxMDI0IiB2YXJpYWJsZT0iYmk3MDU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0NzgiIGRhdGE9ImRkMTAyOCIgcmVzdWx0RGVmaW5pdGlvbnM9ImRkMTAzMCIgbGFiZWw9IkFtb3J0aXNhdGlvbiBQcm9maWxlIiBzb3VyY2VJbnRlcmFjdGlvblZhcmlhYmxlcz0iYmk2NTYgYmk2NTQgYmk2MjI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g8L1Byb3BlcnR5PgogICAgICAgICAgICA8L0VkaXRvclByb3BlcnRpZXM+CiAgICAgICAgICAgIDxBeGVzPgogICAgICAgICAgICAgICAgPEF4aXMgdHlwZT0icm93Ij4KICAgICAgICAgICAgICAgICAgICA8SGllcmFyY2h5IG5hbWU9InZlMTAzMSIgdmFyaWFibGU9ImJpNjU2Ii8+CiAgICAgICAgICAgICAgICAgICAgPEhpZXJhcmNoeSBuYW1lPSJ2ZTEwMzIiIHZhcmlhYmxlPSJiaTY1NCIvPgogICAgICAgICAgICAgICAgPC9BeGlzPgogICAgICAgICAgICAgICAgPEF4aXMgdHlwZT0iY29sdW1uIj4KICAgICAgICAgICAgICAgICAgICA8SGllcmFyY2h5IG5hbWU9InZlNjIyMiIgdmFyaWFibGU9ImJpNjIyMSIvPgogICAgICAgICAgICAgICAgICAgIDxNZWFzdXJlcz4KICAgICAgICAgICAgICAgICAgICAgICAgPE1lYXN1cmUgbmFtZT0idmUxMDMzIiB2YXJpYWJsZT0iYmk0OD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cxNSIgZGF0YT0iZGQxMDM3IiByZXN1bHREZWZpbml0aW9ucz0iZGQxMDM5IiBsYWJlbD0iQ292ZXJlZCBBc3NldHMgLyBCb25kcyAtIEN1cnJlbmN5IiBzb3VyY2VJbnRlcmFjdGlvblZhcmlhYmxlcz0iYmk3MTkgYmk3Mj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SxiaTg1MTA8L1Byb3BlcnR5PgogICAgICAgICAgICA8L0VkaXRvclByb3BlcnRpZXM+CiAgICAgICAgICAgIDxBeGVzPgogICAgICAgICAgICAgICAgPEF4aXMgdHlwZT0icm93Ij4KICAgICAgICAgICAgICAgICAgICA8SGllcmFyY2h5IG5hbWU9InZlMTA0MCIgdmFyaWFibGU9ImJpNzE5Ii8+CiAgICAgICAgICAgICAgICAgICAgPEhpZXJhcmNoeSBuYW1lPSJ2ZTEwNDEiIHZhcmlhYmxlPSJiaTcyMCIvPgogICAgICAgICAgICAgICAgPC9BeGlzPgogICAgICAgICAgICAgICAgPEF4aXMgdHlwZT0iY29sdW1uIj4KICAgICAgICAgICAgICAgICAgICA8TWVhc3VyZXM+CiAgICAgICAgICAgICAgICAgICAgICAgIDxNZWFzdXJlIG5hbWU9InZlMTA0MiIgdmFyaWFibGU9ImJpMTAx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xNjkiIGxhYmVsPSJTdGFja2luZyBD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Byb21wdCBuYW1lPSJ2ZTEyMzYiIGxhYmVsPSJTY2hhbHRmbMOkY2hlbmxlaXN0ZSAtIFJlZmluYW5jaW5nIE1hcmtlciAxIiBzZWxlY3Rpb25EaXNhYmxlZD0idHJ1ZSIgc291cmNlSW50ZXJhY3Rpb25WYXJpYWJsZXM9ImJpMTI0MSIgYXBwbHlEeW5hbWljQnJ1c2hlcz0icHJvbXB0c09ubHkiIHJlZj0icHIxMjQw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MTwvUHJvcGVydHk+CiAgICAgICAgICAgIDwvRWRpdG9yUHJvcGVydGllcz4KICAgICAgICAgICAgPExpbmtCYXIvPgogICAgICAgIDwvUHJvbXB0PgogICAgICAgIDxDcm9zc3RhYiBuYW1lPSJ2ZTEyNTgiIGRhdGE9ImRkMTI1NSIgcmVzdWx0RGVmaW5pdGlvbnM9ImRkMTI1NyIgbGFiZWw9IjYuIEJyZWFrZG93biBieSBJbnRlcmVzdCBSYXRlIiBzb3VyY2VJbnRlcmFjdGlvblZhcmlhYmxlcz0iYmkxNjg0IGJpMjc4MSBiaTI4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MjwvUHJvcGVydHk+CiAgICAgICAgICAgIDwvRWRpdG9yUHJvcGVydGllcz4KICAgICAgICAgICAgPEF4ZXM+CiAgICAgICAgICAgICAgICA8QXhpcyB0eXBlPSJyb3ciPgogICAgICAgICAgICAgICAgICAgIDxIaWVyYXJjaHkgbmFtZT0idmUxNjg1IiB2YXJpYWJsZT0iYmkxNjg0Ii8+CiAgICAgICAgICAgICAgICAgICAgPEhpZXJhcmNoeSBuYW1lPSJ2ZTI4MzkiIHZhcmlhYmxlPSJiaTI4MzgiLz4KICAgICAgICAgICAgICAgIDwvQXhpcz4KICAgICAgICAgICAgICAgIDxBeGlzIHR5cGU9ImNvbHVtbiI+CiAgICAgICAgICAgICAgICAgICAgPEhpZXJhcmNoeSBuYW1lPSJ2ZTI3ODIiIHZhcmlhYmxlPSJiaTI3ODEiLz4KICAgICAgICAgICAgICAgICAgICA8TWVhc3VyZXM+CiAgICAgICAgICAgICAgICAgICAgICAgIDxNZWFzdXJlIG5hbWU9InZlMjc5NCIgdmFyaWFibGU9ImJpMjc5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xMzcyIiBkYXRhPSJkZDEzNjkiIHJlc3VsdERlZmluaXRpb25zPSJkZDEzNzEiIGxhYmVsPSI3LiBCcmVha2Rvd24gYnkgUmVwYXltZW50IFR5cGUiIHNvdXJjZUludGVyYWN0aW9uVmFyaWFibGVzPSJiaTEzNjYgYmkxMzgwIGJpMTcz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zPC9Qcm9wZXJ0eT4KICAgICAgICAgICAgPC9FZGl0b3JQcm9wZXJ0aWVzPgogICAgICAgICAgICA8QXhlcz4KICAgICAgICAgICAgICAgIDxBeGlzIHR5cGU9InJvdyI+CiAgICAgICAgICAgICAgICAgICAgPEhpZXJhcmNoeSBuYW1lPSJ2ZTE3MzYiIHZhcmlhYmxlPSJiaTE3MzUiLz4KICAgICAgICAgICAgICAgICAgICA8SGllcmFyY2h5IG5hbWU9InZlMTM4MSIgdmFyaWFibGU9ImJpMTM4MCIvPgogICAgICAgICAgICAgICAgPC9BeGlzPgogICAgICAgICAgICAgICAgPEF4aXMgdHlwZT0iY29sdW1uIj4KICAgICAgICAgICAgICAgICAgICA8SGllcmFyY2h5IG5hbWU9InZlMTM3NCIgdmFyaWFibGU9ImJpMTM2NiIvPgogICAgICAgICAgICAgICAgICAgIDxNZWFzdXJlcz4KICAgICAgICAgICAgICAgICAgICAgICAgPE1lYXN1cmUgbmFtZT0idmUyODY5IiB2YXJpYWJsZT0iYmkyODY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TQwMiIgZGF0YT0iZGQxMzk5IiByZXN1bHREZWZpbml0aW9ucz0iZGQxNDAxIiBsYWJlbD0iOC4gTG9hbiBTZWFzb25pbmcgIiBzb3VyY2VJbnRlcmFjdGlvblZhcmlhYmxlcz0iYmkxMzk2IGJpMTYzOCBiaTI5Mz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NDwvUHJvcGVydHk+CiAgICAgICAgICAgIDwvRWRpdG9yUHJvcGVydGllcz4KICAgICAgICAgICAgPEF4ZXM+CiAgICAgICAgICAgICAgICA8QXhpcyB0eXBlPSJyb3ciPgogICAgICAgICAgICAgICAgICAgIDxIaWVyYXJjaHkgbmFtZT0idmUxNjM5IiB2YXJpYWJsZT0iYmkxNjM4Ii8+CiAgICAgICAgICAgICAgICAgICAgPEhpZXJhcmNoeSBuYW1lPSJ2ZTI5MzIiIHZhcmlhYmxlPSJiaTI5MzEiLz4KICAgICAgICAgICAgICAgIDwvQXhpcz4KICAgICAgICAgICAgICAgIDxBeGlzIHR5cGU9ImNvbHVtbiI+CiAgICAgICAgICAgICAgICAgICAgPEhpZXJhcmNoeSBuYW1lPSJ2ZTE0MDQiIHZhcmlhYmxlPSJiaTEzOTYiLz4KICAgICAgICAgICAgICAgICAgICA8TWVhc3VyZXM+CiAgICAgICAgICAgICAgICAgICAgICAgIDxNZWFzdXJlIG5hbWU9InZlMjg5OSIgdmFyaWFibGU9ImJpMjg5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UHJvbXB0IG5hbWU9InZlMTQyNSIgbGFiZWw9IlNjaGFsdGZsw6RjaGVubGVpc3RlIC0gQVRUIEFzc2V0IFR5cGUgMSIgc2VsZWN0aW9uRGlzYWJsZWQ9InRydWUiIHNvdXJjZUludGVyYWN0aW9uVmFyaWFibGVzPSJiaTE0MzAiIGFwcGx5RHluYW1pY0JydXNoZXM9InByb21wdHNPbmx5IiByZWY9InByMTQy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TU8L1Byb3BlcnR5PgogICAgICAgICAgICA8L0VkaXRvclByb3BlcnRpZXM+CiAgICAgICAgICAgIDxMaW5rQmFyLz4KICAgICAgICA8L1Byb21wdD4KICAgICAgICA8Q3Jvc3N0YWIgbmFtZT0idmUxNDQyIiBkYXRhPSJkZDE0NDMiIHJlc3VsdERlZmluaXRpb25zPSJkZDE0NDUiIGxhYmVsPSIxMC4gTG9hbiBTaXplIEluZm9ybWF0aW9uIChSRVMpIiBzb3VyY2VJbnRlcmFjdGlvblZhcmlhYmxlcz0iYmkxNDY1IGJpMTY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2LGJpODUxNzwvUHJvcGVydHk+CiAgICAgICAgICAgIDwvRWRpdG9yUHJvcGVydGllcz4KICAgICAgICAgICAgPEF4ZXM+CiAgICAgICAgICAgICAgICA8QXhpcyB0eXBlPSJyb3ciPgogICAgICAgICAgICAgICAgICAgIDxIaWVyYXJjaHkgbmFtZT0idmUxNjIzIiB2YXJpYWJsZT0iYmkxNjIyIi8+CiAgICAgICAgICAgICAgICAgICAgPEhpZXJhcmNoeSBuYW1lPSJ2ZTE0NjYiIHZhcmlhYmxlPSJiaTE0NjUiLz4KICAgICAgICAgICAgICAgIDwvQXhpcz4KICAgICAgICAgICAgICAgIDxBeGlzIHR5cGU9ImNvbHVtbiI+CiAgICAgICAgICAgICAgICAgICAgPE1lYXN1cmVzPgogICAgICAgICAgICAgICAgICAgICAgICA8TWVhc3VyZSBuYW1lPSJ2ZTE2MzEiIHZhcmlhYmxlPSJiaTE2MzAiIGNvbXBhY3RGb3JtYXQ9ImZhbHNlIi8+CiAgICAgICAgICAgICAgICAgICAgICAgIDxNZWFzdXJlIG5hbWU9InZlMTQ3MyIgdmFyaWFibGU9ImJpMTQ3MiIgY29tcGFjdEZvcm1hdD0iZmFsc2UiLz4KICAgICAgICAgICAgICAgICAgICAgICAgPE1lYXN1cmUgbmFtZT0idmUxNDc4IiBjbGFzcz0ibWVhc3VyZWJpMTQ3NyIgdmFyaWFibGU9ImJpMTQ3NyIgY29tcGFjdEZvcm1hdD0iZmFsc2UiLz4KICAgICAgICAgICAgICAgICAgICAgICAgPE1lYXN1cmUgbmFtZT0idmUxNzgyIiB2YXJpYWJsZT0iYmkxNzgxIiBjb21wYWN0Rm9ybWF0PSJmYWxzZSIvPgogICAgICAgICAgICAgICAgICAgICAgICA8TWVhc3VyZSBuYW1lPSJ2ZTE1MTIiIHZhcmlhYmxlPSJiaTE1M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NTE4IiBsYWJlbD0iU3RhY2tpbmcgQ29udGFpbmVyIDI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WaXN1YWxQcm9tcHRDb250YWluZXIgbmFtZT0idmUxNjk1IiBsYWJlbD0iUHJvbXB0IENvbnRhaW5lciAxIiBidXR0b25UZXh0PSJDdXRvZmYgRGF0ZXMiPgogICAgICAgICAgICA8RWRpdG9yUHJvcGVydGllcz4KICAgICAgICAgICAgICAgIDxQcm9wZXJ0eSBrZXk9ImlzQXV0b0xhYmVsIj50cnVlPC9Qcm9wZXJ0eT4KICAgICAgICAgICAgPC9FZGl0b3JQcm9wZXJ0aWVzPgogICAgICAgIDwvVmlzdWFsUHJvbXB0Q29udGFpbmVyPgogICAgICAgIDxQcm9tcHQgbmFtZT0idmU3MjMiIGxhYmVsPSJMaXN0ZSAtIEN1dCBPZmYgRGF0ZSAxIiBzb3VyY2VJbnRlcmFjdGlvblZhcmlhYmxlcz0iYmk3MjgiIGFwcGx5RHluYW1pY0JydXNoZXM9InByb21wdHNPbmx5IiByZWY9InByMTcxMyI+CiAgICAgICAgICAgIDxFZGl0b3JQcm9wZXJ0aWVzPgogICAgICAgICAgICAgICAgPFByb3BlcnR5IGtleT0iaXNBdXRvTGFiZWwiPnRydWU8L1Byb3BlcnR5PgogICAgICAgICAgICAgICAgPFByb3BlcnR5IGtleT0iYXV0b0NoYXJ0Q2F0ZWdvcnkiPkNPTlRST0w8L1Byb3BlcnR5PgogICAgICAgICAgICA8L0VkaXRvclByb3BlcnRpZXM+CiAgICAgICAgICAgIDxDaGVja0JveExpc3QvPgogICAgICAgIDwvUHJvbXB0PgogICAgICAgIDxDcm9zc3RhYiBuYW1lPSJ2ZTE4MTMiIGRhdGE9ImRkMTgxMCIgcmVzdWx0RGVmaW5pdGlvbnM9ImRkMTgxMiIgbGFiZWw9IjExLiBMb2FuIHRvIFZhbHVlIChMVFYpIEluZm9ybWF0aW9uIC0gVU5JTkRFWEVEIChSRVMpIiBzb3VyY2VJbnRlcmFjdGlvblZhcmlhYmxlcz0iYmkxODA4IGJpMTky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4LGJpODUxOTwvUHJvcGVydHk+CiAgICAgICAgICAgIDwvRWRpdG9yUHJvcGVydGllcz4KICAgICAgICAgICAgPEF4ZXM+CiAgICAgICAgICAgICAgICA8QXhpcyB0eXBlPSJyb3ciPgogICAgICAgICAgICAgICAgICAgIDxIaWVyYXJjaHkgbmFtZT0idmUxODE0IiB2YXJpYWJsZT0iYmkxODA4Ii8+CiAgICAgICAgICAgICAgICAgICAgPEhpZXJhcmNoeSBuYW1lPSJ2ZTE5MjciIHZhcmlhYmxlPSJiaTE5MjYiLz4KICAgICAgICAgICAgICAgIDwvQXhpcz4KICAgICAgICAgICAgICAgIDxBeGlzIHR5cGU9ImNvbHVtbiI+CiAgICAgICAgICAgICAgICAgICAgPE1lYXN1cmVzPgogICAgICAgICAgICAgICAgICAgICAgICA8TWVhc3VyZSBuYW1lPSJ2ZTE5NjciIHZhcmlhYmxlPSJiaTE5NjYiIGNvbXBhY3RGb3JtYXQ9ImZhbHNlIi8+CiAgICAgICAgICAgICAgICAgICAgICAgIDxNZWFzdXJlIG5hbWU9InZlMTgxNyIgdmFyaWFibGU9ImJpMTgwNCIgY29tcGFjdEZvcm1hdD0iZmFsc2UiLz4KICAgICAgICAgICAgICAgICAgICAgICAgPE1lYXN1cmUgbmFtZT0idmUxODE4IiBjbGFzcz0ibWVhc3VyZWJpMTQ3NyIgdmFyaWFibGU9ImJpMTgwNSIgY29tcGFjdEZvcm1hdD0iZmFsc2UiLz4KICAgICAgICAgICAgICAgICAgICAgICAgPE1lYXN1cmUgbmFtZT0idmUxODE5IiB2YXJpYWJsZT0iYmkxODA2IiBjb21wYWN0Rm9ybWF0PSJmYWxzZSIvPgogICAgICAgICAgICAgICAgICAgICAgICA8TWVhc3VyZSBuYW1lPSJ2ZTE4MjAiIHZhcmlhYmxlPSJiaTE4MD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NDEiIGRhdGE9ImRkMTkzOCIgcmVzdWx0RGVmaW5pdGlvbnM9ImRkMTk0MCIgbGFiZWw9IjEyLiBMb2FuIHRvIFZhbHVlIChMVFYpIEluZm9ybWF0aW9uIC0gSU5ERVhFRCAoUkVTKSAiIHNvdXJjZUludGVyYWN0aW9uVmFyaWFibGVzPSJiaTE5MzYgYmkxOTU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AsYmk4NTIxPC9Qcm9wZXJ0eT4KICAgICAgICAgICAgPC9FZGl0b3JQcm9wZXJ0aWVzPgogICAgICAgICAgICA8QXhlcz4KICAgICAgICAgICAgICAgIDxBeGlzIHR5cGU9InJvdyI+CiAgICAgICAgICAgICAgICAgICAgPEhpZXJhcmNoeSBuYW1lPSJ2ZTE5NDIiIHZhcmlhYmxlPSJiaTE5MzYiLz4KICAgICAgICAgICAgICAgICAgICA8SGllcmFyY2h5IG5hbWU9InZlMTk1NyIgdmFyaWFibGU9ImJpMTk1NiIvPgogICAgICAgICAgICAgICAgPC9BeGlzPgogICAgICAgICAgICAgICAgPEF4aXMgdHlwZT0iY29sdW1uIj4KICAgICAgICAgICAgICAgICAgICA8TWVhc3VyZXM+CiAgICAgICAgICAgICAgICAgICAgICAgIDxNZWFzdXJlIG5hbWU9InZlMTk2MiIgdmFyaWFibGU9ImJpMTk2MSIgY29tcGFjdEZvcm1hdD0iZmFsc2UiLz4KICAgICAgICAgICAgICAgICAgICAgICAgPE1lYXN1cmUgbmFtZT0idmUxOTQ1IiBjbGFzcz0ibWVhc3VyZWJpMTkzMiIgdmFyaWFibGU9ImJpMTkzMiIgY29tcGFjdEZvcm1hdD0iZmFsc2UiLz4KICAgICAgICAgICAgICAgICAgICAgICAgPE1lYXN1cmUgbmFtZT0idmUxOTQ2IiBjbGFzcz0ibWVhc3VyZWJpMTQ3NyIgdmFyaWFibGU9ImJpMTkzMyIgY29tcGFjdEZvcm1hdD0iZmFsc2UiLz4KICAgICAgICAgICAgICAgICAgICAgICAgPE1lYXN1cmUgbmFtZT0idmUxOTQ3IiB2YXJpYWJsZT0iYmkxOTM0IiBjb21wYWN0Rm9ybWF0PSJmYWxzZSIvPgogICAgICAgICAgICAgICAgICAgICAgICA8TWVhc3VyZSBuYW1lPSJ2ZTE5NDgiIHZhcmlhYmxlPSJiaTE5M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ODEiIGRhdGE9ImRkMTk3OCIgcmVzdWx0RGVmaW5pdGlvbnM9ImRkMTk4MCIgbGFiZWw9IjEzLiBCcmVha2Rvd24gYnkgdHlwZSAoUkVTKSIgc291cmNlSW50ZXJhY3Rpb25WYXJpYWJsZXM9ImJpMTk3NiBiaTE5OTYgYmkzMzI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I8L1Byb3BlcnR5PgogICAgICAgICAgICA8L0VkaXRvclByb3BlcnRpZXM+CiAgICAgICAgICAgIDxBeGVzPgogICAgICAgICAgICAgICAgPEF4aXMgdHlwZT0icm93Ij4KICAgICAgICAgICAgICAgICAgICA8SGllcmFyY2h5IG5hbWU9InZlMTk4MiIgdmFyaWFibGU9ImJpMTk3NiIvPgogICAgICAgICAgICAgICAgICAgIDxIaWVyYXJjaHkgbmFtZT0idmUxOTk3IiB2YXJpYWJsZT0iYmkxOTk2Ii8+CiAgICAgICAgICAgICAgICAgICAgPEhpZXJhcmNoeSBuYW1lPSJ2ZTMzMjgiIHZhcmlhYmxlPSJiaTMzMjciLz4KICAgICAgICAgICAgICAgIDwvQXhpcz4KICAgICAgICAgICAgICAgIDxBeGlzIHR5cGU9ImNvbHVtbiI+CiAgICAgICAgICAgICAgICAgICAgPE1lYXN1cmVzPgogICAgICAgICAgICAgICAgICAgICAgICA8TWVhc3VyZSBuYW1lPSJ2ZTE5ODUiIGNsYXNzPSJtZWFzdXJlYmkxOTMyIiB2YXJpYWJsZT0iYmkxOTcyIiBjb21wYWN0Rm9ybWF0PSJmYWxzZSIvPgogICAgICAgICAgICAgICAgICAgICAgICA8TWVhc3VyZSBuYW1lPSJ2ZTE5ODYiIGNsYXNzPSJtZWFzdXJlYmkxNDc3IiB2YXJpYWJsZT0iYmkxOTczIiBjb21wYWN0Rm9ybWF0PSJmYWxzZSIvPgogICAgICAgICAgICAgICAgICAgICAgICA8TWVhc3VyZSBuYW1lPSJ2ZTE5ODciIHZhcmlhYmxlPSJiaTE5NzQiIGNvbXBhY3RGb3JtYXQ9ImZhbHNlIi8+CiAgICAgICAgICAgICAgICAgICAgICAgIDxNZWFzdXJlIG5hbWU9InZlMTk4OCIgdmFyaWFibGU9ImJpMTk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jMzMCIgZGF0YT0iZGQyMzI3IiByZXN1bHREZWZpbml0aW9ucz0iZGQyMzI5IiBsYWJlbD0iMi4gUHJvcGVydHkgU3VidHlwZSBJbmZvcm1hdGlvbiIgc291cmNlSW50ZXJhY3Rpb25WYXJpYWJsZXM9ImJpMjMyMyBiaTIz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zwvUHJvcGVydHk+CiAgICAgICAgICAgIDwvRWRpdG9yUHJvcGVydGllcz4KICAgICAgICAgICAgPEF4ZXM+CiAgICAgICAgICAgICAgICA8QXhpcyB0eXBlPSJyb3ciPgogICAgICAgICAgICAgICAgICAgIDxIaWVyYXJjaHkgbmFtZT0idmUyMzQxIiB2YXJpYWJsZT0iYmkyMzQwIi8+CiAgICAgICAgICAgICAgICA8L0F4aXM+CiAgICAgICAgICAgICAgICA8QXhpcyB0eXBlPSJjb2x1bW4iPgogICAgICAgICAgICAgICAgICAgIDxIaWVyYXJjaHkgbmFtZT0idmUyMzMyIiB2YXJpYWJsZT0iYmkyMzIzIi8+CiAgICAgICAgICAgICAgICAgICAgPE1lYXN1cmVzPgogICAgICAgICAgICAgICAgICAgICAgICA8TWVhc3VyZSBuYW1lPSJ2ZTIzMzMiIHZhcmlhYmxlPSJiaTIzMjQiIGNvbXBhY3RGb3JtYXQ9ImZhbHNlIi8+CiAgICAgICAgICAgICAgICAgICAgICAgIDxNZWFzdXJlIG5hbWU9InZlMjMzNCIgdmFyaWFibGU9ImJpMjMy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Q0NSIgZGF0YT0iZGQyNDQyIiByZXN1bHREZWZpbml0aW9ucz0iZGQyNDQ0IiBsYWJlbD0iUmVzaWRlbnRpYWwiIHNvdXJjZUludGVyYWN0aW9uVmFyaWFibGVzPSJiaTI0MzggYmkyNDU1IGJpMjQ1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0PC9Qcm9wZXJ0eT4KICAgICAgICAgICAgPC9FZGl0b3JQcm9wZXJ0aWVzPgogICAgICAgICAgICA8QXhlcz4KICAgICAgICAgICAgICAgIDxBeGlzIHR5cGU9InJvdyI+CiAgICAgICAgICAgICAgICAgICAgPEhpZXJhcmNoeSBuYW1lPSJ2ZTI0NjAiIHZhcmlhYmxlPSJiaTI0NTkiLz4KICAgICAgICAgICAgICAgIDwvQXhpcz4KICAgICAgICAgICAgICAgIDxBeGlzIHR5cGU9ImNvbHVtbiI+CiAgICAgICAgICAgICAgICAgICAgPEhpZXJhcmNoeSBuYW1lPSJ2ZTI0NDciIHZhcmlhYmxlPSJiaTI0MzgiLz4KICAgICAgICAgICAgICAgICAgICA8SGllcmFyY2h5IG5hbWU9InZlMjQ1NiIgdmFyaWFibGU9ImJpMjQ1NSIvPgogICAgICAgICAgICAgICAgICAgIDxNZWFzdXJlcz4KICAgICAgICAgICAgICAgICAgICAgICAgPE1lYXN1cmUgbmFtZT0idmUyNTEyIiBjbGFzcz0ibWVhc3VyZWJpMjUxMSIgdmFyaWFibGU9ImJpMjUxMSIgY29tcGFjdEZvcm1hdD0iZmFsc2UiLz4KICAgICAgICAgICAgICAgICAgICAgICAgPE1lYXN1cmUgbmFtZT0idmUyNTA2IiB2YXJpYWJsZT0iYmkyNTA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VmlzdWFsQ29udGFpbmVyIG5hbWU9InZlMjUxNiIgbGFiZWw9IjMuIENvbmNlbnRyYXRpb24gUmlza3M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ob3Jpem9udGFsIiBob3Jpem9udGFsUG9zaXRpb249ImxlZnQiIHZlcnRpY2FsUG9zaXRpb249InRvcCIvPgogICAgICAgIDwvVmlzdWFsQ29udGFpbmVyPgogICAgICAgIDxDcm9zc3RhYiBuYW1lPSJ2ZTI1MjciIGRhdGE9ImRkMjUyNCIgcmVzdWx0RGVmaW5pdGlvbnM9ImRkMjUyNiIgbGFiZWw9IkNvbW1lcmNpYWwiIHNvdXJjZUludGVyYWN0aW9uVmFyaWFibGVzPSJiaTI1MTkgYmkyNTE4IGJpMjU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1PC9Qcm9wZXJ0eT4KICAgICAgICAgICAgPC9FZGl0b3JQcm9wZXJ0aWVzPgogICAgICAgICAgICA8QXhlcz4KICAgICAgICAgICAgICAgIDxBeGlzIHR5cGU9InJvdyI+CiAgICAgICAgICAgICAgICAgICAgPEhpZXJhcmNoeSBuYW1lPSJ2ZTI1MjgiIHZhcmlhYmxlPSJiaTI1MjIiLz4KICAgICAgICAgICAgICAgIDwvQXhpcz4KICAgICAgICAgICAgICAgIDxBeGlzIHR5cGU9ImNvbHVtbiI+CiAgICAgICAgICAgICAgICAgICAgPEhpZXJhcmNoeSBuYW1lPSJ2ZTI1MjkiIHZhcmlhYmxlPSJiaTI1MTkiLz4KICAgICAgICAgICAgICAgICAgICA8SGllcmFyY2h5IG5hbWU9InZlMjUzMCIgdmFyaWFibGU9ImJpMjUxOCIvPgogICAgICAgICAgICAgICAgICAgIDxNZWFzdXJlcz4KICAgICAgICAgICAgICAgICAgICAgICAgPE1lYXN1cmUgbmFtZT0idmUyNTMxIiB2YXJpYWJsZT0iYmkyNTIwIiBjb21wYWN0Rm9ybWF0PSJmYWxzZSIvPgogICAgICAgICAgICAgICAgICAgICAgICA8TWVhc3VyZSBuYW1lPSJ2ZTI1MzIiIHZhcmlhYmxlPSJiaTI1Mj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1NDciIGRhdGE9ImRkMjU0NCIgcmVzdWx0RGVmaW5pdGlvbnM9ImRkMjU0NiIgbGFiZWw9IlRPVEFMIiBzb3VyY2VJbnRlcmFjdGlvblZhcmlhYmxlcz0iYmkyNTM5IGJpMjU0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2PC9Qcm9wZXJ0eT4KICAgICAgICAgICAgPC9FZGl0b3JQcm9wZXJ0aWVzPgogICAgICAgICAgICA8QXhlcz4KICAgICAgICAgICAgICAgIDxBeGlzIHR5cGU9InJvdyI+CiAgICAgICAgICAgICAgICAgICAgPEhpZXJhcmNoeSBuYW1lPSJ2ZTI1NDgiIHZhcmlhYmxlPSJiaTI1NDIiLz4KICAgICAgICAgICAgICAgIDwvQXhpcz4KICAgICAgICAgICAgICAgIDxBeGlzIHR5cGU9ImNvbHVtbiI+CiAgICAgICAgICAgICAgICAgICAgPEhpZXJhcmNoeSBuYW1lPSJ2ZTI1NDkiIHZhcmlhYmxlPSJiaTI1MzkiLz4KICAgICAgICAgICAgICAgICAgICA8TWVhc3VyZXM+CiAgICAgICAgICAgICAgICAgICAgICAgIDxNZWFzdXJlIG5hbWU9InZlMjU1MSIgdmFyaWFibGU9ImJpMjU0MCIgY29tcGFjdEZvcm1hdD0iZmFsc2UiLz4KICAgICAgICAgICAgICAgICAgICAgICAgPE1lYXN1cmUgbmFtZT0idmUyNTUyIiB2YXJpYWJsZT0iYmkyNTQ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jE3IiBkYXRhPSJkZDI2MTQiIHJlc3VsdERlZmluaXRpb25zPSJkZDI2MTYiIGxhYmVsPSI0LiBCcmVha2Rvd24gYnkgR2VvZ3JhcGh5IiBzb3VyY2VJbnRlcmFjdGlvblZhcmlhYmxlcz0iYmkyNjEyIGJpMjYyNyBiaTI2MzcgYmk0MDE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c8L1Byb3BlcnR5PgogICAgICAgICAgICA8L0VkaXRvclByb3BlcnRpZXM+CiAgICAgICAgICAgIDxBeGVzPgogICAgICAgICAgICAgICAgPEF4aXMgdHlwZT0icm93Ij4KICAgICAgICAgICAgICAgICAgICA8SGllcmFyY2h5IG5hbWU9InZlMjYxOCIgdmFyaWFibGU9ImJpMjYxMiIvPgogICAgICAgICAgICAgICAgICAgIDxIaWVyYXJjaHkgbmFtZT0idmU0MDEzIiB2YXJpYWJsZT0iYmk0MDEyIi8+CiAgICAgICAgICAgICAgICAgICAgPEhpZXJhcmNoeSBuYW1lPSJ2ZTI2MjgiIHZhcmlhYmxlPSJiaTI2MjciLz4KICAgICAgICAgICAgICAgIDwvQXhpcz4KICAgICAgICAgICAgICAgIDxBeGlzIHR5cGU9ImNvbHVtbiI+CiAgICAgICAgICAgICAgICAgICAgPEhpZXJhcmNoeSBuYW1lPSJ2ZTI2MzgiIHZhcmlhYmxlPSJiaTI2MzciLz4KICAgICAgICAgICAgICAgICAgICA8TWVhc3VyZXM+CiAgICAgICAgICAgICAgICAgICAgICAgIDxNZWFzdXJlIG5hbWU9InZlODI0NSIgdmFyaWFibGU9ImJpODI0N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MwMzUiIGRhdGE9ImRkMzAzMiIgcmVzdWx0RGVmaW5pdGlvbnM9ImRkMzAzNCIgbGFiZWw9IjE0LiBMb2FuIGJ5IFJhbmtpbmcgKFJFUykiIHNvdXJjZUludGVyYWN0aW9uVmFyaWFibGVzPSJiaTMwMjkgYmkzMDU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gsYmk4NTI5PC9Qcm9wZXJ0eT4KICAgICAgICAgICAgPC9FZGl0b3JQcm9wZXJ0aWVzPgogICAgICAgICAgICA8QXhlcz4KICAgICAgICAgICAgICAgIDxBeGlzIHR5cGU9InJvdyI+CiAgICAgICAgICAgICAgICAgICAgPEhpZXJhcmNoeSBuYW1lPSJ2ZTMwNTIiIHZhcmlhYmxlPSJiaTMwNTEiLz4KICAgICAgICAgICAgICAgIDwvQXhpcz4KICAgICAgICAgICAgICAgIDxBeGlzIHR5cGU9ImNvbHVtbiI+CiAgICAgICAgICAgICAgICAgICAgPEhpZXJhcmNoeSBuYW1lPSJ2ZTMwMzYiIHZhcmlhYmxlPSJiaTMwMjkiLz4KICAgICAgICAgICAgICAgICAgICA8TWVhc3VyZXM+CiAgICAgICAgICAgICAgICAgICAgICAgIDxNZWFzdXJlIG5hbWU9InZlMzA2MyIgdmFyaWFibGU9ImJpMzA2M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A5NSIgZGF0YT0iZGQxMTA0IiByZXN1bHREZWZpbml0aW9ucz0iZGQxMTA2IiBsYWJlbD0iNS4gQnJlYWtkb3duIGJ5IHJlZ2lvbnMgb2YgbWFpbiBjb3VudHJ5IG9mIG9yaWdpbiIgc291cmNlSW50ZXJhY3Rpb25WYXJpYWJsZXM9ImJpMTEwMCBiaTE2NDQgYmkzMjg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A8L1Byb3BlcnR5PgogICAgICAgICAgICA8L0VkaXRvclByb3BlcnRpZXM+CiAgICAgICAgICAgIDxBeGVzPgogICAgICAgICAgICAgICAgPEF4aXMgdHlwZT0icm93Ij4KICAgICAgICAgICAgICAgICAgICA8SGllcmFyY2h5IG5hbWU9InZlMTY0NSIgdmFyaWFibGU9ImJpMTY0NCIvPgogICAgICAgICAgICAgICAgICAgIDxIaWVyYXJjaHkgbmFtZT0idmUzMjg5IiB2YXJpYWJsZT0iYmkzMjg4Ii8+CiAgICAgICAgICAgICAgICA8L0F4aXM+CiAgICAgICAgICAgICAgICA8QXhpcyB0eXBlPSJjb2x1bW4iPgogICAgICAgICAgICAgICAgICAgIDxIaWVyYXJjaHkgbmFtZT0idmUxMTA3IiB2YXJpYWJsZT0iYmkxMTAwIi8+CiAgICAgICAgICAgICAgICAgICAgPE1lYXN1cmVzPgogICAgICAgICAgICAgICAgICAgICAgICA8TWVhc3VyZSBuYW1lPSJ2ZTI2NzgiIHZhcmlhYmxlPSJiaTI2Nzc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VmlzdWFsQ29udGFpbmVyIG5hbWU9InZlMzQ5NyIgbGFiZWw9IlN0YXBlbG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zNDk5IiBkYXRhPSJkZDM1MDAiIHJlc3VsdERlZmluaXRpb25zPSJkZDM1MDIiIGxhYmVsPSIxLiBHZW5lcmFsIEluZm9ybWF0aW9uIiBzb3VyY2VJbnRlcmFjdGlvblZhcmlhYmxlcz0iYmkzNTE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E8L1Byb3BlcnR5PgogICAgICAgICAgICA8L0VkaXRvclByb3BlcnRpZXM+CiAgICAgICAgICAgIDxBeGVzPgogICAgICAgICAgICAgICAgPEF4aXMgdHlwZT0iY29sdW1uIj4KICAgICAgICAgICAgICAgICAgICA8TWVhc3VyZXM+CiAgICAgICAgICAgICAgICAgICAgICAgIDxNZWFzdXJlIG5hbWU9InZlMzUxNSIgdmFyaWFibGU9ImJpMzUxNCIgY29tcGFjdEZvcm1hdD0iZmFsc2UiLz4KICAgICAgICAgICAgICAgICAgICAgICAgPE1lYXN1cmUgbmFtZT0idmUzNTIzIiB2YXJpYWJsZT0iYmkzNTIyIiBjb21wYWN0Rm9ybWF0PSJmYWxzZSIvPgogICAgICAgICAgICAgICAgICAgICAgICA8TWVhc3VyZSBuYW1lPSJ2ZTM2OTAiIHZhcmlhYmxlPSJiaTM2ODkiIGNvbXBhY3RGb3JtYXQ9ImZhbHNlIi8+CiAgICAgICAgICAgICAgICAgICAgPC9NZWFzdXJlcz4KICAgICAgICAgICAgICAgIDwvQXhpcz4KICAgICAgICAgICAgICAgIDxBeGlzIHR5cGU9InJvdyI+CiAgICAgICAgICAgICAgICAgICAgPEhpZXJhcmNoeSBuYW1lPSJ2ZTM1MTkiIHZhcmlhYmxlPSJiaTM1MTgiLz4KICAgICAgICAgICAgICAgIDwvQXhpcz4KICAgICAgICAgICAgPC9BeGVzPgogICAgICAgIDwvQ3Jvc3N0YWI+CiAgICAgICAgPFByb21wdCBuYW1lPSJ2ZTM1NDAiIGxhYmVsPSJTY2hhbHRmbMOkY2hlbmxlaXN0ZSAtIFJlZmluYW5jaW5nIE1hcmtlciAyIiBzZWxlY3Rpb25EaXNhYmxlZD0idHJ1ZSIgc291cmNlSW50ZXJhY3Rpb25WYXJpYWJsZXM9ImJpMzUzNiIgYXBwbHlEeW5hbWljQnJ1c2hlcz0icHJvbXB0c09ubHkiIHJlZj0icHIzN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jwvUHJvcGVydHk+CiAgICAgICAgICAgIDwvRWRpdG9yUHJvcGVydGllcz4KICAgICAgICAgICAgPExpbmtCYXIvPgogICAgICAgIDwvUHJvbXB0PgogICAgICAgIDxQcm9tcHQgbmFtZT0idmUzNTY5IiBsYWJlbD0iU2NoYWx0ZmzDpGNoZW5sZWlzdGUgLSBSZWZpbmFuY2luZyBNYXJrZXIgMyIgc2VsZWN0aW9uRGlzYWJsZWQ9InRydWUiIHNvdXJjZUludGVyYWN0aW9uVmFyaWFibGVzPSJiaTM1NjUiIGFwcGx5RHluYW1pY0JydXNoZXM9InByb21wdHNPbmx5IiByZWY9InByMzU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M8L1Byb3BlcnR5PgogICAgICAgICAgICA8L0VkaXRvclByb3BlcnRpZXM+CiAgICAgICAgICAgIDxMaW5rQmFyLz4KICAgICAgICA8L1Byb21wdD4KICAgICAgICA8UHJvbXB0IG5hbWU9InZlMzU5NiIgbGFiZWw9IlNjaGFsdGZsw6RjaGVubGVpc3RlIC0gUmVmaW5hbmNpbmcgTWFya2VyIDQiIHNlbGVjdGlvbkRpc2FibGVkPSJ0cnVlIiBzb3VyY2VJbnRlcmFjdGlvblZhcmlhYmxlcz0iYmkzNTkyIiBhcHBseUR5bmFtaWNCcnVzaGVzPSJwcm9tcHRzT25seSIgcmVmPSJwcjM1OTU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0PC9Qcm9wZXJ0eT4KICAgICAgICAgICAgPC9FZGl0b3JQcm9wZXJ0aWVzPgogICAgICAgICAgICA8TGlua0Jhci8+CiAgICAgICAgPC9Qcm9tcHQ+CiAgICAgICAgPENyb3NzdGFiIG5hbWU9InZlMzcyMCIgZGF0YT0iZGQzNzE3IiByZXN1bHREZWZpbml0aW9ucz0iZGQzNzE5IiBsYWJlbD0iMi4gU2l6ZSBJbmZvcm1hdGlvbiIgc291cmNlSW50ZXJhY3Rpb25WYXJpYWJsZXM9ImJpMzcxNiBiaTM3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TwvUHJvcGVydHk+CiAgICAgICAgICAgIDwvRWRpdG9yUHJvcGVydGllcz4KICAgICAgICAgICAgPEF4ZXM+CiAgICAgICAgICAgICAgICA8QXhpcyB0eXBlPSJyb3ciPgogICAgICAgICAgICAgICAgICAgIDxIaWVyYXJjaHkgbmFtZT0idmUzNzIxIiB2YXJpYWJsZT0iYmkzNzE1Ii8+CiAgICAgICAgICAgICAgICAgICAgPEhpZXJhcmNoeSBuYW1lPSJ2ZTM3MjIiIHZhcmlhYmxlPSJiaTM3MTYiLz4KICAgICAgICAgICAgICAgIDwvQXhpcz4KICAgICAgICAgICAgICAgIDxBeGlzIHR5cGU9ImNvbHVtbiI+CiAgICAgICAgICAgICAgICAgICAgPE1lYXN1cmVzPgogICAgICAgICAgICAgICAgICAgICAgICA8TWVhc3VyZSBuYW1lPSJ2ZTM3MjMiIHZhcmlhYmxlPSJiaTM3MTAiIGNvbXBhY3RGb3JtYXQ9ImZhbHNlIi8+CiAgICAgICAgICAgICAgICAgICAgICAgIDxNZWFzdXJlIG5hbWU9InZlMzcyNCIgdmFyaWFibGU9ImJpMzcxMSIgY29tcGFjdEZvcm1hdD0iZmFsc2UiLz4KICAgICAgICAgICAgICAgICAgICAgICAgPE1lYXN1cmUgbmFtZT0idmUzNzQyIiB2YXJpYWJsZT0iYmkzNzQxIiBjb21wYWN0Rm9ybWF0PSJmYWxzZSIvPgogICAgICAgICAgICAgICAgICAgICAgICA8TWVhc3VyZSBuYW1lPSJ2ZTM3MjYiIHZhcmlhYmxlPSJiaTM3MTMiIGNvbXBhY3RGb3JtYXQ9ImZhbHNlIi8+CiAgICAgICAgICAgICAgICAgICAgICAgIDxNZWFzdXJlIG5hbWU9InZlMzcyNyIgdmFyaWFibGU9ImJpMzcx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c1NSIgZGF0YT0iZGQzNzUyIiByZXN1bHREZWZpbml0aW9ucz0iZGQzNzU0IiBsYWJlbD0iOC4yIEJyZWFrZG93biBieSBUeXBlIG9mIERlYnRvciIgc291cmNlSW50ZXJhY3Rpb25WYXJpYWJsZXM9ImJpMzc1MCBiaTM3Nj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jwvUHJvcGVydHk+CiAgICAgICAgICAgIDwvRWRpdG9yUHJvcGVydGllcz4KICAgICAgICAgICAgPEF4ZXM+CiAgICAgICAgICAgICAgICA8QXhpcyB0eXBlPSJyb3ciPgogICAgICAgICAgICAgICAgICAgIDxIaWVyYXJjaHkgbmFtZT0idmUzNzU2IiB2YXJpYWJsZT0iYmkzNzUwIi8+CiAgICAgICAgICAgICAgICAgICAgPEhpZXJhcmNoeSBuYW1lPSJ2ZTM3NjkiIHZhcmlhYmxlPSJiaTM3NjgiLz4KICAgICAgICAgICAgICAgIDwvQXhpcz4KICAgICAgICAgICAgICAgIDxBeGlzIHR5cGU9ImNvbHVtbiI+CiAgICAgICAgICAgICAgICAgICAgPE1lYXN1cmVzPgogICAgICAgICAgICAgICAgICAgICAgICA8TWVhc3VyZSBuYW1lPSJ2ZTM3NTgiIGNsYXNzPSJtZWFzdXJlYmkzNzQ1IiB2YXJpYWJsZT0iYmkzNzQ1IiBjb21wYWN0Rm9ybWF0PSJmYWxzZSIvPgogICAgICAgICAgICAgICAgICAgICAgICA8TWVhc3VyZSBuYW1lPSJ2ZTM3NTkiIHZhcmlhYmxlPSJiaTM3NDYiIGNvbXBhY3RGb3JtYXQ9ImZhbHNlIi8+CiAgICAgICAgICAgICAgICAgICAgICAgIDxNZWFzdXJlIG5hbWU9InZlMzc2MCIgdmFyaWFibGU9ImJpMzc0NyIgY29tcGFjdEZvcm1hdD0iZmFsc2UiLz4KICAgICAgICAgICAgICAgICAgICAgICAgPE1lYXN1cmUgbmFtZT0idmUzNzYxIiB2YXJpYWJsZT0iYmkzNzQ4IiBjb21wYWN0Rm9ybWF0PSJmYWxzZSIvPgogICAgICAgICAgICAgICAgICAgICAgICA8TWVhc3VyZSBuYW1lPSJ2ZTM3NjIiIHZhcmlhYmxlPSJiaTM3NDk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5MjIiIGRhdGE9ImRkMzkxOSIgcmVzdWx0RGVmaW5pdGlvbnM9ImRkMzkyMSIgbGFiZWw9IjguMSBCcmVha2Rvd24gYnkgVHlwZSBvZiBEZWJ0b3IiIHNvdXJjZUludGVyYWN0aW9uVmFyaWFibGVzPSJiaTM5MTcgYmkzOTU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c8L1Byb3BlcnR5PgogICAgICAgICAgICA8L0VkaXRvclByb3BlcnRpZXM+CiAgICAgICAgICAgIDxBeGVzPgogICAgICAgICAgICAgICAgPEF4aXMgdHlwZT0icm93Ij4KICAgICAgICAgICAgICAgICAgICA8SGllcmFyY2h5IG5hbWU9InZlMzkyMyIgdmFyaWFibGU9ImJpMzkxNyIvPgogICAgICAgICAgICAgICAgICAgIDxIaWVyYXJjaHkgbmFtZT0idmUzOTU2IiB2YXJpYWJsZT0iYmkzOTU1Ii8+CiAgICAgICAgICAgICAgICA8L0F4aXM+CiAgICAgICAgICAgICAgICA8QXhpcyB0eXBlPSJjb2x1bW4iPgogICAgICAgICAgICAgICAgICAgIDxNZWFzdXJlcz4KICAgICAgICAgICAgICAgICAgICAgICAgPE1lYXN1cmUgbmFtZT0idmUzOTI1IiB2YXJpYWJsZT0iYmkzOTEyIiBjb21wYWN0Rm9ybWF0PSJmYWxzZSIvPgogICAgICAgICAgICAgICAgICAgICAgICA8TWVhc3VyZSBuYW1lPSJ2ZTM5MjYiIHZhcmlhYmxlPSJiaTM5MTMiIGNvbXBhY3RGb3JtYXQ9ImZhbHNlIi8+CiAgICAgICAgICAgICAgICAgICAgICAgIDxNZWFzdXJlIG5hbWU9InZlMzkyNyIgdmFyaWFibGU9ImJpMzkxNCIgY29tcGFjdEZvcm1hdD0iZmFsc2UiLz4KICAgICAgICAgICAgICAgICAgICAgICAgPE1lYXN1cmUgbmFtZT0idmUzOTI4IiB2YXJpYWJsZT0iYmkzOTE1IiBjb21wYWN0Rm9ybWF0PSJmYWxzZSIvPgogICAgICAgICAgICAgICAgICAgICAgICA8TWVhc3VyZSBuYW1lPSJ2ZTM5MjkiIHZhcmlhYmxlPSJiaTM5MT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EwMSIgZGF0YT0iZGQ0MjUzIiByZXN1bHREZWZpbml0aW9ucz0iZGQ0MjU1IiBsYWJlbD0iR2VuZXJhbCBJbmZvcm1hdGlvbiIgc291cmNlSW50ZXJhY3Rpb25WYXJpYWJsZXM9ImJpMTE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zODwvUHJvcGVydHk+CiAgICAgICAgICAgIDwvRWRpdG9yUHJvcGVydGllcz4KICAgICAgICAgICAgPENvbHVtbnM+CiAgICAgICAgICAgICAgICA8Q29sdW1uIHZhcmlhYmxlPSJiaTExNCIgaXNWaXNpYmxlPSJ0cnVlIi8+CiAgICAgICAgICAgICAgICA8Q29sdW1uIHZhcmlhYmxlPSJiaTQwODEiIGlzVmlzaWJsZT0idHJ1ZSIgY29tcGFjdEZvcm1hdD0iZmFsc2UiLz4KICAgICAgICAgICAgICAgIDxDb2x1bW4gdmFyaWFibGU9ImJpNDEzNCIgaXNWaXNpYmxlPSJ0cnVlIiBjb21wYWN0Rm9ybWF0PSJmYWxzZSIvPgogICAgICAgICAgICAgICAgPENvbHVtbiB2YXJpYWJsZT0iYmk0MTM5IiBpc1Zpc2libGU9InRydWUiIGNvbXBhY3RGb3JtYXQ9ImZhbHNlIi8+CiAgICAgICAgICAgICAgICA8Q29sdW1uIHZhcmlhYmxlPSJiaTQxNDQiIGlzVmlzaWJsZT0idHJ1ZSIgY29tcGFjdEZvcm1hdD0iZmFsc2UiLz4KICAgICAgICAgICAgICAgIDxDb2x1bW4gdmFyaWFibGU9ImJpNDE0OCIgaXNWaXNpYmxlPSJ0cnVlIiBjb21wYWN0Rm9ybWF0PSJmYWxzZSIvPgogICAgICAgICAgICAgICAgPENvbHVtbiB2YXJpYWJsZT0iYmk2MDIyIiBpc1Zpc2libGU9InRydWUiIGNvbXBhY3RGb3JtYXQ9ImZhbHNlIi8+CiAgICAgICAgICAgICAgICA8Q29sdW1uIHZhcmlhYmxlPSJiaTQxOTIiIGlzVmlzaWJsZT0idHJ1ZSIgY29tcGFjdEZvcm1hdD0iZmFsc2UiLz4KICAgICAgICAgICAgICAgIDxDb2x1bW4gdmFyaWFibGU9ImJpNzMwMSIgaXNWaXNpYmxlPSJ0cnVlIiBjb21wYWN0Rm9ybWF0PSJmYWxzZSIvPgogICAgICAgICAgICAgICAgPENvbHVtbiB2YXJpYWJsZT0iYmk0MDU5IiBpc1Zpc2libGU9InRydWUiIGNvbXBhY3RGb3JtYXQ9ImZhbHNlIi8+CiAgICAgICAgICAgICAgICA8Q29sdW1uIHZhcmlhYmxlPSJiaTQyNDkiIGlzVmlzaWJsZT0idHJ1ZSIgY29tcGFjdEZvcm1hdD0iZmFsc2UiLz4KICAgICAgICAgICAgICAgIDxDb2x1bW4gdmFyaWFibGU9ImJpNjEyNiIgaXNWaXNpYmxlPSJ0cnVlIiBjb21wYWN0Rm9ybWF0PSJmYWxzZSIvPgogICAgICAgICAgICAgICAgPENvbHVtbiB2YXJpYWJsZT0iYmk0MjQyIiBpc1Zpc2libGU9InRydWUiIGNvbXBhY3RGb3JtYXQ9ImZhbHNlIi8+CiAgICAgICAgICAgICAgICA8Q29sdW1uIHZhcmlhYmxlPSJiaTQzODEiIGlzVmlzaWJsZT0idHJ1ZSIgY29tcGFjdEZvcm1hdD0iZmFsc2UiLz4KICAgICAgICAgICAgICAgIDxDb2x1bW4gdmFyaWFibGU9ImJpNzc0NSIgaXNWaXNpYmxlPSJ0cnVlIiBjb21wYWN0Rm9ybWF0PSJmYWxzZSIvPgogICAgICAgICAgICA8L0NvbHVtbnM+CiAgICAgICAgPC9UYWJsZT4KICAgICAgICA8Q3Jvc3N0YWIgbmFtZT0idmU3NjIiIGRhdGE9ImRkNDY4OSIgcmVzdWx0RGVmaW5pdGlvbnM9ImRkNDY5MSIgbGFiZWw9IlN1YnN0aXR1dGUgQXNzZXRzIC0gQ291bnRyeSIgc291cmNlSW50ZXJhY3Rpb25WYXJpYWJsZXM9ImJpNDY4NCBiaTQ1MDIgYmk0Nz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k8L1Byb3BlcnR5PgogICAgICAgICAgICA8L0VkaXRvclByb3BlcnRpZXM+CiAgICAgICAgICAgIDxBeGVzPgogICAgICAgICAgICAgICAgPEF4aXMgdHlwZT0icm93Ij4KICAgICAgICAgICAgICAgICAgICA8SGllcmFyY2h5IG5hbWU9InZlNDczOSIgdmFyaWFibGU9ImJpNDczOCIvPgogICAgICAgICAgICAgICAgICAgIDxIaWVyYXJjaHkgbmFtZT0idmU0NjkzIiB2YXJpYWJsZT0iYmk0NTAyIi8+CiAgICAgICAgICAgICAgICA8L0F4aXM+CiAgICAgICAgICAgICAgICA8QXhpcyB0eXBlPSJjb2x1bW4iPgogICAgICAgICAgICAgICAgICAgIDxIaWVyYXJjaHkgbmFtZT0idmU0NjkyIiB2YXJpYWJsZT0iYmk0Njg0Ii8+CiAgICAgICAgICAgICAgICAgICAgPE1lYXN1cmVzPgogICAgICAgICAgICAgICAgICAgICAgICA8TWVhc3VyZSBuYW1lPSJ2ZTQ2OTQiIHZhcmlhYmxlPSJiaTQ0OTk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ENyb3NzdGFiIG5hbWU9InZlNDgzNCIgZGF0YT0iZGQ0ODMxIiByZXN1bHREZWZpbml0aW9ucz0iZGQ0ODMzIiBsYWJlbD0iMTAuIENvbmNlbnRyYXRpb24gUmlza3MiIHNvdXJjZUludGVyYWN0aW9uVmFyaWFibGVzPSJiaTQ4MjkgYmk0ODQ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A8L1Byb3BlcnR5PgogICAgICAgICAgICA8L0VkaXRvclByb3BlcnRpZXM+CiAgICAgICAgICAgIDxBeGVzPgogICAgICAgICAgICAgICAgPEF4aXMgdHlwZT0icm93Ij4KICAgICAgICAgICAgICAgICAgICA8SGllcmFyY2h5IG5hbWU9InZlNDg0OCIgdmFyaWFibGU9ImJpNDg0NyIvPgogICAgICAgICAgICAgICAgPC9BeGlzPgogICAgICAgICAgICAgICAgPEF4aXMgdHlwZT0iY29sdW1uIj4KICAgICAgICAgICAgICAgICAgICA8SGllcmFyY2h5IG5hbWU9InZlNDgzNSIgdmFyaWFibGU9ImJpNDgyOSIvPgogICAgICAgICAgICAgICAgICAgIDxNZWFzdXJlcz4KICAgICAgICAgICAgICAgICAgICAgICAgPE1lYXN1cmUgbmFtZT0idmU0ODU0IiB2YXJpYWJsZT0iYmk0ODU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0OTQ5IiBkYXRhPSJkZDQ5NDYiIHJlc3VsdERlZmluaXRpb25zPSJkZDQ5NDgiIGxhYmVsPSI2LiBCcmVha2Rvd24gYnkgSW50ZXJlc3QgUmF0ZSAoUHVibGljKSIgc291cmNlSW50ZXJhY3Rpb25WYXJpYWJsZXM9ImJpNDk0NCBiaTQ5ND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TwvUHJvcGVydHk+CiAgICAgICAgICAgIDwvRWRpdG9yUHJvcGVydGllcz4KICAgICAgICAgICAgPEF4ZXM+CiAgICAgICAgICAgICAgICA8QXhpcyB0eXBlPSJyb3ciPgogICAgICAgICAgICAgICAgICAgIDxIaWVyYXJjaHkgbmFtZT0idmU0OTUwIiB2YXJpYWJsZT0iYmk0OTQ0Ii8+CiAgICAgICAgICAgICAgICAgICAgPEhpZXJhcmNoeSBuYW1lPSJ2ZTQ5NTEiIHZhcmlhYmxlPSJiaTQ5NDUiLz4KICAgICAgICAgICAgICAgIDwvQXhpcz4KICAgICAgICAgICAgICAgIDxBeGlzIHR5cGU9ImNvbHVtbiI+CiAgICAgICAgICAgICAgICAgICAgPE1lYXN1cmVzPgogICAgICAgICAgICAgICAgICAgICAgICA8TWVhc3VyZSBuYW1lPSJ2ZTQ5NTMiIHZhcmlhYmxlPSJiaTQ5ND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NDk2OCIgZGF0YT0iZGQ0OTY1IiByZXN1bHREZWZpbml0aW9ucz0iZGQ0OTY3IiBsYWJlbD0iNy4gQnJlYWtkb3duIGJ5IFJlcGF5bWVudCBUeXBlIChQdWJsaWMpIiBzb3VyY2VJbnRlcmFjdGlvblZhcmlhYmxlcz0iYmk0OTY0IGJpNDk2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yPC9Qcm9wZXJ0eT4KICAgICAgICAgICAgPC9FZGl0b3JQcm9wZXJ0aWVzPgogICAgICAgICAgICA8QXhlcz4KICAgICAgICAgICAgICAgIDxBeGlzIHR5cGU9InJvdyI+CiAgICAgICAgICAgICAgICAgICAgPEhpZXJhcmNoeSBuYW1lPSJ2ZTQ5NjkiIHZhcmlhYmxlPSJiaTQ5NjMiLz4KICAgICAgICAgICAgICAgICAgICA8SGllcmFyY2h5IG5hbWU9InZlNDk3MCIgdmFyaWFibGU9ImJpNDk2NCIvPgogICAgICAgICAgICAgICAgPC9BeGlzPgogICAgICAgICAgICAgICAgPEF4aXMgdHlwZT0iY29sdW1uIj4KICAgICAgICAgICAgICAgICAgICA8TWVhc3VyZXM+CiAgICAgICAgICAgICAgICAgICAgICAgIDxNZWFzdXJlIG5hbWU9InZlNDk3MiIgdmFyaWFibGU9ImJpNDk2Mi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Q5OTIiIGRhdGE9ImRkNDk4OSIgcmVzdWx0RGVmaW5pdGlvbnM9ImRkNDk5MSIgbGFiZWw9IjQuIEJyZWFrZG93biBieSBHZW9ncmFwaHkgKFB1YmxpYykiIHNvdXJjZUludGVyYWN0aW9uVmFyaWFibGVzPSJiaTQ5ODYgYmk1MDExIGJpNTA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zPC9Qcm9wZXJ0eT4KICAgICAgICAgICAgPC9FZGl0b3JQcm9wZXJ0aWVzPgogICAgICAgICAgICA8QXhlcz4KICAgICAgICAgICAgICAgIDxBeGlzIHR5cGU9InJvdyI+CiAgICAgICAgICAgICAgICAgICAgPEhpZXJhcmNoeSBuYW1lPSJ2ZTQ5OTMiIHZhcmlhYmxlPSJiaTQ5ODYiLz4KICAgICAgICAgICAgICAgICAgICA8SGllcmFyY2h5IG5hbWU9InZlNTAxMiIgdmFyaWFibGU9ImJpNTAxMSIvPgogICAgICAgICAgICAgICAgICAgIDxIaWVyYXJjaHkgbmFtZT0idmU1MDE2IiB2YXJpYWJsZT0iYmk1MDE1Ii8+CiAgICAgICAgICAgICAgICA8L0F4aXM+CiAgICAgICAgICAgICAgICA8QXhpcyB0eXBlPSJjb2x1bW4iPgogICAgICAgICAgICAgICAgICAgIDxNZWFzdXJlcz4KICAgICAgICAgICAgICAgICAgICAgICAgPE1lYXN1cmUgbmFtZT0idmU0OTk3IiB2YXJpYWJsZT0iYmk0OTg1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TgyMyIgZGF0YT0iZGQ1ODI0IiByZXN1bHREZWZpbml0aW9ucz0iZGQ1ODI2IiBsYWJlbD0iNS4gQnJlYWtkb3duIGJ5IHJlZ2lvbnMgb2YgbWFpbiBjb3VudHJ5IG9mIG9yaWdpbiAoUHVibGljKSIgc291cmNlSW50ZXJhY3Rpb25WYXJpYWJsZXM9ImJpNTkwMSBiaTU5MT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NDwvUHJvcGVydHk+CiAgICAgICAgICAgIDwvRWRpdG9yUHJvcGVydGllcz4KICAgICAgICAgICAgPEF4ZXM+CiAgICAgICAgICAgICAgICA8QXhpcyB0eXBlPSJyb3ciPgogICAgICAgICAgICAgICAgICAgIDxIaWVyYXJjaHkgbmFtZT0idmU1OTE4IiB2YXJpYWJsZT0iYmk1OTE3Ii8+CiAgICAgICAgICAgICAgICAgICAgPEhpZXJhcmNoeSBuYW1lPSJ2ZTU5MDIiIHZhcmlhYmxlPSJiaTU5MDEiLz4KICAgICAgICAgICAgICAgIDwvQXhpcz4KICAgICAgICAgICAgICAgIDxBeGlzIHR5cGU9ImNvbHVtbiI+CiAgICAgICAgICAgICAgICAgICAgPE1lYXN1cmVzPgogICAgICAgICAgICAgICAgICAgICAgICA8TWVhc3VyZSBuYW1lPSJ2ZTU5MTQiIHZhcmlhYmxlPSJiaTU5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nRydWUiLz4KICAgICAgICAgICAgPC9TdW1tYXJ5PgogICAgICAgIDwvQ3Jvc3N0YWI+CiAgICAgICAgPFByb21wdCBuYW1lPSJ2ZTY0NjIiIGxhYmVsPSJTY2hhbHRmbMOkY2hlbmxlaXN0ZSAtIFJlZmluYW5jaW5nIE1hcmtlciA1IiBzZWxlY3Rpb25EaXNhYmxlZD0idHJ1ZSIgc291cmNlSW50ZXJhY3Rpb25WYXJpYWJsZXM9ImJpNjQ1NyIgYXBwbHlEeW5hbWljQnJ1c2hlcz0icHJvbXB0c09ubHkiIHJlZj0icHI2NDYx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TwvUHJvcGVydHk+CiAgICAgICAgICAgIDwvRWRpdG9yUHJvcGVydGllcz4KICAgICAgICAgICAgPExpbmtCYXIvPgogICAgICAgIDwvUHJvbXB0PgogICAgICAgIDxQcm9tcHQgbmFtZT0idmU2NDY5IiBsYWJlbD0iU2NoYWx0ZmzDpGNoZW5sZWlzdGUgLSBBVFQgQXNzZXQgVHlwZSAyIiBzZWxlY3Rpb25EaXNhYmxlZD0idHJ1ZSIgc291cmNlSW50ZXJhY3Rpb25WYXJpYWJsZXM9ImJpNjQ2NCIgYXBwbHlEeW5hbWljQnJ1c2hlcz0icHJvbXB0c09ubHkiIHJlZj0icHI2ND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jwvUHJvcGVydHk+CiAgICAgICAgICAgIDwvRWRpdG9yUHJvcGVydGllcz4KICAgICAgICAgICAgPExpbmtCYXIvPgogICAgICAgIDwvUHJvbXB0PgogICAgICAgIDxWaXN1YWxDb250YWluZXIgbmFtZT0idmU2NTU4IiBsYWJlbD0iU3RhY2tpbmcgQ29udGFpbmVyIDIgKDEp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2NDgxIiBkYXRhPSJkZDY0NzgiIHJlc3VsdERlZmluaXRpb25zPSJkZDY0ODAiIGxhYmVsPSIxMC4gTG9hbiBTaXplIEluZm9ybWF0aW9uIChDT00pIiBzb3VyY2VJbnRlcmFjdGlvblZhcmlhYmxlcz0iYmk2NDc3IGJpNjQ3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3LGJpODU0ODwvUHJvcGVydHk+CiAgICAgICAgICAgIDwvRWRpdG9yUHJvcGVydGllcz4KICAgICAgICAgICAgPEF4ZXM+CiAgICAgICAgICAgICAgICA8QXhpcyB0eXBlPSJyb3ciPgogICAgICAgICAgICAgICAgICAgIDxIaWVyYXJjaHkgbmFtZT0idmU2NDgyIiB2YXJpYWJsZT0iYmk2NDc2Ii8+CiAgICAgICAgICAgICAgICAgICAgPEhpZXJhcmNoeSBuYW1lPSJ2ZTY0ODMiIHZhcmlhYmxlPSJiaTY0NzciLz4KICAgICAgICAgICAgICAgIDwvQXhpcz4KICAgICAgICAgICAgICAgIDxBeGlzIHR5cGU9ImNvbHVtbiI+CiAgICAgICAgICAgICAgICAgICAgPE1lYXN1cmVzPgogICAgICAgICAgICAgICAgICAgICAgICA8TWVhc3VyZSBuYW1lPSJ2ZTY0ODQiIHZhcmlhYmxlPSJiaTY0NzEiIGNvbXBhY3RGb3JtYXQ9ImZhbHNlIi8+CiAgICAgICAgICAgICAgICAgICAgICAgIDxNZWFzdXJlIG5hbWU9InZlNjQ4NSIgdmFyaWFibGU9ImJpNjQ3MiIgY29tcGFjdEZvcm1hdD0iZmFsc2UiLz4KICAgICAgICAgICAgICAgICAgICAgICAgPE1lYXN1cmUgbmFtZT0idmU2NDg2IiBjbGFzcz0ibWVhc3VyZWJpMTQ3NyIgdmFyaWFibGU9ImJpNjQ3MyIgY29tcGFjdEZvcm1hdD0iZmFsc2UiLz4KICAgICAgICAgICAgICAgICAgICAgICAgPE1lYXN1cmUgbmFtZT0idmU2NDg3IiB2YXJpYWJsZT0iYmk2NDc0IiBjb21wYWN0Rm9ybWF0PSJmYWxzZSIvPgogICAgICAgICAgICAgICAgICAgICAgICA8TWVhc3VyZSBuYW1lPSJ2ZTY0ODgiIHZhcmlhYmxlPSJiaTY0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DAiIGRhdGE9ImRkNjQ5NyIgcmVzdWx0RGVmaW5pdGlvbnM9ImRkNjQ5OSIgbGFiZWw9IjExLiBMb2FuIHRvIFZhbHVlIChMVFYpIEluZm9ybWF0aW9uIC0gVU5JTkRFWEVEIChDT00pIiBzb3VyY2VJbnRlcmFjdGlvblZhcmlhYmxlcz0iYmk2NDk1IGJpNjQ5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5LGJpODU1MDwvUHJvcGVydHk+CiAgICAgICAgICAgIDwvRWRpdG9yUHJvcGVydGllcz4KICAgICAgICAgICAgPEF4ZXM+CiAgICAgICAgICAgICAgICA8QXhpcyB0eXBlPSJyb3ciPgogICAgICAgICAgICAgICAgICAgIDxIaWVyYXJjaHkgbmFtZT0idmU2NTAxIiB2YXJpYWJsZT0iYmk2NDk1Ii8+CiAgICAgICAgICAgICAgICAgICAgPEhpZXJhcmNoeSBuYW1lPSJ2ZTY1MDIiIHZhcmlhYmxlPSJiaTY0OTYiLz4KICAgICAgICAgICAgICAgIDwvQXhpcz4KICAgICAgICAgICAgICAgIDxBeGlzIHR5cGU9ImNvbHVtbiI+CiAgICAgICAgICAgICAgICAgICAgPE1lYXN1cmVzPgogICAgICAgICAgICAgICAgICAgICAgICA8TWVhc3VyZSBuYW1lPSJ2ZTY1MDMiIHZhcmlhYmxlPSJiaTY0OTAiIGNvbXBhY3RGb3JtYXQ9ImZhbHNlIi8+CiAgICAgICAgICAgICAgICAgICAgICAgIDxNZWFzdXJlIG5hbWU9InZlNjUwNCIgdmFyaWFibGU9ImJpNjQ5MSIgY29tcGFjdEZvcm1hdD0iZmFsc2UiLz4KICAgICAgICAgICAgICAgICAgICAgICAgPE1lYXN1cmUgbmFtZT0idmU2NTA1IiBjbGFzcz0ibWVhc3VyZWJpMTQ3NyIgdmFyaWFibGU9ImJpNjQ5MiIgY29tcGFjdEZvcm1hdD0iZmFsc2UiLz4KICAgICAgICAgICAgICAgICAgICAgICAgPE1lYXN1cmUgbmFtZT0idmU2NTA2IiB2YXJpYWJsZT0iYmk2NDkzIiBjb21wYWN0Rm9ybWF0PSJmYWxzZSIvPgogICAgICAgICAgICAgICAgICAgICAgICA8TWVhc3VyZSBuYW1lPSJ2ZTY1MDciIHZhcmlhYmxlPSJiaTY0O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TkiIGRhdGE9ImRkNjUxNiIgcmVzdWx0RGVmaW5pdGlvbnM9ImRkNjUxOCIgbGFiZWw9IjEyLiBMb2FuIHRvIFZhbHVlIChMVFYpIEluZm9ybWF0aW9uIC0gSU5ERVhFRCAoQ09NKSIgc291cmNlSW50ZXJhY3Rpb25WYXJpYWJsZXM9ImJpNjUxNCBiaTY1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SxiaTg1NTI8L1Byb3BlcnR5PgogICAgICAgICAgICA8L0VkaXRvclByb3BlcnRpZXM+CiAgICAgICAgICAgIDxBeGVzPgogICAgICAgICAgICAgICAgPEF4aXMgdHlwZT0icm93Ij4KICAgICAgICAgICAgICAgICAgICA8SGllcmFyY2h5IG5hbWU9InZlNjUyMCIgdmFyaWFibGU9ImJpNjUxNCIvPgogICAgICAgICAgICAgICAgICAgIDxIaWVyYXJjaHkgbmFtZT0idmU2NTIxIiB2YXJpYWJsZT0iYmk2NTE1Ii8+CiAgICAgICAgICAgICAgICA8L0F4aXM+CiAgICAgICAgICAgICAgICA8QXhpcyB0eXBlPSJjb2x1bW4iPgogICAgICAgICAgICAgICAgICAgIDxNZWFzdXJlcz4KICAgICAgICAgICAgICAgICAgICAgICAgPE1lYXN1cmUgbmFtZT0idmU2NTIyIiB2YXJpYWJsZT0iYmk2NTA5IiBjb21wYWN0Rm9ybWF0PSJmYWxzZSIvPgogICAgICAgICAgICAgICAgICAgICAgICA8TWVhc3VyZSBuYW1lPSJ2ZTY1MjMiIGNsYXNzPSJtZWFzdXJlYmkxOTMyIiB2YXJpYWJsZT0iYmk2NTEwIiBjb21wYWN0Rm9ybWF0PSJmYWxzZSIvPgogICAgICAgICAgICAgICAgICAgICAgICA8TWVhc3VyZSBuYW1lPSJ2ZTY1MjQiIGNsYXNzPSJtZWFzdXJlYmkxNDc3IiB2YXJpYWJsZT0iYmk2NTExIiBjb21wYWN0Rm9ybWF0PSJmYWxzZSIvPgogICAgICAgICAgICAgICAgICAgICAgICA8TWVhc3VyZSBuYW1lPSJ2ZTY1MjUiIHZhcmlhYmxlPSJiaTY1MTIiIGNvbXBhY3RGb3JtYXQ9ImZhbHNlIi8+CiAgICAgICAgICAgICAgICAgICAgICAgIDxNZWFzdXJlIG5hbWU9InZlNjUyNiIgdmFyaWFibGU9ImJpNjU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zOCIgZGF0YT0iZGQ2NTM1IiByZXN1bHREZWZpbml0aW9ucz0iZGQ2NTM3IiBsYWJlbD0iMTMuIEJyZWFrZG93biBieSB0eXBlIChDT00pIiBzb3VyY2VJbnRlcmFjdGlvblZhcmlhYmxlcz0iYmk2NTMyIGJpNjUzMyBiaTY1M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zwvUHJvcGVydHk+CiAgICAgICAgICAgIDwvRWRpdG9yUHJvcGVydGllcz4KICAgICAgICAgICAgPEF4ZXM+CiAgICAgICAgICAgICAgICA8QXhpcyB0eXBlPSJyb3ciPgogICAgICAgICAgICAgICAgICAgIDxIaWVyYXJjaHkgbmFtZT0idmU2NTM5IiB2YXJpYWJsZT0iYmk2NTMyIi8+CiAgICAgICAgICAgICAgICAgICAgPEhpZXJhcmNoeSBuYW1lPSJ2ZTY1NDAiIHZhcmlhYmxlPSJiaTY1MzMiLz4KICAgICAgICAgICAgICAgICAgICA8SGllcmFyY2h5IG5hbWU9InZlNjU0MSIgdmFyaWFibGU9ImJpNjUzNCIvPgogICAgICAgICAgICAgICAgPC9BeGlzPgogICAgICAgICAgICAgICAgPEF4aXMgdHlwZT0iY29sdW1uIj4KICAgICAgICAgICAgICAgICAgICA8TWVhc3VyZXM+CiAgICAgICAgICAgICAgICAgICAgICAgIDxNZWFzdXJlIG5hbWU9InZlNjU0MiIgY2xhc3M9Im1lYXN1cmViaTE5MzIiIHZhcmlhYmxlPSJiaTY1MjgiIGNvbXBhY3RGb3JtYXQ9ImZhbHNlIi8+CiAgICAgICAgICAgICAgICAgICAgICAgIDxNZWFzdXJlIG5hbWU9InZlNjU0MyIgY2xhc3M9Im1lYXN1cmViaTE0NzciIHZhcmlhYmxlPSJiaTY1MjkiIGNvbXBhY3RGb3JtYXQ9ImZhbHNlIi8+CiAgICAgICAgICAgICAgICAgICAgICAgIDxNZWFzdXJlIG5hbWU9InZlNjU0NCIgdmFyaWFibGU9ImJpNjUzMCIgY29tcGFjdEZvcm1hdD0iZmFsc2UiLz4KICAgICAgICAgICAgICAgICAgICAgICAgPE1lYXN1cmUgbmFtZT0idmU2NTQ1IiB2YXJpYWJsZT0iYmk2NTM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UzIiBkYXRhPSJkZDY1NTAiIHJlc3VsdERlZmluaXRpb25zPSJkZDY1NTIiIGxhYmVsPSIxNC4gTG9hbiBieSBSYW5raW5nIChDT00pIiBzb3VyY2VJbnRlcmFjdGlvblZhcmlhYmxlcz0iYmk2NTQ3IGJpNjU0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0LGJpODU1NTwvUHJvcGVydHk+CiAgICAgICAgICAgIDwvRWRpdG9yUHJvcGVydGllcz4KICAgICAgICAgICAgPEF4ZXM+CiAgICAgICAgICAgICAgICA8QXhpcyB0eXBlPSJyb3ciPgogICAgICAgICAgICAgICAgICAgIDxIaWVyYXJjaHkgbmFtZT0idmU2NTU0IiB2YXJpYWJsZT0iYmk2NTQ5Ii8+CiAgICAgICAgICAgICAgICA8L0F4aXM+CiAgICAgICAgICAgICAgICA8QXhpcyB0eXBlPSJjb2x1bW4iPgogICAgICAgICAgICAgICAgICAgIDxIaWVyYXJjaHkgbmFtZT0idmU2NTU1IiB2YXJpYWJsZT0iYmk2NTQ3Ii8+CiAgICAgICAgICAgICAgICAgICAgPE1lYXN1cmVzPgogICAgICAgICAgICAgICAgICAgICAgICA8TWVhc3VyZSBuYW1lPSJ2ZTY1NTYiIHZhcmlhYmxlPSJiaTY1NDg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Qcm9tcHQgbmFtZT0idmU2NjA1IiBsYWJlbD0iU2NoYWx0ZmzDpGNoZW5sZWlzdGUgLSBSZWZpbmFuY2luZyBNYXJrZXIgNiIgc2VsZWN0aW9uRGlzYWJsZWQ9InRydWUiIHNvdXJjZUludGVyYWN0aW9uVmFyaWFibGVzPSJiaTY2MDAiIGFwcGx5RHluYW1pY0JydXNoZXM9InByb21wdHNPbmx5IiByZWY9InByNjYw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TY8L1Byb3BlcnR5PgogICAgICAgICAgICA8L0VkaXRvclByb3BlcnRpZXM+CiAgICAgICAgICAgIDxMaW5rQmFyLz4KICAgICAgICA8L1Byb21wdD4KICAgICAgICA8VmlzdWFsQ29udGFpbmVyIG5hbWU9InZlNjY5NCIgbGFiZWw9IlN0YWNrIENvbnRhaW5lcjEgKDEp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NjYyMyIgZGF0YT0iZGQ2NjIxIiByZXN1bHREZWZpbml0aW9ucz0iZGQ2NjA4IiBsYWJlbD0iR2VuZXJhbCBJbmZvcm1hdGlvbiAoUHVibGljKSIgc291cmNlSW50ZXJhY3Rpb25WYXJpYWJsZXM9ImJpNjYwN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Tc8L1Byb3BlcnR5PgogICAgICAgICAgICA8L0VkaXRvclByb3BlcnRpZXM+CiAgICAgICAgICAgIDxDb2x1bW5zPgogICAgICAgICAgICAgICAgPENvbHVtbiB2YXJpYWJsZT0iYmk2NjA3IiBpc1Zpc2libGU9InRydWUiLz4KICAgICAgICAgICAgICAgIDxDb2x1bW4gdmFyaWFibGU9ImJpNjYwOSIgaXNWaXNpYmxlPSJ0cnVlIiBjb21wYWN0Rm9ybWF0PSJmYWxzZSIvPgogICAgICAgICAgICAgICAgPENvbHVtbiB2YXJpYWJsZT0iYmk2NjEwIiBpc1Zpc2libGU9InRydWUiIGNvbXBhY3RGb3JtYXQ9ImZhbHNlIi8+CiAgICAgICAgICAgICAgICA8Q29sdW1uIHZhcmlhYmxlPSJiaTY2MTEiIGlzVmlzaWJsZT0idHJ1ZSIgY29tcGFjdEZvcm1hdD0iZmFsc2UiLz4KICAgICAgICAgICAgICAgIDxDb2x1bW4gdmFyaWFibGU9ImJpNjYxMiIgaXNWaXNpYmxlPSJ0cnVlIiBjb21wYWN0Rm9ybWF0PSJmYWxzZSIvPgogICAgICAgICAgICAgICAgPENvbHVtbiB2YXJpYWJsZT0iYmk2NjEzIiBpc1Zpc2libGU9InRydWUiIGNvbXBhY3RGb3JtYXQ9ImZhbHNlIi8+CiAgICAgICAgICAgICAgICA8Q29sdW1uIHZhcmlhYmxlPSJiaTY2MTQiIGlzVmlzaWJsZT0idHJ1ZSIgY29tcGFjdEZvcm1hdD0iZmFsc2UiLz4KICAgICAgICAgICAgICAgIDxDb2x1bW4gdmFyaWFibGU9ImJpNjYxNSIgaXNWaXNpYmxlPSJ0cnVlIiBjb21wYWN0Rm9ybWF0PSJmYWxzZSIvPgogICAgICAgICAgICAgICAgPENvbHVtbiB2YXJpYWJsZT0iYmk3MzAyIiBpc1Zpc2libGU9InRydWUiIGNvbXBhY3RGb3JtYXQ9ImZhbHNlIi8+CiAgICAgICAgICAgICAgICA8Q29sdW1uIHZhcmlhYmxlPSJiaTY2MTYiIGlzVmlzaWJsZT0idHJ1ZSIgY29tcGFjdEZvcm1hdD0iZmFsc2UiLz4KICAgICAgICAgICAgICAgIDxDb2x1bW4gdmFyaWFibGU9ImJpNjYxNyIgaXNWaXNpYmxlPSJ0cnVlIiBjb21wYWN0Rm9ybWF0PSJmYWxzZSIvPgogICAgICAgICAgICAgICAgPENvbHVtbiB2YXJpYWJsZT0iYmk2NjE4IiBpc1Zpc2libGU9InRydWUiIGNvbXBhY3RGb3JtYXQ9ImZhbHNlIi8+CiAgICAgICAgICAgICAgICA8Q29sdW1uIHZhcmlhYmxlPSJiaTY2MTkiIGlzVmlzaWJsZT0idHJ1ZSIgY29tcGFjdEZvcm1hdD0iZmFsc2UiLz4KICAgICAgICAgICAgICAgIDxDb2x1bW4gdmFyaWFibGU9ImJpNjYyMCIgaXNWaXNpYmxlPSJ0cnVlIiBjb21wYWN0Rm9ybWF0PSJmYWxzZSIvPgogICAgICAgICAgICAgICAgPENvbHVtbiB2YXJpYWJsZT0iYmk3NzQ2IiBpc1Zpc2libGU9InRydWUiIGNvbXBhY3RGb3JtYXQ9ImZhbHNlIi8+CiAgICAgICAgICAgIDwvQ29sdW1ucz4KICAgICAgICA8L1RhYmxlPgogICAgICAgIDxDcm9zc3RhYiBuYW1lPSJ2ZTY2MzIiIGRhdGE9ImRkNjYyOSIgcmVzdWx0RGVmaW5pdGlvbnM9ImRkNjYzMSIgbGFiZWw9IkFtb3J0aXNhdGlvbiBQcm9maWxlIChQdWJsaWMpIiBzb3VyY2VJbnRlcmFjdGlvblZhcmlhYmxlcz0iYmk2NjI3IGJpNjYyOCBiaTY2Mj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DwvUHJvcGVydHk+CiAgICAgICAgICAgIDwvRWRpdG9yUHJvcGVydGllcz4KICAgICAgICAgICAgPEF4ZXM+CiAgICAgICAgICAgICAgICA8QXhpcyB0eXBlPSJyb3ciPgogICAgICAgICAgICAgICAgICAgIDxIaWVyYXJjaHkgbmFtZT0idmU2NjMzIiB2YXJpYWJsZT0iYmk2NjI3Ii8+CiAgICAgICAgICAgICAgICAgICAgPEhpZXJhcmNoeSBuYW1lPSJ2ZTY2MzQiIHZhcmlhYmxlPSJiaTY2MjgiLz4KICAgICAgICAgICAgICAgIDwvQXhpcz4KICAgICAgICAgICAgICAgIDxBeGlzIHR5cGU9ImNvbHVtbiI+CiAgICAgICAgICAgICAgICAgICAgPEhpZXJhcmNoeSBuYW1lPSJ2ZTY2MzUiIHZhcmlhYmxlPSJiaTY2MjUiLz4KICAgICAgICAgICAgICAgICAgICA8TWVhc3VyZXM+CiAgICAgICAgICAgICAgICAgICAgICAgIDxNZWFzdXJlIG5hbWU9InZlNjYzNiIgdmFyaWFibGU9ImJpNjYy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Y0NSIgZGF0YT0iZGQ2NjQyIiByZXN1bHREZWZpbml0aW9ucz0iZGQ2NjQ0IiBsYWJlbD0iV2VpZ2h0ZWQgQXZlcmFnZSBMaWZlIChpbiB5ZWFycykgKFB1YmxpYykiIHNvdXJjZUludGVyYWN0aW9uVmFyaWFibGVzPSJiaTY2NDEgYmk2Nj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k8L1Byb3BlcnR5PgogICAgICAgICAgICA8L0VkaXRvclByb3BlcnRpZXM+CiAgICAgICAgICAgIDxBeGVzPgogICAgICAgICAgICAgICAgPEF4aXMgdHlwZT0icm93Ij4KICAgICAgICAgICAgICAgICAgICA8SGllcmFyY2h5IG5hbWU9InZlNjY0NiIgdmFyaWFibGU9ImJpNjY0MCIvPgogICAgICAgICAgICAgICAgICAgIDxIaWVyYXJjaHkgbmFtZT0idmU2NjQ3IiB2YXJpYWJsZT0iYmk2NjQxIi8+CiAgICAgICAgICAgICAgICA8L0F4aXM+CiAgICAgICAgICAgICAgICA8QXhpcyB0eXBlPSJjb2x1bW4iPgogICAgICAgICAgICAgICAgICAgIDxNZWFzdXJlcz4KICAgICAgICAgICAgICAgICAgICAgICAgPE1lYXN1cmUgbmFtZT0idmU2NjQ4IiB2YXJpYWJsZT0iYmk2NjM4IiBjb21wYWN0Rm9ybWF0PSJmYWxzZSIvPgogICAgICAgICAgICAgICAgICAgICAgICA8TWVhc3VyZSBuYW1lPSJ2ZTY2NDkiIHZhcmlhYmxlPSJiaTY2Mzk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2NjU3IiBkYXRhPSJkZDY2NTQiIHJlc3VsdERlZmluaXRpb25zPSJkZDY2NTYiIGxhYmVsPSJDb3ZlcmVkIEFzc2V0cyAvIEJvbmRzIC0gQ3VycmVuY3kgKFB1YmxpYykiIHNvdXJjZUludGVyYWN0aW9uVmFyaWFibGVzPSJiaTY2NTIgYmk2NjU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AsYmk4NTYxPC9Qcm9wZXJ0eT4KICAgICAgICAgICAgPC9FZGl0b3JQcm9wZXJ0aWVzPgogICAgICAgICAgICA8QXhlcz4KICAgICAgICAgICAgICAgIDxBeGlzIHR5cGU9InJvdyI+CiAgICAgICAgICAgICAgICAgICAgPEhpZXJhcmNoeSBuYW1lPSJ2ZTY2NTgiIHZhcmlhYmxlPSJiaTY2NTIiLz4KICAgICAgICAgICAgICAgICAgICA8SGllcmFyY2h5IG5hbWU9InZlNjY1OSIgdmFyaWFibGU9ImJpNjY1MyIvPgogICAgICAgICAgICAgICAgPC9BeGlzPgogICAgICAgICAgICAgICAgPEF4aXMgdHlwZT0iY29sdW1uIj4KICAgICAgICAgICAgICAgICAgICA8TWVhc3VyZXM+CiAgICAgICAgICAgICAgICAgICAgICAgIDxNZWFzdXJlIG5hbWU9InZlNjY2MCIgdmFyaWFibGU9ImJpNjY1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NjY2OSIgZGF0YT0iZGQ2NjY3IiByZXN1bHREZWZpbml0aW9ucz0iZGQ2NjY0IiBsYWJlbD0iQ292ZXJlZCBCb25kcyAtIEJyZWFrZG93biBieSBpbnRlcmVzdCByYXRlIChQdWJsaWMpIiBzb3VyY2VJbnRlcmFjdGlvblZhcmlhYmxlcz0iYmk2NjYyIGJpNjY2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IsYmk4NTYz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jY2MiIgaXNWaXNpYmxlPSJ0cnVlIi8+CiAgICAgICAgICAgICAgICA8Q29sdW1uIHZhcmlhYmxlPSJiaTY2NjMiIGlzVmlzaWJsZT0idHJ1ZSIvPgogICAgICAgICAgICAgICAgPENvbHVtbiB2YXJpYWJsZT0iYmk2NjY1IiBpc1Zpc2libGU9InRydWUiIGNvbXBhY3RGb3JtYXQ9ImZhbHNlIi8+CiAgICAgICAgICAgIDwvQ29sdW1ucz4KICAgICAgICA8L1RhYmxlPgogICAgICAgIDxDcm9zc3RhYiBuYW1lPSJ2ZTY2ODAiIGRhdGE9ImRkNjY3NyIgcmVzdWx0RGVmaW5pdGlvbnM9ImRkNjY3OSIgbGFiZWw9IlN1YnN0aXR1dGUgQXNzZXRzIC0gQ291bnRyeSAoUHVibGljKSIgc291cmNlSW50ZXJhY3Rpb25WYXJpYWJsZXM9ImJpNjY3MiBiaTY2NzUgYmk2Njc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Q8L1Byb3BlcnR5PgogICAgICAgICAgICA8L0VkaXRvclByb3BlcnRpZXM+CiAgICAgICAgICAgIDxBeGVzPgogICAgICAgICAgICAgICAgPEF4aXMgdHlwZT0icm93Ij4KICAgICAgICAgICAgICAgICAgICA8SGllcmFyY2h5IG5hbWU9InZlNjY4MSIgdmFyaWFibGU9ImJpNjY3NCIvPgogICAgICAgICAgICAgICAgICAgIDxIaWVyYXJjaHkgbmFtZT0idmU2NjgyIiB2YXJpYWJsZT0iYmk2Njc1Ii8+CiAgICAgICAgICAgICAgICA8L0F4aXM+CiAgICAgICAgICAgICAgICA8QXhpcyB0eXBlPSJjb2x1bW4iPgogICAgICAgICAgICAgICAgICAgIDxIaWVyYXJjaHkgbmFtZT0idmU2NjgzIiB2YXJpYWJsZT0iYmk2NjcyIi8+CiAgICAgICAgICAgICAgICAgICAgPE1lYXN1cmVzPgogICAgICAgICAgICAgICAgICAgICAgICA8TWVhc3VyZSBuYW1lPSJ2ZTY2ODQiIHZhcmlhYmxlPSJiaTY2Nz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FRhYmxlIG5hbWU9InZlNjY5MiIgZGF0YT0iZGQ2NjkwIiByZXN1bHREZWZpbml0aW9ucz0iZGQ2Njg3IiBsYWJlbD0iQ2VudHJhbCBiYW5rIGVsaWdpYmxlIGFzc2V0cyAoUHVibGljKSIgc291cmNlSW50ZXJhY3Rpb25WYXJpYWJsZXM9ImJpNjY4N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UsYmk4NTY2PC9Qcm9wZXJ0eT4KICAgICAgICAgICAgPC9FZGl0b3JQcm9wZXJ0aWVzPgogICAgICAgICAgICA8Q29sdW1ucz4KICAgICAgICAgICAgICAgIDxDb2x1bW4gdmFyaWFibGU9ImJpNjY4NiIgaXNWaXNpYmxlPSJ0cnVlIi8+CiAgICAgICAgICAgICAgICA8Q29sdW1uIHZhcmlhYmxlPSJiaTY2ODgiIGlzVmlzaWJsZT0idHJ1ZSIgY29tcGFjdEZvcm1hdD0iZmFsc2UiLz4KICAgICAgICAgICAgPC9Db2x1bW5zPgogICAgICAgIDwvVGFibGU+CiAgICAgICAgPFByb21wdCBuYW1lPSJ2ZTY5NDAiIGxhYmVsPSJTY2hhbHRmbMOkY2hlbmxlaXN0ZSAtIFJlZmluYW5jaW5nIE1hcmtlciA3IiBzZWxlY3Rpb25EaXNhYmxlZD0idHJ1ZSIgc291cmNlSW50ZXJhY3Rpb25WYXJpYWJsZXM9ImJpNjkzNCIgYXBwbHlEeW5hbWljQnJ1c2hlcz0icHJvbXB0c09ubHkiIHJlZj0icHI2O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2NzwvUHJvcGVydHk+CiAgICAgICAgICAgIDwvRWRpdG9yUHJvcGVydGllcz4KICAgICAgICAgICAgPExpbmtCYXIvPgogICAgICAgIDwvUHJvbXB0PgogICAgICAgIDxUYWJsZSBuYW1lPSJ2ZTY5NTMiIGRhdGE9ImRkNjk1NCIgcmVzdWx0RGVmaW5pdGlvbnM9ImRkNjk1NiIgbGFiZWw9Iklzc3VhbmNlcyIgc291cmNlSW50ZXJhY3Rpb25WYXJpYWJsZXM9ImJpNjk1OCBiaTY5NjAgYmk2OTY0IGJpNjk2NyBiaTY5NzUgYmk2OTc4IGJpNzA2OCBiaTczNz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Y4LGJpODU2OTwvUHJvcGVydHk+CiAgICAgICAgICAgIDwvRWRpdG9yUHJvcGVydGllcz4KICAgICAgICAgICAgPENvbHVtbnM+CiAgICAgICAgICAgICAgICA8Q29sdW1uIHZhcmlhYmxlPSJiaTY5NTgiIGlzVmlzaWJsZT0idHJ1ZSIvPgogICAgICAgICAgICAgICAgPENvbHVtbiB2YXJpYWJsZT0iYmk2OTYwIiBpc1Zpc2libGU9InRydWUiLz4KICAgICAgICAgICAgICAgIDxDb2x1bW4gdmFyaWFibGU9ImJpNjk2NCIgaXNWaXNpYmxlPSJ0cnVlIi8+CiAgICAgICAgICAgICAgICA8Q29sdW1uIHZhcmlhYmxlPSJiaTY5NzUiIGlzVmlzaWJsZT0idHJ1ZSIvPgogICAgICAgICAgICAgICAgPENvbHVtbiB2YXJpYWJsZT0iYmk4NDE0IiBpc1Zpc2libGU9InRydWUiIGNvbXBhY3RGb3JtYXQ9ImZhbHNlIi8+CiAgICAgICAgICAgICAgICA8Q29sdW1uIHZhcmlhYmxlPSJiaTczNzQiIGlzVmlzaWJsZT0idHJ1ZSIvPgogICAgICAgICAgICAgICAgPENvbHVtbiB2YXJpYWJsZT0iYmk2OTY3IiBpc1Zpc2libGU9InRydWUiLz4KICAgICAgICAgICAgICAgIDxDb2x1bW4gdmFyaWFibGU9ImJpNjk5MiIgaXNWaXNpYmxlPSJ0cnVlIiBjb21wYWN0Rm9ybWF0PSJmYWxzZSIvPgogICAgICAgICAgICAgICAgPENvbHVtbiB2YXJpYWJsZT0iYmk2OTc4IiBpc1Zpc2libGU9InRydWUiLz4KICAgICAgICAgICAgICAgIDxDb2x1bW4gY2xhc3M9InRhYmxlQ29sdW1uYmk3MDY4IiB2YXJpYWJsZT0iYmk3MDY4IiBpc1Zpc2libGU9InRydWUiLz4KICAgICAgICAgICAgICAgIDxDb2x1bW4gdmFyaWFibGU9ImJpNzAwNCIgaXNWaXNpYmxlPSJ0cnVlIiBjb21wYWN0Rm9ybWF0PSJmYWxzZSIvPgogICAgICAgICAgICA8L0NvbHVtbnM+CiAgICAgICAgPC9UYWJsZT4KICAgICAgICA8UHJvbXB0IG5hbWU9InZlNzA3NSIgbGFiZWw9IlNjaGFsdGZsw6RjaGVubGVpc3RlIC0gUmVmaW5hbmNpbmcgTWFya2VyIDgiIHNlbGVjdGlvbkRpc2FibGVkPSJ0cnVlIiBzb3VyY2VJbnRlcmFjdGlvblZhcmlhYmxlcz0iYmk3MDcwIiBhcHBseUR5bmFtaWNCcnVzaGVzPSJwcm9tcHRzT25seSIgcmVmPSJwcjcwNz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cwPC9Qcm9wZXJ0eT4KICAgICAgICAgICAgPC9FZGl0b3JQcm9wZXJ0aWVzPgogICAgICAgICAgICA8TGlua0Jhci8+CiAgICAgICAgPC9Qcm9tcHQ+CiAgICAgICAgPFRhYmxlIG5hbWU9InZlNzIyMiIgZGF0YT0iZGQ3MjIwIiByZXN1bHREZWZpbml0aW9ucz0iZGQ3MjEzIiBsYWJlbD0iSXNzdWFuY2VzICgxKSIgc291cmNlSW50ZXJhY3Rpb25WYXJpYWJsZXM9ImJpNzIwNSBiaTcyMDYgYmk3MjA3IGJpNzIwOCBiaTcyMDkgYmk3MjEwIGJpNzIxMiBiaTc2NzI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cxLGJpODU3MjwvUHJvcGVydHk+CiAgICAgICAgICAgIDwvRWRpdG9yUHJvcGVydGllcz4KICAgICAgICAgICAgPENvbHVtbnM+CiAgICAgICAgICAgICAgICA8Q29sdW1uIHZhcmlhYmxlPSJiaTcyMDUiIGlzVmlzaWJsZT0idHJ1ZSIvPgogICAgICAgICAgICAgICAgPENvbHVtbiB2YXJpYWJsZT0iYmk3MjA2IiBpc1Zpc2libGU9InRydWUiLz4KICAgICAgICAgICAgICAgIDxDb2x1bW4gdmFyaWFibGU9ImJpNzIwNyIgaXNWaXNpYmxlPSJ0cnVlIi8+CiAgICAgICAgICAgICAgICA8Q29sdW1uIHZhcmlhYmxlPSJiaTcyMDkiIGlzVmlzaWJsZT0idHJ1ZSIvPgogICAgICAgICAgICAgICAgPENvbHVtbiB2YXJpYWJsZT0iYmk4NDk2IiBpc1Zpc2libGU9InRydWUiIGNvbXBhY3RGb3JtYXQ9ImZhbHNlIi8+CiAgICAgICAgICAgICAgICA8Q29sdW1uIHZhcmlhYmxlPSJiaTc2NzIiIGlzVmlzaWJsZT0idHJ1ZSIvPgogICAgICAgICAgICAgICAgPENvbHVtbiB2YXJpYWJsZT0iYmk3MjA4IiBpc1Zpc2libGU9InRydWUiLz4KICAgICAgICAgICAgICAgIDxDb2x1bW4gdmFyaWFibGU9ImJpNzIxNSIgaXNWaXNpYmxlPSJ0cnVlIiBjb21wYWN0Rm9ybWF0PSJmYWxzZSIvPgogICAgICAgICAgICAgICAgPENvbHVtbiB2YXJpYWJsZT0iYmk3MjEwIiBpc1Zpc2libGU9InRydWUiLz4KICAgICAgICAgICAgICAgIDxDb2x1bW4gY2xhc3M9InRhYmxlQ29sdW1uYmk3MDY4IiB2YXJpYWJsZT0iYmk3MjEyIiBpc1Zpc2libGU9InRydWUiLz4KICAgICAgICAgICAgICAgIDxDb2x1bW4gdmFyaWFibGU9ImJpNzIxNyIgaXNWaXNpYmxlPSJ0cnVlIiBjb21wYWN0Rm9ybWF0PSJmYWxzZSIvPgogICAgICAgICAgICA8L0NvbHVtbnM+CiAgICAgICAgPC9UYWJsZT4KICAgICAgICA8Q3Jvc3N0YWIgbmFtZT0idmUxMDcyIiBkYXRhPSJkZDE2NzUiIHJlc3VsdERlZmluaXRpb25zPSJkZDE2NzciIGxhYmVsPSIxLiBQcm9wZXJ0eSBUeXBlIEluZm9ybWF0aW9uIiBzb3VyY2VJbnRlcmFjdGlvblZhcmlhYmxlcz0iYmkxMDc2IGJpMTY3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czPC9Qcm9wZXJ0eT4KICAgICAgICAgICAgPC9FZGl0b3JQcm9wZXJ0aWVzPgogICAgICAgICAgICA8QXhlcz4KICAgICAgICAgICAgICAgIDxBeGlzIHR5cGU9InJvdyI+CiAgICAgICAgICAgICAgICAgICAgPEhpZXJhcmNoeSBuYW1lPSJ2ZTE2NzgiIHZhcmlhYmxlPSJiaTEwNzYiLz4KICAgICAgICAgICAgICAgIDwvQXhpcz4KICAgICAgICAgICAgICAgIDxBeGlzIHR5cGU9ImNvbHVtbiI+CiAgICAgICAgICAgICAgICAgICAgPEhpZXJhcmNoeSBuYW1lPSJ2ZTE2NzkiIHZhcmlhYmxlPSJiaTE2NzIiLz4KICAgICAgICAgICAgICAgICAgICA8TWVhc3VyZXM+CiAgICAgICAgICAgICAgICAgICAgICAgIDxNZWFzdXJlIG5hbWU9InZlMTY4MCIgdmFyaWFibGU9ImJpMTA3NyIgY29tcGFjdEZvcm1hdD0iZmFsc2UiLz4KICAgICAgICAgICAgICAgICAgICAgICAgPE1lYXN1cmUgbmFtZT0idmUxNjgxIiB2YXJpYWJsZT0iYmkxMjMyIiBjb21wYWN0Rm9ybWF0PSJmYWxzZSIvPgogICAgICAgICAgICAgICAgICAgICAgICA8TWVhc3VyZSBuYW1lPSJ2ZTc0NDciIHZhcmlhYmxlPSJiaTc0NDYiIGNvbXBhY3RGb3JtYXQ9ImZhbHNlIi8+CiAgICAgICAgICAgICAgICAgICAgICAgIDxNZWFzdXJlIG5hbWU9InZlNzUxNyIgdmFyaWFibGU9ImJpNzUxNi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8L1Zpc3VhbEVsZW1lbnRzPgogICAgPFByb21wdERlZmluaXRpb25zPgogICAgICAgIDxQcm9tcHREZWZpbml0aW9uIG5hbWU9InByMTI0MCIgZGF0YT0iZGQxMjM3IiByZXN1bHREZWZpbml0aW9ucz0iZGQxMjM5IiBsYWJlbFZhcmlhYmxlPSJiaTEyNDEiIHZhbHVlVmFyaWFibGU9ImJpMTI0MSI+CiAgICAgICAgICAgIDxEZWZhdWx0VmFsdWU+CiAgICAgICAgICAgICAgICA8U3RyaW5nPjcxPC9TdHJpbmc+CiAgICAgICAgICAgIDwvRGVmYXVsdFZhbHVlPgogICAgICAgICAgICA8U3RyaW5nQ29uc3RyYWludCByZXF1aXJlZD0idHJ1ZSIvPgogICAgICAgIDwvUHJvbXB0RGVmaW5pdGlvbj4KICAgICAgICA8UHJvbXB0RGVmaW5pdGlvbiBuYW1lPSJwcjE0MjkiIGRhdGE9ImRkMTQyNiIgcmVzdWx0RGVmaW5pdGlvbnM9ImRkMTQyOCIgbGFiZWxWYXJpYWJsZT0iYmkxNDMwIiB2YWx1ZVZhcmlhYmxlPSJiaTE0MzAiPgogICAgICAgICAgICA8RGVmYXVsdFZhbHVlPgogICAgICAgICAgICAgICAgPFN0cmluZz5SZXNpZGVudGlhbDwvU3RyaW5nPgogICAgICAgICAgICA8L0RlZmF1bHRWYWx1ZT4KICAgICAgICAgICAgPFN0cmluZ0NvbnN0cmFpbnQgcmVxdWlyZWQ9InRydWUiLz4KICAgICAgICA8L1Byb21wdERlZmluaXRpb24+CiAgICAgICAgPFByb21wdERlZmluaXRpb24gbmFtZT0icHIxNzEzIiBkYXRhPSJkZDE3MTAiIHJlc3VsdERlZmluaXRpb25zPSJkZDE3MTIiIGxhYmVsVmFyaWFibGU9ImJpNzI4IiB2YWx1ZVZhcmlhYmxlPSJiaTcyOCI+CiAgICAgICAgICAgIDxEZWZhdWx0VmFsdWU+CiAgICAgICAgICAgICAgICA8TnVtYmVyIHR5cGU9ImRvdWJsZSIgdmFsdWU9IjIzMTkxIi8+CiAgICAgICAgICAgIDwvRGVmYXVsdFZhbHVlPgogICAgICAgICAgICA8RGF0ZUNvbnN0cmFpbnQgcmVxdWlyZWQ9InRydWUiIGRhdGFUeXBlPSJkYXRlIi8+CiAgICAgICAgPC9Qcm9tcHREZWZpbml0aW9uPgogICAgICAgIDxQcm9tcHREZWZpbml0aW9uIG5hbWU9InByMTkwOSIgbGFiZWw9IkFub255bWl6YXRpb24gUGFyYW1ldGVyIiBpc1BhcmFtZXRlcj0idHJ1ZSI+CiAgICAgICAgICAgIDxEZWZhdWx0VmFsdWU+CiAgICAgICAgICAgICAgICA8U3RyaW5nPlk8L1N0cmluZz4KICAgICAgICAgICAgPC9EZWZhdWx0VmFsdWU+CiAgICAgICAgICAgIDxTdHJpbmdDb25zdHJhaW50IHJlcXVpcmVkPSJmYWxzZSIvPgogICAgICAgIDwvUHJvbXB0RGVmaW5pdGlvbj4KICAgICAgICA8UHJvbXB0RGVmaW5pdGlvbiBuYW1lPSJwcjM1MzkiIGRhdGE9ImRkMzUzNyIgcmVzdWx0RGVmaW5pdGlvbnM9ImRkMzUzNSIgbGFiZWxWYXJpYWJsZT0iYmkzNTM2IiB2YWx1ZVZhcmlhYmxlPSJiaTM1MzYiPgogICAgICAgICAgICA8RGVmYXVsdFZhbHVlPgogICAgICAgICAgICAgICAgPFN0cmluZz43MTwvU3RyaW5nPgogICAgICAgICAgICA8L0RlZmF1bHRWYWx1ZT4KICAgICAgICAgICAgPFN0cmluZ0NvbnN0cmFpbnQgcmVxdWlyZWQ9InRydWUiLz4KICAgICAgICA8L1Byb21wdERlZmluaXRpb24+CiAgICAgICAgPFByb21wdERlZmluaXRpb24gbmFtZT0icHIzNTY4IiBkYXRhPSJkZDM1NjYiIHJlc3VsdERlZmluaXRpb25zPSJkZDM1NjQiIGxhYmVsVmFyaWFibGU9ImJpMzU2NSIgdmFsdWVWYXJpYWJsZT0iYmkzNTY1Ij4KICAgICAgICAgICAgPERlZmF1bHRWYWx1ZT4KICAgICAgICAgICAgICAgIDxTdHJpbmc+NzE8L1N0cmluZz4KICAgICAgICAgICAgPC9EZWZhdWx0VmFsdWU+CiAgICAgICAgICAgIDxTdHJpbmdDb25zdHJhaW50IHJlcXVpcmVkPSJ0cnVlIi8+CiAgICAgICAgPC9Qcm9tcHREZWZpbml0aW9uPgogICAgICAgIDxQcm9tcHREZWZpbml0aW9uIG5hbWU9InByMzU5NSIgZGF0YT0iZGQzNTkzIiByZXN1bHREZWZpbml0aW9ucz0iZGQzNTkxIiBsYWJlbFZhcmlhYmxlPSJiaTM1OTIiIHZhbHVlVmFyaWFibGU9ImJpMzU5MiI+CiAgICAgICAgICAgIDxEZWZhdWx0VmFsdWU+CiAgICAgICAgICAgICAgICA8U3RyaW5nPjc0PC9TdHJpbmc+CiAgICAgICAgICAgIDwvRGVmYXVsdFZhbHVlPgogICAgICAgICAgICA8U3RyaW5nQ29uc3RyYWludCByZXF1aXJlZD0idHJ1ZSIvPgogICAgICAgIDwvUHJvbXB0RGVmaW5pdGlvbj4KICAgICAgICA8UHJvbXB0RGVmaW5pdGlvbiBuYW1lPSJwcjY0NjEiIGRhdGE9ImRkNjQ1OSIgcmVzdWx0RGVmaW5pdGlvbnM9ImRkNjQ1OCIgbGFiZWxWYXJpYWJsZT0iYmk2NDU3IiB2YWx1ZVZhcmlhYmxlPSJiaTY0NTciPgogICAgICAgICAgICA8RGVmYXVsdFZhbHVlPgogICAgICAgICAgICAgICAgPFN0cmluZz43MTwvU3RyaW5nPgogICAgICAgICAgICA8L0RlZmF1bHRWYWx1ZT4KICAgICAgICAgICAgPFN0cmluZ0NvbnN0cmFpbnQgcmVxdWlyZWQ9InRydWUiLz4KICAgICAgICA8L1Byb21wdERlZmluaXRpb24+CiAgICAgICAgPFByb21wdERlZmluaXRpb24gbmFtZT0icHI2NDY4IiBkYXRhPSJkZDY0NjYiIHJlc3VsdERlZmluaXRpb25zPSJkZDY0NjUiIGxhYmVsVmFyaWFibGU9ImJpNjQ2NCIgdmFsdWVWYXJpYWJsZT0iYmk2NDY0Ij4KICAgICAgICAgICAgPERlZmF1bHRWYWx1ZT4KICAgICAgICAgICAgICAgIDxTdHJpbmc+Q29tbWVyY2lhbDwvU3RyaW5nPgogICAgICAgICAgICA8L0RlZmF1bHRWYWx1ZT4KICAgICAgICAgICAgPFN0cmluZ0NvbnN0cmFpbnQgcmVxdWlyZWQ9InRydWUiLz4KICAgICAgICA8L1Byb21wdERlZmluaXRpb24+CiAgICAgICAgPFByb21wdERlZmluaXRpb24gbmFtZT0icHI2NjA0IiBkYXRhPSJkZDY2MDIiIHJlc3VsdERlZmluaXRpb25zPSJkZDY2MDEiIGxhYmVsVmFyaWFibGU9ImJpNjYwMCIgdmFsdWVWYXJpYWJsZT0iYmk2NjAwIj4KICAgICAgICAgICAgPERlZmF1bHRWYWx1ZT4KICAgICAgICAgICAgICAgIDxTdHJpbmc+NzQ8L1N0cmluZz4KICAgICAgICAgICAgPC9EZWZhdWx0VmFsdWU+CiAgICAgICAgICAgIDxTdHJpbmdDb25zdHJhaW50IHJlcXVpcmVkPSJ0cnVlIi8+CiAgICAgICAgPC9Qcm9tcHREZWZpbml0aW9uPgogICAgICAgIDxQcm9tcHREZWZpbml0aW9uIG5hbWU9InByNjkzOSIgZGF0YT0iZGQ2OTM3IiByZXN1bHREZWZpbml0aW9ucz0iZGQ2OTM1IiBsYWJlbFZhcmlhYmxlPSJiaTY5MzQiIHZhbHVlVmFyaWFibGU9ImJpNjkzNCI+CiAgICAgICAgICAgIDxEZWZhdWx0VmFsdWU+CiAgICAgICAgICAgICAgICA8U3RyaW5nPjcxPC9TdHJpbmc+CiAgICAgICAgICAgIDwvRGVmYXVsdFZhbHVlPgogICAgICAgICAgICA8U3RyaW5nQ29uc3RyYWludCByZXF1aXJlZD0idHJ1ZSIvPgogICAgICAgIDwvUHJvbXB0RGVmaW5pdGlvbj4KICAgICAgICA8UHJvbXB0RGVmaW5pdGlvbiBuYW1lPSJwcjcwNzQiIGRhdGE9ImRkNzA3MiIgcmVzdWx0RGVmaW5pdGlvbnM9ImRkNzA2OSIgbGFiZWxWYXJpYWJsZT0iYmk3MDcwIiB2YWx1ZVZhcmlhYmxlPSJiaTcwNzAiPgogICAgICAgICAgICA8RGVmYXVsdFZhbHVlPgogICAgICAgICAgICAgICAgPFN0cmluZz43NDwvU3RyaW5nPgogICAgICAgICAgICA8L0RlZmF1bHRWYWx1ZT4KICAgICAgICAgICAgPFN0cmluZ0NvbnN0cmFpbnQgcmVxdWlyZWQ9InRydWUiLz4KICAgICAgICA8L1Byb21wdERlZmluaXRpb24+CiAgICA8L1Byb21wdERlZmluaXRpb25zPgogICAgPFZpZXc+CiAgICAgICAgPEhlYWRlcj4KICAgICAgICAgICAgPE1lZGlhQ29udGFpbmVyIHRhcmdldD0ibXQyIj4KICAgICAgICAgICAgICAgIDxSZXNwb25zaXZlTGF5b3V0IG9yaWVudGF0aW9uPSJob3Jpem9udGFsIiBvdmVyZmxvdz0iZml0Ij4KICAgICAgICAgICAgICAgICAgICA8V2VpZ2h0cyBtZWRpYVRhcmdldD0ibXQ1IiB1bml0PSJwZXJjZW50Ij4KICAgICAgICAgICAgICAgICAgICAgICAgPFdlaWdodCB2YWx1ZT0iMTAwJSIvPgogICAgICAgICAgICAgICAgICAgIDwvV2VpZ2h0cz4KICAgICAgICAgICAgICAgICAgICA8V2VpZ2h0cyBtZWRpYVRhcmdldD0ibXQ0IiB1bml0PSJwZXJjZW50Ij4KICAgICAgICAgICAgICAgICAgICAgICAgPFdlaWdodCB2YWx1ZT0iMTAwJSIvPgogICAgICAgICAgICAgICAgICAgIDwvV2VpZ2h0cz4KICAgICAgICAgICAgICAgICAgICA8V2VpZ2h0cyBtZWRpYVRhcmdldD0ibXQzIiB1bml0PSJwZXJjZW50Ij4KICAgICAgICAgICAgICAgICAgICAgICAgPFdlaWdodCB2YWx1ZT0iMTAwJSIvPgogICAgICAgICAgICAgICAgICAgIDwvV2VpZ2h0cz4KICAgICAgICAgICAgICAgIDwvUmVzcG9uc2l2ZUxheW91dD4KICAgICAgICAgICAgICAgIDxDb250YWluZXIgbmFtZT0idmkxNjk0IiByZWY9InZlMTY5NSI+CiAgICAgICAgICAgICAgICAgICAgPFJlc3BvbnNpdmVDb25zdHJhaW50PgogICAgICAgICAgICAgICAgICAgICAgICA8V2lkdGhDb25zdHJhaW50PgogICAgICAgICAgICAgICAgICAgICAgICAgICAgPFdpZHRoIG1lZGlhVGFyZ2V0PSJtdDMiIGZsZXhpYmlsaXR5PSJmaXhlZCIgcHJlZmVycmVkU2l6ZUJlaGF2aW9yPSJob25vciIvPgogICAgICAgICAgICAgICAgICAgICAgICA8L1dpZHRoQ29uc3RyYWludD4KICAgICAgICAgICAgICAgICAgICAgICAgPEhlaWdodENvbnN0cmFpbnQ+CiAgICAgICAgICAgICAgICAgICAgICAgICAgICA8SGVpZ2h0IG1lZGlhVGFyZ2V0PSJtdDMiIGZsZXhpYmlsaXR5PSJmaXhlZCIgcHJlZmVycmVkU2l6ZUJlaGF2aW9yPSJob25vciIvPgogICAgICAgICAgICAgICAgICAgICAgICA8L0hlaWdodENvbnN0cmFpbnQ+CiAgICAgICAgICAgICAgICAgICAgPC9SZXNwb25zaXZlQ29uc3RyYWludD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IiByZWY9InZlNzIz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NvbnRhaW5lcj4KICAgICAgICAgICAgPC9NZWRpYUNvbnRhaW5lcj4KICAgICAgICA8L0hlYWRlcj4KICAgICAgICA8U2VjdGlvbiBuYW1lPSJ2aTYiIGxhYmVsPSJHZW5lcmFsIE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TIzNSIgcmVmPSJ2ZTEyMz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c0OCIgcmVmPSJ2ZTc0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MCIgcmVmPSJ2ZTEw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NzciIHJlZj0idmU0N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giIHJlZj0idmU2N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xNCIgcmVmPSJ2ZTcx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DUiIHJlZj0idmU3ND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YxIiByZWY9InZlNzY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g0NSIgcmVmPSJ2ZTg0N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kzMyIgbGFiZWw9Iklzc3VhbmNlcyBNb3J0Z2FnZS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DEiIHJlZj0idmU2OTQw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TIiIHJlZj0idmU2OTUz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xMDU1IiBsYWJlbD0i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QxIiByZWY9InZlMzU0MC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E2OCIgcmVmPSJ2ZTExNj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cxIiByZWY9InZlMTA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yMzM1IiByZWY9InZlMjMz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Db250YWluZXIgbmFtZT0idmkyNTE1IiByZWY9InZlMjUxNiI+CiAgICAgICAgICAgICAgICAgICAgICAgICAgICA8UmVzcG9uc2l2ZUNvbnN0cmFpbnQ+CiAgICAgICAgICAgICAgICAgICAgICAgICAgICAgICAgPFdpZHRoQ29uc3RyYWludD4KICAgICAgICAgICAgICAgICAgICAgICAgICAgICAgICAgICAgPFdpZHRoIG1lZGlhVGFyZ2V0PSJtdDMiIGZsZXhpYmlsaXR5PSJzaHJpbmthYmxlIiBwcmVmZXJyZWRTaXplQmVoYXZpb3I9Imhvbm9yIi8+CiAgICAgICAgICAgICAgICAgICAgICAgICAgICAgICAgPC9XaWR0aENvbnN0cmFpbnQ+CiAgICAgICAgICAgICAgICAgICAgICAgICAgICAgICAgPEhlaWdodENvbnN0cmFpbnQ+CiAgICAgICAgICAgICAgICAgICAgICAgICAgICAgICAgICAgIDxIZWlnaHQgbWVkaWFUYXJnZXQ9Im10MyIgZmxleGliaWxpdHk9InNocmlua2FibGUiIHByZWZlcnJlZFNpemVCZWhhdmlvcj0iaG9ub3IiLz4KICAgICAgICAgICAgICAgICAgICAgICAgICAgICAgICA8L0hlaWdodENvbnN0cmFpbnQ+CiAgICAgICAgICAgICAgICAgICAgICAgICAgICA8L1Jlc3BvbnNpdmVDb25zdHJhaW50PgogICAgICAgICAgICAgICAgICAgICAgICAgICAgPFJlc3BvbnNpdmVMYXlvdXQgb3JpZW50YXRpb249Imhvcml6b250YWwiIG92ZXJmbG93PSJzdGFjayI+CiAgICAgICAgICAgICAgICAgICAgICAgICAgICAgICAgPFdlaWdodHMgbWVkaWFUYXJnZXQ9Im10NSIgdW5pdD0icGVyY2VudCI+CiAgICAgICAgICAgICAgICAgICAgICAgICAgICAgICAgICAgIDxXZWlnaHQgdmFsdWU9IjEwMCUiLz4KICAgICAgICAgICAgICAgICAgICAgICAgICAgICAgICA8L1dlaWdodHM+CiAgICAgICAgICAgICAgICAgICAgICAgICAgICAgICAgPFdlaWdodHMgbWVkaWFUYXJnZXQ9Im10NCIgdW5pdD0icGVyY2VudCI+CiAgICAgICAgICAgICAgICAgICAgICAgICAgICAgICAgICAgIDxXZWlnaHQgdmFsdWU9IjEwMCUiLz4KICAgICAgICAgICAgICAgICAgICAgICAgICAgICAgICA8L1dlaWdodHM+CiAgICAgICAgICAgICAgICAgICAgICAgICAgICAgICAgPFdlaWdodHMgbWVkaWFUYXJnZXQ9Im10MyIgdW5pdD0icGVyY2VudCI+CiAgICAgICAgICAgICAgICAgICAgICAgICAgICAgICAgICAgIDxXZWlnaHQgdmFsdWU9IjEwMCUiLz4KICAgICAgICAgICAgICAgICAgICAgICAgICAgICAgICA8L1dlaWdodHM+CiAgICAgICAgICAgICAgICAgICAgICAgICAgICA8L1Jlc3BvbnNpdmVMYXlvdXQ+CiAgICAgICAgICAgICAgICAgICAgICAgICAgICA8VmlzdWFsIG5hbWU9InZpMjQ1MCIgcmVmPSJ2ZTI0NDU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MzMiIHJlZj0idmUyNTI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UzIiByZWY9InZlMjU0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DwvQ29udGFpbmVyPgogICAgICAgICAgICAgICAgICAgICAgICA8VmlzdWFsIG5hbWU9InZpMjYyMiIgcmVmPSJ2ZTI2M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A5NCIgcmVmPSJ2ZTEwO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I2MiIgcmVmPSJ2ZTEyNT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M3NiIgcmVmPSJ2ZTEz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QwNiIgcmVmPSJ2ZTE0M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E0MjMiIGxhYmVsPSJSZXNpZGVudG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zAiIHJlZj0idmUzNT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E0MjQiIHJlZj0idmUxNDI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NTE3IiByZWY9InZlMTUx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0NDEiIHJlZj0idmUxNDQ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4MjEiIHJlZj0idmUxODE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NDkiIHJlZj0idmUxOTQ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ODkiIHJlZj0idmUxOT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wNDQiIHJlZj0idmUzMDM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TYwIiBsYWJlbD0iQ29tbWVyY2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0NjMiIHJlZj0idmU2NDYy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Y0NzAiIHJlZj0idmU2ND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TU5IiByZWY9InZlNjU1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0ODkiIHJlZj0idmU2ND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DgiIHJlZj0idmU2NTA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jciIHJlZj0idmU2NTE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DYiIHJlZj0idmU2NTM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TciIHJlZj0idmU2NTU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jk2IiBsYWJlbD0iR2VuZXJhbCB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jA2IiByZWY9InZlNjYw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Y5NSIgcmVmPSJ2ZTY2OTQ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jI0IiByZWY9InZlNjY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M3IiByZWY9InZlNjYz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TAiIHJlZj0idmU2NjQ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YxIiByZWY9InZlNjY1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cwIiByZWY9InZlNjY2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g1IiByZWY9InZlNjY4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kzIiByZWY9InZlNjY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zA5NiIgbGFiZWw9Iklzc3VhbmNlcyBQdWJsaWM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Dc2IiByZWY9InZlNzA3N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zIiByZWY9InZlNzIyMi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zQyMiIgbGFiZWw9Il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OTciIHJlZj0idmUzNTk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zNDk2IiByZWY9InZlMzQ5Ny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M0OTgiIHJlZj0idmUzNDk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MjgiIHJlZj0idmUzNzI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OTgiIHJlZj0idmU0OT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U4MjIiIHJlZj0idmU1OD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TQiIHJlZj0idmU0OTQ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zMiIHJlZj0idmU0OTY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5MzAiIHJlZj0idmUzOTI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NjMiIHJlZj0idmUzNzU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4NDIiIHJlZj0idmU0ODM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8L1ZpZXc+CiAgICA8SW50ZXJhY3Rpb25zPgogICAgICAgIDxJbnRlcmFjdGlvbiBuYW1lPSJpYTE0NDgiIHR5cGU9ImZpbHRlciIgZGVyaXZlZD0idHJ1ZSI+CiAgICAgICAgICAgIDxJbnRlcmFjdGlvbkVsZW1lbnRSZWZlcmVuY2UgcmVmPSJ2ZTE0MjUiIHB1cnBvc2U9InNvdXJjZSIgdmFyaWFibGU9ImJpMTQzMCIvPgogICAgICAgICAgICA8SW50ZXJhY3Rpb25FbGVtZW50UmVmZXJlbmNlIHJlZj0idmUxNDQyIiBwdXJwb3NlPSJ0YXJnZXQiIHZhcmlhYmxlPSJiaTg1MTYiLz4KICAgICAgICA8L0ludGVyYWN0aW9uPgogICAgICAgIDxJbnRlcmFjdGlvbiBuYW1lPSJpYTE2OTciIHR5cGU9ImZpbHRlciIgZGF0YVN0YWdlPSJkZXRhaWwiIGRlcml2ZWQ9InRydWUiPgogICAgICAgICAgICA8SW50ZXJhY3Rpb25FbGVtZW50UmVmZXJlbmNlIHJlZj0idmU3MjMiIHB1cnBvc2U9InNvdXJjZSIgdmFyaWFibGU9ImJpNzI4Ii8+CiAgICAgICAgICAgIDxJbnRlcmFjdGlvbkVsZW1lbnRSZWZlcmVuY2UgcmVmPSJ2ZTc0NCIgcHVycG9zZT0idGFyZ2V0IiB2YXJpYWJsZT0iYmk4NTAzIi8+CiAgICAgICAgPC9JbnRlcmFjdGlvbj4KICAgICAgICA8SW50ZXJhY3Rpb24gbmFtZT0iaWExNzAwIiB0eXBlPSJmaWx0ZXIiIGRhdGFTdGFnZT0iZGV0YWlsIiBkZXJpdmVkPSJ0cnVlIj4KICAgICAgICAgICAgPEludGVyYWN0aW9uRWxlbWVudFJlZmVyZW5jZSByZWY9InZlNzIzIiBwdXJwb3NlPSJzb3VyY2UiIHZhcmlhYmxlPSJiaTcyOCIvPgogICAgICAgICAgICA8SW50ZXJhY3Rpb25FbGVtZW50UmVmZXJlbmNlIHJlZj0idmU2NTkiIHB1cnBvc2U9InRhcmdldCIgdmFyaWFibGU9ImJpNjIyOSIvPgogICAgICAgIDwvSW50ZXJhY3Rpb24+CiAgICAgICAgPEludGVyYWN0aW9uIG5hbWU9ImlhMTcwMiIgdHlwZT0iZmlsdGVyIiBkYXRhU3RhZ2U9ImRldGFpbCIgZGVyaXZlZD0idHJ1ZSI+CiAgICAgICAgICAgIDxJbnRlcmFjdGlvbkVsZW1lbnRSZWZlcmVuY2UgcmVmPSJ2ZTcyMyIgcHVycG9zZT0ic291cmNlIiB2YXJpYWJsZT0iYmk3MjgiLz4KICAgICAgICAgICAgPEludGVyYWN0aW9uRWxlbWVudFJlZmVyZW5jZSByZWY9InZlNzE1IiBwdXJwb3NlPSJ0YXJnZXQiIHZhcmlhYmxlPSJiaTg1MDkiLz4KICAgICAgICA8L0ludGVyYWN0aW9uPgogICAgICAgIDxJbnRlcmFjdGlvbiBuYW1lPSJpYTE3MTgiIHR5cGU9ImZpbHRlciIgZGVyaXZlZD0idHJ1ZSI+CiAgICAgICAgICAgIDxJbnRlcmFjdGlvbkVsZW1lbnRSZWZlcmVuY2UgcmVmPSJ2ZTcyMyIgcHVycG9zZT0ic291cmNlIiB2YXJpYWJsZT0iYmk3MjgiLz4KICAgICAgICAgICAgPEludGVyYWN0aW9uRWxlbWVudFJlZmVyZW5jZSByZWY9InZlMTAxIiBwdXJwb3NlPSJ0YXJnZXQiIHZhcmlhYmxlPSJiaTExNCIvPgogICAgICAgIDwvSW50ZXJhY3Rpb24+CiAgICAgICAgPEludGVyYWN0aW9uIG5hbWU9ImlhMTcxOSIgdHlwZT0iZmlsdGVyIiBkZXJpdmVkPSJ0cnVlIj4KICAgICAgICAgICAgPEludGVyYWN0aW9uRWxlbWVudFJlZmVyZW5jZSByZWY9InZlNzIzIiBwdXJwb3NlPSJzb3VyY2UiIHZhcmlhYmxlPSJiaTcyOCIvPgogICAgICAgICAgICA8SW50ZXJhY3Rpb25FbGVtZW50UmVmZXJlbmNlIHJlZj0idmU3NjIiIHB1cnBvc2U9InRhcmdldCIgdmFyaWFibGU9ImJpNDY4NCIvPgogICAgICAgIDwvSW50ZXJhY3Rpb24+CiAgICAgICAgPEludGVyYWN0aW9uIG5hbWU9ImlhMTcyMCIgdHlwZT0iZmlsdGVyIiBkZXJpdmVkPSJ0cnVlIj4KICAgICAgICAgICAgPEludGVyYWN0aW9uRWxlbWVudFJlZmVyZW5jZSByZWY9InZlNzIzIiBwdXJwb3NlPSJzb3VyY2UiIHZhcmlhYmxlPSJiaTcyOCIvPgogICAgICAgICAgICA8SW50ZXJhY3Rpb25FbGVtZW50UmVmZXJlbmNlIHJlZj0idmU4NDYiIHB1cnBvc2U9InRhcmdldCIgdmFyaWFibGU9ImJpODUwNSIvPgogICAgICAgIDwvSW50ZXJhY3Rpb24+CiAgICAgICAgPEludGVyYWN0aW9uIG5hbWU9ImlhMTcyMSIgdHlwZT0iZmlsdGVyIiBkZXJpdmVkPSJ0cnVlIj4KICAgICAgICAgICAgPEludGVyYWN0aW9uRWxlbWVudFJlZmVyZW5jZSByZWY9InZlNzIzIiBwdXJwb3NlPSJzb3VyY2UiIHZhcmlhYmxlPSJiaTcyOCIvPgogICAgICAgICAgICA8SW50ZXJhY3Rpb25FbGVtZW50UmVmZXJlbmNlIHJlZj0idmU0NzgiIHB1cnBvc2U9InRhcmdldCIgdmFyaWFibGU9ImJpNjIyMSIvPgogICAgICAgIDwvSW50ZXJhY3Rpb24+CiAgICAgICAgPEludGVyYWN0aW9uIG5hbWU9ImlhMTcyMyIgdHlwZT0iZmlsdGVyIiBkZXJpdmVkPSJ0cnVlIj4KICAgICAgICAgICAgPEludGVyYWN0aW9uRWxlbWVudFJlZmVyZW5jZSByZWY9InZlNzIzIiBwdXJwb3NlPSJzb3VyY2UiIHZhcmlhYmxlPSJiaTcyOCIvPgogICAgICAgICAgICA8SW50ZXJhY3Rpb25FbGVtZW50UmVmZXJlbmNlIHJlZj0idmUxMjU4IiBwdXJwb3NlPSJ0YXJnZXQiIHZhcmlhYmxlPSJiaTE2ODQiLz4KICAgICAgICA8L0ludGVyYWN0aW9uPgogICAgICAgIDxJbnRlcmFjdGlvbiBuYW1lPSJpYTE3MjQiIHR5cGU9ImZpbHRlciIgZGVyaXZlZD0idHJ1ZSI+CiAgICAgICAgICAgIDxJbnRlcmFjdGlvbkVsZW1lbnRSZWZlcmVuY2UgcmVmPSJ2ZTcyMyIgcHVycG9zZT0ic291cmNlIiB2YXJpYWJsZT0iYmk3MjgiLz4KICAgICAgICAgICAgPEludGVyYWN0aW9uRWxlbWVudFJlZmVyZW5jZSByZWY9InZlMTM3MiIgcHVycG9zZT0idGFyZ2V0IiB2YXJpYWJsZT0iYmkxNzM1Ii8+CiAgICAgICAgPC9JbnRlcmFjdGlvbj4KICAgICAgICA8SW50ZXJhY3Rpb24gbmFtZT0iaWExNzI1IiB0eXBlPSJmaWx0ZXIiIGRlcml2ZWQ9InRydWUiPgogICAgICAgICAgICA8SW50ZXJhY3Rpb25FbGVtZW50UmVmZXJlbmNlIHJlZj0idmU3MjMiIHB1cnBvc2U9InNvdXJjZSIgdmFyaWFibGU9ImJpNzI4Ii8+CiAgICAgICAgICAgIDxJbnRlcmFjdGlvbkVsZW1lbnRSZWZlcmVuY2UgcmVmPSJ2ZTE0MDIiIHB1cnBvc2U9InRhcmdldCIgdmFyaWFibGU9ImJpMTYzOCIvPgogICAgICAgIDwvSW50ZXJhY3Rpb24+CiAgICAgICAgPEludGVyYWN0aW9uIG5hbWU9ImlhMTcyNiIgdHlwZT0iZmlsdGVyIiBkZXJpdmVkPSJ0cnVlIj4KICAgICAgICAgICAgPEludGVyYWN0aW9uRWxlbWVudFJlZmVyZW5jZSByZWY9InZlNzIzIiBwdXJwb3NlPSJzb3VyY2UiIHZhcmlhYmxlPSJiaTcyOCIvPgogICAgICAgICAgICA8SW50ZXJhY3Rpb25FbGVtZW50UmVmZXJlbmNlIHJlZj0idmUxNDI1IiBwdXJwb3NlPSJ0YXJnZXQiIHZhcmlhYmxlPSJiaTg1MTUiLz4KICAgICAgICA8L0ludGVyYWN0aW9uPgogICAgICAgIDxJbnRlcmFjdGlvbiBuYW1lPSJpYTE3MjciIHR5cGU9ImZpbHRlciIgZGVyaXZlZD0idHJ1ZSI+CiAgICAgICAgICAgIDxJbnRlcmFjdGlvbkVsZW1lbnRSZWZlcmVuY2UgcmVmPSJ2ZTcyMyIgcHVycG9zZT0ic291cmNlIiB2YXJpYWJsZT0iYmk3MjgiLz4KICAgICAgICAgICAgPEludGVyYWN0aW9uRWxlbWVudFJlZmVyZW5jZSByZWY9InZlMTQ0MiIgcHVycG9zZT0idGFyZ2V0IiB2YXJpYWJsZT0iYmkxNjIyIi8+CiAgICAgICAgPC9JbnRlcmFjdGlvbj4KICAgICAgICA8SW50ZXJhY3Rpb24gbmFtZT0iaWExODIzIiB0eXBlPSJmaWx0ZXIiIGRlcml2ZWQ9InRydWUiPgogICAgICAgICAgICA8SW50ZXJhY3Rpb25FbGVtZW50UmVmZXJlbmNlIHJlZj0idmUxNDI1IiBwdXJwb3NlPSJzb3VyY2UiIHZhcmlhYmxlPSJiaTE0MzAiLz4KICAgICAgICAgICAgPEludGVyYWN0aW9uRWxlbWVudFJlZmVyZW5jZSByZWY9InZlMTgxMyIgcHVycG9zZT0idGFyZ2V0IiB2YXJpYWJsZT0iYmk4NTE4Ii8+CiAgICAgICAgPC9JbnRlcmFjdGlvbj4KICAgICAgICA8SW50ZXJhY3Rpb24gbmFtZT0iaWExODI0IiB0eXBlPSJmaWx0ZXIiIGRlcml2ZWQ9InRydWUiPgogICAgICAgICAgICA8SW50ZXJhY3Rpb25FbGVtZW50UmVmZXJlbmNlIHJlZj0idmU3MjMiIHB1cnBvc2U9InNvdXJjZSIgdmFyaWFibGU9ImJpNzI4Ii8+CiAgICAgICAgICAgIDxJbnRlcmFjdGlvbkVsZW1lbnRSZWZlcmVuY2UgcmVmPSJ2ZTE4MTMiIHB1cnBvc2U9InRhcmdldCIgdmFyaWFibGU9ImJpMTgwOCIvPgogICAgICAgIDwvSW50ZXJhY3Rpb24+CiAgICAgICAgPEludGVyYWN0aW9uIG5hbWU9ImlhMTk1MSIgdHlwZT0iZmlsdGVyIiBkZXJpdmVkPSJ0cnVlIj4KICAgICAgICAgICAgPEludGVyYWN0aW9uRWxlbWVudFJlZmVyZW5jZSByZWY9InZlMTQyNSIgcHVycG9zZT0ic291cmNlIiB2YXJpYWJsZT0iYmkxNDMwIi8+CiAgICAgICAgICAgIDxJbnRlcmFjdGlvbkVsZW1lbnRSZWZlcmVuY2UgcmVmPSJ2ZTE5NDEiIHB1cnBvc2U9InRhcmdldCIgdmFyaWFibGU9ImJpODUyMCIvPgogICAgICAgIDwvSW50ZXJhY3Rpb24+CiAgICAgICAgPEludGVyYWN0aW9uIG5hbWU9ImlhMTk1MiIgdHlwZT0iZmlsdGVyIiBkZXJpdmVkPSJ0cnVlIj4KICAgICAgICAgICAgPEludGVyYWN0aW9uRWxlbWVudFJlZmVyZW5jZSByZWY9InZlNzIzIiBwdXJwb3NlPSJzb3VyY2UiIHZhcmlhYmxlPSJiaTcyOCIvPgogICAgICAgICAgICA8SW50ZXJhY3Rpb25FbGVtZW50UmVmZXJlbmNlIHJlZj0idmUxOTQxIiBwdXJwb3NlPSJ0YXJnZXQiIHZhcmlhYmxlPSJiaTE5MzYiLz4KICAgICAgICA8L0ludGVyYWN0aW9uPgogICAgICAgIDxJbnRlcmFjdGlvbiBuYW1lPSJpYTE5OTEiIHR5cGU9ImZpbHRlciIgZGVyaXZlZD0idHJ1ZSI+CiAgICAgICAgICAgIDxJbnRlcmFjdGlvbkVsZW1lbnRSZWZlcmVuY2UgcmVmPSJ2ZTE0MjUiIHB1cnBvc2U9InNvdXJjZSIgdmFyaWFibGU9ImJpMTQzMCIvPgogICAgICAgICAgICA8SW50ZXJhY3Rpb25FbGVtZW50UmVmZXJlbmNlIHJlZj0idmUxOTgxIiBwdXJwb3NlPSJ0YXJnZXQiIHZhcmlhYmxlPSJiaTE5OTYiLz4KICAgICAgICA8L0ludGVyYWN0aW9uPgogICAgICAgIDxJbnRlcmFjdGlvbiBuYW1lPSJpYTE5OTIiIHR5cGU9ImZpbHRlciIgZGVyaXZlZD0idHJ1ZSI+CiAgICAgICAgICAgIDxJbnRlcmFjdGlvbkVsZW1lbnRSZWZlcmVuY2UgcmVmPSJ2ZTcyMyIgcHVycG9zZT0ic291cmNlIiB2YXJpYWJsZT0iYmk3MjgiLz4KICAgICAgICAgICAgPEludGVyYWN0aW9uRWxlbWVudFJlZmVyZW5jZSByZWY9InZlMTk4MSIgcHVycG9zZT0idGFyZ2V0IiB2YXJpYWJsZT0iYmkxOTc2Ii8+CiAgICAgICAgPC9JbnRlcmFjdGlvbj4KICAgICAgICA8SW50ZXJhY3Rpb24gbmFtZT0iaWEyMzM3IiB0eXBlPSJmaWx0ZXIiIGRlcml2ZWQ9InRydWUiPgogICAgICAgICAgICA8SW50ZXJhY3Rpb25FbGVtZW50UmVmZXJlbmNlIHJlZj0idmU3MjMiIHB1cnBvc2U9InNvdXJjZSIgdmFyaWFibGU9ImJpNzI4Ii8+CiAgICAgICAgICAgIDxJbnRlcmFjdGlvbkVsZW1lbnRSZWZlcmVuY2UgcmVmPSJ2ZTIzMzAiIHB1cnBvc2U9InRhcmdldCIgdmFyaWFibGU9ImJpMjMyMyIvPgogICAgICAgIDwvSW50ZXJhY3Rpb24+CiAgICAgICAgPEludGVyYWN0aW9uIG5hbWU9ImlhMjQ1MiIgdHlwZT0iZmlsdGVyIiBkZXJpdmVkPSJ0cnVlIj4KICAgICAgICAgICAgPEludGVyYWN0aW9uRWxlbWVudFJlZmVyZW5jZSByZWY9InZlNzIzIiBwdXJwb3NlPSJzb3VyY2UiIHZhcmlhYmxlPSJiaTcyOCIvPgogICAgICAgICAgICA8SW50ZXJhY3Rpb25FbGVtZW50UmVmZXJlbmNlIHJlZj0idmUyNDQ1IiBwdXJwb3NlPSJ0YXJnZXQiIHZhcmlhYmxlPSJiaTI0MzgiLz4KICAgICAgICA8L0ludGVyYWN0aW9uPgogICAgICAgIDxJbnRlcmFjdGlvbiBuYW1lPSJpYTI1MzUiIHR5cGU9ImZpbHRlciIgZGVyaXZlZD0idHJ1ZSI+CiAgICAgICAgICAgIDxJbnRlcmFjdGlvbkVsZW1lbnRSZWZlcmVuY2UgcmVmPSJ2ZTcyMyIgcHVycG9zZT0ic291cmNlIiB2YXJpYWJsZT0iYmk3MjgiLz4KICAgICAgICAgICAgPEludGVyYWN0aW9uRWxlbWVudFJlZmVyZW5jZSByZWY9InZlMjUyNyIgcHVycG9zZT0idGFyZ2V0IiB2YXJpYWJsZT0iYmkyNTE5Ii8+CiAgICAgICAgPC9JbnRlcmFjdGlvbj4KICAgICAgICA8SW50ZXJhY3Rpb24gbmFtZT0iaWEyNTU1IiB0eXBlPSJmaWx0ZXIiIGRlcml2ZWQ9InRydWUiPgogICAgICAgICAgICA8SW50ZXJhY3Rpb25FbGVtZW50UmVmZXJlbmNlIHJlZj0idmU3MjMiIHB1cnBvc2U9InNvdXJjZSIgdmFyaWFibGU9ImJpNzI4Ii8+CiAgICAgICAgICAgIDxJbnRlcmFjdGlvbkVsZW1lbnRSZWZlcmVuY2UgcmVmPSJ2ZTI1NDciIHB1cnBvc2U9InRhcmdldCIgdmFyaWFibGU9ImJpMjUzOSIvPgogICAgICAgIDwvSW50ZXJhY3Rpb24+CiAgICAgICAgPEludGVyYWN0aW9uIG5hbWU9ImlhMjYyNCIgdHlwZT0iZmlsdGVyIiBkZXJpdmVkPSJ0cnVlIj4KICAgICAgICAgICAgPEludGVyYWN0aW9uRWxlbWVudFJlZmVyZW5jZSByZWY9InZlNzIzIiBwdXJwb3NlPSJzb3VyY2UiIHZhcmlhYmxlPSJiaTcyOCIvPgogICAgICAgICAgICA8SW50ZXJhY3Rpb25FbGVtZW50UmVmZXJlbmNlIHJlZj0idmUyNjE3IiBwdXJwb3NlPSJ0YXJnZXQiIHZhcmlhYmxlPSJiaTI2MTIiLz4KICAgICAgICA8L0ludGVyYWN0aW9uPgogICAgICAgIDxJbnRlcmFjdGlvbiBuYW1lPSJpYTMwNDYiIHR5cGU9ImZpbHRlciIgZGVyaXZlZD0idHJ1ZSI+CiAgICAgICAgICAgIDxJbnRlcmFjdGlvbkVsZW1lbnRSZWZlcmVuY2UgcmVmPSJ2ZTE0MjUiIHB1cnBvc2U9InNvdXJjZSIgdmFyaWFibGU9ImJpMTQzMCIvPgogICAgICAgICAgICA8SW50ZXJhY3Rpb25FbGVtZW50UmVmZXJlbmNlIHJlZj0idmUzMDM1IiBwdXJwb3NlPSJ0YXJnZXQiIHZhcmlhYmxlPSJiaTg1MjgiLz4KICAgICAgICA8L0ludGVyYWN0aW9uPgogICAgICAgIDxJbnRlcmFjdGlvbiBuYW1lPSJpYTMwNDciIHR5cGU9ImZpbHRlciIgZGVyaXZlZD0idHJ1ZSI+CiAgICAgICAgICAgIDxJbnRlcmFjdGlvbkVsZW1lbnRSZWZlcmVuY2UgcmVmPSJ2ZTcyMyIgcHVycG9zZT0ic291cmNlIiB2YXJpYWJsZT0iYmk3MjgiLz4KICAgICAgICAgICAgPEludGVyYWN0aW9uRWxlbWVudFJlZmVyZW5jZSByZWY9InZlMzAzNSIgcHVycG9zZT0idGFyZ2V0IiB2YXJpYWJsZT0iYmkzMDI5Ii8+CiAgICAgICAgPC9JbnRlcmFjdGlvbj4KICAgICAgICA8SW50ZXJhY3Rpb24gbmFtZT0iaWExNzIyIiB0eXBlPSJmaWx0ZXIiIGRlcml2ZWQ9InRydWUiPgogICAgICAgICAgICA8SW50ZXJhY3Rpb25FbGVtZW50UmVmZXJlbmNlIHJlZj0idmU3MjMiIHB1cnBvc2U9InNvdXJjZSIgdmFyaWFibGU9ImJpNzI4Ii8+CiAgICAgICAgICAgIDxJbnRlcmFjdGlvbkVsZW1lbnRSZWZlcmVuY2UgcmVmPSJ2ZTEwOTUiIHB1cnBvc2U9InRhcmdldCIgdmFyaWFibGU9ImJpMTY0NCIvPgogICAgICAgIDwvSW50ZXJhY3Rpb24+CiAgICAgICAgPEludGVyYWN0aW9uIG5hbWU9ImlhMzUwMyIgdHlwZT0iZmlsdGVyIiBkZXJpdmVkPSJ0cnVlIj4KICAgICAgICAgICAgPEludGVyYWN0aW9uRWxlbWVudFJlZmVyZW5jZSByZWY9InZlNzIzIiBwdXJwb3NlPSJzb3VyY2UiIHZhcmlhYmxlPSJiaTcyOCIvPgogICAgICAgICAgICA8SW50ZXJhY3Rpb25FbGVtZW50UmVmZXJlbmNlIHJlZj0idmUzNDk5IiBwdXJwb3NlPSJ0YXJnZXQiIHZhcmlhYmxlPSJiaTM1MTgiLz4KICAgICAgICA8L0ludGVyYWN0aW9uPgogICAgICAgIDxJbnRlcmFjdGlvbiBuYW1lPSJpYTM1MjYiIHR5cGU9ImZpbHRlciIgZGVyaXZlZD0idHJ1ZSI+CiAgICAgICAgICAgIDxJbnRlcmFjdGlvbkVsZW1lbnRSZWZlcmVuY2UgcmVmPSJ2ZTcyMyIgcHVycG9zZT0ic291cmNlIiB2YXJpYWJsZT0iYmk3MjgiLz4KICAgICAgICAgICAgPEludGVyYWN0aW9uRWxlbWVudFJlZmVyZW5jZSByZWY9InZlMTIzNiIgcHVycG9zZT0idGFyZ2V0IiB2YXJpYWJsZT0iYmk4NTExIi8+CiAgICAgICAgPC9JbnRlcmFjdGlvbj4KICAgICAgICA8SW50ZXJhY3Rpb24gbmFtZT0iaWEzNTI4IiB0eXBlPSJmaWx0ZXIiIGRlcml2ZWQ9InRydWUiPgogICAgICAgICAgICA8SW50ZXJhY3Rpb25FbGVtZW50UmVmZXJlbmNlIHJlZj0idmUxMjM2IiBwdXJwb3NlPSJzb3VyY2UiIHZhcmlhYmxlPSJiaTEyNDEiLz4KICAgICAgICAgICAgPEludGVyYWN0aW9uRWxlbWVudFJlZmVyZW5jZSByZWY9InZlMTAxIiBwdXJwb3NlPSJ0YXJnZXQiIHZhcmlhYmxlPSJiaTg1MzgiLz4KICAgICAgICA8L0ludGVyYWN0aW9uPgogICAgICAgIDxJbnRlcmFjdGlvbiBuYW1lPSJpYTM1MjkiIHR5cGU9ImZpbHRlciIgZGVyaXZlZD0idHJ1ZSI+CiAgICAgICAgICAgIDxJbnRlcmFjdGlvbkVsZW1lbnRSZWZlcmVuY2UgcmVmPSJ2ZTEyMzYiIHB1cnBvc2U9InNvdXJjZSIgdmFyaWFibGU9ImJpMTI0MSIvPgogICAgICAgICAgICA8SW50ZXJhY3Rpb25FbGVtZW50UmVmZXJlbmNlIHJlZj0idmU0NzgiIHB1cnBvc2U9InRhcmdldCIgdmFyaWFibGU9ImJpODUwOCIvPgogICAgICAgIDwvSW50ZXJhY3Rpb24+CiAgICAgICAgPEludGVyYWN0aW9uIG5hbWU9ImlhMzUzMCIgdHlwZT0iZmlsdGVyIiBkZXJpdmVkPSJ0cnVlIj4KICAgICAgICAgICAgPEludGVyYWN0aW9uRWxlbWVudFJlZmVyZW5jZSByZWY9InZlMTIzNiIgcHVycG9zZT0ic291cmNlIiB2YXJpYWJsZT0iYmkxMjQxIi8+CiAgICAgICAgICAgIDxJbnRlcmFjdGlvbkVsZW1lbnRSZWZlcmVuY2UgcmVmPSJ2ZTY1OSIgcHVycG9zZT0idGFyZ2V0IiB2YXJpYWJsZT0iYmk4NTA3Ii8+CiAgICAgICAgPC9JbnRlcmFjdGlvbj4KICAgICAgICA8SW50ZXJhY3Rpb24gbmFtZT0iaWEzNTMxIiB0eXBlPSJmaWx0ZXIiIGRlcml2ZWQ9InRydWUiPgogICAgICAgICAgICA8SW50ZXJhY3Rpb25FbGVtZW50UmVmZXJlbmNlIHJlZj0idmUxMjM2IiBwdXJwb3NlPSJzb3VyY2UiIHZhcmlhYmxlPSJiaTEyNDEiLz4KICAgICAgICAgICAgPEludGVyYWN0aW9uRWxlbWVudFJlZmVyZW5jZSByZWY9InZlNzE1IiBwdXJwb3NlPSJ0YXJnZXQiIHZhcmlhYmxlPSJiaTg1MTAiLz4KICAgICAgICA8L0ludGVyYWN0aW9uPgogICAgICAgIDxJbnRlcmFjdGlvbiBuYW1lPSJpYTM1MzIiIHR5cGU9ImZpbHRlciIgZGVyaXZlZD0idHJ1ZSI+CiAgICAgICAgICAgIDxJbnRlcmFjdGlvbkVsZW1lbnRSZWZlcmVuY2UgcmVmPSJ2ZTEyMzYiIHB1cnBvc2U9InNvdXJjZSIgdmFyaWFibGU9ImJpMTI0MSIvPgogICAgICAgICAgICA8SW50ZXJhY3Rpb25FbGVtZW50UmVmZXJlbmNlIHJlZj0idmU3NDQiIHB1cnBvc2U9InRhcmdldCIgdmFyaWFibGU9ImJpODUwNCIvPgogICAgICAgIDwvSW50ZXJhY3Rpb24+CiAgICAgICAgPEludGVyYWN0aW9uIG5hbWU9ImlhMzUzMyIgdHlwZT0iZmlsdGVyIiBkZXJpdmVkPSJ0cnVlIj4KICAgICAgICAgICAgPEludGVyYWN0aW9uRWxlbWVudFJlZmVyZW5jZSByZWY9InZlMTIzNiIgcHVycG9zZT0ic291cmNlIiB2YXJpYWJsZT0iYmkxMjQxIi8+CiAgICAgICAgICAgIDxJbnRlcmFjdGlvbkVsZW1lbnRSZWZlcmVuY2UgcmVmPSJ2ZTc2MiIgcHVycG9zZT0idGFyZ2V0IiB2YXJpYWJsZT0iYmk4NTM5Ii8+CiAgICAgICAgPC9JbnRlcmFjdGlvbj4KICAgICAgICA8SW50ZXJhY3Rpb24gbmFtZT0iaWEzNTM0IiB0eXBlPSJmaWx0ZXIiIGRlcml2ZWQ9InRydWUiPgogICAgICAgICAgICA8SW50ZXJhY3Rpb25FbGVtZW50UmVmZXJlbmNlIHJlZj0idmUxMjM2IiBwdXJwb3NlPSJzb3VyY2UiIHZhcmlhYmxlPSJiaTEyNDEiLz4KICAgICAgICAgICAgPEludGVyYWN0aW9uRWxlbWVudFJlZmVyZW5jZSByZWY9InZlODQ2IiBwdXJwb3NlPSJ0YXJnZXQiIHZhcmlhYmxlPSJiaTg1MDYiLz4KICAgICAgICA8L0ludGVyYWN0aW9uPgogICAgICAgIDxJbnRlcmFjdGlvbiBuYW1lPSJpYTM1NTEiIHR5cGU9ImZpbHRlciIgZGVyaXZlZD0idHJ1ZSI+CiAgICAgICAgICAgIDxJbnRlcmFjdGlvbkVsZW1lbnRSZWZlcmVuY2UgcmVmPSJ2ZTcyMyIgcHVycG9zZT0ic291cmNlIiB2YXJpYWJsZT0iYmk3MjgiLz4KICAgICAgICAgICAgPEludGVyYWN0aW9uRWxlbWVudFJlZmVyZW5jZSByZWY9InZlMzU0MCIgcHVycG9zZT0idGFyZ2V0IiB2YXJpYWJsZT0iYmk4NTMyIi8+CiAgICAgICAgPC9JbnRlcmFjdGlvbj4KICAgICAgICA8SW50ZXJhY3Rpb24gbmFtZT0iaWEzNTU0IiB0eXBlPSJmaWx0ZXIiIGRlcml2ZWQ9InRydWUiPgogICAgICAgICAgICA8SW50ZXJhY3Rpb25FbGVtZW50UmVmZXJlbmNlIHJlZj0idmUzNTQwIiBwdXJwb3NlPSJzb3VyY2UiIHZhcmlhYmxlPSJiaTM1MzYiLz4KICAgICAgICAgICAgPEludGVyYWN0aW9uRWxlbWVudFJlZmVyZW5jZSByZWY9InZlMjMzMCIgcHVycG9zZT0idGFyZ2V0IiB2YXJpYWJsZT0iYmk4NTIzIi8+CiAgICAgICAgPC9JbnRlcmFjdGlvbj4KICAgICAgICA8SW50ZXJhY3Rpb24gbmFtZT0iaWEzNTU1IiB0eXBlPSJmaWx0ZXIiIGRlcml2ZWQ9InRydWUiPgogICAgICAgICAgICA8SW50ZXJhY3Rpb25FbGVtZW50UmVmZXJlbmNlIHJlZj0idmUzNTQwIiBwdXJwb3NlPSJzb3VyY2UiIHZhcmlhYmxlPSJiaTM1MzYiLz4KICAgICAgICAgICAgPEludGVyYWN0aW9uRWxlbWVudFJlZmVyZW5jZSByZWY9InZlMjQ0NSIgcHVycG9zZT0idGFyZ2V0IiB2YXJpYWJsZT0iYmk4NTI0Ii8+CiAgICAgICAgPC9JbnRlcmFjdGlvbj4KICAgICAgICA8SW50ZXJhY3Rpb24gbmFtZT0iaWEzNTU2IiB0eXBlPSJmaWx0ZXIiIGRlcml2ZWQ9InRydWUiPgogICAgICAgICAgICA8SW50ZXJhY3Rpb25FbGVtZW50UmVmZXJlbmNlIHJlZj0idmUzNTQwIiBwdXJwb3NlPSJzb3VyY2UiIHZhcmlhYmxlPSJiaTM1MzYiLz4KICAgICAgICAgICAgPEludGVyYWN0aW9uRWxlbWVudFJlZmVyZW5jZSByZWY9InZlMjUyNyIgcHVycG9zZT0idGFyZ2V0IiB2YXJpYWJsZT0iYmk4NTI1Ii8+CiAgICAgICAgPC9JbnRlcmFjdGlvbj4KICAgICAgICA8SW50ZXJhY3Rpb24gbmFtZT0iaWEzNTU3IiB0eXBlPSJmaWx0ZXIiIGRlcml2ZWQ9InRydWUiPgogICAgICAgICAgICA8SW50ZXJhY3Rpb25FbGVtZW50UmVmZXJlbmNlIHJlZj0idmUzNTQwIiBwdXJwb3NlPSJzb3VyY2UiIHZhcmlhYmxlPSJiaTM1MzYiLz4KICAgICAgICAgICAgPEludGVyYWN0aW9uRWxlbWVudFJlZmVyZW5jZSByZWY9InZlMjU0NyIgcHVycG9zZT0idGFyZ2V0IiB2YXJpYWJsZT0iYmk4NTI2Ii8+CiAgICAgICAgPC9JbnRlcmFjdGlvbj4KICAgICAgICA8SW50ZXJhY3Rpb24gbmFtZT0iaWEzNTU4IiB0eXBlPSJmaWx0ZXIiIGRlcml2ZWQ9InRydWUiPgogICAgICAgICAgICA8SW50ZXJhY3Rpb25FbGVtZW50UmVmZXJlbmNlIHJlZj0idmUzNTQwIiBwdXJwb3NlPSJzb3VyY2UiIHZhcmlhYmxlPSJiaTM1MzYiLz4KICAgICAgICAgICAgPEludGVyYWN0aW9uRWxlbWVudFJlZmVyZW5jZSByZWY9InZlMjYxNyIgcHVycG9zZT0idGFyZ2V0IiB2YXJpYWJsZT0iYmk4NTI3Ii8+CiAgICAgICAgPC9JbnRlcmFjdGlvbj4KICAgICAgICA8SW50ZXJhY3Rpb24gbmFtZT0iaWEzNTU5IiB0eXBlPSJmaWx0ZXIiIGRlcml2ZWQ9InRydWUiPgogICAgICAgICAgICA8SW50ZXJhY3Rpb25FbGVtZW50UmVmZXJlbmNlIHJlZj0idmUzNTQwIiBwdXJwb3NlPSJzb3VyY2UiIHZhcmlhYmxlPSJiaTM1MzYiLz4KICAgICAgICAgICAgPEludGVyYWN0aW9uRWxlbWVudFJlZmVyZW5jZSByZWY9InZlMTA5NSIgcHVycG9zZT0idGFyZ2V0IiB2YXJpYWJsZT0iYmk4NTMwIi8+CiAgICAgICAgPC9JbnRlcmFjdGlvbj4KICAgICAgICA8SW50ZXJhY3Rpb24gbmFtZT0iaWEzNTYwIiB0eXBlPSJmaWx0ZXIiIGRlcml2ZWQ9InRydWUiPgogICAgICAgICAgICA8SW50ZXJhY3Rpb25FbGVtZW50UmVmZXJlbmNlIHJlZj0idmUzNTQwIiBwdXJwb3NlPSJzb3VyY2UiIHZhcmlhYmxlPSJiaTM1MzYiLz4KICAgICAgICAgICAgPEludGVyYWN0aW9uRWxlbWVudFJlZmVyZW5jZSByZWY9InZlMTI1OCIgcHVycG9zZT0idGFyZ2V0IiB2YXJpYWJsZT0iYmk4NTEyIi8+CiAgICAgICAgPC9JbnRlcmFjdGlvbj4KICAgICAgICA8SW50ZXJhY3Rpb24gbmFtZT0iaWEzNTYxIiB0eXBlPSJmaWx0ZXIiIGRlcml2ZWQ9InRydWUiPgogICAgICAgICAgICA8SW50ZXJhY3Rpb25FbGVtZW50UmVmZXJlbmNlIHJlZj0idmUzNTQwIiBwdXJwb3NlPSJzb3VyY2UiIHZhcmlhYmxlPSJiaTM1MzYiLz4KICAgICAgICAgICAgPEludGVyYWN0aW9uRWxlbWVudFJlZmVyZW5jZSByZWY9InZlMTM3MiIgcHVycG9zZT0idGFyZ2V0IiB2YXJpYWJsZT0iYmk4NTEzIi8+CiAgICAgICAgPC9JbnRlcmFjdGlvbj4KICAgICAgICA8SW50ZXJhY3Rpb24gbmFtZT0iaWEzNTYyIiB0eXBlPSJmaWx0ZXIiIGRlcml2ZWQ9InRydWUiPgogICAgICAgICAgICA8SW50ZXJhY3Rpb25FbGVtZW50UmVmZXJlbmNlIHJlZj0idmUzNTQwIiBwdXJwb3NlPSJzb3VyY2UiIHZhcmlhYmxlPSJiaTM1MzYiLz4KICAgICAgICAgICAgPEludGVyYWN0aW9uRWxlbWVudFJlZmVyZW5jZSByZWY9InZlMTQwMiIgcHVycG9zZT0idGFyZ2V0IiB2YXJpYWJsZT0iYmk4NTE0Ii8+CiAgICAgICAgPC9JbnRlcmFjdGlvbj4KICAgICAgICA8SW50ZXJhY3Rpb24gbmFtZT0iaWEzNTgzIiB0eXBlPSJmaWx0ZXIiIGRlcml2ZWQ9InRydWUiPgogICAgICAgICAgICA8SW50ZXJhY3Rpb25FbGVtZW50UmVmZXJlbmNlIHJlZj0idmU3MjMiIHB1cnBvc2U9InNvdXJjZSIgdmFyaWFibGU9ImJpNzI4Ii8+CiAgICAgICAgICAgIDxJbnRlcmFjdGlvbkVsZW1lbnRSZWZlcmVuY2UgcmVmPSJ2ZTM1NjkiIHB1cnBvc2U9InRhcmdldCIgdmFyaWFibGU9ImJpODUzMyIvPgogICAgICAgIDwvSW50ZXJhY3Rpb24+CiAgICAgICAgPEludGVyYWN0aW9uIG5hbWU9ImlhMzU4NiIgdHlwZT0iZmlsdGVyIiBkZXJpdmVkPSJ0cnVlIj4KICAgICAgICAgICAgPEludGVyYWN0aW9uRWxlbWVudFJlZmVyZW5jZSByZWY9InZlMzU2OSIgcHVycG9zZT0ic291cmNlIiB2YXJpYWJsZT0iYmkzNTY1Ii8+CiAgICAgICAgICAgIDxJbnRlcmFjdGlvbkVsZW1lbnRSZWZlcmVuY2UgcmVmPSJ2ZTE0NDIiIHB1cnBvc2U9InRhcmdldCIgdmFyaWFibGU9ImJpODUxNyIvPgogICAgICAgIDwvSW50ZXJhY3Rpb24+CiAgICAgICAgPEludGVyYWN0aW9uIG5hbWU9ImlhMzU4NyIgdHlwZT0iZmlsdGVyIiBkZXJpdmVkPSJ0cnVlIj4KICAgICAgICAgICAgPEludGVyYWN0aW9uRWxlbWVudFJlZmVyZW5jZSByZWY9InZlMzU2OSIgcHVycG9zZT0ic291cmNlIiB2YXJpYWJsZT0iYmkzNTY1Ii8+CiAgICAgICAgICAgIDxJbnRlcmFjdGlvbkVsZW1lbnRSZWZlcmVuY2UgcmVmPSJ2ZTE4MTMiIHB1cnBvc2U9InRhcmdldCIgdmFyaWFibGU9ImJpODUxOSIvPgogICAgICAgIDwvSW50ZXJhY3Rpb24+CiAgICAgICAgPEludGVyYWN0aW9uIG5hbWU9ImlhMzU4OCIgdHlwZT0iZmlsdGVyIiBkZXJpdmVkPSJ0cnVlIj4KICAgICAgICAgICAgPEludGVyYWN0aW9uRWxlbWVudFJlZmVyZW5jZSByZWY9InZlMzU2OSIgcHVycG9zZT0ic291cmNlIiB2YXJpYWJsZT0iYmkzNTY1Ii8+CiAgICAgICAgICAgIDxJbnRlcmFjdGlvbkVsZW1lbnRSZWZlcmVuY2UgcmVmPSJ2ZTE5NDEiIHB1cnBvc2U9InRhcmdldCIgdmFyaWFibGU9ImJpODUyMSIvPgogICAgICAgIDwvSW50ZXJhY3Rpb24+CiAgICAgICAgPEludGVyYWN0aW9uIG5hbWU9ImlhMzU4OSIgdHlwZT0iZmlsdGVyIiBkZXJpdmVkPSJ0cnVlIj4KICAgICAgICAgICAgPEludGVyYWN0aW9uRWxlbWVudFJlZmVyZW5jZSByZWY9InZlMzU2OSIgcHVycG9zZT0ic291cmNlIiB2YXJpYWJsZT0iYmkzNTY1Ii8+CiAgICAgICAgICAgIDxJbnRlcmFjdGlvbkVsZW1lbnRSZWZlcmVuY2UgcmVmPSJ2ZTE5ODEiIHB1cnBvc2U9InRhcmdldCIgdmFyaWFibGU9ImJpODUyMiIvPgogICAgICAgIDwvSW50ZXJhY3Rpb24+CiAgICAgICAgPEludGVyYWN0aW9uIG5hbWU9ImlhMzU5MCIgdHlwZT0iZmlsdGVyIiBkZXJpdmVkPSJ0cnVlIj4KICAgICAgICAgICAgPEludGVyYWN0aW9uRWxlbWVudFJlZmVyZW5jZSByZWY9InZlMzU2OSIgcHVycG9zZT0ic291cmNlIiB2YXJpYWJsZT0iYmkzNTY1Ii8+CiAgICAgICAgICAgIDxJbnRlcmFjdGlvbkVsZW1lbnRSZWZlcmVuY2UgcmVmPSJ2ZTMwMzUiIHB1cnBvc2U9InRhcmdldCIgdmFyaWFibGU9ImJpODUyOSIvPgogICAgICAgIDwvSW50ZXJhY3Rpb24+CiAgICAgICAgPEludGVyYWN0aW9uIG5hbWU9ImlhMzYwNSIgdHlwZT0iZmlsdGVyIiBkZXJpdmVkPSJ0cnVlIj4KICAgICAgICAgICAgPEludGVyYWN0aW9uRWxlbWVudFJlZmVyZW5jZSByZWY9InZlNzIzIiBwdXJwb3NlPSJzb3VyY2UiIHZhcmlhYmxlPSJiaTcyOCIvPgogICAgICAgICAgICA8SW50ZXJhY3Rpb25FbGVtZW50UmVmZXJlbmNlIHJlZj0idmUzNTk2IiBwdXJwb3NlPSJ0YXJnZXQiIHZhcmlhYmxlPSJiaTg1MzQiLz4KICAgICAgICA8L0ludGVyYWN0aW9uPgogICAgICAgIDxJbnRlcmFjdGlvbiBuYW1lPSJpYTM2MDciIHR5cGU9ImZpbHRlciIgZGVyaXZlZD0idHJ1ZSI+CiAgICAgICAgICAgIDxJbnRlcmFjdGlvbkVsZW1lbnRSZWZlcmVuY2UgcmVmPSJ2ZTM1OTYiIHB1cnBvc2U9InNvdXJjZSIgdmFyaWFibGU9ImJpMzU5MiIvPgogICAgICAgICAgICA8SW50ZXJhY3Rpb25FbGVtZW50UmVmZXJlbmNlIHJlZj0idmUzNDk5IiBwdXJwb3NlPSJ0YXJnZXQiIHZhcmlhYmxlPSJiaTg1MzEiLz4KICAgICAgICA8L0ludGVyYWN0aW9uPgogICAgICAgIDxJbnRlcmFjdGlvbiBuYW1lPSJpYTM3MzUiIHR5cGU9ImZpbHRlciIgZGVyaXZlZD0idHJ1ZSI+CiAgICAgICAgICAgIDxJbnRlcmFjdGlvbkVsZW1lbnRSZWZlcmVuY2UgcmVmPSJ2ZTcyMyIgcHVycG9zZT0ic291cmNlIiB2YXJpYWJsZT0iYmk3MjgiLz4KICAgICAgICAgICAgPEludGVyYWN0aW9uRWxlbWVudFJlZmVyZW5jZSByZWY9InZlMzcyMCIgcHVycG9zZT0idGFyZ2V0IiB2YXJpYWJsZT0iYmkzNzE1Ii8+CiAgICAgICAgPC9JbnRlcmFjdGlvbj4KICAgICAgICA8SW50ZXJhY3Rpb24gbmFtZT0iaWEzNzM2IiB0eXBlPSJmaWx0ZXIiIGRlcml2ZWQ9InRydWUiPgogICAgICAgICAgICA8SW50ZXJhY3Rpb25FbGVtZW50UmVmZXJlbmNlIHJlZj0idmUzNTk2IiBwdXJwb3NlPSJzb3VyY2UiIHZhcmlhYmxlPSJiaTM1OTIiLz4KICAgICAgICAgICAgPEludGVyYWN0aW9uRWxlbWVudFJlZmVyZW5jZSByZWY9InZlMzcyMCIgcHVycG9zZT0idGFyZ2V0IiB2YXJpYWJsZT0iYmk4NTM1Ii8+CiAgICAgICAgPC9JbnRlcmFjdGlvbj4KICAgICAgICA8SW50ZXJhY3Rpb24gbmFtZT0iaWEzNzY0IiB0eXBlPSJmaWx0ZXIiIGRlcml2ZWQ9InRydWUiPgogICAgICAgICAgICA8SW50ZXJhY3Rpb25FbGVtZW50UmVmZXJlbmNlIHJlZj0idmU3MjMiIHB1cnBvc2U9InNvdXJjZSIgdmFyaWFibGU9ImJpNzI4Ii8+CiAgICAgICAgICAgIDxJbnRlcmFjdGlvbkVsZW1lbnRSZWZlcmVuY2UgcmVmPSJ2ZTM3NTUiIHB1cnBvc2U9InRhcmdldCIgdmFyaWFibGU9ImJpMzc1MCIvPgogICAgICAgIDwvSW50ZXJhY3Rpb24+CiAgICAgICAgPEludGVyYWN0aW9uIG5hbWU9ImlhMzc2NSIgdHlwZT0iZmlsdGVyIiBkZXJpdmVkPSJ0cnVlIj4KICAgICAgICAgICAgPEludGVyYWN0aW9uRWxlbWVudFJlZmVyZW5jZSByZWY9InZlMzU5NiIgcHVycG9zZT0ic291cmNlIiB2YXJpYWJsZT0iYmkzNTkyIi8+CiAgICAgICAgICAgIDxJbnRlcmFjdGlvbkVsZW1lbnRSZWZlcmVuY2UgcmVmPSJ2ZTM3NTUiIHB1cnBvc2U9InRhcmdldCIgdmFyaWFibGU9ImJpODUzNiIvPgogICAgICAgIDwvSW50ZXJhY3Rpb24+CiAgICAgICAgPEludGVyYWN0aW9uIG5hbWU9ImlhMzkzMSIgdHlwZT0iZmlsdGVyIiBkZXJpdmVkPSJ0cnVlIj4KICAgICAgICAgICAgPEludGVyYWN0aW9uRWxlbWVudFJlZmVyZW5jZSByZWY9InZlNzIzIiBwdXJwb3NlPSJzb3VyY2UiIHZhcmlhYmxlPSJiaTcyOCIvPgogICAgICAgICAgICA8SW50ZXJhY3Rpb25FbGVtZW50UmVmZXJlbmNlIHJlZj0idmUzOTIyIiBwdXJwb3NlPSJ0YXJnZXQiIHZhcmlhYmxlPSJiaTM5MTciLz4KICAgICAgICA8L0ludGVyYWN0aW9uPgogICAgICAgIDxJbnRlcmFjdGlvbiBuYW1lPSJpYTM5MzIiIHR5cGU9ImZpbHRlciIgZGVyaXZlZD0idHJ1ZSI+CiAgICAgICAgICAgIDxJbnRlcmFjdGlvbkVsZW1lbnRSZWZlcmVuY2UgcmVmPSJ2ZTM1OTYiIHB1cnBvc2U9InNvdXJjZSIgdmFyaWFibGU9ImJpMzU5MiIvPgogICAgICAgICAgICA8SW50ZXJhY3Rpb25FbGVtZW50UmVmZXJlbmNlIHJlZj0idmUzOTIyIiBwdXJwb3NlPSJ0YXJnZXQiIHZhcmlhYmxlPSJiaTg1MzciLz4KICAgICAgICA8L0ludGVyYWN0aW9uPgogICAgICAgIDxJbnRlcmFjdGlvbiBuYW1lPSJpYTQ4NDMiIHR5cGU9ImZpbHRlciIgZGVyaXZlZD0idHJ1ZSI+CiAgICAgICAgICAgIDxJbnRlcmFjdGlvbkVsZW1lbnRSZWZlcmVuY2UgcmVmPSJ2ZTcyMyIgcHVycG9zZT0ic291cmNlIiB2YXJpYWJsZT0iYmk3MjgiLz4KICAgICAgICAgICAgPEludGVyYWN0aW9uRWxlbWVudFJlZmVyZW5jZSByZWY9InZlNDgzNCIgcHVycG9zZT0idGFyZ2V0IiB2YXJpYWJsZT0iYmk0ODI5Ii8+CiAgICAgICAgPC9JbnRlcmFjdGlvbj4KICAgICAgICA8SW50ZXJhY3Rpb24gbmFtZT0iaWE0ODQ0IiB0eXBlPSJmaWx0ZXIiIGRlcml2ZWQ9InRydWUiPgogICAgICAgICAgICA8SW50ZXJhY3Rpb25FbGVtZW50UmVmZXJlbmNlIHJlZj0idmUzNTk2IiBwdXJwb3NlPSJzb3VyY2UiIHZhcmlhYmxlPSJiaTM1OTIiLz4KICAgICAgICAgICAgPEludGVyYWN0aW9uRWxlbWVudFJlZmVyZW5jZSByZWY9InZlNDgzNCIgcHVycG9zZT0idGFyZ2V0IiB2YXJpYWJsZT0iYmk4NTQwIi8+CiAgICAgICAgPC9JbnRlcmFjdGlvbj4KICAgICAgICA8SW50ZXJhY3Rpb24gbmFtZT0iaWE0OTU5IiB0eXBlPSJmaWx0ZXIiIGRlcml2ZWQ9InRydWUiPgogICAgICAgICAgICA8SW50ZXJhY3Rpb25FbGVtZW50UmVmZXJlbmNlIHJlZj0idmU3MjMiIHB1cnBvc2U9InNvdXJjZSIgdmFyaWFibGU9ImJpNzI4Ii8+CiAgICAgICAgICAgIDxJbnRlcmFjdGlvbkVsZW1lbnRSZWZlcmVuY2UgcmVmPSJ2ZTQ5NDkiIHB1cnBvc2U9InRhcmdldCIgdmFyaWFibGU9ImJpNDk0NCIvPgogICAgICAgIDwvSW50ZXJhY3Rpb24+CiAgICAgICAgPEludGVyYWN0aW9uIG5hbWU9ImlhNDk2MCIgdHlwZT0iZmlsdGVyIiBkZXJpdmVkPSJ0cnVlIj4KICAgICAgICAgICAgPEludGVyYWN0aW9uRWxlbWVudFJlZmVyZW5jZSByZWY9InZlMzU5NiIgcHVycG9zZT0ic291cmNlIiB2YXJpYWJsZT0iYmkzNTkyIi8+CiAgICAgICAgICAgIDxJbnRlcmFjdGlvbkVsZW1lbnRSZWZlcmVuY2UgcmVmPSJ2ZTQ5NDkiIHB1cnBvc2U9InRhcmdldCIgdmFyaWFibGU9ImJpODU0MSIvPgogICAgICAgIDwvSW50ZXJhY3Rpb24+CiAgICAgICAgPEludGVyYWN0aW9uIG5hbWU9ImlhNDk3OCIgdHlwZT0iZmlsdGVyIiBkZXJpdmVkPSJ0cnVlIj4KICAgICAgICAgICAgPEludGVyYWN0aW9uRWxlbWVudFJlZmVyZW5jZSByZWY9InZlNzIzIiBwdXJwb3NlPSJzb3VyY2UiIHZhcmlhYmxlPSJiaTcyOCIvPgogICAgICAgICAgICA8SW50ZXJhY3Rpb25FbGVtZW50UmVmZXJlbmNlIHJlZj0idmU0OTY4IiBwdXJwb3NlPSJ0YXJnZXQiIHZhcmlhYmxlPSJiaTQ5NjMiLz4KICAgICAgICA8L0ludGVyYWN0aW9uPgogICAgICAgIDxJbnRlcmFjdGlvbiBuYW1lPSJpYTQ5NzkiIHR5cGU9ImZpbHRlciIgZGVyaXZlZD0idHJ1ZSI+CiAgICAgICAgICAgIDxJbnRlcmFjdGlvbkVsZW1lbnRSZWZlcmVuY2UgcmVmPSJ2ZTM1OTYiIHB1cnBvc2U9InNvdXJjZSIgdmFyaWFibGU9ImJpMzU5MiIvPgogICAgICAgICAgICA8SW50ZXJhY3Rpb25FbGVtZW50UmVmZXJlbmNlIHJlZj0idmU0OTY4IiBwdXJwb3NlPSJ0YXJnZXQiIHZhcmlhYmxlPSJiaTg1NDIiLz4KICAgICAgICA8L0ludGVyYWN0aW9uPgogICAgICAgIDxJbnRlcmFjdGlvbiBuYW1lPSJpYTUwMDMiIHR5cGU9ImZpbHRlciIgZGVyaXZlZD0idHJ1ZSI+CiAgICAgICAgICAgIDxJbnRlcmFjdGlvbkVsZW1lbnRSZWZlcmVuY2UgcmVmPSJ2ZTcyMyIgcHVycG9zZT0ic291cmNlIiB2YXJpYWJsZT0iYmk3MjgiLz4KICAgICAgICAgICAgPEludGVyYWN0aW9uRWxlbWVudFJlZmVyZW5jZSByZWY9InZlNDk5MiIgcHVycG9zZT0idGFyZ2V0IiB2YXJpYWJsZT0iYmk0OTg2Ii8+CiAgICAgICAgPC9JbnRlcmFjdGlvbj4KICAgICAgICA8SW50ZXJhY3Rpb24gbmFtZT0iaWE1MDA0IiB0eXBlPSJmaWx0ZXIiIGRlcml2ZWQ9InRydWUiPgogICAgICAgICAgICA8SW50ZXJhY3Rpb25FbGVtZW50UmVmZXJlbmNlIHJlZj0idmUzNTk2IiBwdXJwb3NlPSJzb3VyY2UiIHZhcmlhYmxlPSJiaTM1OTIiLz4KICAgICAgICAgICAgPEludGVyYWN0aW9uRWxlbWVudFJlZmVyZW5jZSByZWY9InZlNDk5MiIgcHVycG9zZT0idGFyZ2V0IiB2YXJpYWJsZT0iYmk4NTQzIi8+CiAgICAgICAgPC9JbnRlcmFjdGlvbj4KICAgICAgICA8SW50ZXJhY3Rpb24gbmFtZT0iaWE1ODI3IiB0eXBlPSJmaWx0ZXIiIGRlcml2ZWQ9InRydWUiPgogICAgICAgICAgICA8SW50ZXJhY3Rpb25FbGVtZW50UmVmZXJlbmNlIHJlZj0idmU3MjMiIHB1cnBvc2U9InNvdXJjZSIgdmFyaWFibGU9ImJpNzI4Ii8+CiAgICAgICAgICAgIDxJbnRlcmFjdGlvbkVsZW1lbnRSZWZlcmVuY2UgcmVmPSJ2ZTU4MjMiIHB1cnBvc2U9InRhcmdldCIgdmFyaWFibGU9ImJpNTkxNyIvPgogICAgICAgIDwvSW50ZXJhY3Rpb24+CiAgICAgICAgPEludGVyYWN0aW9uIG5hbWU9ImlhNTgyOCIgdHlwZT0iZmlsdGVyIiBkZXJpdmVkPSJ0cnVlIj4KICAgICAgICAgICAgPEludGVyYWN0aW9uRWxlbWVudFJlZmVyZW5jZSByZWY9InZlMzU5NiIgcHVycG9zZT0ic291cmNlIiB2YXJpYWJsZT0iYmkzNTkyIi8+CiAgICAgICAgICAgIDxJbnRlcmFjdGlvbkVsZW1lbnRSZWZlcmVuY2UgcmVmPSJ2ZTU4MjMiIHB1cnBvc2U9InRhcmdldCIgdmFyaWFibGU9ImJpODU0NCIvPgogICAgICAgIDwvSW50ZXJhY3Rpb24+CiAgICAgICAgPEludGVyYWN0aW9uIG5hbWU9ImlhNjU2MSIgdHlwZT0iZmlsdGVyIiBkZXJpdmVkPSJ0cnVlIj4KICAgICAgICAgICAgPEludGVyYWN0aW9uRWxlbWVudFJlZmVyZW5jZSByZWY9InZlNjQ2MiIgcHVycG9zZT0ic291cmNlIiB2YXJpYWJsZT0iYmk2NDU3Ii8+CiAgICAgICAgICAgIDxJbnRlcmFjdGlvbkVsZW1lbnRSZWZlcmVuY2UgcmVmPSJ2ZTY0ODEiIHB1cnBvc2U9InRhcmdldCIgdmFyaWFibGU9ImJpODU0NyIvPgogICAgICAgIDwvSW50ZXJhY3Rpb24+CiAgICAgICAgPEludGVyYWN0aW9uIG5hbWU9ImlhNjU2MiIgdHlwZT0iZmlsdGVyIiBkZXJpdmVkPSJ0cnVlIj4KICAgICAgICAgICAgPEludGVyYWN0aW9uRWxlbWVudFJlZmVyZW5jZSByZWY9InZlNjQ2MiIgcHVycG9zZT0ic291cmNlIiB2YXJpYWJsZT0iYmk2NDU3Ii8+CiAgICAgICAgICAgIDxJbnRlcmFjdGlvbkVsZW1lbnRSZWZlcmVuY2UgcmVmPSJ2ZTY1MDAiIHB1cnBvc2U9InRhcmdldCIgdmFyaWFibGU9ImJpODU0OSIvPgogICAgICAgIDwvSW50ZXJhY3Rpb24+CiAgICAgICAgPEludGVyYWN0aW9uIG5hbWU9ImlhNjU2MyIgdHlwZT0iZmlsdGVyIiBkZXJpdmVkPSJ0cnVlIj4KICAgICAgICAgICAgPEludGVyYWN0aW9uRWxlbWVudFJlZmVyZW5jZSByZWY9InZlNjQ2MiIgcHVycG9zZT0ic291cmNlIiB2YXJpYWJsZT0iYmk2NDU3Ii8+CiAgICAgICAgICAgIDxJbnRlcmFjdGlvbkVsZW1lbnRSZWZlcmVuY2UgcmVmPSJ2ZTY1MTkiIHB1cnBvc2U9InRhcmdldCIgdmFyaWFibGU9ImJpODU1MSIvPgogICAgICAgIDwvSW50ZXJhY3Rpb24+CiAgICAgICAgPEludGVyYWN0aW9uIG5hbWU9ImlhNjU2NCIgdHlwZT0iZmlsdGVyIiBkZXJpdmVkPSJ0cnVlIj4KICAgICAgICAgICAgPEludGVyYWN0aW9uRWxlbWVudFJlZmVyZW5jZSByZWY9InZlNjQ2MiIgcHVycG9zZT0ic291cmNlIiB2YXJpYWJsZT0iYmk2NDU3Ii8+CiAgICAgICAgICAgIDxJbnRlcmFjdGlvbkVsZW1lbnRSZWZlcmVuY2UgcmVmPSJ2ZTY1MzgiIHB1cnBvc2U9InRhcmdldCIgdmFyaWFibGU9ImJpODU1MyIvPgogICAgICAgIDwvSW50ZXJhY3Rpb24+CiAgICAgICAgPEludGVyYWN0aW9uIG5hbWU9ImlhNjU2NSIgdHlwZT0iZmlsdGVyIiBkZXJpdmVkPSJ0cnVlIj4KICAgICAgICAgICAgPEludGVyYWN0aW9uRWxlbWVudFJlZmVyZW5jZSByZWY9InZlNjQ2MiIgcHVycG9zZT0ic291cmNlIiB2YXJpYWJsZT0iYmk2NDU3Ii8+CiAgICAgICAgICAgIDxJbnRlcmFjdGlvbkVsZW1lbnRSZWZlcmVuY2UgcmVmPSJ2ZTY1NTMiIHB1cnBvc2U9InRhcmdldCIgdmFyaWFibGU9ImJpODU1NCIvPgogICAgICAgIDwvSW50ZXJhY3Rpb24+CiAgICAgICAgPEludGVyYWN0aW9uIG5hbWU9ImlhNjU2NiIgdHlwZT0iZmlsdGVyIiBkZXJpdmVkPSJ0cnVlIj4KICAgICAgICAgICAgPEludGVyYWN0aW9uRWxlbWVudFJlZmVyZW5jZSByZWY9InZlNjQ2OSIgcHVycG9zZT0ic291cmNlIiB2YXJpYWJsZT0iYmk2NDY0Ii8+CiAgICAgICAgICAgIDxJbnRlcmFjdGlvbkVsZW1lbnRSZWZlcmVuY2UgcmVmPSJ2ZTY0ODEiIHB1cnBvc2U9InRhcmdldCIgdmFyaWFibGU9ImJpODU0OCIvPgogICAgICAgIDwvSW50ZXJhY3Rpb24+CiAgICAgICAgPEludGVyYWN0aW9uIG5hbWU9ImlhNjU2NyIgdHlwZT0iZmlsdGVyIiBkZXJpdmVkPSJ0cnVlIj4KICAgICAgICAgICAgPEludGVyYWN0aW9uRWxlbWVudFJlZmVyZW5jZSByZWY9InZlNjQ2OSIgcHVycG9zZT0ic291cmNlIiB2YXJpYWJsZT0iYmk2NDY0Ii8+CiAgICAgICAgICAgIDxJbnRlcmFjdGlvbkVsZW1lbnRSZWZlcmVuY2UgcmVmPSJ2ZTY1MDAiIHB1cnBvc2U9InRhcmdldCIgdmFyaWFibGU9ImJpODU1MCIvPgogICAgICAgIDwvSW50ZXJhY3Rpb24+CiAgICAgICAgPEludGVyYWN0aW9uIG5hbWU9ImlhNjU2OCIgdHlwZT0iZmlsdGVyIiBkZXJpdmVkPSJ0cnVlIj4KICAgICAgICAgICAgPEludGVyYWN0aW9uRWxlbWVudFJlZmVyZW5jZSByZWY9InZlNjQ2OSIgcHVycG9zZT0ic291cmNlIiB2YXJpYWJsZT0iYmk2NDY0Ii8+CiAgICAgICAgICAgIDxJbnRlcmFjdGlvbkVsZW1lbnRSZWZlcmVuY2UgcmVmPSJ2ZTY1MTkiIHB1cnBvc2U9InRhcmdldCIgdmFyaWFibGU9ImJpODU1MiIvPgogICAgICAgIDwvSW50ZXJhY3Rpb24+CiAgICAgICAgPEludGVyYWN0aW9uIG5hbWU9ImlhNjU2OSIgdHlwZT0iZmlsdGVyIiBkZXJpdmVkPSJ0cnVlIj4KICAgICAgICAgICAgPEludGVyYWN0aW9uRWxlbWVudFJlZmVyZW5jZSByZWY9InZlNjQ2OSIgcHVycG9zZT0ic291cmNlIiB2YXJpYWJsZT0iYmk2NDY0Ii8+CiAgICAgICAgICAgIDxJbnRlcmFjdGlvbkVsZW1lbnRSZWZlcmVuY2UgcmVmPSJ2ZTY1MzgiIHB1cnBvc2U9InRhcmdldCIgdmFyaWFibGU9ImJpNjUzMyIvPgogICAgICAgIDwvSW50ZXJhY3Rpb24+CiAgICAgICAgPEludGVyYWN0aW9uIG5hbWU9ImlhNjU3MCIgdHlwZT0iZmlsdGVyIiBkZXJpdmVkPSJ0cnVlIj4KICAgICAgICAgICAgPEludGVyYWN0aW9uRWxlbWVudFJlZmVyZW5jZSByZWY9InZlNjQ2OSIgcHVycG9zZT0ic291cmNlIiB2YXJpYWJsZT0iYmk2NDY0Ii8+CiAgICAgICAgICAgIDxJbnRlcmFjdGlvbkVsZW1lbnRSZWZlcmVuY2UgcmVmPSJ2ZTY1NTMiIHB1cnBvc2U9InRhcmdldCIgdmFyaWFibGU9ImJpODU1NSIvPgogICAgICAgIDwvSW50ZXJhY3Rpb24+CiAgICAgICAgPEludGVyYWN0aW9uIG5hbWU9ImlhNjU3MSIgdHlwZT0iZmlsdGVyIiBkZXJpdmVkPSJ0cnVlIj4KICAgICAgICAgICAgPEludGVyYWN0aW9uRWxlbWVudFJlZmVyZW5jZSByZWY9InZlNzIzIiBwdXJwb3NlPSJzb3VyY2UiIHZhcmlhYmxlPSJiaTcyOCIvPgogICAgICAgICAgICA8SW50ZXJhY3Rpb25FbGVtZW50UmVmZXJlbmNlIHJlZj0idmU2NDYyIiBwdXJwb3NlPSJ0YXJnZXQiIHZhcmlhYmxlPSJiaTg1NDUiLz4KICAgICAgICA8L0ludGVyYWN0aW9uPgogICAgICAgIDxJbnRlcmFjdGlvbiBuYW1lPSJpYTY1NzIiIHR5cGU9ImZpbHRlciIgZGVyaXZlZD0idHJ1ZSI+CiAgICAgICAgICAgIDxJbnRlcmFjdGlvbkVsZW1lbnRSZWZlcmVuY2UgcmVmPSJ2ZTcyMyIgcHVycG9zZT0ic291cmNlIiB2YXJpYWJsZT0iYmk3MjgiLz4KICAgICAgICAgICAgPEludGVyYWN0aW9uRWxlbWVudFJlZmVyZW5jZSByZWY9InZlNjQ4MSIgcHVycG9zZT0idGFyZ2V0IiB2YXJpYWJsZT0iYmk2NDc2Ii8+CiAgICAgICAgPC9JbnRlcmFjdGlvbj4KICAgICAgICA8SW50ZXJhY3Rpb24gbmFtZT0iaWE2NTczIiB0eXBlPSJmaWx0ZXIiIGRlcml2ZWQ9InRydWUiPgogICAgICAgICAgICA8SW50ZXJhY3Rpb25FbGVtZW50UmVmZXJlbmNlIHJlZj0idmU3MjMiIHB1cnBvc2U9InNvdXJjZSIgdmFyaWFibGU9ImJpNzI4Ii8+CiAgICAgICAgICAgIDxJbnRlcmFjdGlvbkVsZW1lbnRSZWZlcmVuY2UgcmVmPSJ2ZTY1MDAiIHB1cnBvc2U9InRhcmdldCIgdmFyaWFibGU9ImJpNjQ5NSIvPgogICAgICAgIDwvSW50ZXJhY3Rpb24+CiAgICAgICAgPEludGVyYWN0aW9uIG5hbWU9ImlhNjU3NCIgdHlwZT0iZmlsdGVyIiBkZXJpdmVkPSJ0cnVlIj4KICAgICAgICAgICAgPEludGVyYWN0aW9uRWxlbWVudFJlZmVyZW5jZSByZWY9InZlNzIzIiBwdXJwb3NlPSJzb3VyY2UiIHZhcmlhYmxlPSJiaTcyOCIvPgogICAgICAgICAgICA8SW50ZXJhY3Rpb25FbGVtZW50UmVmZXJlbmNlIHJlZj0idmU2NTE5IiBwdXJwb3NlPSJ0YXJnZXQiIHZhcmlhYmxlPSJiaTY1MTQiLz4KICAgICAgICA8L0ludGVyYWN0aW9uPgogICAgICAgIDxJbnRlcmFjdGlvbiBuYW1lPSJpYTY1NzUiIHR5cGU9ImZpbHRlciIgZGVyaXZlZD0idHJ1ZSI+CiAgICAgICAgICAgIDxJbnRlcmFjdGlvbkVsZW1lbnRSZWZlcmVuY2UgcmVmPSJ2ZTcyMyIgcHVycG9zZT0ic291cmNlIiB2YXJpYWJsZT0iYmk3MjgiLz4KICAgICAgICAgICAgPEludGVyYWN0aW9uRWxlbWVudFJlZmVyZW5jZSByZWY9InZlNjUzOCIgcHVycG9zZT0idGFyZ2V0IiB2YXJpYWJsZT0iYmk2NTMyIi8+CiAgICAgICAgPC9JbnRlcmFjdGlvbj4KICAgICAgICA8SW50ZXJhY3Rpb24gbmFtZT0iaWE2NTc2IiB0eXBlPSJmaWx0ZXIiIGRlcml2ZWQ9InRydWUiPgogICAgICAgICAgICA8SW50ZXJhY3Rpb25FbGVtZW50UmVmZXJlbmNlIHJlZj0idmU3MjMiIHB1cnBvc2U9InNvdXJjZSIgdmFyaWFibGU9ImJpNzI4Ii8+CiAgICAgICAgICAgIDxJbnRlcmFjdGlvbkVsZW1lbnRSZWZlcmVuY2UgcmVmPSJ2ZTY1NTMiIHB1cnBvc2U9InRhcmdldCIgdmFyaWFibGU9ImJpNjU0NyIvPgogICAgICAgIDwvSW50ZXJhY3Rpb24+CiAgICAgICAgPEludGVyYWN0aW9uIG5hbWU9ImlhNjU3NyIgdHlwZT0iZmlsdGVyIiBkZXJpdmVkPSJ0cnVlIj4KICAgICAgICAgICAgPEludGVyYWN0aW9uRWxlbWVudFJlZmVyZW5jZSByZWY9InZlNzIzIiBwdXJwb3NlPSJzb3VyY2UiIHZhcmlhYmxlPSJiaTcyOCIvPgogICAgICAgICAgICA8SW50ZXJhY3Rpb25FbGVtZW50UmVmZXJlbmNlIHJlZj0idmU2NDY5IiBwdXJwb3NlPSJ0YXJnZXQiIHZhcmlhYmxlPSJiaTg1NDYiLz4KICAgICAgICA8L0ludGVyYWN0aW9uPgogICAgICAgIDxJbnRlcmFjdGlvbiBuYW1lPSJpYTY2OTciIHR5cGU9ImZpbHRlciIgZGVyaXZlZD0idHJ1ZSI+CiAgICAgICAgICAgIDxJbnRlcmFjdGlvbkVsZW1lbnRSZWZlcmVuY2UgcmVmPSJ2ZTY2MDUiIHB1cnBvc2U9InNvdXJjZSIgdmFyaWFibGU9ImJpNjYwMCIvPgogICAgICAgICAgICA8SW50ZXJhY3Rpb25FbGVtZW50UmVmZXJlbmNlIHJlZj0idmU2NjIzIiBwdXJwb3NlPSJ0YXJnZXQiIHZhcmlhYmxlPSJiaTg1NTciLz4KICAgICAgICA8L0ludGVyYWN0aW9uPgogICAgICAgIDxJbnRlcmFjdGlvbiBuYW1lPSJpYTY2OTgiIHR5cGU9ImZpbHRlciIgZGVyaXZlZD0idHJ1ZSI+CiAgICAgICAgICAgIDxJbnRlcmFjdGlvbkVsZW1lbnRSZWZlcmVuY2UgcmVmPSJ2ZTY2MDUiIHB1cnBvc2U9InNvdXJjZSIgdmFyaWFibGU9ImJpNjYwMCIvPgogICAgICAgICAgICA8SW50ZXJhY3Rpb25FbGVtZW50UmVmZXJlbmNlIHJlZj0idmU2NjMyIiBwdXJwb3NlPSJ0YXJnZXQiIHZhcmlhYmxlPSJiaTg1NTgiLz4KICAgICAgICA8L0ludGVyYWN0aW9uPgogICAgICAgIDxJbnRlcmFjdGlvbiBuYW1lPSJpYTY2OTkiIHR5cGU9ImZpbHRlciIgZGVyaXZlZD0idHJ1ZSI+CiAgICAgICAgICAgIDxJbnRlcmFjdGlvbkVsZW1lbnRSZWZlcmVuY2UgcmVmPSJ2ZTY2MDUiIHB1cnBvc2U9InNvdXJjZSIgdmFyaWFibGU9ImJpNjYwMCIvPgogICAgICAgICAgICA8SW50ZXJhY3Rpb25FbGVtZW50UmVmZXJlbmNlIHJlZj0idmU2NjQ1IiBwdXJwb3NlPSJ0YXJnZXQiIHZhcmlhYmxlPSJiaTg1NTkiLz4KICAgICAgICA8L0ludGVyYWN0aW9uPgogICAgICAgIDxJbnRlcmFjdGlvbiBuYW1lPSJpYTY3MDAiIHR5cGU9ImZpbHRlciIgZGVyaXZlZD0idHJ1ZSI+CiAgICAgICAgICAgIDxJbnRlcmFjdGlvbkVsZW1lbnRSZWZlcmVuY2UgcmVmPSJ2ZTY2MDUiIHB1cnBvc2U9InNvdXJjZSIgdmFyaWFibGU9ImJpNjYwMCIvPgogICAgICAgICAgICA8SW50ZXJhY3Rpb25FbGVtZW50UmVmZXJlbmNlIHJlZj0idmU2NjU3IiBwdXJwb3NlPSJ0YXJnZXQiIHZhcmlhYmxlPSJiaTg1NjAiLz4KICAgICAgICA8L0ludGVyYWN0aW9uPgogICAgICAgIDxJbnRlcmFjdGlvbiBuYW1lPSJpYTY3MDEiIHR5cGU9ImZpbHRlciIgZGVyaXZlZD0idHJ1ZSI+CiAgICAgICAgICAgIDxJbnRlcmFjdGlvbkVsZW1lbnRSZWZlcmVuY2UgcmVmPSJ2ZTY2MDUiIHB1cnBvc2U9InNvdXJjZSIgdmFyaWFibGU9ImJpNjYwMCIvPgogICAgICAgICAgICA8SW50ZXJhY3Rpb25FbGVtZW50UmVmZXJlbmNlIHJlZj0idmU2NjY5IiBwdXJwb3NlPSJ0YXJnZXQiIHZhcmlhYmxlPSJiaTg1NjIiLz4KICAgICAgICA8L0ludGVyYWN0aW9uPgogICAgICAgIDxJbnRlcmFjdGlvbiBuYW1lPSJpYTY3MDIiIHR5cGU9ImZpbHRlciIgZGVyaXZlZD0idHJ1ZSI+CiAgICAgICAgICAgIDxJbnRlcmFjdGlvbkVsZW1lbnRSZWZlcmVuY2UgcmVmPSJ2ZTY2MDUiIHB1cnBvc2U9InNvdXJjZSIgdmFyaWFibGU9ImJpNjYwMCIvPgogICAgICAgICAgICA8SW50ZXJhY3Rpb25FbGVtZW50UmVmZXJlbmNlIHJlZj0idmU2NjgwIiBwdXJwb3NlPSJ0YXJnZXQiIHZhcmlhYmxlPSJiaTg1NjQiLz4KICAgICAgICA8L0ludGVyYWN0aW9uPgogICAgICAgIDxJbnRlcmFjdGlvbiBuYW1lPSJpYTY3MDMiIHR5cGU9ImZpbHRlciIgZGVyaXZlZD0idHJ1ZSI+CiAgICAgICAgICAgIDxJbnRlcmFjdGlvbkVsZW1lbnRSZWZlcmVuY2UgcmVmPSJ2ZTY2MDUiIHB1cnBvc2U9InNvdXJjZSIgdmFyaWFibGU9ImJpNjYwMCIvPgogICAgICAgICAgICA8SW50ZXJhY3Rpb25FbGVtZW50UmVmZXJlbmNlIHJlZj0idmU2NjkyIiBwdXJwb3NlPSJ0YXJnZXQiIHZhcmlhYmxlPSJiaTg1NjUiLz4KICAgICAgICA8L0ludGVyYWN0aW9uPgogICAgICAgIDxJbnRlcmFjdGlvbiBuYW1lPSJpYTY3MDQiIHR5cGU9ImZpbHRlciIgZGVyaXZlZD0idHJ1ZSI+CiAgICAgICAgICAgIDxJbnRlcmFjdGlvbkVsZW1lbnRSZWZlcmVuY2UgcmVmPSJ2ZTcyMyIgcHVycG9zZT0ic291cmNlIiB2YXJpYWJsZT0iYmk3MjgiLz4KICAgICAgICAgICAgPEludGVyYWN0aW9uRWxlbWVudFJlZmVyZW5jZSByZWY9InZlNjYwNSIgcHVycG9zZT0idGFyZ2V0IiB2YXJpYWJsZT0iYmk4NTU2Ii8+CiAgICAgICAgPC9JbnRlcmFjdGlvbj4KICAgICAgICA8SW50ZXJhY3Rpb24gbmFtZT0iaWE2NzA1IiB0eXBlPSJmaWx0ZXIiIGRlcml2ZWQ9InRydWUiPgogICAgICAgICAgICA8SW50ZXJhY3Rpb25FbGVtZW50UmVmZXJlbmNlIHJlZj0idmU3MjMiIHB1cnBvc2U9InNvdXJjZSIgdmFyaWFibGU9ImJpNzI4Ii8+CiAgICAgICAgICAgIDxJbnRlcmFjdGlvbkVsZW1lbnRSZWZlcmVuY2UgcmVmPSJ2ZTY2MjMiIHB1cnBvc2U9InRhcmdldCIgdmFyaWFibGU9ImJpNjYwNyIvPgogICAgICAgIDwvSW50ZXJhY3Rpb24+CiAgICAgICAgPEludGVyYWN0aW9uIG5hbWU9ImlhNjcwNiIgdHlwZT0iZmlsdGVyIiBkZXJpdmVkPSJ0cnVlIj4KICAgICAgICAgICAgPEludGVyYWN0aW9uRWxlbWVudFJlZmVyZW5jZSByZWY9InZlNzIzIiBwdXJwb3NlPSJzb3VyY2UiIHZhcmlhYmxlPSJiaTcyOCIvPgogICAgICAgICAgICA8SW50ZXJhY3Rpb25FbGVtZW50UmVmZXJlbmNlIHJlZj0idmU2NjMyIiBwdXJwb3NlPSJ0YXJnZXQiIHZhcmlhYmxlPSJiaTY2MjUiLz4KICAgICAgICA8L0ludGVyYWN0aW9uPgogICAgICAgIDxJbnRlcmFjdGlvbiBuYW1lPSJpYTY3MDciIHR5cGU9ImZpbHRlciIgZGVyaXZlZD0idHJ1ZSI+CiAgICAgICAgICAgIDxJbnRlcmFjdGlvbkVsZW1lbnRSZWZlcmVuY2UgcmVmPSJ2ZTcyMyIgcHVycG9zZT0ic291cmNlIiB2YXJpYWJsZT0iYmk3MjgiLz4KICAgICAgICAgICAgPEludGVyYWN0aW9uRWxlbWVudFJlZmVyZW5jZSByZWY9InZlNjY0NSIgcHVycG9zZT0idGFyZ2V0IiB2YXJpYWJsZT0iYmk2NjQwIi8+CiAgICAgICAgPC9JbnRlcmFjdGlvbj4KICAgICAgICA8SW50ZXJhY3Rpb24gbmFtZT0iaWE2NzA4IiB0eXBlPSJmaWx0ZXIiIGRlcml2ZWQ9InRydWUiPgogICAgICAgICAgICA8SW50ZXJhY3Rpb25FbGVtZW50UmVmZXJlbmNlIHJlZj0idmU3MjMiIHB1cnBvc2U9InNvdXJjZSIgdmFyaWFibGU9ImJpNzI4Ii8+CiAgICAgICAgICAgIDxJbnRlcmFjdGlvbkVsZW1lbnRSZWZlcmVuY2UgcmVmPSJ2ZTY2NTciIHB1cnBvc2U9InRhcmdldCIgdmFyaWFibGU9ImJpODU2MSIvPgogICAgICAgIDwvSW50ZXJhY3Rpb24+CiAgICAgICAgPEludGVyYWN0aW9uIG5hbWU9ImlhNjcwOSIgdHlwZT0iZmlsdGVyIiBkZXJpdmVkPSJ0cnVlIj4KICAgICAgICAgICAgPEludGVyYWN0aW9uRWxlbWVudFJlZmVyZW5jZSByZWY9InZlNzIzIiBwdXJwb3NlPSJzb3VyY2UiIHZhcmlhYmxlPSJiaTcyOCIvPgogICAgICAgICAgICA8SW50ZXJhY3Rpb25FbGVtZW50UmVmZXJlbmNlIHJlZj0idmU2NjY5IiBwdXJwb3NlPSJ0YXJnZXQiIHZhcmlhYmxlPSJiaTg1NjMiLz4KICAgICAgICA8L0ludGVyYWN0aW9uPgogICAgICAgIDxJbnRlcmFjdGlvbiBuYW1lPSJpYTY3MTAiIHR5cGU9ImZpbHRlciIgZGVyaXZlZD0idHJ1ZSI+CiAgICAgICAgICAgIDxJbnRlcmFjdGlvbkVsZW1lbnRSZWZlcmVuY2UgcmVmPSJ2ZTcyMyIgcHVycG9zZT0ic291cmNlIiB2YXJpYWJsZT0iYmk3MjgiLz4KICAgICAgICAgICAgPEludGVyYWN0aW9uRWxlbWVudFJlZmVyZW5jZSByZWY9InZlNjY4MCIgcHVycG9zZT0idGFyZ2V0IiB2YXJpYWJsZT0iYmk2NjcyIi8+CiAgICAgICAgPC9JbnRlcmFjdGlvbj4KICAgICAgICA8SW50ZXJhY3Rpb24gbmFtZT0iaWE2NzExIiB0eXBlPSJmaWx0ZXIiIGRlcml2ZWQ9InRydWUiPgogICAgICAgICAgICA8SW50ZXJhY3Rpb25FbGVtZW50UmVmZXJlbmNlIHJlZj0idmU3MjMiIHB1cnBvc2U9InNvdXJjZSIgdmFyaWFibGU9ImJpNzI4Ii8+CiAgICAgICAgICAgIDxJbnRlcmFjdGlvbkVsZW1lbnRSZWZlcmVuY2UgcmVmPSJ2ZTY2OTIiIHB1cnBvc2U9InRhcmdldCIgdmFyaWFibGU9ImJpODU2NiIvPgogICAgICAgIDwvSW50ZXJhY3Rpb24+CiAgICAgICAgPEludGVyYWN0aW9uIG5hbWU9ImlhNjk1MSIgdHlwZT0iZmlsdGVyIiBkZXJpdmVkPSJ0cnVlIj4KICAgICAgICAgICAgPEludGVyYWN0aW9uRWxlbWVudFJlZmVyZW5jZSByZWY9InZlNzIzIiBwdXJwb3NlPSJzb3VyY2UiIHZhcmlhYmxlPSJiaTcyOCIvPgogICAgICAgICAgICA8SW50ZXJhY3Rpb25FbGVtZW50UmVmZXJlbmNlIHJlZj0idmU2OTQwIiBwdXJwb3NlPSJ0YXJnZXQiIHZhcmlhYmxlPSJiaTg1NjciLz4KICAgICAgICA8L0ludGVyYWN0aW9uPgogICAgICAgIDxJbnRlcmFjdGlvbiBuYW1lPSJpYTY5NTciIHR5cGU9ImZpbHRlciIgZGVyaXZlZD0idHJ1ZSI+CiAgICAgICAgICAgIDxJbnRlcmFjdGlvbkVsZW1lbnRSZWZlcmVuY2UgcmVmPSJ2ZTcyMyIgcHVycG9zZT0ic291cmNlIiB2YXJpYWJsZT0iYmk3MjgiLz4KICAgICAgICAgICAgPEludGVyYWN0aW9uRWxlbWVudFJlZmVyZW5jZSByZWY9InZlNjk1MyIgcHVycG9zZT0idGFyZ2V0IiB2YXJpYWJsZT0iYmk4NTY4Ii8+CiAgICAgICAgPC9JbnRlcmFjdGlvbj4KICAgICAgICA8SW50ZXJhY3Rpb24gbmFtZT0iaWE2OTY2IiB0eXBlPSJmaWx0ZXIiIGRlcml2ZWQ9InRydWUiPgogICAgICAgICAgICA8SW50ZXJhY3Rpb25FbGVtZW50UmVmZXJlbmNlIHJlZj0idmU2OTQwIiBwdXJwb3NlPSJzb3VyY2UiIHZhcmlhYmxlPSJiaTY5MzQiLz4KICAgICAgICAgICAgPEludGVyYWN0aW9uRWxlbWVudFJlZmVyZW5jZSByZWY9InZlNjk1MyIgcHVycG9zZT0idGFyZ2V0IiB2YXJpYWJsZT0iYmk4NTY5Ii8+CiAgICAgICAgPC9JbnRlcmFjdGlvbj4KICAgICAgICA8SW50ZXJhY3Rpb24gbmFtZT0iaWE3MDk4IiB0eXBlPSJmaWx0ZXIiIGRlcml2ZWQ9InRydWUiPgogICAgICAgICAgICA8SW50ZXJhY3Rpb25FbGVtZW50UmVmZXJlbmNlIHJlZj0idmU3MjMiIHB1cnBvc2U9InNvdXJjZSIgdmFyaWFibGU9ImJpNzI4Ii8+CiAgICAgICAgICAgIDxJbnRlcmFjdGlvbkVsZW1lbnRSZWZlcmVuY2UgcmVmPSJ2ZTcwNzUiIHB1cnBvc2U9InRhcmdldCIgdmFyaWFibGU9ImJpODU3MCIvPgogICAgICAgIDwvSW50ZXJhY3Rpb24+CiAgICAgICAgPEludGVyYWN0aW9uIG5hbWU9ImlhNzIyOCIgdHlwZT0iZmlsdGVyIiBkZXJpdmVkPSJ0cnVlIj4KICAgICAgICAgICAgPEludGVyYWN0aW9uRWxlbWVudFJlZmVyZW5jZSByZWY9InZlNzIzIiBwdXJwb3NlPSJzb3VyY2UiIHZhcmlhYmxlPSJiaTcyOCIvPgogICAgICAgICAgICA8SW50ZXJhY3Rpb25FbGVtZW50UmVmZXJlbmNlIHJlZj0idmU3MjIyIiBwdXJwb3NlPSJ0YXJnZXQiIHZhcmlhYmxlPSJiaTg1NzEiLz4KICAgICAgICA8L0ludGVyYWN0aW9uPgogICAgICAgIDxJbnRlcmFjdGlvbiBuYW1lPSJpYTcyMjkiIHR5cGU9ImZpbHRlciIgZGVyaXZlZD0idHJ1ZSI+CiAgICAgICAgICAgIDxJbnRlcmFjdGlvbkVsZW1lbnRSZWZlcmVuY2UgcmVmPSJ2ZTcwNzUiIHB1cnBvc2U9InNvdXJjZSIgdmFyaWFibGU9ImJpNzA3MCIvPgogICAgICAgICAgICA8SW50ZXJhY3Rpb25FbGVtZW50UmVmZXJlbmNlIHJlZj0idmU3MjIyIiBwdXJwb3NlPSJ0YXJnZXQiIHZhcmlhYmxlPSJiaTg1NzIiLz4KICAgICAgICA8L0ludGVyYWN0aW9uPgogICAgICAgIDxJbnRlcmFjdGlvbiBuYW1lPSJpYTE3MjgiIHR5cGU9ImZpbHRlciIgZGVyaXZlZD0idHJ1ZSI+CiAgICAgICAgICAgIDxJbnRlcmFjdGlvbkVsZW1lbnRSZWZlcmVuY2UgcmVmPSJ2ZTcyMyIgcHVycG9zZT0ic291cmNlIiB2YXJpYWJsZT0iYmk3MjgiLz4KICAgICAgICAgICAgPEludGVyYWN0aW9uRWxlbWVudFJlZmVyZW5jZSByZWY9InZlMTA3MiIgcHVycG9zZT0idGFyZ2V0IiB2YXJpYWJsZT0iYmkxNjcyIi8+CiAgICAgICAgPC9JbnRlcmFjdGlvbj4KICAgICAgICA8SW50ZXJhY3Rpb24gbmFtZT0iaWEzNTUzIiB0eXBlPSJmaWx0ZXIiIGRlcml2ZWQ9InRydWUiPgogICAgICAgICAgICA8SW50ZXJhY3Rpb25FbGVtZW50UmVmZXJlbmNlIHJlZj0idmUzNTQwIiBwdXJwb3NlPSJzb3VyY2UiIHZhcmlhYmxlPSJiaTM1MzYiLz4KICAgICAgICAgICAgPEludGVyYWN0aW9uRWxlbWVudFJlZmVyZW5jZSByZWY9InZlMTA3MiIgcHVycG9zZT0idGFyZ2V0IiB2YXJpYWJsZT0iYmk4NTczIi8+CiAgICAgICAgPC9JbnRlcmFjdGlvbj4KICAgIDwvSW50ZXJhY3Rpb25zPgogICAgPE1lZGlhU2NoZW1lcz4KICAgICAgICA8TWVkaWFTY2hlbWUgbmFtZT0ibXMxIj4KICAgICAgICAgICAgPEJhc2VTdHlsZXNoZWV0UmVzb3VyY2UgdGhlbWU9Im1hcmluZSIgZmlsZT0iYmFzZW1zMS5jc3MiLz4KICAgICAgICAgICAgPFN0eWxlc2hlZXRGaWxlIGZpbGU9Im1zMS5jc3MiLz4KICAgICAgICA8L01lZGlhU2NoZW1lPgogICAgPC9NZWRpYVNjaGVtZXM+CiAgICA8TWVkaWFUYXJnZXRzPgogICAgICAgIDxNZWRpYVRhcmdldCBuYW1lPSJtdDIiIHNjaGVtZT0ibXMxIiB3aW5kb3dTaXplPSJkZWZhdWx0Ii8+CiAgICAgICAgPE1lZGlhVGFyZ2V0IG5hbWU9Im10MyIgc2NoZW1lPSJtczEiIHdpbmRvd1NpemU9InNtYWxsIi8+CiAgICAgICAgPE1lZGlhVGFyZ2V0IG5hbWU9Im10NCIgc2NoZW1lPSJtczEiIHdpbmRvd1NpemU9Im1lZGl1bSIvPgogICAgICAgIDxNZWRpYVRhcmdldCBuYW1lPSJtdDUiIHNjaGVtZT0ibXMxIiB3aW5kb3dTaXplPSJsYXJnZSIvPgogICAgPC9NZWRpYVRhcmdldHM+CiAgICA8UHJvcGVydGllcz4KICAgICAgICA8UHJvcGVydHkga2V5PSJsYXN0U2VjdGlvbiI+dmk2PC9Qcm9wZXJ0eT4KICAgICAgICA8UHJvcGVydHkga2V5PSJkaXNwbGF5RGF0YVNvdXJjZSI+ZHMzND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ctMTN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MtMTVUMTY6MjI6NTguOTE2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E5M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xIiB2ZXJ0aWNhbENlbGxzPSIwIi8+CiAgICAgICAgICAgIDwvVGFibGVTdGF0ZT4KICAgICAgICAgICAgPENyb3NzdGFiU3RhdGUgZWxlbWVudD0idmU0NzgiPgogICAgICAgICAgICAgICAgPFZpc2libGVDZWxscyBob3Jpem9udGFsSW5kZXg9IjAiIHZlcnRpY2FsSW5kZXg9IjAiIGhvcml6b250YWxDZWxscz0iMCIgdmVydGljYWxDZWxscz0iNCIvPgogICAgICAgICAgICA8L0Nyb3NzdGFiU3RhdGU+CiAgICAgICAgICAgIDxDcm9zc3RhYlN0YXRlIGVsZW1lbnQ9InZlNjU5Ij4KICAgICAgICAgICAgICAgIDxWaXNpYmxlQ2VsbHMgaG9yaXpvbnRhbEluZGV4PSIwIiB2ZXJ0aWNhbEluZGV4PSIwIiBob3Jpem9udGFsQ2VsbHM9IjAiIHZlcnRpY2FsQ2VsbHM9IjIiLz4KICAgICAgICAgICAgPC9Dcm9zc3RhYlN0YXRlPgogICAgICAgICAgICA8Q3Jvc3N0YWJTdGF0ZSBlbGVtZW50PSJ2ZTcxNSI+CiAgICAgICAgICAgICAgICA8VmlzaWJsZUNlbGxzIGhvcml6b250YWxJbmRleD0iMCIgdmVydGljYWxJbmRleD0iMCIgaG9yaXpvbnRhbENlbGxzPSIwIiB2ZXJ0aWNhbENlbGxzPSI1Ii8+CiAgICAgICAgICAgIDwvQ3Jvc3N0YWJTdGF0ZT4KICAgICAgICAgICAgPFRhYmxlU3RhdGUgZWxlbWVudD0idmU3NDQiPgogICAgICAgICAgICAgICAgPFZpc2libGVDZWxscyBob3Jpem9udGFsSW5kZXg9IjAiIHZlcnRpY2FsSW5kZXg9IjAiIGhvcml6b250YWxDZWxscz0iMSIgdmVydGljYWxDZWxscz0iMSIvPgogICAgICAgICAgICA8L1RhYmxlU3RhdGU+CiAgICAgICAgICAgIDxDcm9zc3RhYlN0YXRlIGVsZW1lbnQ9InZlNzYyIj4KICAgICAgICAgICAgICAgIDxWaXNpYmxlQ2VsbHMgaG9yaXpvbnRhbEluZGV4PSIwIiB2ZXJ0aWNhbEluZGV4PSIwIiBob3Jpem9udGFsQ2VsbHM9IjAiIHZlcnRpY2FsQ2VsbHM9IjIiLz4KICAgICAgICAgICAgPC9Dcm9zc3RhYlN0YXRlPgogICAgICAgICAgICA8VGFibGVTdGF0ZSBlbGVtZW50PSJ2ZTg0NiI+CiAgICAgICAgICAgICAgICA8VmlzaWJsZUNlbGxzIGhvcml6b250YWxJbmRleD0iMCIgdmVydGljYWxJbmRleD0iMCIgaG9yaXpvbnRhbENlbGxzPSIxIiB2ZXJ0aWNhbENlbGxzPSIwIi8+CiAgICAgICAgICAgIDwvVGFibGVTdGF0ZT4KICAgICAgICAgICAgPFByb21wdFN0YXRlIGVsZW1lbnQ9InZlNjk0MCI+CiAgICAgICAgICAgICAgICA8U2VsZWN0aW9ucz4KICAgICAgICAgICAgICAgICAgICA8U2VsZWN0aW9uPmVxKCR7Ymk2OTM0fSwnNzEnKTwvU2VsZWN0aW9uPgogICAgICAgICAgICAgICAgPC9TZWxlY3Rpb25zPgogICAgICAgICAgICA8L1Byb21wdFN0YXRlPgogICAgICAgICAgICA8VGFibGVTdGF0ZSBlbGVtZW50PSJ2ZTY5NTMiPgogICAgICAgICAgICAgICAgPFZpc2libGVDZWxscyBob3Jpem9udGFsSW5kZXg9Ii0xIiB2ZXJ0aWNhbEluZGV4PSItMSIgaG9yaXpvbnRhbENlbGxzPSIwIiB2ZXJ0aWNhbENlbGxzPSIwIi8+CiAgICAgICAgICAgIDwvVGFibGVTdGF0ZT4KICAgICAgICAgICAgPFByb21wdFN0YXRlIGVsZW1lbnQ9InZlMzU0MCI+CiAgICAgICAgICAgICAgICA8U2VsZWN0aW9ucz4KICAgICAgICAgICAgICAgICAgICA8U2VsZWN0aW9uPmVxKCR7YmkzNTM2fSwnNzEnKTwvU2VsZWN0aW9uPgogICAgICAgICAgICAgICAgPC9TZWxlY3Rpb25zPgogICAgICAgICAgICA8L1Byb21wdFN0YXRlPgogICAgICAgICAgICA8Q3Jvc3N0YWJTdGF0ZSBlbGVtZW50PSJ2ZTEwNzIiPgogICAgICAgICAgICAgICAgPFZpc2libGVDZWxscyBob3Jpem9udGFsSW5kZXg9Ii0xIiB2ZXJ0aWNhbEluZGV4PSItMSIgaG9yaXpvbnRhbENlbGxzPSIwIiB2ZXJ0aWNhbENlbGxzPSIwIi8+CiAgICAgICAgICAgIDwvQ3Jvc3N0YWJTdGF0ZT4KICAgICAgICAgICAgPENyb3NzdGFiU3RhdGUgZWxlbWVudD0idmUyMzMwIj4KICAgICAgICAgICAgICAgIDxWaXNpYmxlQ2VsbHMgaG9yaXpvbnRhbEluZGV4PSItMSIgdmVydGljYWxJbmRleD0iLTEiIGhvcml6b250YWxDZWxscz0iMCIgdmVydGljYWxDZWxscz0iMCIvPgogICAgICAgICAgICA8L0Nyb3NzdGFiU3RhdGU+CiAgICAgICAgICAgIDxDcm9zc3RhYlN0YXRlIGVsZW1lbnQ9InZlMjYxNyI+CiAgICAgICAgICAgICAgICA8VmlzaWJsZUNlbGxzIGhvcml6b250YWxJbmRleD0iLTEiIHZlcnRpY2FsSW5kZXg9Ii0xIiBob3Jpem9udGFsQ2VsbHM9IjAiIHZlcnRpY2FsQ2VsbHM9IjAiLz4KICAgICAgICAgICAgPC9Dcm9zc3RhYlN0YXRlPgogICAgICAgICAgICA8Q3Jvc3N0YWJTdGF0ZSBlbGVtZW50PSJ2ZTEwOTUiPgogICAgICAgICAgICAgICAgPFZpc2libGVDZWxscyBob3Jpem9udGFsSW5kZXg9Ii0xIiB2ZXJ0aWNhbEluZGV4PSItMSIgaG9yaXpvbnRhbENlbGxzPSIwIiB2ZXJ0aWNhbENlbGxzPSIwIi8+CiAgICAgICAgICAgIDwvQ3Jvc3N0YWJTdGF0ZT4KICAgICAgICAgICAgPENyb3NzdGFiU3RhdGUgZWxlbWVudD0idmUxMjU4Ij4KICAgICAgICAgICAgICAgIDxWaXNpYmxlQ2VsbHMgaG9yaXpvbnRhbEluZGV4PSItMSIgdmVydGljYWxJbmRleD0iLTEiIGhvcml6b250YWxDZWxscz0iMCIgdmVydGljYWxDZWxscz0iMCIvPgogICAgICAgICAgICA8L0Nyb3NzdGFiU3RhdGU+CiAgICAgICAgICAgIDxDcm9zc3RhYlN0YXRlIGVsZW1lbnQ9InZlMTM3MiI+CiAgICAgICAgICAgICAgICA8VmlzaWJsZUNlbGxzIGhvcml6b250YWxJbmRleD0iLTEiIHZlcnRpY2FsSW5kZXg9Ii0xIiBob3Jpem9udGFsQ2VsbHM9IjAiIHZlcnRpY2FsQ2VsbHM9IjAiLz4KICAgICAgICAgICAgPC9Dcm9zc3RhYlN0YXRlPgogICAgICAgICAgICA8Q3Jvc3N0YWJTdGF0ZSBlbGVtZW50PSJ2ZTE0MDIiPgogICAgICAgICAgICAgICAgPFZpc2libGVDZWxscyBob3Jpem9udGFsSW5kZXg9Ii0xIiB2ZXJ0aWNhbEluZGV4PSItMSIgaG9yaXpvbnRhbENlbGxzPSIwIiB2ZXJ0aWNhbENlbGxzPSIwIi8+CiAgICAgICAgICAgIDwvQ3Jvc3N0YWJTdGF0ZT4KICAgICAgICAgICAgPENyb3NzdGFiU3RhdGUgZWxlbWVudD0idmUyNDQ1Ij4KICAgICAgICAgICAgICAgIDxWaXNpYmxlQ2VsbHMgaG9yaXpvbnRhbEluZGV4PSItMSIgdmVydGljYWxJbmRleD0iLTEiIGhvcml6b250YWxDZWxscz0iMCIgdmVydGljYWxDZWxscz0iMCIvPgogICAgICAgICAgICA8L0Nyb3NzdGFiU3RhdGU+CiAgICAgICAgICAgIDxDcm9zc3RhYlN0YXRlIGVsZW1lbnQ9InZlMjUyNyI+CiAgICAgICAgICAgICAgICA8VmlzaWJsZUNlbGxzIGhvcml6b250YWxJbmRleD0iLTEiIHZlcnRpY2FsSW5kZXg9Ii0xIiBob3Jpem9udGFsQ2VsbHM9IjAiIHZlcnRpY2FsQ2VsbHM9IjAiLz4KICAgICAgICAgICAgPC9Dcm9zc3RhYlN0YXRlPgogICAgICAgICAgICA8Q3Jvc3N0YWJTdGF0ZSBlbGVtZW50PSJ2ZTI1NDciPgogICAgICAgICAgICAgICAgPFZpc2libGVDZWxscyBob3Jpem9udGFsSW5kZXg9Ii0xIiB2ZXJ0aWNhbEluZGV4PSItMSIgaG9yaXpvbnRhbENlbGxzPSIwIiB2ZXJ0aWNhbENlbGxzPSIwIi8+CiAgICAgICAgICAgIDwvQ3Jvc3N0YWJTdGF0ZT4KICAgICAgICAgICAgPFByb21wdFN0YXRlIGVsZW1lbnQ9InZlMzU2OSI+CiAgICAgICAgICAgICAgICA8U2VsZWN0aW9ucz4KICAgICAgICAgICAgICAgICAgICA8U2VsZWN0aW9uPmVxKCR7YmkzNTY1fSwnNzEnKTwvU2VsZWN0aW9uPgogICAgICAgICAgICAgICAgPC9TZWxlY3Rpb25zPgogICAgICAgICAgICA8L1Byb21wdFN0YXRlPgogICAgICAgICAgICA8UHJvbXB0U3RhdGUgZWxlbWVudD0idmUxNDI1Ij4KICAgICAgICAgICAgICAgIDxTZWxlY3Rpb25zPgogICAgICAgICAgICAgICAgICAgIDxTZWxlY3Rpb24+ZXEoJHtiaTE0MzB9LCdSZXNpZGVudGlhbCcpPC9TZWxlY3Rpb24+CiAgICAgICAgICAgICAgICA8L1NlbGVjdGlvbnM+CiAgICAgICAgICAgIDwvUHJvbXB0U3RhdGU+CiAgICAgICAgICAgIDxDcm9zc3RhYlN0YXRlIGVsZW1lbnQ9InZlMTQ0MiI+CiAgICAgICAgICAgICAgICA8VmlzaWJsZUNlbGxzIGhvcml6b250YWxJbmRleD0iLTEiIHZlcnRpY2FsSW5kZXg9Ii0xIiBob3Jpem9udGFsQ2VsbHM9IjAiIHZlcnRpY2FsQ2VsbHM9IjAiLz4KICAgICAgICAgICAgPC9Dcm9zc3RhYlN0YXRlPgogICAgICAgICAgICA8Q3Jvc3N0YWJTdGF0ZSBlbGVtZW50PSJ2ZTE4MTMiPgogICAgICAgICAgICAgICAgPFZpc2libGVDZWxscyBob3Jpem9udGFsSW5kZXg9Ii0xIiB2ZXJ0aWNhbEluZGV4PSItMSIgaG9yaXpvbnRhbENlbGxzPSIwIiB2ZXJ0aWNhbENlbGxzPSIwIi8+CiAgICAgICAgICAgIDwvQ3Jvc3N0YWJTdGF0ZT4KICAgICAgICAgICAgPENyb3NzdGFiU3RhdGUgZWxlbWVudD0idmUxOTQxIj4KICAgICAgICAgICAgICAgIDxWaXNpYmxlQ2VsbHMgaG9yaXpvbnRhbEluZGV4PSItMSIgdmVydGljYWxJbmRleD0iLTEiIGhvcml6b250YWxDZWxscz0iMCIgdmVydGljYWxDZWxscz0iMCIvPgogICAgICAgICAgICA8L0Nyb3NzdGFiU3RhdGU+CiAgICAgICAgICAgIDxDcm9zc3RhYlN0YXRlIGVsZW1lbnQ9InZlMTk4MSI+CiAgICAgICAgICAgICAgICA8VmlzaWJsZUNlbGxzIGhvcml6b250YWxJbmRleD0iLTEiIHZlcnRpY2FsSW5kZXg9Ii0xIiBob3Jpem9udGFsQ2VsbHM9IjAiIHZlcnRpY2FsQ2VsbHM9IjAiLz4KICAgICAgICAgICAgPC9Dcm9zc3RhYlN0YXRlPgogICAgICAgICAgICA8Q3Jvc3N0YWJTdGF0ZSBlbGVtZW50PSJ2ZTMwMzUiPgogICAgICAgICAgICAgICAgPFZpc2libGVDZWxscyBob3Jpem9udGFsSW5kZXg9Ii0xIiB2ZXJ0aWNhbEluZGV4PSItMSIgaG9yaXpvbnRhbENlbGxzPSIwIiB2ZXJ0aWNhbENlbGxzPSIwIi8+CiAgICAgICAgICAgIDwvQ3Jvc3N0YWJTdGF0ZT4KICAgICAgICAgICAgPFByb21wdFN0YXRlIGVsZW1lbnQ9InZlNjQ2MiI+CiAgICAgICAgICAgICAgICA8U2VsZWN0aW9ucz4KICAgICAgICAgICAgICAgICAgICA8U2VsZWN0aW9uPmVxKCR7Ymk2NDU3fSwnNzEnKTwvU2VsZWN0aW9uPgogICAgICAgICAgICAgICAgPC9TZWxlY3Rpb25zPgogICAgICAgICAgICA8L1Byb21wdFN0YXRlPgogICAgICAgICAgICA8UHJvbXB0U3RhdGUgZWxlbWVudD0idmU2NDY5Ij4KICAgICAgICAgICAgICAgIDxTZWxlY3Rpb25zPgogICAgICAgICAgICAgICAgICAgIDxTZWxlY3Rpb24+ZXEoJHtiaTY0NjR9LCdDb21tZXJjaWFsJyk8L1NlbGVjdGlvbj4KICAgICAgICAgICAgICAgIDwvU2VsZWN0aW9ucz4KICAgICAgICAgICAgPC9Qcm9tcHRTdGF0ZT4KICAgICAgICAgICAgPENyb3NzdGFiU3RhdGUgZWxlbWVudD0idmU2NDgxIj4KICAgICAgICAgICAgICAgIDxWaXNpYmxlQ2VsbHMgaG9yaXpvbnRhbEluZGV4PSItMSIgdmVydGljYWxJbmRleD0iLTEiIGhvcml6b250YWxDZWxscz0iMCIgdmVydGljYWxDZWxscz0iMCIvPgogICAgICAgICAgICA8L0Nyb3NzdGFiU3RhdGU+CiAgICAgICAgICAgIDxDcm9zc3RhYlN0YXRlIGVsZW1lbnQ9InZlNjUwMCI+CiAgICAgICAgICAgICAgICA8VmlzaWJsZUNlbGxzIGhvcml6b250YWxJbmRleD0iLTEiIHZlcnRpY2FsSW5kZXg9Ii0xIiBob3Jpem9udGFsQ2VsbHM9IjAiIHZlcnRpY2FsQ2VsbHM9IjAiLz4KICAgICAgICAgICAgPC9Dcm9zc3RhYlN0YXRlPgogICAgICAgICAgICA8Q3Jvc3N0YWJTdGF0ZSBlbGVtZW50PSJ2ZTY1MTkiPgogICAgICAgICAgICAgICAgPFZpc2libGVDZWxscyBob3Jpem9udGFsSW5kZXg9Ii0xIiB2ZXJ0aWNhbEluZGV4PSItMSIgaG9yaXpvbnRhbENlbGxzPSIwIiB2ZXJ0aWNhbENlbGxzPSIwIi8+CiAgICAgICAgICAgIDwvQ3Jvc3N0YWJTdGF0ZT4KICAgICAgICAgICAgPENyb3NzdGFiU3RhdGUgZWxlbWVudD0idmU2NTM4Ij4KICAgICAgICAgICAgICAgIDxWaXNpYmxlQ2VsbHMgaG9yaXpvbnRhbEluZGV4PSItMSIgdmVydGljYWxJbmRleD0iLTEiIGhvcml6b250YWxDZWxscz0iMCIgdmVydGljYWxDZWxscz0iMCIvPgogICAgICAgICAgICA8L0Nyb3NzdGFiU3RhdGU+CiAgICAgICAgICAgIDxDcm9zc3RhYlN0YXRlIGVsZW1lbnQ9InZlNjU1MyI+CiAgICAgICAgICAgICAgICA8VmlzaWJsZUNlbGxzIGhvcml6b250YWxJbmRleD0iLTEiIHZlcnRpY2FsSW5kZXg9Ii0xIiBob3Jpem9udGFsQ2VsbHM9IjAiIHZlcnRpY2FsQ2VsbHM9IjAiLz4KICAgICAgICAgICAgPC9Dcm9zc3RhYlN0YXRlPgogICAgICAgICAgICA8UHJvbXB0U3RhdGUgZWxlbWVudD0idmU2NjA1Ij4KICAgICAgICAgICAgICAgIDxTZWxlY3Rpb25zPgogICAgICAgICAgICAgICAgICAgIDxTZWxlY3Rpb24+ZXEoJHtiaTY2MDB9LCc3NCcpPC9TZWxlY3Rpb24+CiAgICAgICAgICAgICAgICA8L1NlbGVjdGlvbnM+CiAgICAgICAgICAgIDwvUHJvbXB0U3RhdGU+CiAgICAgICAgICAgIDxUYWJsZVN0YXRlIGVsZW1lbnQ9InZlNjYyMyI+CiAgICAgICAgICAgICAgICA8VmlzaWJsZUNlbGxzIGhvcml6b250YWxJbmRleD0iLTEiIHZlcnRpY2FsSW5kZXg9Ii0xIiBob3Jpem9udGFsQ2VsbHM9IjAiIHZlcnRpY2FsQ2VsbHM9IjAiLz4KICAgICAgICAgICAgPC9UYWJsZVN0YXRlPgogICAgICAgICAgICA8Q3Jvc3N0YWJTdGF0ZSBlbGVtZW50PSJ2ZTY2MzIiPgogICAgICAgICAgICAgICAgPFZpc2libGVDZWxscyBob3Jpem9udGFsSW5kZXg9Ii0xIiB2ZXJ0aWNhbEluZGV4PSItMSIgaG9yaXpvbnRhbENlbGxzPSIwIiB2ZXJ0aWNhbENlbGxzPSIwIi8+CiAgICAgICAgICAgIDwvQ3Jvc3N0YWJTdGF0ZT4KICAgICAgICAgICAgPENyb3NzdGFiU3RhdGUgZWxlbWVudD0idmU2NjQ1Ij4KICAgICAgICAgICAgICAgIDxWaXNpYmxlQ2VsbHMgaG9yaXpvbnRhbEluZGV4PSItMSIgdmVydGljYWxJbmRleD0iLTEiIGhvcml6b250YWxDZWxscz0iMCIgdmVydGljYWxDZWxscz0iMCIvPgogICAgICAgICAgICA8L0Nyb3NzdGFiU3RhdGU+CiAgICAgICAgICAgIDxDcm9zc3RhYlN0YXRlIGVsZW1lbnQ9InZlNjY1NyI+CiAgICAgICAgICAgICAgICA8VmlzaWJsZUNlbGxzIGhvcml6b250YWxJbmRleD0iLTEiIHZlcnRpY2FsSW5kZXg9Ii0xIiBob3Jpem9udGFsQ2VsbHM9IjAiIHZlcnRpY2FsQ2VsbHM9IjAiLz4KICAgICAgICAgICAgPC9Dcm9zc3RhYlN0YXRlPgogICAgICAgICAgICA8VGFibGVTdGF0ZSBlbGVtZW50PSJ2ZTY2NjkiPgogICAgICAgICAgICAgICAgPFZpc2libGVDZWxscyBob3Jpem9udGFsSW5kZXg9Ii0xIiB2ZXJ0aWNhbEluZGV4PSItMSIgaG9yaXpvbnRhbENlbGxzPSIwIiB2ZXJ0aWNhbENlbGxzPSIwIi8+CiAgICAgICAgICAgIDwvVGFibGVTdGF0ZT4KICAgICAgICAgICAgPENyb3NzdGFiU3RhdGUgZWxlbWVudD0idmU2NjgwIj4KICAgICAgICAgICAgICAgIDxWaXNpYmxlQ2VsbHMgaG9yaXpvbnRhbEluZGV4PSItMSIgdmVydGljYWxJbmRleD0iLTEiIGhvcml6b250YWxDZWxscz0iMCIgdmVydGljYWxDZWxscz0iMCIvPgogICAgICAgICAgICA8L0Nyb3NzdGFiU3RhdGU+CiAgICAgICAgICAgIDxUYWJsZVN0YXRlIGVsZW1lbnQ9InZlNjY5MiI+CiAgICAgICAgICAgICAgICA8VmlzaWJsZUNlbGxzIGhvcml6b250YWxJbmRleD0iLTEiIHZlcnRpY2FsSW5kZXg9Ii0xIiBob3Jpem9udGFsQ2VsbHM9IjA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98.xml><?xml version="1.0" encoding="utf-8"?>
<ReportState xmlns="sas.reportstate">
  <data type="reportstate">UkNfU1RBUlRbVgVnZ1VjAgAAAFNnYwIAAABjAAAAAGRVBQAAAHZlNzIzZFUAAAAAYwAAAABnmWZVAQAAAFNWAWeYZFUGAAAAYmk4NTQ1ZFUMAAAAQ3V0IE9mZiBEYXRlYVYBZ2MAYWMY/P//YgAAAADApdZAZFUKAAAAMzAvMDYvMjAyM2MBAAAAVGMIAAAAYWMAZ2MQAAAAYwIAAABkVQYAAAB2ZTY0NjJkVQAAAABjAAAAAGeZZlUBAAAAU1YBZ5hkVQYAAABiaTY0NTdkVRIAAABSZWZpbmFuY2luZyBNYXJrZXJhVgFnYwFkVQIAAAA3MWMY/P//YgAAAAAAAPh/ZFUCAAAANzFjAQAAAFRjCAAAAGFjAFRWAWZVAQAAAFNkVQYAAABiaTY0NTdUVgFhVgFnZFUGAAAAZGQ2NDU4VgFmVQEAAABTZFUCAAAANzFUVgFmZ1UBAAAAU1YBZ8BjAQAAAGRVBgAAAGJpNjQ1N2RVEgAAAFJlZmluYW5jaW5nIE1hcmtlcmFjGAAAAFYBYVYBZmNVAQAAAFMAAAAAVGMBAAAAYgEAAABiAAAAAAAA+H9iAAAAAAAA+H9iAAAAAAAA+H9iAAAAAAAA+H9iAAAAAAAA+H9hYwBjAGMAYwFUZ6BmY1UBAAAAUwBUVgFlY1UAAAAAU1RhVgFhYwEAAABiAQAAAGMBYwBiAAAAAAAAAABWAWFWAWFWA2FhY0IEAgBWAWFkVYkCAAA8UmVzdWx0IHJlZj0iZGQ2NDU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3LTEzVDEwOjM1OjExLjgxMFoiPjxWYXJpYWJsZXM+PFN0cmluZ1ZhcmlhYmxlIHZhcm5hbWU9ImJpNjQ1NyIgbGFiZWw9IlJlZmluYW5jaW5nIE1hcmtlciIgcmVmPSJiaTY0NTc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99.xml><?xml version="1.0" encoding="utf-8"?>
<ReportState xmlns="sas.reportstate">
  <data type="reportstate">Q0VDU19TVEFSVFtWAWdVAAAAAFNUXUVORF9DRUNTKys=</data>
</ReportState>
</file>

<file path=customXml/itemProps1.xml><?xml version="1.0" encoding="utf-8"?>
<ds:datastoreItem xmlns:ds="http://schemas.openxmlformats.org/officeDocument/2006/customXml" ds:itemID="{C5AA0862-EF43-4C5C-9A17-EF32DCD413D1}">
  <ds:schemaRefs>
    <ds:schemaRef ds:uri="sas.reportstate"/>
  </ds:schemaRefs>
</ds:datastoreItem>
</file>

<file path=customXml/itemProps10.xml><?xml version="1.0" encoding="utf-8"?>
<ds:datastoreItem xmlns:ds="http://schemas.openxmlformats.org/officeDocument/2006/customXml" ds:itemID="{5F82801B-AA16-4E3C-9D05-EE7D75C33622}">
  <ds:schemaRefs>
    <ds:schemaRef ds:uri="sas.reportstate"/>
  </ds:schemaRefs>
</ds:datastoreItem>
</file>

<file path=customXml/itemProps100.xml><?xml version="1.0" encoding="utf-8"?>
<ds:datastoreItem xmlns:ds="http://schemas.openxmlformats.org/officeDocument/2006/customXml" ds:itemID="{70656950-575C-4C39-806E-74510D06C5E0}">
  <ds:schemaRefs>
    <ds:schemaRef ds:uri="sas.reportstate"/>
  </ds:schemaRefs>
</ds:datastoreItem>
</file>

<file path=customXml/itemProps101.xml><?xml version="1.0" encoding="utf-8"?>
<ds:datastoreItem xmlns:ds="http://schemas.openxmlformats.org/officeDocument/2006/customXml" ds:itemID="{2340ADF8-EE7E-4563-99F5-9AD292A33EF0}">
  <ds:schemaRefs>
    <ds:schemaRef ds:uri="sas.reportstate"/>
  </ds:schemaRefs>
</ds:datastoreItem>
</file>

<file path=customXml/itemProps102.xml><?xml version="1.0" encoding="utf-8"?>
<ds:datastoreItem xmlns:ds="http://schemas.openxmlformats.org/officeDocument/2006/customXml" ds:itemID="{098477D2-853E-450E-869D-B4E56D5F17E6}">
  <ds:schemaRefs>
    <ds:schemaRef ds:uri="sas.reportstate"/>
  </ds:schemaRefs>
</ds:datastoreItem>
</file>

<file path=customXml/itemProps103.xml><?xml version="1.0" encoding="utf-8"?>
<ds:datastoreItem xmlns:ds="http://schemas.openxmlformats.org/officeDocument/2006/customXml" ds:itemID="{B2C0DCD8-0D93-413F-9258-8743C7ECA39B}">
  <ds:schemaRefs>
    <ds:schemaRef ds:uri="sas.reportstate"/>
  </ds:schemaRefs>
</ds:datastoreItem>
</file>

<file path=customXml/itemProps104.xml><?xml version="1.0" encoding="utf-8"?>
<ds:datastoreItem xmlns:ds="http://schemas.openxmlformats.org/officeDocument/2006/customXml" ds:itemID="{A708B0E1-3317-4472-A892-A302BD9E998D}">
  <ds:schemaRefs>
    <ds:schemaRef ds:uri="sas.reportstate"/>
  </ds:schemaRefs>
</ds:datastoreItem>
</file>

<file path=customXml/itemProps105.xml><?xml version="1.0" encoding="utf-8"?>
<ds:datastoreItem xmlns:ds="http://schemas.openxmlformats.org/officeDocument/2006/customXml" ds:itemID="{0C5B0E41-EDC3-483D-9ACB-B8B5D8CBCFDA}">
  <ds:schemaRefs>
    <ds:schemaRef ds:uri="sas.reportstate"/>
  </ds:schemaRefs>
</ds:datastoreItem>
</file>

<file path=customXml/itemProps106.xml><?xml version="1.0" encoding="utf-8"?>
<ds:datastoreItem xmlns:ds="http://schemas.openxmlformats.org/officeDocument/2006/customXml" ds:itemID="{0D6238C7-003E-4E2D-AB25-5EC9F989B812}">
  <ds:schemaRefs>
    <ds:schemaRef ds:uri="sas.reportstate"/>
  </ds:schemaRefs>
</ds:datastoreItem>
</file>

<file path=customXml/itemProps107.xml><?xml version="1.0" encoding="utf-8"?>
<ds:datastoreItem xmlns:ds="http://schemas.openxmlformats.org/officeDocument/2006/customXml" ds:itemID="{78C8A2AB-41C2-49AE-AF6D-06DF152606D7}">
  <ds:schemaRefs>
    <ds:schemaRef ds:uri="sas.reportstate"/>
  </ds:schemaRefs>
</ds:datastoreItem>
</file>

<file path=customXml/itemProps108.xml><?xml version="1.0" encoding="utf-8"?>
<ds:datastoreItem xmlns:ds="http://schemas.openxmlformats.org/officeDocument/2006/customXml" ds:itemID="{62DDBFCD-7D28-40E4-8AD4-7790AFF9E1E5}">
  <ds:schemaRefs>
    <ds:schemaRef ds:uri="sas.reportstate"/>
  </ds:schemaRefs>
</ds:datastoreItem>
</file>

<file path=customXml/itemProps109.xml><?xml version="1.0" encoding="utf-8"?>
<ds:datastoreItem xmlns:ds="http://schemas.openxmlformats.org/officeDocument/2006/customXml" ds:itemID="{8B5EFB73-B5B0-4546-94A8-B2D6C4B3AE5D}">
  <ds:schemaRefs>
    <ds:schemaRef ds:uri="sas.reportstate"/>
  </ds:schemaRefs>
</ds:datastoreItem>
</file>

<file path=customXml/itemProps11.xml><?xml version="1.0" encoding="utf-8"?>
<ds:datastoreItem xmlns:ds="http://schemas.openxmlformats.org/officeDocument/2006/customXml" ds:itemID="{31A474BC-F146-49D1-83D7-31BE9F0F9727}">
  <ds:schemaRefs>
    <ds:schemaRef ds:uri="sas.reportstate"/>
  </ds:schemaRefs>
</ds:datastoreItem>
</file>

<file path=customXml/itemProps110.xml><?xml version="1.0" encoding="utf-8"?>
<ds:datastoreItem xmlns:ds="http://schemas.openxmlformats.org/officeDocument/2006/customXml" ds:itemID="{0CD3802F-0D9C-4517-A841-3BEFB4A18776}">
  <ds:schemaRefs>
    <ds:schemaRef ds:uri="sas.reportstate"/>
  </ds:schemaRefs>
</ds:datastoreItem>
</file>

<file path=customXml/itemProps111.xml><?xml version="1.0" encoding="utf-8"?>
<ds:datastoreItem xmlns:ds="http://schemas.openxmlformats.org/officeDocument/2006/customXml" ds:itemID="{A3158F55-F774-4F28-9EF2-F58EA830EA9C}">
  <ds:schemaRefs>
    <ds:schemaRef ds:uri="sas.reportstate"/>
  </ds:schemaRefs>
</ds:datastoreItem>
</file>

<file path=customXml/itemProps112.xml><?xml version="1.0" encoding="utf-8"?>
<ds:datastoreItem xmlns:ds="http://schemas.openxmlformats.org/officeDocument/2006/customXml" ds:itemID="{C975D435-389B-4007-9FC9-09A3AA8C5762}">
  <ds:schemaRefs>
    <ds:schemaRef ds:uri="sas.reportstate"/>
  </ds:schemaRefs>
</ds:datastoreItem>
</file>

<file path=customXml/itemProps113.xml><?xml version="1.0" encoding="utf-8"?>
<ds:datastoreItem xmlns:ds="http://schemas.openxmlformats.org/officeDocument/2006/customXml" ds:itemID="{3CC02303-E530-46CD-BB82-42DD33B072EB}">
  <ds:schemaRefs>
    <ds:schemaRef ds:uri="sas.reportstate"/>
  </ds:schemaRefs>
</ds:datastoreItem>
</file>

<file path=customXml/itemProps114.xml><?xml version="1.0" encoding="utf-8"?>
<ds:datastoreItem xmlns:ds="http://schemas.openxmlformats.org/officeDocument/2006/customXml" ds:itemID="{A7A01D78-E5A7-4934-A363-0F685FA09A70}">
  <ds:schemaRefs>
    <ds:schemaRef ds:uri="sas.reportstate"/>
  </ds:schemaRefs>
</ds:datastoreItem>
</file>

<file path=customXml/itemProps115.xml><?xml version="1.0" encoding="utf-8"?>
<ds:datastoreItem xmlns:ds="http://schemas.openxmlformats.org/officeDocument/2006/customXml" ds:itemID="{D05E837E-3881-4B65-8391-41A68D822129}">
  <ds:schemaRefs>
    <ds:schemaRef ds:uri="sas.reportstate"/>
  </ds:schemaRefs>
</ds:datastoreItem>
</file>

<file path=customXml/itemProps116.xml><?xml version="1.0" encoding="utf-8"?>
<ds:datastoreItem xmlns:ds="http://schemas.openxmlformats.org/officeDocument/2006/customXml" ds:itemID="{3D39A853-0E90-400B-B6D9-20FF3A6AA08D}">
  <ds:schemaRefs>
    <ds:schemaRef ds:uri="sas.reportstate"/>
  </ds:schemaRefs>
</ds:datastoreItem>
</file>

<file path=customXml/itemProps117.xml><?xml version="1.0" encoding="utf-8"?>
<ds:datastoreItem xmlns:ds="http://schemas.openxmlformats.org/officeDocument/2006/customXml" ds:itemID="{62300FCE-32FA-4040-80B8-5200089C5237}">
  <ds:schemaRefs>
    <ds:schemaRef ds:uri="sas.reportstate"/>
  </ds:schemaRefs>
</ds:datastoreItem>
</file>

<file path=customXml/itemProps12.xml><?xml version="1.0" encoding="utf-8"?>
<ds:datastoreItem xmlns:ds="http://schemas.openxmlformats.org/officeDocument/2006/customXml" ds:itemID="{F0C21E95-C882-4B56-9263-8872A13302A7}">
  <ds:schemaRefs>
    <ds:schemaRef ds:uri="sas.reportstate"/>
  </ds:schemaRefs>
</ds:datastoreItem>
</file>

<file path=customXml/itemProps13.xml><?xml version="1.0" encoding="utf-8"?>
<ds:datastoreItem xmlns:ds="http://schemas.openxmlformats.org/officeDocument/2006/customXml" ds:itemID="{4244C266-D221-4789-905F-7B81ECEF6D21}">
  <ds:schemaRefs>
    <ds:schemaRef ds:uri="sas.reportstate"/>
  </ds:schemaRefs>
</ds:datastoreItem>
</file>

<file path=customXml/itemProps14.xml><?xml version="1.0" encoding="utf-8"?>
<ds:datastoreItem xmlns:ds="http://schemas.openxmlformats.org/officeDocument/2006/customXml" ds:itemID="{BB4F6ED5-C601-4B05-844D-43D8509981D6}">
  <ds:schemaRefs>
    <ds:schemaRef ds:uri="sas.reportstate"/>
  </ds:schemaRefs>
</ds:datastoreItem>
</file>

<file path=customXml/itemProps15.xml><?xml version="1.0" encoding="utf-8"?>
<ds:datastoreItem xmlns:ds="http://schemas.openxmlformats.org/officeDocument/2006/customXml" ds:itemID="{0E7EFA23-2EC8-457F-889A-D88D0B6D4F48}">
  <ds:schemaRefs>
    <ds:schemaRef ds:uri="sas.reportstate"/>
  </ds:schemaRefs>
</ds:datastoreItem>
</file>

<file path=customXml/itemProps16.xml><?xml version="1.0" encoding="utf-8"?>
<ds:datastoreItem xmlns:ds="http://schemas.openxmlformats.org/officeDocument/2006/customXml" ds:itemID="{10B04639-5035-41C6-AC2C-8A1FEF50BEA7}">
  <ds:schemaRefs>
    <ds:schemaRef ds:uri="sas.reportstate"/>
  </ds:schemaRefs>
</ds:datastoreItem>
</file>

<file path=customXml/itemProps17.xml><?xml version="1.0" encoding="utf-8"?>
<ds:datastoreItem xmlns:ds="http://schemas.openxmlformats.org/officeDocument/2006/customXml" ds:itemID="{6D7BC551-24E7-45F2-AE7E-FAE96BA2FD97}">
  <ds:schemaRefs>
    <ds:schemaRef ds:uri="sas.reportstate"/>
  </ds:schemaRefs>
</ds:datastoreItem>
</file>

<file path=customXml/itemProps18.xml><?xml version="1.0" encoding="utf-8"?>
<ds:datastoreItem xmlns:ds="http://schemas.openxmlformats.org/officeDocument/2006/customXml" ds:itemID="{5EE7AD52-BA9E-4873-9941-2102A5DB5509}">
  <ds:schemaRefs>
    <ds:schemaRef ds:uri="sas.reportstate"/>
  </ds:schemaRefs>
</ds:datastoreItem>
</file>

<file path=customXml/itemProps19.xml><?xml version="1.0" encoding="utf-8"?>
<ds:datastoreItem xmlns:ds="http://schemas.openxmlformats.org/officeDocument/2006/customXml" ds:itemID="{6DBA0ABA-41C9-46DD-B009-2819D3FFB15A}">
  <ds:schemaRefs>
    <ds:schemaRef ds:uri="sas.reportstate"/>
  </ds:schemaRefs>
</ds:datastoreItem>
</file>

<file path=customXml/itemProps2.xml><?xml version="1.0" encoding="utf-8"?>
<ds:datastoreItem xmlns:ds="http://schemas.openxmlformats.org/officeDocument/2006/customXml" ds:itemID="{79EDCA17-3C96-4D91-B8DF-B70A5F3C723B}">
  <ds:schemaRefs>
    <ds:schemaRef ds:uri="sas.reportstate"/>
  </ds:schemaRefs>
</ds:datastoreItem>
</file>

<file path=customXml/itemProps20.xml><?xml version="1.0" encoding="utf-8"?>
<ds:datastoreItem xmlns:ds="http://schemas.openxmlformats.org/officeDocument/2006/customXml" ds:itemID="{C6E71889-D950-4253-A893-FAF1B3E3F7AE}">
  <ds:schemaRefs>
    <ds:schemaRef ds:uri="sas.reportstate"/>
  </ds:schemaRefs>
</ds:datastoreItem>
</file>

<file path=customXml/itemProps21.xml><?xml version="1.0" encoding="utf-8"?>
<ds:datastoreItem xmlns:ds="http://schemas.openxmlformats.org/officeDocument/2006/customXml" ds:itemID="{90916EBC-DAD8-4048-B434-14DC7E2A0D12}">
  <ds:schemaRefs>
    <ds:schemaRef ds:uri="sas.reportstate"/>
  </ds:schemaRefs>
</ds:datastoreItem>
</file>

<file path=customXml/itemProps22.xml><?xml version="1.0" encoding="utf-8"?>
<ds:datastoreItem xmlns:ds="http://schemas.openxmlformats.org/officeDocument/2006/customXml" ds:itemID="{508102D0-479B-4CE8-BB3A-E4B34774908C}">
  <ds:schemaRefs>
    <ds:schemaRef ds:uri="sas.reportstate"/>
  </ds:schemaRefs>
</ds:datastoreItem>
</file>

<file path=customXml/itemProps23.xml><?xml version="1.0" encoding="utf-8"?>
<ds:datastoreItem xmlns:ds="http://schemas.openxmlformats.org/officeDocument/2006/customXml" ds:itemID="{13BCC563-BC9C-4B4D-8C60-730E13E69EE6}">
  <ds:schemaRefs>
    <ds:schemaRef ds:uri="sas.reportstate"/>
  </ds:schemaRefs>
</ds:datastoreItem>
</file>

<file path=customXml/itemProps24.xml><?xml version="1.0" encoding="utf-8"?>
<ds:datastoreItem xmlns:ds="http://schemas.openxmlformats.org/officeDocument/2006/customXml" ds:itemID="{2123BB06-F3D1-4BED-AC43-6DC2A2D68F5F}">
  <ds:schemaRefs>
    <ds:schemaRef ds:uri="sas.reportstate"/>
  </ds:schemaRefs>
</ds:datastoreItem>
</file>

<file path=customXml/itemProps25.xml><?xml version="1.0" encoding="utf-8"?>
<ds:datastoreItem xmlns:ds="http://schemas.openxmlformats.org/officeDocument/2006/customXml" ds:itemID="{F5B8F015-D1D9-4112-B147-3D7BC6FB0C43}">
  <ds:schemaRefs>
    <ds:schemaRef ds:uri="sas.reportstate"/>
  </ds:schemaRefs>
</ds:datastoreItem>
</file>

<file path=customXml/itemProps26.xml><?xml version="1.0" encoding="utf-8"?>
<ds:datastoreItem xmlns:ds="http://schemas.openxmlformats.org/officeDocument/2006/customXml" ds:itemID="{9C057936-08CC-4F83-BD78-0C33FB49D872}">
  <ds:schemaRefs>
    <ds:schemaRef ds:uri="sas.reportstate"/>
  </ds:schemaRefs>
</ds:datastoreItem>
</file>

<file path=customXml/itemProps27.xml><?xml version="1.0" encoding="utf-8"?>
<ds:datastoreItem xmlns:ds="http://schemas.openxmlformats.org/officeDocument/2006/customXml" ds:itemID="{D8A154A7-2788-405D-BF67-8B1495A1494B}">
  <ds:schemaRefs>
    <ds:schemaRef ds:uri="sas.reportstate"/>
  </ds:schemaRefs>
</ds:datastoreItem>
</file>

<file path=customXml/itemProps28.xml><?xml version="1.0" encoding="utf-8"?>
<ds:datastoreItem xmlns:ds="http://schemas.openxmlformats.org/officeDocument/2006/customXml" ds:itemID="{F7E47EE2-F857-4FEC-B3C4-4D991BFC0061}">
  <ds:schemaRefs>
    <ds:schemaRef ds:uri="sas.reportstate"/>
  </ds:schemaRefs>
</ds:datastoreItem>
</file>

<file path=customXml/itemProps29.xml><?xml version="1.0" encoding="utf-8"?>
<ds:datastoreItem xmlns:ds="http://schemas.openxmlformats.org/officeDocument/2006/customXml" ds:itemID="{B4456014-318E-4B3B-AEF1-35DBC847DBA6}">
  <ds:schemaRefs>
    <ds:schemaRef ds:uri="sas.reportstate"/>
  </ds:schemaRefs>
</ds:datastoreItem>
</file>

<file path=customXml/itemProps3.xml><?xml version="1.0" encoding="utf-8"?>
<ds:datastoreItem xmlns:ds="http://schemas.openxmlformats.org/officeDocument/2006/customXml" ds:itemID="{32F35F13-6149-4AB0-976E-B8E07F00489D}">
  <ds:schemaRefs>
    <ds:schemaRef ds:uri="sas.reportstate"/>
  </ds:schemaRefs>
</ds:datastoreItem>
</file>

<file path=customXml/itemProps30.xml><?xml version="1.0" encoding="utf-8"?>
<ds:datastoreItem xmlns:ds="http://schemas.openxmlformats.org/officeDocument/2006/customXml" ds:itemID="{A557AD88-9414-4D36-A300-4DD3D244FECA}">
  <ds:schemaRefs>
    <ds:schemaRef ds:uri="sas.reportstate"/>
  </ds:schemaRefs>
</ds:datastoreItem>
</file>

<file path=customXml/itemProps31.xml><?xml version="1.0" encoding="utf-8"?>
<ds:datastoreItem xmlns:ds="http://schemas.openxmlformats.org/officeDocument/2006/customXml" ds:itemID="{4A7DA78D-7E16-4B7E-A200-58CC0B58F0D2}">
  <ds:schemaRefs>
    <ds:schemaRef ds:uri="sas.reportstate"/>
  </ds:schemaRefs>
</ds:datastoreItem>
</file>

<file path=customXml/itemProps32.xml><?xml version="1.0" encoding="utf-8"?>
<ds:datastoreItem xmlns:ds="http://schemas.openxmlformats.org/officeDocument/2006/customXml" ds:itemID="{14B8A51F-4EFB-4F42-B596-D46DB19EB9A4}">
  <ds:schemaRefs>
    <ds:schemaRef ds:uri="sas.reportstate"/>
  </ds:schemaRefs>
</ds:datastoreItem>
</file>

<file path=customXml/itemProps33.xml><?xml version="1.0" encoding="utf-8"?>
<ds:datastoreItem xmlns:ds="http://schemas.openxmlformats.org/officeDocument/2006/customXml" ds:itemID="{4E63B659-A652-4624-9E51-FDE1040B15F7}">
  <ds:schemaRefs>
    <ds:schemaRef ds:uri="sas.reportstate"/>
  </ds:schemaRefs>
</ds:datastoreItem>
</file>

<file path=customXml/itemProps34.xml><?xml version="1.0" encoding="utf-8"?>
<ds:datastoreItem xmlns:ds="http://schemas.openxmlformats.org/officeDocument/2006/customXml" ds:itemID="{DF80F307-2022-4FB0-A0A5-76C097FF6802}">
  <ds:schemaRefs>
    <ds:schemaRef ds:uri="sas.reportstate"/>
  </ds:schemaRefs>
</ds:datastoreItem>
</file>

<file path=customXml/itemProps35.xml><?xml version="1.0" encoding="utf-8"?>
<ds:datastoreItem xmlns:ds="http://schemas.openxmlformats.org/officeDocument/2006/customXml" ds:itemID="{22E51AC6-6185-4404-BC07-EBF892607CA0}">
  <ds:schemaRefs>
    <ds:schemaRef ds:uri="sas.reportstate"/>
  </ds:schemaRefs>
</ds:datastoreItem>
</file>

<file path=customXml/itemProps36.xml><?xml version="1.0" encoding="utf-8"?>
<ds:datastoreItem xmlns:ds="http://schemas.openxmlformats.org/officeDocument/2006/customXml" ds:itemID="{7F650292-7079-45AC-8945-BAA248F0CFB3}">
  <ds:schemaRefs>
    <ds:schemaRef ds:uri="sas.reportstate"/>
  </ds:schemaRefs>
</ds:datastoreItem>
</file>

<file path=customXml/itemProps37.xml><?xml version="1.0" encoding="utf-8"?>
<ds:datastoreItem xmlns:ds="http://schemas.openxmlformats.org/officeDocument/2006/customXml" ds:itemID="{B5106D8D-D270-4473-97AF-635B78F866D3}">
  <ds:schemaRefs>
    <ds:schemaRef ds:uri="sas.reportstate"/>
  </ds:schemaRefs>
</ds:datastoreItem>
</file>

<file path=customXml/itemProps38.xml><?xml version="1.0" encoding="utf-8"?>
<ds:datastoreItem xmlns:ds="http://schemas.openxmlformats.org/officeDocument/2006/customXml" ds:itemID="{CCB26703-2333-4258-B30E-713CC426462A}">
  <ds:schemaRefs>
    <ds:schemaRef ds:uri="sas.reportstate"/>
  </ds:schemaRefs>
</ds:datastoreItem>
</file>

<file path=customXml/itemProps39.xml><?xml version="1.0" encoding="utf-8"?>
<ds:datastoreItem xmlns:ds="http://schemas.openxmlformats.org/officeDocument/2006/customXml" ds:itemID="{89B5FF79-7427-4CA5-8CE9-C1AB622EC50C}">
  <ds:schemaRefs>
    <ds:schemaRef ds:uri="sas.reportstate"/>
  </ds:schemaRefs>
</ds:datastoreItem>
</file>

<file path=customXml/itemProps4.xml><?xml version="1.0" encoding="utf-8"?>
<ds:datastoreItem xmlns:ds="http://schemas.openxmlformats.org/officeDocument/2006/customXml" ds:itemID="{63340D51-3C95-4605-A6F0-CF3C392FFB87}">
  <ds:schemaRefs>
    <ds:schemaRef ds:uri="sas.reportstate"/>
  </ds:schemaRefs>
</ds:datastoreItem>
</file>

<file path=customXml/itemProps40.xml><?xml version="1.0" encoding="utf-8"?>
<ds:datastoreItem xmlns:ds="http://schemas.openxmlformats.org/officeDocument/2006/customXml" ds:itemID="{40D94C69-2B43-4EAB-B257-A5AD4F499153}">
  <ds:schemaRefs>
    <ds:schemaRef ds:uri="sas.reportstate"/>
  </ds:schemaRefs>
</ds:datastoreItem>
</file>

<file path=customXml/itemProps41.xml><?xml version="1.0" encoding="utf-8"?>
<ds:datastoreItem xmlns:ds="http://schemas.openxmlformats.org/officeDocument/2006/customXml" ds:itemID="{2C146D45-FDF2-4E4F-84B5-050D92CF4056}">
  <ds:schemaRefs>
    <ds:schemaRef ds:uri="sas.reportstate"/>
  </ds:schemaRefs>
</ds:datastoreItem>
</file>

<file path=customXml/itemProps42.xml><?xml version="1.0" encoding="utf-8"?>
<ds:datastoreItem xmlns:ds="http://schemas.openxmlformats.org/officeDocument/2006/customXml" ds:itemID="{50FDB824-81EF-401F-93A5-1B0129FE679A}">
  <ds:schemaRefs>
    <ds:schemaRef ds:uri="sas.reportstate"/>
  </ds:schemaRefs>
</ds:datastoreItem>
</file>

<file path=customXml/itemProps43.xml><?xml version="1.0" encoding="utf-8"?>
<ds:datastoreItem xmlns:ds="http://schemas.openxmlformats.org/officeDocument/2006/customXml" ds:itemID="{A4F3B50D-1B70-40FB-8BF9-FE5D23A6D181}">
  <ds:schemaRefs>
    <ds:schemaRef ds:uri="sas.reportstate"/>
  </ds:schemaRefs>
</ds:datastoreItem>
</file>

<file path=customXml/itemProps44.xml><?xml version="1.0" encoding="utf-8"?>
<ds:datastoreItem xmlns:ds="http://schemas.openxmlformats.org/officeDocument/2006/customXml" ds:itemID="{72031158-518E-4EF4-AE55-FF7B89F85393}">
  <ds:schemaRefs>
    <ds:schemaRef ds:uri="sas.reportstate"/>
  </ds:schemaRefs>
</ds:datastoreItem>
</file>

<file path=customXml/itemProps45.xml><?xml version="1.0" encoding="utf-8"?>
<ds:datastoreItem xmlns:ds="http://schemas.openxmlformats.org/officeDocument/2006/customXml" ds:itemID="{004A285A-BD7F-4FC4-9110-82FA9B2C385F}">
  <ds:schemaRefs>
    <ds:schemaRef ds:uri="sas.reportstate"/>
  </ds:schemaRefs>
</ds:datastoreItem>
</file>

<file path=customXml/itemProps46.xml><?xml version="1.0" encoding="utf-8"?>
<ds:datastoreItem xmlns:ds="http://schemas.openxmlformats.org/officeDocument/2006/customXml" ds:itemID="{B0769B4E-67CD-4FF8-95C0-5DAC3A61AB91}">
  <ds:schemaRefs>
    <ds:schemaRef ds:uri="sas.reportstate"/>
  </ds:schemaRefs>
</ds:datastoreItem>
</file>

<file path=customXml/itemProps47.xml><?xml version="1.0" encoding="utf-8"?>
<ds:datastoreItem xmlns:ds="http://schemas.openxmlformats.org/officeDocument/2006/customXml" ds:itemID="{9AA9FD7A-3047-45C0-B656-34FE6A55A57E}">
  <ds:schemaRefs>
    <ds:schemaRef ds:uri="sas.reportstate"/>
  </ds:schemaRefs>
</ds:datastoreItem>
</file>

<file path=customXml/itemProps48.xml><?xml version="1.0" encoding="utf-8"?>
<ds:datastoreItem xmlns:ds="http://schemas.openxmlformats.org/officeDocument/2006/customXml" ds:itemID="{96DFA42D-A29E-402C-A571-ADADFA202789}">
  <ds:schemaRefs>
    <ds:schemaRef ds:uri="sas.reportstate"/>
  </ds:schemaRefs>
</ds:datastoreItem>
</file>

<file path=customXml/itemProps49.xml><?xml version="1.0" encoding="utf-8"?>
<ds:datastoreItem xmlns:ds="http://schemas.openxmlformats.org/officeDocument/2006/customXml" ds:itemID="{E054535A-6F47-4C4F-A648-975F727D7A15}">
  <ds:schemaRefs>
    <ds:schemaRef ds:uri="sas.reportstate"/>
  </ds:schemaRefs>
</ds:datastoreItem>
</file>

<file path=customXml/itemProps5.xml><?xml version="1.0" encoding="utf-8"?>
<ds:datastoreItem xmlns:ds="http://schemas.openxmlformats.org/officeDocument/2006/customXml" ds:itemID="{9304FC6F-4AE7-45AC-BAD1-1D64ED2AA5DA}">
  <ds:schemaRefs>
    <ds:schemaRef ds:uri="sas.reportstate"/>
  </ds:schemaRefs>
</ds:datastoreItem>
</file>

<file path=customXml/itemProps50.xml><?xml version="1.0" encoding="utf-8"?>
<ds:datastoreItem xmlns:ds="http://schemas.openxmlformats.org/officeDocument/2006/customXml" ds:itemID="{24FA5E9A-5F61-44A9-A2AC-D29B57FE449C}">
  <ds:schemaRefs>
    <ds:schemaRef ds:uri="sas.reportstate"/>
  </ds:schemaRefs>
</ds:datastoreItem>
</file>

<file path=customXml/itemProps51.xml><?xml version="1.0" encoding="utf-8"?>
<ds:datastoreItem xmlns:ds="http://schemas.openxmlformats.org/officeDocument/2006/customXml" ds:itemID="{9C9EC79A-D79C-410C-9AC8-AEB5E59FEC51}">
  <ds:schemaRefs>
    <ds:schemaRef ds:uri="sas.reportstate"/>
  </ds:schemaRefs>
</ds:datastoreItem>
</file>

<file path=customXml/itemProps52.xml><?xml version="1.0" encoding="utf-8"?>
<ds:datastoreItem xmlns:ds="http://schemas.openxmlformats.org/officeDocument/2006/customXml" ds:itemID="{50AF9BF3-73FB-4157-8163-CB6E999F1EB4}">
  <ds:schemaRefs>
    <ds:schemaRef ds:uri="sas.reportstate"/>
  </ds:schemaRefs>
</ds:datastoreItem>
</file>

<file path=customXml/itemProps53.xml><?xml version="1.0" encoding="utf-8"?>
<ds:datastoreItem xmlns:ds="http://schemas.openxmlformats.org/officeDocument/2006/customXml" ds:itemID="{513E68D1-F905-4DC6-9D11-EA69DADE201F}">
  <ds:schemaRefs>
    <ds:schemaRef ds:uri="sas.reportstate"/>
  </ds:schemaRefs>
</ds:datastoreItem>
</file>

<file path=customXml/itemProps54.xml><?xml version="1.0" encoding="utf-8"?>
<ds:datastoreItem xmlns:ds="http://schemas.openxmlformats.org/officeDocument/2006/customXml" ds:itemID="{04B07003-434A-4044-9746-896D060CD5D9}">
  <ds:schemaRefs>
    <ds:schemaRef ds:uri="sas.reportstate"/>
  </ds:schemaRefs>
</ds:datastoreItem>
</file>

<file path=customXml/itemProps55.xml><?xml version="1.0" encoding="utf-8"?>
<ds:datastoreItem xmlns:ds="http://schemas.openxmlformats.org/officeDocument/2006/customXml" ds:itemID="{22120EF9-A274-4C45-85BF-EFEAE81DB067}">
  <ds:schemaRefs>
    <ds:schemaRef ds:uri="sas.reportstate"/>
  </ds:schemaRefs>
</ds:datastoreItem>
</file>

<file path=customXml/itemProps56.xml><?xml version="1.0" encoding="utf-8"?>
<ds:datastoreItem xmlns:ds="http://schemas.openxmlformats.org/officeDocument/2006/customXml" ds:itemID="{42622340-78F4-4652-8D63-9D14CDC85D1A}">
  <ds:schemaRefs>
    <ds:schemaRef ds:uri="sas.reportstate"/>
  </ds:schemaRefs>
</ds:datastoreItem>
</file>

<file path=customXml/itemProps57.xml><?xml version="1.0" encoding="utf-8"?>
<ds:datastoreItem xmlns:ds="http://schemas.openxmlformats.org/officeDocument/2006/customXml" ds:itemID="{8F4625B5-669D-4173-8521-E8C2163E98D6}">
  <ds:schemaRefs>
    <ds:schemaRef ds:uri="sas.reportstate"/>
  </ds:schemaRefs>
</ds:datastoreItem>
</file>

<file path=customXml/itemProps58.xml><?xml version="1.0" encoding="utf-8"?>
<ds:datastoreItem xmlns:ds="http://schemas.openxmlformats.org/officeDocument/2006/customXml" ds:itemID="{0F3406A8-EE45-40AB-9466-35CFB54865AC}">
  <ds:schemaRefs>
    <ds:schemaRef ds:uri="sas.reportstate"/>
  </ds:schemaRefs>
</ds:datastoreItem>
</file>

<file path=customXml/itemProps59.xml><?xml version="1.0" encoding="utf-8"?>
<ds:datastoreItem xmlns:ds="http://schemas.openxmlformats.org/officeDocument/2006/customXml" ds:itemID="{60FFE227-708F-42CA-8324-FA7547D89D6E}">
  <ds:schemaRefs>
    <ds:schemaRef ds:uri="sas.reportstate"/>
  </ds:schemaRefs>
</ds:datastoreItem>
</file>

<file path=customXml/itemProps6.xml><?xml version="1.0" encoding="utf-8"?>
<ds:datastoreItem xmlns:ds="http://schemas.openxmlformats.org/officeDocument/2006/customXml" ds:itemID="{A69DE6E1-ABFA-42A1-98EB-D48850E5825A}">
  <ds:schemaRefs>
    <ds:schemaRef ds:uri="sas.reportstate"/>
  </ds:schemaRefs>
</ds:datastoreItem>
</file>

<file path=customXml/itemProps60.xml><?xml version="1.0" encoding="utf-8"?>
<ds:datastoreItem xmlns:ds="http://schemas.openxmlformats.org/officeDocument/2006/customXml" ds:itemID="{13C9BB3A-9FCA-4822-8987-4BDDD7269F95}">
  <ds:schemaRefs>
    <ds:schemaRef ds:uri="sas.reportstate"/>
  </ds:schemaRefs>
</ds:datastoreItem>
</file>

<file path=customXml/itemProps61.xml><?xml version="1.0" encoding="utf-8"?>
<ds:datastoreItem xmlns:ds="http://schemas.openxmlformats.org/officeDocument/2006/customXml" ds:itemID="{FF3C016D-62A3-4E6F-9484-77E5AB549B84}">
  <ds:schemaRefs>
    <ds:schemaRef ds:uri="sas.reportstate"/>
  </ds:schemaRefs>
</ds:datastoreItem>
</file>

<file path=customXml/itemProps62.xml><?xml version="1.0" encoding="utf-8"?>
<ds:datastoreItem xmlns:ds="http://schemas.openxmlformats.org/officeDocument/2006/customXml" ds:itemID="{BA6709A6-6CB9-4A43-9895-655FD06D351C}">
  <ds:schemaRefs>
    <ds:schemaRef ds:uri="sas.reportstate"/>
  </ds:schemaRefs>
</ds:datastoreItem>
</file>

<file path=customXml/itemProps63.xml><?xml version="1.0" encoding="utf-8"?>
<ds:datastoreItem xmlns:ds="http://schemas.openxmlformats.org/officeDocument/2006/customXml" ds:itemID="{9D2D0EFB-5552-4535-9D2D-4811007A4618}">
  <ds:schemaRefs>
    <ds:schemaRef ds:uri="sas.reportstate"/>
  </ds:schemaRefs>
</ds:datastoreItem>
</file>

<file path=customXml/itemProps64.xml><?xml version="1.0" encoding="utf-8"?>
<ds:datastoreItem xmlns:ds="http://schemas.openxmlformats.org/officeDocument/2006/customXml" ds:itemID="{B982323B-DB3C-4F58-9D2B-BE37BCDABE68}">
  <ds:schemaRefs>
    <ds:schemaRef ds:uri="sas.reportstate"/>
  </ds:schemaRefs>
</ds:datastoreItem>
</file>

<file path=customXml/itemProps65.xml><?xml version="1.0" encoding="utf-8"?>
<ds:datastoreItem xmlns:ds="http://schemas.openxmlformats.org/officeDocument/2006/customXml" ds:itemID="{4038A805-BD79-4E36-ACF6-600C7306AB8B}">
  <ds:schemaRefs>
    <ds:schemaRef ds:uri="sas.reportstate"/>
  </ds:schemaRefs>
</ds:datastoreItem>
</file>

<file path=customXml/itemProps66.xml><?xml version="1.0" encoding="utf-8"?>
<ds:datastoreItem xmlns:ds="http://schemas.openxmlformats.org/officeDocument/2006/customXml" ds:itemID="{767FC925-8184-4457-A01D-43279F308A4C}">
  <ds:schemaRefs>
    <ds:schemaRef ds:uri="sas.reportstate"/>
  </ds:schemaRefs>
</ds:datastoreItem>
</file>

<file path=customXml/itemProps67.xml><?xml version="1.0" encoding="utf-8"?>
<ds:datastoreItem xmlns:ds="http://schemas.openxmlformats.org/officeDocument/2006/customXml" ds:itemID="{3300F8CC-BE7B-4655-9191-4BC54534C967}">
  <ds:schemaRefs>
    <ds:schemaRef ds:uri="sas.reportstate"/>
  </ds:schemaRefs>
</ds:datastoreItem>
</file>

<file path=customXml/itemProps68.xml><?xml version="1.0" encoding="utf-8"?>
<ds:datastoreItem xmlns:ds="http://schemas.openxmlformats.org/officeDocument/2006/customXml" ds:itemID="{A7F6967B-C7C5-4398-8B1A-51281439665A}">
  <ds:schemaRefs>
    <ds:schemaRef ds:uri="sas.reportstate"/>
  </ds:schemaRefs>
</ds:datastoreItem>
</file>

<file path=customXml/itemProps69.xml><?xml version="1.0" encoding="utf-8"?>
<ds:datastoreItem xmlns:ds="http://schemas.openxmlformats.org/officeDocument/2006/customXml" ds:itemID="{CF88DD17-7EE3-4BF9-8728-2D3E2E7C2356}">
  <ds:schemaRefs>
    <ds:schemaRef ds:uri="sas.reportstate"/>
  </ds:schemaRefs>
</ds:datastoreItem>
</file>

<file path=customXml/itemProps7.xml><?xml version="1.0" encoding="utf-8"?>
<ds:datastoreItem xmlns:ds="http://schemas.openxmlformats.org/officeDocument/2006/customXml" ds:itemID="{69FB3CDA-C92D-4FE2-8C4D-AFB51D87D8A4}">
  <ds:schemaRefs>
    <ds:schemaRef ds:uri="sas.reportstate"/>
  </ds:schemaRefs>
</ds:datastoreItem>
</file>

<file path=customXml/itemProps70.xml><?xml version="1.0" encoding="utf-8"?>
<ds:datastoreItem xmlns:ds="http://schemas.openxmlformats.org/officeDocument/2006/customXml" ds:itemID="{B94A34D6-15D6-4637-8E2F-9EB594222C80}">
  <ds:schemaRefs>
    <ds:schemaRef ds:uri="sas.reportstate"/>
  </ds:schemaRefs>
</ds:datastoreItem>
</file>

<file path=customXml/itemProps71.xml><?xml version="1.0" encoding="utf-8"?>
<ds:datastoreItem xmlns:ds="http://schemas.openxmlformats.org/officeDocument/2006/customXml" ds:itemID="{A307EDC7-9443-411B-BC8A-30C8FA686B09}">
  <ds:schemaRefs>
    <ds:schemaRef ds:uri="sas.reportstate"/>
  </ds:schemaRefs>
</ds:datastoreItem>
</file>

<file path=customXml/itemProps72.xml><?xml version="1.0" encoding="utf-8"?>
<ds:datastoreItem xmlns:ds="http://schemas.openxmlformats.org/officeDocument/2006/customXml" ds:itemID="{5C4B8652-7E31-4714-9537-5166BD1B4B97}">
  <ds:schemaRefs>
    <ds:schemaRef ds:uri="sas.reportstate"/>
  </ds:schemaRefs>
</ds:datastoreItem>
</file>

<file path=customXml/itemProps73.xml><?xml version="1.0" encoding="utf-8"?>
<ds:datastoreItem xmlns:ds="http://schemas.openxmlformats.org/officeDocument/2006/customXml" ds:itemID="{4C6AF18B-825F-4D0A-88CD-AC84B437FF70}">
  <ds:schemaRefs>
    <ds:schemaRef ds:uri="sas.reportstate"/>
  </ds:schemaRefs>
</ds:datastoreItem>
</file>

<file path=customXml/itemProps74.xml><?xml version="1.0" encoding="utf-8"?>
<ds:datastoreItem xmlns:ds="http://schemas.openxmlformats.org/officeDocument/2006/customXml" ds:itemID="{A614E4B5-764F-4FF5-A06D-374C6547C2C5}">
  <ds:schemaRefs>
    <ds:schemaRef ds:uri="sas.reportstate"/>
  </ds:schemaRefs>
</ds:datastoreItem>
</file>

<file path=customXml/itemProps75.xml><?xml version="1.0" encoding="utf-8"?>
<ds:datastoreItem xmlns:ds="http://schemas.openxmlformats.org/officeDocument/2006/customXml" ds:itemID="{A815C83E-7982-476E-8989-E3F3C96DDC49}">
  <ds:schemaRefs>
    <ds:schemaRef ds:uri="sas.reportstate"/>
  </ds:schemaRefs>
</ds:datastoreItem>
</file>

<file path=customXml/itemProps76.xml><?xml version="1.0" encoding="utf-8"?>
<ds:datastoreItem xmlns:ds="http://schemas.openxmlformats.org/officeDocument/2006/customXml" ds:itemID="{1B4A4A37-FF14-4DAC-BDBE-6CBCCDF070BC}">
  <ds:schemaRefs>
    <ds:schemaRef ds:uri="sas.reportstate"/>
  </ds:schemaRefs>
</ds:datastoreItem>
</file>

<file path=customXml/itemProps77.xml><?xml version="1.0" encoding="utf-8"?>
<ds:datastoreItem xmlns:ds="http://schemas.openxmlformats.org/officeDocument/2006/customXml" ds:itemID="{D7BC2641-07F4-4781-9771-8E77CDB7866C}">
  <ds:schemaRefs>
    <ds:schemaRef ds:uri="sas.reportstate"/>
  </ds:schemaRefs>
</ds:datastoreItem>
</file>

<file path=customXml/itemProps78.xml><?xml version="1.0" encoding="utf-8"?>
<ds:datastoreItem xmlns:ds="http://schemas.openxmlformats.org/officeDocument/2006/customXml" ds:itemID="{88653082-DEEA-4638-A265-64DFC4465E3D}">
  <ds:schemaRefs>
    <ds:schemaRef ds:uri="sas.reportstate"/>
  </ds:schemaRefs>
</ds:datastoreItem>
</file>

<file path=customXml/itemProps79.xml><?xml version="1.0" encoding="utf-8"?>
<ds:datastoreItem xmlns:ds="http://schemas.openxmlformats.org/officeDocument/2006/customXml" ds:itemID="{E07A4CBB-A622-4B5E-A63F-659509F0E18E}">
  <ds:schemaRefs>
    <ds:schemaRef ds:uri="sas.reportstate"/>
  </ds:schemaRefs>
</ds:datastoreItem>
</file>

<file path=customXml/itemProps8.xml><?xml version="1.0" encoding="utf-8"?>
<ds:datastoreItem xmlns:ds="http://schemas.openxmlformats.org/officeDocument/2006/customXml" ds:itemID="{730BA8E4-CEAC-43F3-B984-A307FBF3A233}">
  <ds:schemaRefs>
    <ds:schemaRef ds:uri="sas.reportstate"/>
  </ds:schemaRefs>
</ds:datastoreItem>
</file>

<file path=customXml/itemProps80.xml><?xml version="1.0" encoding="utf-8"?>
<ds:datastoreItem xmlns:ds="http://schemas.openxmlformats.org/officeDocument/2006/customXml" ds:itemID="{BC09D82E-6818-47CC-89A0-712E9283DC12}"/>
</file>

<file path=customXml/itemProps81.xml><?xml version="1.0" encoding="utf-8"?>
<ds:datastoreItem xmlns:ds="http://schemas.openxmlformats.org/officeDocument/2006/customXml" ds:itemID="{27F75FB3-4E35-4BB9-B583-670AE011D482}">
  <ds:schemaRefs>
    <ds:schemaRef ds:uri="sas.reportstate"/>
  </ds:schemaRefs>
</ds:datastoreItem>
</file>

<file path=customXml/itemProps82.xml><?xml version="1.0" encoding="utf-8"?>
<ds:datastoreItem xmlns:ds="http://schemas.openxmlformats.org/officeDocument/2006/customXml" ds:itemID="{7A061511-0583-4DE4-B9D7-3422143C9AC1}">
  <ds:schemaRefs>
    <ds:schemaRef ds:uri="sas.reportstate"/>
  </ds:schemaRefs>
</ds:datastoreItem>
</file>

<file path=customXml/itemProps83.xml><?xml version="1.0" encoding="utf-8"?>
<ds:datastoreItem xmlns:ds="http://schemas.openxmlformats.org/officeDocument/2006/customXml" ds:itemID="{8AE62BD3-0884-4A09-BF0C-FAB1BCF3CD40}">
  <ds:schemaRefs>
    <ds:schemaRef ds:uri="sas.reportstate"/>
  </ds:schemaRefs>
</ds:datastoreItem>
</file>

<file path=customXml/itemProps84.xml><?xml version="1.0" encoding="utf-8"?>
<ds:datastoreItem xmlns:ds="http://schemas.openxmlformats.org/officeDocument/2006/customXml" ds:itemID="{A024B7E7-27A8-4A10-AD93-6C59E8B523A5}">
  <ds:schemaRefs>
    <ds:schemaRef ds:uri="sas.reportstate"/>
  </ds:schemaRefs>
</ds:datastoreItem>
</file>

<file path=customXml/itemProps85.xml><?xml version="1.0" encoding="utf-8"?>
<ds:datastoreItem xmlns:ds="http://schemas.openxmlformats.org/officeDocument/2006/customXml" ds:itemID="{4AEF130E-B971-416C-A85B-7D73106BBB82}">
  <ds:schemaRefs>
    <ds:schemaRef ds:uri="sas.reportstate"/>
  </ds:schemaRefs>
</ds:datastoreItem>
</file>

<file path=customXml/itemProps86.xml><?xml version="1.0" encoding="utf-8"?>
<ds:datastoreItem xmlns:ds="http://schemas.openxmlformats.org/officeDocument/2006/customXml" ds:itemID="{549CF6C5-0687-49F7-89EB-B80CD71290B6}">
  <ds:schemaRefs>
    <ds:schemaRef ds:uri="sas.reportstate"/>
  </ds:schemaRefs>
</ds:datastoreItem>
</file>

<file path=customXml/itemProps87.xml><?xml version="1.0" encoding="utf-8"?>
<ds:datastoreItem xmlns:ds="http://schemas.openxmlformats.org/officeDocument/2006/customXml" ds:itemID="{0DABF4A1-C79F-4C02-94E3-E56D55F35823}">
  <ds:schemaRefs>
    <ds:schemaRef ds:uri="sas.reportstate"/>
  </ds:schemaRefs>
</ds:datastoreItem>
</file>

<file path=customXml/itemProps88.xml><?xml version="1.0" encoding="utf-8"?>
<ds:datastoreItem xmlns:ds="http://schemas.openxmlformats.org/officeDocument/2006/customXml" ds:itemID="{CAB379BA-D91A-4E82-A840-13CC131C3A16}">
  <ds:schemaRefs>
    <ds:schemaRef ds:uri="sas.reportstate"/>
  </ds:schemaRefs>
</ds:datastoreItem>
</file>

<file path=customXml/itemProps89.xml><?xml version="1.0" encoding="utf-8"?>
<ds:datastoreItem xmlns:ds="http://schemas.openxmlformats.org/officeDocument/2006/customXml" ds:itemID="{2BF466AB-2F24-40ED-B13C-B44981EFA701}">
  <ds:schemaRefs>
    <ds:schemaRef ds:uri="sas.reportstate"/>
  </ds:schemaRefs>
</ds:datastoreItem>
</file>

<file path=customXml/itemProps9.xml><?xml version="1.0" encoding="utf-8"?>
<ds:datastoreItem xmlns:ds="http://schemas.openxmlformats.org/officeDocument/2006/customXml" ds:itemID="{6406B37C-67DA-48E7-B39A-EA5A4568BF84}">
  <ds:schemaRefs>
    <ds:schemaRef ds:uri="sas.reportstate"/>
  </ds:schemaRefs>
</ds:datastoreItem>
</file>

<file path=customXml/itemProps90.xml><?xml version="1.0" encoding="utf-8"?>
<ds:datastoreItem xmlns:ds="http://schemas.openxmlformats.org/officeDocument/2006/customXml" ds:itemID="{330C48BD-D637-4C03-A17D-EEA7110F013A}">
  <ds:schemaRefs>
    <ds:schemaRef ds:uri="sas.reportstate"/>
  </ds:schemaRefs>
</ds:datastoreItem>
</file>

<file path=customXml/itemProps91.xml><?xml version="1.0" encoding="utf-8"?>
<ds:datastoreItem xmlns:ds="http://schemas.openxmlformats.org/officeDocument/2006/customXml" ds:itemID="{B2CA30E7-3773-4F2E-B4D6-5C36E488E032}">
  <ds:schemaRefs>
    <ds:schemaRef ds:uri="sas.reportstate"/>
  </ds:schemaRefs>
</ds:datastoreItem>
</file>

<file path=customXml/itemProps92.xml><?xml version="1.0" encoding="utf-8"?>
<ds:datastoreItem xmlns:ds="http://schemas.openxmlformats.org/officeDocument/2006/customXml" ds:itemID="{938B4269-FF3D-4200-9949-75AEB4BCC966}">
  <ds:schemaRefs>
    <ds:schemaRef ds:uri="sas.reportstate"/>
  </ds:schemaRefs>
</ds:datastoreItem>
</file>

<file path=customXml/itemProps93.xml><?xml version="1.0" encoding="utf-8"?>
<ds:datastoreItem xmlns:ds="http://schemas.openxmlformats.org/officeDocument/2006/customXml" ds:itemID="{2FA674B9-00CD-481E-9DC0-B92E73F50CCC}">
  <ds:schemaRefs>
    <ds:schemaRef ds:uri="sas.reportstate"/>
  </ds:schemaRefs>
</ds:datastoreItem>
</file>

<file path=customXml/itemProps94.xml><?xml version="1.0" encoding="utf-8"?>
<ds:datastoreItem xmlns:ds="http://schemas.openxmlformats.org/officeDocument/2006/customXml" ds:itemID="{8544D24E-F0DD-4E19-A419-344B531F3B2E}">
  <ds:schemaRefs>
    <ds:schemaRef ds:uri="sas.reportstate"/>
  </ds:schemaRefs>
</ds:datastoreItem>
</file>

<file path=customXml/itemProps95.xml><?xml version="1.0" encoding="utf-8"?>
<ds:datastoreItem xmlns:ds="http://schemas.openxmlformats.org/officeDocument/2006/customXml" ds:itemID="{8117EB19-210E-431C-85C3-124822B96CFC}">
  <ds:schemaRefs>
    <ds:schemaRef ds:uri="sas.reportstate"/>
  </ds:schemaRefs>
</ds:datastoreItem>
</file>

<file path=customXml/itemProps96.xml><?xml version="1.0" encoding="utf-8"?>
<ds:datastoreItem xmlns:ds="http://schemas.openxmlformats.org/officeDocument/2006/customXml" ds:itemID="{CAC5ED99-8A7F-4A3B-B87D-1B28C7645BBD}">
  <ds:schemaRefs>
    <ds:schemaRef ds:uri="sas.reportstate"/>
  </ds:schemaRefs>
</ds:datastoreItem>
</file>

<file path=customXml/itemProps97.xml><?xml version="1.0" encoding="utf-8"?>
<ds:datastoreItem xmlns:ds="http://schemas.openxmlformats.org/officeDocument/2006/customXml" ds:itemID="{87F964FF-977D-495C-9318-AAEB5AB1F25F}">
  <ds:schemaRefs>
    <ds:schemaRef ds:uri="sas.reportstate"/>
  </ds:schemaRefs>
</ds:datastoreItem>
</file>

<file path=customXml/itemProps98.xml><?xml version="1.0" encoding="utf-8"?>
<ds:datastoreItem xmlns:ds="http://schemas.openxmlformats.org/officeDocument/2006/customXml" ds:itemID="{E8F22B1D-1FCC-4061-9E80-156684CA2089}">
  <ds:schemaRefs>
    <ds:schemaRef ds:uri="sas.reportstate"/>
  </ds:schemaRefs>
</ds:datastoreItem>
</file>

<file path=customXml/itemProps99.xml><?xml version="1.0" encoding="utf-8"?>
<ds:datastoreItem xmlns:ds="http://schemas.openxmlformats.org/officeDocument/2006/customXml" ds:itemID="{A07F4A50-9443-44E3-A5EC-45AFE2BEED1B}">
  <ds:schemaRefs>
    <ds:schemaRef ds:uri="sas.report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B2. HTT Public Sector Assets</vt:lpstr>
      <vt:lpstr>C. HTT Harmonised Glossary</vt:lpstr>
      <vt:lpstr>D. Bond List</vt:lpstr>
      <vt:lpstr>'A. HTT General'!Druckbereich</vt:lpstr>
      <vt:lpstr>'B2. HTT Public Sector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2023-07-17T08:27:37Z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2023-01-03T13:04:58Z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dec3a567-a9a7-4773-aac1-f43719fff40d</vt:lpwstr>
  </property>
  <property fmtid="{D5CDD505-2E9C-101B-9397-08002B2CF9AE}" pid="8" name="MSIP_Label_38939b85-7e40-4a1d-91e1-0e84c3b219d7_ContentBits">
    <vt:lpwstr>0</vt:lpwstr>
  </property>
</Properties>
</file>