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4-03\mortgage\"/>
    </mc:Choice>
  </mc:AlternateContent>
  <xr:revisionPtr revIDLastSave="0" documentId="13_ncr:1_{3ED15AAA-F2E4-41B6-8DD5-DB0837A8F42F}" xr6:coauthVersionLast="47" xr6:coauthVersionMax="47" xr10:uidLastSave="{00000000-0000-0000-0000-000000000000}"/>
  <bookViews>
    <workbookView xWindow="-28908" yWindow="-108" windowWidth="29016" windowHeight="15816" tabRatio="879" xr2:uid="{00000000-000D-0000-FFFF-FFFF00000000}"/>
  </bookViews>
  <sheets>
    <sheet name="Introduction" sheetId="31" r:id="rId1"/>
    <sheet name="A. HTT General" sheetId="8" r:id="rId2"/>
    <sheet name="B1. HTT Mortgage Assets" sheetId="9" r:id="rId3"/>
    <sheet name="C. HTT Harmonised Glossary" sheetId="12" r:id="rId4"/>
    <sheet name="D. Bond List" sheetId="14" r:id="rId5"/>
  </sheets>
  <definedNames>
    <definedName name="_AMO_ContentDefinition_139883128" hidden="1">"'Partitions:3'"</definedName>
    <definedName name="_AMO_ContentDefinition_139883128.0" hidden="1">"'&lt;ContentDefinition name=""Programm1"" rsid=""139883128"" type=""SasProgram"" format=""ReportXml"" imgfmt=""ActiveX"" created=""04/12/2024 20:26:15"" modifed=""04/12/2024 20:26:15"" user="""" apply=""False"" css=""C:\Program Files (x86)\SAS94M6\x86\SAS'"</definedName>
    <definedName name="_AMO_ContentDefinition_139883128.1" hidden="1">"'AddinforMicrosoftOffice\8\Styles\AMODefault.css"" range="""" auto=""False"" xTime=""00:00:00"" rTime=""00:00:00"" bgnew=""False"" nFmt=""False"" grphSet=""True"" imgY=""0"" imgX=""0"" redirect=""False""&gt;_x000D_
  &lt;files /&gt;_x000D_
  &lt;parents /&gt;_x000D_
  &lt;children /&gt;_x000D_
 '"</definedName>
    <definedName name="_AMO_ContentDefinition_139883128.2" hidden="1">"' &lt;param n=""DisplayName"" v=""Programm1"" /&gt;_x000D_
  &lt;param n=""DisplayType"" v=""SAS-Programm"" /&gt;_x000D_
  &lt;param n=""Code"" v="""" /&gt;_x000D_
  &lt;param n=""ServerName"" v=""SASApp"" /&gt;_x000D_
&lt;/ContentDefinition&gt;'"</definedName>
    <definedName name="_AMO_ContentDefinition_622449915" hidden="1">"'Partitions:77'"</definedName>
    <definedName name="_AMO_ContentDefinition_622449915.0" hidden="1">"'&lt;ContentDefinition name=""ATT"" rsid=""622449915"" type=""BIReport"" format=""BIReport"" imgfmt=""ActiveX"" created=""10/14/2022 14:13:38"" modifed=""04/12/2024 18:58:31"" user=""MOSPOINTNER Patrick A96P6YA"" apply=""True"" css=""C:\Program Files (x86'"</definedName>
    <definedName name="_AMO_ContentDefinition_622449915.1" hidden="1">"')\SAS94M6\x86\SASAddinforMicrosoftOffice\8\Styles\AMODefault.css"" range=""ATT"" auto=""False"" xTime=""00:03:01.3485626"" rTime=""00:00:01.7134958"" bgnew=""False"" nFmt=""True"" grphSet=""True"" imgY=""480"" imgX=""640"" redirect=""False""&gt;_x000D_
  &lt;file'"</definedName>
    <definedName name="_AMO_ContentDefinition_622449915.10" hidden="1">"'|F0.ve7222|F0.ve3499|F0.ve3720|F0.ve4992|F0.ve5823|F0.ve4949|F0.ve4968|F0.ve3922|F0.ve3755|F0.ve4834|ve6623_FilterText|ve6623|ve6632_FilterText|ve6632|ve6645_FilterText|ve6645|ve6657_FilterText|ve6657|ve6669_FilterText|ve6669|ve6680_FilterText|ve6680|'"</definedName>
    <definedName name="_AMO_ContentDefinition_622449915.11" hidden="1">"'ve6692_FilterText|ve6692|ve7222_FilterText|ve7222|ve3499_FilterText|ve3499|ve3720_FilterText|ve3720|ve4992_FilterText|ve4992|ve5823_FilterText|ve5823|ve4949_FilterText|ve4949|ve4968_FilterText|ve4968|ve3922_FilterText|ve3922|ve3755_FilterText|ve3755|v'"</definedName>
    <definedName name="_AMO_ContentDefinition_622449915.12" hidden="1">"'e4834_FilterText|ve4834|ve8966_FilterText|ve8966|ve8981_FilterText|ve8981|ve8996_FilterText|ve8996|ve9012_FilterText|ve9012|ve9026_FilterText|ve9026|ve9042_FilterText|ve9042|ve9058_FilterText|ve9058|ve9071_FilterText|ve9071|ve9084_FilterText|ve9084|ve'"</definedName>
    <definedName name="_AMO_ContentDefinition_622449915.13" hidden="1">"'9097_FilterText|ve9097|ve9148_Title|ve9148_FilterText|ve9148|ve9299_Title|ve9299_FilterText|ve9299|ve9408_FilterText|ve9408|ve9423_FilterText|ve9423|ve9438_FilterText|ve9438|ve9454_FilterText|ve9454|ve9468_FilterText|ve9468|ve9484_FilterText|ve9484|ve'"</definedName>
    <definedName name="_AMO_ContentDefinition_622449915.14" hidden="1">"'9500_FilterText|ve9500|ve9513_FilterText|ve9513|ve9526_FilterText|ve9526|ve9539_FilterText|ve9539|ve9564_Title|ve9564_FilterText|ve9564|ve9582_Title|ve9582_FilterText|ve9582"" /&gt;_x000D_
  &lt;param n=""RawValues"" v=""True"" /&gt;_x000D_
  &lt;param n=""RenderSectionsOnS'"</definedName>
    <definedName name="_AMO_ContentDefinition_622449915.15" hidden="1">"'heets"" v=""False"" /&gt;_x000D_
  &lt;param n=""contentKey.state"" v=""{1EF94605-B541-4C8E-8FC1-607F6ECE3B3D}"" /&gt;_x000D_
  &lt;param n=""section_vi9105.ve9097.state"" v=""{57ECB6E5-6611-40BC-B585-6125B477C125}"" /&gt;_x000D_
  &lt;param n=""report.state"" v=""{13AB560E-C142-47D3-9F'"</definedName>
    <definedName name="_AMO_ContentDefinition_622449915.16" hidden="1">"'86-9509320A74F0}"" /&gt;_x000D_
  &lt;param n=""section_vi6.section.state"" v=""{1646E2D3-3288-463C-9D22-B38E11DEA64A}"" /&gt;_x000D_
  &lt;param n=""section_vi6.ve1236.state"" v=""{D2521562-1D89-4639-A4D4-926C702B0F19}"" /&gt;_x000D_
  &lt;param n=""section_vi6.dd1239.state"" v=""{6AA2'"</definedName>
    <definedName name="_AMO_ContentDefinition_622449915.17" hidden="1">"'7DED-C4CE-4E2B-A991-B55508914B59}"" /&gt;_x000D_
  &lt;param n=""section_vi6.dd4255.state"" v=""{E0C06C38-99CE-4EF6-9A15-6973699979EC}"" /&gt;_x000D_
  &lt;param n=""section_vi6.ve478.state"" v=""{1EA018EF-C74A-42A9-8881-8CD2D5552F1F}"" /&gt;_x000D_
  &lt;param n=""section_vi6.dd1030.'"</definedName>
    <definedName name="_AMO_ContentDefinition_622449915.18" hidden="1">"'state"" v=""{6FE796E0-14D7-4C77-A891-5197476C4FF7}"" /&gt;_x000D_
  &lt;param n=""section_vi6.ve659.state"" v=""{7614E217-01EC-4C97-A0FD-AF29B1AE4720}"" /&gt;_x000D_
  &lt;param n=""section_vi6.dd1021.state"" v=""{3BA5E147-915B-4540-A42C-D20F8C254C3A}"" /&gt;_x000D_
  &lt;param n=""sect'"</definedName>
    <definedName name="_AMO_ContentDefinition_622449915.19" hidden="1">"'ion_vi6.ve715.state"" v=""{88E34B7E-DFC4-411D-BC29-1ABA40E26451}"" /&gt;_x000D_
  &lt;param n=""section_vi6.dd1039.state"" v=""{EC3E7FE0-42E1-4781-ABDF-8251E60DBDE1}"" /&gt;_x000D_
  &lt;param n=""section_vi6.dd738.state"" v=""{BAD012B7-42B6-46D5-A073-E4FB24C723AE}"" /&gt;_x000D_
  '"</definedName>
    <definedName name="_AMO_ContentDefinition_622449915.2" hidden="1">"'s&gt;C:\Users\a96p6ya\Documents\My SAS Files\Add-In for Microsoft Office\reports\_SOA_VisualAnalyticsReport.561375520.622449915\report.xml&lt;/files&gt;_x000D_
  &lt;parents /&gt;_x000D_
  &lt;children /&gt;_x000D_
  &lt;param n=""DisplayName"" v=""ATT"" /&gt;_x000D_
  &lt;param n=""DisplayType"" v=""Ber'"</definedName>
    <definedName name="_AMO_ContentDefinition_622449915.20" hidden="1">"'&lt;param n=""section_vi6.ve762.state"" v=""{56AB5878-4065-44FE-9AC1-0260EEABF5FE}"" /&gt;_x000D_
  &lt;param n=""section_vi6.dd4691.state"" v=""{3024ECDB-35F2-417D-85F2-E11115F598BE}"" /&gt;_x000D_
  &lt;param n=""section_vi6.dd849.state"" v=""{2D8F2AE8-484C-48BB-9BB0-04EE650'"</definedName>
    <definedName name="_AMO_ContentDefinition_622449915.21" hidden="1">"'7FD17}"" /&gt;_x000D_
  &lt;param n=""section_vi6933.section.state"" v=""{ED4BFCB2-C8B4-4362-A945-1B130766E80B}"" /&gt;_x000D_
  &lt;param n=""section_vi6933.ve6940.state"" v=""{7408A376-CD00-44D9-A4F0-4C88C221B195}"" /&gt;_x000D_
  &lt;param n=""section_vi6933.dd6935.state"" v=""{7656E'"</definedName>
    <definedName name="_AMO_ContentDefinition_622449915.22" hidden="1">"'13B-81AA-4E67-B344-F0C6AC49D7C7}"" /&gt;_x000D_
  &lt;param n=""section_vi6933.dd6956.state"" v=""{8459025C-E19A-4754-972F-85897CBA6C7F}"" /&gt;_x000D_
  &lt;param n=""section_vi1055.section.state"" v=""{41F1BE73-E502-4DF0-B364-2A5CCC5E3C5D}"" /&gt;_x000D_
  &lt;param n=""section_vi1055'"</definedName>
    <definedName name="_AMO_ContentDefinition_622449915.23" hidden="1">"'.ve3540.state"" v=""{C64AF4A1-0328-4EA1-B813-623AC22A9356}"" /&gt;_x000D_
  &lt;param n=""section_vi1055.dd3535.state"" v=""{C53C06F5-37E7-4640-8942-850E83BC5C78}"" /&gt;_x000D_
  &lt;param n=""section_vi1055.ve1072.state"" v=""{FC96290C-341D-4EFB-B7EC-7DDA0A941177}"" /&gt;_x000D_
 '"</definedName>
    <definedName name="_AMO_ContentDefinition_622449915.24" hidden="1">"' &lt;param n=""section_vi1055.dd1677.state"" v=""{530F4E8A-6183-4A70-9B4B-B62B91593177}"" /&gt;_x000D_
  &lt;param n=""section_vi1055.ve2330.state"" v=""{DE29192C-0977-4951-B55F-CEDCB540AB74}"" /&gt;_x000D_
  &lt;param n=""section_vi1055.dd2329.state"" v=""{A43F054F-CF6C-4E8B-8'"</definedName>
    <definedName name="_AMO_ContentDefinition_622449915.25" hidden="1">"'AE0-2B6B463B6899}"" /&gt;_x000D_
  &lt;param n=""section_vi1055.ve2617.state"" v=""{32A46B4B-B536-4EB7-90FF-6ED482F7C41B}"" /&gt;_x000D_
  &lt;param n=""section_vi1055.dd2616.state"" v=""{A889FCBB-7093-4D83-8736-4C79EDC621DA}"" /&gt;_x000D_
  &lt;param n=""section_vi1055.ve1095.state""'"</definedName>
    <definedName name="_AMO_ContentDefinition_622449915.26" hidden="1">"' v=""{446D0909-0D17-408E-95C3-1FF2C008DBD2}"" /&gt;_x000D_
  &lt;param n=""section_vi1055.dd1106.state"" v=""{A25387DF-DE87-4B9D-A1F1-86312E3E86C6}"" /&gt;_x000D_
  &lt;param n=""section_vi1055.ve1258.state"" v=""{A35229F1-939F-4A27-98BA-C77E34F29A24}"" /&gt;_x000D_
  &lt;param n=""sect'"</definedName>
    <definedName name="_AMO_ContentDefinition_622449915.27" hidden="1">"'ion_vi1055.dd1257.state"" v=""{8706A827-CD81-4245-A79B-8DF5F5A1B6F0}"" /&gt;_x000D_
  &lt;param n=""section_vi1055.ve1372.state"" v=""{D69619A6-ED33-4435-80EA-8A4622C8FC6B}"" /&gt;_x000D_
  &lt;param n=""section_vi1055.dd1371.state"" v=""{641BF543-410E-4366-88A6-2701D3EAC08'"</definedName>
    <definedName name="_AMO_ContentDefinition_622449915.28" hidden="1">"'5}"" /&gt;_x000D_
  &lt;param n=""section_vi1055.ve1402.state"" v=""{DEC91805-5197-4450-B96B-D453EC785175}"" /&gt;_x000D_
  &lt;param n=""section_vi1055.dd1401.state"" v=""{8D4829B9-DA3A-46F2-95B9-CBC1C63791BF}"" /&gt;_x000D_
  &lt;param n=""section_vi1055.ve2445.state"" v=""{0A5CD2A5-F'"</definedName>
    <definedName name="_AMO_ContentDefinition_622449915.29" hidden="1">"'AC1-40BA-9C38-1D9EADEAC94B}"" /&gt;_x000D_
  &lt;param n=""section_vi1055.dd2444.state"" v=""{7E9F1C2D-E0C1-415F-9E25-5BD3457B4F89}"" /&gt;_x000D_
  &lt;param n=""section_vi1055.ve2527.state"" v=""{0D2956F5-5A07-44C4-A3A8-B3A9909F7507}"" /&gt;_x000D_
  &lt;param n=""section_vi1055.dd25'"</definedName>
    <definedName name="_AMO_ContentDefinition_622449915.3" hidden="1">"'icht (2G)"" /&gt;_x000D_
  &lt;param n=""AMO_Version"" v=""8.2"" /&gt;_x000D_
  &lt;param n=""ServerHostName"" v=""sascpcc1.eb.lan.at"" /&gt;_x000D_
  &lt;param n=""Author"" v=""MOSPOINTNER Patrick A96P6YA"" /&gt;_x000D_
  &lt;param n=""AMO_UniqueID"" v=""/reports/reports/1f2b57fc-3960-4348-9791-c'"</definedName>
    <definedName name="_AMO_ContentDefinition_622449915.30" hidden="1">"'26.state"" v=""{D765E061-B828-4C32-A714-A4ABA683B822}"" /&gt;_x000D_
  &lt;param n=""section_vi1055.ve2547.state"" v=""{AE07227E-4E65-4B11-826B-58BA2B025295}"" /&gt;_x000D_
  &lt;param n=""section_vi1055.dd2546.state"" v=""{2195909E-6BB6-4D8A-9E52-946D242E7CB4}"" /&gt;_x000D_
  &lt;par'"</definedName>
    <definedName name="_AMO_ContentDefinition_622449915.31" hidden="1">"'am n=""section_vi1423.section.state"" v=""{40658A0F-71E3-4E6F-8FDD-2F3630533C24}"" /&gt;_x000D_
  &lt;param n=""section_vi1423.ve3569.state"" v=""{4BB25111-ADAE-4F9F-B342-C698EF1D2A89}"" /&gt;_x000D_
  &lt;param n=""section_vi1423.dd3564.state"" v=""{43388C1C-40C0-4709-BC82-'"</definedName>
    <definedName name="_AMO_ContentDefinition_622449915.32" hidden="1">"'5BC6C32818DF}"" /&gt;_x000D_
  &lt;param n=""section_vi1423.ve1425.state"" v=""{AC50BBEA-5CCA-4C2D-A973-3AA69FFF5C63}"" /&gt;_x000D_
  &lt;param n=""section_vi1423.dd1428.state"" v=""{DD36D095-4043-4A3A-B5EC-AACA7BE07539}"" /&gt;_x000D_
  &lt;param n=""section_vi1423.ve1442.state"" v=""'"</definedName>
    <definedName name="_AMO_ContentDefinition_622449915.33" hidden="1">"'{B29EA7A0-B2D4-4EA1-95EA-4990530B5306}"" /&gt;_x000D_
  &lt;param n=""section_vi1423.dd1445.state"" v=""{3E2EDF2F-7C70-4221-8D41-7E890DB31326}"" /&gt;_x000D_
  &lt;param n=""section_vi1423.ve1813.state"" v=""{E469DB36-74CE-4D82-860B-AC1BF77DF5FF}"" /&gt;_x000D_
  &lt;param n=""section_v'"</definedName>
    <definedName name="_AMO_ContentDefinition_622449915.34" hidden="1">"'i1423.dd1812.state"" v=""{F8B95852-E4A5-4C09-8A98-329FF8C1DE00}"" /&gt;_x000D_
  &lt;param n=""section_vi1423.ve1941.state"" v=""{5A16DF9D-44F0-4186-8EA2-434614F4B39A}"" /&gt;_x000D_
  &lt;param n=""section_vi1423.dd1940.state"" v=""{59C8B1A1-A112-48A8-BD40-BA52465D9F60}"" /'"</definedName>
    <definedName name="_AMO_ContentDefinition_622449915.35" hidden="1">"'&gt;_x000D_
  &lt;param n=""section_vi1423.ve1981.state"" v=""{1BE028FC-974E-40D3-9717-D87E012439C7}"" /&gt;_x000D_
  &lt;param n=""section_vi1423.dd1980.state"" v=""{807C0A21-0432-45E5-A2D2-C686658893B0}"" /&gt;_x000D_
  &lt;param n=""section_vi1423.ve3035.state"" v=""{7AF46001-55FA-49'"</definedName>
    <definedName name="_AMO_ContentDefinition_622449915.36" hidden="1">"'7C-8E9F-6E67BD703513}"" /&gt;_x000D_
  &lt;param n=""section_vi1423.dd3034.state"" v=""{E145880B-BE7B-4B38-9BBD-5311C8092CDD}"" /&gt;_x000D_
  &lt;param n=""section_vi6560.section.state"" v=""{B1982D4A-B588-45EB-A05D-E072F27E316E}"" /&gt;_x000D_
  &lt;param n=""section_vi6560.ve6462.s'"</definedName>
    <definedName name="_AMO_ContentDefinition_622449915.37" hidden="1">"'tate"" v=""{915B3EAC-9546-4CE0-A60A-ECF8E9C6C325}"" /&gt;_x000D_
  &lt;param n=""section_vi6560.dd6458.state"" v=""{77DA59EF-AC0B-4A63-AB53-8FCAE1D8493D}"" /&gt;_x000D_
  &lt;param n=""section_vi6560.ve6469.state"" v=""{AD8EE625-3B06-4DD4-95FB-78615E297655}"" /&gt;_x000D_
  &lt;param n'"</definedName>
    <definedName name="_AMO_ContentDefinition_622449915.38" hidden="1">"'=""section_vi6560.dd6465.state"" v=""{00279AB2-7A9F-4593-B1E7-9799F954DDBE}"" /&gt;_x000D_
  &lt;param n=""section_vi6560.ve6481.state"" v=""{A1C4E862-F0F3-473B-9F7E-4CEA65BF4FFD}"" /&gt;_x000D_
  &lt;param n=""section_vi6560.dd6480.state"" v=""{22985E68-679D-4B7D-B6D0-4E14'"</definedName>
    <definedName name="_AMO_ContentDefinition_622449915.39" hidden="1">"'393F8130}"" /&gt;_x000D_
  &lt;param n=""section_vi6560.ve6500.state"" v=""{3B38E9A9-2073-4CAF-8A9B-CE06465490EA}"" /&gt;_x000D_
  &lt;param n=""section_vi6560.dd6499.state"" v=""{58F7CCA9-2646-445F-A4EF-90C9FF428F7F}"" /&gt;_x000D_
  &lt;param n=""section_vi6560.ve6519.state"" v=""{3E0'"</definedName>
    <definedName name="_AMO_ContentDefinition_622449915.4" hidden="1">"'b5de2b19a5a"" /&gt;_x000D_
  &lt;param n=""AMO_ReportName"" v=""ATT"" /&gt;_x000D_
  &lt;param n=""AMO_Description"" v="""" /&gt;_x000D_
  &lt;param n=""AMO_Keywords"" v="""" /&gt;_x000D_
  &lt;param n=""DNA"" v=""&amp;lt;DNA&amp;gt;&amp;#xD;&amp;#xA;  &amp;lt;Type&amp;gt;TransportPortableReport&amp;lt;/Type&amp;gt;&amp;#xD;&amp;#xA;  &amp;l'"</definedName>
    <definedName name="_AMO_ContentDefinition_622449915.40" hidden="1">"'CBD7B-6D8F-4429-B9E6-71305E6875E7}"" /&gt;_x000D_
  &lt;param n=""section_vi6560.dd6518.state"" v=""{6FFB1A2B-2C88-4AF6-9979-176F46413FB9}"" /&gt;_x000D_
  &lt;param n=""section_vi6560.ve6538.state"" v=""{A131ADAA-1ABB-4597-88F4-FCA666E54D55}"" /&gt;_x000D_
  &lt;param n=""section_vi656'"</definedName>
    <definedName name="_AMO_ContentDefinition_622449915.41" hidden="1">"'0.dd6537.state"" v=""{AEF5B2DF-EECD-44FD-9650-A0927A6C4511}"" /&gt;_x000D_
  &lt;param n=""section_vi6560.ve6553.state"" v=""{2C39B460-82DE-4C22-A8BE-FF0A3B966F38}"" /&gt;_x000D_
  &lt;param n=""section_vi6560.dd6552.state"" v=""{4F3AFB3E-C194-4BF2-A041-9156F694851D}"" /&gt;_x000D_
'"</definedName>
    <definedName name="_AMO_ContentDefinition_622449915.42" hidden="1">"'  &lt;param n=""section_vi6696.section.state"" v=""{21141D7F-B014-4C39-8F54-4C0CDB84BC25}"" /&gt;_x000D_
  &lt;param n=""section_vi6696.ve6605.state"" v=""{AB9AB77D-8273-4F8D-9B75-EBE9BD6B7763}"" /&gt;_x000D_
  &lt;param n=""section_vi6696.dd6601.state"" v=""{4A0C31FB-2BFD-430A'"</definedName>
    <definedName name="_AMO_ContentDefinition_622449915.43" hidden="1">"'-8EA2-6BB046AC0990}"" /&gt;_x000D_
  &lt;param n=""section_vi6696.dd6608.state"" v=""{3C8E658D-4BF0-4045-A9C9-90D2EBF56455}"" /&gt;_x000D_
  &lt;param n=""section_vi6696.ve6632.state"" v=""{560437A9-7B32-45BD-8F61-8A463AB98CEA}"" /&gt;_x000D_
  &lt;param n=""section_vi6696.dd6631.stat'"</definedName>
    <definedName name="_AMO_ContentDefinition_622449915.44" hidden="1">"'e"" v=""{D28AA413-617A-4F57-81DC-A124C4E5C31B}"" /&gt;_x000D_
  &lt;param n=""section_vi6696.ve6645.state"" v=""{F99B240B-BB45-4D6D-B047-A542B9A7D017}"" /&gt;_x000D_
  &lt;param n=""section_vi6696.dd6644.state"" v=""{3D4E4326-D83C-43F8-B6A7-BE79B2AE8BE0}"" /&gt;_x000D_
  &lt;param n=""s'"</definedName>
    <definedName name="_AMO_ContentDefinition_622449915.45" hidden="1">"'ection_vi6696.ve6657.state"" v=""{977CAE83-AD1D-4A8E-9FBE-CF8D01C0460E}"" /&gt;_x000D_
  &lt;param n=""section_vi6696.dd6656.state"" v=""{8BB9F242-7E02-46E2-B7E8-5A9D64010577}"" /&gt;_x000D_
  &lt;param n=""section_vi6696.dd6664.state"" v=""{8D0E70F9-AEDD-4532-AC35-A2106B1D'"</definedName>
    <definedName name="_AMO_ContentDefinition_622449915.46" hidden="1">"'B9D6}"" /&gt;_x000D_
  &lt;param n=""section_vi6696.ve6680.state"" v=""{C6E5AD4C-DF2E-4432-BAEB-1F17843C05CE}"" /&gt;_x000D_
  &lt;param n=""section_vi6696.dd6679.state"" v=""{08FBB09D-CB81-4B11-8BD4-52A071BD9376}"" /&gt;_x000D_
  &lt;param n=""section_vi6696.dd6687.state"" v=""{3ACC8BC'"</definedName>
    <definedName name="_AMO_ContentDefinition_622449915.47" hidden="1">"'D-ECDB-47CB-BCCE-6B279AEC4A07}"" /&gt;_x000D_
  &lt;param n=""section_vi7096.section.state"" v=""{EA9437C1-A1F4-4D89-9CA4-31D7DC8A3B92}"" /&gt;_x000D_
  &lt;param n=""section_vi7096.ve7075.state"" v=""{6F39975A-8359-482A-B9AB-1441ABEFAE3C}"" /&gt;_x000D_
  &lt;param n=""section_vi7096.d'"</definedName>
    <definedName name="_AMO_ContentDefinition_622449915.48" hidden="1">"'d7069.state"" v=""{50222EE6-066F-46DD-AC88-F8199B2C51A4}"" /&gt;_x000D_
  &lt;param n=""section_vi7096.dd7213.state"" v=""{0282169F-77EA-4F71-89B3-38AAFF6398D4}"" /&gt;_x000D_
  &lt;param n=""section_vi3422.section.state"" v=""{E0A2DE49-26E2-4C68-AF83-9A64DFD8798F}"" /&gt;_x000D_
  '"</definedName>
    <definedName name="_AMO_ContentDefinition_622449915.49" hidden="1">"'&lt;param n=""section_vi3422.ve3596.state"" v=""{17792C82-A4C4-4851-A8CF-DE2E887C86E8}"" /&gt;_x000D_
  &lt;param n=""section_vi3422.dd3591.state"" v=""{F189A9A2-C2C2-4EF5-B721-157603DE5183}"" /&gt;_x000D_
  &lt;param n=""section_vi3422.ve3499.state"" v=""{6DCD573A-D880-46AE-94'"</definedName>
    <definedName name="_AMO_ContentDefinition_622449915.5" hidden="1">"'t;Name&amp;gt;ATT&amp;lt;/Name&amp;gt;&amp;#xD;&amp;#xA;  &amp;lt;Version&amp;gt;1&amp;lt;/Version&amp;gt;&amp;#xD;&amp;#xA;  &amp;lt;Assembly /&amp;gt;&amp;#xD;&amp;#xA;  &amp;lt;Factory /&amp;gt;&amp;#xD;&amp;#xA;  &amp;lt;ID&amp;gt;/reports/reports/1f2b57fc-3960-4348-9791-cb5de2b19a5a&amp;lt;/ID&amp;gt;&amp;#xD;&amp;#xA;  &amp;lt;Path&amp;gt;/Credit Clai'"</definedName>
    <definedName name="_AMO_ContentDefinition_622449915.50" hidden="1">"'34-911AA5DEB0BD}"" /&gt;_x000D_
  &lt;param n=""section_vi3422.dd3502.state"" v=""{E0A316AD-863C-4BC4-BE34-A4AA68D00173}"" /&gt;_x000D_
  &lt;param n=""section_vi3422.ve3720.state"" v=""{7C58A900-5E1B-419C-A7EA-896CA7B88451}"" /&gt;_x000D_
  &lt;param n=""section_vi3422.dd3719.state"" '"</definedName>
    <definedName name="_AMO_ContentDefinition_622449915.51" hidden="1">"'v=""{0D066E96-6322-4F8B-8780-62B18DB92D8D}"" /&gt;_x000D_
  &lt;param n=""section_vi3422.ve4992.state"" v=""{73D036F2-A3D9-4F74-928D-FC17B2BBAFC1}"" /&gt;_x000D_
  &lt;param n=""section_vi3422.dd4991.state"" v=""{61EEB062-CD4E-46F8-8128-54B3B5C9D1CB}"" /&gt;_x000D_
  &lt;param n=""secti'"</definedName>
    <definedName name="_AMO_ContentDefinition_622449915.52" hidden="1">"'on_vi3422.ve5823.state"" v=""{1C8EF793-C23E-462A-B404-3D4B22843EEF}"" /&gt;_x000D_
  &lt;param n=""section_vi3422.dd5826.state"" v=""{23096915-C912-415D-9A9F-495B537C68BF}"" /&gt;_x000D_
  &lt;param n=""section_vi3422.ve4949.state"" v=""{4F5821AC-2A6F-4825-AB8F-C8AE4A12A120'"</definedName>
    <definedName name="_AMO_ContentDefinition_622449915.53" hidden="1">"'}"" /&gt;_x000D_
  &lt;param n=""section_vi3422.dd4948.state"" v=""{E382324D-515B-4D82-BA5C-3C5086F15143}"" /&gt;_x000D_
  &lt;param n=""section_vi3422.ve4968.state"" v=""{960759F7-2B47-46B2-A2B7-A9A22E2EA070}"" /&gt;_x000D_
  &lt;param n=""section_vi3422.dd4967.state"" v=""{1ED79951-33'"</definedName>
    <definedName name="_AMO_ContentDefinition_622449915.54" hidden="1">"'B7-4705-AC53-D9A780FA0E35}"" /&gt;_x000D_
  &lt;param n=""section_vi3422.ve3922.state"" v=""{EAD21D9A-32D1-4EC4-9C60-3F9606CF9C75}"" /&gt;_x000D_
  &lt;param n=""section_vi3422.dd3921.state"" v=""{74C42C6F-2D00-47FD-9818-F77395B2EDC3}"" /&gt;_x000D_
  &lt;param n=""section_vi3422.ve375'"</definedName>
    <definedName name="_AMO_ContentDefinition_622449915.55" hidden="1">"'5.state"" v=""{5D1FC7C7-4EE0-474C-9324-FE9B60B12D59}"" /&gt;_x000D_
  &lt;param n=""section_vi3422.dd3754.state"" v=""{5E01F8EC-B786-4C82-BFE6-9C70F987903D}"" /&gt;_x000D_
  &lt;param n=""section_vi3422.ve4834.state"" v=""{B5E9A337-449B-4B3A-AA28-AA88FAC33CAF}"" /&gt;_x000D_
  &lt;para'"</definedName>
    <definedName name="_AMO_ContentDefinition_622449915.56" hidden="1">"'m n=""section_vi3422.dd4833.state"" v=""{AD7A603E-D3C1-4983-A0EB-9723785344EC}"" /&gt;_x000D_
  &lt;param n=""section_vi9105.section.state"" v=""{7AF5EEC9-ABBB-4F70-BB5D-94F32E14A6BD}"" /&gt;_x000D_
  &lt;param n=""section_vi9105.ve8955.state"" v=""{4021A267-4945-459C-B8C6-8'"</definedName>
    <definedName name="_AMO_ContentDefinition_622449915.57" hidden="1">"'78C7CF5CE9C}"" /&gt;_x000D_
  &lt;param n=""section_vi9105.dd8951.state"" v=""{EC381131-9665-47AC-86FA-567839374BE0}"" /&gt;_x000D_
  &lt;param n=""section_vi9105.dd9151.state"" v=""{33CB10A6-AB9B-4488-B7BD-B57C2FDE4EDB}"" /&gt;_x000D_
  &lt;param n=""section_vi9105.dd9291.state"" v=""{'"</definedName>
    <definedName name="_AMO_ContentDefinition_622449915.58" hidden="1">"'105B1662-6B55-43C5-99F2-FC0521C72351}"" /&gt;_x000D_
  &lt;param n=""section_vi9105.ve8966.state"" v=""{358A644D-306E-4801-8119-203FCDFC63EA}"" /&gt;_x000D_
  &lt;param n=""section_vi9105.dd8965.state"" v=""{01EA2834-C051-4A1C-96E4-BE6AF03B2A43}"" /&gt;_x000D_
  &lt;param n=""section_vi'"</definedName>
    <definedName name="_AMO_ContentDefinition_622449915.59" hidden="1">"'9105.ve8981.state"" v=""{E6204EC0-A97F-42C5-B8C9-7D144E04F0B4}"" /&gt;_x000D_
  &lt;param n=""section_vi9105.dd8980.state"" v=""{45338F36-8E1B-46EF-9460-D97F0F644CEF}"" /&gt;_x000D_
  &lt;param n=""section_vi9105.ve9042.state"" v=""{BAA28C00-9038-439F-A1F4-065CC38AA709}"" /&gt;'"</definedName>
    <definedName name="_AMO_ContentDefinition_622449915.6" hidden="1">"'ms and Coverpool/Coverpool Issuer Reporting/ATT&amp;lt;/Path&amp;gt;&amp;#xD;&amp;#xA;  &amp;lt;Server&amp;gt;https://sascpcc1.eb.lan.at&amp;lt;/Server&amp;gt;&amp;#xD;&amp;#xA;  &amp;lt;VisualAnalyticsReportURL&amp;gt;https://sascpcc1.eb.lan.at/links/resources/report?uri=/reports/reports/1f2b57fc-'"</definedName>
    <definedName name="_AMO_ContentDefinition_622449915.60" hidden="1">"'_x000D_
  &lt;param n=""section_vi9105.dd9041.state"" v=""{5D88CCA2-AF48-46C5-BB91-D391572F826B}"" /&gt;_x000D_
  &lt;param n=""section_vi9105.ve9058.state"" v=""{9B136280-8352-4F75-8B49-B98B0EDB06DE}"" /&gt;_x000D_
  &lt;param n=""section_vi9105.dd9057.state"" v=""{6449666F-1A83-4A3'"</definedName>
    <definedName name="_AMO_ContentDefinition_622449915.61" hidden="1">"'2-BDB3-AA0BD1A4F255}"" /&gt;_x000D_
  &lt;param n=""section_vi9105.ve9071.state"" v=""{9E3D1353-93BD-4622-BE95-5E15AA2D9554}"" /&gt;_x000D_
  &lt;param n=""section_vi9105.dd9070.state"" v=""{92BE376A-3CFD-4C9F-B032-E851CC39705A}"" /&gt;_x000D_
  &lt;param n=""section_vi9105.ve9084.sta'"</definedName>
    <definedName name="_AMO_ContentDefinition_622449915.62" hidden="1">"'te"" v=""{52D34A86-D257-434E-A7D7-8E26188DC644}"" /&gt;_x000D_
  &lt;param n=""section_vi9105.dd9083.state"" v=""{EF2D6EBD-8495-426E-ACE1-9C98B4277340}"" /&gt;_x000D_
  &lt;param n=""section_vi9105.dd9096.state"" v=""{0855C903-8E93-4870-9F47-6AFF35E06696}"" /&gt;_x000D_
  &lt;param n=""'"</definedName>
    <definedName name="_AMO_ContentDefinition_622449915.63" hidden="1">"'section_vi9105.ve8996.state"" v=""{8BB1264E-CBD7-4FFF-AE97-7753966B9E01}"" /&gt;_x000D_
  &lt;param n=""section_vi9105.dd8995.state"" v=""{97510FB0-9B82-479C-9BFD-F74CF47BA109}"" /&gt;_x000D_
  &lt;param n=""section_vi9105.ve9012.state"" v=""{2EDECE40-9677-4605-A3F2-8EF9FCC'"</definedName>
    <definedName name="_AMO_ContentDefinition_622449915.64" hidden="1">"'E34C2}"" /&gt;_x000D_
  &lt;param n=""section_vi9105.dd9011.state"" v=""{1437DF4C-3726-4C22-AF1A-665D39C0AAF3}"" /&gt;_x000D_
  &lt;param n=""section_vi9105.ve9026.state"" v=""{3DA7D899-2FA5-481D-8F96-1813F4233F87}"" /&gt;_x000D_
  &lt;param n=""section_vi9105.dd9025.state"" v=""{601261'"</definedName>
    <definedName name="_AMO_ContentDefinition_622449915.65" hidden="1">"'B4-2BE9-4388-863A-9801FE21BCC0}"" /&gt;_x000D_
  &lt;param n=""section_vi9584.section.state"" v=""{673B3932-6567-4B90-AB4A-5D5C829054DC}"" /&gt;_x000D_
  &lt;param n=""section_vi9584.ve9397.state"" v=""{7CF6280E-6883-4823-8436-7A76F4FC57D2}"" /&gt;_x000D_
  &lt;param n=""section_vi9584.'"</definedName>
    <definedName name="_AMO_ContentDefinition_622449915.66" hidden="1">"'dd9393.state"" v=""{0B4CD6B0-E23E-4CBC-A570-4A1E7CAE728C}"" /&gt;_x000D_
  &lt;param n=""section_vi9584.dd9555.state"" v=""{A05BAC3C-C724-43B9-8BF6-DA49C3875C45}"" /&gt;_x000D_
  &lt;param n=""section_vi9584.dd9574.state"" v=""{FE47FD65-5AF7-4AEC-B3F5-80A8E36EAD55}"" /&gt;_x000D_
  '"</definedName>
    <definedName name="_AMO_ContentDefinition_622449915.67" hidden="1">"'&lt;param n=""section_vi9584.ve9408.state"" v=""{C135683F-2159-472C-B5C2-99FBE5D882AC}"" /&gt;_x000D_
  &lt;param n=""section_vi9584.dd9407.state"" v=""{59ED6886-C967-453D-9A8C-63FC9CC861EE}"" /&gt;_x000D_
  &lt;param n=""section_vi9584.ve9423.state"" v=""{D32594AE-91C2-4A33-99'"</definedName>
    <definedName name="_AMO_ContentDefinition_622449915.68" hidden="1">"'36-0F25D9FE8A90}"" /&gt;_x000D_
  &lt;param n=""section_vi9584.dd9422.state"" v=""{16C0FC29-E06E-4F0C-AF27-B07DA9647EB3}"" /&gt;_x000D_
  &lt;param n=""section_vi9584.ve9484.state"" v=""{12328D61-6F54-449F-B711-6626BD4992CC}"" /&gt;_x000D_
  &lt;param n=""section_vi9584.dd9483.state"" '"</definedName>
    <definedName name="_AMO_ContentDefinition_622449915.69" hidden="1">"'v=""{4CED28F5-9604-4DE3-9CB6-7EE3FDD67B4F}"" /&gt;_x000D_
  &lt;param n=""section_vi9584.ve9500.state"" v=""{4EB8CC93-A271-4302-BCF5-F8414335D6D8}"" /&gt;_x000D_
  &lt;param n=""section_vi9584.dd9499.state"" v=""{F6FBD5A0-C95F-406E-9364-BE32C2BDE7A6}"" /&gt;_x000D_
  &lt;param n=""secti'"</definedName>
    <definedName name="_AMO_ContentDefinition_622449915.7" hidden="1">"'3960-4348-9791-cb5de2b19a5a&amp;lt;/VisualAnalyticsReportURL&amp;gt;&amp;#xD;&amp;#xA;&amp;lt;/DNA&amp;gt;"" /&gt;_x000D_
  &lt;param n=""AllowWebContent"" v=""True"" /&gt;_x000D_
  &lt;param n=""ReportServer"" v=""https://sascpcc1.eb.lan.at"" /&gt;_x000D_
  &lt;param n=""Thumbnail"" v=""C:\Users\a96p6ya\Docum'"</definedName>
    <definedName name="_AMO_ContentDefinition_622449915.70" hidden="1">"'on_vi9584.ve9513.state"" v=""{7678EAEF-B798-41AA-8ECA-60DD38057D13}"" /&gt;_x000D_
  &lt;param n=""section_vi9584.dd9512.state"" v=""{547E9BA4-6395-45C8-88B6-120D06AAC58E}"" /&gt;_x000D_
  &lt;param n=""section_vi9584.ve9526.state"" v=""{B1ABD941-EFC1-42AB-BAC6-AAD6317966A2'"</definedName>
    <definedName name="_AMO_ContentDefinition_622449915.71" hidden="1">"'}"" /&gt;_x000D_
  &lt;param n=""section_vi9584.dd9525.state"" v=""{A7B3E4B8-4356-49BA-B67A-7EC9CD03E499}"" /&gt;_x000D_
  &lt;param n=""section_vi9584.ve9539.state"" v=""{1B8C5F1B-4FE2-4C12-AA48-2A5F5CE019D1}"" /&gt;_x000D_
  &lt;param n=""section_vi9584.dd9538.state"" v=""{B6B6C16D-BF'"</definedName>
    <definedName name="_AMO_ContentDefinition_622449915.72" hidden="1">"'53-4865-8C15-5F9F831E059B}"" /&gt;_x000D_
  &lt;param n=""section_vi9584.ve9438.state"" v=""{FDE2887D-135D-4199-9BA9-9C84158519E1}"" /&gt;_x000D_
  &lt;param n=""section_vi9584.dd9437.state"" v=""{AE0FABE3-4974-49D2-AEB2-0796C2D93755}"" /&gt;_x000D_
  &lt;param n=""section_vi9584.ve945'"</definedName>
    <definedName name="_AMO_ContentDefinition_622449915.73" hidden="1">"'4.state"" v=""{29DE16BF-25D7-498E-AA42-E7877E773B1C}"" /&gt;_x000D_
  &lt;param n=""section_vi9584.dd9453.state"" v=""{56703EBA-7C3B-40E4-9AF5-5A7ACF065D9C}"" /&gt;_x000D_
  &lt;param n=""section_vi9584.ve9468.state"" v=""{7BF81F9C-4FD3-452B-A04B-65679C1B78D6}"" /&gt;_x000D_
  &lt;para'"</definedName>
    <definedName name="_AMO_ContentDefinition_622449915.74" hidden="1">"'m n=""section_vi9584.dd9467.state"" v=""{FA0C0EF0-AC92-4FD6-80B1-B8C9672934F2}"" /&gt;_x000D_
  &lt;param n=""ve723.state"" v=""{E2109E52-9FD6-4727-9D8B-19D19C4CE1FC}"" /&gt;_x000D_
  &lt;param n=""dd1712.state"" v=""{3C1CFCE6-6B8E-4868-8DD2-13A9AB830F02}"" /&gt;_x000D_
  &lt;param n='"</definedName>
    <definedName name="_AMO_ContentDefinition_622449915.75" hidden="1">"'""report.xml"" v=""{02F4DE16-FBDE-4F40-A330-167AEB25BA9B}"" /&gt;_x000D_
  &lt;param n=""userStateReport.xml"" v=""{35431755-EA45-4D01-BD03-082F4A00E23F}"" /&gt;_x000D_
  &lt;ExcelXMLOptions AdjColWidths=""True"" RowOpt=""InsertEntire"" ColOpt=""InsertCells"" /&gt;_x000D_
&lt;/Cont'"</definedName>
    <definedName name="_AMO_ContentDefinition_622449915.76" hidden="1">"'entDefinition&gt;'"</definedName>
    <definedName name="_AMO_ContentDefinition_622449915.8" hidden="1">"'ents\My SAS Files\Add-In for Microsoft Office\reportThumbnails\1f2b57fc-3960-4348-9791-cb5de2b19a5a.png"" /&gt;_x000D_
  &lt;param n=""ReportId"" v=""/reports/reports/1f2b57fc-3960-4348-9791-cb5de2b19a5a"" /&gt;_x000D_
  &lt;param n=""ShareURL"" v=""https://sascpcc1.eb.lan.a'"</definedName>
    <definedName name="_AMO_ContentDefinition_622449915.9" hidden="1">"'t/links/resources/report?uri=/reports/reports/1f2b57fc-3960-4348-9791-cb5de2b19a5a"" /&gt;_x000D_
  &lt;param n=""ClassName"" v=""SAS.OfficeAddin.BIReport"" /&gt;_x000D_
  &lt;param n=""UnselectedIds"" v=""F0.ve6623|F0.ve6632|F0.ve6645|F0.ve6657|F0.ve6669|F0.ve6680|F0.ve6692'"</definedName>
    <definedName name="_AMO_ContentLocation_622449915_BRD_F0.ve101" hidden="1">"'&lt;ContentLocation path=""F0.ve101"" rsid=""622449915"" tag=""BRD"" fid=""0""&gt;_x000D_
  &lt;param n=""_NumRows"" v=""2"" /&gt;_x000D_
  &lt;param n=""_NumCols"" v=""15"" /&gt;_x000D_
  &lt;param n=""useNativeGraph"" v=""False"" /&gt;_x000D_
&lt;/ContentLocation&gt;'"</definedName>
    <definedName name="_AMO_ContentLocation_622449915_BRD_F0.ve101_FilterText" hidden="1">"'&lt;ContentLocation path=""F0.ve101_FilterText"" rsid=""622449915"" tag=""BRD"" fid=""0""&gt;_x000D_
  &lt;param n=""_NumRows"" v=""2"" /&gt;_x000D_
  &lt;param n=""_NumCols"" v=""15"" /&gt;_x000D_
&lt;/ContentLocation&gt;'"</definedName>
    <definedName name="_AMO_ContentLocation_622449915_BRD_F0.ve1072" hidden="1">"'&lt;ContentLocation path=""F0.ve1072"" rsid=""622449915"" tag=""BRD"" fid=""0""&gt;_x000D_
  &lt;param n=""_NumRows"" v=""5"" /&gt;_x000D_
  &lt;param n=""_NumCols"" v=""5"" /&gt;_x000D_
  &lt;param n=""useNativeGraph"" v=""False"" /&gt;_x000D_
&lt;/ContentLocation&gt;'"</definedName>
    <definedName name="_AMO_ContentLocation_622449915_BRD_F0.ve1072_FilterText" hidden="1">"'&lt;ContentLocation path=""F0.ve1072_FilterText"" rsid=""622449915"" tag=""BRD"" fid=""0""&gt;_x000D_
  &lt;param n=""_NumRows"" v=""2"" /&gt;_x000D_
  &lt;param n=""_NumCols"" v=""5"" /&gt;_x000D_
&lt;/ContentLocation&gt;'"</definedName>
    <definedName name="_AMO_ContentLocation_622449915_BRD_F0.ve1095" hidden="1">"'&lt;ContentLocation path=""F0.ve1095"" rsid=""622449915"" tag=""BRD"" fid=""0""&gt;_x000D_
  &lt;param n=""_NumRows"" v=""12"" /&gt;_x000D_
  &lt;param n=""_NumCols"" v=""5"" /&gt;_x000D_
  &lt;param n=""useNativeGraph"" v=""False"" /&gt;_x000D_
&lt;/ContentLocation&gt;'"</definedName>
    <definedName name="_AMO_ContentLocation_622449915_BRD_F0.ve1095_FilterText" hidden="1">"'&lt;ContentLocation path=""F0.ve1095_FilterText"" rsid=""622449915"" tag=""BRD"" fid=""0""&gt;_x000D_
  &lt;param n=""_NumRows"" v=""2"" /&gt;_x000D_
  &lt;param n=""_NumCols"" v=""5"" /&gt;_x000D_
&lt;/ContentLocation&gt;'"</definedName>
    <definedName name="_AMO_ContentLocation_622449915_BRD_F0.ve1258" hidden="1">"'&lt;ContentLocation path=""F0.ve1258"" rsid=""622449915"" tag=""BRD"" fid=""0""&gt;_x000D_
  &lt;param n=""_NumRows"" v=""5"" /&gt;_x000D_
  &lt;param n=""_NumCols"" v=""5"" /&gt;_x000D_
  &lt;param n=""useNativeGraph"" v=""False"" /&gt;_x000D_
&lt;/ContentLocation&gt;'"</definedName>
    <definedName name="_AMO_ContentLocation_622449915_BRD_F0.ve1258_FilterText" hidden="1">"'&lt;ContentLocation path=""F0.ve1258_FilterText"" rsid=""622449915"" tag=""BRD"" fid=""0""&gt;_x000D_
  &lt;param n=""_NumRows"" v=""2"" /&gt;_x000D_
  &lt;param n=""_NumCols"" v=""5"" /&gt;_x000D_
&lt;/ContentLocation&gt;'"</definedName>
    <definedName name="_AMO_ContentLocation_622449915_BRD_F0.ve1372" hidden="1">"'&lt;ContentLocation path=""F0.ve1372"" rsid=""622449915"" tag=""BRD"" fid=""0""&gt;_x000D_
  &lt;param n=""_NumRows"" v=""6"" /&gt;_x000D_
  &lt;param n=""_NumCols"" v=""5"" /&gt;_x000D_
  &lt;param n=""useNativeGraph"" v=""False"" /&gt;_x000D_
&lt;/ContentLocation&gt;'"</definedName>
    <definedName name="_AMO_ContentLocation_622449915_BRD_F0.ve1372_FilterText" hidden="1">"'&lt;ContentLocation path=""F0.ve1372_FilterText"" rsid=""622449915"" tag=""BRD"" fid=""0""&gt;_x000D_
  &lt;param n=""_NumRows"" v=""2"" /&gt;_x000D_
  &lt;param n=""_NumCols"" v=""5"" /&gt;_x000D_
&lt;/ContentLocation&gt;'"</definedName>
    <definedName name="_AMO_ContentLocation_622449915_BRD_F0.ve1402" hidden="1">"'&lt;ContentLocation path=""F0.ve1402"" rsid=""622449915"" tag=""BRD"" fid=""0""&gt;_x000D_
  &lt;param n=""_NumRows"" v=""8"" /&gt;_x000D_
  &lt;param n=""_NumCols"" v=""5"" /&gt;_x000D_
  &lt;param n=""useNativeGraph"" v=""False"" /&gt;_x000D_
&lt;/ContentLocation&gt;'"</definedName>
    <definedName name="_AMO_ContentLocation_622449915_BRD_F0.ve1402_FilterText" hidden="1">"'&lt;ContentLocation path=""F0.ve1402_FilterText"" rsid=""622449915"" tag=""BRD"" fid=""0""&gt;_x000D_
  &lt;param n=""_NumRows"" v=""2"" /&gt;_x000D_
  &lt;param n=""_NumCols"" v=""5"" /&gt;_x000D_
&lt;/ContentLocation&gt;'"</definedName>
    <definedName name="_AMO_ContentLocation_622449915_BRD_F0.ve1442" hidden="1">"'&lt;ContentLocation path=""F0.ve1442"" rsid=""622449915"" tag=""BRD"" fid=""0""&gt;_x000D_
  &lt;param n=""_NumRows"" v=""8"" /&gt;_x000D_
  &lt;param n=""_NumCols"" v=""7"" /&gt;_x000D_
  &lt;param n=""useNativeGraph"" v=""False"" /&gt;_x000D_
&lt;/ContentLocation&gt;'"</definedName>
    <definedName name="_AMO_ContentLocation_622449915_BRD_F0.ve1442_FilterText" hidden="1">"'&lt;ContentLocation path=""F0.ve1442_FilterText"" rsid=""622449915"" tag=""BRD"" fid=""0""&gt;_x000D_
  &lt;param n=""_NumRows"" v=""3"" /&gt;_x000D_
  &lt;param n=""_NumCols"" v=""7"" /&gt;_x000D_
&lt;/ContentLocation&gt;'"</definedName>
    <definedName name="_AMO_ContentLocation_622449915_BRD_F0.ve1813" hidden="1">"'&lt;ContentLocation path=""F0.ve1813"" rsid=""622449915"" tag=""BRD"" fid=""0""&gt;_x000D_
  &lt;param n=""_NumRows"" v=""10"" /&gt;_x000D_
  &lt;param n=""_NumCols"" v=""7"" /&gt;_x000D_
  &lt;param n=""useNativeGraph"" v=""False"" /&gt;_x000D_
&lt;/ContentLocation&gt;'"</definedName>
    <definedName name="_AMO_ContentLocation_622449915_BRD_F0.ve1813_FilterText" hidden="1">"'&lt;ContentLocation path=""F0.ve1813_FilterText"" rsid=""622449915"" tag=""BRD"" fid=""0""&gt;_x000D_
  &lt;param n=""_NumRows"" v=""3"" /&gt;_x000D_
  &lt;param n=""_NumCols"" v=""7"" /&gt;_x000D_
&lt;/ContentLocation&gt;'"</definedName>
    <definedName name="_AMO_ContentLocation_622449915_BRD_F0.ve1941" hidden="1">"'&lt;ContentLocation path=""F0.ve1941"" rsid=""622449915"" tag=""BRD"" fid=""0""&gt;_x000D_
  &lt;param n=""_NumRows"" v=""10"" /&gt;_x000D_
  &lt;param n=""_NumCols"" v=""7"" /&gt;_x000D_
  &lt;param n=""useNativeGraph"" v=""False"" /&gt;_x000D_
&lt;/ContentLocation&gt;'"</definedName>
    <definedName name="_AMO_ContentLocation_622449915_BRD_F0.ve1941_FilterText" hidden="1">"'&lt;ContentLocation path=""F0.ve1941_FilterText"" rsid=""622449915"" tag=""BRD"" fid=""0""&gt;_x000D_
  &lt;param n=""_NumRows"" v=""3"" /&gt;_x000D_
  &lt;param n=""_NumCols"" v=""7"" /&gt;_x000D_
&lt;/ContentLocation&gt;'"</definedName>
    <definedName name="_AMO_ContentLocation_622449915_BRD_F0.ve1981" hidden="1">"'&lt;ContentLocation path=""F0.ve1981"" rsid=""622449915"" tag=""BRD"" fid=""0""&gt;_x000D_
  &lt;param n=""_NumRows"" v=""7"" /&gt;_x000D_
  &lt;param n=""_NumCols"" v=""7"" /&gt;_x000D_
  &lt;param n=""useNativeGraph"" v=""False"" /&gt;_x000D_
&lt;/ContentLocation&gt;'"</definedName>
    <definedName name="_AMO_ContentLocation_622449915_BRD_F0.ve1981_FilterText" hidden="1">"'&lt;ContentLocation path=""F0.ve1981_FilterText"" rsid=""622449915"" tag=""BRD"" fid=""0""&gt;_x000D_
  &lt;param n=""_NumRows"" v=""3"" /&gt;_x000D_
  &lt;param n=""_NumCols"" v=""7"" /&gt;_x000D_
&lt;/ContentLocation&gt;'"</definedName>
    <definedName name="_AMO_ContentLocation_622449915_BRD_F0.ve2330" hidden="1">"'&lt;ContentLocation path=""F0.ve2330"" rsid=""622449915"" tag=""BRD"" fid=""0""&gt;_x000D_
  &lt;param n=""_NumRows"" v=""14"" /&gt;_x000D_
  &lt;param n=""_NumCols"" v=""3"" /&gt;_x000D_
  &lt;param n=""useNativeGraph"" v=""False"" /&gt;_x000D_
&lt;/ContentLocation&gt;'"</definedName>
    <definedName name="_AMO_ContentLocation_622449915_BRD_F0.ve2330_FilterText" hidden="1">"'&lt;ContentLocation path=""F0.ve2330_FilterText"" rsid=""622449915"" tag=""BRD"" fid=""0""&gt;_x000D_
  &lt;param n=""_NumRows"" v=""2"" /&gt;_x000D_
  &lt;param n=""_NumCols"" v=""3"" /&gt;_x000D_
&lt;/ContentLocation&gt;'"</definedName>
    <definedName name="_AMO_ContentLocation_622449915_BRD_F0.ve2445" hidden="1">"'&lt;ContentLocation path=""F0.ve2445"" rsid=""622449915"" tag=""BRD"" fid=""0""&gt;_x000D_
  &lt;param n=""_NumRows"" v=""15"" /&gt;_x000D_
  &lt;param n=""_NumCols"" v=""3"" /&gt;_x000D_
  &lt;param n=""useNativeGraph"" v=""False"" /&gt;_x000D_
&lt;/ContentLocation&gt;'"</definedName>
    <definedName name="_AMO_ContentLocation_622449915_BRD_F0.ve2445_FilterText" hidden="1">"'&lt;ContentLocation path=""F0.ve2445_FilterText"" rsid=""622449915"" tag=""BRD"" fid=""0""&gt;_x000D_
  &lt;param n=""_NumRows"" v=""2"" /&gt;_x000D_
  &lt;param n=""_NumCols"" v=""3"" /&gt;_x000D_
&lt;/ContentLocation&gt;'"</definedName>
    <definedName name="_AMO_ContentLocation_622449915_BRD_F0.ve2527" hidden="1">"'&lt;ContentLocation path=""F0.ve2527"" rsid=""622449915"" tag=""BRD"" fid=""0""&gt;_x000D_
  &lt;param n=""_NumRows"" v=""15"" /&gt;_x000D_
  &lt;param n=""_NumCols"" v=""3"" /&gt;_x000D_
  &lt;param n=""useNativeGraph"" v=""False"" /&gt;_x000D_
&lt;/ContentLocation&gt;'"</definedName>
    <definedName name="_AMO_ContentLocation_622449915_BRD_F0.ve2527_FilterText" hidden="1">"'&lt;ContentLocation path=""F0.ve2527_FilterText"" rsid=""622449915"" tag=""BRD"" fid=""0""&gt;_x000D_
  &lt;param n=""_NumRows"" v=""2"" /&gt;_x000D_
  &lt;param n=""_NumCols"" v=""3"" /&gt;_x000D_
&lt;/ContentLocation&gt;'"</definedName>
    <definedName name="_AMO_ContentLocation_622449915_BRD_F0.ve2547" hidden="1">"'&lt;ContentLocation path=""F0.ve2547"" rsid=""622449915"" tag=""BRD"" fid=""0""&gt;_x000D_
  &lt;param n=""_NumRows"" v=""14"" /&gt;_x000D_
  &lt;param n=""_NumCols"" v=""3"" /&gt;_x000D_
  &lt;param n=""useNativeGraph"" v=""False"" /&gt;_x000D_
&lt;/ContentLocation&gt;'"</definedName>
    <definedName name="_AMO_ContentLocation_622449915_BRD_F0.ve2547_FilterText" hidden="1">"'&lt;ContentLocation path=""F0.ve2547_FilterText"" rsid=""622449915"" tag=""BRD"" fid=""0""&gt;_x000D_
  &lt;param n=""_NumRows"" v=""2"" /&gt;_x000D_
  &lt;param n=""_NumCols"" v=""3"" /&gt;_x000D_
&lt;/ContentLocation&gt;'"</definedName>
    <definedName name="_AMO_ContentLocation_622449915_BRD_F0.ve2617" hidden="1">"'&lt;ContentLocation path=""F0.ve2617"" rsid=""622449915"" tag=""BRD"" fid=""0""&gt;_x000D_
  &lt;param n=""_NumRows"" v=""6"" /&gt;_x000D_
  &lt;param n=""_NumCols"" v=""6"" /&gt;_x000D_
  &lt;param n=""useNativeGraph"" v=""False"" /&gt;_x000D_
&lt;/ContentLocation&gt;'"</definedName>
    <definedName name="_AMO_ContentLocation_622449915_BRD_F0.ve2617_FilterText" hidden="1">"'&lt;ContentLocation path=""F0.ve2617_FilterText"" rsid=""622449915"" tag=""BRD"" fid=""0""&gt;_x000D_
  &lt;param n=""_NumRows"" v=""2"" /&gt;_x000D_
  &lt;param n=""_NumCols"" v=""6"" /&gt;_x000D_
&lt;/ContentLocation&gt;'"</definedName>
    <definedName name="_AMO_ContentLocation_622449915_BRD_F0.ve3035" hidden="1">"'&lt;ContentLocation path=""F0.ve3035"" rsid=""622449915"" tag=""BRD"" fid=""0""&gt;_x000D_
  &lt;param n=""_NumRows"" v=""4"" /&gt;_x000D_
  &lt;param n=""_NumCols"" v=""2"" /&gt;_x000D_
  &lt;param n=""useNativeGraph"" v=""False"" /&gt;_x000D_
&lt;/ContentLocation&gt;'"</definedName>
    <definedName name="_AMO_ContentLocation_622449915_BRD_F0.ve3035_FilterText" hidden="1">"'&lt;ContentLocation path=""F0.ve3035_FilterText"" rsid=""622449915"" tag=""BRD"" fid=""0""&gt;_x000D_
  &lt;param n=""_NumRows"" v=""3"" /&gt;_x000D_
  &lt;param n=""_NumCols"" v=""2"" /&gt;_x000D_
&lt;/ContentLocation&gt;'"</definedName>
    <definedName name="_AMO_ContentLocation_622449915_BRD_F0.ve478" hidden="1">"'&lt;ContentLocation path=""F0.ve478"" rsid=""622449915"" tag=""BRD"" fid=""0""&gt;_x000D_
  &lt;param n=""_NumRows"" v=""18"" /&gt;_x000D_
  &lt;param n=""_NumCols"" v=""3"" /&gt;_x000D_
  &lt;param n=""useNativeGraph"" v=""False"" /&gt;_x000D_
&lt;/ContentLocation&gt;'"</definedName>
    <definedName name="_AMO_ContentLocation_622449915_BRD_F0.ve478_FilterText" hidden="1">"'&lt;ContentLocation path=""F0.ve478_FilterText"" rsid=""622449915"" tag=""BRD"" fid=""0""&gt;_x000D_
  &lt;param n=""_NumRows"" v=""2"" /&gt;_x000D_
  &lt;param n=""_NumCols"" v=""3"" /&gt;_x000D_
&lt;/ContentLocation&gt;'"</definedName>
    <definedName name="_AMO_ContentLocation_622449915_BRD_F0.ve6481" hidden="1">"'&lt;ContentLocation path=""F0.ve6481"" rsid=""622449915"" tag=""BRD"" fid=""0""&gt;_x000D_
  &lt;param n=""_NumRows"" v=""8"" /&gt;_x000D_
  &lt;param n=""_NumCols"" v=""7"" /&gt;_x000D_
  &lt;param n=""useNativeGraph"" v=""False"" /&gt;_x000D_
&lt;/ContentLocation&gt;'"</definedName>
    <definedName name="_AMO_ContentLocation_622449915_BRD_F0.ve6481_FilterText" hidden="1">"'&lt;ContentLocation path=""F0.ve6481_FilterText"" rsid=""622449915"" tag=""BRD"" fid=""0""&gt;_x000D_
  &lt;param n=""_NumRows"" v=""3"" /&gt;_x000D_
  &lt;param n=""_NumCols"" v=""7"" /&gt;_x000D_
&lt;/ContentLocation&gt;'"</definedName>
    <definedName name="_AMO_ContentLocation_622449915_BRD_F0.ve6500" hidden="1">"'&lt;ContentLocation path=""F0.ve6500"" rsid=""622449915"" tag=""BRD"" fid=""0""&gt;_x000D_
  &lt;param n=""_NumRows"" v=""10"" /&gt;_x000D_
  &lt;param n=""_NumCols"" v=""7"" /&gt;_x000D_
  &lt;param n=""useNativeGraph"" v=""False"" /&gt;_x000D_
&lt;/ContentLocation&gt;'"</definedName>
    <definedName name="_AMO_ContentLocation_622449915_BRD_F0.ve6500_FilterText" hidden="1">"'&lt;ContentLocation path=""F0.ve6500_FilterText"" rsid=""622449915"" tag=""BRD"" fid=""0""&gt;_x000D_
  &lt;param n=""_NumRows"" v=""3"" /&gt;_x000D_
  &lt;param n=""_NumCols"" v=""7"" /&gt;_x000D_
&lt;/ContentLocation&gt;'"</definedName>
    <definedName name="_AMO_ContentLocation_622449915_BRD_F0.ve6519" hidden="1">"'&lt;ContentLocation path=""F0.ve6519"" rsid=""622449915"" tag=""BRD"" fid=""0""&gt;_x000D_
  &lt;param n=""_NumRows"" v=""10"" /&gt;_x000D_
  &lt;param n=""_NumCols"" v=""7"" /&gt;_x000D_
  &lt;param n=""useNativeGraph"" v=""False"" /&gt;_x000D_
&lt;/ContentLocation&gt;'"</definedName>
    <definedName name="_AMO_ContentLocation_622449915_BRD_F0.ve6519_FilterText" hidden="1">"'&lt;ContentLocation path=""F0.ve6519_FilterText"" rsid=""622449915"" tag=""BRD"" fid=""0""&gt;_x000D_
  &lt;param n=""_NumRows"" v=""3"" /&gt;_x000D_
  &lt;param n=""_NumCols"" v=""7"" /&gt;_x000D_
&lt;/ContentLocation&gt;'"</definedName>
    <definedName name="_AMO_ContentLocation_622449915_BRD_F0.ve6538" hidden="1">"'&lt;ContentLocation path=""F0.ve6538"" rsid=""622449915"" tag=""BRD"" fid=""0""&gt;_x000D_
  &lt;param n=""_NumRows"" v=""14"" /&gt;_x000D_
  &lt;param n=""_NumCols"" v=""7"" /&gt;_x000D_
  &lt;param n=""useNativeGraph"" v=""False"" /&gt;_x000D_
&lt;/ContentLocation&gt;'"</definedName>
    <definedName name="_AMO_ContentLocation_622449915_BRD_F0.ve6538_FilterText" hidden="1">"'&lt;ContentLocation path=""F0.ve6538_FilterText"" rsid=""622449915"" tag=""BRD"" fid=""0""&gt;_x000D_
  &lt;param n=""_NumRows"" v=""3"" /&gt;_x000D_
  &lt;param n=""_NumCols"" v=""7"" /&gt;_x000D_
&lt;/ContentLocation&gt;'"</definedName>
    <definedName name="_AMO_ContentLocation_622449915_BRD_F0.ve6553" hidden="1">"'&lt;ContentLocation path=""F0.ve6553"" rsid=""622449915"" tag=""BRD"" fid=""0""&gt;_x000D_
  &lt;param n=""_NumRows"" v=""4"" /&gt;_x000D_
  &lt;param n=""_NumCols"" v=""2"" /&gt;_x000D_
  &lt;param n=""useNativeGraph"" v=""False"" /&gt;_x000D_
&lt;/ContentLocation&gt;'"</definedName>
    <definedName name="_AMO_ContentLocation_622449915_BRD_F0.ve6553_FilterText" hidden="1">"'&lt;ContentLocation path=""F0.ve6553_FilterText"" rsid=""622449915"" tag=""BRD"" fid=""0""&gt;_x000D_
  &lt;param n=""_NumRows"" v=""3"" /&gt;_x000D_
  &lt;param n=""_NumCols"" v=""2"" /&gt;_x000D_
&lt;/ContentLocation&gt;'"</definedName>
    <definedName name="_AMO_ContentLocation_622449915_BRD_F0.ve659" hidden="1">"'&lt;ContentLocation path=""F0.ve659"" rsid=""622449915"" tag=""BRD"" fid=""0""&gt;_x000D_
  &lt;param n=""_NumRows"" v=""4"" /&gt;_x000D_
  &lt;param n=""_NumCols"" v=""4"" /&gt;_x000D_
  &lt;param n=""useNativeGraph"" v=""False"" /&gt;_x000D_
&lt;/ContentLocation&gt;'"</definedName>
    <definedName name="_AMO_ContentLocation_622449915_BRD_F0.ve659_FilterText" hidden="1">"'&lt;ContentLocation path=""F0.ve659_FilterText"" rsid=""622449915"" tag=""BRD"" fid=""0""&gt;_x000D_
  &lt;param n=""_NumRows"" v=""2"" /&gt;_x000D_
  &lt;param n=""_NumCols"" v=""4"" /&gt;_x000D_
&lt;/ContentLocation&gt;'"</definedName>
    <definedName name="_AMO_ContentLocation_622449915_BRD_F0.ve6953" hidden="1">"'&lt;ContentLocation path=""F0.ve6953"" rsid=""622449915"" tag=""BRD"" fid=""0""&gt;_x000D_
  &lt;param n=""_NumRows"" v=""101"" /&gt;_x000D_
  &lt;param n=""_NumCols"" v=""12"" /&gt;_x000D_
  &lt;param n=""useNativeGraph"" v=""False"" /&gt;_x000D_
&lt;/ContentLocation&gt;'"</definedName>
    <definedName name="_AMO_ContentLocation_622449915_BRD_F0.ve6953_FilterText" hidden="1">"'&lt;ContentLocation path=""F0.ve6953_FilterText"" rsid=""622449915"" tag=""BRD"" fid=""0""&gt;_x000D_
  &lt;param n=""_NumRows"" v=""2"" /&gt;_x000D_
  &lt;param n=""_NumCols"" v=""12"" /&gt;_x000D_
&lt;/ContentLocation&gt;'"</definedName>
    <definedName name="_AMO_ContentLocation_622449915_BRD_F0.ve715" hidden="1">"'&lt;ContentLocation path=""F0.ve715"" rsid=""622449915"" tag=""BRD"" fid=""0""&gt;_x000D_
  &lt;param n=""_NumRows"" v=""7"" /&gt;_x000D_
  &lt;param n=""_NumCols"" v=""3"" /&gt;_x000D_
  &lt;param n=""useNativeGraph"" v=""False"" /&gt;_x000D_
&lt;/ContentLocation&gt;'"</definedName>
    <definedName name="_AMO_ContentLocation_622449915_BRD_F0.ve715_FilterText" hidden="1">"'&lt;ContentLocation path=""F0.ve715_FilterText"" rsid=""622449915"" tag=""BRD"" fid=""0""&gt;_x000D_
  &lt;param n=""_NumRows"" v=""2"" /&gt;_x000D_
  &lt;param n=""_NumCols"" v=""3"" /&gt;_x000D_
&lt;/ContentLocation&gt;'"</definedName>
    <definedName name="_AMO_ContentLocation_622449915_BRD_F0.ve744" hidden="1">"'&lt;ContentLocation path=""F0.ve744"" rsid=""622449915"" tag=""BRD"" fid=""0""&gt;_x000D_
  &lt;param n=""_NumRows"" v=""4"" /&gt;_x000D_
  &lt;param n=""_NumCols"" v=""3"" /&gt;_x000D_
  &lt;param n=""useNativeGraph"" v=""False"" /&gt;_x000D_
&lt;/ContentLocation&gt;'"</definedName>
    <definedName name="_AMO_ContentLocation_622449915_BRD_F0.ve744_FilterText" hidden="1">"'&lt;ContentLocation path=""F0.ve744_FilterText"" rsid=""622449915"" tag=""BRD"" fid=""0""&gt;_x000D_
  &lt;param n=""_NumRows"" v=""2"" /&gt;_x000D_
  &lt;param n=""_NumCols"" v=""3"" /&gt;_x000D_
&lt;/ContentLocation&gt;'"</definedName>
    <definedName name="_AMO_ContentLocation_622449915_BRD_F0.ve762" hidden="1">"'&lt;ContentLocation path=""F0.ve762"" rsid=""622449915"" tag=""BRD"" fid=""0""&gt;_x000D_
  &lt;param n=""_NumRows"" v=""5"" /&gt;_x000D_
  &lt;param n=""_NumCols"" v=""3"" /&gt;_x000D_
  &lt;param n=""useNativeGraph"" v=""False"" /&gt;_x000D_
&lt;/ContentLocation&gt;'"</definedName>
    <definedName name="_AMO_ContentLocation_622449915_BRD_F0.ve762_FilterText" hidden="1">"'&lt;ContentLocation path=""F0.ve762_FilterText"" rsid=""622449915"" tag=""BRD"" fid=""0""&gt;_x000D_
  &lt;param n=""_NumRows"" v=""2"" /&gt;_x000D_
  &lt;param n=""_NumCols"" v=""3"" /&gt;_x000D_
&lt;/ContentLocation&gt;'"</definedName>
    <definedName name="_AMO_ContentLocation_622449915_BRD_F0.ve846" hidden="1">"'&lt;ContentLocation path=""F0.ve846"" rsid=""622449915"" tag=""BRD"" fid=""0""&gt;_x000D_
  &lt;param n=""_NumRows"" v=""2"" /&gt;_x000D_
  &lt;param n=""_NumCols"" v=""2"" /&gt;_x000D_
  &lt;param n=""useNativeGraph"" v=""False"" /&gt;_x000D_
&lt;/ContentLocation&gt;'"</definedName>
    <definedName name="_AMO_ContentLocation_622449915_BRD_F0.ve846_FilterText" hidden="1">"'&lt;ContentLocation path=""F0.ve846_FilterText"" rsid=""622449915"" tag=""BRD"" fid=""0""&gt;_x000D_
  &lt;param n=""_NumRows"" v=""2"" /&gt;_x000D_
  &lt;param n=""_NumCols"" v=""2"" /&gt;_x000D_
&lt;/ContentLocation&gt;'"</definedName>
    <definedName name="_AMO_SingleObject_622449915_BRD_F0.ve101" hidden="1">#REF!</definedName>
    <definedName name="_AMO_SingleObject_622449915_BRD_F0.ve101_FilterText" hidden="1">#REF!</definedName>
    <definedName name="_AMO_SingleObject_622449915_BRD_F0.ve1072" hidden="1">#REF!</definedName>
    <definedName name="_AMO_SingleObject_622449915_BRD_F0.ve1072_FilterText" hidden="1">#REF!</definedName>
    <definedName name="_AMO_SingleObject_622449915_BRD_F0.ve1095" hidden="1">#REF!</definedName>
    <definedName name="_AMO_SingleObject_622449915_BRD_F0.ve1095_FilterText" hidden="1">#REF!</definedName>
    <definedName name="_AMO_SingleObject_622449915_BRD_F0.ve1258" hidden="1">#REF!</definedName>
    <definedName name="_AMO_SingleObject_622449915_BRD_F0.ve1258_FilterText" hidden="1">#REF!</definedName>
    <definedName name="_AMO_SingleObject_622449915_BRD_F0.ve1372" hidden="1">#REF!</definedName>
    <definedName name="_AMO_SingleObject_622449915_BRD_F0.ve1372_FilterText" hidden="1">#REF!</definedName>
    <definedName name="_AMO_SingleObject_622449915_BRD_F0.ve1402" hidden="1">#REF!</definedName>
    <definedName name="_AMO_SingleObject_622449915_BRD_F0.ve1402_FilterText" hidden="1">#REF!</definedName>
    <definedName name="_AMO_SingleObject_622449915_BRD_F0.ve1442" hidden="1">#REF!</definedName>
    <definedName name="_AMO_SingleObject_622449915_BRD_F0.ve1442_FilterText" hidden="1">#REF!</definedName>
    <definedName name="_AMO_SingleObject_622449915_BRD_F0.ve1813" hidden="1">#REF!</definedName>
    <definedName name="_AMO_SingleObject_622449915_BRD_F0.ve1813_FilterText" hidden="1">#REF!</definedName>
    <definedName name="_AMO_SingleObject_622449915_BRD_F0.ve1941" hidden="1">#REF!</definedName>
    <definedName name="_AMO_SingleObject_622449915_BRD_F0.ve1941_FilterText" hidden="1">#REF!</definedName>
    <definedName name="_AMO_SingleObject_622449915_BRD_F0.ve1981" hidden="1">#REF!</definedName>
    <definedName name="_AMO_SingleObject_622449915_BRD_F0.ve1981_FilterText" hidden="1">#REF!</definedName>
    <definedName name="_AMO_SingleObject_622449915_BRD_F0.ve2330" hidden="1">#REF!</definedName>
    <definedName name="_AMO_SingleObject_622449915_BRD_F0.ve2330_FilterText" hidden="1">#REF!</definedName>
    <definedName name="_AMO_SingleObject_622449915_BRD_F0.ve2445" hidden="1">#REF!</definedName>
    <definedName name="_AMO_SingleObject_622449915_BRD_F0.ve2445_FilterText" hidden="1">#REF!</definedName>
    <definedName name="_AMO_SingleObject_622449915_BRD_F0.ve2527" hidden="1">#REF!</definedName>
    <definedName name="_AMO_SingleObject_622449915_BRD_F0.ve2527_FilterText" hidden="1">#REF!</definedName>
    <definedName name="_AMO_SingleObject_622449915_BRD_F0.ve2547" hidden="1">#REF!</definedName>
    <definedName name="_AMO_SingleObject_622449915_BRD_F0.ve2547_FilterText" hidden="1">#REF!</definedName>
    <definedName name="_AMO_SingleObject_622449915_BRD_F0.ve2617" hidden="1">#REF!</definedName>
    <definedName name="_AMO_SingleObject_622449915_BRD_F0.ve2617_FilterText" hidden="1">#REF!</definedName>
    <definedName name="_AMO_SingleObject_622449915_BRD_F0.ve3035" hidden="1">#REF!</definedName>
    <definedName name="_AMO_SingleObject_622449915_BRD_F0.ve3035_FilterText" hidden="1">#REF!</definedName>
    <definedName name="_AMO_SingleObject_622449915_BRD_F0.ve478" hidden="1">#REF!</definedName>
    <definedName name="_AMO_SingleObject_622449915_BRD_F0.ve478_FilterText" hidden="1">#REF!</definedName>
    <definedName name="_AMO_SingleObject_622449915_BRD_F0.ve6481" hidden="1">#REF!</definedName>
    <definedName name="_AMO_SingleObject_622449915_BRD_F0.ve6481_FilterText" hidden="1">#REF!</definedName>
    <definedName name="_AMO_SingleObject_622449915_BRD_F0.ve6500" hidden="1">#REF!</definedName>
    <definedName name="_AMO_SingleObject_622449915_BRD_F0.ve6500_FilterText" hidden="1">#REF!</definedName>
    <definedName name="_AMO_SingleObject_622449915_BRD_F0.ve6519" hidden="1">#REF!</definedName>
    <definedName name="_AMO_SingleObject_622449915_BRD_F0.ve6519_FilterText" hidden="1">#REF!</definedName>
    <definedName name="_AMO_SingleObject_622449915_BRD_F0.ve6538" hidden="1">#REF!</definedName>
    <definedName name="_AMO_SingleObject_622449915_BRD_F0.ve6538_FilterText" hidden="1">#REF!</definedName>
    <definedName name="_AMO_SingleObject_622449915_BRD_F0.ve6553" hidden="1">#REF!</definedName>
    <definedName name="_AMO_SingleObject_622449915_BRD_F0.ve6553_FilterText" hidden="1">#REF!</definedName>
    <definedName name="_AMO_SingleObject_622449915_BRD_F0.ve659" hidden="1">#REF!</definedName>
    <definedName name="_AMO_SingleObject_622449915_BRD_F0.ve659_FilterText" hidden="1">#REF!</definedName>
    <definedName name="_AMO_SingleObject_622449915_BRD_F0.ve6953" hidden="1">#REF!</definedName>
    <definedName name="_AMO_SingleObject_622449915_BRD_F0.ve6953_FilterText" hidden="1">#REF!</definedName>
    <definedName name="_AMO_SingleObject_622449915_BRD_F0.ve715" hidden="1">#REF!</definedName>
    <definedName name="_AMO_SingleObject_622449915_BRD_F0.ve715_FilterText" hidden="1">#REF!</definedName>
    <definedName name="_AMO_SingleObject_622449915_BRD_F0.ve744" hidden="1">#REF!</definedName>
    <definedName name="_AMO_SingleObject_622449915_BRD_F0.ve744_FilterText" hidden="1">#REF!</definedName>
    <definedName name="_AMO_SingleObject_622449915_BRD_F0.ve762" hidden="1">#REF!</definedName>
    <definedName name="_AMO_SingleObject_622449915_BRD_F0.ve762_FilterText" hidden="1">#REF!</definedName>
    <definedName name="_AMO_SingleObject_622449915_BRD_F0.ve846" hidden="1">#REF!</definedName>
    <definedName name="_AMO_SingleObject_622449915_BRD_F0.ve846_FilterText" hidden="1">#REF!</definedName>
    <definedName name="_AMO_UniqueIdentifier" hidden="1">"'e7063df7-6092-498b-aa61-e7d20acc4ef0'"</definedName>
    <definedName name="_AMO_XmlVersion" hidden="1">"'1'"</definedName>
    <definedName name="_xlnm._FilterDatabase" localSheetId="1" hidden="1">'A. HTT General'!$L$112:$L$126</definedName>
    <definedName name="_xlnm._FilterDatabase" localSheetId="2" hidden="1">'B1. HTT Mortgage Assets'!$A$11:$D$187</definedName>
    <definedName name="_xlnm.Print_Area" localSheetId="1">'A. HTT General'!$A$1:$G$365</definedName>
    <definedName name="_xlnm.Print_Area" localSheetId="2">'B1. HTT Mortgage Assets'!$A$1:$G$524</definedName>
    <definedName name="_xlnm.Print_Area" localSheetId="3">'C. HTT Harmonised Glossary'!$A$1:$C$57</definedName>
    <definedName name="_xlnm.Print_Area" localSheetId="0">Introduction!$B$2:$J$32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0" i="8" l="1"/>
  <c r="D49" i="8"/>
  <c r="C48" i="8"/>
  <c r="C47" i="8"/>
  <c r="D383" i="9"/>
  <c r="C383" i="9"/>
  <c r="F321" i="9"/>
  <c r="F311" i="9"/>
  <c r="G311" i="9"/>
  <c r="F312" i="9"/>
  <c r="G312" i="9"/>
  <c r="F313" i="9"/>
  <c r="G313" i="9"/>
  <c r="F314" i="9"/>
  <c r="G314" i="9"/>
  <c r="F315" i="9"/>
  <c r="G315" i="9"/>
  <c r="F316" i="9"/>
  <c r="G316" i="9"/>
  <c r="F317" i="9"/>
  <c r="G317" i="9"/>
  <c r="F318" i="9"/>
  <c r="G318" i="9"/>
  <c r="F319" i="9"/>
  <c r="G319" i="9"/>
  <c r="F320" i="9"/>
  <c r="G320" i="9"/>
  <c r="G321" i="9"/>
  <c r="F322" i="9"/>
  <c r="G322" i="9"/>
  <c r="F323" i="9"/>
  <c r="G323" i="9"/>
  <c r="F324" i="9"/>
  <c r="G324" i="9"/>
  <c r="F325" i="9"/>
  <c r="G325" i="9"/>
  <c r="F326" i="9"/>
  <c r="G326" i="9"/>
  <c r="F327" i="9"/>
  <c r="G327" i="9"/>
  <c r="G310" i="9"/>
  <c r="F310" i="9"/>
  <c r="D346" i="9"/>
  <c r="C346" i="9"/>
  <c r="C585" i="9"/>
  <c r="D585" i="9"/>
  <c r="D45" i="8"/>
  <c r="D618" i="9"/>
  <c r="C618" i="9"/>
  <c r="C129" i="8" a="1"/>
  <c r="G293" i="8"/>
  <c r="C129" i="8" l="1"/>
  <c r="D50" i="8"/>
  <c r="G606" i="9"/>
  <c r="G617" i="9" l="1"/>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F44" i="9" l="1"/>
  <c r="D44" i="9"/>
  <c r="C44" i="9"/>
  <c r="F370" i="9"/>
  <c r="D372" i="9"/>
  <c r="G370" i="9" s="1"/>
  <c r="C372" i="9"/>
  <c r="F368" i="9" s="1"/>
  <c r="D365" i="9"/>
  <c r="G360" i="9" s="1"/>
  <c r="C365" i="9"/>
  <c r="F359" i="9" s="1"/>
  <c r="D328" i="9"/>
  <c r="G328" i="9" s="1"/>
  <c r="C328" i="9"/>
  <c r="F328" i="9" s="1"/>
  <c r="G368" i="9" l="1"/>
  <c r="G369" i="9"/>
  <c r="G371" i="9"/>
  <c r="F364" i="9"/>
  <c r="F360" i="9"/>
  <c r="F362" i="9"/>
  <c r="F358" i="9"/>
  <c r="G361" i="9"/>
  <c r="G358" i="9"/>
  <c r="F363" i="9"/>
  <c r="F361" i="9"/>
  <c r="F371" i="9"/>
  <c r="F369" i="9"/>
  <c r="G363" i="9"/>
  <c r="G359" i="9"/>
  <c r="G364" i="9"/>
  <c r="G362" i="9"/>
  <c r="D601" i="9"/>
  <c r="C601" i="9"/>
  <c r="G372" i="9" l="1"/>
  <c r="F365" i="9"/>
  <c r="F372" i="9"/>
  <c r="G599" i="9"/>
  <c r="G598" i="9"/>
  <c r="G600" i="9"/>
  <c r="G597" i="9"/>
  <c r="F597" i="9"/>
  <c r="F599" i="9"/>
  <c r="F598" i="9"/>
  <c r="F600" i="9"/>
  <c r="G365" i="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D544" i="9" l="1"/>
  <c r="C544" i="9"/>
  <c r="D305" i="9"/>
  <c r="C305" i="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346" i="9" l="1"/>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1" i="8"/>
  <c r="C307" i="8"/>
  <c r="D293" i="8"/>
  <c r="C293" i="8"/>
  <c r="C295" i="8"/>
  <c r="F220" i="8" l="1"/>
  <c r="C179" i="8" l="1"/>
  <c r="C288" i="8"/>
  <c r="D167" i="8"/>
  <c r="F176" i="8" l="1"/>
  <c r="F177" i="8"/>
  <c r="G166" i="8"/>
  <c r="G165" i="8"/>
  <c r="G164" i="8"/>
  <c r="F181" i="8"/>
  <c r="F185" i="8"/>
  <c r="F178" i="8"/>
  <c r="F182" i="8"/>
  <c r="F186" i="8"/>
  <c r="F175" i="8"/>
  <c r="F184" i="8"/>
  <c r="F187" i="8"/>
  <c r="F180" i="8"/>
  <c r="F174" i="8"/>
  <c r="F183" i="8"/>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C304" i="8"/>
  <c r="C303" i="8"/>
  <c r="C302" i="8"/>
  <c r="C298" i="8"/>
  <c r="C297" i="8"/>
  <c r="C296" i="8"/>
  <c r="C292" i="8"/>
  <c r="C289" i="8"/>
  <c r="C220" i="8"/>
  <c r="C208" i="8"/>
  <c r="F198" i="8" s="1"/>
  <c r="C167" i="8"/>
  <c r="D156" i="8"/>
  <c r="C156" i="8"/>
  <c r="D130" i="8"/>
  <c r="G121" i="8" s="1"/>
  <c r="C130" i="8"/>
  <c r="F121" i="8" s="1"/>
  <c r="D100" i="8"/>
  <c r="C100" i="8"/>
  <c r="D77" i="8"/>
  <c r="G80" i="8" s="1"/>
  <c r="C77" i="8"/>
  <c r="G148" i="8" l="1"/>
  <c r="G147" i="8"/>
  <c r="F148" i="8"/>
  <c r="F147" i="8"/>
  <c r="G450" i="9"/>
  <c r="G428" i="9"/>
  <c r="F252" i="9"/>
  <c r="F241" i="9"/>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G457" i="9"/>
  <c r="F463" i="9"/>
  <c r="F483" i="9"/>
  <c r="G167" i="8"/>
  <c r="F12" i="9"/>
  <c r="F19" i="9"/>
  <c r="F21" i="9"/>
  <c r="F23" i="9"/>
  <c r="F17" i="9"/>
  <c r="F25" i="9"/>
  <c r="F223" i="9"/>
  <c r="F433" i="9"/>
  <c r="F431" i="9"/>
  <c r="F429"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G130" i="8" l="1"/>
  <c r="F130" i="8"/>
  <c r="F167" i="8"/>
  <c r="F156" i="8"/>
  <c r="F77" i="8"/>
  <c r="F100" i="8"/>
  <c r="F208" i="8"/>
  <c r="F58" i="8"/>
  <c r="G156" i="8"/>
  <c r="G214" i="9"/>
  <c r="G100" i="8"/>
  <c r="G452" i="9"/>
  <c r="G249" i="9"/>
  <c r="G465" i="9"/>
  <c r="G227" i="9"/>
  <c r="F15" i="9"/>
  <c r="F249" i="9"/>
  <c r="F452" i="9"/>
  <c r="F465" i="9"/>
  <c r="G487" i="9"/>
  <c r="F487" i="9"/>
  <c r="F227" i="9"/>
  <c r="G77" i="8"/>
  <c r="F214" i="9"/>
  <c r="G572" i="9" l="1"/>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374" authorId="0" shapeId="0" xr:uid="{5F083F65-3601-4D1D-A622-AA57717A7779}">
      <text>
        <r>
          <rPr>
            <b/>
            <sz val="9"/>
            <color indexed="81"/>
            <rFont val="Tahoma"/>
            <family val="2"/>
          </rPr>
          <t>Daniele Westig:</t>
        </r>
        <r>
          <rPr>
            <sz val="9"/>
            <color indexed="81"/>
            <rFont val="Tahoma"/>
            <family val="2"/>
          </rPr>
          <t xml:space="preserve">
Comment 9 - ESG TF: insert in the title "savings" to improve precision. Secretariat Comment - ok
Following on further discussions and in alignment with the HDT it was decided to keep the wording as it is now without the addition of "savings" in the title. </t>
        </r>
      </text>
    </comment>
    <comment ref="B603" authorId="0" shapeId="0" xr:uid="{FF5EEC8A-5E2E-4547-843C-8C4FD641D894}">
      <text>
        <r>
          <rPr>
            <b/>
            <sz val="9"/>
            <color indexed="81"/>
            <rFont val="Tahoma"/>
            <family val="2"/>
          </rPr>
          <t>Daniele Westig:</t>
        </r>
        <r>
          <rPr>
            <sz val="9"/>
            <color indexed="81"/>
            <rFont val="Tahoma"/>
            <family val="2"/>
          </rPr>
          <t xml:space="preserve">
Comment 13 - ESG TF:
as for comment 9 inclusion of "savings" to improve precision and clarity. Secretariat - ok
Following on further discussions and in alignment with the HDT it was decided to keep the wording as it is now without the addition of "savings" in the title.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<sst xmlns="http://schemas.openxmlformats.org/spreadsheetml/2006/main" count="2857" uniqueCount="1529">
  <si>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</si>
  <si>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</si>
  <si>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</si>
  <si>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</si>
  <si>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</si>
  <si>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</si>
  <si>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</si>
  <si>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</si>
  <si>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</si>
  <si>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</si>
  <si>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</si>
  <si>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</si>
  <si>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</si>
  <si>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</si>
  <si>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</si>
  <si>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</si>
  <si>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</si>
  <si>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</si>
  <si>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C: HTT Harmonised Glossary</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</si>
  <si>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</si>
  <si>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</si>
  <si>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</si>
  <si>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</si>
  <si>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</si>
  <si>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</si>
  <si>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</si>
  <si>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</si>
  <si>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</si>
  <si>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</si>
  <si>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</si>
  <si>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</si>
  <si>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</si>
  <si>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</si>
  <si>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</si>
  <si>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</si>
  <si>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</si>
  <si>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</si>
  <si>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</si>
  <si>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</si>
  <si>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</si>
  <si>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</si>
  <si>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</si>
  <si>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</si>
  <si>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</si>
  <si>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</si>
  <si>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</si>
  <si>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</si>
  <si>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</si>
  <si>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</si>
  <si>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</si>
  <si>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</si>
  <si>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</si>
  <si>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</si>
  <si>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</si>
  <si>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</si>
  <si>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</si>
  <si>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</si>
  <si>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</si>
  <si>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</si>
  <si>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</si>
  <si>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</si>
  <si>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</si>
  <si>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</si>
  <si>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</si>
  <si>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</si>
  <si>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</si>
  <si>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</si>
  <si>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</si>
  <si>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</si>
  <si>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</si>
  <si>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</si>
  <si>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</si>
  <si>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</si>
  <si>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</si>
  <si>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</si>
  <si>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</si>
  <si>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</si>
  <si>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</si>
  <si>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</si>
  <si>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</si>
  <si>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</si>
  <si>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</si>
  <si>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</si>
  <si>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</si>
  <si>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</si>
  <si>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</si>
  <si>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</si>
  <si>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</si>
  <si>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</si>
  <si>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</si>
  <si>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</si>
  <si>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</si>
  <si>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</si>
  <si>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</si>
  <si>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</si>
  <si>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</si>
  <si>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</si>
  <si>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</si>
  <si>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</si>
  <si>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</si>
  <si>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</si>
  <si>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</si>
  <si>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</si>
  <si>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</si>
  <si>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</si>
  <si>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</si>
  <si>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</si>
  <si>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</si>
  <si>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</si>
  <si>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</si>
  <si>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</si>
  <si>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</si>
  <si>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</si>
  <si>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</si>
  <si>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</si>
  <si>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</si>
  <si>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</si>
  <si>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</si>
  <si>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</si>
  <si>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</si>
  <si>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</si>
  <si>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</si>
  <si>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</si>
  <si>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</si>
  <si>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</si>
  <si>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</si>
  <si>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</si>
  <si>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</si>
  <si>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</si>
  <si>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</si>
  <si>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</si>
  <si>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</si>
  <si>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</si>
  <si>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</si>
  <si>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</si>
  <si>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</si>
  <si>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</si>
  <si>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</si>
  <si>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</si>
  <si>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</si>
  <si>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</si>
  <si>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</si>
  <si>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</si>
  <si>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</si>
  <si>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</si>
  <si>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</si>
  <si>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</si>
  <si>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</si>
  <si>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</si>
  <si>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</si>
  <si>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</si>
  <si>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</si>
  <si>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</si>
  <si>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</si>
  <si>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</si>
  <si>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</si>
  <si>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</si>
  <si>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</si>
  <si>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</si>
  <si>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</si>
  <si>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</si>
  <si>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</si>
  <si>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</si>
  <si>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</si>
  <si>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</si>
  <si>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</si>
  <si>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</si>
  <si>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</si>
  <si>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</si>
  <si>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</si>
  <si>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</si>
  <si>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</si>
  <si>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</si>
  <si>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</si>
  <si>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</si>
  <si>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</si>
  <si>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</si>
  <si>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</si>
  <si>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</si>
  <si>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</si>
  <si>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</si>
  <si>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</si>
  <si>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</si>
  <si>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</si>
  <si>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</si>
  <si>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</si>
  <si>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</si>
  <si>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</si>
  <si>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</si>
  <si>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</si>
  <si>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</si>
  <si>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</si>
  <si>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</si>
  <si>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</si>
  <si>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</si>
  <si>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</si>
  <si>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</si>
  <si>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</si>
  <si>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</si>
  <si>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</si>
  <si>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</si>
  <si>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</si>
  <si>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</si>
  <si>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</si>
  <si>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</si>
  <si>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</si>
  <si>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</si>
  <si>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</si>
  <si>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</si>
  <si>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</si>
  <si>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</si>
  <si>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</si>
  <si>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</si>
  <si>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</si>
  <si>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</si>
  <si>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</si>
  <si>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</si>
  <si>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</si>
  <si>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</si>
  <si>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</si>
  <si>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</si>
  <si>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</si>
  <si>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</si>
  <si>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</si>
  <si>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</si>
  <si>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</si>
  <si>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</si>
  <si>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</si>
  <si>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</si>
  <si>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</si>
  <si>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</si>
  <si>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</si>
  <si>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</si>
  <si>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</si>
  <si>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</si>
  <si>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</si>
  <si>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</si>
  <si>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</si>
  <si>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</si>
  <si>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</si>
  <si>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</si>
  <si>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</si>
  <si>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</si>
  <si>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</si>
  <si>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</si>
  <si>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</si>
  <si>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</si>
  <si>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</si>
  <si>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</si>
  <si>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</si>
  <si>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</si>
  <si>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</si>
  <si>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</si>
  <si>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</si>
  <si>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</si>
  <si>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</si>
  <si>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</si>
  <si>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</si>
  <si>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</si>
  <si>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</si>
  <si>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</si>
  <si>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</si>
  <si>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</si>
  <si>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</si>
  <si>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</si>
  <si>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</si>
  <si>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</si>
  <si>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</si>
  <si>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</si>
  <si>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</si>
  <si>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</si>
  <si>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</si>
  <si>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</si>
  <si>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</si>
  <si>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</si>
  <si>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</si>
  <si>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</si>
  <si>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</si>
  <si>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</si>
  <si>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</si>
  <si>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</si>
  <si>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</si>
  <si>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</si>
  <si>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</si>
  <si>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</si>
  <si>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</si>
  <si>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</si>
  <si>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</si>
  <si>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</si>
  <si>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</si>
  <si>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</si>
  <si>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</si>
  <si>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</si>
  <si>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</si>
  <si>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</si>
  <si>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</si>
  <si>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</si>
  <si>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</si>
  <si>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</si>
  <si>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</si>
  <si>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</si>
  <si>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</si>
  <si>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</si>
  <si>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</si>
  <si>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</si>
  <si>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</si>
  <si>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</si>
  <si>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</si>
  <si>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</si>
  <si>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</si>
  <si>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</si>
  <si>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</si>
  <si>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</si>
  <si>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</si>
  <si>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</si>
  <si>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</si>
  <si>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</si>
  <si>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</si>
  <si>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</si>
  <si>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</si>
  <si>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</si>
  <si>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</si>
  <si>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</si>
  <si>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</si>
  <si>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</si>
  <si>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</si>
  <si>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</si>
  <si>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</si>
  <si>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</si>
  <si>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</si>
  <si>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</si>
  <si>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</si>
  <si>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</si>
  <si>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</si>
  <si>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</si>
  <si>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</si>
  <si>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</si>
  <si>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</si>
  <si>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</si>
  <si>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</si>
  <si>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</si>
  <si>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</si>
  <si>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</si>
  <si>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</si>
  <si>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</si>
  <si>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</si>
  <si>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</si>
  <si>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</si>
  <si>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</si>
  <si>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</si>
  <si>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</si>
  <si>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</si>
  <si>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</si>
  <si>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</si>
  <si>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</si>
  <si>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</si>
  <si>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</si>
  <si>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</si>
  <si>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</si>
  <si>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</si>
  <si>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</si>
  <si>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</si>
  <si>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</si>
  <si>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</si>
  <si>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</si>
  <si>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</si>
  <si>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</si>
  <si>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</si>
  <si>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</si>
  <si>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</si>
  <si>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</si>
  <si>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</si>
  <si>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</si>
  <si>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</si>
  <si>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</si>
  <si>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</si>
  <si>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</si>
  <si>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</si>
  <si>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</si>
  <si>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</si>
  <si>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</si>
  <si>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</si>
  <si>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</si>
  <si>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</si>
  <si>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</si>
  <si>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</si>
  <si>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</si>
  <si>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</si>
  <si>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</si>
  <si>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</si>
  <si>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</si>
  <si>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</si>
  <si>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</si>
  <si>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</si>
  <si>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</si>
  <si>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</si>
  <si>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</si>
  <si>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</si>
  <si>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</si>
  <si>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</si>
  <si>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</si>
  <si>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</si>
  <si>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</si>
  <si>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</si>
  <si>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</si>
  <si>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</si>
  <si>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</si>
  <si>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</si>
  <si>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</si>
  <si>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</si>
  <si>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</si>
  <si>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</si>
  <si>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</si>
  <si>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</si>
  <si>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</si>
  <si>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</si>
  <si>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</si>
  <si>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</si>
  <si>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</si>
  <si>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</si>
  <si>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</si>
  <si>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</si>
  <si>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</si>
  <si>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</si>
  <si>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</si>
  <si>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</si>
  <si>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</si>
  <si>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</si>
  <si>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</si>
  <si>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</si>
  <si>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</si>
  <si>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</si>
  <si>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</si>
  <si>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</si>
  <si>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</si>
  <si>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</si>
  <si>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</si>
  <si>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</si>
  <si>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</si>
  <si>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</si>
  <si>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</si>
  <si>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</si>
  <si>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</si>
  <si>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</si>
  <si>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</si>
  <si>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</si>
  <si>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</si>
  <si>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</si>
  <si>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</si>
  <si>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</si>
  <si>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</si>
  <si>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</si>
  <si>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</si>
  <si>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</si>
  <si>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</si>
  <si>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</si>
  <si>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</si>
  <si>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</si>
  <si>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</si>
  <si>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</si>
  <si>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</si>
  <si>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</si>
  <si>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</si>
  <si>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</si>
  <si>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</si>
  <si>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</si>
  <si>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</si>
  <si>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</si>
  <si>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</si>
  <si>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</si>
  <si>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</si>
  <si>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</si>
  <si>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</si>
  <si>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</si>
  <si>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</si>
  <si>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</si>
  <si>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</si>
  <si>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</si>
  <si>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</si>
  <si>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</si>
  <si>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</si>
  <si>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</si>
  <si>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</si>
  <si>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</si>
  <si>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</si>
  <si>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</si>
  <si>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</si>
  <si>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</si>
  <si>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</si>
  <si>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</si>
  <si>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</si>
  <si>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</si>
  <si>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</si>
  <si>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</si>
  <si>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</si>
  <si>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</si>
  <si>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</si>
  <si>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</si>
  <si>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</si>
  <si>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</si>
  <si>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</si>
  <si>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</si>
  <si>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</si>
  <si>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</si>
  <si>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</si>
  <si>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</si>
  <si>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</si>
  <si>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</si>
  <si>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</si>
  <si>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</si>
  <si>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</si>
  <si>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</si>
  <si>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</si>
  <si>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</si>
  <si>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</si>
  <si>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</si>
  <si>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</si>
  <si>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</si>
  <si>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</si>
  <si>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</si>
  <si>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</si>
  <si>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</si>
  <si>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</si>
  <si>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</si>
  <si>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</si>
  <si>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</si>
  <si>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</si>
  <si>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</si>
  <si>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</si>
  <si>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</si>
  <si>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</si>
  <si>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</si>
  <si>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</si>
  <si>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</si>
  <si>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</si>
  <si>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</si>
  <si>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</si>
  <si>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</si>
  <si>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</si>
  <si>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</si>
  <si>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</si>
  <si>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</si>
  <si>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</si>
  <si>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</si>
  <si>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</si>
  <si>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</si>
  <si>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</si>
  <si>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</si>
  <si>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</si>
  <si>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</si>
  <si>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</si>
  <si>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</si>
  <si>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</si>
  <si>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</si>
  <si>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</si>
  <si>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</si>
  <si>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</si>
  <si>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</si>
  <si>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</si>
  <si>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</si>
  <si>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</si>
  <si>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</si>
  <si>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</si>
  <si>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</si>
  <si>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</si>
  <si>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</si>
  <si>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</si>
  <si>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</si>
  <si>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</si>
  <si>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</si>
  <si>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</si>
  <si>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</si>
  <si>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</si>
  <si>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</si>
  <si>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</si>
  <si>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</si>
  <si>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</si>
  <si>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</si>
  <si>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</si>
  <si>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</si>
  <si>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</si>
  <si>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</si>
  <si>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</si>
  <si>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</si>
  <si>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</si>
  <si>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</si>
  <si>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</si>
  <si>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</si>
  <si>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</si>
  <si>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</si>
  <si>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</si>
  <si>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</si>
  <si>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</si>
  <si>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</si>
  <si>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</si>
  <si>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</si>
  <si>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</si>
  <si>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</si>
  <si>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</si>
  <si>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</si>
  <si>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</si>
  <si>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</si>
  <si>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</si>
  <si>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</si>
  <si>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</si>
  <si>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</si>
  <si>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</si>
  <si>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</si>
  <si>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</si>
  <si>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</si>
  <si>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</si>
  <si>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</si>
  <si>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</si>
  <si>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</si>
  <si>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</si>
  <si>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</si>
  <si>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</si>
  <si>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</si>
  <si>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</si>
  <si>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</si>
  <si>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</si>
  <si>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</si>
  <si>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</si>
  <si>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</si>
  <si>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</si>
  <si>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</si>
  <si>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</si>
  <si>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</si>
  <si>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</si>
  <si>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</si>
  <si>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</si>
  <si>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</si>
  <si>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</si>
  <si>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</si>
  <si>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</si>
  <si>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</si>
  <si>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</si>
  <si>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</si>
  <si>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</si>
  <si>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</si>
  <si>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</si>
  <si>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</si>
  <si>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</si>
  <si>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</si>
  <si>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</si>
  <si>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</si>
  <si>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</si>
  <si>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</si>
  <si>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</si>
  <si>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</si>
  <si>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</si>
  <si>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</si>
  <si>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</si>
  <si>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</si>
  <si>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</si>
  <si>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</si>
  <si>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</si>
  <si>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</si>
  <si>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</si>
  <si>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</si>
  <si>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</si>
  <si>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</si>
  <si>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</si>
  <si>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</si>
  <si>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</si>
  <si>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</si>
  <si>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</si>
  <si>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</si>
  <si>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</si>
  <si>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</si>
  <si>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</si>
  <si>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</si>
  <si>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</si>
  <si>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</si>
  <si>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</si>
  <si>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</si>
  <si>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</si>
  <si>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</si>
  <si>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</si>
  <si>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</si>
  <si>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</si>
  <si>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</si>
  <si>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</si>
  <si>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</si>
  <si>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</si>
  <si>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</si>
  <si>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</si>
  <si>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</si>
  <si>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</si>
  <si>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</si>
  <si>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</si>
  <si>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</si>
  <si>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</si>
  <si>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</si>
  <si>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</si>
  <si>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</si>
  <si>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</si>
  <si>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</si>
  <si>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</si>
  <si>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</si>
  <si>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</si>
  <si>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</si>
  <si>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</si>
  <si>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</si>
  <si>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</si>
  <si>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</si>
  <si>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</si>
  <si>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</si>
  <si>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</si>
  <si>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</si>
  <si>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</si>
  <si>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</si>
  <si>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</si>
  <si>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</si>
  <si>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</si>
  <si>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</si>
  <si>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</si>
  <si>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</si>
  <si>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</si>
  <si>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</si>
  <si>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</si>
  <si>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</si>
  <si>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</si>
  <si>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</si>
  <si>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</si>
  <si>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</si>
  <si>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</si>
  <si>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</si>
  <si>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</si>
  <si>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</si>
  <si>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</si>
  <si>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</si>
  <si>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</si>
  <si>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</si>
  <si>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</si>
  <si>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</si>
  <si>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</si>
  <si>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</si>
  <si>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</si>
  <si>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</si>
  <si>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</si>
  <si>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</si>
  <si>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</si>
  <si>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</si>
  <si>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</si>
  <si>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</si>
  <si>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</si>
  <si>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</si>
  <si>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</si>
  <si>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</si>
  <si>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</si>
  <si>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</si>
  <si>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</si>
  <si>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</si>
  <si>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</si>
  <si>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</si>
  <si>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</si>
  <si>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</si>
  <si>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</si>
  <si>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</si>
  <si>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</si>
  <si>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</si>
  <si>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</si>
  <si>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</si>
  <si>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</si>
  <si>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Total Cover Assets</t>
  </si>
  <si>
    <t>Exposures to/guaranteed by Supranational, Sovereign, Agency (SSA)</t>
  </si>
  <si>
    <t>Agricultural</t>
  </si>
  <si>
    <t>1st lien / No prior ranks</t>
  </si>
  <si>
    <t>Derivatives in the register / cover pool [notional] (mn)</t>
  </si>
  <si>
    <t>Residual Life (mn)</t>
  </si>
  <si>
    <t>Maturity (mn)</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</si>
  <si>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</si>
  <si>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</si>
  <si>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</si>
  <si>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</si>
  <si>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</si>
  <si>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</si>
  <si>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</si>
  <si>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ND4</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</si>
  <si>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</si>
  <si>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</si>
  <si>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</si>
  <si>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</si>
  <si>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</si>
  <si>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</si>
  <si>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</si>
  <si>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</si>
  <si>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</si>
  <si>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</si>
  <si>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</si>
  <si>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</si>
  <si>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</si>
  <si>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</si>
  <si>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</si>
  <si>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</si>
  <si>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</si>
  <si>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</si>
  <si>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</si>
  <si>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</si>
  <si>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</si>
  <si>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</si>
  <si>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</si>
  <si>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</si>
  <si>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</si>
  <si>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</si>
  <si>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</si>
  <si>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</si>
  <si>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</si>
  <si>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</si>
  <si>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</si>
  <si>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</si>
  <si>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</si>
  <si>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</si>
  <si>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</si>
  <si>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</si>
  <si>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</si>
  <si>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</si>
  <si>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</si>
  <si>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</si>
  <si>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</si>
  <si>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</si>
  <si>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</si>
  <si>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</si>
  <si>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</si>
  <si>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</si>
  <si>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</si>
  <si>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</si>
  <si>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</si>
  <si>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</si>
  <si>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</si>
  <si>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</si>
  <si>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</si>
  <si>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</si>
  <si>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</si>
  <si>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</si>
  <si>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</si>
  <si>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</si>
  <si>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</si>
  <si>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</si>
  <si>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</si>
  <si>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</si>
  <si>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</si>
  <si>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</si>
  <si>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</si>
  <si>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</si>
  <si>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</si>
  <si>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</si>
  <si>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</si>
  <si>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</si>
  <si>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</si>
  <si>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</si>
  <si>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</si>
  <si>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</si>
  <si>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</si>
  <si>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</si>
  <si>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</si>
  <si>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</si>
  <si>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</si>
  <si>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</si>
  <si>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</si>
  <si>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</si>
  <si>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</si>
  <si>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</si>
  <si>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</si>
  <si>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</si>
  <si>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</si>
  <si>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</si>
  <si>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</si>
  <si>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</si>
  <si>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</si>
  <si>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</si>
  <si>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</si>
  <si>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</si>
  <si>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</si>
  <si>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</si>
  <si>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</si>
  <si>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
  </si>
  <si>
    <t>% No. of Dwellings</t>
  </si>
  <si>
    <t>% No. of CRE</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</si>
  <si>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</si>
  <si>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</si>
  <si>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</si>
  <si>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</si>
  <si>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</si>
  <si>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</si>
  <si>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</si>
  <si>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</si>
  <si>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</si>
  <si>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</si>
  <si>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</si>
  <si>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</si>
  <si>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</si>
  <si>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</si>
  <si>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</si>
  <si>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</si>
  <si>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</si>
  <si>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</si>
  <si>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</si>
  <si>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</si>
  <si>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</si>
  <si>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</si>
  <si>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</si>
  <si>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</si>
  <si>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</si>
  <si>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</si>
  <si>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</si>
  <si>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</si>
  <si>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</si>
  <si>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</si>
  <si>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</si>
  <si>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</si>
  <si>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</si>
  <si>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House, detached or semi-detached</t>
  </si>
  <si>
    <t>Flat or Apartment</t>
  </si>
  <si>
    <t>Bungalow</t>
  </si>
  <si>
    <t>Terraced House</t>
  </si>
  <si>
    <t>Multifamily House</t>
  </si>
  <si>
    <t>Land Only</t>
  </si>
  <si>
    <t>no data</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</si>
  <si>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</si>
  <si>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</si>
  <si>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</si>
  <si>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</si>
  <si>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</si>
  <si>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</si>
  <si>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</si>
  <si>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</si>
  <si>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</si>
  <si>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</si>
  <si>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</si>
  <si>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</si>
  <si>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</si>
  <si>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</si>
  <si>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</si>
  <si>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</si>
  <si>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</si>
  <si>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</si>
  <si>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</si>
  <si>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</si>
  <si>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</si>
  <si>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</si>
  <si>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</si>
  <si>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</si>
  <si>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</si>
  <si>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</si>
  <si>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</si>
  <si>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</si>
  <si>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</si>
  <si>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</si>
  <si>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</si>
  <si>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</si>
  <si>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</si>
  <si>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</si>
  <si>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</si>
  <si>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</si>
  <si>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</si>
  <si>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</si>
  <si>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</si>
  <si>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</si>
  <si>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</si>
  <si>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</si>
  <si>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</si>
  <si>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</si>
  <si>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</si>
  <si>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</si>
  <si>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</si>
  <si>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</si>
  <si>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</si>
  <si>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</si>
  <si>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</si>
  <si>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</si>
  <si>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</si>
  <si>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</si>
  <si>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</si>
  <si>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</si>
  <si>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</si>
  <si>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</si>
  <si>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</si>
  <si>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</si>
  <si>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</si>
  <si>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</si>
  <si>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</si>
  <si>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</si>
  <si>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</si>
  <si>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</si>
  <si>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</si>
  <si>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</si>
  <si>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</si>
  <si>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</si>
  <si>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</si>
  <si>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</si>
  <si>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Subsidised housing</t>
  </si>
  <si>
    <t>M.7A.13.6</t>
  </si>
  <si>
    <t xml:space="preserve">Hospital </t>
  </si>
  <si>
    <t xml:space="preserve">School </t>
  </si>
  <si>
    <t>other RE with a social relevant purpose</t>
  </si>
  <si>
    <t>o/w Cultural purposes</t>
  </si>
  <si>
    <t>New Property</t>
  </si>
  <si>
    <t>Existing Property</t>
  </si>
  <si>
    <t>G.3.14.3</t>
  </si>
  <si>
    <t>G.3.14.4</t>
  </si>
  <si>
    <t>Existing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</si>
  <si>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</si>
  <si>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</si>
  <si>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</si>
  <si>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</si>
  <si>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</si>
  <si>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</si>
  <si>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</si>
  <si>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</si>
  <si>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</si>
  <si>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</si>
  <si>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</si>
  <si>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</si>
  <si>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</si>
  <si>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</si>
  <si>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</si>
  <si>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</si>
  <si>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</si>
  <si>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</si>
  <si>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</si>
  <si>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</si>
  <si>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</si>
  <si>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</si>
  <si>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</si>
  <si>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</si>
  <si>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</si>
  <si>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</si>
  <si>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</si>
  <si>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</si>
  <si>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</si>
  <si>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</si>
  <si>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</si>
  <si>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</si>
  <si>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</si>
  <si>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</si>
  <si>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</si>
  <si>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</si>
  <si>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</si>
  <si>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</si>
  <si>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</si>
  <si>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</si>
  <si>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</si>
  <si>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</si>
  <si>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</si>
  <si>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</si>
  <si>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</si>
  <si>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</si>
  <si>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</si>
  <si>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</si>
  <si>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</si>
  <si>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</si>
  <si>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</si>
  <si>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23. Loan to Value (LTV) Information - INDEXED</t>
  </si>
  <si>
    <t>24. Breakdown by Type</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</si>
  <si>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</si>
  <si>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</si>
  <si>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</si>
  <si>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</si>
  <si>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</si>
  <si>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</si>
  <si>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</si>
  <si>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</si>
  <si>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</si>
  <si>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</si>
  <si>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</si>
  <si>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</si>
  <si>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</si>
  <si>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</si>
  <si>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</si>
  <si>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</si>
  <si>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</si>
  <si>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</si>
  <si>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</si>
  <si>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</si>
  <si>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</si>
  <si>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</si>
  <si>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</si>
  <si>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</si>
  <si>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</si>
  <si>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</si>
  <si>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</si>
  <si>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</si>
  <si>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</si>
  <si>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</si>
  <si>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</si>
  <si>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</si>
  <si>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</si>
  <si>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</si>
  <si>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</si>
  <si>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</si>
  <si>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</si>
  <si>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</si>
  <si>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</si>
  <si>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</si>
  <si>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</si>
  <si>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</si>
  <si>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</si>
  <si>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</si>
  <si>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</si>
  <si>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</si>
  <si>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</si>
  <si>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</si>
  <si>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</si>
  <si>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</si>
  <si>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</si>
  <si>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</si>
  <si>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</si>
  <si>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</si>
  <si>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</si>
  <si>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</si>
  <si>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</si>
  <si>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</si>
  <si>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</si>
  <si>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</si>
  <si>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</si>
  <si>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</si>
  <si>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</si>
  <si>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</si>
  <si>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</si>
  <si>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</si>
  <si>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</si>
  <si>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</si>
  <si>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</si>
  <si>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</si>
  <si>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</si>
  <si>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</si>
  <si>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</si>
  <si>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</si>
  <si>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</si>
  <si>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</si>
  <si>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</si>
  <si>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</si>
  <si>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</si>
  <si>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</si>
  <si>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</si>
  <si>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</si>
  <si>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</si>
  <si>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</si>
  <si>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</si>
  <si>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</si>
  <si>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</si>
  <si>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</si>
  <si>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</si>
  <si>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</si>
  <si>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</si>
  <si>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</si>
  <si>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</si>
  <si>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</si>
  <si>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</si>
  <si>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</si>
  <si>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</si>
  <si>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</si>
  <si>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</si>
  <si>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</si>
  <si>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</si>
  <si>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</si>
  <si>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</si>
  <si>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</si>
  <si>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</si>
  <si>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</si>
  <si>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</si>
  <si>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</si>
  <si>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</si>
  <si>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</si>
  <si>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</si>
  <si>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</si>
  <si>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</si>
  <si>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</si>
  <si>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</si>
  <si>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</si>
  <si>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</si>
  <si>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</si>
  <si>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</si>
  <si>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</si>
  <si>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</si>
  <si>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</si>
  <si>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</si>
  <si>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</si>
  <si>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</si>
  <si>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</si>
  <si>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</si>
  <si>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</si>
  <si>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</si>
  <si>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</si>
  <si>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</si>
  <si>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</si>
  <si>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</si>
  <si>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</si>
  <si>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</si>
  <si>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</si>
  <si>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</si>
  <si>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</si>
  <si>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</si>
  <si>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</si>
  <si>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</si>
  <si>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</si>
  <si>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</si>
  <si>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</si>
  <si>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</si>
  <si>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</si>
  <si>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</si>
  <si>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</si>
  <si>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</si>
  <si>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</si>
  <si>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</si>
  <si>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</si>
  <si>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</si>
  <si>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</si>
  <si>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</si>
  <si>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</si>
  <si>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</si>
  <si>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</si>
  <si>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</si>
  <si>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</si>
  <si>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</si>
  <si>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</si>
  <si>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</si>
  <si>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</si>
  <si>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</si>
  <si>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</si>
  <si>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</si>
  <si>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</si>
  <si>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</si>
  <si>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</si>
  <si>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</si>
  <si>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</si>
  <si>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</si>
  <si>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</si>
  <si>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</si>
  <si>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</si>
  <si>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</si>
  <si>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</si>
  <si>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</si>
  <si>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</si>
  <si>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</si>
  <si>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</si>
  <si>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</si>
  <si>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</si>
  <si>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</si>
  <si>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</si>
  <si>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</si>
  <si>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</si>
  <si>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</si>
  <si>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</si>
  <si>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</si>
  <si>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</si>
  <si>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</si>
  <si>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</si>
  <si>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</si>
  <si>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</si>
  <si>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</si>
  <si>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</si>
  <si>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</si>
  <si>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</si>
  <si>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</si>
  <si>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</si>
  <si>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</si>
  <si>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</si>
  <si>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</si>
  <si>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</si>
  <si>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</si>
  <si>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</si>
  <si>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</si>
  <si>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</si>
  <si>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</si>
  <si>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</si>
  <si>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</si>
  <si>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</si>
  <si>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</si>
  <si>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</si>
  <si>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</si>
  <si>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</si>
  <si>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</si>
  <si>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</si>
  <si>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</si>
  <si>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</si>
  <si>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</si>
  <si>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</si>
  <si>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</si>
  <si>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</si>
  <si>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</si>
  <si>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</si>
  <si>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</si>
  <si>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</si>
  <si>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</si>
  <si>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</si>
  <si>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</si>
  <si>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</si>
  <si>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</si>
  <si>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</si>
  <si>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</si>
  <si>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</si>
  <si>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</si>
  <si>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</si>
  <si>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</si>
  <si>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</si>
  <si>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</si>
  <si>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</si>
  <si>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</si>
  <si>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</si>
  <si>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</si>
  <si>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OM.7A.17.10</t>
  </si>
  <si>
    <t>OM.7B.27.10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</si>
  <si>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</si>
  <si>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</si>
  <si>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</si>
  <si>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</si>
  <si>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</si>
  <si>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</si>
  <si>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</si>
  <si>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</si>
  <si>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</si>
  <si>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</si>
  <si>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</si>
  <si>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</si>
  <si>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</si>
  <si>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</si>
  <si>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</si>
  <si>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</si>
  <si>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</si>
  <si>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</si>
  <si>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</si>
  <si>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</si>
  <si>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</si>
  <si>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</si>
  <si>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</si>
  <si>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 xml:space="preserve">Further details on proceeds strategy </t>
  </si>
  <si>
    <t>If yes. Further details are available in Tab F</t>
  </si>
  <si>
    <t>[link/glossary entry]</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</si>
  <si>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</si>
  <si>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</si>
  <si>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</si>
  <si>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</si>
  <si>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</si>
  <si>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</si>
  <si>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</si>
  <si>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HTT 2024</t>
  </si>
  <si>
    <t>G.1.1.5</t>
  </si>
  <si>
    <t>Labelled Cover Pool Name</t>
  </si>
  <si>
    <t>G.3.2.3</t>
  </si>
  <si>
    <t>Total OC (absolute value in mn)</t>
  </si>
  <si>
    <t>Property developers / Building under construction</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</si>
  <si>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</si>
  <si>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</si>
  <si>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</si>
  <si>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</si>
  <si>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</si>
  <si>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t>&gt; 24 - ≤ 36 months</t>
  </si>
  <si>
    <t>&gt; 36 - ≤ 60 months</t>
  </si>
  <si>
    <t>&gt; 60 months</t>
  </si>
  <si>
    <t>2024  Version</t>
  </si>
  <si>
    <t>Confidential Information</t>
  </si>
  <si>
    <t>Currency</t>
  </si>
  <si>
    <t>Vienna</t>
  </si>
  <si>
    <t>Lower Austria</t>
  </si>
  <si>
    <t>Upper Austria</t>
  </si>
  <si>
    <t>.</t>
  </si>
  <si>
    <t>Salzburg</t>
  </si>
  <si>
    <t>Tyrol</t>
  </si>
  <si>
    <t>Styria</t>
  </si>
  <si>
    <t>Carinthia</t>
  </si>
  <si>
    <t>Burgenland</t>
  </si>
  <si>
    <t>Vorarlberg</t>
  </si>
  <si>
    <t>&gt;0 - &lt;=100,000</t>
  </si>
  <si>
    <t>o/w Buildings under construction</t>
  </si>
  <si>
    <t>&gt;100,000 - &lt;=300,000</t>
  </si>
  <si>
    <t>&gt;300,000 - &lt;=500,000</t>
  </si>
  <si>
    <t>&gt;500,000 - &lt;=1,000,000</t>
  </si>
  <si>
    <t>&gt;1,000,000 - &lt;=5,000,000</t>
  </si>
  <si>
    <t>&gt;5,000,000</t>
  </si>
  <si>
    <t>&gt;100 %</t>
  </si>
  <si>
    <t>Property developers / Bulding under construction</t>
  </si>
  <si>
    <t>Maturity Date</t>
  </si>
  <si>
    <t>Coupon</t>
  </si>
  <si>
    <t>AT0000A382L1</t>
  </si>
  <si>
    <t>Fixed</t>
  </si>
  <si>
    <t>AT0000A38H91</t>
  </si>
  <si>
    <t>AT0000A37595</t>
  </si>
  <si>
    <t>AT0000A36WY3</t>
  </si>
  <si>
    <t>QOXDBA050255</t>
  </si>
  <si>
    <t>AT0000A33MP9</t>
  </si>
  <si>
    <t>QOXDBA046097</t>
  </si>
  <si>
    <t>AT0000A339U2</t>
  </si>
  <si>
    <t>AT0000A33982</t>
  </si>
  <si>
    <t>Float</t>
  </si>
  <si>
    <t>AT0000A32S37</t>
  </si>
  <si>
    <t>AT0000A32612</t>
  </si>
  <si>
    <t>QOXDBA046022</t>
  </si>
  <si>
    <t>QOXDBA046030</t>
  </si>
  <si>
    <t>AT0000A324F5</t>
  </si>
  <si>
    <t>AT0000A31Q55</t>
  </si>
  <si>
    <t>AT0000A306J4</t>
  </si>
  <si>
    <t>QOXDBA032436</t>
  </si>
  <si>
    <t>XS1750974658</t>
  </si>
  <si>
    <t>XS1550203183</t>
  </si>
  <si>
    <t>QOXDBA032360</t>
  </si>
  <si>
    <t>AT0000A1LLC8</t>
  </si>
  <si>
    <t>AT0000A1JVS7</t>
  </si>
  <si>
    <t>QOXDBA032329</t>
  </si>
  <si>
    <t>XS1181448561</t>
  </si>
  <si>
    <t>AT0000A1AKL4</t>
  </si>
  <si>
    <t>QOXDBA028251</t>
  </si>
  <si>
    <t>QOXDBA028269</t>
  </si>
  <si>
    <t>AT0000A191G6</t>
  </si>
  <si>
    <t>AT0000A18XH4</t>
  </si>
  <si>
    <t>AT0000A17ZX8</t>
  </si>
  <si>
    <t>AT0000A17ZZ3</t>
  </si>
  <si>
    <t>AT0000A17ZV2</t>
  </si>
  <si>
    <t>QOXDBA028186</t>
  </si>
  <si>
    <t>QOXDBA028194</t>
  </si>
  <si>
    <t>QOXDBA028202</t>
  </si>
  <si>
    <t>QOXDBA028160</t>
  </si>
  <si>
    <t>QOXDBA028145</t>
  </si>
  <si>
    <t>QOXDBA028038</t>
  </si>
  <si>
    <t>QOXDBA028012</t>
  </si>
  <si>
    <t>QOXDBA028020</t>
  </si>
  <si>
    <t>QOXDBA028046</t>
  </si>
  <si>
    <t>QOXDBA028053</t>
  </si>
  <si>
    <t>QOXDBA028061</t>
  </si>
  <si>
    <t>QOXDBA027915</t>
  </si>
  <si>
    <t>QOXDBA027923</t>
  </si>
  <si>
    <t>QOXDBA027980</t>
  </si>
  <si>
    <t>QOXDBA027972</t>
  </si>
  <si>
    <t>QOXDBA027964</t>
  </si>
  <si>
    <t>QOXDBA027998</t>
  </si>
  <si>
    <t>QOXDBA027956</t>
  </si>
  <si>
    <t>QOXDBA027949</t>
  </si>
  <si>
    <t>QOXDBA027931</t>
  </si>
  <si>
    <t>QOXDBA028004</t>
  </si>
  <si>
    <t>AT0000A0W634</t>
  </si>
  <si>
    <t>QOXDBA017924</t>
  </si>
  <si>
    <t>QOXDBA017908</t>
  </si>
  <si>
    <t>QOXDBA017916</t>
  </si>
  <si>
    <t>QOXDBA017932</t>
  </si>
  <si>
    <t>QOXDBA017882</t>
  </si>
  <si>
    <t>QOXDBA017841</t>
  </si>
  <si>
    <t>CH0135998638</t>
  </si>
  <si>
    <t>QOXDBA017700</t>
  </si>
  <si>
    <t>QOXDBA017718</t>
  </si>
  <si>
    <t>QOXDBA017726</t>
  </si>
  <si>
    <t>QOXDBA017734</t>
  </si>
  <si>
    <t>QOXDBA016454</t>
  </si>
  <si>
    <t>QOXDBA017643</t>
  </si>
  <si>
    <t>QOXDBA017650</t>
  </si>
  <si>
    <t>QOXDBA016314</t>
  </si>
  <si>
    <t>QOXDBA016298</t>
  </si>
  <si>
    <t>QOXDBA016272</t>
  </si>
  <si>
    <t>QOXDBA016249</t>
  </si>
  <si>
    <t>QOXDBA015589</t>
  </si>
  <si>
    <t>QOXDBA015563</t>
  </si>
  <si>
    <t>QOXDBA015514</t>
  </si>
  <si>
    <t>QOXDBA015480</t>
  </si>
  <si>
    <t>QOXDBA015431</t>
  </si>
  <si>
    <t>QOXDBA015415</t>
  </si>
  <si>
    <t>QOXDBA014996</t>
  </si>
  <si>
    <t>CH0117940640</t>
  </si>
  <si>
    <t>QOXDBA013790</t>
  </si>
  <si>
    <t>QOXDBA013196</t>
  </si>
  <si>
    <t>AT000B008115</t>
  </si>
  <si>
    <t>AT000B008073</t>
  </si>
  <si>
    <t>Worksheet D. Bond List</t>
  </si>
  <si>
    <t>Erste Group Bank AG</t>
  </si>
  <si>
    <t>EGB Mortgage Cover Pool</t>
  </si>
  <si>
    <t>https://www.erstegroup.com/de/investoren/debt/downloads</t>
  </si>
  <si>
    <t>Covered Bond Label Issuer Profile</t>
  </si>
  <si>
    <t>Coverage Requirements (§9 PfandBG AT) (mn)</t>
  </si>
  <si>
    <t>Coverage Requirements [NPV] (§9 PfandBG AT) (mn)</t>
  </si>
  <si>
    <t>OC
(Coverage Requirements §9 PfandBG AT in % of Outstanding CB) [eligible part of assets only]</t>
  </si>
  <si>
    <t>OC [NPV basis]</t>
  </si>
  <si>
    <t>OC
 (Coverage Requirements §9 PfandBG AT in % of Outstanding CB) [NPV basis]</t>
  </si>
  <si>
    <t>o/w Government Bonds</t>
  </si>
  <si>
    <t>o/w Cash</t>
  </si>
  <si>
    <t>o/w Liquidity Buffer Assets</t>
  </si>
  <si>
    <t>Share of Government Guaranteed Bank Bonds (own issues or issued by affiliates) (% of total cover pool)</t>
  </si>
  <si>
    <t>0%</t>
  </si>
  <si>
    <t>Share of Intragroup pooled covered bond structures pursuant to CBD Art 8 (% of total cover pool)</t>
  </si>
  <si>
    <t>Number of borrowers</t>
  </si>
  <si>
    <t>Number of real estates</t>
  </si>
  <si>
    <t>&gt; 12 - ≤ 24 months</t>
  </si>
  <si>
    <t>Cashflows calculated, assuming no Prepayment</t>
  </si>
  <si>
    <t>Cashflows calculated, assuming no Prepayment. Hard and Soft Bullet Maturites.</t>
  </si>
  <si>
    <t>D. Bond List</t>
  </si>
  <si>
    <t>Link to Austrian "Pfandbriefgesetz" (§6)</t>
  </si>
  <si>
    <t>Art 129 (3) and Art 208 CRR compliant</t>
  </si>
  <si>
    <t>Mainly defined by property usage, customer information and loan purpose</t>
  </si>
  <si>
    <t>Worksheet D: Bond List</t>
  </si>
  <si>
    <t>D. Overview of Issuances including Soft Bullet Trigger Events</t>
  </si>
  <si>
    <t>ISIN</t>
  </si>
  <si>
    <t>Transaction</t>
  </si>
  <si>
    <t>Initial Date of Issuance</t>
  </si>
  <si>
    <t>Face value</t>
  </si>
  <si>
    <t>Legacy Issue (Y/N)</t>
  </si>
  <si>
    <t>Overview of Soft-Bullet Trigger events according to § 23 (2) 5 PfandBG:</t>
  </si>
  <si>
    <t xml:space="preserve">Soft-Bullet Issuances which have been issued beginning with 08.07.2022 in reference to § 22 PfandBG: The "Objective Trigger Event" shall have occurred if the maturity extension is triggered in the Issuer's insolvency by the special administrator (§ 86 of the Austrian Insolvency Code), provided that the special administrator is convinced at the time of the maturity extension that the liabilities under the Covered Bonds can be serviced in full on the Extended Maturity Date. The maturity extension is not at the Issuer's discretion. </t>
  </si>
  <si>
    <t>*) Covered Bond Program: If the Issuer notifies (the "Non-payment Notice") the Holder not less than 5 (five) Business Days prior to the Maturity Date that the Issuer can not redeem the outstanding aggregate principal amount of the Covered Bonds on the Maturity Date, the term of the Covered Bonds shall be extended to, but excluding, the Extended Maturity Date.</t>
  </si>
  <si>
    <t>**) Debt Issuance Program: If the Issuer notifies (the "Non-payment Notice") the Holder not less than 5 (five) Business Days prior to the Maturity Date that the Issuer can not redeem the outstanding aggregate principal amount of the Covered Bonds on the Maturity Date, the term of the Covered Bonds shall be extended to, but excluding, the Extended Maturity Date.</t>
  </si>
  <si>
    <t>o/w Commercial - Agriculture</t>
  </si>
  <si>
    <t>o/w Commercial - Hotels</t>
  </si>
  <si>
    <t>o/w Commercial - Industrial</t>
  </si>
  <si>
    <t>o/w Commercial - Land</t>
  </si>
  <si>
    <t>o/w Commercial - Mixed Use</t>
  </si>
  <si>
    <t>o/w Commercial - Multi-family assets (more than 3 units per building)</t>
  </si>
  <si>
    <t>o/w Commercial - Offices</t>
  </si>
  <si>
    <t>o/w Commercial - Retail</t>
  </si>
  <si>
    <t>o/w Residential (Flat/Single Family House/less than 4 units per building)</t>
  </si>
  <si>
    <t>AT0000A39GD4</t>
  </si>
  <si>
    <t>AT0000A3AAV0</t>
  </si>
  <si>
    <t>AT0000A3B0X2</t>
  </si>
  <si>
    <t>QOXDBA050693</t>
  </si>
  <si>
    <t>QOXDBA050701</t>
  </si>
  <si>
    <t>QOXDBA050743</t>
  </si>
  <si>
    <t>o/w Commercial - Other</t>
  </si>
  <si>
    <t>o/w Residential - Subsidised Housing</t>
  </si>
  <si>
    <t xml:space="preserve">
</t>
  </si>
  <si>
    <t>Soft Bullet (Y/N)</t>
  </si>
  <si>
    <t>Cut-off Date: 31.3.2024</t>
  </si>
  <si>
    <t>AT0000A2UXN9*</t>
  </si>
  <si>
    <t>AT0000A2UXM1*</t>
  </si>
  <si>
    <t>AT0000A2QBR4*</t>
  </si>
  <si>
    <t>AT0000A2HB37*</t>
  </si>
  <si>
    <t>AT0000A2CDT6*</t>
  </si>
  <si>
    <t>AT0000A2A6W3*</t>
  </si>
  <si>
    <t>AT0000A286W1*</t>
  </si>
  <si>
    <t>AT0000A286M2*</t>
  </si>
  <si>
    <t>XS1845161790**</t>
  </si>
  <si>
    <t>XS1807495608**</t>
  </si>
  <si>
    <t>Reporting Date: 22.4.2024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</si>
</sst>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0.0%"/>
    <numFmt numFmtId="166" formatCode="#,##0.0"/>
    <numFmt numFmtId="167" formatCode="0.0"/>
    <numFmt numFmtId="168" formatCode="_(* #,##0.00_);_(* \(#,##0.00\);_(* &quot;-&quot;??_);_(@_)"/>
    <numFmt numFmtId="169" formatCode="0.000%"/>
  </numFmts>
  <fonts count="39"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8"/>
      <name val="Arial"/>
      <family val="2"/>
    </font>
    <font>
      <b/>
      <sz val="24"/>
      <color theme="9" tint="-0.249977111117893"/>
      <name val="Calibri"/>
      <family val="2"/>
      <scheme val="minor"/>
    </font>
    <font>
      <sz val="8"/>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b/>
      <sz val="24"/>
      <color theme="3"/>
      <name val="Calibri"/>
      <family val="2"/>
      <scheme val="minor"/>
    </font>
    <font>
      <sz val="14"/>
      <color theme="0"/>
      <name val="Calibri"/>
      <family val="2"/>
      <scheme val="minor"/>
    </font>
    <font>
      <i/>
      <u/>
      <sz val="11"/>
      <color theme="1"/>
      <name val="Calibri"/>
      <family val="2"/>
      <scheme val="minor"/>
    </font>
  </fonts>
  <fills count="9">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3"/>
        <bgColor indexed="64"/>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0">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29" fillId="0" borderId="0"/>
    <xf numFmtId="0" fontId="24" fillId="0" borderId="0">
      <alignment horizontal="left" wrapText="1"/>
    </xf>
    <xf numFmtId="168" fontId="4" fillId="0" borderId="0" applyFont="0" applyFill="0" applyBorder="0" applyAlignment="0" applyProtection="0"/>
  </cellStyleXfs>
  <cellXfs count="153">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0" xfId="0" applyFont="1" applyBorder="1" applyAlignment="1">
      <alignment horizontal="center" vertical="center" wrapText="1"/>
    </xf>
    <xf numFmtId="0" fontId="15" fillId="0" borderId="0" xfId="0" applyFont="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19" fillId="6" borderId="0" xfId="0" applyFont="1" applyFill="1" applyAlignment="1">
      <alignment horizontal="center" vertical="center" wrapText="1"/>
    </xf>
    <xf numFmtId="0" fontId="17" fillId="6" borderId="0" xfId="0" quotePrefix="1" applyFont="1" applyFill="1" applyAlignment="1">
      <alignment horizontal="center" vertical="center" wrapText="1"/>
    </xf>
    <xf numFmtId="0" fontId="18" fillId="6" borderId="0" xfId="0" applyFont="1" applyFill="1" applyAlignment="1">
      <alignment horizontal="center" vertical="center" wrapText="1"/>
    </xf>
    <xf numFmtId="0" fontId="3" fillId="6"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23"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4"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17"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18"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19" fillId="6" borderId="0" xfId="0" quotePrefix="1" applyFont="1" applyFill="1" applyAlignment="1">
      <alignment horizontal="center" vertical="center" wrapText="1"/>
    </xf>
    <xf numFmtId="0" fontId="14" fillId="0" borderId="12"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6"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7"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0" fillId="0" borderId="0" xfId="0" quotePrefix="1" applyNumberFormat="1" applyFont="1" applyAlignment="1">
      <alignment horizontal="right" vertical="center" wrapText="1"/>
    </xf>
    <xf numFmtId="167" fontId="19"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16" fillId="5" borderId="0" xfId="0" applyFont="1" applyFill="1" applyAlignment="1">
      <alignment horizontal="center" vertical="center" wrapText="1"/>
    </xf>
    <xf numFmtId="0" fontId="0" fillId="0" borderId="0" xfId="0" quotePrefix="1" applyAlignment="1">
      <alignment horizontal="center"/>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0" fontId="2" fillId="0" borderId="10" xfId="0" applyFont="1" applyBorder="1" applyAlignment="1" applyProtection="1">
      <alignment horizontal="center" vertical="center" wrapText="1"/>
      <protection locked="0"/>
    </xf>
    <xf numFmtId="0" fontId="21" fillId="0" borderId="0" xfId="2" applyFont="1" applyFill="1" applyBorder="1" applyAlignment="1">
      <alignment horizontal="center"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0" fontId="26"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7" fillId="0" borderId="0" xfId="0" quotePrefix="1" applyFont="1" applyAlignment="1" applyProtection="1">
      <alignment horizontal="center" vertical="center" wrapText="1"/>
      <protection locked="0"/>
    </xf>
    <xf numFmtId="0" fontId="19" fillId="0" borderId="0" xfId="0" quotePrefix="1" applyFont="1" applyAlignment="1" applyProtection="1">
      <alignment horizontal="center" vertical="center" wrapText="1"/>
      <protection locked="0"/>
    </xf>
    <xf numFmtId="0" fontId="35" fillId="0" borderId="0" xfId="0" applyFont="1" applyAlignment="1">
      <alignment horizontal="center" vertical="center" wrapText="1"/>
    </xf>
    <xf numFmtId="0" fontId="30" fillId="0" borderId="0" xfId="0" applyFont="1" applyAlignment="1">
      <alignment horizontal="center" vertical="center"/>
    </xf>
    <xf numFmtId="166" fontId="35"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2" xfId="2" quotePrefix="1" applyFill="1" applyBorder="1" applyAlignment="1" applyProtection="1">
      <alignment horizontal="center" vertical="center" wrapText="1"/>
    </xf>
    <xf numFmtId="0" fontId="14" fillId="0" borderId="13" xfId="2" quotePrefix="1" applyFill="1" applyBorder="1" applyAlignment="1" applyProtection="1">
      <alignment horizontal="center" vertical="center" wrapText="1"/>
    </xf>
    <xf numFmtId="0" fontId="0" fillId="0" borderId="0" xfId="0"/>
    <xf numFmtId="0" fontId="6" fillId="0" borderId="0" xfId="2" applyFont="1" applyAlignment="1"/>
    <xf numFmtId="0" fontId="2" fillId="0" borderId="0" xfId="0" applyFont="1" applyAlignment="1" applyProtection="1">
      <alignment horizontal="center" vertical="center" wrapText="1"/>
      <protection locked="0"/>
    </xf>
    <xf numFmtId="0" fontId="9" fillId="4" borderId="0" xfId="0" applyFont="1" applyFill="1" applyAlignment="1">
      <alignment horizontal="left" vertical="center"/>
    </xf>
    <xf numFmtId="0" fontId="36" fillId="4" borderId="0" xfId="0" applyFont="1" applyFill="1" applyAlignment="1">
      <alignment horizontal="center" vertical="center"/>
    </xf>
    <xf numFmtId="0" fontId="15" fillId="8" borderId="0" xfId="0" applyFont="1" applyFill="1"/>
    <xf numFmtId="14" fontId="2" fillId="0" borderId="0" xfId="0" applyNumberFormat="1" applyFont="1" applyAlignment="1">
      <alignment horizontal="center" vertical="center" wrapText="1"/>
    </xf>
    <xf numFmtId="0" fontId="14" fillId="0" borderId="0" xfId="2" applyFill="1" applyBorder="1" applyAlignment="1" applyProtection="1">
      <alignment horizontal="center" vertical="center" wrapText="1"/>
    </xf>
    <xf numFmtId="10" fontId="2" fillId="0" borderId="0" xfId="1" applyNumberFormat="1" applyFont="1" applyFill="1" applyBorder="1" applyAlignment="1">
      <alignment horizontal="center" vertical="center" wrapText="1"/>
    </xf>
    <xf numFmtId="0" fontId="0" fillId="0" borderId="0" xfId="0" applyFill="1"/>
    <xf numFmtId="0" fontId="14" fillId="0" borderId="0" xfId="2" applyAlignment="1" applyProtection="1">
      <alignment horizontal="center" vertical="center" wrapText="1"/>
      <protection locked="0"/>
    </xf>
    <xf numFmtId="0" fontId="14" fillId="0" borderId="0" xfId="2" applyFill="1" applyBorder="1" applyAlignment="1" applyProtection="1">
      <alignment horizontal="center" vertical="center" wrapText="1"/>
      <protection locked="0"/>
    </xf>
    <xf numFmtId="9" fontId="2" fillId="0" borderId="0" xfId="0" applyNumberFormat="1" applyFont="1" applyAlignment="1" applyProtection="1">
      <alignment horizontal="center" vertical="center" wrapText="1"/>
      <protection locked="0"/>
    </xf>
    <xf numFmtId="0" fontId="6" fillId="0" borderId="0" xfId="2" applyFont="1" applyFill="1" applyAlignment="1"/>
    <xf numFmtId="0" fontId="6" fillId="0" borderId="0" xfId="2" applyFont="1" applyFill="1" applyBorder="1" applyAlignment="1"/>
    <xf numFmtId="0" fontId="37" fillId="8" borderId="0" xfId="0" applyFont="1" applyFill="1" applyAlignment="1">
      <alignment horizontal="center"/>
    </xf>
    <xf numFmtId="0" fontId="0" fillId="4" borderId="0" xfId="0" applyFill="1" applyAlignment="1">
      <alignment horizontal="center"/>
    </xf>
    <xf numFmtId="14" fontId="0" fillId="4" borderId="0" xfId="0" applyNumberFormat="1" applyFill="1" applyAlignment="1">
      <alignment horizontal="center"/>
    </xf>
    <xf numFmtId="3" fontId="0" fillId="4" borderId="0" xfId="0" applyNumberFormat="1" applyFill="1" applyAlignment="1">
      <alignment horizontal="center"/>
    </xf>
    <xf numFmtId="169" fontId="0" fillId="4" borderId="0" xfId="1" applyNumberFormat="1" applyFont="1" applyFill="1" applyAlignment="1">
      <alignment horizontal="center"/>
    </xf>
    <xf numFmtId="0" fontId="1" fillId="0" borderId="0" xfId="0" applyFont="1" applyAlignment="1">
      <alignment horizontal="right"/>
    </xf>
    <xf numFmtId="0" fontId="30" fillId="0" borderId="0" xfId="0" applyFont="1" applyAlignment="1">
      <alignment horizontal="center" vertical="center"/>
    </xf>
    <xf numFmtId="0" fontId="6" fillId="2" borderId="0" xfId="2" applyFont="1" applyFill="1" applyBorder="1" applyAlignment="1">
      <alignment horizontal="center"/>
    </xf>
    <xf numFmtId="0" fontId="6" fillId="0" borderId="0" xfId="2" applyFont="1" applyAlignment="1"/>
    <xf numFmtId="0" fontId="6" fillId="3" borderId="0" xfId="2" applyFont="1" applyFill="1" applyBorder="1" applyAlignment="1">
      <alignment horizontal="center"/>
    </xf>
    <xf numFmtId="0" fontId="38" fillId="4" borderId="0" xfId="0" applyFont="1" applyFill="1" applyAlignment="1">
      <alignment horizontal="left" vertical="center"/>
    </xf>
    <xf numFmtId="0" fontId="1" fillId="4" borderId="0" xfId="0" applyFont="1" applyFill="1" applyAlignment="1">
      <alignment horizontal="left" vertical="center"/>
    </xf>
    <xf numFmtId="0" fontId="1" fillId="4" borderId="0" xfId="0" applyFont="1" applyFill="1" applyAlignment="1">
      <alignment horizontal="left" vertical="center" wrapText="1"/>
    </xf>
  </cellXfs>
  <cellStyles count="10">
    <cellStyle name="Comma 2" xfId="3" xr:uid="{00000000-0005-0000-0000-000000000000}"/>
    <cellStyle name="Komma 2" xfId="9" xr:uid="{D77B6F07-7FA3-4E7E-8B8A-392785FB810D}"/>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7.xml"/><Relationship Id="rId299" Type="http://schemas.openxmlformats.org/officeDocument/2006/relationships/customXml" Target="../customXml/item289.xml"/><Relationship Id="rId303" Type="http://schemas.openxmlformats.org/officeDocument/2006/relationships/customXml" Target="../customXml/item293.xml"/><Relationship Id="rId21" Type="http://schemas.openxmlformats.org/officeDocument/2006/relationships/customXml" Target="../customXml/item11.xml"/><Relationship Id="rId42" Type="http://schemas.openxmlformats.org/officeDocument/2006/relationships/customXml" Target="../customXml/item32.xml"/><Relationship Id="rId63" Type="http://schemas.openxmlformats.org/officeDocument/2006/relationships/customXml" Target="../customXml/item53.xml"/><Relationship Id="rId84" Type="http://schemas.openxmlformats.org/officeDocument/2006/relationships/customXml" Target="../customXml/item74.xml"/><Relationship Id="rId138" Type="http://schemas.openxmlformats.org/officeDocument/2006/relationships/customXml" Target="../customXml/item128.xml"/><Relationship Id="rId159" Type="http://schemas.openxmlformats.org/officeDocument/2006/relationships/customXml" Target="../customXml/item149.xml"/><Relationship Id="rId170" Type="http://schemas.openxmlformats.org/officeDocument/2006/relationships/customXml" Target="../customXml/item160.xml"/><Relationship Id="rId191" Type="http://schemas.openxmlformats.org/officeDocument/2006/relationships/customXml" Target="../customXml/item181.xml"/><Relationship Id="rId205" Type="http://schemas.openxmlformats.org/officeDocument/2006/relationships/customXml" Target="../customXml/item195.xml"/><Relationship Id="rId226" Type="http://schemas.openxmlformats.org/officeDocument/2006/relationships/customXml" Target="../customXml/item216.xml"/><Relationship Id="rId247" Type="http://schemas.openxmlformats.org/officeDocument/2006/relationships/customXml" Target="../customXml/item237.xml"/><Relationship Id="rId107" Type="http://schemas.openxmlformats.org/officeDocument/2006/relationships/customXml" Target="../customXml/item97.xml"/><Relationship Id="rId268" Type="http://schemas.openxmlformats.org/officeDocument/2006/relationships/customXml" Target="../customXml/item258.xml"/><Relationship Id="rId289" Type="http://schemas.openxmlformats.org/officeDocument/2006/relationships/customXml" Target="../customXml/item279.xml"/><Relationship Id="rId11" Type="http://schemas.openxmlformats.org/officeDocument/2006/relationships/customXml" Target="../customXml/item1.xml"/><Relationship Id="rId32" Type="http://schemas.openxmlformats.org/officeDocument/2006/relationships/customXml" Target="../customXml/item22.xml"/><Relationship Id="rId53" Type="http://schemas.openxmlformats.org/officeDocument/2006/relationships/customXml" Target="../customXml/item43.xml"/><Relationship Id="rId74" Type="http://schemas.openxmlformats.org/officeDocument/2006/relationships/customXml" Target="../customXml/item64.xml"/><Relationship Id="rId128" Type="http://schemas.openxmlformats.org/officeDocument/2006/relationships/customXml" Target="../customXml/item118.xml"/><Relationship Id="rId149" Type="http://schemas.openxmlformats.org/officeDocument/2006/relationships/customXml" Target="../customXml/item139.xml"/><Relationship Id="rId5" Type="http://schemas.openxmlformats.org/officeDocument/2006/relationships/worksheet" Target="worksheets/sheet5.xml"/><Relationship Id="rId95" Type="http://schemas.openxmlformats.org/officeDocument/2006/relationships/customXml" Target="../customXml/item85.xml"/><Relationship Id="rId160" Type="http://schemas.openxmlformats.org/officeDocument/2006/relationships/customXml" Target="../customXml/item150.xml"/><Relationship Id="rId181" Type="http://schemas.openxmlformats.org/officeDocument/2006/relationships/customXml" Target="../customXml/item171.xml"/><Relationship Id="rId216" Type="http://schemas.openxmlformats.org/officeDocument/2006/relationships/customXml" Target="../customXml/item206.xml"/><Relationship Id="rId237" Type="http://schemas.openxmlformats.org/officeDocument/2006/relationships/customXml" Target="../customXml/item227.xml"/><Relationship Id="rId258" Type="http://schemas.openxmlformats.org/officeDocument/2006/relationships/customXml" Target="../customXml/item248.xml"/><Relationship Id="rId279" Type="http://schemas.openxmlformats.org/officeDocument/2006/relationships/customXml" Target="../customXml/item269.xml"/><Relationship Id="rId22" Type="http://schemas.openxmlformats.org/officeDocument/2006/relationships/customXml" Target="../customXml/item12.xml"/><Relationship Id="rId43" Type="http://schemas.openxmlformats.org/officeDocument/2006/relationships/customXml" Target="../customXml/item33.xml"/><Relationship Id="rId64" Type="http://schemas.openxmlformats.org/officeDocument/2006/relationships/customXml" Target="../customXml/item54.xml"/><Relationship Id="rId118" Type="http://schemas.openxmlformats.org/officeDocument/2006/relationships/customXml" Target="../customXml/item108.xml"/><Relationship Id="rId139" Type="http://schemas.openxmlformats.org/officeDocument/2006/relationships/customXml" Target="../customXml/item129.xml"/><Relationship Id="rId290" Type="http://schemas.openxmlformats.org/officeDocument/2006/relationships/customXml" Target="../customXml/item280.xml"/><Relationship Id="rId304" Type="http://schemas.openxmlformats.org/officeDocument/2006/relationships/customXml" Target="../customXml/item294.xml"/><Relationship Id="rId85" Type="http://schemas.openxmlformats.org/officeDocument/2006/relationships/customXml" Target="../customXml/item75.xml"/><Relationship Id="rId150" Type="http://schemas.openxmlformats.org/officeDocument/2006/relationships/customXml" Target="../customXml/item140.xml"/><Relationship Id="rId171" Type="http://schemas.openxmlformats.org/officeDocument/2006/relationships/customXml" Target="../customXml/item161.xml"/><Relationship Id="rId192" Type="http://schemas.openxmlformats.org/officeDocument/2006/relationships/customXml" Target="../customXml/item182.xml"/><Relationship Id="rId206" Type="http://schemas.openxmlformats.org/officeDocument/2006/relationships/customXml" Target="../customXml/item196.xml"/><Relationship Id="rId227" Type="http://schemas.openxmlformats.org/officeDocument/2006/relationships/customXml" Target="../customXml/item217.xml"/><Relationship Id="rId248" Type="http://schemas.openxmlformats.org/officeDocument/2006/relationships/customXml" Target="../customXml/item238.xml"/><Relationship Id="rId269" Type="http://schemas.openxmlformats.org/officeDocument/2006/relationships/customXml" Target="../customXml/item259.xml"/><Relationship Id="rId12" Type="http://schemas.openxmlformats.org/officeDocument/2006/relationships/customXml" Target="../customXml/item2.xml"/><Relationship Id="rId33" Type="http://schemas.openxmlformats.org/officeDocument/2006/relationships/customXml" Target="../customXml/item23.xml"/><Relationship Id="rId108" Type="http://schemas.openxmlformats.org/officeDocument/2006/relationships/customXml" Target="../customXml/item98.xml"/><Relationship Id="rId129" Type="http://schemas.openxmlformats.org/officeDocument/2006/relationships/customXml" Target="../customXml/item119.xml"/><Relationship Id="rId280" Type="http://schemas.openxmlformats.org/officeDocument/2006/relationships/customXml" Target="../customXml/item270.xml"/><Relationship Id="rId54" Type="http://schemas.openxmlformats.org/officeDocument/2006/relationships/customXml" Target="../customXml/item44.xml"/><Relationship Id="rId75" Type="http://schemas.openxmlformats.org/officeDocument/2006/relationships/customXml" Target="../customXml/item65.xml"/><Relationship Id="rId96" Type="http://schemas.openxmlformats.org/officeDocument/2006/relationships/customXml" Target="../customXml/item86.xml"/><Relationship Id="rId140" Type="http://schemas.openxmlformats.org/officeDocument/2006/relationships/customXml" Target="../customXml/item130.xml"/><Relationship Id="rId161" Type="http://schemas.openxmlformats.org/officeDocument/2006/relationships/customXml" Target="../customXml/item151.xml"/><Relationship Id="rId182" Type="http://schemas.openxmlformats.org/officeDocument/2006/relationships/customXml" Target="../customXml/item172.xml"/><Relationship Id="rId217" Type="http://schemas.openxmlformats.org/officeDocument/2006/relationships/customXml" Target="../customXml/item207.xml"/><Relationship Id="rId6" Type="http://schemas.openxmlformats.org/officeDocument/2006/relationships/theme" Target="theme/theme1.xml"/><Relationship Id="rId238" Type="http://schemas.openxmlformats.org/officeDocument/2006/relationships/customXml" Target="../customXml/item228.xml"/><Relationship Id="rId259" Type="http://schemas.openxmlformats.org/officeDocument/2006/relationships/customXml" Target="../customXml/item249.xml"/><Relationship Id="rId23" Type="http://schemas.openxmlformats.org/officeDocument/2006/relationships/customXml" Target="../customXml/item13.xml"/><Relationship Id="rId119" Type="http://schemas.openxmlformats.org/officeDocument/2006/relationships/customXml" Target="../customXml/item109.xml"/><Relationship Id="rId270" Type="http://schemas.openxmlformats.org/officeDocument/2006/relationships/customXml" Target="../customXml/item260.xml"/><Relationship Id="rId291" Type="http://schemas.openxmlformats.org/officeDocument/2006/relationships/customXml" Target="../customXml/item281.xml"/><Relationship Id="rId305" Type="http://schemas.openxmlformats.org/officeDocument/2006/relationships/customXml" Target="../customXml/item295.xml"/><Relationship Id="rId44" Type="http://schemas.openxmlformats.org/officeDocument/2006/relationships/customXml" Target="../customXml/item34.xml"/><Relationship Id="rId65" Type="http://schemas.openxmlformats.org/officeDocument/2006/relationships/customXml" Target="../customXml/item55.xml"/><Relationship Id="rId86" Type="http://schemas.openxmlformats.org/officeDocument/2006/relationships/customXml" Target="../customXml/item76.xml"/><Relationship Id="rId130" Type="http://schemas.openxmlformats.org/officeDocument/2006/relationships/customXml" Target="../customXml/item120.xml"/><Relationship Id="rId151" Type="http://schemas.openxmlformats.org/officeDocument/2006/relationships/customXml" Target="../customXml/item141.xml"/><Relationship Id="rId172" Type="http://schemas.openxmlformats.org/officeDocument/2006/relationships/customXml" Target="../customXml/item162.xml"/><Relationship Id="rId193" Type="http://schemas.openxmlformats.org/officeDocument/2006/relationships/customXml" Target="../customXml/item183.xml"/><Relationship Id="rId207" Type="http://schemas.openxmlformats.org/officeDocument/2006/relationships/customXml" Target="../customXml/item197.xml"/><Relationship Id="rId228" Type="http://schemas.openxmlformats.org/officeDocument/2006/relationships/customXml" Target="../customXml/item218.xml"/><Relationship Id="rId249" Type="http://schemas.openxmlformats.org/officeDocument/2006/relationships/customXml" Target="../customXml/item239.xml"/><Relationship Id="rId13" Type="http://schemas.openxmlformats.org/officeDocument/2006/relationships/customXml" Target="../customXml/item3.xml"/><Relationship Id="rId109" Type="http://schemas.openxmlformats.org/officeDocument/2006/relationships/customXml" Target="../customXml/item99.xml"/><Relationship Id="rId260" Type="http://schemas.openxmlformats.org/officeDocument/2006/relationships/customXml" Target="../customXml/item250.xml"/><Relationship Id="rId281" Type="http://schemas.openxmlformats.org/officeDocument/2006/relationships/customXml" Target="../customXml/item271.xml"/><Relationship Id="rId34" Type="http://schemas.openxmlformats.org/officeDocument/2006/relationships/customXml" Target="../customXml/item24.xml"/><Relationship Id="rId55" Type="http://schemas.openxmlformats.org/officeDocument/2006/relationships/customXml" Target="../customXml/item45.xml"/><Relationship Id="rId76" Type="http://schemas.openxmlformats.org/officeDocument/2006/relationships/customXml" Target="../customXml/item66.xml"/><Relationship Id="rId97" Type="http://schemas.openxmlformats.org/officeDocument/2006/relationships/customXml" Target="../customXml/item87.xml"/><Relationship Id="rId120" Type="http://schemas.openxmlformats.org/officeDocument/2006/relationships/customXml" Target="../customXml/item110.xml"/><Relationship Id="rId141" Type="http://schemas.openxmlformats.org/officeDocument/2006/relationships/customXml" Target="../customXml/item131.xml"/><Relationship Id="rId7" Type="http://schemas.openxmlformats.org/officeDocument/2006/relationships/styles" Target="styles.xml"/><Relationship Id="rId162" Type="http://schemas.openxmlformats.org/officeDocument/2006/relationships/customXml" Target="../customXml/item152.xml"/><Relationship Id="rId183" Type="http://schemas.openxmlformats.org/officeDocument/2006/relationships/customXml" Target="../customXml/item173.xml"/><Relationship Id="rId218" Type="http://schemas.openxmlformats.org/officeDocument/2006/relationships/customXml" Target="../customXml/item208.xml"/><Relationship Id="rId239" Type="http://schemas.openxmlformats.org/officeDocument/2006/relationships/customXml" Target="../customXml/item229.xml"/><Relationship Id="rId250" Type="http://schemas.openxmlformats.org/officeDocument/2006/relationships/customXml" Target="../customXml/item240.xml"/><Relationship Id="rId271" Type="http://schemas.openxmlformats.org/officeDocument/2006/relationships/customXml" Target="../customXml/item261.xml"/><Relationship Id="rId292" Type="http://schemas.openxmlformats.org/officeDocument/2006/relationships/customXml" Target="../customXml/item282.xml"/><Relationship Id="rId306" Type="http://schemas.openxmlformats.org/officeDocument/2006/relationships/customXml" Target="../customXml/item296.xml"/><Relationship Id="rId24" Type="http://schemas.openxmlformats.org/officeDocument/2006/relationships/customXml" Target="../customXml/item14.xml"/><Relationship Id="rId40" Type="http://schemas.openxmlformats.org/officeDocument/2006/relationships/customXml" Target="../customXml/item30.xml"/><Relationship Id="rId45" Type="http://schemas.openxmlformats.org/officeDocument/2006/relationships/customXml" Target="../customXml/item35.xml"/><Relationship Id="rId66" Type="http://schemas.openxmlformats.org/officeDocument/2006/relationships/customXml" Target="../customXml/item56.xml"/><Relationship Id="rId87" Type="http://schemas.openxmlformats.org/officeDocument/2006/relationships/customXml" Target="../customXml/item77.xml"/><Relationship Id="rId110" Type="http://schemas.openxmlformats.org/officeDocument/2006/relationships/customXml" Target="../customXml/item100.xml"/><Relationship Id="rId115" Type="http://schemas.openxmlformats.org/officeDocument/2006/relationships/customXml" Target="../customXml/item105.xml"/><Relationship Id="rId131" Type="http://schemas.openxmlformats.org/officeDocument/2006/relationships/customXml" Target="../customXml/item121.xml"/><Relationship Id="rId136" Type="http://schemas.openxmlformats.org/officeDocument/2006/relationships/customXml" Target="../customXml/item126.xml"/><Relationship Id="rId157" Type="http://schemas.openxmlformats.org/officeDocument/2006/relationships/customXml" Target="../customXml/item147.xml"/><Relationship Id="rId178" Type="http://schemas.openxmlformats.org/officeDocument/2006/relationships/customXml" Target="../customXml/item168.xml"/><Relationship Id="rId301" Type="http://schemas.openxmlformats.org/officeDocument/2006/relationships/customXml" Target="../customXml/item291.xml"/><Relationship Id="rId61" Type="http://schemas.openxmlformats.org/officeDocument/2006/relationships/customXml" Target="../customXml/item51.xml"/><Relationship Id="rId82" Type="http://schemas.openxmlformats.org/officeDocument/2006/relationships/customXml" Target="../customXml/item72.xml"/><Relationship Id="rId152" Type="http://schemas.openxmlformats.org/officeDocument/2006/relationships/customXml" Target="../customXml/item142.xml"/><Relationship Id="rId173" Type="http://schemas.openxmlformats.org/officeDocument/2006/relationships/customXml" Target="../customXml/item163.xml"/><Relationship Id="rId194" Type="http://schemas.openxmlformats.org/officeDocument/2006/relationships/customXml" Target="../customXml/item184.xml"/><Relationship Id="rId199" Type="http://schemas.openxmlformats.org/officeDocument/2006/relationships/customXml" Target="../customXml/item189.xml"/><Relationship Id="rId203" Type="http://schemas.openxmlformats.org/officeDocument/2006/relationships/customXml" Target="../customXml/item193.xml"/><Relationship Id="rId208" Type="http://schemas.openxmlformats.org/officeDocument/2006/relationships/customXml" Target="../customXml/item198.xml"/><Relationship Id="rId229" Type="http://schemas.openxmlformats.org/officeDocument/2006/relationships/customXml" Target="../customXml/item219.xml"/><Relationship Id="rId19" Type="http://schemas.openxmlformats.org/officeDocument/2006/relationships/customXml" Target="../customXml/item9.xml"/><Relationship Id="rId224" Type="http://schemas.openxmlformats.org/officeDocument/2006/relationships/customXml" Target="../customXml/item214.xml"/><Relationship Id="rId240" Type="http://schemas.openxmlformats.org/officeDocument/2006/relationships/customXml" Target="../customXml/item230.xml"/><Relationship Id="rId245" Type="http://schemas.openxmlformats.org/officeDocument/2006/relationships/customXml" Target="../customXml/item235.xml"/><Relationship Id="rId261" Type="http://schemas.openxmlformats.org/officeDocument/2006/relationships/customXml" Target="../customXml/item251.xml"/><Relationship Id="rId266" Type="http://schemas.openxmlformats.org/officeDocument/2006/relationships/customXml" Target="../customXml/item256.xml"/><Relationship Id="rId287" Type="http://schemas.openxmlformats.org/officeDocument/2006/relationships/customXml" Target="../customXml/item277.xml"/><Relationship Id="rId14" Type="http://schemas.openxmlformats.org/officeDocument/2006/relationships/customXml" Target="../customXml/item4.xml"/><Relationship Id="rId30" Type="http://schemas.openxmlformats.org/officeDocument/2006/relationships/customXml" Target="../customXml/item20.xml"/><Relationship Id="rId35" Type="http://schemas.openxmlformats.org/officeDocument/2006/relationships/customXml" Target="../customXml/item25.xml"/><Relationship Id="rId56" Type="http://schemas.openxmlformats.org/officeDocument/2006/relationships/customXml" Target="../customXml/item46.xml"/><Relationship Id="rId77" Type="http://schemas.openxmlformats.org/officeDocument/2006/relationships/customXml" Target="../customXml/item67.xml"/><Relationship Id="rId100" Type="http://schemas.openxmlformats.org/officeDocument/2006/relationships/customXml" Target="../customXml/item90.xml"/><Relationship Id="rId105" Type="http://schemas.openxmlformats.org/officeDocument/2006/relationships/customXml" Target="../customXml/item95.xml"/><Relationship Id="rId126" Type="http://schemas.openxmlformats.org/officeDocument/2006/relationships/customXml" Target="../customXml/item116.xml"/><Relationship Id="rId147" Type="http://schemas.openxmlformats.org/officeDocument/2006/relationships/customXml" Target="../customXml/item137.xml"/><Relationship Id="rId168" Type="http://schemas.openxmlformats.org/officeDocument/2006/relationships/customXml" Target="../customXml/item158.xml"/><Relationship Id="rId282" Type="http://schemas.openxmlformats.org/officeDocument/2006/relationships/customXml" Target="../customXml/item272.xml"/><Relationship Id="rId8" Type="http://schemas.openxmlformats.org/officeDocument/2006/relationships/sharedStrings" Target="sharedStrings.xml"/><Relationship Id="rId51" Type="http://schemas.openxmlformats.org/officeDocument/2006/relationships/customXml" Target="../customXml/item41.xml"/><Relationship Id="rId72" Type="http://schemas.openxmlformats.org/officeDocument/2006/relationships/customXml" Target="../customXml/item62.xml"/><Relationship Id="rId93" Type="http://schemas.openxmlformats.org/officeDocument/2006/relationships/customXml" Target="../customXml/item83.xml"/><Relationship Id="rId98" Type="http://schemas.openxmlformats.org/officeDocument/2006/relationships/customXml" Target="../customXml/item88.xml"/><Relationship Id="rId121" Type="http://schemas.openxmlformats.org/officeDocument/2006/relationships/customXml" Target="../customXml/item111.xml"/><Relationship Id="rId142" Type="http://schemas.openxmlformats.org/officeDocument/2006/relationships/customXml" Target="../customXml/item132.xml"/><Relationship Id="rId163" Type="http://schemas.openxmlformats.org/officeDocument/2006/relationships/customXml" Target="../customXml/item153.xml"/><Relationship Id="rId184" Type="http://schemas.openxmlformats.org/officeDocument/2006/relationships/customXml" Target="../customXml/item174.xml"/><Relationship Id="rId189" Type="http://schemas.openxmlformats.org/officeDocument/2006/relationships/customXml" Target="../customXml/item179.xml"/><Relationship Id="rId219" Type="http://schemas.openxmlformats.org/officeDocument/2006/relationships/customXml" Target="../customXml/item209.xml"/><Relationship Id="rId3" Type="http://schemas.openxmlformats.org/officeDocument/2006/relationships/worksheet" Target="worksheets/sheet3.xml"/><Relationship Id="rId214" Type="http://schemas.openxmlformats.org/officeDocument/2006/relationships/customXml" Target="../customXml/item204.xml"/><Relationship Id="rId230" Type="http://schemas.openxmlformats.org/officeDocument/2006/relationships/customXml" Target="../customXml/item220.xml"/><Relationship Id="rId235" Type="http://schemas.openxmlformats.org/officeDocument/2006/relationships/customXml" Target="../customXml/item225.xml"/><Relationship Id="rId251" Type="http://schemas.openxmlformats.org/officeDocument/2006/relationships/customXml" Target="../customXml/item241.xml"/><Relationship Id="rId256" Type="http://schemas.openxmlformats.org/officeDocument/2006/relationships/customXml" Target="../customXml/item246.xml"/><Relationship Id="rId277" Type="http://schemas.openxmlformats.org/officeDocument/2006/relationships/customXml" Target="../customXml/item267.xml"/><Relationship Id="rId298" Type="http://schemas.openxmlformats.org/officeDocument/2006/relationships/customXml" Target="../customXml/item288.xml"/><Relationship Id="rId25" Type="http://schemas.openxmlformats.org/officeDocument/2006/relationships/customXml" Target="../customXml/item15.xml"/><Relationship Id="rId46" Type="http://schemas.openxmlformats.org/officeDocument/2006/relationships/customXml" Target="../customXml/item36.xml"/><Relationship Id="rId67" Type="http://schemas.openxmlformats.org/officeDocument/2006/relationships/customXml" Target="../customXml/item57.xml"/><Relationship Id="rId116" Type="http://schemas.openxmlformats.org/officeDocument/2006/relationships/customXml" Target="../customXml/item106.xml"/><Relationship Id="rId137" Type="http://schemas.openxmlformats.org/officeDocument/2006/relationships/customXml" Target="../customXml/item127.xml"/><Relationship Id="rId158" Type="http://schemas.openxmlformats.org/officeDocument/2006/relationships/customXml" Target="../customXml/item148.xml"/><Relationship Id="rId272" Type="http://schemas.openxmlformats.org/officeDocument/2006/relationships/customXml" Target="../customXml/item262.xml"/><Relationship Id="rId293" Type="http://schemas.openxmlformats.org/officeDocument/2006/relationships/customXml" Target="../customXml/item283.xml"/><Relationship Id="rId302" Type="http://schemas.openxmlformats.org/officeDocument/2006/relationships/customXml" Target="../customXml/item292.xml"/><Relationship Id="rId307" Type="http://schemas.openxmlformats.org/officeDocument/2006/relationships/customXml" Target="../customXml/item297.xml"/><Relationship Id="rId20" Type="http://schemas.openxmlformats.org/officeDocument/2006/relationships/customXml" Target="../customXml/item10.xml"/><Relationship Id="rId41" Type="http://schemas.openxmlformats.org/officeDocument/2006/relationships/customXml" Target="../customXml/item31.xml"/><Relationship Id="rId62" Type="http://schemas.openxmlformats.org/officeDocument/2006/relationships/customXml" Target="../customXml/item52.xml"/><Relationship Id="rId83" Type="http://schemas.openxmlformats.org/officeDocument/2006/relationships/customXml" Target="../customXml/item73.xml"/><Relationship Id="rId88" Type="http://schemas.openxmlformats.org/officeDocument/2006/relationships/customXml" Target="../customXml/item78.xml"/><Relationship Id="rId111" Type="http://schemas.openxmlformats.org/officeDocument/2006/relationships/customXml" Target="../customXml/item101.xml"/><Relationship Id="rId132" Type="http://schemas.openxmlformats.org/officeDocument/2006/relationships/customXml" Target="../customXml/item122.xml"/><Relationship Id="rId153" Type="http://schemas.openxmlformats.org/officeDocument/2006/relationships/customXml" Target="../customXml/item143.xml"/><Relationship Id="rId174" Type="http://schemas.openxmlformats.org/officeDocument/2006/relationships/customXml" Target="../customXml/item164.xml"/><Relationship Id="rId179" Type="http://schemas.openxmlformats.org/officeDocument/2006/relationships/customXml" Target="../customXml/item169.xml"/><Relationship Id="rId195" Type="http://schemas.openxmlformats.org/officeDocument/2006/relationships/customXml" Target="../customXml/item185.xml"/><Relationship Id="rId209" Type="http://schemas.openxmlformats.org/officeDocument/2006/relationships/customXml" Target="../customXml/item199.xml"/><Relationship Id="rId190" Type="http://schemas.openxmlformats.org/officeDocument/2006/relationships/customXml" Target="../customXml/item180.xml"/><Relationship Id="rId204" Type="http://schemas.openxmlformats.org/officeDocument/2006/relationships/customXml" Target="../customXml/item194.xml"/><Relationship Id="rId220" Type="http://schemas.openxmlformats.org/officeDocument/2006/relationships/customXml" Target="../customXml/item210.xml"/><Relationship Id="rId225" Type="http://schemas.openxmlformats.org/officeDocument/2006/relationships/customXml" Target="../customXml/item215.xml"/><Relationship Id="rId241" Type="http://schemas.openxmlformats.org/officeDocument/2006/relationships/customXml" Target="../customXml/item231.xml"/><Relationship Id="rId246" Type="http://schemas.openxmlformats.org/officeDocument/2006/relationships/customXml" Target="../customXml/item236.xml"/><Relationship Id="rId267" Type="http://schemas.openxmlformats.org/officeDocument/2006/relationships/customXml" Target="../customXml/item257.xml"/><Relationship Id="rId288" Type="http://schemas.openxmlformats.org/officeDocument/2006/relationships/customXml" Target="../customXml/item278.xml"/><Relationship Id="rId15" Type="http://schemas.openxmlformats.org/officeDocument/2006/relationships/customXml" Target="../customXml/item5.xml"/><Relationship Id="rId36" Type="http://schemas.openxmlformats.org/officeDocument/2006/relationships/customXml" Target="../customXml/item26.xml"/><Relationship Id="rId57" Type="http://schemas.openxmlformats.org/officeDocument/2006/relationships/customXml" Target="../customXml/item47.xml"/><Relationship Id="rId106" Type="http://schemas.openxmlformats.org/officeDocument/2006/relationships/customXml" Target="../customXml/item96.xml"/><Relationship Id="rId127" Type="http://schemas.openxmlformats.org/officeDocument/2006/relationships/customXml" Target="../customXml/item117.xml"/><Relationship Id="rId262" Type="http://schemas.openxmlformats.org/officeDocument/2006/relationships/customXml" Target="../customXml/item252.xml"/><Relationship Id="rId283" Type="http://schemas.openxmlformats.org/officeDocument/2006/relationships/customXml" Target="../customXml/item273.xml"/><Relationship Id="rId10" Type="http://schemas.openxmlformats.org/officeDocument/2006/relationships/calcChain" Target="calcChain.xml"/><Relationship Id="rId31" Type="http://schemas.openxmlformats.org/officeDocument/2006/relationships/customXml" Target="../customXml/item21.xml"/><Relationship Id="rId52" Type="http://schemas.openxmlformats.org/officeDocument/2006/relationships/customXml" Target="../customXml/item42.xml"/><Relationship Id="rId73" Type="http://schemas.openxmlformats.org/officeDocument/2006/relationships/customXml" Target="../customXml/item63.xml"/><Relationship Id="rId78" Type="http://schemas.openxmlformats.org/officeDocument/2006/relationships/customXml" Target="../customXml/item68.xml"/><Relationship Id="rId94" Type="http://schemas.openxmlformats.org/officeDocument/2006/relationships/customXml" Target="../customXml/item84.xml"/><Relationship Id="rId99" Type="http://schemas.openxmlformats.org/officeDocument/2006/relationships/customXml" Target="../customXml/item89.xml"/><Relationship Id="rId101" Type="http://schemas.openxmlformats.org/officeDocument/2006/relationships/customXml" Target="../customXml/item91.xml"/><Relationship Id="rId122" Type="http://schemas.openxmlformats.org/officeDocument/2006/relationships/customXml" Target="../customXml/item112.xml"/><Relationship Id="rId143" Type="http://schemas.openxmlformats.org/officeDocument/2006/relationships/customXml" Target="../customXml/item133.xml"/><Relationship Id="rId148" Type="http://schemas.openxmlformats.org/officeDocument/2006/relationships/customXml" Target="../customXml/item138.xml"/><Relationship Id="rId164" Type="http://schemas.openxmlformats.org/officeDocument/2006/relationships/customXml" Target="../customXml/item154.xml"/><Relationship Id="rId169" Type="http://schemas.openxmlformats.org/officeDocument/2006/relationships/customXml" Target="../customXml/item159.xml"/><Relationship Id="rId185" Type="http://schemas.openxmlformats.org/officeDocument/2006/relationships/customXml" Target="../customXml/item175.xml"/><Relationship Id="rId4" Type="http://schemas.openxmlformats.org/officeDocument/2006/relationships/worksheet" Target="worksheets/sheet4.xml"/><Relationship Id="rId9" Type="http://schemas.openxmlformats.org/officeDocument/2006/relationships/sheetMetadata" Target="metadata.xml"/><Relationship Id="rId180" Type="http://schemas.openxmlformats.org/officeDocument/2006/relationships/customXml" Target="../customXml/item170.xml"/><Relationship Id="rId210" Type="http://schemas.openxmlformats.org/officeDocument/2006/relationships/customXml" Target="../customXml/item200.xml"/><Relationship Id="rId215" Type="http://schemas.openxmlformats.org/officeDocument/2006/relationships/customXml" Target="../customXml/item205.xml"/><Relationship Id="rId236" Type="http://schemas.openxmlformats.org/officeDocument/2006/relationships/customXml" Target="../customXml/item226.xml"/><Relationship Id="rId257" Type="http://schemas.openxmlformats.org/officeDocument/2006/relationships/customXml" Target="../customXml/item247.xml"/><Relationship Id="rId278" Type="http://schemas.openxmlformats.org/officeDocument/2006/relationships/customXml" Target="../customXml/item268.xml"/><Relationship Id="rId26" Type="http://schemas.openxmlformats.org/officeDocument/2006/relationships/customXml" Target="../customXml/item16.xml"/><Relationship Id="rId231" Type="http://schemas.openxmlformats.org/officeDocument/2006/relationships/customXml" Target="../customXml/item221.xml"/><Relationship Id="rId252" Type="http://schemas.openxmlformats.org/officeDocument/2006/relationships/customXml" Target="../customXml/item242.xml"/><Relationship Id="rId273" Type="http://schemas.openxmlformats.org/officeDocument/2006/relationships/customXml" Target="../customXml/item263.xml"/><Relationship Id="rId294" Type="http://schemas.openxmlformats.org/officeDocument/2006/relationships/customXml" Target="../customXml/item284.xml"/><Relationship Id="rId308" Type="http://schemas.openxmlformats.org/officeDocument/2006/relationships/customXml" Target="../customXml/item298.xml"/><Relationship Id="rId47" Type="http://schemas.openxmlformats.org/officeDocument/2006/relationships/customXml" Target="../customXml/item37.xml"/><Relationship Id="rId68" Type="http://schemas.openxmlformats.org/officeDocument/2006/relationships/customXml" Target="../customXml/item58.xml"/><Relationship Id="rId89" Type="http://schemas.openxmlformats.org/officeDocument/2006/relationships/customXml" Target="../customXml/item79.xml"/><Relationship Id="rId112" Type="http://schemas.openxmlformats.org/officeDocument/2006/relationships/customXml" Target="../customXml/item102.xml"/><Relationship Id="rId133" Type="http://schemas.openxmlformats.org/officeDocument/2006/relationships/customXml" Target="../customXml/item123.xml"/><Relationship Id="rId154" Type="http://schemas.openxmlformats.org/officeDocument/2006/relationships/customXml" Target="../customXml/item144.xml"/><Relationship Id="rId175" Type="http://schemas.openxmlformats.org/officeDocument/2006/relationships/customXml" Target="../customXml/item165.xml"/><Relationship Id="rId196" Type="http://schemas.openxmlformats.org/officeDocument/2006/relationships/customXml" Target="../customXml/item186.xml"/><Relationship Id="rId200" Type="http://schemas.openxmlformats.org/officeDocument/2006/relationships/customXml" Target="../customXml/item190.xml"/><Relationship Id="rId16" Type="http://schemas.openxmlformats.org/officeDocument/2006/relationships/customXml" Target="../customXml/item6.xml"/><Relationship Id="rId221" Type="http://schemas.openxmlformats.org/officeDocument/2006/relationships/customXml" Target="../customXml/item211.xml"/><Relationship Id="rId242" Type="http://schemas.openxmlformats.org/officeDocument/2006/relationships/customXml" Target="../customXml/item232.xml"/><Relationship Id="rId263" Type="http://schemas.openxmlformats.org/officeDocument/2006/relationships/customXml" Target="../customXml/item253.xml"/><Relationship Id="rId284" Type="http://schemas.openxmlformats.org/officeDocument/2006/relationships/customXml" Target="../customXml/item274.xml"/><Relationship Id="rId37" Type="http://schemas.openxmlformats.org/officeDocument/2006/relationships/customXml" Target="../customXml/item27.xml"/><Relationship Id="rId58" Type="http://schemas.openxmlformats.org/officeDocument/2006/relationships/customXml" Target="../customXml/item48.xml"/><Relationship Id="rId79" Type="http://schemas.openxmlformats.org/officeDocument/2006/relationships/customXml" Target="../customXml/item69.xml"/><Relationship Id="rId102" Type="http://schemas.openxmlformats.org/officeDocument/2006/relationships/customXml" Target="../customXml/item92.xml"/><Relationship Id="rId123" Type="http://schemas.openxmlformats.org/officeDocument/2006/relationships/customXml" Target="../customXml/item113.xml"/><Relationship Id="rId144" Type="http://schemas.openxmlformats.org/officeDocument/2006/relationships/customXml" Target="../customXml/item134.xml"/><Relationship Id="rId90" Type="http://schemas.openxmlformats.org/officeDocument/2006/relationships/customXml" Target="../customXml/item80.xml"/><Relationship Id="rId165" Type="http://schemas.openxmlformats.org/officeDocument/2006/relationships/customXml" Target="../customXml/item155.xml"/><Relationship Id="rId186" Type="http://schemas.openxmlformats.org/officeDocument/2006/relationships/customXml" Target="../customXml/item176.xml"/><Relationship Id="rId211" Type="http://schemas.openxmlformats.org/officeDocument/2006/relationships/customXml" Target="../customXml/item201.xml"/><Relationship Id="rId232" Type="http://schemas.openxmlformats.org/officeDocument/2006/relationships/customXml" Target="../customXml/item222.xml"/><Relationship Id="rId253" Type="http://schemas.openxmlformats.org/officeDocument/2006/relationships/customXml" Target="../customXml/item243.xml"/><Relationship Id="rId274" Type="http://schemas.openxmlformats.org/officeDocument/2006/relationships/customXml" Target="../customXml/item264.xml"/><Relationship Id="rId295" Type="http://schemas.openxmlformats.org/officeDocument/2006/relationships/customXml" Target="../customXml/item285.xml"/><Relationship Id="rId309" Type="http://schemas.openxmlformats.org/officeDocument/2006/relationships/customXml" Target="../customXml/item299.xml"/><Relationship Id="rId27" Type="http://schemas.openxmlformats.org/officeDocument/2006/relationships/customXml" Target="../customXml/item17.xml"/><Relationship Id="rId48" Type="http://schemas.openxmlformats.org/officeDocument/2006/relationships/customXml" Target="../customXml/item38.xml"/><Relationship Id="rId69" Type="http://schemas.openxmlformats.org/officeDocument/2006/relationships/customXml" Target="../customXml/item59.xml"/><Relationship Id="rId113" Type="http://schemas.openxmlformats.org/officeDocument/2006/relationships/customXml" Target="../customXml/item103.xml"/><Relationship Id="rId134" Type="http://schemas.openxmlformats.org/officeDocument/2006/relationships/customXml" Target="../customXml/item124.xml"/><Relationship Id="rId80" Type="http://schemas.openxmlformats.org/officeDocument/2006/relationships/customXml" Target="../customXml/item70.xml"/><Relationship Id="rId155" Type="http://schemas.openxmlformats.org/officeDocument/2006/relationships/customXml" Target="../customXml/item145.xml"/><Relationship Id="rId176" Type="http://schemas.openxmlformats.org/officeDocument/2006/relationships/customXml" Target="../customXml/item166.xml"/><Relationship Id="rId197" Type="http://schemas.openxmlformats.org/officeDocument/2006/relationships/customXml" Target="../customXml/item187.xml"/><Relationship Id="rId201" Type="http://schemas.openxmlformats.org/officeDocument/2006/relationships/customXml" Target="../customXml/item191.xml"/><Relationship Id="rId222" Type="http://schemas.openxmlformats.org/officeDocument/2006/relationships/customXml" Target="../customXml/item212.xml"/><Relationship Id="rId243" Type="http://schemas.openxmlformats.org/officeDocument/2006/relationships/customXml" Target="../customXml/item233.xml"/><Relationship Id="rId264" Type="http://schemas.openxmlformats.org/officeDocument/2006/relationships/customXml" Target="../customXml/item254.xml"/><Relationship Id="rId285" Type="http://schemas.openxmlformats.org/officeDocument/2006/relationships/customXml" Target="../customXml/item275.xml"/><Relationship Id="rId17" Type="http://schemas.openxmlformats.org/officeDocument/2006/relationships/customXml" Target="../customXml/item7.xml"/><Relationship Id="rId38" Type="http://schemas.openxmlformats.org/officeDocument/2006/relationships/customXml" Target="../customXml/item28.xml"/><Relationship Id="rId59" Type="http://schemas.openxmlformats.org/officeDocument/2006/relationships/customXml" Target="../customXml/item49.xml"/><Relationship Id="rId103" Type="http://schemas.openxmlformats.org/officeDocument/2006/relationships/customXml" Target="../customXml/item93.xml"/><Relationship Id="rId124" Type="http://schemas.openxmlformats.org/officeDocument/2006/relationships/customXml" Target="../customXml/item114.xml"/><Relationship Id="rId310" Type="http://schemas.openxmlformats.org/officeDocument/2006/relationships/customXml" Target="../customXml/item300.xml"/><Relationship Id="rId70" Type="http://schemas.openxmlformats.org/officeDocument/2006/relationships/customXml" Target="../customXml/item60.xml"/><Relationship Id="rId91" Type="http://schemas.openxmlformats.org/officeDocument/2006/relationships/customXml" Target="../customXml/item81.xml"/><Relationship Id="rId145" Type="http://schemas.openxmlformats.org/officeDocument/2006/relationships/customXml" Target="../customXml/item135.xml"/><Relationship Id="rId166" Type="http://schemas.openxmlformats.org/officeDocument/2006/relationships/customXml" Target="../customXml/item156.xml"/><Relationship Id="rId187" Type="http://schemas.openxmlformats.org/officeDocument/2006/relationships/customXml" Target="../customXml/item177.xml"/><Relationship Id="rId1" Type="http://schemas.openxmlformats.org/officeDocument/2006/relationships/worksheet" Target="worksheets/sheet1.xml"/><Relationship Id="rId212" Type="http://schemas.openxmlformats.org/officeDocument/2006/relationships/customXml" Target="../customXml/item202.xml"/><Relationship Id="rId233" Type="http://schemas.openxmlformats.org/officeDocument/2006/relationships/customXml" Target="../customXml/item223.xml"/><Relationship Id="rId254" Type="http://schemas.openxmlformats.org/officeDocument/2006/relationships/customXml" Target="../customXml/item244.xml"/><Relationship Id="rId28" Type="http://schemas.openxmlformats.org/officeDocument/2006/relationships/customXml" Target="../customXml/item18.xml"/><Relationship Id="rId49" Type="http://schemas.openxmlformats.org/officeDocument/2006/relationships/customXml" Target="../customXml/item39.xml"/><Relationship Id="rId114" Type="http://schemas.openxmlformats.org/officeDocument/2006/relationships/customXml" Target="../customXml/item104.xml"/><Relationship Id="rId275" Type="http://schemas.openxmlformats.org/officeDocument/2006/relationships/customXml" Target="../customXml/item265.xml"/><Relationship Id="rId296" Type="http://schemas.openxmlformats.org/officeDocument/2006/relationships/customXml" Target="../customXml/item286.xml"/><Relationship Id="rId300" Type="http://schemas.openxmlformats.org/officeDocument/2006/relationships/customXml" Target="../customXml/item290.xml"/><Relationship Id="rId60" Type="http://schemas.openxmlformats.org/officeDocument/2006/relationships/customXml" Target="../customXml/item50.xml"/><Relationship Id="rId81" Type="http://schemas.openxmlformats.org/officeDocument/2006/relationships/customXml" Target="../customXml/item71.xml"/><Relationship Id="rId135" Type="http://schemas.openxmlformats.org/officeDocument/2006/relationships/customXml" Target="../customXml/item125.xml"/><Relationship Id="rId156" Type="http://schemas.openxmlformats.org/officeDocument/2006/relationships/customXml" Target="../customXml/item146.xml"/><Relationship Id="rId177" Type="http://schemas.openxmlformats.org/officeDocument/2006/relationships/customXml" Target="../customXml/item167.xml"/><Relationship Id="rId198" Type="http://schemas.openxmlformats.org/officeDocument/2006/relationships/customXml" Target="../customXml/item188.xml"/><Relationship Id="rId202" Type="http://schemas.openxmlformats.org/officeDocument/2006/relationships/customXml" Target="../customXml/item192.xml"/><Relationship Id="rId223" Type="http://schemas.openxmlformats.org/officeDocument/2006/relationships/customXml" Target="../customXml/item213.xml"/><Relationship Id="rId244" Type="http://schemas.openxmlformats.org/officeDocument/2006/relationships/customXml" Target="../customXml/item234.xml"/><Relationship Id="rId18" Type="http://schemas.openxmlformats.org/officeDocument/2006/relationships/customXml" Target="../customXml/item8.xml"/><Relationship Id="rId39" Type="http://schemas.openxmlformats.org/officeDocument/2006/relationships/customXml" Target="../customXml/item29.xml"/><Relationship Id="rId265" Type="http://schemas.openxmlformats.org/officeDocument/2006/relationships/customXml" Target="../customXml/item255.xml"/><Relationship Id="rId286" Type="http://schemas.openxmlformats.org/officeDocument/2006/relationships/customXml" Target="../customXml/item276.xml"/><Relationship Id="rId50" Type="http://schemas.openxmlformats.org/officeDocument/2006/relationships/customXml" Target="../customXml/item40.xml"/><Relationship Id="rId104" Type="http://schemas.openxmlformats.org/officeDocument/2006/relationships/customXml" Target="../customXml/item94.xml"/><Relationship Id="rId125" Type="http://schemas.openxmlformats.org/officeDocument/2006/relationships/customXml" Target="../customXml/item115.xml"/><Relationship Id="rId146" Type="http://schemas.openxmlformats.org/officeDocument/2006/relationships/customXml" Target="../customXml/item136.xml"/><Relationship Id="rId167" Type="http://schemas.openxmlformats.org/officeDocument/2006/relationships/customXml" Target="../customXml/item157.xml"/><Relationship Id="rId188" Type="http://schemas.openxmlformats.org/officeDocument/2006/relationships/customXml" Target="../customXml/item178.xml"/><Relationship Id="rId71" Type="http://schemas.openxmlformats.org/officeDocument/2006/relationships/customXml" Target="../customXml/item61.xml"/><Relationship Id="rId92" Type="http://schemas.openxmlformats.org/officeDocument/2006/relationships/customXml" Target="../customXml/item82.xml"/><Relationship Id="rId213" Type="http://schemas.openxmlformats.org/officeDocument/2006/relationships/customXml" Target="../customXml/item203.xml"/><Relationship Id="rId234" Type="http://schemas.openxmlformats.org/officeDocument/2006/relationships/customXml" Target="../customXml/item224.xml"/><Relationship Id="rId2" Type="http://schemas.openxmlformats.org/officeDocument/2006/relationships/worksheet" Target="worksheets/sheet2.xml"/><Relationship Id="rId29" Type="http://schemas.openxmlformats.org/officeDocument/2006/relationships/customXml" Target="../customXml/item19.xml"/><Relationship Id="rId255" Type="http://schemas.openxmlformats.org/officeDocument/2006/relationships/customXml" Target="../customXml/item245.xml"/><Relationship Id="rId276" Type="http://schemas.openxmlformats.org/officeDocument/2006/relationships/customXml" Target="../customXml/item266.xml"/><Relationship Id="rId297" Type="http://schemas.openxmlformats.org/officeDocument/2006/relationships/customXml" Target="../customXml/item28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erstegroup.com/de/ueber-uns/erste-group-emissionen/prospekte/anleihen/cbp12082022" TargetMode="External"/><Relationship Id="rId1" Type="http://schemas.openxmlformats.org/officeDocument/2006/relationships/hyperlink" Target="https://www.ris.bka.gv.at/GeltendeFassung.wxe?Abfrage=Bundesnormen&amp;Gesetzesnummer=20011746"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141220" y="3665221"/>
          <a:ext cx="4682708" cy="15446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3832860</xdr:colOff>
      <xdr:row>11</xdr:row>
      <xdr:rowOff>0</xdr:rowOff>
    </xdr:from>
    <xdr:to>
      <xdr:col>2</xdr:col>
      <xdr:colOff>4602480</xdr:colOff>
      <xdr:row>11</xdr:row>
      <xdr:rowOff>167640</xdr:rowOff>
    </xdr:to>
    <xdr:sp macro="" textlink="">
      <xdr:nvSpPr>
        <xdr:cNvPr id="5" name="Rechteck: abgerundete Ecken 4">
          <a:extLst>
            <a:ext uri="{FF2B5EF4-FFF2-40B4-BE49-F238E27FC236}">
              <a16:creationId xmlns:a16="http://schemas.microsoft.com/office/drawing/2014/main" id="{00000000-0008-0000-0300-000005000000}"/>
            </a:ext>
          </a:extLst>
        </xdr:cNvPr>
        <xdr:cNvSpPr/>
      </xdr:nvSpPr>
      <xdr:spPr>
        <a:xfrm>
          <a:off x="11117580" y="401574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3832860</xdr:colOff>
      <xdr:row>20</xdr:row>
      <xdr:rowOff>0</xdr:rowOff>
    </xdr:from>
    <xdr:to>
      <xdr:col>2</xdr:col>
      <xdr:colOff>4602480</xdr:colOff>
      <xdr:row>20</xdr:row>
      <xdr:rowOff>167640</xdr:rowOff>
    </xdr:to>
    <xdr:sp macro="" textlink="">
      <xdr:nvSpPr>
        <xdr:cNvPr id="6" name="Rechteck: abgerundete Ecken 5">
          <a:hlinkClick xmlns:r="http://schemas.openxmlformats.org/officeDocument/2006/relationships" r:id="rId1"/>
          <a:extLst>
            <a:ext uri="{FF2B5EF4-FFF2-40B4-BE49-F238E27FC236}">
              <a16:creationId xmlns:a16="http://schemas.microsoft.com/office/drawing/2014/main" id="{00000000-0008-0000-0300-000006000000}"/>
            </a:ext>
          </a:extLst>
        </xdr:cNvPr>
        <xdr:cNvSpPr/>
      </xdr:nvSpPr>
      <xdr:spPr>
        <a:xfrm>
          <a:off x="11117580" y="624840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4770120</xdr:colOff>
      <xdr:row>20</xdr:row>
      <xdr:rowOff>0</xdr:rowOff>
    </xdr:from>
    <xdr:to>
      <xdr:col>2</xdr:col>
      <xdr:colOff>6126480</xdr:colOff>
      <xdr:row>20</xdr:row>
      <xdr:rowOff>175260</xdr:rowOff>
    </xdr:to>
    <xdr:sp macro="" textlink="">
      <xdr:nvSpPr>
        <xdr:cNvPr id="7" name="Rechteck: abgerundete Ecken 6">
          <a:hlinkClick xmlns:r="http://schemas.openxmlformats.org/officeDocument/2006/relationships" r:id="rId2"/>
          <a:extLst>
            <a:ext uri="{FF2B5EF4-FFF2-40B4-BE49-F238E27FC236}">
              <a16:creationId xmlns:a16="http://schemas.microsoft.com/office/drawing/2014/main" id="{00000000-0008-0000-0300-000007000000}"/>
            </a:ext>
          </a:extLst>
        </xdr:cNvPr>
        <xdr:cNvSpPr/>
      </xdr:nvSpPr>
      <xdr:spPr>
        <a:xfrm>
          <a:off x="12054840" y="6248400"/>
          <a:ext cx="1356360" cy="1752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ln>
              <a:noFill/>
            </a:ln>
            <a:noFill/>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coveredbondlabel.com/issuer/202-erste-group-bank-ag-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202-erste-group-bank-ag-1" TargetMode="External"/><Relationship Id="rId5" Type="http://schemas.openxmlformats.org/officeDocument/2006/relationships/hyperlink" Target="https://www.erstegroup.com/de/investoren/debt/download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ris.bka.gv.at/GeltendeFassung.wxe?Abfrage=Bundesnormen&amp;Gesetzesnummer=20011746" TargetMode="External"/><Relationship Id="rId1" Type="http://schemas.openxmlformats.org/officeDocument/2006/relationships/hyperlink" Target="https://www.ris.bka.gv.at/GeltendeFassung.wxe?Abfrage=Bundesnormen&amp;Gesetzesnummer=20011746" TargetMode="External"/><Relationship Id="rId5" Type="http://schemas.openxmlformats.org/officeDocument/2006/relationships/vmlDrawing" Target="../drawings/vmlDrawing4.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22439-1377-4D2D-9744-32C9B9AD165D}">
  <sheetPr codeName="Tabelle1">
    <tabColor rgb="FF847A75"/>
  </sheetPr>
  <dimension ref="B1:T33"/>
  <sheetViews>
    <sheetView tabSelected="1" zoomScale="80" zoomScaleNormal="80" workbookViewId="0">
      <selection activeCell="P23" sqref="P23"/>
    </sheetView>
  </sheetViews>
  <sheetFormatPr baseColWidth="10" defaultColWidth="8.88671875" defaultRowHeight="14.4" x14ac:dyDescent="0.3"/>
  <cols>
    <col min="1" max="1" width="8.88671875" style="125"/>
    <col min="2" max="10" width="12.44140625" style="125" customWidth="1"/>
    <col min="11" max="16384" width="8.88671875" style="125"/>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13</v>
      </c>
      <c r="G5" s="6"/>
      <c r="H5" s="6"/>
      <c r="I5" s="6"/>
      <c r="J5" s="7"/>
    </row>
    <row r="6" spans="2:10" ht="41.25" customHeight="1" x14ac:dyDescent="0.3">
      <c r="B6" s="5"/>
      <c r="C6" s="6"/>
      <c r="D6" s="146" t="s">
        <v>1352</v>
      </c>
      <c r="E6" s="146"/>
      <c r="F6" s="146"/>
      <c r="G6" s="146"/>
      <c r="H6" s="146"/>
      <c r="I6" s="6"/>
      <c r="J6" s="7"/>
    </row>
    <row r="7" spans="2:10" ht="25.8" x14ac:dyDescent="0.3">
      <c r="B7" s="5"/>
      <c r="C7" s="6"/>
      <c r="D7" s="6"/>
      <c r="E7" s="6"/>
      <c r="F7" s="10" t="s">
        <v>438</v>
      </c>
      <c r="G7" s="6"/>
      <c r="H7" s="6"/>
      <c r="I7" s="6"/>
      <c r="J7" s="7"/>
    </row>
    <row r="8" spans="2:10" ht="25.8" x14ac:dyDescent="0.3">
      <c r="B8" s="5"/>
      <c r="C8" s="6"/>
      <c r="D8" s="6"/>
      <c r="E8" s="6"/>
      <c r="F8" s="10" t="s">
        <v>1463</v>
      </c>
      <c r="G8" s="6"/>
      <c r="H8" s="6"/>
      <c r="I8" s="6"/>
      <c r="J8" s="7"/>
    </row>
    <row r="9" spans="2:10" ht="21" x14ac:dyDescent="0.3">
      <c r="B9" s="5"/>
      <c r="C9" s="6"/>
      <c r="D9" s="6"/>
      <c r="E9" s="6"/>
      <c r="F9" s="11" t="s">
        <v>1528</v>
      </c>
      <c r="G9" s="6"/>
      <c r="H9" s="6"/>
      <c r="I9" s="6"/>
      <c r="J9" s="7"/>
    </row>
    <row r="10" spans="2:10" ht="21" x14ac:dyDescent="0.3">
      <c r="B10" s="5"/>
      <c r="C10" s="6"/>
      <c r="D10" s="6"/>
      <c r="E10" s="6"/>
      <c r="F10" s="11" t="s">
        <v>1517</v>
      </c>
      <c r="G10" s="6"/>
      <c r="H10" s="6"/>
      <c r="I10" s="6"/>
      <c r="J10" s="7"/>
    </row>
    <row r="11" spans="2:10" ht="21" x14ac:dyDescent="0.3">
      <c r="B11" s="5"/>
      <c r="C11" s="6"/>
      <c r="D11" s="6"/>
      <c r="E11" s="6"/>
      <c r="F11" s="11"/>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20" x14ac:dyDescent="0.3">
      <c r="B17" s="5"/>
      <c r="C17" s="6"/>
      <c r="D17" s="6"/>
      <c r="E17" s="6"/>
      <c r="F17" s="6"/>
      <c r="G17" s="6"/>
      <c r="H17" s="6"/>
      <c r="I17" s="6"/>
      <c r="J17" s="7"/>
    </row>
    <row r="18" spans="2:20" x14ac:dyDescent="0.3">
      <c r="B18" s="5"/>
      <c r="C18" s="6"/>
      <c r="D18" s="6"/>
      <c r="E18" s="6"/>
      <c r="F18" s="6"/>
      <c r="G18" s="6"/>
      <c r="H18" s="6"/>
      <c r="I18" s="6"/>
      <c r="J18" s="7"/>
    </row>
    <row r="19" spans="2:20" x14ac:dyDescent="0.3">
      <c r="B19" s="5"/>
      <c r="C19" s="6"/>
      <c r="D19" s="6"/>
      <c r="E19" s="6"/>
      <c r="F19" s="6"/>
      <c r="G19" s="6"/>
      <c r="H19" s="6"/>
      <c r="I19" s="6"/>
      <c r="J19" s="7"/>
    </row>
    <row r="20" spans="2:20" x14ac:dyDescent="0.3">
      <c r="B20" s="5"/>
      <c r="C20" s="6"/>
      <c r="D20" s="6"/>
      <c r="E20" s="6"/>
      <c r="F20" s="6"/>
      <c r="G20" s="6"/>
      <c r="H20" s="6"/>
      <c r="I20" s="6"/>
      <c r="J20" s="7"/>
    </row>
    <row r="21" spans="2:20" x14ac:dyDescent="0.3">
      <c r="B21" s="5"/>
      <c r="C21" s="6"/>
      <c r="D21" s="6"/>
      <c r="E21" s="6"/>
      <c r="F21" s="6"/>
      <c r="G21" s="6"/>
      <c r="H21" s="6"/>
      <c r="I21" s="6"/>
      <c r="J21" s="7"/>
    </row>
    <row r="22" spans="2:20" x14ac:dyDescent="0.3">
      <c r="B22" s="5"/>
      <c r="C22" s="6"/>
      <c r="D22" s="6"/>
      <c r="E22" s="6"/>
      <c r="F22" s="12" t="s">
        <v>14</v>
      </c>
      <c r="G22" s="6"/>
      <c r="H22" s="6"/>
      <c r="I22" s="6"/>
      <c r="J22" s="7"/>
    </row>
    <row r="23" spans="2:20" x14ac:dyDescent="0.3">
      <c r="B23" s="5"/>
      <c r="C23" s="6"/>
      <c r="D23" s="6"/>
      <c r="E23" s="6"/>
      <c r="F23" s="13"/>
      <c r="G23" s="6"/>
      <c r="H23" s="6"/>
      <c r="I23" s="6"/>
      <c r="J23" s="7"/>
    </row>
    <row r="24" spans="2:20" x14ac:dyDescent="0.3">
      <c r="B24" s="5"/>
      <c r="C24" s="6"/>
      <c r="D24" s="147" t="s">
        <v>15</v>
      </c>
      <c r="E24" s="148" t="s">
        <v>16</v>
      </c>
      <c r="F24" s="148"/>
      <c r="G24" s="148"/>
      <c r="H24" s="148"/>
      <c r="I24" s="6"/>
      <c r="J24" s="7"/>
    </row>
    <row r="25" spans="2:20" x14ac:dyDescent="0.3">
      <c r="B25" s="5"/>
      <c r="C25" s="6"/>
      <c r="D25" s="6"/>
      <c r="H25" s="6"/>
      <c r="I25" s="6"/>
      <c r="J25" s="7"/>
    </row>
    <row r="26" spans="2:20" x14ac:dyDescent="0.3">
      <c r="B26" s="5"/>
      <c r="C26" s="6"/>
      <c r="D26" s="147" t="s">
        <v>17</v>
      </c>
      <c r="E26" s="148"/>
      <c r="F26" s="148"/>
      <c r="G26" s="148"/>
      <c r="H26" s="148"/>
      <c r="I26" s="6"/>
      <c r="J26" s="7"/>
    </row>
    <row r="27" spans="2:20" x14ac:dyDescent="0.3">
      <c r="B27" s="5"/>
      <c r="C27" s="6"/>
      <c r="D27" s="126"/>
      <c r="E27" s="126"/>
      <c r="F27" s="126"/>
      <c r="G27" s="126"/>
      <c r="H27" s="126"/>
      <c r="I27" s="6"/>
      <c r="J27" s="7"/>
    </row>
    <row r="28" spans="2:20" x14ac:dyDescent="0.3">
      <c r="B28" s="5"/>
      <c r="C28" s="6"/>
      <c r="D28" s="147" t="s">
        <v>18</v>
      </c>
      <c r="E28" s="148" t="s">
        <v>16</v>
      </c>
      <c r="F28" s="148"/>
      <c r="G28" s="148"/>
      <c r="H28" s="148"/>
      <c r="I28" s="6"/>
      <c r="J28" s="7"/>
    </row>
    <row r="29" spans="2:20" x14ac:dyDescent="0.3">
      <c r="B29" s="5"/>
      <c r="C29" s="6"/>
      <c r="I29" s="6"/>
      <c r="J29" s="7"/>
      <c r="K29" s="134"/>
      <c r="L29" s="134"/>
      <c r="M29" s="134"/>
      <c r="N29" s="134"/>
      <c r="O29" s="134"/>
      <c r="P29" s="134"/>
      <c r="Q29" s="134"/>
      <c r="R29" s="134"/>
      <c r="S29" s="134"/>
      <c r="T29" s="134"/>
    </row>
    <row r="30" spans="2:20" x14ac:dyDescent="0.3">
      <c r="B30" s="5"/>
      <c r="C30" s="6"/>
      <c r="D30" s="149" t="s">
        <v>1487</v>
      </c>
      <c r="E30" s="148"/>
      <c r="F30" s="148"/>
      <c r="G30" s="148"/>
      <c r="H30" s="148"/>
      <c r="I30" s="6"/>
      <c r="J30" s="7"/>
      <c r="K30" s="134"/>
      <c r="L30" s="139"/>
      <c r="M30" s="138"/>
      <c r="N30" s="138"/>
      <c r="O30" s="138"/>
      <c r="P30" s="138"/>
      <c r="Q30" s="134"/>
      <c r="R30" s="134"/>
      <c r="S30" s="134"/>
      <c r="T30" s="134"/>
    </row>
    <row r="31" spans="2:20" x14ac:dyDescent="0.3">
      <c r="B31" s="5"/>
      <c r="C31" s="6"/>
      <c r="D31" s="6"/>
      <c r="E31" s="6"/>
      <c r="F31" s="13"/>
      <c r="G31" s="6"/>
      <c r="H31" s="6"/>
      <c r="I31" s="6"/>
      <c r="J31" s="7"/>
      <c r="K31" s="134"/>
      <c r="L31" s="134"/>
      <c r="M31" s="134"/>
      <c r="N31" s="134"/>
      <c r="O31" s="134"/>
      <c r="P31" s="134"/>
      <c r="Q31" s="134"/>
      <c r="R31" s="134"/>
      <c r="S31" s="134"/>
      <c r="T31" s="134"/>
    </row>
    <row r="32" spans="2:20" ht="15" thickBot="1" x14ac:dyDescent="0.35">
      <c r="B32" s="14"/>
      <c r="C32" s="15"/>
      <c r="D32" s="15"/>
      <c r="E32" s="15"/>
      <c r="F32" s="15"/>
      <c r="G32" s="15"/>
      <c r="H32" s="15"/>
      <c r="I32" s="15"/>
      <c r="J32" s="16"/>
      <c r="K32" s="134"/>
      <c r="L32" s="134"/>
      <c r="M32" s="134"/>
      <c r="N32" s="134"/>
      <c r="O32" s="134"/>
      <c r="P32" s="134"/>
      <c r="Q32" s="134"/>
      <c r="R32" s="134"/>
      <c r="S32" s="134"/>
      <c r="T32" s="134"/>
    </row>
    <row r="33" spans="11:20" x14ac:dyDescent="0.3">
      <c r="K33" s="134"/>
      <c r="L33" s="134"/>
      <c r="M33" s="134"/>
      <c r="N33" s="134"/>
      <c r="O33" s="134"/>
      <c r="P33" s="134"/>
      <c r="Q33" s="134"/>
      <c r="R33" s="134"/>
      <c r="S33" s="134"/>
      <c r="T33" s="134"/>
    </row>
  </sheetData>
  <mergeCells count="5">
    <mergeCell ref="D6:H6"/>
    <mergeCell ref="D24:H24"/>
    <mergeCell ref="D26:H26"/>
    <mergeCell ref="D28:H28"/>
    <mergeCell ref="D30:H30"/>
  </mergeCells>
  <hyperlinks>
    <hyperlink ref="D24:H24" location="'A. HTT General'!A1" display="Worksheet A: HTT General" xr:uid="{53FB0484-A1C1-4B43-B973-FC1B78F12457}"/>
    <hyperlink ref="D26:H26" location="'B1. HTT Mortgage Assets'!A1" display="Worksheet B1: HTT Mortgage Assets" xr:uid="{9D615F70-0DFA-450C-99BC-5552FE06AACE}"/>
    <hyperlink ref="D28:H28" location="'C. HTT Harmonised Glossary'!A1" display="Worksheet C: HTT Harmonised Glossary" xr:uid="{13CDCE0F-F3B4-43CB-8A42-B45CAF8E1742}"/>
    <hyperlink ref="D30:H30" location="'D. Bond List'!A1" display="Worksheet D: Bond List" xr:uid="{25C3E694-0E3C-4537-9001-31D7D798A359}"/>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rgb="FFE36E00"/>
  </sheetPr>
  <dimension ref="A1:N413"/>
  <sheetViews>
    <sheetView showZeros="0" zoomScale="80" zoomScaleNormal="80" workbookViewId="0">
      <selection activeCell="C18" sqref="C18"/>
    </sheetView>
  </sheetViews>
  <sheetFormatPr baseColWidth="10" defaultColWidth="8.88671875" defaultRowHeight="14.4" outlineLevelRow="1" x14ac:dyDescent="0.3"/>
  <cols>
    <col min="1" max="1" width="13.33203125" style="22" customWidth="1"/>
    <col min="2" max="2" width="60.6640625" style="22" customWidth="1"/>
    <col min="3" max="3" width="39.109375" style="22" bestFit="1" customWidth="1"/>
    <col min="4" max="4" width="35.109375" style="22" bestFit="1" customWidth="1"/>
    <col min="5" max="5" width="6.6640625" style="22" customWidth="1"/>
    <col min="6" max="6" width="41.6640625" style="22" customWidth="1"/>
    <col min="7" max="7" width="41.6640625" style="20" customWidth="1"/>
    <col min="8" max="8" width="7.33203125" style="22" customWidth="1"/>
    <col min="9" max="10" width="38.109375" style="22" customWidth="1"/>
    <col min="11" max="11" width="47.6640625" style="22" customWidth="1"/>
    <col min="12" max="12" width="7.33203125" style="22" customWidth="1"/>
    <col min="13" max="13" width="25.6640625" style="22" customWidth="1"/>
    <col min="14" max="14" width="25.6640625" style="20" customWidth="1"/>
    <col min="15" max="16384" width="8.88671875" style="51"/>
  </cols>
  <sheetData>
    <row r="1" spans="1:13" ht="31.2" x14ac:dyDescent="0.3">
      <c r="A1" s="19" t="s">
        <v>780</v>
      </c>
      <c r="B1" s="19"/>
      <c r="C1" s="20"/>
      <c r="D1" s="20"/>
      <c r="E1" s="20"/>
      <c r="F1" s="120" t="s">
        <v>1338</v>
      </c>
      <c r="H1" s="20"/>
      <c r="I1" s="19"/>
      <c r="J1" s="20"/>
      <c r="K1" s="20"/>
      <c r="L1" s="20"/>
      <c r="M1" s="20"/>
    </row>
    <row r="2" spans="1:13" ht="15" thickBot="1" x14ac:dyDescent="0.35">
      <c r="A2" s="20"/>
      <c r="B2" s="21"/>
      <c r="C2" s="21"/>
      <c r="D2" s="20"/>
      <c r="E2" s="20"/>
      <c r="F2" s="20"/>
      <c r="H2" s="20"/>
      <c r="L2" s="20"/>
      <c r="M2" s="20"/>
    </row>
    <row r="3" spans="1:13" ht="18.600000000000001" thickBot="1" x14ac:dyDescent="0.35">
      <c r="A3" s="23"/>
      <c r="B3" s="24" t="s">
        <v>19</v>
      </c>
      <c r="C3" s="25" t="s">
        <v>151</v>
      </c>
      <c r="D3" s="23"/>
      <c r="E3" s="23"/>
      <c r="F3" s="20"/>
      <c r="G3" s="23"/>
      <c r="H3" s="20"/>
      <c r="L3" s="20"/>
      <c r="M3" s="20"/>
    </row>
    <row r="4" spans="1:13" ht="15" thickBot="1" x14ac:dyDescent="0.35">
      <c r="H4" s="20"/>
      <c r="L4" s="20"/>
      <c r="M4" s="20"/>
    </row>
    <row r="5" spans="1:13" ht="18" x14ac:dyDescent="0.3">
      <c r="A5" s="26"/>
      <c r="B5" s="27" t="s">
        <v>20</v>
      </c>
      <c r="C5" s="26"/>
      <c r="E5" s="28"/>
      <c r="F5" s="28"/>
      <c r="H5" s="20"/>
      <c r="L5" s="20"/>
      <c r="M5" s="20"/>
    </row>
    <row r="6" spans="1:13" x14ac:dyDescent="0.3">
      <c r="B6" s="30" t="s">
        <v>21</v>
      </c>
      <c r="C6" s="28"/>
      <c r="D6" s="28"/>
      <c r="H6" s="20"/>
      <c r="L6" s="20"/>
      <c r="M6" s="20"/>
    </row>
    <row r="7" spans="1:13" x14ac:dyDescent="0.3">
      <c r="B7" s="29" t="s">
        <v>22</v>
      </c>
      <c r="C7" s="28"/>
      <c r="D7" s="28"/>
      <c r="H7" s="20"/>
      <c r="L7" s="20"/>
      <c r="M7" s="20"/>
    </row>
    <row r="8" spans="1:13" x14ac:dyDescent="0.3">
      <c r="B8" s="29" t="s">
        <v>23</v>
      </c>
      <c r="C8" s="28"/>
      <c r="D8" s="28"/>
      <c r="F8" s="22" t="s">
        <v>24</v>
      </c>
      <c r="H8" s="20"/>
      <c r="L8" s="20"/>
      <c r="M8" s="20"/>
    </row>
    <row r="9" spans="1:13" x14ac:dyDescent="0.3">
      <c r="B9" s="30" t="s">
        <v>1229</v>
      </c>
      <c r="H9" s="20"/>
      <c r="L9" s="20"/>
      <c r="M9" s="20"/>
    </row>
    <row r="10" spans="1:13" x14ac:dyDescent="0.3">
      <c r="B10" s="30" t="s">
        <v>25</v>
      </c>
      <c r="H10" s="20"/>
      <c r="L10" s="20"/>
      <c r="M10" s="20"/>
    </row>
    <row r="11" spans="1:13" ht="15" thickBot="1" x14ac:dyDescent="0.35">
      <c r="B11" s="31" t="s">
        <v>26</v>
      </c>
      <c r="H11" s="20"/>
      <c r="L11" s="20"/>
      <c r="M11" s="20"/>
    </row>
    <row r="12" spans="1:13" x14ac:dyDescent="0.3">
      <c r="B12" s="32"/>
      <c r="H12" s="20"/>
      <c r="L12" s="20"/>
      <c r="M12" s="20"/>
    </row>
    <row r="13" spans="1:13" ht="36" x14ac:dyDescent="0.3">
      <c r="A13" s="33" t="s">
        <v>27</v>
      </c>
      <c r="B13" s="33" t="s">
        <v>21</v>
      </c>
      <c r="C13" s="34"/>
      <c r="D13" s="34"/>
      <c r="E13" s="34"/>
      <c r="F13" s="34"/>
      <c r="G13" s="35"/>
      <c r="H13" s="20"/>
      <c r="L13" s="20"/>
      <c r="M13" s="20"/>
    </row>
    <row r="14" spans="1:13" x14ac:dyDescent="0.3">
      <c r="A14" s="22" t="s">
        <v>28</v>
      </c>
      <c r="B14" s="36" t="s">
        <v>0</v>
      </c>
      <c r="C14" s="22" t="s">
        <v>438</v>
      </c>
      <c r="E14" s="28"/>
      <c r="F14" s="28"/>
      <c r="H14" s="20"/>
      <c r="L14" s="20"/>
      <c r="M14" s="20"/>
    </row>
    <row r="15" spans="1:13" x14ac:dyDescent="0.3">
      <c r="A15" s="22" t="s">
        <v>30</v>
      </c>
      <c r="B15" s="36" t="s">
        <v>31</v>
      </c>
      <c r="C15" s="22" t="s">
        <v>1463</v>
      </c>
      <c r="E15" s="28"/>
      <c r="F15" s="28"/>
      <c r="H15" s="20"/>
      <c r="L15" s="20"/>
      <c r="M15" s="20"/>
    </row>
    <row r="16" spans="1:13" x14ac:dyDescent="0.3">
      <c r="A16" s="22" t="s">
        <v>32</v>
      </c>
      <c r="B16" s="36" t="s">
        <v>1340</v>
      </c>
      <c r="C16" s="22" t="s">
        <v>1464</v>
      </c>
      <c r="E16" s="28"/>
      <c r="F16" s="28"/>
      <c r="H16" s="20"/>
      <c r="L16" s="20"/>
      <c r="M16" s="20"/>
    </row>
    <row r="17" spans="1:13" ht="28.8" x14ac:dyDescent="0.3">
      <c r="A17" s="22" t="s">
        <v>34</v>
      </c>
      <c r="B17" s="36" t="s">
        <v>33</v>
      </c>
      <c r="C17" s="62" t="s">
        <v>1465</v>
      </c>
      <c r="E17" s="28"/>
      <c r="F17" s="28"/>
      <c r="H17" s="20"/>
      <c r="L17" s="20"/>
      <c r="M17" s="20"/>
    </row>
    <row r="18" spans="1:13" outlineLevel="1" x14ac:dyDescent="0.3">
      <c r="A18" s="22" t="s">
        <v>1339</v>
      </c>
      <c r="B18" s="36" t="s">
        <v>35</v>
      </c>
      <c r="C18" s="131">
        <v>45382</v>
      </c>
      <c r="E18" s="28"/>
      <c r="F18" s="28"/>
      <c r="H18" s="20"/>
      <c r="L18" s="20"/>
      <c r="M18" s="20"/>
    </row>
    <row r="19" spans="1:13" outlineLevel="1" x14ac:dyDescent="0.3">
      <c r="A19" s="22" t="s">
        <v>37</v>
      </c>
      <c r="B19" s="37" t="s">
        <v>36</v>
      </c>
      <c r="E19" s="28"/>
      <c r="F19" s="28"/>
      <c r="H19" s="20"/>
      <c r="L19" s="20"/>
      <c r="M19" s="20"/>
    </row>
    <row r="20" spans="1:13" outlineLevel="1" x14ac:dyDescent="0.3">
      <c r="A20" s="22" t="s">
        <v>39</v>
      </c>
      <c r="B20" s="37" t="s">
        <v>38</v>
      </c>
      <c r="E20" s="28"/>
      <c r="F20" s="28"/>
      <c r="H20" s="20"/>
      <c r="L20" s="20"/>
      <c r="M20" s="20"/>
    </row>
    <row r="21" spans="1:13" outlineLevel="1" x14ac:dyDescent="0.3">
      <c r="A21" s="22" t="s">
        <v>40</v>
      </c>
      <c r="B21" s="37"/>
      <c r="E21" s="28"/>
      <c r="F21" s="28"/>
      <c r="H21" s="20"/>
      <c r="L21" s="20"/>
      <c r="M21" s="20"/>
    </row>
    <row r="22" spans="1:13" outlineLevel="1" x14ac:dyDescent="0.3">
      <c r="A22" s="22" t="s">
        <v>41</v>
      </c>
      <c r="B22" s="37"/>
      <c r="E22" s="28"/>
      <c r="F22" s="28"/>
      <c r="H22" s="20"/>
      <c r="L22" s="20"/>
      <c r="M22" s="20"/>
    </row>
    <row r="23" spans="1:13" outlineLevel="1" x14ac:dyDescent="0.3">
      <c r="A23" s="22" t="s">
        <v>42</v>
      </c>
      <c r="B23" s="37"/>
      <c r="E23" s="28"/>
      <c r="F23" s="28"/>
      <c r="H23" s="20"/>
      <c r="L23" s="20"/>
      <c r="M23" s="20"/>
    </row>
    <row r="24" spans="1:13" outlineLevel="1" x14ac:dyDescent="0.3">
      <c r="A24" s="22" t="s">
        <v>43</v>
      </c>
      <c r="B24" s="37"/>
      <c r="E24" s="28"/>
      <c r="F24" s="28"/>
      <c r="H24" s="20"/>
      <c r="L24" s="20"/>
      <c r="M24" s="20"/>
    </row>
    <row r="25" spans="1:13" outlineLevel="1" x14ac:dyDescent="0.3">
      <c r="A25" s="22" t="s">
        <v>44</v>
      </c>
      <c r="B25" s="37"/>
      <c r="E25" s="28"/>
      <c r="F25" s="28"/>
      <c r="H25" s="20"/>
      <c r="L25" s="20"/>
      <c r="M25" s="20"/>
    </row>
    <row r="26" spans="1:13" ht="18" x14ac:dyDescent="0.3">
      <c r="A26" s="34"/>
      <c r="B26" s="33" t="s">
        <v>22</v>
      </c>
      <c r="C26" s="34"/>
      <c r="D26" s="34"/>
      <c r="E26" s="34"/>
      <c r="F26" s="34"/>
      <c r="G26" s="35"/>
      <c r="H26" s="20"/>
      <c r="L26" s="20"/>
      <c r="M26" s="20"/>
    </row>
    <row r="27" spans="1:13" x14ac:dyDescent="0.3">
      <c r="A27" s="22" t="s">
        <v>45</v>
      </c>
      <c r="B27" s="38" t="s">
        <v>1327</v>
      </c>
      <c r="C27" s="22" t="s">
        <v>1324</v>
      </c>
      <c r="D27" s="39"/>
      <c r="E27" s="39"/>
      <c r="F27" s="39"/>
      <c r="H27" s="20"/>
      <c r="L27" s="20"/>
      <c r="M27" s="20"/>
    </row>
    <row r="28" spans="1:13" x14ac:dyDescent="0.3">
      <c r="A28" s="22" t="s">
        <v>46</v>
      </c>
      <c r="B28" s="109" t="s">
        <v>1323</v>
      </c>
      <c r="C28" s="103" t="s">
        <v>1324</v>
      </c>
      <c r="D28" s="39"/>
      <c r="E28" s="39"/>
      <c r="F28" s="39"/>
      <c r="H28" s="20"/>
      <c r="L28" s="20"/>
      <c r="M28" s="22" t="s">
        <v>1324</v>
      </c>
    </row>
    <row r="29" spans="1:13" x14ac:dyDescent="0.3">
      <c r="A29" s="22" t="s">
        <v>48</v>
      </c>
      <c r="B29" s="38" t="s">
        <v>47</v>
      </c>
      <c r="C29" s="22" t="s">
        <v>1324</v>
      </c>
      <c r="E29" s="39"/>
      <c r="F29" s="39"/>
      <c r="H29" s="20"/>
      <c r="L29" s="20"/>
      <c r="M29" s="22" t="s">
        <v>1325</v>
      </c>
    </row>
    <row r="30" spans="1:13" ht="28.8" outlineLevel="1" x14ac:dyDescent="0.3">
      <c r="A30" s="22" t="s">
        <v>50</v>
      </c>
      <c r="B30" s="38" t="s">
        <v>49</v>
      </c>
      <c r="C30" s="132" t="s">
        <v>1466</v>
      </c>
      <c r="E30" s="39"/>
      <c r="F30" s="39"/>
      <c r="H30" s="20"/>
      <c r="L30" s="20"/>
      <c r="M30" s="22" t="s">
        <v>1326</v>
      </c>
    </row>
    <row r="31" spans="1:13" outlineLevel="1" x14ac:dyDescent="0.3">
      <c r="A31" s="22" t="s">
        <v>51</v>
      </c>
      <c r="B31" s="38"/>
      <c r="E31" s="39"/>
      <c r="F31" s="39"/>
      <c r="H31" s="20"/>
      <c r="L31" s="20"/>
      <c r="M31" s="20"/>
    </row>
    <row r="32" spans="1:13" outlineLevel="1" x14ac:dyDescent="0.3">
      <c r="A32" s="22" t="s">
        <v>52</v>
      </c>
      <c r="B32" s="38"/>
      <c r="E32" s="39"/>
      <c r="F32" s="39"/>
      <c r="H32" s="20"/>
      <c r="L32" s="20"/>
      <c r="M32" s="20"/>
    </row>
    <row r="33" spans="1:14" outlineLevel="1" x14ac:dyDescent="0.3">
      <c r="A33" s="22" t="s">
        <v>53</v>
      </c>
      <c r="B33" s="38"/>
      <c r="E33" s="39"/>
      <c r="F33" s="39"/>
      <c r="H33" s="20"/>
      <c r="L33" s="20"/>
      <c r="M33" s="20"/>
    </row>
    <row r="34" spans="1:14" outlineLevel="1" x14ac:dyDescent="0.3">
      <c r="A34" s="22" t="s">
        <v>54</v>
      </c>
      <c r="B34" s="38"/>
      <c r="E34" s="39"/>
      <c r="F34" s="39"/>
      <c r="H34" s="20"/>
      <c r="L34" s="20"/>
      <c r="M34" s="20"/>
    </row>
    <row r="35" spans="1:14" outlineLevel="1" x14ac:dyDescent="0.3">
      <c r="A35" s="22" t="s">
        <v>55</v>
      </c>
      <c r="B35" s="40"/>
      <c r="E35" s="39"/>
      <c r="F35" s="39"/>
      <c r="H35" s="20"/>
      <c r="L35" s="20"/>
      <c r="M35" s="20"/>
    </row>
    <row r="36" spans="1:14" ht="18" x14ac:dyDescent="0.3">
      <c r="A36" s="33"/>
      <c r="B36" s="33" t="s">
        <v>23</v>
      </c>
      <c r="C36" s="33"/>
      <c r="D36" s="34"/>
      <c r="E36" s="34"/>
      <c r="F36" s="34"/>
      <c r="G36" s="35"/>
      <c r="H36" s="20"/>
      <c r="L36" s="20"/>
      <c r="M36" s="20"/>
    </row>
    <row r="37" spans="1:14" ht="15" customHeight="1" x14ac:dyDescent="0.3">
      <c r="A37" s="41"/>
      <c r="B37" s="42" t="s">
        <v>56</v>
      </c>
      <c r="C37" s="41" t="s">
        <v>57</v>
      </c>
      <c r="D37" s="43"/>
      <c r="E37" s="43"/>
      <c r="F37" s="43"/>
      <c r="G37" s="44"/>
      <c r="H37" s="20"/>
      <c r="L37" s="20"/>
      <c r="M37" s="20"/>
    </row>
    <row r="38" spans="1:14" x14ac:dyDescent="0.3">
      <c r="A38" s="22" t="s">
        <v>4</v>
      </c>
      <c r="B38" s="39" t="s">
        <v>765</v>
      </c>
      <c r="C38" s="84">
        <v>31317.9156396978</v>
      </c>
      <c r="F38" s="39"/>
      <c r="H38" s="20"/>
      <c r="L38" s="20"/>
      <c r="M38" s="20"/>
    </row>
    <row r="39" spans="1:14" x14ac:dyDescent="0.3">
      <c r="A39" s="22" t="s">
        <v>58</v>
      </c>
      <c r="B39" s="39" t="s">
        <v>59</v>
      </c>
      <c r="C39" s="84">
        <v>24952.972887211301</v>
      </c>
      <c r="F39" s="39"/>
      <c r="H39" s="20"/>
      <c r="L39" s="20"/>
      <c r="M39" s="20"/>
      <c r="N39" s="51"/>
    </row>
    <row r="40" spans="1:14" outlineLevel="1" x14ac:dyDescent="0.3">
      <c r="A40" s="22" t="s">
        <v>60</v>
      </c>
      <c r="B40" s="45" t="s">
        <v>61</v>
      </c>
      <c r="C40" s="84">
        <v>32944.740040648001</v>
      </c>
      <c r="F40" s="39"/>
      <c r="H40" s="20"/>
      <c r="L40" s="20"/>
      <c r="M40" s="20"/>
      <c r="N40" s="51"/>
    </row>
    <row r="41" spans="1:14" outlineLevel="1" x14ac:dyDescent="0.3">
      <c r="A41" s="22" t="s">
        <v>63</v>
      </c>
      <c r="B41" s="45" t="s">
        <v>64</v>
      </c>
      <c r="C41" s="84">
        <v>24573.680227267399</v>
      </c>
      <c r="F41" s="39"/>
      <c r="H41" s="20"/>
      <c r="L41" s="20"/>
      <c r="M41" s="20"/>
      <c r="N41" s="51"/>
    </row>
    <row r="42" spans="1:14" outlineLevel="1" x14ac:dyDescent="0.3">
      <c r="A42" s="22" t="s">
        <v>65</v>
      </c>
      <c r="B42" s="45" t="s">
        <v>1467</v>
      </c>
      <c r="C42" s="84">
        <v>25453.482344955526</v>
      </c>
      <c r="F42" s="39"/>
      <c r="H42" s="20"/>
      <c r="L42" s="20"/>
      <c r="M42" s="20"/>
      <c r="N42" s="51"/>
    </row>
    <row r="43" spans="1:14" outlineLevel="1" x14ac:dyDescent="0.3">
      <c r="A43" s="51" t="s">
        <v>824</v>
      </c>
      <c r="B43" s="45" t="s">
        <v>1468</v>
      </c>
      <c r="C43" s="84">
        <v>25066.603831812747</v>
      </c>
      <c r="F43" s="39"/>
      <c r="H43" s="20"/>
      <c r="L43" s="20"/>
      <c r="M43" s="20"/>
      <c r="N43" s="51"/>
    </row>
    <row r="44" spans="1:14" ht="15" customHeight="1" x14ac:dyDescent="0.3">
      <c r="A44" s="41"/>
      <c r="B44" s="41" t="s">
        <v>66</v>
      </c>
      <c r="C44" s="41" t="s">
        <v>1264</v>
      </c>
      <c r="D44" s="41" t="s">
        <v>1306</v>
      </c>
      <c r="E44" s="41"/>
      <c r="F44" s="41" t="s">
        <v>1305</v>
      </c>
      <c r="G44" s="41" t="s">
        <v>67</v>
      </c>
      <c r="I44" s="20"/>
      <c r="J44" s="20"/>
      <c r="K44" s="51"/>
      <c r="L44" s="51"/>
      <c r="M44" s="51"/>
      <c r="N44" s="51"/>
    </row>
    <row r="45" spans="1:14" x14ac:dyDescent="0.3">
      <c r="A45" s="22" t="s">
        <v>8</v>
      </c>
      <c r="B45" s="39" t="s">
        <v>68</v>
      </c>
      <c r="C45" s="83">
        <v>0.02</v>
      </c>
      <c r="D45" s="83">
        <f>IF(OR(C38="[For completion]",C39="[For completion]"),"Please complete G.3.1.1 and G.3.1.2",(C38/C39-1-MAX(C45,F45)))</f>
        <v>0.23507753249508026</v>
      </c>
      <c r="E45" s="83"/>
      <c r="F45" s="83" t="s">
        <v>754</v>
      </c>
      <c r="G45" s="22" t="s">
        <v>751</v>
      </c>
      <c r="H45" s="20"/>
      <c r="L45" s="20"/>
      <c r="M45" s="20"/>
      <c r="N45" s="51"/>
    </row>
    <row r="46" spans="1:14" outlineLevel="1" x14ac:dyDescent="0.3">
      <c r="C46" s="83"/>
      <c r="D46" s="83"/>
      <c r="E46" s="83"/>
      <c r="F46" s="83"/>
      <c r="G46" s="58"/>
      <c r="H46" s="20"/>
      <c r="L46" s="20"/>
      <c r="M46" s="20"/>
      <c r="N46" s="51"/>
    </row>
    <row r="47" spans="1:14" outlineLevel="1" x14ac:dyDescent="0.3">
      <c r="A47" s="119" t="s">
        <v>1341</v>
      </c>
      <c r="B47" s="119" t="s">
        <v>1342</v>
      </c>
      <c r="C47" s="121">
        <f>IF(OR(C38="[For completion]",C39="[For completion]"),"", C38-C39)</f>
        <v>6364.9427524864986</v>
      </c>
      <c r="D47" s="83"/>
      <c r="E47" s="83"/>
      <c r="F47" s="83"/>
      <c r="G47" s="58"/>
      <c r="H47" s="20"/>
      <c r="L47" s="20"/>
      <c r="M47" s="20"/>
      <c r="N47" s="51"/>
    </row>
    <row r="48" spans="1:14" ht="43.2" outlineLevel="1" x14ac:dyDescent="0.3">
      <c r="A48" s="22" t="s">
        <v>69</v>
      </c>
      <c r="B48" s="45" t="s">
        <v>1469</v>
      </c>
      <c r="C48" s="133">
        <f>(C42/C39)-1</f>
        <v>2.0058109308520145E-2</v>
      </c>
      <c r="D48" s="83">
        <v>0.1462344708511476</v>
      </c>
      <c r="E48" s="58"/>
      <c r="F48" s="83" t="s">
        <v>754</v>
      </c>
      <c r="G48" s="58" t="s">
        <v>751</v>
      </c>
      <c r="H48" s="20"/>
      <c r="L48" s="20"/>
      <c r="M48" s="20"/>
      <c r="N48" s="51"/>
    </row>
    <row r="49" spans="1:14" outlineLevel="1" x14ac:dyDescent="0.3">
      <c r="A49" s="22" t="s">
        <v>70</v>
      </c>
      <c r="B49" s="45" t="s">
        <v>1470</v>
      </c>
      <c r="C49" s="83">
        <v>0.02</v>
      </c>
      <c r="D49" s="83">
        <f>IF(OR(C40="[For completion]",C41="[For completion]"),"Please complete G.3.1.1 and G.3.1.2",(C40/C41-1-MAX(C49,F49)))</f>
        <v>0.3206514504934399</v>
      </c>
      <c r="E49" s="58"/>
      <c r="F49" s="83" t="s">
        <v>754</v>
      </c>
      <c r="G49" s="58" t="s">
        <v>751</v>
      </c>
      <c r="H49" s="20"/>
      <c r="L49" s="20"/>
      <c r="M49" s="20"/>
      <c r="N49" s="51"/>
    </row>
    <row r="50" spans="1:14" ht="43.2" outlineLevel="1" x14ac:dyDescent="0.3">
      <c r="A50" s="22" t="s">
        <v>71</v>
      </c>
      <c r="B50" s="45" t="s">
        <v>1471</v>
      </c>
      <c r="C50" s="133">
        <f>(C43/C41)-1</f>
        <v>2.0059006220744635E-2</v>
      </c>
      <c r="D50" s="83">
        <f>IF(OR(C40="[For completion]",C41="[For completion]"),"Please complete G.3.1.1 and G.3.1.2",(C40/C41-1-MAX(C48,F48)))</f>
        <v>0.32059334118491978</v>
      </c>
      <c r="E50" s="58"/>
      <c r="F50" s="58" t="s">
        <v>754</v>
      </c>
      <c r="G50" s="58" t="s">
        <v>751</v>
      </c>
      <c r="H50" s="20"/>
      <c r="L50" s="20"/>
      <c r="M50" s="20"/>
      <c r="N50" s="51"/>
    </row>
    <row r="51" spans="1:14" outlineLevel="1" x14ac:dyDescent="0.3">
      <c r="A51" s="22" t="s">
        <v>72</v>
      </c>
      <c r="B51" s="37"/>
      <c r="C51" s="58"/>
      <c r="D51" s="58"/>
      <c r="E51" s="58"/>
      <c r="F51" s="58"/>
      <c r="G51" s="58"/>
      <c r="H51" s="20"/>
      <c r="L51" s="20"/>
      <c r="M51" s="20"/>
      <c r="N51" s="51"/>
    </row>
    <row r="52" spans="1:14" ht="15" customHeight="1" x14ac:dyDescent="0.3">
      <c r="A52" s="41"/>
      <c r="B52" s="42" t="s">
        <v>73</v>
      </c>
      <c r="C52" s="41" t="s">
        <v>57</v>
      </c>
      <c r="D52" s="41"/>
      <c r="E52" s="43"/>
      <c r="F52" s="44" t="s">
        <v>74</v>
      </c>
      <c r="G52" s="44"/>
      <c r="H52" s="20"/>
      <c r="L52" s="20"/>
      <c r="M52" s="20"/>
      <c r="N52" s="51"/>
    </row>
    <row r="53" spans="1:14" x14ac:dyDescent="0.3">
      <c r="A53" s="22" t="s">
        <v>75</v>
      </c>
      <c r="B53" s="39" t="s">
        <v>76</v>
      </c>
      <c r="C53" s="84">
        <v>31267.915639697796</v>
      </c>
      <c r="E53" s="46"/>
      <c r="F53" s="90">
        <f>IF($C$58=0,"",IF(C53="[for completion]","",C53/$C$58))</f>
        <v>0.99840346973996508</v>
      </c>
      <c r="G53" s="47"/>
      <c r="H53" s="20"/>
      <c r="L53" s="20"/>
      <c r="M53" s="20"/>
      <c r="N53" s="51"/>
    </row>
    <row r="54" spans="1:14" x14ac:dyDescent="0.3">
      <c r="A54" s="22" t="s">
        <v>77</v>
      </c>
      <c r="B54" s="39" t="s">
        <v>78</v>
      </c>
      <c r="C54" s="84"/>
      <c r="E54" s="46"/>
      <c r="F54" s="90">
        <f>IF($C$58=0,"",IF(C54="[for completion]","",C54/$C$58))</f>
        <v>0</v>
      </c>
      <c r="G54" s="47"/>
      <c r="H54" s="20"/>
      <c r="L54" s="20"/>
      <c r="M54" s="20"/>
      <c r="N54" s="51"/>
    </row>
    <row r="55" spans="1:14" x14ac:dyDescent="0.3">
      <c r="A55" s="22" t="s">
        <v>79</v>
      </c>
      <c r="B55" s="39" t="s">
        <v>80</v>
      </c>
      <c r="C55" s="84"/>
      <c r="E55" s="46"/>
      <c r="F55" s="90">
        <f>IF($C$58=0,"",IF(C55="[for completion]","",C55/$C$58))</f>
        <v>0</v>
      </c>
      <c r="G55" s="47"/>
      <c r="H55" s="20"/>
      <c r="L55" s="20"/>
      <c r="M55" s="20"/>
      <c r="N55" s="51"/>
    </row>
    <row r="56" spans="1:14" x14ac:dyDescent="0.3">
      <c r="A56" s="22" t="s">
        <v>81</v>
      </c>
      <c r="B56" s="39" t="s">
        <v>82</v>
      </c>
      <c r="C56" s="84">
        <v>49.999999999999979</v>
      </c>
      <c r="E56" s="46"/>
      <c r="F56" s="90">
        <f>IF($C$58=0,"",IF(C56="[for completion]","",C56/$C$58))</f>
        <v>1.59653026003497E-3</v>
      </c>
      <c r="G56" s="47"/>
      <c r="H56" s="20"/>
      <c r="L56" s="20"/>
      <c r="M56" s="20"/>
      <c r="N56" s="51"/>
    </row>
    <row r="57" spans="1:14" x14ac:dyDescent="0.3">
      <c r="A57" s="22" t="s">
        <v>83</v>
      </c>
      <c r="B57" s="22" t="s">
        <v>84</v>
      </c>
      <c r="C57" s="84"/>
      <c r="E57" s="46"/>
      <c r="F57" s="90">
        <f>IF($C$58=0,"",IF(C57="[for completion]","",C57/$C$58))</f>
        <v>0</v>
      </c>
      <c r="G57" s="47"/>
      <c r="H57" s="20"/>
      <c r="L57" s="20"/>
      <c r="M57" s="20"/>
      <c r="N57" s="51"/>
    </row>
    <row r="58" spans="1:14" x14ac:dyDescent="0.3">
      <c r="A58" s="22" t="s">
        <v>85</v>
      </c>
      <c r="B58" s="48" t="s">
        <v>86</v>
      </c>
      <c r="C58" s="86">
        <f>SUM(C53:C57)</f>
        <v>31317.915639697796</v>
      </c>
      <c r="D58" s="46"/>
      <c r="E58" s="46"/>
      <c r="F58" s="91">
        <f>SUM(F53:F57)</f>
        <v>1</v>
      </c>
      <c r="G58" s="47"/>
      <c r="H58" s="20"/>
      <c r="L58" s="20"/>
      <c r="M58" s="20"/>
      <c r="N58" s="51"/>
    </row>
    <row r="59" spans="1:14" outlineLevel="1" x14ac:dyDescent="0.3">
      <c r="A59" s="22" t="s">
        <v>87</v>
      </c>
      <c r="B59" s="50" t="s">
        <v>88</v>
      </c>
      <c r="C59" s="84"/>
      <c r="E59" s="46"/>
      <c r="F59" s="90">
        <f t="shared" ref="F59:F64" si="0">IF($C$58=0,"",IF(C59="[for completion]","",C59/$C$58))</f>
        <v>0</v>
      </c>
      <c r="G59" s="47"/>
      <c r="H59" s="20"/>
      <c r="L59" s="20"/>
      <c r="M59" s="20"/>
      <c r="N59" s="51"/>
    </row>
    <row r="60" spans="1:14" outlineLevel="1" x14ac:dyDescent="0.3">
      <c r="A60" s="22" t="s">
        <v>89</v>
      </c>
      <c r="B60" s="50" t="s">
        <v>88</v>
      </c>
      <c r="C60" s="84"/>
      <c r="E60" s="46"/>
      <c r="F60" s="90">
        <f t="shared" si="0"/>
        <v>0</v>
      </c>
      <c r="G60" s="47"/>
      <c r="H60" s="20"/>
      <c r="L60" s="20"/>
      <c r="M60" s="20"/>
      <c r="N60" s="51"/>
    </row>
    <row r="61" spans="1:14" outlineLevel="1" x14ac:dyDescent="0.3">
      <c r="A61" s="22" t="s">
        <v>90</v>
      </c>
      <c r="B61" s="50" t="s">
        <v>88</v>
      </c>
      <c r="C61" s="84"/>
      <c r="E61" s="46"/>
      <c r="F61" s="90">
        <f t="shared" si="0"/>
        <v>0</v>
      </c>
      <c r="G61" s="47"/>
      <c r="H61" s="20"/>
      <c r="L61" s="20"/>
      <c r="M61" s="20"/>
      <c r="N61" s="51"/>
    </row>
    <row r="62" spans="1:14" outlineLevel="1" x14ac:dyDescent="0.3">
      <c r="A62" s="22" t="s">
        <v>91</v>
      </c>
      <c r="B62" s="50" t="s">
        <v>88</v>
      </c>
      <c r="C62" s="84"/>
      <c r="E62" s="46"/>
      <c r="F62" s="90">
        <f t="shared" si="0"/>
        <v>0</v>
      </c>
      <c r="G62" s="47"/>
      <c r="H62" s="20"/>
      <c r="L62" s="20"/>
      <c r="M62" s="20"/>
      <c r="N62" s="51"/>
    </row>
    <row r="63" spans="1:14" outlineLevel="1" x14ac:dyDescent="0.3">
      <c r="A63" s="22" t="s">
        <v>92</v>
      </c>
      <c r="B63" s="50" t="s">
        <v>88</v>
      </c>
      <c r="C63" s="84"/>
      <c r="E63" s="46"/>
      <c r="F63" s="90">
        <f t="shared" si="0"/>
        <v>0</v>
      </c>
      <c r="G63" s="47"/>
      <c r="H63" s="20"/>
      <c r="L63" s="20"/>
      <c r="M63" s="20"/>
      <c r="N63" s="51"/>
    </row>
    <row r="64" spans="1:14" outlineLevel="1" x14ac:dyDescent="0.3">
      <c r="A64" s="22" t="s">
        <v>93</v>
      </c>
      <c r="B64" s="50" t="s">
        <v>88</v>
      </c>
      <c r="C64" s="87"/>
      <c r="D64" s="51"/>
      <c r="E64" s="51"/>
      <c r="F64" s="90">
        <f t="shared" si="0"/>
        <v>0</v>
      </c>
      <c r="G64" s="49"/>
      <c r="H64" s="20"/>
      <c r="L64" s="20"/>
      <c r="M64" s="20"/>
      <c r="N64" s="51"/>
    </row>
    <row r="65" spans="1:14" ht="15" customHeight="1" x14ac:dyDescent="0.3">
      <c r="A65" s="41"/>
      <c r="B65" s="42" t="s">
        <v>94</v>
      </c>
      <c r="C65" s="71" t="s">
        <v>773</v>
      </c>
      <c r="D65" s="71" t="s">
        <v>774</v>
      </c>
      <c r="E65" s="43"/>
      <c r="F65" s="44" t="s">
        <v>95</v>
      </c>
      <c r="G65" s="52" t="s">
        <v>96</v>
      </c>
      <c r="H65" s="20"/>
      <c r="L65" s="20"/>
      <c r="M65" s="20"/>
      <c r="N65" s="51"/>
    </row>
    <row r="66" spans="1:14" x14ac:dyDescent="0.3">
      <c r="A66" s="22" t="s">
        <v>97</v>
      </c>
      <c r="B66" s="39" t="s">
        <v>778</v>
      </c>
      <c r="C66" s="88">
        <v>10.063272013526801</v>
      </c>
      <c r="D66" s="88" t="s">
        <v>751</v>
      </c>
      <c r="E66" s="36"/>
      <c r="F66" s="53"/>
      <c r="G66" s="54"/>
      <c r="H66" s="20"/>
      <c r="L66" s="20"/>
      <c r="M66" s="20"/>
      <c r="N66" s="51"/>
    </row>
    <row r="67" spans="1:14" x14ac:dyDescent="0.3">
      <c r="B67" s="39"/>
      <c r="E67" s="36"/>
      <c r="F67" s="53"/>
      <c r="G67" s="54"/>
      <c r="H67" s="20"/>
      <c r="L67" s="20"/>
      <c r="M67" s="20"/>
      <c r="N67" s="51"/>
    </row>
    <row r="68" spans="1:14" x14ac:dyDescent="0.3">
      <c r="B68" s="39" t="s">
        <v>770</v>
      </c>
      <c r="C68" s="36"/>
      <c r="D68" s="36"/>
      <c r="E68" s="36"/>
      <c r="F68" s="54"/>
      <c r="G68" s="54"/>
      <c r="H68" s="20"/>
      <c r="L68" s="20"/>
      <c r="M68" s="20"/>
      <c r="N68" s="51"/>
    </row>
    <row r="69" spans="1:14" x14ac:dyDescent="0.3">
      <c r="B69" s="39" t="s">
        <v>99</v>
      </c>
      <c r="E69" s="36"/>
      <c r="F69" s="54"/>
      <c r="G69" s="54"/>
      <c r="H69" s="20"/>
      <c r="L69" s="20"/>
      <c r="M69" s="20"/>
      <c r="N69" s="51"/>
    </row>
    <row r="70" spans="1:14" x14ac:dyDescent="0.3">
      <c r="A70" s="22" t="s">
        <v>100</v>
      </c>
      <c r="B70" s="18" t="s">
        <v>800</v>
      </c>
      <c r="C70" s="84">
        <v>1860.1173376285301</v>
      </c>
      <c r="D70" s="84" t="s">
        <v>751</v>
      </c>
      <c r="E70" s="18"/>
      <c r="F70" s="90">
        <f t="shared" ref="F70:F76" si="1">IF($C$77=0,"",IF(C70="[for completion]","",C70/$C$77))</f>
        <v>5.9394672334792689E-2</v>
      </c>
      <c r="G70" s="90" t="str">
        <f>IF($D$77=0,"",IF(D70="[Mark as ND1 if not relevant]","",D70/$D$77))</f>
        <v/>
      </c>
      <c r="H70" s="20"/>
      <c r="L70" s="20"/>
      <c r="M70" s="20"/>
      <c r="N70" s="51"/>
    </row>
    <row r="71" spans="1:14" x14ac:dyDescent="0.3">
      <c r="A71" s="22" t="s">
        <v>101</v>
      </c>
      <c r="B71" s="18" t="s">
        <v>801</v>
      </c>
      <c r="C71" s="84">
        <v>2258.7581064379301</v>
      </c>
      <c r="D71" s="84" t="s">
        <v>751</v>
      </c>
      <c r="E71" s="18"/>
      <c r="F71" s="90">
        <f t="shared" si="1"/>
        <v>7.2123513340548923E-2</v>
      </c>
      <c r="G71" s="90" t="str">
        <f t="shared" ref="G71:G76" si="2">IF($D$77=0,"",IF(D71="[Mark as ND1 if not relevant]","",D71/$D$77))</f>
        <v/>
      </c>
      <c r="H71" s="20"/>
      <c r="L71" s="20"/>
      <c r="M71" s="20"/>
      <c r="N71" s="51"/>
    </row>
    <row r="72" spans="1:14" x14ac:dyDescent="0.3">
      <c r="A72" s="22" t="s">
        <v>102</v>
      </c>
      <c r="B72" s="18" t="s">
        <v>802</v>
      </c>
      <c r="C72" s="84">
        <v>2323.5977034914999</v>
      </c>
      <c r="D72" s="84" t="s">
        <v>751</v>
      </c>
      <c r="E72" s="18"/>
      <c r="F72" s="90">
        <f t="shared" si="1"/>
        <v>7.4193880915438895E-2</v>
      </c>
      <c r="G72" s="90" t="str">
        <f t="shared" si="2"/>
        <v/>
      </c>
      <c r="H72" s="20"/>
      <c r="L72" s="20"/>
      <c r="M72" s="20"/>
      <c r="N72" s="51"/>
    </row>
    <row r="73" spans="1:14" x14ac:dyDescent="0.3">
      <c r="A73" s="22" t="s">
        <v>103</v>
      </c>
      <c r="B73" s="18" t="s">
        <v>803</v>
      </c>
      <c r="C73" s="84">
        <v>2266.75874336271</v>
      </c>
      <c r="D73" s="84" t="s">
        <v>751</v>
      </c>
      <c r="E73" s="18"/>
      <c r="F73" s="90">
        <f t="shared" si="1"/>
        <v>7.2378978519548207E-2</v>
      </c>
      <c r="G73" s="90" t="str">
        <f t="shared" si="2"/>
        <v/>
      </c>
      <c r="H73" s="20"/>
      <c r="L73" s="20"/>
      <c r="M73" s="20"/>
      <c r="N73" s="51"/>
    </row>
    <row r="74" spans="1:14" x14ac:dyDescent="0.3">
      <c r="A74" s="22" t="s">
        <v>104</v>
      </c>
      <c r="B74" s="18" t="s">
        <v>804</v>
      </c>
      <c r="C74" s="84">
        <v>1752.6015405481801</v>
      </c>
      <c r="D74" s="84" t="s">
        <v>751</v>
      </c>
      <c r="E74" s="18"/>
      <c r="F74" s="90">
        <f t="shared" si="1"/>
        <v>5.5961627865381516E-2</v>
      </c>
      <c r="G74" s="90" t="str">
        <f t="shared" si="2"/>
        <v/>
      </c>
      <c r="H74" s="20"/>
      <c r="L74" s="20"/>
      <c r="M74" s="20"/>
      <c r="N74" s="51"/>
    </row>
    <row r="75" spans="1:14" x14ac:dyDescent="0.3">
      <c r="A75" s="22" t="s">
        <v>105</v>
      </c>
      <c r="B75" s="18" t="s">
        <v>805</v>
      </c>
      <c r="C75" s="84">
        <v>7748.1573479321505</v>
      </c>
      <c r="D75" s="84" t="s">
        <v>751</v>
      </c>
      <c r="E75" s="18"/>
      <c r="F75" s="90">
        <f t="shared" si="1"/>
        <v>0.24740335330971969</v>
      </c>
      <c r="G75" s="90" t="str">
        <f t="shared" si="2"/>
        <v/>
      </c>
      <c r="H75" s="20"/>
      <c r="L75" s="20"/>
      <c r="M75" s="20"/>
      <c r="N75" s="51"/>
    </row>
    <row r="76" spans="1:14" x14ac:dyDescent="0.3">
      <c r="A76" s="22" t="s">
        <v>106</v>
      </c>
      <c r="B76" s="18" t="s">
        <v>806</v>
      </c>
      <c r="C76" s="84">
        <v>13107.9248602968</v>
      </c>
      <c r="D76" s="84" t="s">
        <v>751</v>
      </c>
      <c r="E76" s="18"/>
      <c r="F76" s="90">
        <f t="shared" si="1"/>
        <v>0.41854397371457008</v>
      </c>
      <c r="G76" s="90" t="str">
        <f t="shared" si="2"/>
        <v/>
      </c>
      <c r="H76" s="20"/>
      <c r="L76" s="20"/>
      <c r="M76" s="20"/>
      <c r="N76" s="51"/>
    </row>
    <row r="77" spans="1:14" x14ac:dyDescent="0.3">
      <c r="A77" s="22" t="s">
        <v>107</v>
      </c>
      <c r="B77" s="55" t="s">
        <v>86</v>
      </c>
      <c r="C77" s="86">
        <f>SUM(C70:C76)</f>
        <v>31317.9156396978</v>
      </c>
      <c r="D77" s="86">
        <f>SUM(D70:D76)</f>
        <v>0</v>
      </c>
      <c r="E77" s="39"/>
      <c r="F77" s="91">
        <f>SUM(F70:F76)</f>
        <v>1</v>
      </c>
      <c r="G77" s="91">
        <f>SUM(G70:G76)</f>
        <v>0</v>
      </c>
      <c r="H77" s="20"/>
      <c r="L77" s="20"/>
      <c r="M77" s="20"/>
      <c r="N77" s="51"/>
    </row>
    <row r="78" spans="1:14" outlineLevel="1" x14ac:dyDescent="0.3">
      <c r="A78" s="22" t="s">
        <v>108</v>
      </c>
      <c r="B78" s="56" t="s">
        <v>109</v>
      </c>
      <c r="C78" s="86"/>
      <c r="D78" s="86"/>
      <c r="E78" s="39"/>
      <c r="F78" s="90">
        <f>IF($C$77=0,"",IF(C78="[for completion]","",C78/$C$77))</f>
        <v>0</v>
      </c>
      <c r="G78" s="90" t="str">
        <f t="shared" ref="G78:G87" si="3">IF($D$77=0,"",IF(D78="[for completion]","",D78/$D$77))</f>
        <v/>
      </c>
      <c r="H78" s="20"/>
      <c r="L78" s="20"/>
      <c r="M78" s="20"/>
      <c r="N78" s="51"/>
    </row>
    <row r="79" spans="1:14" outlineLevel="1" x14ac:dyDescent="0.3">
      <c r="A79" s="22" t="s">
        <v>110</v>
      </c>
      <c r="B79" s="56" t="s">
        <v>111</v>
      </c>
      <c r="C79" s="86"/>
      <c r="D79" s="86"/>
      <c r="E79" s="39"/>
      <c r="F79" s="90">
        <f t="shared" ref="F79:F87" si="4">IF($C$77=0,"",IF(C79="[for completion]","",C79/$C$77))</f>
        <v>0</v>
      </c>
      <c r="G79" s="90" t="str">
        <f t="shared" si="3"/>
        <v/>
      </c>
      <c r="H79" s="20"/>
      <c r="L79" s="20"/>
      <c r="M79" s="20"/>
      <c r="N79" s="51"/>
    </row>
    <row r="80" spans="1:14" outlineLevel="1" x14ac:dyDescent="0.3">
      <c r="A80" s="22" t="s">
        <v>112</v>
      </c>
      <c r="B80" s="56" t="s">
        <v>113</v>
      </c>
      <c r="C80" s="86"/>
      <c r="D80" s="86"/>
      <c r="E80" s="39"/>
      <c r="F80" s="90">
        <f t="shared" si="4"/>
        <v>0</v>
      </c>
      <c r="G80" s="90" t="str">
        <f t="shared" si="3"/>
        <v/>
      </c>
      <c r="H80" s="20"/>
      <c r="L80" s="20"/>
      <c r="M80" s="20"/>
      <c r="N80" s="51"/>
    </row>
    <row r="81" spans="1:14" outlineLevel="1" x14ac:dyDescent="0.3">
      <c r="A81" s="22" t="s">
        <v>114</v>
      </c>
      <c r="B81" s="56" t="s">
        <v>115</v>
      </c>
      <c r="C81" s="86"/>
      <c r="D81" s="86"/>
      <c r="E81" s="39"/>
      <c r="F81" s="90">
        <f t="shared" si="4"/>
        <v>0</v>
      </c>
      <c r="G81" s="90" t="str">
        <f t="shared" si="3"/>
        <v/>
      </c>
      <c r="H81" s="20"/>
      <c r="L81" s="20"/>
      <c r="M81" s="20"/>
      <c r="N81" s="51"/>
    </row>
    <row r="82" spans="1:14" outlineLevel="1" x14ac:dyDescent="0.3">
      <c r="A82" s="22" t="s">
        <v>116</v>
      </c>
      <c r="B82" s="56" t="s">
        <v>117</v>
      </c>
      <c r="C82" s="86"/>
      <c r="D82" s="86"/>
      <c r="E82" s="39"/>
      <c r="F82" s="90">
        <f t="shared" si="4"/>
        <v>0</v>
      </c>
      <c r="G82" s="90" t="str">
        <f t="shared" si="3"/>
        <v/>
      </c>
      <c r="H82" s="20"/>
      <c r="L82" s="20"/>
      <c r="M82" s="20"/>
      <c r="N82" s="51"/>
    </row>
    <row r="83" spans="1:14" outlineLevel="1" x14ac:dyDescent="0.3">
      <c r="A83" s="22" t="s">
        <v>118</v>
      </c>
      <c r="B83" s="56"/>
      <c r="C83" s="46"/>
      <c r="D83" s="46"/>
      <c r="E83" s="39"/>
      <c r="F83" s="47"/>
      <c r="G83" s="47"/>
      <c r="H83" s="20"/>
      <c r="L83" s="20"/>
      <c r="M83" s="20"/>
      <c r="N83" s="51"/>
    </row>
    <row r="84" spans="1:14" outlineLevel="1" x14ac:dyDescent="0.3">
      <c r="A84" s="22" t="s">
        <v>119</v>
      </c>
      <c r="B84" s="56"/>
      <c r="C84" s="46"/>
      <c r="D84" s="46"/>
      <c r="E84" s="39"/>
      <c r="F84" s="47"/>
      <c r="G84" s="47"/>
      <c r="H84" s="20"/>
      <c r="L84" s="20"/>
      <c r="M84" s="20"/>
      <c r="N84" s="51"/>
    </row>
    <row r="85" spans="1:14" outlineLevel="1" x14ac:dyDescent="0.3">
      <c r="A85" s="22" t="s">
        <v>120</v>
      </c>
      <c r="B85" s="56"/>
      <c r="C85" s="46"/>
      <c r="D85" s="46"/>
      <c r="E85" s="39"/>
      <c r="F85" s="47"/>
      <c r="G85" s="47"/>
      <c r="H85" s="20"/>
      <c r="L85" s="20"/>
      <c r="M85" s="20"/>
      <c r="N85" s="51"/>
    </row>
    <row r="86" spans="1:14" outlineLevel="1" x14ac:dyDescent="0.3">
      <c r="A86" s="22" t="s">
        <v>121</v>
      </c>
      <c r="B86" s="55"/>
      <c r="C86" s="46"/>
      <c r="D86" s="46"/>
      <c r="E86" s="39"/>
      <c r="F86" s="47">
        <f t="shared" si="4"/>
        <v>0</v>
      </c>
      <c r="G86" s="47" t="str">
        <f t="shared" si="3"/>
        <v/>
      </c>
      <c r="H86" s="20"/>
      <c r="L86" s="20"/>
      <c r="M86" s="20"/>
      <c r="N86" s="51"/>
    </row>
    <row r="87" spans="1:14" outlineLevel="1" x14ac:dyDescent="0.3">
      <c r="A87" s="22" t="s">
        <v>122</v>
      </c>
      <c r="B87" s="56"/>
      <c r="C87" s="46"/>
      <c r="D87" s="46"/>
      <c r="E87" s="39"/>
      <c r="F87" s="47">
        <f t="shared" si="4"/>
        <v>0</v>
      </c>
      <c r="G87" s="47" t="str">
        <f t="shared" si="3"/>
        <v/>
      </c>
      <c r="H87" s="20"/>
      <c r="L87" s="20"/>
      <c r="M87" s="20"/>
      <c r="N87" s="51"/>
    </row>
    <row r="88" spans="1:14" ht="15" customHeight="1" x14ac:dyDescent="0.3">
      <c r="A88" s="41"/>
      <c r="B88" s="42" t="s">
        <v>123</v>
      </c>
      <c r="C88" s="71" t="s">
        <v>775</v>
      </c>
      <c r="D88" s="71" t="s">
        <v>776</v>
      </c>
      <c r="E88" s="43"/>
      <c r="F88" s="44" t="s">
        <v>124</v>
      </c>
      <c r="G88" s="41" t="s">
        <v>125</v>
      </c>
      <c r="H88" s="20"/>
      <c r="L88" s="20"/>
      <c r="M88" s="20"/>
      <c r="N88" s="51"/>
    </row>
    <row r="89" spans="1:14" x14ac:dyDescent="0.3">
      <c r="A89" s="22" t="s">
        <v>126</v>
      </c>
      <c r="B89" s="39" t="s">
        <v>98</v>
      </c>
      <c r="C89" s="88">
        <v>4.6099931436844503</v>
      </c>
      <c r="D89" s="88" t="s">
        <v>751</v>
      </c>
      <c r="E89" s="36"/>
      <c r="F89" s="96"/>
      <c r="G89" s="97"/>
      <c r="H89" s="20"/>
      <c r="L89" s="20"/>
      <c r="M89" s="20"/>
      <c r="N89" s="51"/>
    </row>
    <row r="90" spans="1:14" x14ac:dyDescent="0.3">
      <c r="B90" s="39"/>
      <c r="C90" s="88"/>
      <c r="D90" s="88"/>
      <c r="E90" s="36"/>
      <c r="F90" s="96"/>
      <c r="G90" s="97"/>
      <c r="H90" s="20"/>
      <c r="L90" s="20"/>
      <c r="M90" s="20"/>
      <c r="N90" s="51"/>
    </row>
    <row r="91" spans="1:14" x14ac:dyDescent="0.3">
      <c r="B91" s="39" t="s">
        <v>771</v>
      </c>
      <c r="C91" s="95"/>
      <c r="D91" s="95"/>
      <c r="E91" s="36"/>
      <c r="F91" s="97"/>
      <c r="G91" s="97"/>
      <c r="H91" s="20"/>
      <c r="L91" s="20"/>
      <c r="M91" s="20"/>
      <c r="N91" s="51"/>
    </row>
    <row r="92" spans="1:14" x14ac:dyDescent="0.3">
      <c r="A92" s="22" t="s">
        <v>127</v>
      </c>
      <c r="B92" s="39" t="s">
        <v>99</v>
      </c>
      <c r="C92" s="88"/>
      <c r="D92" s="88"/>
      <c r="E92" s="36"/>
      <c r="F92" s="97"/>
      <c r="G92" s="97"/>
      <c r="H92" s="20"/>
      <c r="L92" s="20"/>
      <c r="M92" s="20"/>
      <c r="N92" s="51"/>
    </row>
    <row r="93" spans="1:14" x14ac:dyDescent="0.3">
      <c r="A93" s="22" t="s">
        <v>128</v>
      </c>
      <c r="B93" s="18" t="s">
        <v>800</v>
      </c>
      <c r="C93" s="84">
        <v>2126</v>
      </c>
      <c r="D93" s="84" t="s">
        <v>751</v>
      </c>
      <c r="E93" s="18"/>
      <c r="F93" s="90">
        <f>IF($C$100=0,"",IF(C93="[for completion]","",IF(C93="","",C93/$C$100)))</f>
        <v>8.5200268906219068E-2</v>
      </c>
      <c r="G93" s="90" t="str">
        <f>IF($D$100=0,"",IF(D93="[Mark as ND1 if not relevant]","",IF(D93="","",D93/$D$100)))</f>
        <v/>
      </c>
      <c r="H93" s="20"/>
      <c r="L93" s="20"/>
      <c r="M93" s="20"/>
      <c r="N93" s="51"/>
    </row>
    <row r="94" spans="1:14" x14ac:dyDescent="0.3">
      <c r="A94" s="22" t="s">
        <v>129</v>
      </c>
      <c r="B94" s="18" t="s">
        <v>801</v>
      </c>
      <c r="C94" s="84">
        <v>237.14860130000002</v>
      </c>
      <c r="D94" s="84" t="s">
        <v>751</v>
      </c>
      <c r="E94" s="18"/>
      <c r="F94" s="90">
        <f t="shared" ref="F94:F99" si="5">IF($C$100=0,"",IF(C94="[for completion]","",IF(C94="","",C94/$C$100)))</f>
        <v>9.5038215435059911E-3</v>
      </c>
      <c r="G94" s="90" t="str">
        <f t="shared" ref="G94:G99" si="6">IF($D$100=0,"",IF(D94="[Mark as ND1 if not relevant]","",IF(D94="","",D94/$D$100)))</f>
        <v/>
      </c>
      <c r="H94" s="20"/>
      <c r="L94" s="20"/>
      <c r="M94" s="20"/>
      <c r="N94" s="51"/>
    </row>
    <row r="95" spans="1:14" x14ac:dyDescent="0.3">
      <c r="A95" s="22" t="s">
        <v>130</v>
      </c>
      <c r="B95" s="18" t="s">
        <v>802</v>
      </c>
      <c r="C95" s="84">
        <v>4153.2538018906698</v>
      </c>
      <c r="D95" s="84" t="s">
        <v>751</v>
      </c>
      <c r="E95" s="18"/>
      <c r="F95" s="90">
        <f t="shared" si="5"/>
        <v>0.1664432458875173</v>
      </c>
      <c r="G95" s="90" t="str">
        <f t="shared" si="6"/>
        <v/>
      </c>
      <c r="H95" s="20"/>
      <c r="L95" s="20"/>
      <c r="M95" s="20"/>
      <c r="N95" s="51"/>
    </row>
    <row r="96" spans="1:14" x14ac:dyDescent="0.3">
      <c r="A96" s="22" t="s">
        <v>131</v>
      </c>
      <c r="B96" s="18" t="s">
        <v>803</v>
      </c>
      <c r="C96" s="84">
        <v>4203</v>
      </c>
      <c r="D96" s="84" t="s">
        <v>751</v>
      </c>
      <c r="E96" s="18"/>
      <c r="F96" s="90">
        <f t="shared" si="5"/>
        <v>0.1684368439383061</v>
      </c>
      <c r="G96" s="90" t="str">
        <f t="shared" si="6"/>
        <v/>
      </c>
      <c r="H96" s="20"/>
      <c r="L96" s="20"/>
      <c r="M96" s="20"/>
      <c r="N96" s="51"/>
    </row>
    <row r="97" spans="1:14" x14ac:dyDescent="0.3">
      <c r="A97" s="22" t="s">
        <v>132</v>
      </c>
      <c r="B97" s="18" t="s">
        <v>804</v>
      </c>
      <c r="C97" s="84">
        <v>3810</v>
      </c>
      <c r="D97" s="84" t="s">
        <v>751</v>
      </c>
      <c r="E97" s="18"/>
      <c r="F97" s="90">
        <f t="shared" si="5"/>
        <v>0.15268721756006334</v>
      </c>
      <c r="G97" s="90" t="str">
        <f t="shared" si="6"/>
        <v/>
      </c>
      <c r="H97" s="20"/>
      <c r="L97" s="20"/>
      <c r="M97" s="20"/>
    </row>
    <row r="98" spans="1:14" x14ac:dyDescent="0.3">
      <c r="A98" s="22" t="s">
        <v>133</v>
      </c>
      <c r="B98" s="18" t="s">
        <v>805</v>
      </c>
      <c r="C98" s="84">
        <v>9094.570484020669</v>
      </c>
      <c r="D98" s="84" t="s">
        <v>751</v>
      </c>
      <c r="E98" s="18"/>
      <c r="F98" s="90">
        <f t="shared" si="5"/>
        <v>0.36446841525170459</v>
      </c>
      <c r="G98" s="90" t="str">
        <f t="shared" si="6"/>
        <v/>
      </c>
      <c r="H98" s="20"/>
      <c r="L98" s="20"/>
      <c r="M98" s="20"/>
    </row>
    <row r="99" spans="1:14" x14ac:dyDescent="0.3">
      <c r="A99" s="22" t="s">
        <v>134</v>
      </c>
      <c r="B99" s="18" t="s">
        <v>806</v>
      </c>
      <c r="C99" s="84">
        <v>1329</v>
      </c>
      <c r="D99" s="84" t="s">
        <v>751</v>
      </c>
      <c r="E99" s="18"/>
      <c r="F99" s="90">
        <f t="shared" si="5"/>
        <v>5.3260186912683513E-2</v>
      </c>
      <c r="G99" s="90" t="str">
        <f t="shared" si="6"/>
        <v/>
      </c>
      <c r="H99" s="20"/>
      <c r="L99" s="20"/>
      <c r="M99" s="20"/>
    </row>
    <row r="100" spans="1:14" x14ac:dyDescent="0.3">
      <c r="A100" s="22" t="s">
        <v>135</v>
      </c>
      <c r="B100" s="55" t="s">
        <v>86</v>
      </c>
      <c r="C100" s="86">
        <f>SUM(C93:C99)</f>
        <v>24952.972887211341</v>
      </c>
      <c r="D100" s="86">
        <f>SUM(D93:D99)</f>
        <v>0</v>
      </c>
      <c r="E100" s="39"/>
      <c r="F100" s="91">
        <f>SUM(F93:F99)</f>
        <v>0.99999999999999989</v>
      </c>
      <c r="G100" s="91">
        <f>SUM(G93:G99)</f>
        <v>0</v>
      </c>
      <c r="H100" s="20"/>
      <c r="L100" s="20"/>
      <c r="M100" s="20"/>
    </row>
    <row r="101" spans="1:14" outlineLevel="1" x14ac:dyDescent="0.3">
      <c r="A101" s="22" t="s">
        <v>136</v>
      </c>
      <c r="B101" s="56" t="s">
        <v>109</v>
      </c>
      <c r="C101" s="86"/>
      <c r="D101" s="86"/>
      <c r="E101" s="39"/>
      <c r="F101" s="90">
        <f>IF($C$100=0,"",IF(C101="[for completion]","",C101/$C$100))</f>
        <v>0</v>
      </c>
      <c r="G101" s="90" t="str">
        <f>IF($D$100=0,"",IF(D101="[for completion]","",D101/$D$100))</f>
        <v/>
      </c>
      <c r="H101" s="20"/>
      <c r="L101" s="20"/>
      <c r="M101" s="20"/>
    </row>
    <row r="102" spans="1:14" outlineLevel="1" x14ac:dyDescent="0.3">
      <c r="A102" s="22" t="s">
        <v>137</v>
      </c>
      <c r="B102" s="56" t="s">
        <v>111</v>
      </c>
      <c r="C102" s="86"/>
      <c r="D102" s="86"/>
      <c r="E102" s="39"/>
      <c r="F102" s="90">
        <f>IF($C$100=0,"",IF(C102="[for completion]","",C102/$C$100))</f>
        <v>0</v>
      </c>
      <c r="G102" s="90" t="str">
        <f>IF($D$100=0,"",IF(D102="[for completion]","",D102/$D$100))</f>
        <v/>
      </c>
      <c r="H102" s="20"/>
      <c r="L102" s="20"/>
      <c r="M102" s="20"/>
    </row>
    <row r="103" spans="1:14" outlineLevel="1" x14ac:dyDescent="0.3">
      <c r="A103" s="22" t="s">
        <v>138</v>
      </c>
      <c r="B103" s="56" t="s">
        <v>113</v>
      </c>
      <c r="C103" s="86"/>
      <c r="D103" s="86"/>
      <c r="E103" s="39"/>
      <c r="F103" s="90">
        <f>IF($C$100=0,"",IF(C103="[for completion]","",C103/$C$100))</f>
        <v>0</v>
      </c>
      <c r="G103" s="90" t="str">
        <f>IF($D$100=0,"",IF(D103="[for completion]","",D103/$D$100))</f>
        <v/>
      </c>
      <c r="H103" s="20"/>
      <c r="L103" s="20"/>
      <c r="M103" s="20"/>
    </row>
    <row r="104" spans="1:14" outlineLevel="1" x14ac:dyDescent="0.3">
      <c r="A104" s="22" t="s">
        <v>139</v>
      </c>
      <c r="B104" s="56" t="s">
        <v>115</v>
      </c>
      <c r="C104" s="86"/>
      <c r="D104" s="86"/>
      <c r="E104" s="39"/>
      <c r="F104" s="90">
        <f>IF($C$100=0,"",IF(C104="[for completion]","",C104/$C$100))</f>
        <v>0</v>
      </c>
      <c r="G104" s="90" t="str">
        <f>IF($D$100=0,"",IF(D104="[for completion]","",D104/$D$100))</f>
        <v/>
      </c>
      <c r="H104" s="20"/>
      <c r="L104" s="20"/>
      <c r="M104" s="20"/>
    </row>
    <row r="105" spans="1:14" outlineLevel="1" x14ac:dyDescent="0.3">
      <c r="A105" s="22" t="s">
        <v>140</v>
      </c>
      <c r="B105" s="56" t="s">
        <v>117</v>
      </c>
      <c r="C105" s="86"/>
      <c r="D105" s="86"/>
      <c r="E105" s="39"/>
      <c r="F105" s="90">
        <f>IF($C$100=0,"",IF(C105="[for completion]","",C105/$C$100))</f>
        <v>0</v>
      </c>
      <c r="G105" s="90" t="str">
        <f>IF($D$100=0,"",IF(D105="[for completion]","",D105/$D$100))</f>
        <v/>
      </c>
      <c r="H105" s="20"/>
      <c r="L105" s="20"/>
      <c r="M105" s="20"/>
    </row>
    <row r="106" spans="1:14" outlineLevel="1" x14ac:dyDescent="0.3">
      <c r="A106" s="22" t="s">
        <v>141</v>
      </c>
      <c r="B106" s="56"/>
      <c r="C106" s="46"/>
      <c r="D106" s="46"/>
      <c r="E106" s="39"/>
      <c r="F106" s="47"/>
      <c r="G106" s="47"/>
      <c r="H106" s="20"/>
      <c r="L106" s="20"/>
      <c r="M106" s="20"/>
    </row>
    <row r="107" spans="1:14" outlineLevel="1" x14ac:dyDescent="0.3">
      <c r="A107" s="22" t="s">
        <v>142</v>
      </c>
      <c r="B107" s="56"/>
      <c r="C107" s="46"/>
      <c r="D107" s="46"/>
      <c r="E107" s="39"/>
      <c r="F107" s="47"/>
      <c r="G107" s="47"/>
      <c r="H107" s="20"/>
      <c r="L107" s="20"/>
      <c r="M107" s="20"/>
    </row>
    <row r="108" spans="1:14" outlineLevel="1" x14ac:dyDescent="0.3">
      <c r="A108" s="22" t="s">
        <v>143</v>
      </c>
      <c r="B108" s="55"/>
      <c r="C108" s="46"/>
      <c r="D108" s="46"/>
      <c r="E108" s="39"/>
      <c r="F108" s="47"/>
      <c r="G108" s="47"/>
      <c r="H108" s="20"/>
      <c r="L108" s="20"/>
      <c r="M108" s="20"/>
    </row>
    <row r="109" spans="1:14" outlineLevel="1" x14ac:dyDescent="0.3">
      <c r="A109" s="22" t="s">
        <v>144</v>
      </c>
      <c r="B109" s="56"/>
      <c r="C109" s="46"/>
      <c r="D109" s="46"/>
      <c r="E109" s="39"/>
      <c r="F109" s="47"/>
      <c r="G109" s="47"/>
      <c r="H109" s="20"/>
      <c r="L109" s="20"/>
      <c r="M109" s="20"/>
    </row>
    <row r="110" spans="1:14" outlineLevel="1" x14ac:dyDescent="0.3">
      <c r="A110" s="22" t="s">
        <v>145</v>
      </c>
      <c r="B110" s="56"/>
      <c r="C110" s="46"/>
      <c r="D110" s="46"/>
      <c r="E110" s="39"/>
      <c r="F110" s="47"/>
      <c r="G110" s="47"/>
      <c r="H110" s="20"/>
      <c r="L110" s="20"/>
      <c r="M110" s="20"/>
    </row>
    <row r="111" spans="1:14" ht="15" customHeight="1" x14ac:dyDescent="0.3">
      <c r="A111" s="41"/>
      <c r="B111" s="89" t="s">
        <v>823</v>
      </c>
      <c r="C111" s="44" t="s">
        <v>146</v>
      </c>
      <c r="D111" s="44" t="s">
        <v>147</v>
      </c>
      <c r="E111" s="43"/>
      <c r="F111" s="44" t="s">
        <v>148</v>
      </c>
      <c r="G111" s="44" t="s">
        <v>149</v>
      </c>
      <c r="H111" s="20"/>
      <c r="L111" s="20"/>
      <c r="M111" s="20"/>
    </row>
    <row r="112" spans="1:14" s="57" customFormat="1" x14ac:dyDescent="0.3">
      <c r="A112" s="22" t="s">
        <v>150</v>
      </c>
      <c r="B112" s="39" t="s">
        <v>151</v>
      </c>
      <c r="C112" s="84">
        <v>30588.276667972801</v>
      </c>
      <c r="D112" s="84" t="s">
        <v>754</v>
      </c>
      <c r="E112" s="47"/>
      <c r="F112" s="90">
        <f t="shared" ref="F112:F129" ca="1" si="7">IF($C$130=0,"",IF(C112="[for completion]","",IF(C112="","",C112/$C$130)))</f>
        <v>0.97670218605480474</v>
      </c>
      <c r="G112" s="90" t="str">
        <f t="shared" ref="G112:G129" si="8">IF($D$130=0,"",IF(D112="[for completion]","",IF(D112="","",D112/$D$130)))</f>
        <v/>
      </c>
      <c r="I112" s="22"/>
      <c r="J112" s="22"/>
      <c r="K112" s="22"/>
      <c r="L112" s="20" t="s">
        <v>809</v>
      </c>
      <c r="M112" s="20"/>
      <c r="N112" s="20"/>
    </row>
    <row r="113" spans="1:14" s="57" customFormat="1" x14ac:dyDescent="0.3">
      <c r="A113" s="22" t="s">
        <v>152</v>
      </c>
      <c r="B113" s="39" t="s">
        <v>810</v>
      </c>
      <c r="C113" s="84">
        <v>0</v>
      </c>
      <c r="D113" s="84"/>
      <c r="E113" s="47"/>
      <c r="F113" s="90">
        <f t="shared" ca="1" si="7"/>
        <v>0</v>
      </c>
      <c r="G113" s="90" t="str">
        <f t="shared" si="8"/>
        <v/>
      </c>
      <c r="I113" s="22"/>
      <c r="J113" s="22"/>
      <c r="K113" s="22"/>
      <c r="L113" s="39" t="s">
        <v>810</v>
      </c>
      <c r="M113" s="20"/>
      <c r="N113" s="20"/>
    </row>
    <row r="114" spans="1:14" s="57" customFormat="1" x14ac:dyDescent="0.3">
      <c r="A114" s="22" t="s">
        <v>153</v>
      </c>
      <c r="B114" s="39" t="s">
        <v>160</v>
      </c>
      <c r="C114" s="84">
        <v>0</v>
      </c>
      <c r="D114" s="84"/>
      <c r="E114" s="47"/>
      <c r="F114" s="90">
        <f t="shared" ca="1" si="7"/>
        <v>0</v>
      </c>
      <c r="G114" s="90" t="str">
        <f t="shared" si="8"/>
        <v/>
      </c>
      <c r="I114" s="22"/>
      <c r="J114" s="22"/>
      <c r="K114" s="22"/>
      <c r="L114" s="39" t="s">
        <v>160</v>
      </c>
      <c r="M114" s="20"/>
      <c r="N114" s="20"/>
    </row>
    <row r="115" spans="1:14" s="57" customFormat="1" x14ac:dyDescent="0.3">
      <c r="A115" s="22" t="s">
        <v>154</v>
      </c>
      <c r="B115" s="39" t="s">
        <v>811</v>
      </c>
      <c r="C115" s="84">
        <v>0</v>
      </c>
      <c r="D115" s="84"/>
      <c r="E115" s="47"/>
      <c r="F115" s="90">
        <f t="shared" ca="1" si="7"/>
        <v>0</v>
      </c>
      <c r="G115" s="90" t="str">
        <f t="shared" si="8"/>
        <v/>
      </c>
      <c r="I115" s="22"/>
      <c r="J115" s="22"/>
      <c r="K115" s="22"/>
      <c r="L115" s="39" t="s">
        <v>811</v>
      </c>
      <c r="M115" s="20"/>
      <c r="N115" s="20"/>
    </row>
    <row r="116" spans="1:14" s="57" customFormat="1" x14ac:dyDescent="0.3">
      <c r="A116" s="22" t="s">
        <v>156</v>
      </c>
      <c r="B116" s="39" t="s">
        <v>812</v>
      </c>
      <c r="C116" s="84">
        <v>729.63897172500003</v>
      </c>
      <c r="D116" s="84" t="s">
        <v>754</v>
      </c>
      <c r="E116" s="47"/>
      <c r="F116" s="90">
        <f t="shared" ca="1" si="7"/>
        <v>2.3297813945195256E-2</v>
      </c>
      <c r="G116" s="90" t="str">
        <f t="shared" si="8"/>
        <v/>
      </c>
      <c r="I116" s="22"/>
      <c r="J116" s="22"/>
      <c r="K116" s="22"/>
      <c r="L116" s="39" t="s">
        <v>812</v>
      </c>
      <c r="M116" s="20"/>
      <c r="N116" s="20"/>
    </row>
    <row r="117" spans="1:14" s="57" customFormat="1" x14ac:dyDescent="0.3">
      <c r="A117" s="22" t="s">
        <v>157</v>
      </c>
      <c r="B117" s="39" t="s">
        <v>162</v>
      </c>
      <c r="C117" s="84">
        <v>0</v>
      </c>
      <c r="D117" s="84"/>
      <c r="E117" s="39"/>
      <c r="F117" s="90">
        <f t="shared" ca="1" si="7"/>
        <v>0</v>
      </c>
      <c r="G117" s="90" t="str">
        <f t="shared" si="8"/>
        <v/>
      </c>
      <c r="I117" s="22"/>
      <c r="J117" s="22"/>
      <c r="K117" s="22"/>
      <c r="L117" s="39" t="s">
        <v>162</v>
      </c>
      <c r="M117" s="20"/>
      <c r="N117" s="20"/>
    </row>
    <row r="118" spans="1:14" x14ac:dyDescent="0.3">
      <c r="A118" s="22" t="s">
        <v>158</v>
      </c>
      <c r="B118" s="39" t="s">
        <v>164</v>
      </c>
      <c r="C118" s="84">
        <v>0</v>
      </c>
      <c r="D118" s="84"/>
      <c r="E118" s="39"/>
      <c r="F118" s="90">
        <f t="shared" ca="1" si="7"/>
        <v>0</v>
      </c>
      <c r="G118" s="90" t="str">
        <f t="shared" si="8"/>
        <v/>
      </c>
      <c r="L118" s="39" t="s">
        <v>164</v>
      </c>
      <c r="M118" s="20"/>
    </row>
    <row r="119" spans="1:14" x14ac:dyDescent="0.3">
      <c r="A119" s="22" t="s">
        <v>159</v>
      </c>
      <c r="B119" s="39" t="s">
        <v>813</v>
      </c>
      <c r="C119" s="84">
        <v>0</v>
      </c>
      <c r="D119" s="84"/>
      <c r="E119" s="39"/>
      <c r="F119" s="90">
        <f t="shared" ca="1" si="7"/>
        <v>0</v>
      </c>
      <c r="G119" s="90" t="str">
        <f t="shared" si="8"/>
        <v/>
      </c>
      <c r="L119" s="39" t="s">
        <v>813</v>
      </c>
      <c r="M119" s="20"/>
    </row>
    <row r="120" spans="1:14" x14ac:dyDescent="0.3">
      <c r="A120" s="22" t="s">
        <v>161</v>
      </c>
      <c r="B120" s="39" t="s">
        <v>166</v>
      </c>
      <c r="C120" s="84">
        <v>0</v>
      </c>
      <c r="D120" s="84"/>
      <c r="E120" s="39"/>
      <c r="F120" s="90">
        <f t="shared" ca="1" si="7"/>
        <v>0</v>
      </c>
      <c r="G120" s="90" t="str">
        <f t="shared" si="8"/>
        <v/>
      </c>
      <c r="L120" s="39" t="s">
        <v>166</v>
      </c>
      <c r="M120" s="20"/>
    </row>
    <row r="121" spans="1:14" x14ac:dyDescent="0.3">
      <c r="A121" s="22" t="s">
        <v>163</v>
      </c>
      <c r="B121" s="22" t="s">
        <v>1261</v>
      </c>
      <c r="C121" s="84">
        <v>0</v>
      </c>
      <c r="D121" s="84"/>
      <c r="F121" s="90">
        <f t="shared" ca="1" si="7"/>
        <v>0</v>
      </c>
      <c r="G121" s="90" t="str">
        <f t="shared" si="8"/>
        <v/>
      </c>
      <c r="L121" s="39"/>
      <c r="M121" s="20"/>
    </row>
    <row r="122" spans="1:14" x14ac:dyDescent="0.3">
      <c r="A122" s="22" t="s">
        <v>165</v>
      </c>
      <c r="B122" s="39" t="s">
        <v>820</v>
      </c>
      <c r="C122" s="84">
        <v>0</v>
      </c>
      <c r="D122" s="84"/>
      <c r="E122" s="39"/>
      <c r="F122" s="90">
        <f t="shared" ca="1" si="7"/>
        <v>0</v>
      </c>
      <c r="G122" s="90" t="str">
        <f t="shared" si="8"/>
        <v/>
      </c>
      <c r="L122" s="39" t="s">
        <v>168</v>
      </c>
      <c r="M122" s="20"/>
    </row>
    <row r="123" spans="1:14" x14ac:dyDescent="0.3">
      <c r="A123" s="22" t="s">
        <v>167</v>
      </c>
      <c r="B123" s="39" t="s">
        <v>168</v>
      </c>
      <c r="C123" s="84">
        <v>0</v>
      </c>
      <c r="D123" s="84"/>
      <c r="E123" s="39"/>
      <c r="F123" s="90">
        <f t="shared" ca="1" si="7"/>
        <v>0</v>
      </c>
      <c r="G123" s="90" t="str">
        <f t="shared" si="8"/>
        <v/>
      </c>
      <c r="L123" s="39" t="s">
        <v>155</v>
      </c>
      <c r="M123" s="20"/>
    </row>
    <row r="124" spans="1:14" x14ac:dyDescent="0.3">
      <c r="A124" s="22" t="s">
        <v>169</v>
      </c>
      <c r="B124" s="39" t="s">
        <v>155</v>
      </c>
      <c r="C124" s="84">
        <v>0</v>
      </c>
      <c r="D124" s="84"/>
      <c r="E124" s="39"/>
      <c r="F124" s="90">
        <f t="shared" ca="1" si="7"/>
        <v>0</v>
      </c>
      <c r="G124" s="90" t="str">
        <f t="shared" si="8"/>
        <v/>
      </c>
      <c r="L124" s="18" t="s">
        <v>815</v>
      </c>
      <c r="M124" s="20"/>
    </row>
    <row r="125" spans="1:14" x14ac:dyDescent="0.3">
      <c r="A125" s="22" t="s">
        <v>171</v>
      </c>
      <c r="B125" s="18" t="s">
        <v>815</v>
      </c>
      <c r="C125" s="84">
        <v>0</v>
      </c>
      <c r="D125" s="84"/>
      <c r="E125" s="39"/>
      <c r="F125" s="90">
        <f t="shared" ca="1" si="7"/>
        <v>0</v>
      </c>
      <c r="G125" s="90" t="str">
        <f t="shared" si="8"/>
        <v/>
      </c>
      <c r="L125" s="39" t="s">
        <v>170</v>
      </c>
      <c r="M125" s="20"/>
    </row>
    <row r="126" spans="1:14" x14ac:dyDescent="0.3">
      <c r="A126" s="22" t="s">
        <v>173</v>
      </c>
      <c r="B126" s="39" t="s">
        <v>170</v>
      </c>
      <c r="C126" s="84">
        <v>0</v>
      </c>
      <c r="D126" s="84"/>
      <c r="E126" s="39"/>
      <c r="F126" s="90">
        <f t="shared" ca="1" si="7"/>
        <v>0</v>
      </c>
      <c r="G126" s="90" t="str">
        <f t="shared" si="8"/>
        <v/>
      </c>
      <c r="H126" s="51"/>
      <c r="L126" s="39" t="s">
        <v>172</v>
      </c>
      <c r="M126" s="20"/>
    </row>
    <row r="127" spans="1:14" x14ac:dyDescent="0.3">
      <c r="A127" s="22" t="s">
        <v>174</v>
      </c>
      <c r="B127" s="39" t="s">
        <v>172</v>
      </c>
      <c r="C127" s="84">
        <v>0</v>
      </c>
      <c r="D127" s="84"/>
      <c r="E127" s="39"/>
      <c r="F127" s="90">
        <f t="shared" ca="1" si="7"/>
        <v>0</v>
      </c>
      <c r="G127" s="90" t="str">
        <f t="shared" si="8"/>
        <v/>
      </c>
      <c r="H127" s="20"/>
      <c r="L127" s="39" t="s">
        <v>814</v>
      </c>
      <c r="M127" s="20"/>
    </row>
    <row r="128" spans="1:14" x14ac:dyDescent="0.3">
      <c r="A128" s="22" t="s">
        <v>816</v>
      </c>
      <c r="B128" s="39" t="s">
        <v>814</v>
      </c>
      <c r="C128" s="84">
        <v>0</v>
      </c>
      <c r="D128" s="84"/>
      <c r="E128" s="39"/>
      <c r="F128" s="90">
        <f t="shared" ca="1" si="7"/>
        <v>0</v>
      </c>
      <c r="G128" s="90" t="str">
        <f t="shared" si="8"/>
        <v/>
      </c>
      <c r="H128" s="20"/>
      <c r="L128" s="20"/>
      <c r="M128" s="20"/>
    </row>
    <row r="129" spans="1:14" x14ac:dyDescent="0.3">
      <c r="A129" s="22" t="s">
        <v>819</v>
      </c>
      <c r="B129" s="39" t="s">
        <v>84</v>
      </c>
      <c r="C129" s="84" cm="1">
        <f t="array" aca="1" ref="C129" ca="1">IFERROR(INDEX(INDIRECT(ADDRESS(16,_xlfn.XMATCH("Currency",#REF!),,,"A. hTT General Temp")&amp;":"&amp;ADDRESS(50,_xlfn.XMATCH("Currency",#REF!)+1,,,)),_xlfn.XMATCH(B129,INDIRECT(ADDRESS(16,_xlfn.XMATCH("Currency",#REF!),,,"A. hTT General Temp")&amp;":"&amp;ADDRESS(50,_xlfn.XMATCH("Currency",#REF!),,,))),2)/1000000,0)</f>
        <v>0</v>
      </c>
      <c r="D129" s="84"/>
      <c r="E129" s="39"/>
      <c r="F129" s="90">
        <f t="shared" ca="1" si="7"/>
        <v>0</v>
      </c>
      <c r="G129" s="90" t="str">
        <f t="shared" si="8"/>
        <v/>
      </c>
      <c r="H129" s="20"/>
      <c r="L129" s="20"/>
      <c r="M129" s="20"/>
    </row>
    <row r="130" spans="1:14" outlineLevel="1" x14ac:dyDescent="0.3">
      <c r="A130" s="22" t="s">
        <v>1262</v>
      </c>
      <c r="B130" s="55" t="s">
        <v>86</v>
      </c>
      <c r="C130" s="84">
        <f ca="1">SUM(C112:C129)</f>
        <v>31317.9156396978</v>
      </c>
      <c r="D130" s="84">
        <f>SUM(D112:D129)</f>
        <v>0</v>
      </c>
      <c r="E130" s="39"/>
      <c r="F130" s="83">
        <f ca="1">SUM(F112:F129)</f>
        <v>1</v>
      </c>
      <c r="G130" s="83">
        <f>SUM(G112:G129)</f>
        <v>0</v>
      </c>
      <c r="H130" s="20"/>
      <c r="L130" s="20"/>
      <c r="M130" s="20"/>
    </row>
    <row r="131" spans="1:14" outlineLevel="1" x14ac:dyDescent="0.3">
      <c r="A131" s="22" t="s">
        <v>175</v>
      </c>
      <c r="B131" s="50" t="s">
        <v>88</v>
      </c>
      <c r="C131" s="84"/>
      <c r="D131" s="84"/>
      <c r="E131" s="39"/>
      <c r="F131" s="90">
        <f t="shared" ref="F131:F136" ca="1" si="9">IF($C$130=0,"",IF(C131="[for completion]","",C131/$C$130))</f>
        <v>0</v>
      </c>
      <c r="G131" s="90" t="str">
        <f t="shared" ref="G131:G136" si="10">IF($D$130=0,"",IF(D131="[for completion]","",D131/$D$130))</f>
        <v/>
      </c>
      <c r="H131" s="20"/>
      <c r="L131" s="20"/>
      <c r="M131" s="20"/>
    </row>
    <row r="132" spans="1:14" outlineLevel="1" x14ac:dyDescent="0.3">
      <c r="A132" s="22" t="s">
        <v>176</v>
      </c>
      <c r="B132" s="50" t="s">
        <v>88</v>
      </c>
      <c r="C132" s="84"/>
      <c r="D132" s="84"/>
      <c r="E132" s="39"/>
      <c r="F132" s="90">
        <f t="shared" ca="1" si="9"/>
        <v>0</v>
      </c>
      <c r="G132" s="90" t="str">
        <f t="shared" si="10"/>
        <v/>
      </c>
      <c r="H132" s="20"/>
      <c r="L132" s="20"/>
      <c r="M132" s="20"/>
    </row>
    <row r="133" spans="1:14" outlineLevel="1" x14ac:dyDescent="0.3">
      <c r="A133" s="22" t="s">
        <v>177</v>
      </c>
      <c r="B133" s="50" t="s">
        <v>88</v>
      </c>
      <c r="C133" s="84"/>
      <c r="D133" s="84"/>
      <c r="E133" s="39"/>
      <c r="F133" s="90">
        <f t="shared" ca="1" si="9"/>
        <v>0</v>
      </c>
      <c r="G133" s="90" t="str">
        <f t="shared" si="10"/>
        <v/>
      </c>
      <c r="H133" s="20"/>
      <c r="L133" s="20"/>
      <c r="M133" s="20"/>
    </row>
    <row r="134" spans="1:14" outlineLevel="1" x14ac:dyDescent="0.3">
      <c r="A134" s="22" t="s">
        <v>178</v>
      </c>
      <c r="B134" s="50" t="s">
        <v>88</v>
      </c>
      <c r="C134" s="84"/>
      <c r="D134" s="84"/>
      <c r="E134" s="39"/>
      <c r="F134" s="90">
        <f t="shared" ca="1" si="9"/>
        <v>0</v>
      </c>
      <c r="G134" s="90" t="str">
        <f t="shared" si="10"/>
        <v/>
      </c>
      <c r="H134" s="20"/>
      <c r="L134" s="20"/>
      <c r="M134" s="20"/>
    </row>
    <row r="135" spans="1:14" outlineLevel="1" x14ac:dyDescent="0.3">
      <c r="A135" s="22" t="s">
        <v>179</v>
      </c>
      <c r="B135" s="50" t="s">
        <v>88</v>
      </c>
      <c r="C135" s="84"/>
      <c r="D135" s="84"/>
      <c r="E135" s="39"/>
      <c r="F135" s="90">
        <f t="shared" ca="1" si="9"/>
        <v>0</v>
      </c>
      <c r="G135" s="90" t="str">
        <f t="shared" si="10"/>
        <v/>
      </c>
      <c r="H135" s="20"/>
      <c r="L135" s="20"/>
      <c r="M135" s="20"/>
    </row>
    <row r="136" spans="1:14" outlineLevel="1" x14ac:dyDescent="0.3">
      <c r="A136" s="22" t="s">
        <v>180</v>
      </c>
      <c r="B136" s="50" t="s">
        <v>88</v>
      </c>
      <c r="C136" s="84"/>
      <c r="D136" s="84"/>
      <c r="E136" s="39"/>
      <c r="F136" s="90">
        <f t="shared" ca="1" si="9"/>
        <v>0</v>
      </c>
      <c r="G136" s="90" t="str">
        <f t="shared" si="10"/>
        <v/>
      </c>
      <c r="H136" s="20"/>
      <c r="L136" s="20"/>
      <c r="M136" s="20"/>
    </row>
    <row r="137" spans="1:14" ht="15" customHeight="1" x14ac:dyDescent="0.3">
      <c r="A137" s="41"/>
      <c r="B137" s="42" t="s">
        <v>181</v>
      </c>
      <c r="C137" s="44" t="s">
        <v>146</v>
      </c>
      <c r="D137" s="44" t="s">
        <v>147</v>
      </c>
      <c r="E137" s="43"/>
      <c r="F137" s="44" t="s">
        <v>148</v>
      </c>
      <c r="G137" s="44" t="s">
        <v>149</v>
      </c>
      <c r="H137" s="20"/>
      <c r="L137" s="20"/>
      <c r="M137" s="20"/>
    </row>
    <row r="138" spans="1:14" s="57" customFormat="1" x14ac:dyDescent="0.3">
      <c r="A138" s="22" t="s">
        <v>182</v>
      </c>
      <c r="B138" s="39" t="s">
        <v>151</v>
      </c>
      <c r="C138" s="84">
        <v>24747.46528343</v>
      </c>
      <c r="D138" s="84" t="s">
        <v>754</v>
      </c>
      <c r="E138" s="47"/>
      <c r="F138" s="90">
        <f t="shared" ref="F138:F155" si="11">IF($C$156=0,"",IF(C138="[for completion]","",IF(C138="","",C138/$C$156)))</f>
        <v>0.99176420361973516</v>
      </c>
      <c r="G138" s="90" t="str">
        <f t="shared" ref="G138:G155" si="12">IF($D$156=0,"",IF(D138="[for completion]","",IF(D138="","",D138/$D$156)))</f>
        <v/>
      </c>
      <c r="H138" s="20"/>
      <c r="I138" s="22"/>
      <c r="J138" s="22"/>
      <c r="K138" s="22"/>
      <c r="L138" s="20"/>
      <c r="M138" s="20"/>
      <c r="N138" s="20"/>
    </row>
    <row r="139" spans="1:14" s="57" customFormat="1" x14ac:dyDescent="0.3">
      <c r="A139" s="22" t="s">
        <v>183</v>
      </c>
      <c r="B139" s="39" t="s">
        <v>810</v>
      </c>
      <c r="C139" s="84">
        <v>0</v>
      </c>
      <c r="D139" s="84"/>
      <c r="E139" s="47"/>
      <c r="F139" s="90">
        <f t="shared" si="11"/>
        <v>0</v>
      </c>
      <c r="G139" s="90" t="str">
        <f t="shared" si="12"/>
        <v/>
      </c>
      <c r="H139" s="20"/>
      <c r="I139" s="22"/>
      <c r="J139" s="22"/>
      <c r="K139" s="22"/>
      <c r="L139" s="20"/>
      <c r="M139" s="20"/>
      <c r="N139" s="20"/>
    </row>
    <row r="140" spans="1:14" s="57" customFormat="1" x14ac:dyDescent="0.3">
      <c r="A140" s="22" t="s">
        <v>184</v>
      </c>
      <c r="B140" s="39" t="s">
        <v>160</v>
      </c>
      <c r="C140" s="84">
        <v>0</v>
      </c>
      <c r="D140" s="84"/>
      <c r="E140" s="47"/>
      <c r="F140" s="90">
        <f t="shared" si="11"/>
        <v>0</v>
      </c>
      <c r="G140" s="90" t="str">
        <f t="shared" si="12"/>
        <v/>
      </c>
      <c r="H140" s="20"/>
      <c r="I140" s="22"/>
      <c r="J140" s="22"/>
      <c r="K140" s="22"/>
      <c r="L140" s="20"/>
      <c r="M140" s="20"/>
      <c r="N140" s="20"/>
    </row>
    <row r="141" spans="1:14" s="57" customFormat="1" x14ac:dyDescent="0.3">
      <c r="A141" s="22" t="s">
        <v>185</v>
      </c>
      <c r="B141" s="39" t="s">
        <v>811</v>
      </c>
      <c r="C141" s="84">
        <v>0</v>
      </c>
      <c r="D141" s="84"/>
      <c r="E141" s="47"/>
      <c r="F141" s="90">
        <f t="shared" si="11"/>
        <v>0</v>
      </c>
      <c r="G141" s="90" t="str">
        <f t="shared" si="12"/>
        <v/>
      </c>
      <c r="H141" s="20"/>
      <c r="I141" s="22"/>
      <c r="J141" s="22"/>
      <c r="K141" s="22"/>
      <c r="L141" s="20"/>
      <c r="M141" s="20"/>
      <c r="N141" s="20"/>
    </row>
    <row r="142" spans="1:14" s="57" customFormat="1" x14ac:dyDescent="0.3">
      <c r="A142" s="22" t="s">
        <v>186</v>
      </c>
      <c r="B142" s="39" t="s">
        <v>812</v>
      </c>
      <c r="C142" s="84">
        <v>205.50760378134001</v>
      </c>
      <c r="D142" s="84" t="s">
        <v>754</v>
      </c>
      <c r="E142" s="47"/>
      <c r="F142" s="90">
        <f t="shared" si="11"/>
        <v>8.2357963802647659E-3</v>
      </c>
      <c r="G142" s="90" t="str">
        <f t="shared" si="12"/>
        <v/>
      </c>
      <c r="H142" s="20"/>
      <c r="I142" s="22"/>
      <c r="J142" s="22"/>
      <c r="K142" s="22"/>
      <c r="L142" s="20"/>
      <c r="M142" s="20"/>
      <c r="N142" s="20"/>
    </row>
    <row r="143" spans="1:14" s="57" customFormat="1" x14ac:dyDescent="0.3">
      <c r="A143" s="22" t="s">
        <v>187</v>
      </c>
      <c r="B143" s="39" t="s">
        <v>162</v>
      </c>
      <c r="C143" s="84">
        <v>0</v>
      </c>
      <c r="D143" s="84"/>
      <c r="E143" s="39"/>
      <c r="F143" s="90">
        <f t="shared" si="11"/>
        <v>0</v>
      </c>
      <c r="G143" s="90" t="str">
        <f t="shared" si="12"/>
        <v/>
      </c>
      <c r="H143" s="20"/>
      <c r="I143" s="22"/>
      <c r="J143" s="22"/>
      <c r="K143" s="22"/>
      <c r="L143" s="20"/>
      <c r="M143" s="20"/>
      <c r="N143" s="20"/>
    </row>
    <row r="144" spans="1:14" x14ac:dyDescent="0.3">
      <c r="A144" s="22" t="s">
        <v>188</v>
      </c>
      <c r="B144" s="39" t="s">
        <v>164</v>
      </c>
      <c r="C144" s="84">
        <v>0</v>
      </c>
      <c r="D144" s="84"/>
      <c r="E144" s="39"/>
      <c r="F144" s="90">
        <f t="shared" si="11"/>
        <v>0</v>
      </c>
      <c r="G144" s="90" t="str">
        <f t="shared" si="12"/>
        <v/>
      </c>
      <c r="H144" s="20"/>
      <c r="L144" s="20"/>
      <c r="M144" s="20"/>
    </row>
    <row r="145" spans="1:14" x14ac:dyDescent="0.3">
      <c r="A145" s="22" t="s">
        <v>189</v>
      </c>
      <c r="B145" s="39" t="s">
        <v>813</v>
      </c>
      <c r="C145" s="84">
        <v>0</v>
      </c>
      <c r="D145" s="84"/>
      <c r="E145" s="39"/>
      <c r="F145" s="90">
        <f t="shared" si="11"/>
        <v>0</v>
      </c>
      <c r="G145" s="90" t="str">
        <f t="shared" si="12"/>
        <v/>
      </c>
      <c r="H145" s="20"/>
      <c r="L145" s="20"/>
      <c r="M145" s="20"/>
      <c r="N145" s="51"/>
    </row>
    <row r="146" spans="1:14" x14ac:dyDescent="0.3">
      <c r="A146" s="22" t="s">
        <v>190</v>
      </c>
      <c r="B146" s="39" t="s">
        <v>166</v>
      </c>
      <c r="C146" s="84">
        <v>0</v>
      </c>
      <c r="D146" s="84"/>
      <c r="E146" s="39"/>
      <c r="F146" s="90">
        <f t="shared" si="11"/>
        <v>0</v>
      </c>
      <c r="G146" s="90" t="str">
        <f t="shared" si="12"/>
        <v/>
      </c>
      <c r="H146" s="20"/>
      <c r="L146" s="20"/>
      <c r="M146" s="20"/>
      <c r="N146" s="51"/>
    </row>
    <row r="147" spans="1:14" x14ac:dyDescent="0.3">
      <c r="A147" s="22" t="s">
        <v>191</v>
      </c>
      <c r="B147" s="22" t="s">
        <v>1261</v>
      </c>
      <c r="C147" s="84">
        <v>0</v>
      </c>
      <c r="D147" s="84"/>
      <c r="F147" s="90">
        <f t="shared" si="11"/>
        <v>0</v>
      </c>
      <c r="G147" s="90" t="str">
        <f t="shared" si="12"/>
        <v/>
      </c>
      <c r="H147" s="20"/>
      <c r="L147" s="20"/>
      <c r="M147" s="20"/>
      <c r="N147" s="51"/>
    </row>
    <row r="148" spans="1:14" x14ac:dyDescent="0.3">
      <c r="A148" s="22" t="s">
        <v>192</v>
      </c>
      <c r="B148" s="39" t="s">
        <v>820</v>
      </c>
      <c r="C148" s="84">
        <v>0</v>
      </c>
      <c r="D148" s="84"/>
      <c r="E148" s="39"/>
      <c r="F148" s="90">
        <f t="shared" si="11"/>
        <v>0</v>
      </c>
      <c r="G148" s="90" t="str">
        <f t="shared" si="12"/>
        <v/>
      </c>
      <c r="H148" s="20"/>
      <c r="L148" s="20"/>
      <c r="M148" s="20"/>
      <c r="N148" s="51"/>
    </row>
    <row r="149" spans="1:14" x14ac:dyDescent="0.3">
      <c r="A149" s="22" t="s">
        <v>193</v>
      </c>
      <c r="B149" s="39" t="s">
        <v>168</v>
      </c>
      <c r="C149" s="84">
        <v>0</v>
      </c>
      <c r="D149" s="84"/>
      <c r="E149" s="39"/>
      <c r="F149" s="90">
        <f t="shared" si="11"/>
        <v>0</v>
      </c>
      <c r="G149" s="90" t="str">
        <f t="shared" si="12"/>
        <v/>
      </c>
      <c r="H149" s="20"/>
      <c r="L149" s="20"/>
      <c r="M149" s="20"/>
      <c r="N149" s="51"/>
    </row>
    <row r="150" spans="1:14" x14ac:dyDescent="0.3">
      <c r="A150" s="22" t="s">
        <v>194</v>
      </c>
      <c r="B150" s="39" t="s">
        <v>155</v>
      </c>
      <c r="C150" s="84">
        <v>0</v>
      </c>
      <c r="D150" s="84"/>
      <c r="E150" s="39"/>
      <c r="F150" s="90">
        <f t="shared" si="11"/>
        <v>0</v>
      </c>
      <c r="G150" s="90" t="str">
        <f t="shared" si="12"/>
        <v/>
      </c>
      <c r="H150" s="20"/>
      <c r="L150" s="20"/>
      <c r="M150" s="20"/>
      <c r="N150" s="51"/>
    </row>
    <row r="151" spans="1:14" x14ac:dyDescent="0.3">
      <c r="A151" s="22" t="s">
        <v>195</v>
      </c>
      <c r="B151" s="18" t="s">
        <v>815</v>
      </c>
      <c r="C151" s="84">
        <v>0</v>
      </c>
      <c r="D151" s="84"/>
      <c r="E151" s="39"/>
      <c r="F151" s="90">
        <f t="shared" si="11"/>
        <v>0</v>
      </c>
      <c r="G151" s="90" t="str">
        <f t="shared" si="12"/>
        <v/>
      </c>
      <c r="H151" s="20"/>
      <c r="L151" s="20"/>
      <c r="M151" s="20"/>
      <c r="N151" s="51"/>
    </row>
    <row r="152" spans="1:14" x14ac:dyDescent="0.3">
      <c r="A152" s="22" t="s">
        <v>196</v>
      </c>
      <c r="B152" s="39" t="s">
        <v>170</v>
      </c>
      <c r="C152" s="84">
        <v>0</v>
      </c>
      <c r="D152" s="84"/>
      <c r="E152" s="39"/>
      <c r="F152" s="90">
        <f t="shared" si="11"/>
        <v>0</v>
      </c>
      <c r="G152" s="90" t="str">
        <f t="shared" si="12"/>
        <v/>
      </c>
      <c r="H152" s="20"/>
      <c r="L152" s="20"/>
      <c r="M152" s="20"/>
      <c r="N152" s="51"/>
    </row>
    <row r="153" spans="1:14" x14ac:dyDescent="0.3">
      <c r="A153" s="22" t="s">
        <v>197</v>
      </c>
      <c r="B153" s="39" t="s">
        <v>172</v>
      </c>
      <c r="C153" s="84">
        <v>0</v>
      </c>
      <c r="D153" s="84"/>
      <c r="E153" s="39"/>
      <c r="F153" s="90">
        <f t="shared" si="11"/>
        <v>0</v>
      </c>
      <c r="G153" s="90" t="str">
        <f t="shared" si="12"/>
        <v/>
      </c>
      <c r="H153" s="20"/>
      <c r="L153" s="20"/>
      <c r="M153" s="20"/>
      <c r="N153" s="51"/>
    </row>
    <row r="154" spans="1:14" x14ac:dyDescent="0.3">
      <c r="A154" s="22" t="s">
        <v>817</v>
      </c>
      <c r="B154" s="39" t="s">
        <v>814</v>
      </c>
      <c r="C154" s="84">
        <v>0</v>
      </c>
      <c r="D154" s="84"/>
      <c r="E154" s="39"/>
      <c r="F154" s="90">
        <f t="shared" si="11"/>
        <v>0</v>
      </c>
      <c r="G154" s="90" t="str">
        <f t="shared" si="12"/>
        <v/>
      </c>
      <c r="H154" s="20"/>
      <c r="L154" s="20"/>
      <c r="M154" s="20"/>
      <c r="N154" s="51"/>
    </row>
    <row r="155" spans="1:14" x14ac:dyDescent="0.3">
      <c r="A155" s="22" t="s">
        <v>821</v>
      </c>
      <c r="B155" s="39" t="s">
        <v>84</v>
      </c>
      <c r="C155" s="84">
        <v>0</v>
      </c>
      <c r="D155" s="84"/>
      <c r="E155" s="39"/>
      <c r="F155" s="90">
        <f t="shared" si="11"/>
        <v>0</v>
      </c>
      <c r="G155" s="90" t="str">
        <f t="shared" si="12"/>
        <v/>
      </c>
      <c r="H155" s="20"/>
      <c r="L155" s="20"/>
      <c r="M155" s="20"/>
      <c r="N155" s="51"/>
    </row>
    <row r="156" spans="1:14" outlineLevel="1" x14ac:dyDescent="0.3">
      <c r="A156" s="22" t="s">
        <v>1263</v>
      </c>
      <c r="B156" s="55" t="s">
        <v>86</v>
      </c>
      <c r="C156" s="84">
        <f>SUM(C138:C155)</f>
        <v>24952.972887211341</v>
      </c>
      <c r="D156" s="84">
        <f>SUM(D138:D155)</f>
        <v>0</v>
      </c>
      <c r="E156" s="39"/>
      <c r="F156" s="83">
        <f>SUM(F138:F155)</f>
        <v>0.99999999999999989</v>
      </c>
      <c r="G156" s="83">
        <f>SUM(G138:G155)</f>
        <v>0</v>
      </c>
      <c r="H156" s="20"/>
      <c r="L156" s="20"/>
      <c r="M156" s="20"/>
      <c r="N156" s="51"/>
    </row>
    <row r="157" spans="1:14" outlineLevel="1" x14ac:dyDescent="0.3">
      <c r="A157" s="22" t="s">
        <v>198</v>
      </c>
      <c r="B157" s="50" t="s">
        <v>88</v>
      </c>
      <c r="C157" s="84"/>
      <c r="D157" s="84"/>
      <c r="E157" s="39"/>
      <c r="F157" s="90" t="str">
        <f t="shared" ref="F157:F162" si="13">IF($C$156=0,"",IF(C157="[for completion]","",IF(C157="","",C157/$C$156)))</f>
        <v/>
      </c>
      <c r="G157" s="90" t="str">
        <f t="shared" ref="G157:G162" si="14">IF($D$156=0,"",IF(D157="[for completion]","",IF(D157="","",D157/$D$156)))</f>
        <v/>
      </c>
      <c r="H157" s="20"/>
      <c r="L157" s="20"/>
      <c r="M157" s="20"/>
      <c r="N157" s="51"/>
    </row>
    <row r="158" spans="1:14" outlineLevel="1" x14ac:dyDescent="0.3">
      <c r="A158" s="22" t="s">
        <v>199</v>
      </c>
      <c r="B158" s="50" t="s">
        <v>88</v>
      </c>
      <c r="C158" s="84"/>
      <c r="D158" s="84"/>
      <c r="E158" s="39"/>
      <c r="F158" s="90" t="str">
        <f t="shared" si="13"/>
        <v/>
      </c>
      <c r="G158" s="90" t="str">
        <f t="shared" si="14"/>
        <v/>
      </c>
      <c r="H158" s="20"/>
      <c r="L158" s="20"/>
      <c r="M158" s="20"/>
      <c r="N158" s="51"/>
    </row>
    <row r="159" spans="1:14" outlineLevel="1" x14ac:dyDescent="0.3">
      <c r="A159" s="22" t="s">
        <v>200</v>
      </c>
      <c r="B159" s="50" t="s">
        <v>88</v>
      </c>
      <c r="C159" s="84"/>
      <c r="D159" s="84"/>
      <c r="E159" s="39"/>
      <c r="F159" s="90" t="str">
        <f t="shared" si="13"/>
        <v/>
      </c>
      <c r="G159" s="90" t="str">
        <f t="shared" si="14"/>
        <v/>
      </c>
      <c r="H159" s="20"/>
      <c r="L159" s="20"/>
      <c r="M159" s="20"/>
      <c r="N159" s="51"/>
    </row>
    <row r="160" spans="1:14" outlineLevel="1" x14ac:dyDescent="0.3">
      <c r="A160" s="22" t="s">
        <v>201</v>
      </c>
      <c r="B160" s="50" t="s">
        <v>88</v>
      </c>
      <c r="C160" s="84"/>
      <c r="D160" s="84"/>
      <c r="E160" s="39"/>
      <c r="F160" s="90" t="str">
        <f t="shared" si="13"/>
        <v/>
      </c>
      <c r="G160" s="90" t="str">
        <f t="shared" si="14"/>
        <v/>
      </c>
      <c r="H160" s="20"/>
      <c r="L160" s="20"/>
      <c r="M160" s="20"/>
      <c r="N160" s="51"/>
    </row>
    <row r="161" spans="1:14" outlineLevel="1" x14ac:dyDescent="0.3">
      <c r="A161" s="22" t="s">
        <v>202</v>
      </c>
      <c r="B161" s="50" t="s">
        <v>88</v>
      </c>
      <c r="C161" s="84"/>
      <c r="D161" s="84"/>
      <c r="E161" s="39"/>
      <c r="F161" s="90" t="str">
        <f t="shared" si="13"/>
        <v/>
      </c>
      <c r="G161" s="90" t="str">
        <f t="shared" si="14"/>
        <v/>
      </c>
      <c r="H161" s="20"/>
      <c r="L161" s="20"/>
      <c r="M161" s="20"/>
      <c r="N161" s="51"/>
    </row>
    <row r="162" spans="1:14" outlineLevel="1" x14ac:dyDescent="0.3">
      <c r="A162" s="22" t="s">
        <v>203</v>
      </c>
      <c r="B162" s="50" t="s">
        <v>88</v>
      </c>
      <c r="C162" s="84"/>
      <c r="D162" s="84"/>
      <c r="E162" s="39"/>
      <c r="F162" s="90" t="str">
        <f t="shared" si="13"/>
        <v/>
      </c>
      <c r="G162" s="90" t="str">
        <f t="shared" si="14"/>
        <v/>
      </c>
      <c r="H162" s="20"/>
      <c r="L162" s="20"/>
      <c r="M162" s="20"/>
      <c r="N162" s="51"/>
    </row>
    <row r="163" spans="1:14" ht="15" customHeight="1" x14ac:dyDescent="0.3">
      <c r="A163" s="41"/>
      <c r="B163" s="42" t="s">
        <v>204</v>
      </c>
      <c r="C163" s="71" t="s">
        <v>146</v>
      </c>
      <c r="D163" s="71" t="s">
        <v>147</v>
      </c>
      <c r="E163" s="43"/>
      <c r="F163" s="71" t="s">
        <v>148</v>
      </c>
      <c r="G163" s="71" t="s">
        <v>149</v>
      </c>
      <c r="H163" s="20"/>
      <c r="L163" s="20"/>
      <c r="M163" s="20"/>
      <c r="N163" s="51"/>
    </row>
    <row r="164" spans="1:14" x14ac:dyDescent="0.3">
      <c r="A164" s="22" t="s">
        <v>206</v>
      </c>
      <c r="B164" s="20" t="s">
        <v>207</v>
      </c>
      <c r="C164" s="84">
        <v>13588.156205081301</v>
      </c>
      <c r="D164" s="84" t="s">
        <v>754</v>
      </c>
      <c r="E164" s="59"/>
      <c r="F164" s="90">
        <f>IF($C$167=0,"",IF(C164="[for completion]","",IF(C164="","",C164/$C$167)))</f>
        <v>0.54455059389117499</v>
      </c>
      <c r="G164" s="90" t="str">
        <f>IF($D$167=0,"",IF(D164="[for completion]","",IF(D164="","",D164/$D$167)))</f>
        <v/>
      </c>
      <c r="H164" s="20"/>
      <c r="L164" s="20"/>
      <c r="M164" s="20"/>
      <c r="N164" s="51"/>
    </row>
    <row r="165" spans="1:14" x14ac:dyDescent="0.3">
      <c r="A165" s="22" t="s">
        <v>208</v>
      </c>
      <c r="B165" s="20" t="s">
        <v>209</v>
      </c>
      <c r="C165" s="84">
        <v>11364.816682129998</v>
      </c>
      <c r="D165" s="84" t="s">
        <v>754</v>
      </c>
      <c r="E165" s="59"/>
      <c r="F165" s="90">
        <f>IF($C$167=0,"",IF(C165="[for completion]","",IF(C165="","",C165/$C$167)))</f>
        <v>0.45544940610882501</v>
      </c>
      <c r="G165" s="90" t="str">
        <f>IF($D$167=0,"",IF(D165="[for completion]","",IF(D165="","",D165/$D$167)))</f>
        <v/>
      </c>
      <c r="H165" s="20"/>
      <c r="L165" s="20"/>
      <c r="M165" s="20"/>
      <c r="N165" s="51"/>
    </row>
    <row r="166" spans="1:14" x14ac:dyDescent="0.3">
      <c r="A166" s="22" t="s">
        <v>210</v>
      </c>
      <c r="B166" s="20" t="s">
        <v>84</v>
      </c>
      <c r="C166" s="84"/>
      <c r="D166" s="84" t="s">
        <v>754</v>
      </c>
      <c r="E166" s="59"/>
      <c r="F166" s="90" t="str">
        <f>IF($C$167=0,"",IF(C166="[for completion]","",IF(C166="","",C166/$C$167)))</f>
        <v/>
      </c>
      <c r="G166" s="90" t="str">
        <f>IF($D$167=0,"",IF(D166="[for completion]","",IF(D166="","",D166/$D$167)))</f>
        <v/>
      </c>
      <c r="H166" s="20"/>
      <c r="L166" s="20"/>
      <c r="M166" s="20"/>
      <c r="N166" s="51"/>
    </row>
    <row r="167" spans="1:14" x14ac:dyDescent="0.3">
      <c r="A167" s="22" t="s">
        <v>211</v>
      </c>
      <c r="B167" s="60" t="s">
        <v>86</v>
      </c>
      <c r="C167" s="93">
        <f>SUM(C164:C166)</f>
        <v>24952.972887211297</v>
      </c>
      <c r="D167" s="93">
        <f>SUM(D164:D166)</f>
        <v>0</v>
      </c>
      <c r="E167" s="59"/>
      <c r="F167" s="92">
        <f>SUM(F164:F166)</f>
        <v>1</v>
      </c>
      <c r="G167" s="92">
        <f>SUM(G164:G166)</f>
        <v>0</v>
      </c>
      <c r="H167" s="20"/>
      <c r="L167" s="20"/>
      <c r="M167" s="20"/>
      <c r="N167" s="51"/>
    </row>
    <row r="168" spans="1:14" outlineLevel="1" x14ac:dyDescent="0.3">
      <c r="A168" s="22" t="s">
        <v>212</v>
      </c>
      <c r="B168" s="60"/>
      <c r="C168" s="93"/>
      <c r="D168" s="93"/>
      <c r="E168" s="59"/>
      <c r="F168" s="59"/>
      <c r="G168" s="18"/>
      <c r="H168" s="20"/>
      <c r="L168" s="20"/>
      <c r="M168" s="20"/>
      <c r="N168" s="51"/>
    </row>
    <row r="169" spans="1:14" outlineLevel="1" x14ac:dyDescent="0.3">
      <c r="A169" s="22" t="s">
        <v>213</v>
      </c>
      <c r="B169" s="60"/>
      <c r="C169" s="93"/>
      <c r="D169" s="93"/>
      <c r="E169" s="59"/>
      <c r="F169" s="59"/>
      <c r="G169" s="18"/>
      <c r="H169" s="20"/>
      <c r="L169" s="20"/>
      <c r="M169" s="20"/>
      <c r="N169" s="51"/>
    </row>
    <row r="170" spans="1:14" outlineLevel="1" x14ac:dyDescent="0.3">
      <c r="A170" s="22" t="s">
        <v>214</v>
      </c>
      <c r="B170" s="60"/>
      <c r="C170" s="93"/>
      <c r="D170" s="93"/>
      <c r="E170" s="59"/>
      <c r="F170" s="59"/>
      <c r="G170" s="18"/>
      <c r="H170" s="20"/>
      <c r="L170" s="20"/>
      <c r="M170" s="20"/>
      <c r="N170" s="51"/>
    </row>
    <row r="171" spans="1:14" outlineLevel="1" x14ac:dyDescent="0.3">
      <c r="A171" s="22" t="s">
        <v>215</v>
      </c>
      <c r="B171" s="60"/>
      <c r="C171" s="93"/>
      <c r="D171" s="93"/>
      <c r="E171" s="59"/>
      <c r="F171" s="59"/>
      <c r="G171" s="18"/>
      <c r="H171" s="20"/>
      <c r="L171" s="20"/>
      <c r="M171" s="20"/>
      <c r="N171" s="51"/>
    </row>
    <row r="172" spans="1:14" outlineLevel="1" x14ac:dyDescent="0.3">
      <c r="A172" s="22" t="s">
        <v>216</v>
      </c>
      <c r="B172" s="60"/>
      <c r="C172" s="93"/>
      <c r="D172" s="93"/>
      <c r="E172" s="59"/>
      <c r="F172" s="59"/>
      <c r="G172" s="18"/>
      <c r="H172" s="20"/>
      <c r="L172" s="20"/>
      <c r="M172" s="20"/>
      <c r="N172" s="51"/>
    </row>
    <row r="173" spans="1:14" ht="15" customHeight="1" x14ac:dyDescent="0.3">
      <c r="A173" s="41"/>
      <c r="B173" s="42" t="s">
        <v>217</v>
      </c>
      <c r="C173" s="41" t="s">
        <v>57</v>
      </c>
      <c r="D173" s="41"/>
      <c r="E173" s="43"/>
      <c r="F173" s="44" t="s">
        <v>218</v>
      </c>
      <c r="G173" s="44"/>
      <c r="H173" s="20"/>
      <c r="L173" s="20"/>
      <c r="M173" s="20"/>
      <c r="N173" s="51"/>
    </row>
    <row r="174" spans="1:14" ht="15" customHeight="1" x14ac:dyDescent="0.3">
      <c r="A174" s="22" t="s">
        <v>219</v>
      </c>
      <c r="B174" s="39" t="s">
        <v>220</v>
      </c>
      <c r="C174" s="84">
        <v>0</v>
      </c>
      <c r="D174" s="36"/>
      <c r="E174" s="28"/>
      <c r="F174" s="90">
        <f>IF($C$179=0,"",IF(C174="[for completion]","",C174/$C$179))</f>
        <v>0</v>
      </c>
      <c r="G174" s="47"/>
      <c r="H174" s="20"/>
      <c r="L174" s="20"/>
      <c r="M174" s="20"/>
      <c r="N174" s="51"/>
    </row>
    <row r="175" spans="1:14" ht="30.75" customHeight="1" x14ac:dyDescent="0.3">
      <c r="A175" s="22" t="s">
        <v>9</v>
      </c>
      <c r="B175" s="39" t="s">
        <v>766</v>
      </c>
      <c r="C175" s="84">
        <v>49.999999999999979</v>
      </c>
      <c r="E175" s="49"/>
      <c r="F175" s="90">
        <f>IF($C$179=0,"",IF(C175="[for completion]","",C175/$C$179))</f>
        <v>1</v>
      </c>
      <c r="G175" s="47"/>
      <c r="H175" s="20"/>
      <c r="L175" s="20"/>
      <c r="M175" s="20"/>
      <c r="N175" s="51"/>
    </row>
    <row r="176" spans="1:14" x14ac:dyDescent="0.3">
      <c r="A176" s="22" t="s">
        <v>221</v>
      </c>
      <c r="B176" s="39" t="s">
        <v>222</v>
      </c>
      <c r="C176" s="84"/>
      <c r="E176" s="49"/>
      <c r="F176" s="90">
        <f>IF($C$179=0,"",IF(C176="[for completion]","",C176/$C$179))</f>
        <v>0</v>
      </c>
      <c r="G176" s="47"/>
      <c r="H176" s="20"/>
      <c r="L176" s="20"/>
      <c r="M176" s="20"/>
      <c r="N176" s="51"/>
    </row>
    <row r="177" spans="1:14" x14ac:dyDescent="0.3">
      <c r="A177" s="22" t="s">
        <v>223</v>
      </c>
      <c r="B177" s="39" t="s">
        <v>224</v>
      </c>
      <c r="C177" s="84"/>
      <c r="E177" s="49"/>
      <c r="F177" s="90">
        <f>IF($C$179=0,"",IF(C177="[for completion]","",C177/$C$179))</f>
        <v>0</v>
      </c>
      <c r="G177" s="47"/>
      <c r="H177" s="20"/>
      <c r="L177" s="20"/>
      <c r="M177" s="20"/>
      <c r="N177" s="51"/>
    </row>
    <row r="178" spans="1:14" x14ac:dyDescent="0.3">
      <c r="A178" s="22" t="s">
        <v>225</v>
      </c>
      <c r="B178" s="39" t="s">
        <v>84</v>
      </c>
      <c r="C178" s="84"/>
      <c r="E178" s="49"/>
      <c r="F178" s="90">
        <f t="shared" ref="F178:F187" si="15">IF($C$179=0,"",IF(C178="[for completion]","",C178/$C$179))</f>
        <v>0</v>
      </c>
      <c r="G178" s="47"/>
      <c r="H178" s="20"/>
      <c r="L178" s="20"/>
      <c r="M178" s="20"/>
      <c r="N178" s="51"/>
    </row>
    <row r="179" spans="1:14" x14ac:dyDescent="0.3">
      <c r="A179" s="22" t="s">
        <v>10</v>
      </c>
      <c r="B179" s="55" t="s">
        <v>86</v>
      </c>
      <c r="C179" s="86">
        <f>SUM(C174:C178)</f>
        <v>49.999999999999979</v>
      </c>
      <c r="E179" s="49"/>
      <c r="F179" s="91">
        <f>SUM(F174:F178)</f>
        <v>1</v>
      </c>
      <c r="G179" s="47"/>
      <c r="H179" s="20"/>
      <c r="L179" s="20"/>
      <c r="M179" s="20"/>
      <c r="N179" s="51"/>
    </row>
    <row r="180" spans="1:14" outlineLevel="1" x14ac:dyDescent="0.3">
      <c r="A180" s="22" t="s">
        <v>226</v>
      </c>
      <c r="B180" s="61" t="s">
        <v>227</v>
      </c>
      <c r="C180" s="84">
        <v>50</v>
      </c>
      <c r="E180" s="49"/>
      <c r="F180" s="90">
        <f t="shared" si="15"/>
        <v>1.0000000000000004</v>
      </c>
      <c r="G180" s="47"/>
      <c r="H180" s="20"/>
      <c r="L180" s="20"/>
      <c r="M180" s="20"/>
      <c r="N180" s="51"/>
    </row>
    <row r="181" spans="1:14" s="61" customFormat="1" ht="28.8" outlineLevel="1" x14ac:dyDescent="0.3">
      <c r="A181" s="22" t="s">
        <v>228</v>
      </c>
      <c r="B181" s="61" t="s">
        <v>229</v>
      </c>
      <c r="C181" s="94"/>
      <c r="F181" s="90">
        <f t="shared" si="15"/>
        <v>0</v>
      </c>
    </row>
    <row r="182" spans="1:14" outlineLevel="1" x14ac:dyDescent="0.3">
      <c r="A182" s="22" t="s">
        <v>230</v>
      </c>
      <c r="B182" s="61" t="s">
        <v>231</v>
      </c>
      <c r="C182" s="84"/>
      <c r="E182" s="49"/>
      <c r="F182" s="90">
        <f t="shared" si="15"/>
        <v>0</v>
      </c>
      <c r="G182" s="47"/>
      <c r="H182" s="20"/>
      <c r="L182" s="20"/>
      <c r="M182" s="20"/>
      <c r="N182" s="51"/>
    </row>
    <row r="183" spans="1:14" outlineLevel="1" x14ac:dyDescent="0.3">
      <c r="A183" s="22" t="s">
        <v>232</v>
      </c>
      <c r="B183" s="61" t="s">
        <v>233</v>
      </c>
      <c r="C183" s="84"/>
      <c r="E183" s="49"/>
      <c r="F183" s="90">
        <f t="shared" si="15"/>
        <v>0</v>
      </c>
      <c r="G183" s="47"/>
      <c r="H183" s="20"/>
      <c r="L183" s="20"/>
      <c r="M183" s="20"/>
      <c r="N183" s="51"/>
    </row>
    <row r="184" spans="1:14" s="61" customFormat="1" outlineLevel="1" x14ac:dyDescent="0.3">
      <c r="A184" s="22" t="s">
        <v>234</v>
      </c>
      <c r="B184" s="61" t="s">
        <v>235</v>
      </c>
      <c r="C184" s="94"/>
      <c r="F184" s="90">
        <f t="shared" si="15"/>
        <v>0</v>
      </c>
    </row>
    <row r="185" spans="1:14" outlineLevel="1" x14ac:dyDescent="0.3">
      <c r="A185" s="22" t="s">
        <v>236</v>
      </c>
      <c r="B185" s="61" t="s">
        <v>237</v>
      </c>
      <c r="C185" s="84"/>
      <c r="E185" s="49"/>
      <c r="F185" s="90">
        <f t="shared" si="15"/>
        <v>0</v>
      </c>
      <c r="G185" s="47"/>
      <c r="H185" s="20"/>
      <c r="L185" s="20"/>
      <c r="M185" s="20"/>
      <c r="N185" s="51"/>
    </row>
    <row r="186" spans="1:14" outlineLevel="1" x14ac:dyDescent="0.3">
      <c r="A186" s="22" t="s">
        <v>238</v>
      </c>
      <c r="B186" s="61" t="s">
        <v>239</v>
      </c>
      <c r="C186" s="84"/>
      <c r="E186" s="49"/>
      <c r="F186" s="90">
        <f t="shared" si="15"/>
        <v>0</v>
      </c>
      <c r="G186" s="47"/>
      <c r="H186" s="20"/>
      <c r="L186" s="20"/>
      <c r="M186" s="20"/>
      <c r="N186" s="51"/>
    </row>
    <row r="187" spans="1:14" outlineLevel="1" x14ac:dyDescent="0.3">
      <c r="A187" s="22" t="s">
        <v>240</v>
      </c>
      <c r="B187" s="61" t="s">
        <v>241</v>
      </c>
      <c r="C187" s="84"/>
      <c r="E187" s="49"/>
      <c r="F187" s="90">
        <f t="shared" si="15"/>
        <v>0</v>
      </c>
      <c r="G187" s="47"/>
      <c r="H187" s="20"/>
      <c r="L187" s="20"/>
      <c r="M187" s="20"/>
      <c r="N187" s="51"/>
    </row>
    <row r="188" spans="1:14" outlineLevel="1" x14ac:dyDescent="0.3">
      <c r="A188" s="22" t="s">
        <v>242</v>
      </c>
      <c r="B188" s="61"/>
      <c r="E188" s="49"/>
      <c r="F188" s="47"/>
      <c r="G188" s="47"/>
      <c r="H188" s="20"/>
      <c r="L188" s="20"/>
      <c r="M188" s="20"/>
      <c r="N188" s="51"/>
    </row>
    <row r="189" spans="1:14" outlineLevel="1" x14ac:dyDescent="0.3">
      <c r="A189" s="22" t="s">
        <v>243</v>
      </c>
      <c r="B189" s="61"/>
      <c r="E189" s="49"/>
      <c r="F189" s="47"/>
      <c r="G189" s="47"/>
      <c r="H189" s="20"/>
      <c r="L189" s="20"/>
      <c r="M189" s="20"/>
      <c r="N189" s="51"/>
    </row>
    <row r="190" spans="1:14" outlineLevel="1" x14ac:dyDescent="0.3">
      <c r="A190" s="22" t="s">
        <v>244</v>
      </c>
      <c r="B190" s="61"/>
      <c r="E190" s="49"/>
      <c r="F190" s="47"/>
      <c r="G190" s="47"/>
      <c r="H190" s="20"/>
      <c r="L190" s="20"/>
      <c r="M190" s="20"/>
      <c r="N190" s="51"/>
    </row>
    <row r="191" spans="1:14" outlineLevel="1" x14ac:dyDescent="0.3">
      <c r="A191" s="22" t="s">
        <v>245</v>
      </c>
      <c r="B191" s="50"/>
      <c r="E191" s="49"/>
      <c r="F191" s="47"/>
      <c r="G191" s="47"/>
      <c r="H191" s="20"/>
      <c r="L191" s="20"/>
      <c r="M191" s="20"/>
      <c r="N191" s="51"/>
    </row>
    <row r="192" spans="1:14" ht="15" customHeight="1" x14ac:dyDescent="0.3">
      <c r="A192" s="41"/>
      <c r="B192" s="42" t="s">
        <v>246</v>
      </c>
      <c r="C192" s="41" t="s">
        <v>57</v>
      </c>
      <c r="D192" s="41"/>
      <c r="E192" s="43"/>
      <c r="F192" s="44" t="s">
        <v>218</v>
      </c>
      <c r="G192" s="44"/>
      <c r="H192" s="20"/>
      <c r="L192" s="20"/>
      <c r="M192" s="20"/>
      <c r="N192" s="51"/>
    </row>
    <row r="193" spans="1:14" x14ac:dyDescent="0.3">
      <c r="A193" s="22" t="s">
        <v>247</v>
      </c>
      <c r="B193" s="39" t="s">
        <v>248</v>
      </c>
      <c r="C193" s="84">
        <v>50</v>
      </c>
      <c r="E193" s="46"/>
      <c r="F193" s="90">
        <f t="shared" ref="F193:F206" si="16">IF($C$208=0,"",IF(C193="[for completion]","",C193/$C$208))</f>
        <v>1</v>
      </c>
      <c r="G193" s="47"/>
      <c r="H193" s="20"/>
      <c r="L193" s="20"/>
      <c r="M193" s="20"/>
      <c r="N193" s="51"/>
    </row>
    <row r="194" spans="1:14" x14ac:dyDescent="0.3">
      <c r="A194" s="22" t="s">
        <v>249</v>
      </c>
      <c r="B194" s="39" t="s">
        <v>250</v>
      </c>
      <c r="C194" s="84">
        <v>0</v>
      </c>
      <c r="E194" s="49"/>
      <c r="F194" s="90">
        <f t="shared" si="16"/>
        <v>0</v>
      </c>
      <c r="G194" s="49"/>
      <c r="H194" s="20"/>
      <c r="L194" s="20"/>
      <c r="M194" s="20"/>
      <c r="N194" s="51"/>
    </row>
    <row r="195" spans="1:14" x14ac:dyDescent="0.3">
      <c r="A195" s="22" t="s">
        <v>251</v>
      </c>
      <c r="B195" s="39" t="s">
        <v>252</v>
      </c>
      <c r="C195" s="84">
        <v>0</v>
      </c>
      <c r="E195" s="49"/>
      <c r="F195" s="90">
        <f t="shared" si="16"/>
        <v>0</v>
      </c>
      <c r="G195" s="49"/>
      <c r="H195" s="20"/>
      <c r="L195" s="20"/>
      <c r="M195" s="20"/>
      <c r="N195" s="51"/>
    </row>
    <row r="196" spans="1:14" x14ac:dyDescent="0.3">
      <c r="A196" s="22" t="s">
        <v>253</v>
      </c>
      <c r="B196" s="39" t="s">
        <v>254</v>
      </c>
      <c r="C196" s="84">
        <v>0</v>
      </c>
      <c r="E196" s="49"/>
      <c r="F196" s="90">
        <f t="shared" si="16"/>
        <v>0</v>
      </c>
      <c r="G196" s="49"/>
      <c r="H196" s="20"/>
      <c r="L196" s="20"/>
      <c r="M196" s="20"/>
      <c r="N196" s="51"/>
    </row>
    <row r="197" spans="1:14" x14ac:dyDescent="0.3">
      <c r="A197" s="22" t="s">
        <v>255</v>
      </c>
      <c r="B197" s="39" t="s">
        <v>256</v>
      </c>
      <c r="C197" s="84">
        <v>0</v>
      </c>
      <c r="E197" s="49"/>
      <c r="F197" s="90">
        <f t="shared" si="16"/>
        <v>0</v>
      </c>
      <c r="G197" s="49"/>
      <c r="H197" s="20"/>
      <c r="L197" s="20"/>
      <c r="M197" s="20"/>
      <c r="N197" s="51"/>
    </row>
    <row r="198" spans="1:14" x14ac:dyDescent="0.3">
      <c r="A198" s="22" t="s">
        <v>257</v>
      </c>
      <c r="B198" s="39" t="s">
        <v>258</v>
      </c>
      <c r="C198" s="84">
        <v>0</v>
      </c>
      <c r="E198" s="49"/>
      <c r="F198" s="90">
        <f t="shared" si="16"/>
        <v>0</v>
      </c>
      <c r="G198" s="49"/>
      <c r="H198" s="20"/>
      <c r="L198" s="20"/>
      <c r="M198" s="20"/>
      <c r="N198" s="51"/>
    </row>
    <row r="199" spans="1:14" x14ac:dyDescent="0.3">
      <c r="A199" s="22" t="s">
        <v>259</v>
      </c>
      <c r="B199" s="39" t="s">
        <v>260</v>
      </c>
      <c r="C199" s="84">
        <v>0</v>
      </c>
      <c r="E199" s="49"/>
      <c r="F199" s="90">
        <f t="shared" si="16"/>
        <v>0</v>
      </c>
      <c r="G199" s="49"/>
      <c r="H199" s="20"/>
      <c r="L199" s="20"/>
      <c r="M199" s="20"/>
      <c r="N199" s="51"/>
    </row>
    <row r="200" spans="1:14" x14ac:dyDescent="0.3">
      <c r="A200" s="22" t="s">
        <v>261</v>
      </c>
      <c r="B200" s="39" t="s">
        <v>12</v>
      </c>
      <c r="C200" s="84">
        <v>0</v>
      </c>
      <c r="E200" s="49"/>
      <c r="F200" s="90">
        <f t="shared" si="16"/>
        <v>0</v>
      </c>
      <c r="G200" s="49"/>
      <c r="H200" s="20"/>
      <c r="L200" s="20"/>
      <c r="M200" s="20"/>
      <c r="N200" s="51"/>
    </row>
    <row r="201" spans="1:14" x14ac:dyDescent="0.3">
      <c r="A201" s="22" t="s">
        <v>262</v>
      </c>
      <c r="B201" s="39" t="s">
        <v>263</v>
      </c>
      <c r="C201" s="84">
        <v>0</v>
      </c>
      <c r="E201" s="49"/>
      <c r="F201" s="90">
        <f t="shared" si="16"/>
        <v>0</v>
      </c>
      <c r="G201" s="49"/>
      <c r="H201" s="20"/>
      <c r="L201" s="20"/>
      <c r="M201" s="20"/>
      <c r="N201" s="51"/>
    </row>
    <row r="202" spans="1:14" x14ac:dyDescent="0.3">
      <c r="A202" s="22" t="s">
        <v>264</v>
      </c>
      <c r="B202" s="39" t="s">
        <v>265</v>
      </c>
      <c r="C202" s="84">
        <v>0</v>
      </c>
      <c r="E202" s="49"/>
      <c r="F202" s="90">
        <f t="shared" si="16"/>
        <v>0</v>
      </c>
      <c r="G202" s="49"/>
      <c r="H202" s="20"/>
      <c r="L202" s="20"/>
      <c r="M202" s="20"/>
      <c r="N202" s="51"/>
    </row>
    <row r="203" spans="1:14" x14ac:dyDescent="0.3">
      <c r="A203" s="22" t="s">
        <v>266</v>
      </c>
      <c r="B203" s="39" t="s">
        <v>267</v>
      </c>
      <c r="C203" s="84">
        <v>0</v>
      </c>
      <c r="E203" s="49"/>
      <c r="F203" s="90">
        <f t="shared" si="16"/>
        <v>0</v>
      </c>
      <c r="G203" s="49"/>
      <c r="H203" s="20"/>
      <c r="L203" s="20"/>
      <c r="M203" s="20"/>
      <c r="N203" s="51"/>
    </row>
    <row r="204" spans="1:14" x14ac:dyDescent="0.3">
      <c r="A204" s="22" t="s">
        <v>268</v>
      </c>
      <c r="B204" s="39" t="s">
        <v>269</v>
      </c>
      <c r="C204" s="84">
        <v>0</v>
      </c>
      <c r="E204" s="49"/>
      <c r="F204" s="90">
        <f t="shared" si="16"/>
        <v>0</v>
      </c>
      <c r="G204" s="49"/>
      <c r="H204" s="20"/>
      <c r="L204" s="20"/>
      <c r="M204" s="20"/>
      <c r="N204" s="51"/>
    </row>
    <row r="205" spans="1:14" x14ac:dyDescent="0.3">
      <c r="A205" s="22" t="s">
        <v>270</v>
      </c>
      <c r="B205" s="39" t="s">
        <v>271</v>
      </c>
      <c r="C205" s="84">
        <v>0</v>
      </c>
      <c r="E205" s="49"/>
      <c r="F205" s="90">
        <f t="shared" si="16"/>
        <v>0</v>
      </c>
      <c r="G205" s="49"/>
      <c r="H205" s="20"/>
      <c r="L205" s="20"/>
      <c r="M205" s="20"/>
      <c r="N205" s="51"/>
    </row>
    <row r="206" spans="1:14" x14ac:dyDescent="0.3">
      <c r="A206" s="22" t="s">
        <v>272</v>
      </c>
      <c r="B206" s="39" t="s">
        <v>84</v>
      </c>
      <c r="C206" s="84">
        <v>0</v>
      </c>
      <c r="E206" s="49"/>
      <c r="F206" s="90">
        <f t="shared" si="16"/>
        <v>0</v>
      </c>
      <c r="G206" s="49"/>
      <c r="H206" s="20"/>
      <c r="L206" s="20"/>
      <c r="M206" s="20"/>
      <c r="N206" s="51"/>
    </row>
    <row r="207" spans="1:14" x14ac:dyDescent="0.3">
      <c r="A207" s="22" t="s">
        <v>273</v>
      </c>
      <c r="B207" s="48" t="s">
        <v>274</v>
      </c>
      <c r="C207" s="84"/>
      <c r="E207" s="49"/>
      <c r="F207" s="90"/>
      <c r="G207" s="49"/>
      <c r="H207" s="20"/>
      <c r="L207" s="20"/>
      <c r="M207" s="20"/>
      <c r="N207" s="51"/>
    </row>
    <row r="208" spans="1:14" x14ac:dyDescent="0.3">
      <c r="A208" s="22" t="s">
        <v>275</v>
      </c>
      <c r="B208" s="55" t="s">
        <v>86</v>
      </c>
      <c r="C208" s="86">
        <f>SUM(C193:C206)</f>
        <v>50</v>
      </c>
      <c r="D208" s="39"/>
      <c r="E208" s="49"/>
      <c r="F208" s="91">
        <f>SUM(F193:F206)</f>
        <v>1</v>
      </c>
      <c r="G208" s="49"/>
      <c r="H208" s="20"/>
      <c r="L208" s="20"/>
      <c r="M208" s="20"/>
      <c r="N208" s="51"/>
    </row>
    <row r="209" spans="1:14" outlineLevel="1" x14ac:dyDescent="0.3">
      <c r="A209" s="22" t="s">
        <v>276</v>
      </c>
      <c r="B209" s="50" t="s">
        <v>88</v>
      </c>
      <c r="C209" s="84"/>
      <c r="E209" s="49"/>
      <c r="F209" s="90">
        <f>IF($C$208=0,"",IF(C209="[for completion]","",C209/$C$208))</f>
        <v>0</v>
      </c>
      <c r="G209" s="49"/>
      <c r="H209" s="20"/>
      <c r="L209" s="20"/>
      <c r="M209" s="20"/>
      <c r="N209" s="51"/>
    </row>
    <row r="210" spans="1:14" outlineLevel="1" x14ac:dyDescent="0.3">
      <c r="A210" s="22" t="s">
        <v>277</v>
      </c>
      <c r="B210" s="50" t="s">
        <v>88</v>
      </c>
      <c r="C210" s="84"/>
      <c r="E210" s="49"/>
      <c r="F210" s="90">
        <f t="shared" ref="F210:F215" si="17">IF($C$208=0,"",IF(C210="[for completion]","",C210/$C$208))</f>
        <v>0</v>
      </c>
      <c r="G210" s="49"/>
      <c r="H210" s="20"/>
      <c r="L210" s="20"/>
      <c r="M210" s="20"/>
      <c r="N210" s="51"/>
    </row>
    <row r="211" spans="1:14" outlineLevel="1" x14ac:dyDescent="0.3">
      <c r="A211" s="22" t="s">
        <v>278</v>
      </c>
      <c r="B211" s="50" t="s">
        <v>88</v>
      </c>
      <c r="C211" s="84"/>
      <c r="E211" s="49"/>
      <c r="F211" s="90">
        <f t="shared" si="17"/>
        <v>0</v>
      </c>
      <c r="G211" s="49"/>
      <c r="H211" s="20"/>
      <c r="L211" s="20"/>
      <c r="M211" s="20"/>
      <c r="N211" s="51"/>
    </row>
    <row r="212" spans="1:14" outlineLevel="1" x14ac:dyDescent="0.3">
      <c r="A212" s="22" t="s">
        <v>279</v>
      </c>
      <c r="B212" s="50" t="s">
        <v>88</v>
      </c>
      <c r="C212" s="84"/>
      <c r="E212" s="49"/>
      <c r="F212" s="90">
        <f t="shared" si="17"/>
        <v>0</v>
      </c>
      <c r="G212" s="49"/>
      <c r="H212" s="20"/>
      <c r="L212" s="20"/>
      <c r="M212" s="20"/>
      <c r="N212" s="51"/>
    </row>
    <row r="213" spans="1:14" outlineLevel="1" x14ac:dyDescent="0.3">
      <c r="A213" s="22" t="s">
        <v>280</v>
      </c>
      <c r="B213" s="50" t="s">
        <v>88</v>
      </c>
      <c r="C213" s="84"/>
      <c r="E213" s="49"/>
      <c r="F213" s="90">
        <f t="shared" si="17"/>
        <v>0</v>
      </c>
      <c r="G213" s="49"/>
      <c r="H213" s="20"/>
      <c r="L213" s="20"/>
      <c r="M213" s="20"/>
      <c r="N213" s="51"/>
    </row>
    <row r="214" spans="1:14" outlineLevel="1" x14ac:dyDescent="0.3">
      <c r="A214" s="22" t="s">
        <v>281</v>
      </c>
      <c r="B214" s="50" t="s">
        <v>88</v>
      </c>
      <c r="C214" s="84"/>
      <c r="E214" s="49"/>
      <c r="F214" s="90">
        <f t="shared" si="17"/>
        <v>0</v>
      </c>
      <c r="G214" s="49"/>
      <c r="H214" s="20"/>
      <c r="L214" s="20"/>
      <c r="M214" s="20"/>
      <c r="N214" s="51"/>
    </row>
    <row r="215" spans="1:14" outlineLevel="1" x14ac:dyDescent="0.3">
      <c r="A215" s="22" t="s">
        <v>282</v>
      </c>
      <c r="B215" s="50" t="s">
        <v>88</v>
      </c>
      <c r="C215" s="84"/>
      <c r="E215" s="49"/>
      <c r="F215" s="90">
        <f t="shared" si="17"/>
        <v>0</v>
      </c>
      <c r="G215" s="49"/>
      <c r="H215" s="20"/>
      <c r="L215" s="20"/>
      <c r="M215" s="20"/>
      <c r="N215" s="51"/>
    </row>
    <row r="216" spans="1:14" ht="15" customHeight="1" x14ac:dyDescent="0.3">
      <c r="A216" s="41"/>
      <c r="B216" s="42" t="s">
        <v>283</v>
      </c>
      <c r="C216" s="41" t="s">
        <v>57</v>
      </c>
      <c r="D216" s="41"/>
      <c r="E216" s="43"/>
      <c r="F216" s="44" t="s">
        <v>74</v>
      </c>
      <c r="G216" s="44" t="s">
        <v>205</v>
      </c>
      <c r="H216" s="20"/>
      <c r="L216" s="20"/>
      <c r="M216" s="20"/>
      <c r="N216" s="51"/>
    </row>
    <row r="217" spans="1:14" x14ac:dyDescent="0.3">
      <c r="A217" s="22" t="s">
        <v>284</v>
      </c>
      <c r="B217" s="18" t="s">
        <v>285</v>
      </c>
      <c r="C217" s="84"/>
      <c r="E217" s="59"/>
      <c r="F217" s="90" t="str">
        <f>IF($C$38=0,"",IF(C217="[for completion]","",IF(C217="","",C217/$C$38)))</f>
        <v/>
      </c>
      <c r="G217" s="90" t="str">
        <f>IF($C$39=0,"",IF(C217="[for completion]","",IF(C217="","",C217/$C$39)))</f>
        <v/>
      </c>
      <c r="H217" s="20"/>
      <c r="L217" s="20"/>
      <c r="M217" s="20"/>
      <c r="N217" s="51"/>
    </row>
    <row r="218" spans="1:14" x14ac:dyDescent="0.3">
      <c r="A218" s="22" t="s">
        <v>286</v>
      </c>
      <c r="B218" s="18" t="s">
        <v>287</v>
      </c>
      <c r="C218" s="84">
        <v>3515.7733457742502</v>
      </c>
      <c r="E218" s="59"/>
      <c r="F218" s="90">
        <f>IF($C$38=0,"",IF(C218="[for completion]","",IF(C218="","",C218/$C$38)))</f>
        <v>0.11226077067905964</v>
      </c>
      <c r="G218" s="90">
        <f>IF($C$39=0,"",IF(C218="[for completion]","",IF(C218="","",C218/$C$39)))</f>
        <v>0.14089597105987023</v>
      </c>
      <c r="H218" s="20"/>
      <c r="L218" s="20"/>
      <c r="M218" s="20"/>
      <c r="N218" s="51"/>
    </row>
    <row r="219" spans="1:14" x14ac:dyDescent="0.3">
      <c r="A219" s="22" t="s">
        <v>288</v>
      </c>
      <c r="B219" s="18" t="s">
        <v>84</v>
      </c>
      <c r="C219" s="84"/>
      <c r="E219" s="59"/>
      <c r="F219" s="90" t="str">
        <f>IF($C$38=0,"",IF(C219="[for completion]","",IF(C219="","",C219/$C$38)))</f>
        <v/>
      </c>
      <c r="G219" s="90" t="str">
        <f>IF($C$39=0,"",IF(C219="[for completion]","",IF(C219="","",C219/$C$39)))</f>
        <v/>
      </c>
      <c r="H219" s="20"/>
      <c r="L219" s="20"/>
      <c r="M219" s="20"/>
      <c r="N219" s="51"/>
    </row>
    <row r="220" spans="1:14" x14ac:dyDescent="0.3">
      <c r="A220" s="22" t="s">
        <v>289</v>
      </c>
      <c r="B220" s="55" t="s">
        <v>86</v>
      </c>
      <c r="C220" s="84">
        <f>SUM(C217:C219)</f>
        <v>3515.7733457742502</v>
      </c>
      <c r="E220" s="59"/>
      <c r="F220" s="83">
        <f>SUM(F217:F219)</f>
        <v>0.11226077067905964</v>
      </c>
      <c r="G220" s="83">
        <f>SUM(G217:G219)</f>
        <v>0.14089597105987023</v>
      </c>
      <c r="H220" s="20"/>
      <c r="L220" s="20"/>
      <c r="M220" s="20"/>
      <c r="N220" s="51"/>
    </row>
    <row r="221" spans="1:14" outlineLevel="1" x14ac:dyDescent="0.3">
      <c r="A221" s="22" t="s">
        <v>290</v>
      </c>
      <c r="B221" s="50" t="s">
        <v>1472</v>
      </c>
      <c r="C221" s="84"/>
      <c r="E221" s="59"/>
      <c r="F221" s="90" t="str">
        <f t="shared" ref="F221:F227" si="18">IF($C$38=0,"",IF(C221="[for completion]","",IF(C221="","",C221/$C$38)))</f>
        <v/>
      </c>
      <c r="G221" s="90" t="str">
        <f t="shared" ref="G221:G227" si="19">IF($C$39=0,"",IF(C221="[for completion]","",IF(C221="","",C221/$C$39)))</f>
        <v/>
      </c>
      <c r="H221" s="20"/>
      <c r="L221" s="20"/>
      <c r="M221" s="20"/>
      <c r="N221" s="51"/>
    </row>
    <row r="222" spans="1:14" outlineLevel="1" x14ac:dyDescent="0.3">
      <c r="A222" s="22" t="s">
        <v>291</v>
      </c>
      <c r="B222" s="50" t="s">
        <v>1473</v>
      </c>
      <c r="C222" s="84"/>
      <c r="E222" s="59"/>
      <c r="F222" s="90" t="str">
        <f t="shared" si="18"/>
        <v/>
      </c>
      <c r="G222" s="90" t="str">
        <f t="shared" si="19"/>
        <v/>
      </c>
      <c r="H222" s="20"/>
      <c r="L222" s="20"/>
      <c r="M222" s="20"/>
      <c r="N222" s="51"/>
    </row>
    <row r="223" spans="1:14" outlineLevel="1" x14ac:dyDescent="0.3">
      <c r="A223" s="22" t="s">
        <v>292</v>
      </c>
      <c r="B223" s="50" t="s">
        <v>1474</v>
      </c>
      <c r="C223" s="84">
        <v>49.999999999999979</v>
      </c>
      <c r="E223" s="59"/>
      <c r="F223" s="90">
        <f t="shared" si="18"/>
        <v>1.59653026003497E-3</v>
      </c>
      <c r="G223" s="90">
        <f t="shared" si="19"/>
        <v>2.003769259318419E-3</v>
      </c>
      <c r="H223" s="20"/>
      <c r="L223" s="20"/>
      <c r="M223" s="20"/>
      <c r="N223" s="51"/>
    </row>
    <row r="224" spans="1:14" outlineLevel="1" x14ac:dyDescent="0.3">
      <c r="A224" s="22" t="s">
        <v>293</v>
      </c>
      <c r="B224" s="50" t="s">
        <v>88</v>
      </c>
      <c r="C224" s="84"/>
      <c r="E224" s="59"/>
      <c r="F224" s="90" t="str">
        <f t="shared" si="18"/>
        <v/>
      </c>
      <c r="G224" s="90" t="str">
        <f t="shared" si="19"/>
        <v/>
      </c>
      <c r="H224" s="20"/>
      <c r="L224" s="20"/>
      <c r="M224" s="20"/>
      <c r="N224" s="51"/>
    </row>
    <row r="225" spans="1:14" outlineLevel="1" x14ac:dyDescent="0.3">
      <c r="A225" s="22" t="s">
        <v>294</v>
      </c>
      <c r="B225" s="50" t="s">
        <v>88</v>
      </c>
      <c r="C225" s="84"/>
      <c r="E225" s="59"/>
      <c r="F225" s="90" t="str">
        <f t="shared" si="18"/>
        <v/>
      </c>
      <c r="G225" s="90" t="str">
        <f t="shared" si="19"/>
        <v/>
      </c>
      <c r="H225" s="20"/>
      <c r="L225" s="20"/>
      <c r="M225" s="20"/>
    </row>
    <row r="226" spans="1:14" outlineLevel="1" x14ac:dyDescent="0.3">
      <c r="A226" s="22" t="s">
        <v>295</v>
      </c>
      <c r="B226" s="50" t="s">
        <v>88</v>
      </c>
      <c r="C226" s="84"/>
      <c r="E226" s="39"/>
      <c r="F226" s="90" t="str">
        <f t="shared" si="18"/>
        <v/>
      </c>
      <c r="G226" s="90" t="str">
        <f t="shared" si="19"/>
        <v/>
      </c>
      <c r="H226" s="20"/>
      <c r="L226" s="20"/>
      <c r="M226" s="20"/>
    </row>
    <row r="227" spans="1:14" outlineLevel="1" x14ac:dyDescent="0.3">
      <c r="A227" s="22" t="s">
        <v>296</v>
      </c>
      <c r="B227" s="50" t="s">
        <v>88</v>
      </c>
      <c r="C227" s="84"/>
      <c r="E227" s="59"/>
      <c r="F227" s="90" t="str">
        <f t="shared" si="18"/>
        <v/>
      </c>
      <c r="G227" s="90" t="str">
        <f t="shared" si="19"/>
        <v/>
      </c>
      <c r="H227" s="20"/>
      <c r="L227" s="20"/>
      <c r="M227" s="20"/>
    </row>
    <row r="228" spans="1:14" ht="15" customHeight="1" x14ac:dyDescent="0.3">
      <c r="A228" s="41"/>
      <c r="B228" s="42" t="s">
        <v>297</v>
      </c>
      <c r="C228" s="41"/>
      <c r="D228" s="41"/>
      <c r="E228" s="43"/>
      <c r="F228" s="44"/>
      <c r="G228" s="44"/>
      <c r="H228" s="20"/>
      <c r="L228" s="20"/>
      <c r="M228" s="20"/>
    </row>
    <row r="229" spans="1:14" x14ac:dyDescent="0.3">
      <c r="A229" s="22" t="s">
        <v>298</v>
      </c>
      <c r="B229" s="39" t="s">
        <v>299</v>
      </c>
      <c r="C229" s="132" t="s">
        <v>1466</v>
      </c>
      <c r="H229" s="20"/>
      <c r="L229" s="20"/>
      <c r="M229" s="20"/>
    </row>
    <row r="230" spans="1:14" ht="15" customHeight="1" x14ac:dyDescent="0.3">
      <c r="A230" s="41"/>
      <c r="B230" s="42" t="s">
        <v>300</v>
      </c>
      <c r="C230" s="41"/>
      <c r="D230" s="41"/>
      <c r="E230" s="43"/>
      <c r="F230" s="44"/>
      <c r="G230" s="44"/>
      <c r="H230" s="20"/>
      <c r="L230" s="20"/>
      <c r="M230" s="20"/>
    </row>
    <row r="231" spans="1:14" x14ac:dyDescent="0.3">
      <c r="A231" s="22" t="s">
        <v>11</v>
      </c>
      <c r="B231" s="22" t="s">
        <v>769</v>
      </c>
      <c r="C231" s="84" t="s">
        <v>754</v>
      </c>
      <c r="E231" s="39"/>
      <c r="H231" s="20"/>
      <c r="L231" s="20"/>
      <c r="M231" s="20"/>
    </row>
    <row r="232" spans="1:14" x14ac:dyDescent="0.3">
      <c r="A232" s="22" t="s">
        <v>301</v>
      </c>
      <c r="B232" s="1" t="s">
        <v>302</v>
      </c>
      <c r="C232" s="84" t="s">
        <v>754</v>
      </c>
      <c r="E232" s="39"/>
      <c r="H232" s="20"/>
      <c r="L232" s="20"/>
      <c r="M232" s="20"/>
    </row>
    <row r="233" spans="1:14" x14ac:dyDescent="0.3">
      <c r="A233" s="22" t="s">
        <v>303</v>
      </c>
      <c r="B233" s="1" t="s">
        <v>304</v>
      </c>
      <c r="C233" s="84" t="s">
        <v>754</v>
      </c>
      <c r="E233" s="39"/>
      <c r="H233" s="20"/>
      <c r="L233" s="20"/>
      <c r="M233" s="20"/>
    </row>
    <row r="234" spans="1:14" outlineLevel="1" x14ac:dyDescent="0.3">
      <c r="A234" s="22" t="s">
        <v>305</v>
      </c>
      <c r="B234" s="37" t="s">
        <v>306</v>
      </c>
      <c r="C234" s="84" t="s">
        <v>754</v>
      </c>
      <c r="D234" s="39"/>
      <c r="E234" s="39"/>
      <c r="H234" s="20"/>
      <c r="L234" s="20"/>
      <c r="M234" s="20"/>
    </row>
    <row r="235" spans="1:14" outlineLevel="1" x14ac:dyDescent="0.3">
      <c r="A235" s="22" t="s">
        <v>307</v>
      </c>
      <c r="B235" s="37" t="s">
        <v>308</v>
      </c>
      <c r="C235" s="84" t="s">
        <v>754</v>
      </c>
      <c r="D235" s="39"/>
      <c r="E235" s="39"/>
      <c r="H235" s="20"/>
      <c r="L235" s="20"/>
      <c r="M235" s="20"/>
    </row>
    <row r="236" spans="1:14" outlineLevel="1" x14ac:dyDescent="0.3">
      <c r="A236" s="22" t="s">
        <v>309</v>
      </c>
      <c r="B236" s="37" t="s">
        <v>310</v>
      </c>
      <c r="C236" s="84" t="s">
        <v>754</v>
      </c>
      <c r="D236" s="39"/>
      <c r="E236" s="39"/>
      <c r="H236" s="20"/>
      <c r="L236" s="20"/>
      <c r="M236" s="20"/>
    </row>
    <row r="237" spans="1:14" outlineLevel="1" x14ac:dyDescent="0.3">
      <c r="A237" s="22" t="s">
        <v>311</v>
      </c>
      <c r="C237" s="39"/>
      <c r="D237" s="39"/>
      <c r="E237" s="39"/>
      <c r="H237" s="20"/>
      <c r="L237" s="20"/>
      <c r="M237" s="20"/>
    </row>
    <row r="238" spans="1:14" outlineLevel="1" x14ac:dyDescent="0.3">
      <c r="A238" s="22" t="s">
        <v>312</v>
      </c>
      <c r="C238" s="39"/>
      <c r="D238" s="39"/>
      <c r="E238" s="39"/>
      <c r="H238" s="20"/>
      <c r="L238" s="20"/>
      <c r="M238" s="20"/>
    </row>
    <row r="239" spans="1:14" outlineLevel="1" x14ac:dyDescent="0.3">
      <c r="A239" s="41"/>
      <c r="B239" s="42" t="s">
        <v>1337</v>
      </c>
      <c r="C239" s="41"/>
      <c r="D239" s="41"/>
      <c r="E239" s="41"/>
      <c r="F239" s="41"/>
      <c r="G239" s="41"/>
      <c r="H239" s="20"/>
      <c r="K239"/>
      <c r="L239"/>
      <c r="M239"/>
      <c r="N239"/>
    </row>
    <row r="240" spans="1:14" ht="28.8" outlineLevel="1" x14ac:dyDescent="0.3">
      <c r="A240" s="22" t="s">
        <v>827</v>
      </c>
      <c r="B240" s="22" t="s">
        <v>1336</v>
      </c>
      <c r="C240" s="22" t="s">
        <v>754</v>
      </c>
      <c r="G240"/>
      <c r="H240" s="20"/>
      <c r="K240"/>
      <c r="L240"/>
      <c r="M240"/>
      <c r="N240"/>
    </row>
    <row r="241" spans="1:14" outlineLevel="1" x14ac:dyDescent="0.3">
      <c r="A241" s="22" t="s">
        <v>828</v>
      </c>
      <c r="B241" s="22" t="s">
        <v>1344</v>
      </c>
      <c r="C241" s="22" t="s">
        <v>754</v>
      </c>
      <c r="G241"/>
      <c r="H241" s="20"/>
      <c r="K241"/>
      <c r="L241"/>
      <c r="M241"/>
      <c r="N241"/>
    </row>
    <row r="242" spans="1:14" outlineLevel="1" x14ac:dyDescent="0.3">
      <c r="A242" s="22" t="s">
        <v>1000</v>
      </c>
      <c r="B242" s="22" t="s">
        <v>1328</v>
      </c>
      <c r="C242" s="22" t="s">
        <v>1330</v>
      </c>
      <c r="G242"/>
      <c r="H242" s="20"/>
      <c r="K242"/>
      <c r="L242"/>
      <c r="M242"/>
      <c r="N242"/>
    </row>
    <row r="243" spans="1:14" ht="28.8" outlineLevel="1" x14ac:dyDescent="0.3">
      <c r="A243" s="22" t="s">
        <v>1001</v>
      </c>
      <c r="B243" s="22" t="s">
        <v>1335</v>
      </c>
      <c r="C243" s="22" t="s">
        <v>754</v>
      </c>
      <c r="G243"/>
      <c r="H243" s="20"/>
      <c r="K243"/>
      <c r="L243"/>
      <c r="M243"/>
      <c r="N243"/>
    </row>
    <row r="244" spans="1:14" outlineLevel="1" x14ac:dyDescent="0.3">
      <c r="A244" s="22" t="s">
        <v>1332</v>
      </c>
      <c r="B244" s="22" t="s">
        <v>1329</v>
      </c>
      <c r="C244" s="22" t="s">
        <v>754</v>
      </c>
      <c r="D244" s="122"/>
      <c r="G244"/>
      <c r="H244" s="20"/>
      <c r="K244"/>
      <c r="L244"/>
      <c r="M244"/>
      <c r="N244"/>
    </row>
    <row r="245" spans="1:14" outlineLevel="1" x14ac:dyDescent="0.3">
      <c r="A245" s="22" t="s">
        <v>1333</v>
      </c>
      <c r="B245" s="22" t="s">
        <v>1331</v>
      </c>
      <c r="C245" s="103" t="s">
        <v>754</v>
      </c>
      <c r="G245"/>
      <c r="H245" s="20"/>
      <c r="K245"/>
      <c r="L245"/>
      <c r="M245"/>
      <c r="N245"/>
    </row>
    <row r="246" spans="1:14" outlineLevel="1" x14ac:dyDescent="0.3">
      <c r="A246" s="22" t="s">
        <v>1334</v>
      </c>
      <c r="B246" s="22" t="s">
        <v>1345</v>
      </c>
      <c r="C246" s="22" t="s">
        <v>1330</v>
      </c>
      <c r="G246"/>
      <c r="H246" s="20"/>
      <c r="K246"/>
      <c r="L246"/>
      <c r="M246"/>
      <c r="N246"/>
    </row>
    <row r="247" spans="1:14" outlineLevel="1" x14ac:dyDescent="0.3">
      <c r="A247" s="22" t="s">
        <v>830</v>
      </c>
      <c r="D247"/>
      <c r="E247"/>
      <c r="F247"/>
      <c r="G247"/>
      <c r="H247" s="20"/>
      <c r="K247"/>
      <c r="L247"/>
      <c r="M247"/>
      <c r="N247"/>
    </row>
    <row r="248" spans="1:14" outlineLevel="1" x14ac:dyDescent="0.3">
      <c r="A248" s="22" t="s">
        <v>831</v>
      </c>
      <c r="D248"/>
      <c r="E248"/>
      <c r="F248"/>
      <c r="G248"/>
      <c r="H248" s="20"/>
      <c r="K248"/>
      <c r="L248"/>
      <c r="M248"/>
      <c r="N248"/>
    </row>
    <row r="249" spans="1:14" outlineLevel="1" x14ac:dyDescent="0.3">
      <c r="A249" s="22" t="s">
        <v>829</v>
      </c>
      <c r="D249"/>
      <c r="E249"/>
      <c r="F249"/>
      <c r="G249"/>
      <c r="H249" s="20"/>
      <c r="K249"/>
      <c r="L249"/>
      <c r="M249"/>
      <c r="N249"/>
    </row>
    <row r="250" spans="1:14" outlineLevel="1" x14ac:dyDescent="0.3">
      <c r="A250" s="22" t="s">
        <v>832</v>
      </c>
      <c r="D250"/>
      <c r="E250"/>
      <c r="F250"/>
      <c r="G250"/>
      <c r="H250" s="20"/>
      <c r="K250"/>
      <c r="L250"/>
      <c r="M250"/>
      <c r="N250"/>
    </row>
    <row r="251" spans="1:14" outlineLevel="1" x14ac:dyDescent="0.3">
      <c r="A251" s="22" t="s">
        <v>833</v>
      </c>
      <c r="D251"/>
      <c r="E251"/>
      <c r="F251"/>
      <c r="G251"/>
      <c r="H251" s="20"/>
      <c r="K251"/>
      <c r="L251"/>
      <c r="M251"/>
      <c r="N251"/>
    </row>
    <row r="252" spans="1:14" outlineLevel="1" x14ac:dyDescent="0.3">
      <c r="A252" s="22" t="s">
        <v>834</v>
      </c>
      <c r="D252"/>
      <c r="E252"/>
      <c r="F252"/>
      <c r="G252"/>
      <c r="H252" s="20"/>
      <c r="K252"/>
      <c r="L252"/>
      <c r="M252"/>
      <c r="N252"/>
    </row>
    <row r="253" spans="1:14" outlineLevel="1" x14ac:dyDescent="0.3">
      <c r="A253" s="22" t="s">
        <v>835</v>
      </c>
      <c r="D253"/>
      <c r="E253"/>
      <c r="F253"/>
      <c r="G253"/>
      <c r="H253" s="20"/>
      <c r="K253"/>
      <c r="L253"/>
      <c r="M253"/>
      <c r="N253"/>
    </row>
    <row r="254" spans="1:14" outlineLevel="1" x14ac:dyDescent="0.3">
      <c r="A254" s="22" t="s">
        <v>836</v>
      </c>
      <c r="D254"/>
      <c r="E254"/>
      <c r="F254"/>
      <c r="G254"/>
      <c r="H254" s="20"/>
      <c r="K254"/>
      <c r="L254"/>
      <c r="M254"/>
      <c r="N254"/>
    </row>
    <row r="255" spans="1:14" outlineLevel="1" x14ac:dyDescent="0.3">
      <c r="A255" s="22" t="s">
        <v>837</v>
      </c>
      <c r="D255"/>
      <c r="E255"/>
      <c r="F255"/>
      <c r="G255"/>
      <c r="H255" s="20"/>
      <c r="K255"/>
      <c r="L255"/>
      <c r="M255"/>
      <c r="N255"/>
    </row>
    <row r="256" spans="1:14" outlineLevel="1" x14ac:dyDescent="0.3">
      <c r="A256" s="22" t="s">
        <v>838</v>
      </c>
      <c r="D256"/>
      <c r="E256"/>
      <c r="F256"/>
      <c r="G256"/>
      <c r="H256" s="20"/>
      <c r="K256"/>
      <c r="L256"/>
      <c r="M256"/>
      <c r="N256"/>
    </row>
    <row r="257" spans="1:14" outlineLevel="1" x14ac:dyDescent="0.3">
      <c r="A257" s="22" t="s">
        <v>839</v>
      </c>
      <c r="D257"/>
      <c r="E257"/>
      <c r="F257"/>
      <c r="G257"/>
      <c r="H257" s="20"/>
      <c r="K257"/>
      <c r="L257"/>
      <c r="M257"/>
      <c r="N257"/>
    </row>
    <row r="258" spans="1:14" outlineLevel="1" x14ac:dyDescent="0.3">
      <c r="A258" s="22" t="s">
        <v>840</v>
      </c>
      <c r="D258"/>
      <c r="E258"/>
      <c r="F258"/>
      <c r="G258"/>
      <c r="H258" s="20"/>
      <c r="K258"/>
      <c r="L258"/>
      <c r="M258"/>
      <c r="N258"/>
    </row>
    <row r="259" spans="1:14" outlineLevel="1" x14ac:dyDescent="0.3">
      <c r="A259" s="22" t="s">
        <v>841</v>
      </c>
      <c r="D259"/>
      <c r="E259"/>
      <c r="F259"/>
      <c r="G259"/>
      <c r="H259" s="20"/>
      <c r="K259"/>
      <c r="L259"/>
      <c r="M259"/>
      <c r="N259"/>
    </row>
    <row r="260" spans="1:14" outlineLevel="1" x14ac:dyDescent="0.3">
      <c r="A260" s="22" t="s">
        <v>842</v>
      </c>
      <c r="D260"/>
      <c r="E260"/>
      <c r="F260"/>
      <c r="G260"/>
      <c r="H260" s="20"/>
      <c r="K260"/>
      <c r="L260"/>
      <c r="M260"/>
      <c r="N260"/>
    </row>
    <row r="261" spans="1:14" outlineLevel="1" x14ac:dyDescent="0.3">
      <c r="A261" s="22" t="s">
        <v>843</v>
      </c>
      <c r="D261"/>
      <c r="E261"/>
      <c r="F261"/>
      <c r="G261"/>
      <c r="H261" s="20"/>
      <c r="K261"/>
      <c r="L261"/>
      <c r="M261"/>
      <c r="N261"/>
    </row>
    <row r="262" spans="1:14" outlineLevel="1" x14ac:dyDescent="0.3">
      <c r="A262" s="22" t="s">
        <v>844</v>
      </c>
      <c r="D262"/>
      <c r="E262"/>
      <c r="F262"/>
      <c r="G262"/>
      <c r="H262" s="20"/>
      <c r="K262"/>
      <c r="L262"/>
      <c r="M262"/>
      <c r="N262"/>
    </row>
    <row r="263" spans="1:14" outlineLevel="1" x14ac:dyDescent="0.3">
      <c r="A263" s="22" t="s">
        <v>845</v>
      </c>
      <c r="D263"/>
      <c r="E263"/>
      <c r="F263"/>
      <c r="G263"/>
      <c r="H263" s="20"/>
      <c r="K263"/>
      <c r="L263"/>
      <c r="M263"/>
      <c r="N263"/>
    </row>
    <row r="264" spans="1:14" outlineLevel="1" x14ac:dyDescent="0.3">
      <c r="A264" s="22" t="s">
        <v>846</v>
      </c>
      <c r="D264"/>
      <c r="E264"/>
      <c r="F264"/>
      <c r="G264"/>
      <c r="H264" s="20"/>
      <c r="K264"/>
      <c r="L264"/>
      <c r="M264"/>
      <c r="N264"/>
    </row>
    <row r="265" spans="1:14" outlineLevel="1" x14ac:dyDescent="0.3">
      <c r="A265" s="22" t="s">
        <v>847</v>
      </c>
      <c r="D265"/>
      <c r="E265"/>
      <c r="F265"/>
      <c r="G265"/>
      <c r="H265" s="20"/>
      <c r="K265"/>
      <c r="L265"/>
      <c r="M265"/>
      <c r="N265"/>
    </row>
    <row r="266" spans="1:14" outlineLevel="1" x14ac:dyDescent="0.3">
      <c r="A266" s="22" t="s">
        <v>848</v>
      </c>
      <c r="D266"/>
      <c r="E266"/>
      <c r="F266"/>
      <c r="G266"/>
      <c r="H266" s="20"/>
      <c r="K266"/>
      <c r="L266"/>
      <c r="M266"/>
      <c r="N266"/>
    </row>
    <row r="267" spans="1:14" outlineLevel="1" x14ac:dyDescent="0.3">
      <c r="A267" s="22" t="s">
        <v>849</v>
      </c>
      <c r="D267"/>
      <c r="E267"/>
      <c r="F267"/>
      <c r="G267"/>
      <c r="H267" s="20"/>
      <c r="K267"/>
      <c r="L267"/>
      <c r="M267"/>
      <c r="N267"/>
    </row>
    <row r="268" spans="1:14" outlineLevel="1" x14ac:dyDescent="0.3">
      <c r="A268" s="22" t="s">
        <v>850</v>
      </c>
      <c r="D268"/>
      <c r="E268"/>
      <c r="F268"/>
      <c r="G268"/>
      <c r="H268" s="20"/>
      <c r="K268"/>
      <c r="L268"/>
      <c r="M268"/>
      <c r="N268"/>
    </row>
    <row r="269" spans="1:14" outlineLevel="1" x14ac:dyDescent="0.3">
      <c r="A269" s="22" t="s">
        <v>851</v>
      </c>
      <c r="D269"/>
      <c r="E269"/>
      <c r="F269"/>
      <c r="G269"/>
      <c r="H269" s="20"/>
      <c r="K269"/>
      <c r="L269"/>
      <c r="M269"/>
      <c r="N269"/>
    </row>
    <row r="270" spans="1:14" outlineLevel="1" x14ac:dyDescent="0.3">
      <c r="A270" s="22" t="s">
        <v>852</v>
      </c>
      <c r="D270"/>
      <c r="E270"/>
      <c r="F270"/>
      <c r="G270"/>
      <c r="H270" s="20"/>
      <c r="K270"/>
      <c r="L270"/>
      <c r="M270"/>
      <c r="N270"/>
    </row>
    <row r="271" spans="1:14" outlineLevel="1" x14ac:dyDescent="0.3">
      <c r="A271" s="22" t="s">
        <v>853</v>
      </c>
      <c r="D271"/>
      <c r="E271"/>
      <c r="F271"/>
      <c r="G271"/>
      <c r="H271" s="20"/>
      <c r="K271"/>
      <c r="L271"/>
      <c r="M271"/>
      <c r="N271"/>
    </row>
    <row r="272" spans="1:14" outlineLevel="1" x14ac:dyDescent="0.3">
      <c r="A272" s="22" t="s">
        <v>854</v>
      </c>
      <c r="D272"/>
      <c r="E272"/>
      <c r="F272"/>
      <c r="G272"/>
      <c r="H272" s="20"/>
      <c r="K272"/>
      <c r="L272"/>
      <c r="M272"/>
      <c r="N272"/>
    </row>
    <row r="273" spans="1:14" outlineLevel="1" x14ac:dyDescent="0.3">
      <c r="A273" s="22" t="s">
        <v>855</v>
      </c>
      <c r="D273"/>
      <c r="E273"/>
      <c r="F273"/>
      <c r="G273"/>
      <c r="H273" s="20"/>
      <c r="K273"/>
      <c r="L273"/>
      <c r="M273"/>
      <c r="N273"/>
    </row>
    <row r="274" spans="1:14" outlineLevel="1" x14ac:dyDescent="0.3">
      <c r="A274" s="22" t="s">
        <v>856</v>
      </c>
      <c r="D274"/>
      <c r="E274"/>
      <c r="F274"/>
      <c r="G274"/>
      <c r="H274" s="20"/>
      <c r="K274"/>
      <c r="L274"/>
      <c r="M274"/>
      <c r="N274"/>
    </row>
    <row r="275" spans="1:14" outlineLevel="1" x14ac:dyDescent="0.3">
      <c r="A275" s="22" t="s">
        <v>857</v>
      </c>
      <c r="D275"/>
      <c r="E275"/>
      <c r="F275"/>
      <c r="G275"/>
      <c r="H275" s="20"/>
      <c r="K275"/>
      <c r="L275"/>
      <c r="M275"/>
      <c r="N275"/>
    </row>
    <row r="276" spans="1:14" outlineLevel="1" x14ac:dyDescent="0.3">
      <c r="A276" s="22" t="s">
        <v>858</v>
      </c>
      <c r="D276"/>
      <c r="E276"/>
      <c r="F276"/>
      <c r="G276"/>
      <c r="H276" s="20"/>
      <c r="K276"/>
      <c r="L276"/>
      <c r="M276"/>
      <c r="N276"/>
    </row>
    <row r="277" spans="1:14" outlineLevel="1" x14ac:dyDescent="0.3">
      <c r="A277" s="22" t="s">
        <v>859</v>
      </c>
      <c r="D277"/>
      <c r="E277"/>
      <c r="F277"/>
      <c r="G277"/>
      <c r="H277" s="20"/>
      <c r="K277"/>
      <c r="L277"/>
      <c r="M277"/>
      <c r="N277"/>
    </row>
    <row r="278" spans="1:14" outlineLevel="1" x14ac:dyDescent="0.3">
      <c r="A278" s="22" t="s">
        <v>860</v>
      </c>
      <c r="D278"/>
      <c r="E278"/>
      <c r="F278"/>
      <c r="G278"/>
      <c r="H278" s="20"/>
      <c r="K278"/>
      <c r="L278"/>
      <c r="M278"/>
      <c r="N278"/>
    </row>
    <row r="279" spans="1:14" outlineLevel="1" x14ac:dyDescent="0.3">
      <c r="A279" s="22" t="s">
        <v>861</v>
      </c>
      <c r="D279"/>
      <c r="E279"/>
      <c r="F279"/>
      <c r="G279"/>
      <c r="H279" s="20"/>
      <c r="K279"/>
      <c r="L279"/>
      <c r="M279"/>
      <c r="N279"/>
    </row>
    <row r="280" spans="1:14" outlineLevel="1" x14ac:dyDescent="0.3">
      <c r="A280" s="22" t="s">
        <v>862</v>
      </c>
      <c r="D280"/>
      <c r="E280"/>
      <c r="F280"/>
      <c r="G280"/>
      <c r="H280" s="20"/>
      <c r="K280"/>
      <c r="L280"/>
      <c r="M280"/>
      <c r="N280"/>
    </row>
    <row r="281" spans="1:14" outlineLevel="1" x14ac:dyDescent="0.3">
      <c r="A281" s="22" t="s">
        <v>863</v>
      </c>
      <c r="D281"/>
      <c r="E281"/>
      <c r="F281"/>
      <c r="G281"/>
      <c r="H281" s="20"/>
      <c r="K281"/>
      <c r="L281"/>
      <c r="M281"/>
      <c r="N281"/>
    </row>
    <row r="282" spans="1:14" outlineLevel="1" x14ac:dyDescent="0.3">
      <c r="A282" s="22" t="s">
        <v>864</v>
      </c>
      <c r="D282"/>
      <c r="E282"/>
      <c r="F282"/>
      <c r="G282"/>
      <c r="H282" s="20"/>
      <c r="K282"/>
      <c r="L282"/>
      <c r="M282"/>
      <c r="N282"/>
    </row>
    <row r="283" spans="1:14" outlineLevel="1" x14ac:dyDescent="0.3">
      <c r="A283" s="22" t="s">
        <v>865</v>
      </c>
      <c r="D283"/>
      <c r="E283"/>
      <c r="F283"/>
      <c r="G283"/>
      <c r="H283" s="20"/>
      <c r="K283"/>
      <c r="L283"/>
      <c r="M283"/>
      <c r="N283"/>
    </row>
    <row r="284" spans="1:14" outlineLevel="1" x14ac:dyDescent="0.3">
      <c r="A284" s="22" t="s">
        <v>866</v>
      </c>
      <c r="D284"/>
      <c r="E284"/>
      <c r="F284"/>
      <c r="G284"/>
      <c r="H284" s="20"/>
      <c r="K284"/>
      <c r="L284"/>
      <c r="M284"/>
      <c r="N284"/>
    </row>
    <row r="285" spans="1:14" ht="18" x14ac:dyDescent="0.3">
      <c r="A285" s="33"/>
      <c r="B285" s="33" t="s">
        <v>1230</v>
      </c>
      <c r="C285" s="33" t="s">
        <v>1</v>
      </c>
      <c r="D285" s="33" t="s">
        <v>1</v>
      </c>
      <c r="E285" s="33"/>
      <c r="F285" s="34"/>
      <c r="G285" s="35"/>
      <c r="H285" s="20"/>
      <c r="I285" s="26"/>
      <c r="J285" s="26"/>
      <c r="K285" s="26"/>
      <c r="L285" s="26"/>
      <c r="M285" s="28"/>
    </row>
    <row r="286" spans="1:14" ht="18" x14ac:dyDescent="0.3">
      <c r="A286" s="110" t="s">
        <v>1231</v>
      </c>
      <c r="B286" s="111"/>
      <c r="C286" s="111"/>
      <c r="D286" s="111"/>
      <c r="E286" s="111"/>
      <c r="F286" s="112"/>
      <c r="G286" s="111"/>
      <c r="H286" s="20"/>
      <c r="I286" s="26"/>
      <c r="J286" s="26"/>
      <c r="K286" s="26"/>
      <c r="L286" s="26"/>
      <c r="M286" s="28"/>
    </row>
    <row r="287" spans="1:14" ht="18" x14ac:dyDescent="0.3">
      <c r="A287" s="110" t="s">
        <v>1031</v>
      </c>
      <c r="B287" s="111"/>
      <c r="C287" s="111"/>
      <c r="D287" s="111"/>
      <c r="E287" s="111"/>
      <c r="F287" s="112"/>
      <c r="G287" s="111"/>
      <c r="H287" s="20"/>
      <c r="I287" s="26"/>
      <c r="J287" s="26"/>
      <c r="K287" s="26"/>
      <c r="L287" s="26"/>
      <c r="M287" s="28"/>
    </row>
    <row r="288" spans="1:14" x14ac:dyDescent="0.3">
      <c r="A288" s="22" t="s">
        <v>313</v>
      </c>
      <c r="B288" s="37" t="s">
        <v>1232</v>
      </c>
      <c r="C288" s="62">
        <f>ROW(B38)</f>
        <v>38</v>
      </c>
      <c r="D288" s="58"/>
      <c r="E288" s="58"/>
      <c r="F288" s="58"/>
      <c r="G288" s="58"/>
      <c r="H288" s="20"/>
      <c r="I288" s="37"/>
      <c r="J288" s="62"/>
      <c r="L288" s="58"/>
      <c r="M288" s="58"/>
      <c r="N288" s="58"/>
    </row>
    <row r="289" spans="1:14" x14ac:dyDescent="0.3">
      <c r="A289" s="22" t="s">
        <v>314</v>
      </c>
      <c r="B289" s="37" t="s">
        <v>1233</v>
      </c>
      <c r="C289" s="62">
        <f>ROW(B39)</f>
        <v>39</v>
      </c>
      <c r="E289" s="58"/>
      <c r="F289" s="58"/>
      <c r="H289" s="20"/>
      <c r="I289" s="37"/>
      <c r="J289" s="62"/>
      <c r="L289" s="58"/>
      <c r="M289" s="58"/>
    </row>
    <row r="290" spans="1:14" x14ac:dyDescent="0.3">
      <c r="A290" s="22" t="s">
        <v>315</v>
      </c>
      <c r="B290" s="37" t="s">
        <v>1234</v>
      </c>
      <c r="C290" s="135" t="s">
        <v>1462</v>
      </c>
      <c r="G290" s="63"/>
      <c r="H290" s="20"/>
      <c r="I290" s="37"/>
      <c r="J290" s="62"/>
      <c r="K290" s="62"/>
      <c r="L290" s="63"/>
      <c r="M290" s="58"/>
      <c r="N290" s="63"/>
    </row>
    <row r="291" spans="1:14" x14ac:dyDescent="0.3">
      <c r="A291" s="22" t="s">
        <v>316</v>
      </c>
      <c r="B291" s="37" t="s">
        <v>1235</v>
      </c>
      <c r="C291" s="62" t="str">
        <f ca="1">IF(ISREF(INDIRECT("'B1. HTT Mortgage Assets'!A1")),ROW('B1. HTT Mortgage Assets'!B43)&amp;" for Mortgage Assets","")</f>
        <v>43 for Mortgage Assets</v>
      </c>
      <c r="D291" s="62"/>
      <c r="E291" s="63"/>
      <c r="F291" s="58"/>
      <c r="H291" s="20"/>
      <c r="I291" s="37"/>
      <c r="J291" s="62"/>
    </row>
    <row r="292" spans="1:14" x14ac:dyDescent="0.3">
      <c r="A292" s="22" t="s">
        <v>317</v>
      </c>
      <c r="B292" s="37" t="s">
        <v>1236</v>
      </c>
      <c r="C292" s="62">
        <f>ROW(B52)</f>
        <v>52</v>
      </c>
      <c r="G292" s="63"/>
      <c r="H292" s="20"/>
      <c r="I292" s="37"/>
      <c r="J292"/>
      <c r="K292" s="62"/>
      <c r="L292" s="63"/>
      <c r="N292" s="63"/>
    </row>
    <row r="293" spans="1:14" x14ac:dyDescent="0.3">
      <c r="A293" s="22" t="s">
        <v>318</v>
      </c>
      <c r="B293" s="37" t="s">
        <v>1237</v>
      </c>
      <c r="C293" s="113" t="str">
        <f ca="1">IF(ISREF(INDIRECT("'B1. HTT Mortgage Assets'!A1")),ROW('B1. HTT Mortgage Assets'!B186)&amp;" for Residential Mortgage Assets","")</f>
        <v>186 for Residential Mortgage Assets</v>
      </c>
      <c r="D293" s="62" t="str">
        <f ca="1">IF(ISREF(INDIRECT("'B1. HTT Mortgage Assets'!A1")),ROW('B1. HTT Mortgage Assets'!B424 )&amp; " for Commercial Mortgage Assets","")</f>
        <v>424 for Commercial Mortgage Assets</v>
      </c>
      <c r="E293" s="63"/>
      <c r="F293" s="62"/>
      <c r="G293" s="62" t="str">
        <f ca="1">IF(ISREF(INDIRECT("'B3. HTT Shipping Assets'!A1")),ROW(#REF!)&amp; " for Shipping Assets","")</f>
        <v/>
      </c>
      <c r="H293" s="20"/>
      <c r="I293" s="37"/>
      <c r="M293" s="63"/>
    </row>
    <row r="294" spans="1:14" x14ac:dyDescent="0.3">
      <c r="A294" s="22" t="s">
        <v>319</v>
      </c>
      <c r="B294" s="37" t="s">
        <v>1238</v>
      </c>
      <c r="C294" s="113" t="s">
        <v>1322</v>
      </c>
      <c r="H294" s="20"/>
      <c r="I294" s="37"/>
      <c r="J294" s="62"/>
      <c r="M294" s="63"/>
    </row>
    <row r="295" spans="1:14" x14ac:dyDescent="0.3">
      <c r="A295" s="22" t="s">
        <v>320</v>
      </c>
      <c r="B295" s="37" t="s">
        <v>1239</v>
      </c>
      <c r="C295" s="62" t="str">
        <f ca="1">IF(ISREF(INDIRECT("'B1. HTT Mortgage Assets'!A1")),ROW('B1. HTT Mortgage Assets'!B149)&amp;" for Mortgage Assets","")</f>
        <v>149 for Mortgage Assets</v>
      </c>
      <c r="D295" s="62"/>
      <c r="F295" s="62"/>
      <c r="H295" s="20"/>
      <c r="I295" s="37"/>
      <c r="J295" s="62"/>
      <c r="L295" s="63"/>
      <c r="M295" s="63"/>
    </row>
    <row r="296" spans="1:14" x14ac:dyDescent="0.3">
      <c r="A296" s="22" t="s">
        <v>321</v>
      </c>
      <c r="B296" s="37" t="s">
        <v>1240</v>
      </c>
      <c r="C296" s="62">
        <f>ROW(B111)</f>
        <v>111</v>
      </c>
      <c r="F296" s="63"/>
      <c r="H296" s="20"/>
      <c r="I296" s="37"/>
      <c r="J296" s="62"/>
      <c r="L296" s="63"/>
      <c r="M296" s="63"/>
    </row>
    <row r="297" spans="1:14" x14ac:dyDescent="0.3">
      <c r="A297" s="22" t="s">
        <v>322</v>
      </c>
      <c r="B297" s="37" t="s">
        <v>1241</v>
      </c>
      <c r="C297" s="62">
        <f>ROW(B163)</f>
        <v>163</v>
      </c>
      <c r="E297" s="63"/>
      <c r="F297" s="63"/>
      <c r="H297" s="20"/>
      <c r="J297" s="62"/>
      <c r="L297" s="63"/>
    </row>
    <row r="298" spans="1:14" x14ac:dyDescent="0.3">
      <c r="A298" s="22" t="s">
        <v>323</v>
      </c>
      <c r="B298" s="37" t="s">
        <v>1242</v>
      </c>
      <c r="C298" s="62">
        <f>ROW(B137)</f>
        <v>137</v>
      </c>
      <c r="E298" s="63"/>
      <c r="F298" s="63"/>
      <c r="H298" s="20"/>
      <c r="I298" s="37"/>
      <c r="J298" s="62"/>
      <c r="L298" s="63"/>
    </row>
    <row r="299" spans="1:14" x14ac:dyDescent="0.3">
      <c r="A299" s="22" t="s">
        <v>324</v>
      </c>
      <c r="B299" s="37" t="s">
        <v>1243</v>
      </c>
      <c r="C299" s="103" t="s">
        <v>1274</v>
      </c>
      <c r="E299" s="63"/>
      <c r="H299" s="20"/>
      <c r="I299" s="37"/>
      <c r="J299" s="22" t="s">
        <v>1251</v>
      </c>
      <c r="L299" s="63"/>
    </row>
    <row r="300" spans="1:14" x14ac:dyDescent="0.3">
      <c r="A300" s="22" t="s">
        <v>325</v>
      </c>
      <c r="B300" s="37" t="s">
        <v>1244</v>
      </c>
      <c r="C300" s="62" t="s">
        <v>1254</v>
      </c>
      <c r="D300" s="62" t="s">
        <v>1253</v>
      </c>
      <c r="E300" s="63"/>
      <c r="F300" s="122"/>
      <c r="H300" s="20"/>
      <c r="I300" s="37"/>
      <c r="J300" s="22" t="s">
        <v>1252</v>
      </c>
      <c r="K300" s="62"/>
      <c r="L300" s="63"/>
    </row>
    <row r="301" spans="1:14" outlineLevel="1" x14ac:dyDescent="0.3">
      <c r="A301" s="22" t="s">
        <v>1315</v>
      </c>
      <c r="B301" s="37" t="s">
        <v>1245</v>
      </c>
      <c r="C301" s="62" t="s">
        <v>1255</v>
      </c>
      <c r="H301" s="20"/>
      <c r="I301" s="37"/>
      <c r="J301" s="22" t="s">
        <v>1274</v>
      </c>
      <c r="K301" s="62"/>
      <c r="L301" s="63"/>
    </row>
    <row r="302" spans="1:14" outlineLevel="1" x14ac:dyDescent="0.3">
      <c r="A302" s="22" t="s">
        <v>1316</v>
      </c>
      <c r="B302" s="37" t="s">
        <v>1249</v>
      </c>
      <c r="C302" s="62" t="str">
        <f>ROW('C. HTT Harmonised Glossary'!B18)&amp;" for Harmonised Glossary"</f>
        <v>18 for Harmonised Glossary</v>
      </c>
      <c r="H302" s="20"/>
      <c r="I302" s="37"/>
      <c r="J302" s="22" t="s">
        <v>875</v>
      </c>
      <c r="K302" s="62"/>
      <c r="L302" s="63"/>
    </row>
    <row r="303" spans="1:14" outlineLevel="1" x14ac:dyDescent="0.3">
      <c r="A303" s="22" t="s">
        <v>1317</v>
      </c>
      <c r="B303" s="37" t="s">
        <v>1246</v>
      </c>
      <c r="C303" s="62">
        <f>ROW(B65)</f>
        <v>65</v>
      </c>
      <c r="H303" s="20"/>
      <c r="I303" s="37"/>
      <c r="J303" s="62"/>
      <c r="K303" s="62"/>
      <c r="L303" s="63"/>
    </row>
    <row r="304" spans="1:14" outlineLevel="1" x14ac:dyDescent="0.3">
      <c r="A304" s="22" t="s">
        <v>1318</v>
      </c>
      <c r="B304" s="37" t="s">
        <v>1247</v>
      </c>
      <c r="C304" s="62">
        <f>ROW(B88)</f>
        <v>88</v>
      </c>
      <c r="H304" s="20"/>
      <c r="I304" s="37"/>
      <c r="J304" s="62"/>
      <c r="K304" s="62"/>
      <c r="L304" s="63"/>
    </row>
    <row r="305" spans="1:14" outlineLevel="1" x14ac:dyDescent="0.3">
      <c r="A305" s="22" t="s">
        <v>1319</v>
      </c>
      <c r="B305" s="37" t="s">
        <v>1248</v>
      </c>
      <c r="C305" s="62" t="s">
        <v>1276</v>
      </c>
      <c r="E305" s="63"/>
      <c r="H305" s="20"/>
      <c r="I305" s="37"/>
      <c r="J305" s="62"/>
      <c r="K305" s="62"/>
      <c r="L305" s="63"/>
      <c r="N305" s="51"/>
    </row>
    <row r="306" spans="1:14" outlineLevel="1" x14ac:dyDescent="0.3">
      <c r="A306" s="22" t="s">
        <v>1320</v>
      </c>
      <c r="B306" s="37" t="s">
        <v>1250</v>
      </c>
      <c r="C306" s="62">
        <v>44</v>
      </c>
      <c r="E306" s="63"/>
      <c r="H306" s="20"/>
      <c r="I306" s="37"/>
      <c r="J306" s="62"/>
      <c r="K306" s="62"/>
      <c r="L306" s="63"/>
      <c r="N306" s="51"/>
    </row>
    <row r="307" spans="1:14" outlineLevel="1" x14ac:dyDescent="0.3">
      <c r="A307" s="22" t="s">
        <v>1321</v>
      </c>
      <c r="B307" s="37" t="s">
        <v>1275</v>
      </c>
      <c r="C307" s="62" t="str">
        <f ca="1">IF(ISREF(INDIRECT("'B1. HTT Mortgage Assets'!A1")),ROW('B1. HTT Mortgage Assets'!B179)&amp; " for Mortgage Assets","")</f>
        <v>179 for Mortgage Assets</v>
      </c>
      <c r="D307" s="62"/>
      <c r="E307" s="63"/>
      <c r="F307" s="62"/>
      <c r="H307" s="20"/>
      <c r="I307" s="37"/>
      <c r="J307" s="62"/>
      <c r="K307" s="62"/>
      <c r="L307" s="63"/>
      <c r="N307" s="51"/>
    </row>
    <row r="308" spans="1:14" outlineLevel="1" x14ac:dyDescent="0.3">
      <c r="A308" s="22" t="s">
        <v>326</v>
      </c>
      <c r="B308" s="37"/>
      <c r="E308" s="63"/>
      <c r="H308" s="20"/>
      <c r="I308" s="37"/>
      <c r="J308" s="62"/>
      <c r="K308" s="62"/>
      <c r="L308" s="63"/>
      <c r="N308" s="51"/>
    </row>
    <row r="309" spans="1:14" outlineLevel="1" x14ac:dyDescent="0.3">
      <c r="A309" s="22" t="s">
        <v>327</v>
      </c>
      <c r="E309" s="63"/>
      <c r="H309" s="20"/>
      <c r="I309" s="37"/>
      <c r="J309" s="62"/>
      <c r="K309" s="62"/>
      <c r="L309" s="63"/>
      <c r="N309" s="51"/>
    </row>
    <row r="310" spans="1:14" outlineLevel="1" x14ac:dyDescent="0.3">
      <c r="A310" s="22" t="s">
        <v>328</v>
      </c>
      <c r="H310" s="20"/>
      <c r="N310" s="51"/>
    </row>
    <row r="311" spans="1:14" ht="36" x14ac:dyDescent="0.3">
      <c r="A311" s="34"/>
      <c r="B311" s="33" t="s">
        <v>25</v>
      </c>
      <c r="C311" s="34"/>
      <c r="D311" s="34"/>
      <c r="E311" s="34"/>
      <c r="F311" s="34"/>
      <c r="G311" s="35"/>
      <c r="H311" s="20"/>
      <c r="I311" s="26"/>
      <c r="J311" s="28"/>
      <c r="K311" s="28"/>
      <c r="L311" s="28"/>
      <c r="M311" s="28"/>
      <c r="N311" s="51"/>
    </row>
    <row r="312" spans="1:14" x14ac:dyDescent="0.3">
      <c r="A312" s="22" t="s">
        <v>5</v>
      </c>
      <c r="B312" s="45" t="s">
        <v>1256</v>
      </c>
      <c r="C312" s="22" t="s">
        <v>757</v>
      </c>
      <c r="H312" s="20"/>
      <c r="I312" s="45"/>
      <c r="J312" s="62"/>
      <c r="N312" s="51"/>
    </row>
    <row r="313" spans="1:14" outlineLevel="1" x14ac:dyDescent="0.3">
      <c r="A313" s="22" t="s">
        <v>1313</v>
      </c>
      <c r="B313" s="45" t="s">
        <v>1257</v>
      </c>
      <c r="C313" s="22" t="s">
        <v>757</v>
      </c>
      <c r="H313" s="20"/>
      <c r="I313" s="45"/>
      <c r="J313" s="62"/>
      <c r="N313" s="51"/>
    </row>
    <row r="314" spans="1:14" outlineLevel="1" x14ac:dyDescent="0.3">
      <c r="A314" s="22" t="s">
        <v>1314</v>
      </c>
      <c r="B314" s="45" t="s">
        <v>1258</v>
      </c>
      <c r="C314" s="22" t="s">
        <v>757</v>
      </c>
      <c r="H314" s="20"/>
      <c r="I314" s="45"/>
      <c r="J314" s="62"/>
      <c r="N314" s="51"/>
    </row>
    <row r="315" spans="1:14" outlineLevel="1" x14ac:dyDescent="0.3">
      <c r="A315" s="22" t="s">
        <v>329</v>
      </c>
      <c r="B315" s="45"/>
      <c r="C315" s="62"/>
      <c r="H315" s="20"/>
      <c r="I315" s="45"/>
      <c r="J315" s="62"/>
      <c r="N315" s="51"/>
    </row>
    <row r="316" spans="1:14" outlineLevel="1" x14ac:dyDescent="0.3">
      <c r="A316" s="22" t="s">
        <v>330</v>
      </c>
      <c r="B316" s="45"/>
      <c r="C316" s="62"/>
      <c r="H316" s="20"/>
      <c r="I316" s="45"/>
      <c r="J316" s="62"/>
      <c r="N316" s="51"/>
    </row>
    <row r="317" spans="1:14" outlineLevel="1" x14ac:dyDescent="0.3">
      <c r="A317" s="22" t="s">
        <v>331</v>
      </c>
      <c r="B317" s="45"/>
      <c r="C317" s="62"/>
      <c r="H317" s="20"/>
      <c r="I317" s="45"/>
      <c r="J317" s="62"/>
      <c r="N317" s="51"/>
    </row>
    <row r="318" spans="1:14" outlineLevel="1" x14ac:dyDescent="0.3">
      <c r="A318" s="22" t="s">
        <v>332</v>
      </c>
      <c r="B318" s="45"/>
      <c r="C318" s="62"/>
      <c r="H318" s="20"/>
      <c r="I318" s="45"/>
      <c r="J318" s="62"/>
      <c r="N318" s="51"/>
    </row>
    <row r="319" spans="1:14" ht="18" x14ac:dyDescent="0.3">
      <c r="A319" s="34"/>
      <c r="B319" s="33" t="s">
        <v>26</v>
      </c>
      <c r="C319" s="34"/>
      <c r="D319" s="34"/>
      <c r="E319" s="34"/>
      <c r="F319" s="34"/>
      <c r="G319" s="35"/>
      <c r="H319" s="20"/>
      <c r="I319" s="26"/>
      <c r="J319" s="28"/>
      <c r="K319" s="28"/>
      <c r="L319" s="28"/>
      <c r="M319" s="28"/>
      <c r="N319" s="51"/>
    </row>
    <row r="320" spans="1:14" ht="15" customHeight="1" outlineLevel="1" x14ac:dyDescent="0.3">
      <c r="A320" s="41"/>
      <c r="B320" s="42" t="s">
        <v>333</v>
      </c>
      <c r="C320" s="41"/>
      <c r="D320" s="41"/>
      <c r="E320" s="43"/>
      <c r="F320" s="44"/>
      <c r="G320" s="44"/>
      <c r="H320" s="20"/>
      <c r="L320" s="20"/>
      <c r="M320" s="20"/>
      <c r="N320" s="51"/>
    </row>
    <row r="321" spans="1:14" outlineLevel="1" x14ac:dyDescent="0.3">
      <c r="A321" s="22" t="s">
        <v>334</v>
      </c>
      <c r="B321" s="37" t="s">
        <v>335</v>
      </c>
      <c r="C321" s="37"/>
      <c r="H321" s="20"/>
      <c r="I321" s="51"/>
      <c r="J321" s="51"/>
      <c r="K321" s="51"/>
      <c r="L321" s="51"/>
      <c r="M321" s="51"/>
      <c r="N321" s="51"/>
    </row>
    <row r="322" spans="1:14" outlineLevel="1" x14ac:dyDescent="0.3">
      <c r="A322" s="22" t="s">
        <v>336</v>
      </c>
      <c r="B322" s="37" t="s">
        <v>337</v>
      </c>
      <c r="C322" s="37"/>
      <c r="H322" s="20"/>
      <c r="I322" s="51"/>
      <c r="J322" s="51"/>
      <c r="K322" s="51"/>
      <c r="L322" s="51"/>
      <c r="M322" s="51"/>
      <c r="N322" s="51"/>
    </row>
    <row r="323" spans="1:14" outlineLevel="1" x14ac:dyDescent="0.3">
      <c r="A323" s="22" t="s">
        <v>338</v>
      </c>
      <c r="B323" s="37" t="s">
        <v>339</v>
      </c>
      <c r="C323" s="37"/>
      <c r="H323" s="20"/>
      <c r="I323" s="51"/>
      <c r="J323" s="51"/>
      <c r="K323" s="51"/>
      <c r="L323" s="51"/>
      <c r="M323" s="51"/>
      <c r="N323" s="51"/>
    </row>
    <row r="324" spans="1:14" outlineLevel="1" x14ac:dyDescent="0.3">
      <c r="A324" s="22" t="s">
        <v>340</v>
      </c>
      <c r="B324" s="37" t="s">
        <v>341</v>
      </c>
      <c r="H324" s="20"/>
      <c r="I324" s="51"/>
      <c r="J324" s="51"/>
      <c r="K324" s="51"/>
      <c r="L324" s="51"/>
      <c r="M324" s="51"/>
      <c r="N324" s="51"/>
    </row>
    <row r="325" spans="1:14" outlineLevel="1" x14ac:dyDescent="0.3">
      <c r="A325" s="22" t="s">
        <v>342</v>
      </c>
      <c r="B325" s="37" t="s">
        <v>343</v>
      </c>
      <c r="H325" s="20"/>
      <c r="I325" s="51"/>
      <c r="J325" s="51"/>
      <c r="K325" s="51"/>
      <c r="L325" s="51"/>
      <c r="M325" s="51"/>
      <c r="N325" s="51"/>
    </row>
    <row r="326" spans="1:14" outlineLevel="1" x14ac:dyDescent="0.3">
      <c r="A326" s="22" t="s">
        <v>344</v>
      </c>
      <c r="B326" s="37" t="s">
        <v>345</v>
      </c>
      <c r="H326" s="20"/>
      <c r="I326" s="51"/>
      <c r="J326" s="51"/>
      <c r="K326" s="51"/>
      <c r="L326" s="51"/>
      <c r="M326" s="51"/>
      <c r="N326" s="51"/>
    </row>
    <row r="327" spans="1:14" outlineLevel="1" x14ac:dyDescent="0.3">
      <c r="A327" s="22" t="s">
        <v>346</v>
      </c>
      <c r="B327" s="37" t="s">
        <v>347</v>
      </c>
      <c r="H327" s="20"/>
      <c r="I327" s="51"/>
      <c r="J327" s="51"/>
      <c r="K327" s="51"/>
      <c r="L327" s="51"/>
      <c r="M327" s="51"/>
      <c r="N327" s="51"/>
    </row>
    <row r="328" spans="1:14" outlineLevel="1" x14ac:dyDescent="0.3">
      <c r="A328" s="22" t="s">
        <v>348</v>
      </c>
      <c r="B328" s="37" t="s">
        <v>349</v>
      </c>
      <c r="H328" s="20"/>
      <c r="I328" s="51"/>
      <c r="J328" s="51"/>
      <c r="K328" s="51"/>
      <c r="L328" s="51"/>
      <c r="M328" s="51"/>
      <c r="N328" s="51"/>
    </row>
    <row r="329" spans="1:14" outlineLevel="1" x14ac:dyDescent="0.3">
      <c r="A329" s="22" t="s">
        <v>350</v>
      </c>
      <c r="B329" s="37" t="s">
        <v>351</v>
      </c>
      <c r="H329" s="20"/>
      <c r="I329" s="51"/>
      <c r="J329" s="51"/>
      <c r="K329" s="51"/>
      <c r="L329" s="51"/>
      <c r="M329" s="51"/>
      <c r="N329" s="51"/>
    </row>
    <row r="330" spans="1:14" ht="28.8" outlineLevel="1" x14ac:dyDescent="0.3">
      <c r="A330" s="22" t="s">
        <v>352</v>
      </c>
      <c r="B330" s="37" t="s">
        <v>1475</v>
      </c>
      <c r="C330" s="22" t="s">
        <v>1476</v>
      </c>
      <c r="H330" s="20"/>
      <c r="I330" s="51"/>
      <c r="J330" s="51"/>
      <c r="K330" s="51"/>
      <c r="L330" s="51"/>
      <c r="M330" s="51"/>
      <c r="N330" s="51"/>
    </row>
    <row r="331" spans="1:14" ht="28.8" outlineLevel="1" x14ac:dyDescent="0.3">
      <c r="A331" s="22" t="s">
        <v>354</v>
      </c>
      <c r="B331" s="37" t="s">
        <v>1477</v>
      </c>
      <c r="C331" s="22" t="s">
        <v>1476</v>
      </c>
      <c r="H331" s="20"/>
      <c r="I331" s="51"/>
      <c r="J331" s="51"/>
      <c r="K331" s="51"/>
      <c r="L331" s="51"/>
      <c r="M331" s="51"/>
      <c r="N331" s="51"/>
    </row>
    <row r="332" spans="1:14" outlineLevel="1" x14ac:dyDescent="0.3">
      <c r="A332" s="22" t="s">
        <v>355</v>
      </c>
      <c r="B332" s="50" t="s">
        <v>353</v>
      </c>
      <c r="H332" s="20"/>
      <c r="I332" s="51"/>
      <c r="J332" s="51"/>
      <c r="K332" s="51"/>
      <c r="L332" s="51"/>
      <c r="M332" s="51"/>
      <c r="N332" s="51"/>
    </row>
    <row r="333" spans="1:14" outlineLevel="1" x14ac:dyDescent="0.3">
      <c r="A333" s="22" t="s">
        <v>356</v>
      </c>
      <c r="B333" s="50" t="s">
        <v>353</v>
      </c>
      <c r="H333" s="20"/>
      <c r="I333" s="51"/>
      <c r="J333" s="51"/>
      <c r="K333" s="51"/>
      <c r="L333" s="51"/>
      <c r="M333" s="51"/>
      <c r="N333" s="51"/>
    </row>
    <row r="334" spans="1:14" outlineLevel="1" x14ac:dyDescent="0.3">
      <c r="A334" s="22" t="s">
        <v>357</v>
      </c>
      <c r="B334" s="50" t="s">
        <v>353</v>
      </c>
      <c r="H334" s="20"/>
      <c r="I334" s="51"/>
      <c r="J334" s="51"/>
      <c r="K334" s="51"/>
      <c r="L334" s="51"/>
      <c r="M334" s="51"/>
      <c r="N334" s="51"/>
    </row>
    <row r="335" spans="1:14" outlineLevel="1" x14ac:dyDescent="0.3">
      <c r="A335" s="22" t="s">
        <v>358</v>
      </c>
      <c r="B335" s="50" t="s">
        <v>353</v>
      </c>
      <c r="H335" s="20"/>
      <c r="I335" s="51"/>
      <c r="J335" s="51"/>
      <c r="K335" s="51"/>
      <c r="L335" s="51"/>
      <c r="M335" s="51"/>
      <c r="N335" s="51"/>
    </row>
    <row r="336" spans="1:14" outlineLevel="1" x14ac:dyDescent="0.3">
      <c r="A336" s="22" t="s">
        <v>359</v>
      </c>
      <c r="B336" s="50" t="s">
        <v>353</v>
      </c>
      <c r="H336" s="20"/>
      <c r="I336" s="51"/>
      <c r="J336" s="51"/>
      <c r="K336" s="51"/>
      <c r="L336" s="51"/>
      <c r="M336" s="51"/>
      <c r="N336" s="51"/>
    </row>
    <row r="337" spans="1:14" outlineLevel="1" x14ac:dyDescent="0.3">
      <c r="A337" s="22" t="s">
        <v>360</v>
      </c>
      <c r="B337" s="50" t="s">
        <v>353</v>
      </c>
      <c r="H337" s="20"/>
      <c r="I337" s="51"/>
      <c r="J337" s="51"/>
      <c r="K337" s="51"/>
      <c r="L337" s="51"/>
      <c r="M337" s="51"/>
      <c r="N337" s="51"/>
    </row>
    <row r="338" spans="1:14" outlineLevel="1" x14ac:dyDescent="0.3">
      <c r="A338" s="22" t="s">
        <v>361</v>
      </c>
      <c r="B338" s="50" t="s">
        <v>353</v>
      </c>
      <c r="H338" s="20"/>
      <c r="I338" s="51"/>
      <c r="J338" s="51"/>
      <c r="K338" s="51"/>
      <c r="L338" s="51"/>
      <c r="M338" s="51"/>
      <c r="N338" s="51"/>
    </row>
    <row r="339" spans="1:14" outlineLevel="1" x14ac:dyDescent="0.3">
      <c r="A339" s="22" t="s">
        <v>362</v>
      </c>
      <c r="B339" s="50" t="s">
        <v>353</v>
      </c>
      <c r="H339" s="20"/>
      <c r="I339" s="51"/>
      <c r="J339" s="51"/>
      <c r="K339" s="51"/>
      <c r="L339" s="51"/>
      <c r="M339" s="51"/>
      <c r="N339" s="51"/>
    </row>
    <row r="340" spans="1:14" outlineLevel="1" x14ac:dyDescent="0.3">
      <c r="A340" s="22" t="s">
        <v>363</v>
      </c>
      <c r="B340" s="50" t="s">
        <v>353</v>
      </c>
      <c r="H340" s="20"/>
      <c r="I340" s="51"/>
      <c r="J340" s="51"/>
      <c r="K340" s="51"/>
      <c r="L340" s="51"/>
      <c r="M340" s="51"/>
      <c r="N340" s="51"/>
    </row>
    <row r="341" spans="1:14" outlineLevel="1" x14ac:dyDescent="0.3">
      <c r="A341" s="22" t="s">
        <v>364</v>
      </c>
      <c r="B341" s="50" t="s">
        <v>353</v>
      </c>
      <c r="H341" s="20"/>
      <c r="I341" s="51"/>
      <c r="J341" s="51"/>
      <c r="K341" s="51"/>
      <c r="L341" s="51"/>
      <c r="M341" s="51"/>
      <c r="N341" s="51"/>
    </row>
    <row r="342" spans="1:14" outlineLevel="1" x14ac:dyDescent="0.3">
      <c r="A342" s="22" t="s">
        <v>365</v>
      </c>
      <c r="B342" s="50" t="s">
        <v>353</v>
      </c>
      <c r="H342" s="20"/>
      <c r="I342" s="51"/>
      <c r="J342" s="51"/>
      <c r="K342" s="51"/>
      <c r="L342" s="51"/>
      <c r="M342" s="51"/>
      <c r="N342" s="51"/>
    </row>
    <row r="343" spans="1:14" outlineLevel="1" x14ac:dyDescent="0.3">
      <c r="A343" s="22" t="s">
        <v>366</v>
      </c>
      <c r="B343" s="50" t="s">
        <v>353</v>
      </c>
      <c r="H343" s="20"/>
      <c r="I343" s="51"/>
      <c r="J343" s="51"/>
      <c r="K343" s="51"/>
      <c r="L343" s="51"/>
      <c r="M343" s="51"/>
      <c r="N343" s="51"/>
    </row>
    <row r="344" spans="1:14" outlineLevel="1" x14ac:dyDescent="0.3">
      <c r="A344" s="22" t="s">
        <v>367</v>
      </c>
      <c r="B344" s="50" t="s">
        <v>353</v>
      </c>
      <c r="H344" s="20"/>
      <c r="I344" s="51"/>
      <c r="J344" s="51"/>
      <c r="K344" s="51"/>
      <c r="L344" s="51"/>
      <c r="M344" s="51"/>
      <c r="N344" s="51"/>
    </row>
    <row r="345" spans="1:14" outlineLevel="1" x14ac:dyDescent="0.3">
      <c r="A345" s="22" t="s">
        <v>368</v>
      </c>
      <c r="B345" s="50" t="s">
        <v>353</v>
      </c>
      <c r="H345" s="20"/>
      <c r="I345" s="51"/>
      <c r="J345" s="51"/>
      <c r="K345" s="51"/>
      <c r="L345" s="51"/>
      <c r="M345" s="51"/>
      <c r="N345" s="51"/>
    </row>
    <row r="346" spans="1:14" outlineLevel="1" x14ac:dyDescent="0.3">
      <c r="A346" s="22" t="s">
        <v>369</v>
      </c>
      <c r="B346" s="50" t="s">
        <v>353</v>
      </c>
      <c r="H346" s="20"/>
      <c r="I346" s="51"/>
      <c r="J346" s="51"/>
      <c r="K346" s="51"/>
      <c r="L346" s="51"/>
      <c r="M346" s="51"/>
      <c r="N346" s="51"/>
    </row>
    <row r="347" spans="1:14" outlineLevel="1" x14ac:dyDescent="0.3">
      <c r="A347" s="22" t="s">
        <v>370</v>
      </c>
      <c r="B347" s="50" t="s">
        <v>353</v>
      </c>
      <c r="H347" s="20"/>
      <c r="I347" s="51"/>
      <c r="J347" s="51"/>
      <c r="K347" s="51"/>
      <c r="L347" s="51"/>
      <c r="M347" s="51"/>
      <c r="N347" s="51"/>
    </row>
    <row r="348" spans="1:14" outlineLevel="1" x14ac:dyDescent="0.3">
      <c r="A348" s="22" t="s">
        <v>371</v>
      </c>
      <c r="B348" s="50" t="s">
        <v>353</v>
      </c>
      <c r="H348" s="20"/>
      <c r="I348" s="51"/>
      <c r="J348" s="51"/>
      <c r="K348" s="51"/>
      <c r="L348" s="51"/>
      <c r="M348" s="51"/>
      <c r="N348" s="51"/>
    </row>
    <row r="349" spans="1:14" outlineLevel="1" x14ac:dyDescent="0.3">
      <c r="A349" s="22" t="s">
        <v>372</v>
      </c>
      <c r="B349" s="50" t="s">
        <v>353</v>
      </c>
      <c r="H349" s="20"/>
      <c r="I349" s="51"/>
      <c r="J349" s="51"/>
      <c r="K349" s="51"/>
      <c r="L349" s="51"/>
      <c r="M349" s="51"/>
      <c r="N349" s="51"/>
    </row>
    <row r="350" spans="1:14" outlineLevel="1" x14ac:dyDescent="0.3">
      <c r="A350" s="22" t="s">
        <v>373</v>
      </c>
      <c r="B350" s="50" t="s">
        <v>353</v>
      </c>
      <c r="H350" s="20"/>
      <c r="I350" s="51"/>
      <c r="J350" s="51"/>
      <c r="K350" s="51"/>
      <c r="L350" s="51"/>
      <c r="M350" s="51"/>
      <c r="N350" s="51"/>
    </row>
    <row r="351" spans="1:14" outlineLevel="1" x14ac:dyDescent="0.3">
      <c r="A351" s="22" t="s">
        <v>374</v>
      </c>
      <c r="B351" s="50" t="s">
        <v>353</v>
      </c>
      <c r="H351" s="20"/>
      <c r="I351" s="51"/>
      <c r="J351" s="51"/>
      <c r="K351" s="51"/>
      <c r="L351" s="51"/>
      <c r="M351" s="51"/>
      <c r="N351" s="51"/>
    </row>
    <row r="352" spans="1:14" outlineLevel="1" x14ac:dyDescent="0.3">
      <c r="A352" s="22" t="s">
        <v>375</v>
      </c>
      <c r="B352" s="50" t="s">
        <v>353</v>
      </c>
      <c r="H352" s="20"/>
      <c r="I352" s="51"/>
      <c r="J352" s="51"/>
      <c r="K352" s="51"/>
      <c r="L352" s="51"/>
      <c r="M352" s="51"/>
      <c r="N352" s="51"/>
    </row>
    <row r="353" spans="1:14" outlineLevel="1" x14ac:dyDescent="0.3">
      <c r="A353" s="22" t="s">
        <v>376</v>
      </c>
      <c r="B353" s="50" t="s">
        <v>353</v>
      </c>
      <c r="H353" s="20"/>
      <c r="I353" s="51"/>
      <c r="J353" s="51"/>
      <c r="K353" s="51"/>
      <c r="L353" s="51"/>
      <c r="M353" s="51"/>
      <c r="N353" s="51"/>
    </row>
    <row r="354" spans="1:14" outlineLevel="1" x14ac:dyDescent="0.3">
      <c r="A354" s="22" t="s">
        <v>377</v>
      </c>
      <c r="B354" s="50" t="s">
        <v>353</v>
      </c>
      <c r="H354" s="20"/>
      <c r="I354" s="51"/>
      <c r="J354" s="51"/>
      <c r="K354" s="51"/>
      <c r="L354" s="51"/>
      <c r="M354" s="51"/>
      <c r="N354" s="51"/>
    </row>
    <row r="355" spans="1:14" outlineLevel="1" x14ac:dyDescent="0.3">
      <c r="A355" s="22" t="s">
        <v>378</v>
      </c>
      <c r="B355" s="50" t="s">
        <v>353</v>
      </c>
      <c r="H355" s="20"/>
      <c r="I355" s="51"/>
      <c r="J355" s="51"/>
      <c r="K355" s="51"/>
      <c r="L355" s="51"/>
      <c r="M355" s="51"/>
      <c r="N355" s="51"/>
    </row>
    <row r="356" spans="1:14" outlineLevel="1" x14ac:dyDescent="0.3">
      <c r="A356" s="22" t="s">
        <v>379</v>
      </c>
      <c r="B356" s="50" t="s">
        <v>353</v>
      </c>
      <c r="H356" s="20"/>
      <c r="I356" s="51"/>
      <c r="J356" s="51"/>
      <c r="K356" s="51"/>
      <c r="L356" s="51"/>
      <c r="M356" s="51"/>
      <c r="N356" s="51"/>
    </row>
    <row r="357" spans="1:14" outlineLevel="1" x14ac:dyDescent="0.3">
      <c r="A357" s="22" t="s">
        <v>380</v>
      </c>
      <c r="B357" s="50" t="s">
        <v>353</v>
      </c>
      <c r="H357" s="20"/>
      <c r="I357" s="51"/>
      <c r="J357" s="51"/>
      <c r="K357" s="51"/>
      <c r="L357" s="51"/>
      <c r="M357" s="51"/>
      <c r="N357" s="51"/>
    </row>
    <row r="358" spans="1:14" outlineLevel="1" x14ac:dyDescent="0.3">
      <c r="A358" s="22" t="s">
        <v>381</v>
      </c>
      <c r="B358" s="50" t="s">
        <v>353</v>
      </c>
      <c r="H358" s="20"/>
      <c r="I358" s="51"/>
      <c r="J358" s="51"/>
      <c r="K358" s="51"/>
      <c r="L358" s="51"/>
      <c r="M358" s="51"/>
      <c r="N358" s="51"/>
    </row>
    <row r="359" spans="1:14" outlineLevel="1" x14ac:dyDescent="0.3">
      <c r="A359" s="22" t="s">
        <v>382</v>
      </c>
      <c r="B359" s="50" t="s">
        <v>353</v>
      </c>
      <c r="H359" s="20"/>
      <c r="I359" s="51"/>
      <c r="J359" s="51"/>
      <c r="K359" s="51"/>
      <c r="L359" s="51"/>
      <c r="M359" s="51"/>
      <c r="N359" s="51"/>
    </row>
    <row r="360" spans="1:14" outlineLevel="1" x14ac:dyDescent="0.3">
      <c r="A360" s="22" t="s">
        <v>383</v>
      </c>
      <c r="B360" s="50" t="s">
        <v>353</v>
      </c>
      <c r="H360" s="20"/>
      <c r="I360" s="51"/>
      <c r="J360" s="51"/>
      <c r="K360" s="51"/>
      <c r="L360" s="51"/>
      <c r="M360" s="51"/>
      <c r="N360" s="51"/>
    </row>
    <row r="361" spans="1:14" outlineLevel="1" x14ac:dyDescent="0.3">
      <c r="A361" s="22" t="s">
        <v>384</v>
      </c>
      <c r="B361" s="50" t="s">
        <v>353</v>
      </c>
      <c r="H361" s="20"/>
      <c r="I361" s="51"/>
      <c r="J361" s="51"/>
      <c r="K361" s="51"/>
      <c r="L361" s="51"/>
      <c r="M361" s="51"/>
      <c r="N361" s="51"/>
    </row>
    <row r="362" spans="1:14" outlineLevel="1" x14ac:dyDescent="0.3">
      <c r="A362" s="22" t="s">
        <v>385</v>
      </c>
      <c r="B362" s="50" t="s">
        <v>353</v>
      </c>
      <c r="H362" s="20"/>
      <c r="I362" s="51"/>
      <c r="J362" s="51"/>
      <c r="K362" s="51"/>
      <c r="L362" s="51"/>
      <c r="M362" s="51"/>
      <c r="N362" s="51"/>
    </row>
    <row r="363" spans="1:14" outlineLevel="1" x14ac:dyDescent="0.3">
      <c r="A363" s="22" t="s">
        <v>386</v>
      </c>
      <c r="B363" s="50" t="s">
        <v>353</v>
      </c>
      <c r="H363" s="20"/>
      <c r="I363" s="51"/>
      <c r="J363" s="51"/>
      <c r="K363" s="51"/>
      <c r="L363" s="51"/>
      <c r="M363" s="51"/>
      <c r="N363" s="51"/>
    </row>
    <row r="364" spans="1:14" outlineLevel="1" x14ac:dyDescent="0.3">
      <c r="A364" s="22" t="s">
        <v>387</v>
      </c>
      <c r="B364" s="50" t="s">
        <v>353</v>
      </c>
      <c r="H364" s="20"/>
      <c r="I364" s="51"/>
      <c r="J364" s="51"/>
      <c r="K364" s="51"/>
      <c r="L364" s="51"/>
      <c r="M364" s="51"/>
      <c r="N364" s="51"/>
    </row>
    <row r="365" spans="1:14" outlineLevel="1" x14ac:dyDescent="0.3">
      <c r="A365" s="22" t="s">
        <v>388</v>
      </c>
      <c r="B365" s="50" t="s">
        <v>353</v>
      </c>
      <c r="H365" s="20"/>
      <c r="I365" s="51"/>
      <c r="J365" s="51"/>
      <c r="K365" s="51"/>
      <c r="L365" s="51"/>
      <c r="M365" s="51"/>
      <c r="N365" s="51"/>
    </row>
    <row r="366" spans="1:14" x14ac:dyDescent="0.3">
      <c r="H366" s="20"/>
      <c r="I366" s="51"/>
      <c r="J366" s="51"/>
      <c r="K366" s="51"/>
      <c r="L366" s="51"/>
      <c r="M366" s="51"/>
      <c r="N366" s="51"/>
    </row>
    <row r="367" spans="1:14" x14ac:dyDescent="0.3">
      <c r="H367" s="20"/>
      <c r="I367" s="51"/>
      <c r="J367" s="51"/>
      <c r="K367" s="51"/>
      <c r="L367" s="51"/>
      <c r="M367" s="51"/>
      <c r="N367" s="51"/>
    </row>
    <row r="368" spans="1:14" x14ac:dyDescent="0.3">
      <c r="H368" s="20"/>
      <c r="I368" s="51"/>
      <c r="J368" s="51"/>
      <c r="K368" s="51"/>
      <c r="L368" s="51"/>
      <c r="M368" s="51"/>
      <c r="N368" s="51"/>
    </row>
    <row r="369" spans="8:8" s="51" customFormat="1" x14ac:dyDescent="0.3">
      <c r="H369" s="20"/>
    </row>
    <row r="370" spans="8:8" s="51" customFormat="1" x14ac:dyDescent="0.3">
      <c r="H370" s="20"/>
    </row>
    <row r="371" spans="8:8" s="51" customFormat="1" x14ac:dyDescent="0.3">
      <c r="H371" s="20"/>
    </row>
    <row r="372" spans="8:8" s="51" customFormat="1" x14ac:dyDescent="0.3">
      <c r="H372" s="20"/>
    </row>
    <row r="373" spans="8:8" s="51" customFormat="1" x14ac:dyDescent="0.3">
      <c r="H373" s="20"/>
    </row>
    <row r="374" spans="8:8" s="51" customFormat="1" x14ac:dyDescent="0.3">
      <c r="H374" s="20"/>
    </row>
    <row r="375" spans="8:8" s="51" customFormat="1" x14ac:dyDescent="0.3">
      <c r="H375" s="20"/>
    </row>
    <row r="376" spans="8:8" s="51" customFormat="1" x14ac:dyDescent="0.3">
      <c r="H376" s="20"/>
    </row>
    <row r="377" spans="8:8" s="51" customFormat="1" x14ac:dyDescent="0.3">
      <c r="H377" s="20"/>
    </row>
    <row r="378" spans="8:8" s="51" customFormat="1" x14ac:dyDescent="0.3">
      <c r="H378" s="20"/>
    </row>
    <row r="379" spans="8:8" s="51" customFormat="1" x14ac:dyDescent="0.3">
      <c r="H379" s="20"/>
    </row>
    <row r="380" spans="8:8" s="51" customFormat="1" x14ac:dyDescent="0.3">
      <c r="H380" s="20"/>
    </row>
    <row r="381" spans="8:8" s="51" customFormat="1" x14ac:dyDescent="0.3">
      <c r="H381" s="20"/>
    </row>
    <row r="382" spans="8:8" s="51" customFormat="1" x14ac:dyDescent="0.3">
      <c r="H382" s="20"/>
    </row>
    <row r="383" spans="8:8" s="51" customFormat="1" x14ac:dyDescent="0.3">
      <c r="H383" s="20"/>
    </row>
    <row r="384" spans="8:8" s="51" customFormat="1" x14ac:dyDescent="0.3">
      <c r="H384" s="20"/>
    </row>
    <row r="385" spans="8:8" s="51" customFormat="1" x14ac:dyDescent="0.3">
      <c r="H385" s="20"/>
    </row>
    <row r="386" spans="8:8" s="51" customFormat="1" x14ac:dyDescent="0.3">
      <c r="H386" s="20"/>
    </row>
    <row r="387" spans="8:8" s="51" customFormat="1" x14ac:dyDescent="0.3">
      <c r="H387" s="20"/>
    </row>
    <row r="388" spans="8:8" s="51" customFormat="1" x14ac:dyDescent="0.3">
      <c r="H388" s="20"/>
    </row>
    <row r="389" spans="8:8" s="51" customFormat="1" x14ac:dyDescent="0.3">
      <c r="H389" s="20"/>
    </row>
    <row r="390" spans="8:8" s="51" customFormat="1" x14ac:dyDescent="0.3">
      <c r="H390" s="20"/>
    </row>
    <row r="391" spans="8:8" s="51" customFormat="1" x14ac:dyDescent="0.3">
      <c r="H391" s="20"/>
    </row>
    <row r="392" spans="8:8" s="51" customFormat="1" x14ac:dyDescent="0.3">
      <c r="H392" s="20"/>
    </row>
    <row r="393" spans="8:8" s="51" customFormat="1" x14ac:dyDescent="0.3">
      <c r="H393" s="20"/>
    </row>
    <row r="394" spans="8:8" s="51" customFormat="1" x14ac:dyDescent="0.3">
      <c r="H394" s="20"/>
    </row>
    <row r="395" spans="8:8" s="51" customFormat="1" x14ac:dyDescent="0.3">
      <c r="H395" s="20"/>
    </row>
    <row r="396" spans="8:8" s="51" customFormat="1" x14ac:dyDescent="0.3">
      <c r="H396" s="20"/>
    </row>
    <row r="397" spans="8:8" s="51" customFormat="1" x14ac:dyDescent="0.3">
      <c r="H397" s="20"/>
    </row>
    <row r="398" spans="8:8" s="51" customFormat="1" x14ac:dyDescent="0.3">
      <c r="H398" s="20"/>
    </row>
    <row r="399" spans="8:8" s="51" customFormat="1" x14ac:dyDescent="0.3">
      <c r="H399" s="20"/>
    </row>
    <row r="400" spans="8:8" s="51" customFormat="1" x14ac:dyDescent="0.3">
      <c r="H400" s="20"/>
    </row>
    <row r="401" spans="8:8" s="51" customFormat="1" x14ac:dyDescent="0.3">
      <c r="H401" s="20"/>
    </row>
    <row r="402" spans="8:8" s="51" customFormat="1" x14ac:dyDescent="0.3">
      <c r="H402" s="20"/>
    </row>
    <row r="403" spans="8:8" s="51" customFormat="1" x14ac:dyDescent="0.3">
      <c r="H403" s="20"/>
    </row>
    <row r="404" spans="8:8" s="51" customFormat="1" x14ac:dyDescent="0.3">
      <c r="H404" s="20"/>
    </row>
    <row r="405" spans="8:8" s="51" customFormat="1" x14ac:dyDescent="0.3">
      <c r="H405" s="20"/>
    </row>
    <row r="406" spans="8:8" s="51" customFormat="1" x14ac:dyDescent="0.3">
      <c r="H406" s="20"/>
    </row>
    <row r="407" spans="8:8" s="51" customFormat="1" x14ac:dyDescent="0.3">
      <c r="H407" s="20"/>
    </row>
    <row r="408" spans="8:8" s="51" customFormat="1" x14ac:dyDescent="0.3">
      <c r="H408" s="20"/>
    </row>
    <row r="409" spans="8:8" s="51" customFormat="1" x14ac:dyDescent="0.3">
      <c r="H409" s="20"/>
    </row>
    <row r="410" spans="8:8" s="51" customFormat="1" x14ac:dyDescent="0.3">
      <c r="H410" s="20"/>
    </row>
    <row r="411" spans="8:8" s="51" customFormat="1" x14ac:dyDescent="0.3">
      <c r="H411" s="20"/>
    </row>
    <row r="412" spans="8:8" s="51" customFormat="1" x14ac:dyDescent="0.3">
      <c r="H412" s="20"/>
    </row>
    <row r="413" spans="8:8" s="51" customFormat="1" x14ac:dyDescent="0.3">
      <c r="H413" s="20"/>
    </row>
  </sheetData>
  <protectedRanges>
    <protectedRange sqref="C17" name="Basic facts"/>
    <protectedRange sqref="C17" name="HTT General"/>
    <protectedRange sqref="C30" name="Regulatory Sumary_1"/>
    <protectedRange sqref="C30" name="HTT General_2"/>
    <protectedRange sqref="B42:B43" name="HTT General_3"/>
    <protectedRange sqref="B48:B50" name="HTT General_4"/>
    <protectedRange sqref="B48:B50" name="Range13"/>
    <protectedRange sqref="F48:G50" name="HTT General_5"/>
    <protectedRange sqref="F48:G50" name="Range13_1"/>
    <protectedRange sqref="B221:B223" name="Range10"/>
    <protectedRange sqref="C229" name="Range10_2"/>
    <protectedRange sqref="C242" name="Range10_4"/>
    <protectedRange sqref="B330:C331" name="Range11"/>
  </protectedRanges>
  <phoneticPr fontId="31"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G293" location="'B3. HTT Shipping Assets'!B116" display="'B3. HTT Shipping Assets'!B116" xr:uid="{AD021156-21CA-4734-961B-2C774A7531C9}"/>
    <hyperlink ref="C305" location="'C. HTT Harmonised Glossary'!B12" display="link to Glossary HG 1.7" xr:uid="{9BB09716-6675-42A0-BD7F-6367756A2C59}"/>
    <hyperlink ref="B44" location="'C. HTT Harmonised Glossary'!B6" display="2. Over-collateralisation (OC) " xr:uid="{127A2DD0-EA6F-4DE1-A280-29469B922A79}"/>
    <hyperlink ref="C17" r:id="rId5" xr:uid="{A898D369-6B4A-4ED3-B5E5-FFD9BC2B6C6A}"/>
    <hyperlink ref="C30" r:id="rId6" xr:uid="{D794E4FE-1FE6-4A67-80D9-B5C1CD7C3ED6}"/>
    <hyperlink ref="C229" r:id="rId7" xr:uid="{64B758B4-57DF-428B-9694-72BC3DAEA753}"/>
    <hyperlink ref="C290" location="'D. Bond List'!A1" display="Worksheet D. Bond List" xr:uid="{B2589DC4-413B-4E38-830E-A34C862ADB60}"/>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tabColor rgb="FFE36E00"/>
  </sheetPr>
  <dimension ref="A1:N622"/>
  <sheetViews>
    <sheetView showZeros="0" zoomScale="80" zoomScaleNormal="80" workbookViewId="0">
      <selection activeCell="J495" sqref="J495"/>
    </sheetView>
  </sheetViews>
  <sheetFormatPr baseColWidth="10" defaultColWidth="8.88671875" defaultRowHeight="14.4" outlineLevelRow="1" x14ac:dyDescent="0.3"/>
  <cols>
    <col min="1" max="1" width="13.88671875" style="22" customWidth="1"/>
    <col min="2" max="2" width="62.88671875" style="22" customWidth="1"/>
    <col min="3" max="3" width="41" style="22" customWidth="1"/>
    <col min="4" max="4" width="40.88671875" style="22" customWidth="1"/>
    <col min="5" max="5" width="6.6640625" style="22" customWidth="1"/>
    <col min="6" max="6" width="41.5546875" style="22" customWidth="1"/>
    <col min="7" max="7" width="41.5546875" style="20" customWidth="1"/>
    <col min="8" max="16384" width="8.88671875" style="51"/>
  </cols>
  <sheetData>
    <row r="1" spans="1:7" ht="31.2" x14ac:dyDescent="0.3">
      <c r="A1" s="19" t="s">
        <v>389</v>
      </c>
      <c r="B1" s="19"/>
      <c r="C1" s="20"/>
      <c r="D1" s="20"/>
      <c r="E1" s="20"/>
      <c r="F1" s="120" t="s">
        <v>1338</v>
      </c>
    </row>
    <row r="2" spans="1:7" ht="15" thickBot="1" x14ac:dyDescent="0.35">
      <c r="A2" s="20"/>
      <c r="B2" s="20"/>
      <c r="C2" s="20"/>
      <c r="D2" s="20"/>
      <c r="E2" s="20"/>
      <c r="F2" s="20"/>
    </row>
    <row r="3" spans="1:7" ht="18.600000000000001" thickBot="1" x14ac:dyDescent="0.35">
      <c r="A3" s="23"/>
      <c r="B3" s="24" t="s">
        <v>19</v>
      </c>
      <c r="C3" s="108" t="s">
        <v>151</v>
      </c>
      <c r="D3" s="23"/>
      <c r="E3" s="23"/>
      <c r="F3" s="20"/>
      <c r="G3" s="23"/>
    </row>
    <row r="4" spans="1:7" ht="15" thickBot="1" x14ac:dyDescent="0.35"/>
    <row r="5" spans="1:7" ht="18" x14ac:dyDescent="0.3">
      <c r="A5" s="26"/>
      <c r="B5" s="27" t="s">
        <v>390</v>
      </c>
      <c r="C5" s="26"/>
      <c r="E5" s="28"/>
      <c r="F5" s="28"/>
    </row>
    <row r="6" spans="1:7" x14ac:dyDescent="0.3">
      <c r="B6" s="72" t="s">
        <v>391</v>
      </c>
    </row>
    <row r="7" spans="1:7" x14ac:dyDescent="0.3">
      <c r="B7" s="123" t="s">
        <v>392</v>
      </c>
    </row>
    <row r="8" spans="1:7" ht="15" thickBot="1" x14ac:dyDescent="0.35">
      <c r="B8" s="124" t="s">
        <v>393</v>
      </c>
    </row>
    <row r="9" spans="1:7" x14ac:dyDescent="0.3">
      <c r="B9" s="73"/>
    </row>
    <row r="10" spans="1:7" ht="36" x14ac:dyDescent="0.3">
      <c r="A10" s="33" t="s">
        <v>27</v>
      </c>
      <c r="B10" s="33" t="s">
        <v>391</v>
      </c>
      <c r="C10" s="34"/>
      <c r="D10" s="34"/>
      <c r="E10" s="34"/>
      <c r="F10" s="34"/>
      <c r="G10" s="35"/>
    </row>
    <row r="11" spans="1:7" ht="15" customHeight="1" x14ac:dyDescent="0.3">
      <c r="A11" s="41"/>
      <c r="B11" s="42" t="s">
        <v>394</v>
      </c>
      <c r="C11" s="41" t="s">
        <v>57</v>
      </c>
      <c r="D11" s="41"/>
      <c r="E11" s="41"/>
      <c r="F11" s="44" t="s">
        <v>395</v>
      </c>
      <c r="G11" s="44"/>
    </row>
    <row r="12" spans="1:7" x14ac:dyDescent="0.3">
      <c r="A12" s="22" t="s">
        <v>396</v>
      </c>
      <c r="B12" s="22" t="s">
        <v>397</v>
      </c>
      <c r="C12" s="84">
        <v>18184.014611025599</v>
      </c>
      <c r="F12" s="90">
        <f>IF($C$15=0,"",IF(C12="[for completion]","",C12/$C$15))</f>
        <v>0.58155506176238636</v>
      </c>
    </row>
    <row r="13" spans="1:7" x14ac:dyDescent="0.3">
      <c r="A13" s="22" t="s">
        <v>398</v>
      </c>
      <c r="B13" s="22" t="s">
        <v>399</v>
      </c>
      <c r="C13" s="84">
        <v>13083.901028672301</v>
      </c>
      <c r="F13" s="90">
        <f>IF($C$15=0,"",IF(C13="[for completion]","",C13/$C$15))</f>
        <v>0.41844493823761358</v>
      </c>
    </row>
    <row r="14" spans="1:7" x14ac:dyDescent="0.3">
      <c r="A14" s="22" t="s">
        <v>400</v>
      </c>
      <c r="B14" s="22" t="s">
        <v>84</v>
      </c>
      <c r="C14" s="84"/>
      <c r="F14" s="90">
        <f>IF($C$15=0,"",IF(C14="[for completion]","",C14/$C$15))</f>
        <v>0</v>
      </c>
    </row>
    <row r="15" spans="1:7" x14ac:dyDescent="0.3">
      <c r="A15" s="22" t="s">
        <v>401</v>
      </c>
      <c r="B15" s="74" t="s">
        <v>86</v>
      </c>
      <c r="C15" s="84">
        <f>SUM(C12:C14)</f>
        <v>31267.915639697901</v>
      </c>
      <c r="F15" s="81">
        <f>SUM(F12:F14)</f>
        <v>1</v>
      </c>
    </row>
    <row r="16" spans="1:7" outlineLevel="1" x14ac:dyDescent="0.3">
      <c r="A16" s="22" t="s">
        <v>402</v>
      </c>
      <c r="B16" s="145" t="s">
        <v>1498</v>
      </c>
      <c r="C16" s="84">
        <v>459.23495652409099</v>
      </c>
      <c r="F16" s="90">
        <f t="shared" ref="F16:F26" si="0">IF($C$15=0,"",IF(C16="[for completion]","",C16/$C$15))</f>
        <v>1.4687098488299745E-2</v>
      </c>
    </row>
    <row r="17" spans="1:7" outlineLevel="1" x14ac:dyDescent="0.3">
      <c r="A17" s="22" t="s">
        <v>403</v>
      </c>
      <c r="B17" s="145" t="s">
        <v>1499</v>
      </c>
      <c r="C17" s="84">
        <v>1423.76152317129</v>
      </c>
      <c r="F17" s="90">
        <f t="shared" si="0"/>
        <v>4.5534263926555928E-2</v>
      </c>
    </row>
    <row r="18" spans="1:7" ht="14.4" customHeight="1" outlineLevel="1" x14ac:dyDescent="0.3">
      <c r="A18" s="22" t="s">
        <v>404</v>
      </c>
      <c r="B18" s="145" t="s">
        <v>1500</v>
      </c>
      <c r="C18" s="84">
        <v>286.16042508888302</v>
      </c>
      <c r="D18" s="22" t="s">
        <v>1515</v>
      </c>
      <c r="F18" s="90">
        <f t="shared" si="0"/>
        <v>9.1518868218248717E-3</v>
      </c>
    </row>
    <row r="19" spans="1:7" outlineLevel="1" x14ac:dyDescent="0.3">
      <c r="A19" s="22" t="s">
        <v>405</v>
      </c>
      <c r="B19" s="145" t="s">
        <v>1501</v>
      </c>
      <c r="C19" s="84">
        <v>555.49620762768404</v>
      </c>
      <c r="F19" s="90">
        <f t="shared" si="0"/>
        <v>1.7765693563610081E-2</v>
      </c>
    </row>
    <row r="20" spans="1:7" outlineLevel="1" x14ac:dyDescent="0.3">
      <c r="A20" s="22" t="s">
        <v>406</v>
      </c>
      <c r="B20" s="145" t="s">
        <v>1502</v>
      </c>
      <c r="C20" s="84">
        <v>352.38181711300001</v>
      </c>
      <c r="F20" s="90">
        <f t="shared" si="0"/>
        <v>1.1269757190518139E-2</v>
      </c>
    </row>
    <row r="21" spans="1:7" outlineLevel="1" x14ac:dyDescent="0.3">
      <c r="A21" s="22" t="s">
        <v>407</v>
      </c>
      <c r="B21" s="145" t="s">
        <v>1503</v>
      </c>
      <c r="C21" s="84">
        <v>5517.92904548969</v>
      </c>
      <c r="F21" s="90">
        <f t="shared" si="0"/>
        <v>0.17647255765536543</v>
      </c>
    </row>
    <row r="22" spans="1:7" outlineLevel="1" x14ac:dyDescent="0.3">
      <c r="A22" s="22" t="s">
        <v>408</v>
      </c>
      <c r="B22" s="145" t="s">
        <v>1504</v>
      </c>
      <c r="C22" s="84">
        <v>920.52513975413001</v>
      </c>
      <c r="F22" s="90">
        <f t="shared" si="0"/>
        <v>2.94399265483954E-2</v>
      </c>
    </row>
    <row r="23" spans="1:7" outlineLevel="1" x14ac:dyDescent="0.3">
      <c r="A23" s="22" t="s">
        <v>409</v>
      </c>
      <c r="B23" s="145" t="s">
        <v>1505</v>
      </c>
      <c r="C23" s="84">
        <v>3439.5576010208101</v>
      </c>
      <c r="F23" s="90">
        <f t="shared" si="0"/>
        <v>0.11000277858796352</v>
      </c>
    </row>
    <row r="24" spans="1:7" outlineLevel="1" x14ac:dyDescent="0.3">
      <c r="A24" s="22" t="s">
        <v>410</v>
      </c>
      <c r="B24" s="145" t="s">
        <v>1513</v>
      </c>
      <c r="C24" s="84">
        <v>128.85431288268401</v>
      </c>
      <c r="F24" s="90">
        <f t="shared" si="0"/>
        <v>4.1209754550792614E-3</v>
      </c>
    </row>
    <row r="25" spans="1:7" outlineLevel="1" x14ac:dyDescent="0.3">
      <c r="A25" s="22" t="s">
        <v>411</v>
      </c>
      <c r="B25" s="145" t="s">
        <v>1506</v>
      </c>
      <c r="C25" s="84">
        <v>14547.8359463938</v>
      </c>
      <c r="F25" s="90">
        <f t="shared" si="0"/>
        <v>0.4652640142064281</v>
      </c>
    </row>
    <row r="26" spans="1:7" outlineLevel="1" x14ac:dyDescent="0.3">
      <c r="A26" s="22" t="s">
        <v>412</v>
      </c>
      <c r="B26" s="50" t="s">
        <v>1514</v>
      </c>
      <c r="C26" s="84">
        <v>3636.1786646317901</v>
      </c>
      <c r="D26" s="51"/>
      <c r="E26" s="51"/>
      <c r="F26" s="90">
        <f t="shared" si="0"/>
        <v>0.11629104755595795</v>
      </c>
    </row>
    <row r="27" spans="1:7" ht="15" customHeight="1" x14ac:dyDescent="0.3">
      <c r="A27" s="41"/>
      <c r="B27" s="42" t="s">
        <v>413</v>
      </c>
      <c r="C27" s="41" t="s">
        <v>414</v>
      </c>
      <c r="D27" s="41" t="s">
        <v>415</v>
      </c>
      <c r="E27" s="43"/>
      <c r="F27" s="41" t="s">
        <v>416</v>
      </c>
      <c r="G27" s="44"/>
    </row>
    <row r="28" spans="1:7" x14ac:dyDescent="0.3">
      <c r="A28" s="22" t="s">
        <v>417</v>
      </c>
      <c r="B28" s="22" t="s">
        <v>418</v>
      </c>
      <c r="C28" s="85">
        <v>99735</v>
      </c>
      <c r="D28" s="85">
        <v>16922</v>
      </c>
      <c r="F28" s="85">
        <v>116657</v>
      </c>
    </row>
    <row r="29" spans="1:7" outlineLevel="1" x14ac:dyDescent="0.3">
      <c r="A29" s="22" t="s">
        <v>419</v>
      </c>
      <c r="B29" s="37" t="s">
        <v>1478</v>
      </c>
      <c r="C29" s="85">
        <v>82423</v>
      </c>
      <c r="D29" s="85">
        <v>10989</v>
      </c>
      <c r="F29" s="85">
        <v>93412</v>
      </c>
    </row>
    <row r="30" spans="1:7" outlineLevel="1" x14ac:dyDescent="0.3">
      <c r="A30" s="22" t="s">
        <v>420</v>
      </c>
      <c r="B30" s="37" t="s">
        <v>1479</v>
      </c>
      <c r="C30" s="85">
        <v>137209</v>
      </c>
      <c r="D30" s="85">
        <v>36987</v>
      </c>
      <c r="F30" s="85">
        <v>174196</v>
      </c>
    </row>
    <row r="31" spans="1:7" outlineLevel="1" x14ac:dyDescent="0.3">
      <c r="A31" s="22" t="s">
        <v>421</v>
      </c>
      <c r="B31" s="37"/>
    </row>
    <row r="32" spans="1:7" outlineLevel="1" x14ac:dyDescent="0.3">
      <c r="A32" s="22" t="s">
        <v>422</v>
      </c>
      <c r="B32" s="37"/>
    </row>
    <row r="33" spans="1:7" outlineLevel="1" x14ac:dyDescent="0.3">
      <c r="A33" s="22" t="s">
        <v>825</v>
      </c>
      <c r="B33" s="37"/>
    </row>
    <row r="34" spans="1:7" outlineLevel="1" x14ac:dyDescent="0.3">
      <c r="A34" s="22" t="s">
        <v>826</v>
      </c>
      <c r="B34" s="37"/>
    </row>
    <row r="35" spans="1:7" ht="15" customHeight="1" x14ac:dyDescent="0.3">
      <c r="A35" s="41"/>
      <c r="B35" s="42" t="s">
        <v>423</v>
      </c>
      <c r="C35" s="41" t="s">
        <v>424</v>
      </c>
      <c r="D35" s="41" t="s">
        <v>425</v>
      </c>
      <c r="E35" s="43"/>
      <c r="F35" s="44" t="s">
        <v>395</v>
      </c>
      <c r="G35" s="44"/>
    </row>
    <row r="36" spans="1:7" x14ac:dyDescent="0.3">
      <c r="A36" s="22" t="s">
        <v>426</v>
      </c>
      <c r="B36" s="22" t="s">
        <v>427</v>
      </c>
      <c r="C36" s="81">
        <v>5.6656294682812074E-3</v>
      </c>
      <c r="D36" s="81">
        <v>2.6427880978125543E-2</v>
      </c>
      <c r="E36" s="98"/>
      <c r="F36" s="81">
        <v>2.6427880978123985E-2</v>
      </c>
    </row>
    <row r="37" spans="1:7" outlineLevel="1" x14ac:dyDescent="0.3">
      <c r="A37" s="22" t="s">
        <v>428</v>
      </c>
      <c r="C37" s="81"/>
      <c r="D37" s="81"/>
      <c r="E37" s="98"/>
      <c r="F37" s="81"/>
    </row>
    <row r="38" spans="1:7" outlineLevel="1" x14ac:dyDescent="0.3">
      <c r="A38" s="22" t="s">
        <v>429</v>
      </c>
      <c r="C38" s="81"/>
      <c r="D38" s="81"/>
      <c r="E38" s="98"/>
      <c r="F38" s="81"/>
    </row>
    <row r="39" spans="1:7" outlineLevel="1" x14ac:dyDescent="0.3">
      <c r="A39" s="22" t="s">
        <v>430</v>
      </c>
      <c r="C39" s="81"/>
      <c r="D39" s="81"/>
      <c r="E39" s="98"/>
      <c r="F39" s="81"/>
    </row>
    <row r="40" spans="1:7" outlineLevel="1" x14ac:dyDescent="0.3">
      <c r="A40" s="22" t="s">
        <v>431</v>
      </c>
      <c r="C40" s="81"/>
      <c r="D40" s="81"/>
      <c r="E40" s="98"/>
      <c r="F40" s="81"/>
    </row>
    <row r="41" spans="1:7" outlineLevel="1" x14ac:dyDescent="0.3">
      <c r="A41" s="22" t="s">
        <v>432</v>
      </c>
      <c r="C41" s="81"/>
      <c r="D41" s="81"/>
      <c r="E41" s="98"/>
      <c r="F41" s="81"/>
    </row>
    <row r="42" spans="1:7" outlineLevel="1" x14ac:dyDescent="0.3">
      <c r="A42" s="22" t="s">
        <v>433</v>
      </c>
      <c r="C42" s="81"/>
      <c r="D42" s="81"/>
      <c r="E42" s="98"/>
      <c r="F42" s="81"/>
    </row>
    <row r="43" spans="1:7" ht="15" customHeight="1" x14ac:dyDescent="0.3">
      <c r="A43" s="41"/>
      <c r="B43" s="42" t="s">
        <v>434</v>
      </c>
      <c r="C43" s="41" t="s">
        <v>424</v>
      </c>
      <c r="D43" s="41" t="s">
        <v>425</v>
      </c>
      <c r="E43" s="43"/>
      <c r="F43" s="44" t="s">
        <v>395</v>
      </c>
      <c r="G43" s="44"/>
    </row>
    <row r="44" spans="1:7" x14ac:dyDescent="0.3">
      <c r="A44" s="22" t="s">
        <v>435</v>
      </c>
      <c r="B44" s="64" t="s">
        <v>436</v>
      </c>
      <c r="C44" s="80">
        <f>SUM(C45:C71)</f>
        <v>0.99999999999999933</v>
      </c>
      <c r="D44" s="80">
        <f>SUM(D45:D71)</f>
        <v>0.99999999999999856</v>
      </c>
      <c r="E44" s="81"/>
      <c r="F44" s="80">
        <f>SUM(F45:F71)</f>
        <v>0.99999999999999889</v>
      </c>
      <c r="G44" s="22"/>
    </row>
    <row r="45" spans="1:7" x14ac:dyDescent="0.3">
      <c r="A45" s="22" t="s">
        <v>437</v>
      </c>
      <c r="B45" s="22" t="s">
        <v>438</v>
      </c>
      <c r="C45" s="81">
        <v>0.99587381989263701</v>
      </c>
      <c r="D45" s="81">
        <v>0.94085821981497697</v>
      </c>
      <c r="E45" s="81"/>
      <c r="F45" s="81">
        <v>0.97285282051603506</v>
      </c>
      <c r="G45" s="22"/>
    </row>
    <row r="46" spans="1:7" x14ac:dyDescent="0.3">
      <c r="A46" s="22" t="s">
        <v>439</v>
      </c>
      <c r="B46" s="22" t="s">
        <v>440</v>
      </c>
      <c r="C46" s="81">
        <v>0</v>
      </c>
      <c r="D46" s="81">
        <v>0</v>
      </c>
      <c r="E46" s="81"/>
      <c r="F46" s="81">
        <v>0</v>
      </c>
      <c r="G46" s="22"/>
    </row>
    <row r="47" spans="1:7" x14ac:dyDescent="0.3">
      <c r="A47" s="22" t="s">
        <v>441</v>
      </c>
      <c r="B47" s="22" t="s">
        <v>442</v>
      </c>
      <c r="C47" s="81">
        <v>0</v>
      </c>
      <c r="D47" s="81">
        <v>0</v>
      </c>
      <c r="E47" s="81"/>
      <c r="F47" s="81">
        <v>0</v>
      </c>
      <c r="G47" s="22"/>
    </row>
    <row r="48" spans="1:7" x14ac:dyDescent="0.3">
      <c r="A48" s="22" t="s">
        <v>443</v>
      </c>
      <c r="B48" s="22" t="s">
        <v>444</v>
      </c>
      <c r="C48" s="81">
        <v>0</v>
      </c>
      <c r="D48" s="81">
        <v>0</v>
      </c>
      <c r="E48" s="81"/>
      <c r="F48" s="81">
        <v>0</v>
      </c>
      <c r="G48" s="22"/>
    </row>
    <row r="49" spans="1:7" x14ac:dyDescent="0.3">
      <c r="A49" s="22" t="s">
        <v>445</v>
      </c>
      <c r="B49" s="22" t="s">
        <v>446</v>
      </c>
      <c r="C49" s="81">
        <v>0</v>
      </c>
      <c r="D49" s="81">
        <v>0</v>
      </c>
      <c r="E49" s="81"/>
      <c r="F49" s="81">
        <v>0</v>
      </c>
      <c r="G49" s="22"/>
    </row>
    <row r="50" spans="1:7" x14ac:dyDescent="0.3">
      <c r="A50" s="22" t="s">
        <v>447</v>
      </c>
      <c r="B50" s="22" t="s">
        <v>1026</v>
      </c>
      <c r="C50" s="81">
        <v>0</v>
      </c>
      <c r="D50" s="81">
        <v>0</v>
      </c>
      <c r="E50" s="81"/>
      <c r="F50" s="81">
        <v>0</v>
      </c>
      <c r="G50" s="22"/>
    </row>
    <row r="51" spans="1:7" x14ac:dyDescent="0.3">
      <c r="A51" s="22" t="s">
        <v>448</v>
      </c>
      <c r="B51" s="22" t="s">
        <v>449</v>
      </c>
      <c r="C51" s="81">
        <v>0</v>
      </c>
      <c r="D51" s="81">
        <v>0</v>
      </c>
      <c r="E51" s="81"/>
      <c r="F51" s="81">
        <v>0</v>
      </c>
      <c r="G51" s="22"/>
    </row>
    <row r="52" spans="1:7" x14ac:dyDescent="0.3">
      <c r="A52" s="22" t="s">
        <v>450</v>
      </c>
      <c r="B52" s="22" t="s">
        <v>451</v>
      </c>
      <c r="C52" s="81">
        <v>0</v>
      </c>
      <c r="D52" s="81">
        <v>0</v>
      </c>
      <c r="E52" s="81"/>
      <c r="F52" s="81">
        <v>0</v>
      </c>
      <c r="G52" s="22"/>
    </row>
    <row r="53" spans="1:7" x14ac:dyDescent="0.3">
      <c r="A53" s="22" t="s">
        <v>452</v>
      </c>
      <c r="B53" s="22" t="s">
        <v>453</v>
      </c>
      <c r="C53" s="81">
        <v>0</v>
      </c>
      <c r="D53" s="81">
        <v>0</v>
      </c>
      <c r="E53" s="81"/>
      <c r="F53" s="81">
        <v>0</v>
      </c>
      <c r="G53" s="22"/>
    </row>
    <row r="54" spans="1:7" x14ac:dyDescent="0.3">
      <c r="A54" s="22" t="s">
        <v>454</v>
      </c>
      <c r="B54" s="22" t="s">
        <v>455</v>
      </c>
      <c r="C54" s="81">
        <v>0</v>
      </c>
      <c r="D54" s="81">
        <v>0</v>
      </c>
      <c r="E54" s="81"/>
      <c r="F54" s="81">
        <v>0</v>
      </c>
      <c r="G54" s="22"/>
    </row>
    <row r="55" spans="1:7" x14ac:dyDescent="0.3">
      <c r="A55" s="22" t="s">
        <v>456</v>
      </c>
      <c r="B55" s="22" t="s">
        <v>457</v>
      </c>
      <c r="C55" s="81">
        <v>4.1261801073623396E-3</v>
      </c>
      <c r="D55" s="81">
        <v>5.91417801850216E-2</v>
      </c>
      <c r="E55" s="81"/>
      <c r="F55" s="81">
        <v>2.71471794839638E-2</v>
      </c>
      <c r="G55" s="22"/>
    </row>
    <row r="56" spans="1:7" x14ac:dyDescent="0.3">
      <c r="A56" s="22" t="s">
        <v>458</v>
      </c>
      <c r="B56" s="22" t="s">
        <v>459</v>
      </c>
      <c r="C56" s="81">
        <v>0</v>
      </c>
      <c r="D56" s="81">
        <v>0</v>
      </c>
      <c r="E56" s="81"/>
      <c r="F56" s="81">
        <v>0</v>
      </c>
      <c r="G56" s="22"/>
    </row>
    <row r="57" spans="1:7" x14ac:dyDescent="0.3">
      <c r="A57" s="22" t="s">
        <v>460</v>
      </c>
      <c r="B57" s="22" t="s">
        <v>461</v>
      </c>
      <c r="C57" s="81">
        <v>0</v>
      </c>
      <c r="D57" s="81">
        <v>0</v>
      </c>
      <c r="E57" s="81"/>
      <c r="F57" s="81">
        <v>0</v>
      </c>
      <c r="G57" s="22"/>
    </row>
    <row r="58" spans="1:7" x14ac:dyDescent="0.3">
      <c r="A58" s="22" t="s">
        <v>462</v>
      </c>
      <c r="B58" s="22" t="s">
        <v>463</v>
      </c>
      <c r="C58" s="81">
        <v>0</v>
      </c>
      <c r="D58" s="81">
        <v>0</v>
      </c>
      <c r="E58" s="81"/>
      <c r="F58" s="81">
        <v>0</v>
      </c>
      <c r="G58" s="22"/>
    </row>
    <row r="59" spans="1:7" x14ac:dyDescent="0.3">
      <c r="A59" s="22" t="s">
        <v>464</v>
      </c>
      <c r="B59" s="22" t="s">
        <v>465</v>
      </c>
      <c r="C59" s="81">
        <v>0</v>
      </c>
      <c r="D59" s="81">
        <v>0</v>
      </c>
      <c r="E59" s="81"/>
      <c r="F59" s="81">
        <v>0</v>
      </c>
      <c r="G59" s="22"/>
    </row>
    <row r="60" spans="1:7" x14ac:dyDescent="0.3">
      <c r="A60" s="22" t="s">
        <v>466</v>
      </c>
      <c r="B60" s="22" t="s">
        <v>3</v>
      </c>
      <c r="C60" s="81">
        <v>0</v>
      </c>
      <c r="D60" s="81">
        <v>0</v>
      </c>
      <c r="E60" s="81"/>
      <c r="F60" s="81">
        <v>0</v>
      </c>
      <c r="G60" s="22"/>
    </row>
    <row r="61" spans="1:7" x14ac:dyDescent="0.3">
      <c r="A61" s="22" t="s">
        <v>467</v>
      </c>
      <c r="B61" s="22" t="s">
        <v>468</v>
      </c>
      <c r="C61" s="81">
        <v>0</v>
      </c>
      <c r="D61" s="81">
        <v>0</v>
      </c>
      <c r="E61" s="81"/>
      <c r="F61" s="81">
        <v>0</v>
      </c>
      <c r="G61" s="22"/>
    </row>
    <row r="62" spans="1:7" x14ac:dyDescent="0.3">
      <c r="A62" s="22" t="s">
        <v>469</v>
      </c>
      <c r="B62" s="22" t="s">
        <v>470</v>
      </c>
      <c r="C62" s="81">
        <v>0</v>
      </c>
      <c r="D62" s="81">
        <v>0</v>
      </c>
      <c r="E62" s="81"/>
      <c r="F62" s="81">
        <v>0</v>
      </c>
      <c r="G62" s="22"/>
    </row>
    <row r="63" spans="1:7" x14ac:dyDescent="0.3">
      <c r="A63" s="22" t="s">
        <v>471</v>
      </c>
      <c r="B63" s="22" t="s">
        <v>472</v>
      </c>
      <c r="C63" s="81">
        <v>0</v>
      </c>
      <c r="D63" s="81">
        <v>0</v>
      </c>
      <c r="E63" s="81"/>
      <c r="F63" s="81">
        <v>0</v>
      </c>
      <c r="G63" s="22"/>
    </row>
    <row r="64" spans="1:7" x14ac:dyDescent="0.3">
      <c r="A64" s="22" t="s">
        <v>473</v>
      </c>
      <c r="B64" s="22" t="s">
        <v>474</v>
      </c>
      <c r="C64" s="81">
        <v>0</v>
      </c>
      <c r="D64" s="81">
        <v>0</v>
      </c>
      <c r="E64" s="81"/>
      <c r="F64" s="81">
        <v>0</v>
      </c>
      <c r="G64" s="22"/>
    </row>
    <row r="65" spans="1:7" x14ac:dyDescent="0.3">
      <c r="A65" s="22" t="s">
        <v>475</v>
      </c>
      <c r="B65" s="22" t="s">
        <v>476</v>
      </c>
      <c r="C65" s="81">
        <v>0</v>
      </c>
      <c r="D65" s="81">
        <v>0</v>
      </c>
      <c r="E65" s="81"/>
      <c r="F65" s="81">
        <v>0</v>
      </c>
      <c r="G65" s="22"/>
    </row>
    <row r="66" spans="1:7" x14ac:dyDescent="0.3">
      <c r="A66" s="22" t="s">
        <v>477</v>
      </c>
      <c r="B66" s="22" t="s">
        <v>478</v>
      </c>
      <c r="C66" s="81">
        <v>0</v>
      </c>
      <c r="D66" s="81">
        <v>0</v>
      </c>
      <c r="E66" s="81"/>
      <c r="F66" s="81">
        <v>0</v>
      </c>
      <c r="G66" s="22"/>
    </row>
    <row r="67" spans="1:7" x14ac:dyDescent="0.3">
      <c r="A67" s="22" t="s">
        <v>479</v>
      </c>
      <c r="B67" s="22" t="s">
        <v>480</v>
      </c>
      <c r="C67" s="81">
        <v>0</v>
      </c>
      <c r="D67" s="81">
        <v>0</v>
      </c>
      <c r="E67" s="81"/>
      <c r="F67" s="81">
        <v>0</v>
      </c>
      <c r="G67" s="22"/>
    </row>
    <row r="68" spans="1:7" x14ac:dyDescent="0.3">
      <c r="A68" s="22" t="s">
        <v>481</v>
      </c>
      <c r="B68" s="22" t="s">
        <v>482</v>
      </c>
      <c r="C68" s="81">
        <v>0</v>
      </c>
      <c r="D68" s="81">
        <v>0</v>
      </c>
      <c r="E68" s="81"/>
      <c r="F68" s="81">
        <v>0</v>
      </c>
      <c r="G68" s="22"/>
    </row>
    <row r="69" spans="1:7" x14ac:dyDescent="0.3">
      <c r="A69" s="22" t="s">
        <v>483</v>
      </c>
      <c r="B69" s="22" t="s">
        <v>484</v>
      </c>
      <c r="C69" s="81">
        <v>0</v>
      </c>
      <c r="D69" s="81">
        <v>0</v>
      </c>
      <c r="E69" s="81"/>
      <c r="F69" s="81">
        <v>0</v>
      </c>
      <c r="G69" s="22"/>
    </row>
    <row r="70" spans="1:7" x14ac:dyDescent="0.3">
      <c r="A70" s="22" t="s">
        <v>485</v>
      </c>
      <c r="B70" s="22" t="s">
        <v>486</v>
      </c>
      <c r="C70" s="81">
        <v>0</v>
      </c>
      <c r="D70" s="81">
        <v>0</v>
      </c>
      <c r="E70" s="81"/>
      <c r="F70" s="81">
        <v>0</v>
      </c>
      <c r="G70" s="22"/>
    </row>
    <row r="71" spans="1:7" x14ac:dyDescent="0.3">
      <c r="A71" s="22" t="s">
        <v>487</v>
      </c>
      <c r="B71" s="22" t="s">
        <v>6</v>
      </c>
      <c r="C71" s="81">
        <v>0</v>
      </c>
      <c r="D71" s="81">
        <v>0</v>
      </c>
      <c r="E71" s="81"/>
      <c r="F71" s="81">
        <v>0</v>
      </c>
      <c r="G71" s="22"/>
    </row>
    <row r="72" spans="1:7" x14ac:dyDescent="0.3">
      <c r="A72" s="22" t="s">
        <v>488</v>
      </c>
      <c r="B72" s="64" t="s">
        <v>254</v>
      </c>
      <c r="C72" s="80">
        <f>SUM(C73:C75)</f>
        <v>0</v>
      </c>
      <c r="D72" s="80">
        <f>SUM(D73:D75)</f>
        <v>0</v>
      </c>
      <c r="E72" s="81"/>
      <c r="F72" s="80">
        <f>SUM(F73:F75)</f>
        <v>0</v>
      </c>
      <c r="G72" s="22"/>
    </row>
    <row r="73" spans="1:7" x14ac:dyDescent="0.3">
      <c r="A73" s="22" t="s">
        <v>490</v>
      </c>
      <c r="B73" s="22" t="s">
        <v>492</v>
      </c>
      <c r="C73" s="81">
        <v>0</v>
      </c>
      <c r="D73" s="81">
        <v>0</v>
      </c>
      <c r="E73" s="81"/>
      <c r="F73" s="81">
        <v>0</v>
      </c>
      <c r="G73" s="22"/>
    </row>
    <row r="74" spans="1:7" x14ac:dyDescent="0.3">
      <c r="A74" s="22" t="s">
        <v>491</v>
      </c>
      <c r="B74" s="22" t="s">
        <v>494</v>
      </c>
      <c r="C74" s="81">
        <v>0</v>
      </c>
      <c r="D74" s="81">
        <v>0</v>
      </c>
      <c r="E74" s="81"/>
      <c r="F74" s="81">
        <v>0</v>
      </c>
      <c r="G74" s="22"/>
    </row>
    <row r="75" spans="1:7" x14ac:dyDescent="0.3">
      <c r="A75" s="22" t="s">
        <v>493</v>
      </c>
      <c r="B75" s="22" t="s">
        <v>2</v>
      </c>
      <c r="C75" s="81">
        <v>0</v>
      </c>
      <c r="D75" s="81">
        <v>0</v>
      </c>
      <c r="E75" s="81"/>
      <c r="F75" s="81">
        <v>0</v>
      </c>
      <c r="G75" s="22"/>
    </row>
    <row r="76" spans="1:7" x14ac:dyDescent="0.3">
      <c r="A76" s="22" t="s">
        <v>807</v>
      </c>
      <c r="B76" s="64" t="s">
        <v>84</v>
      </c>
      <c r="C76" s="80">
        <f>SUM(C77:C87)</f>
        <v>0</v>
      </c>
      <c r="D76" s="80">
        <f>SUM(D77:D87)</f>
        <v>0</v>
      </c>
      <c r="E76" s="81"/>
      <c r="F76" s="80">
        <f>SUM(F77:F87)</f>
        <v>0</v>
      </c>
      <c r="G76" s="22"/>
    </row>
    <row r="77" spans="1:7" x14ac:dyDescent="0.3">
      <c r="A77" s="22" t="s">
        <v>495</v>
      </c>
      <c r="B77" s="39" t="s">
        <v>256</v>
      </c>
      <c r="C77" s="81">
        <v>0</v>
      </c>
      <c r="D77" s="81">
        <v>0</v>
      </c>
      <c r="E77" s="81"/>
      <c r="F77" s="81">
        <v>0</v>
      </c>
      <c r="G77" s="22"/>
    </row>
    <row r="78" spans="1:7" x14ac:dyDescent="0.3">
      <c r="A78" s="22" t="s">
        <v>496</v>
      </c>
      <c r="B78" s="22" t="s">
        <v>489</v>
      </c>
      <c r="C78" s="81">
        <v>0</v>
      </c>
      <c r="D78" s="81">
        <v>0</v>
      </c>
      <c r="E78" s="81"/>
      <c r="F78" s="81">
        <v>0</v>
      </c>
      <c r="G78" s="22"/>
    </row>
    <row r="79" spans="1:7" x14ac:dyDescent="0.3">
      <c r="A79" s="22" t="s">
        <v>497</v>
      </c>
      <c r="B79" s="39" t="s">
        <v>258</v>
      </c>
      <c r="C79" s="81">
        <v>0</v>
      </c>
      <c r="D79" s="81">
        <v>0</v>
      </c>
      <c r="E79" s="81"/>
      <c r="F79" s="81">
        <v>0</v>
      </c>
      <c r="G79" s="22"/>
    </row>
    <row r="80" spans="1:7" x14ac:dyDescent="0.3">
      <c r="A80" s="22" t="s">
        <v>498</v>
      </c>
      <c r="B80" s="39" t="s">
        <v>260</v>
      </c>
      <c r="C80" s="81">
        <v>0</v>
      </c>
      <c r="D80" s="81">
        <v>0</v>
      </c>
      <c r="E80" s="81"/>
      <c r="F80" s="81">
        <v>0</v>
      </c>
      <c r="G80" s="22"/>
    </row>
    <row r="81" spans="1:7" x14ac:dyDescent="0.3">
      <c r="A81" s="22" t="s">
        <v>499</v>
      </c>
      <c r="B81" s="39" t="s">
        <v>12</v>
      </c>
      <c r="C81" s="81">
        <v>0</v>
      </c>
      <c r="D81" s="81">
        <v>0</v>
      </c>
      <c r="E81" s="81"/>
      <c r="F81" s="81">
        <v>0</v>
      </c>
      <c r="G81" s="22"/>
    </row>
    <row r="82" spans="1:7" x14ac:dyDescent="0.3">
      <c r="A82" s="22" t="s">
        <v>500</v>
      </c>
      <c r="B82" s="39" t="s">
        <v>263</v>
      </c>
      <c r="C82" s="81">
        <v>0</v>
      </c>
      <c r="D82" s="81">
        <v>0</v>
      </c>
      <c r="E82" s="81"/>
      <c r="F82" s="81">
        <v>0</v>
      </c>
      <c r="G82" s="22"/>
    </row>
    <row r="83" spans="1:7" x14ac:dyDescent="0.3">
      <c r="A83" s="22" t="s">
        <v>501</v>
      </c>
      <c r="B83" s="39" t="s">
        <v>265</v>
      </c>
      <c r="C83" s="81">
        <v>0</v>
      </c>
      <c r="D83" s="81">
        <v>0</v>
      </c>
      <c r="E83" s="81"/>
      <c r="F83" s="81">
        <v>0</v>
      </c>
      <c r="G83" s="22"/>
    </row>
    <row r="84" spans="1:7" x14ac:dyDescent="0.3">
      <c r="A84" s="22" t="s">
        <v>502</v>
      </c>
      <c r="B84" s="39" t="s">
        <v>267</v>
      </c>
      <c r="C84" s="81">
        <v>0</v>
      </c>
      <c r="D84" s="81">
        <v>0</v>
      </c>
      <c r="E84" s="81"/>
      <c r="F84" s="81">
        <v>0</v>
      </c>
      <c r="G84" s="22"/>
    </row>
    <row r="85" spans="1:7" x14ac:dyDescent="0.3">
      <c r="A85" s="22" t="s">
        <v>503</v>
      </c>
      <c r="B85" s="39" t="s">
        <v>269</v>
      </c>
      <c r="C85" s="81">
        <v>0</v>
      </c>
      <c r="D85" s="81">
        <v>0</v>
      </c>
      <c r="E85" s="81"/>
      <c r="F85" s="81">
        <v>0</v>
      </c>
      <c r="G85" s="22"/>
    </row>
    <row r="86" spans="1:7" x14ac:dyDescent="0.3">
      <c r="A86" s="22" t="s">
        <v>504</v>
      </c>
      <c r="B86" s="39" t="s">
        <v>271</v>
      </c>
      <c r="C86" s="81">
        <v>0</v>
      </c>
      <c r="D86" s="81">
        <v>0</v>
      </c>
      <c r="E86" s="81"/>
      <c r="F86" s="81">
        <v>0</v>
      </c>
      <c r="G86" s="22"/>
    </row>
    <row r="87" spans="1:7" x14ac:dyDescent="0.3">
      <c r="A87" s="22" t="s">
        <v>505</v>
      </c>
      <c r="B87" s="39" t="s">
        <v>84</v>
      </c>
      <c r="C87" s="81">
        <v>0</v>
      </c>
      <c r="D87" s="81">
        <v>0</v>
      </c>
      <c r="E87" s="81"/>
      <c r="F87" s="81">
        <v>0</v>
      </c>
      <c r="G87" s="22"/>
    </row>
    <row r="88" spans="1:7" outlineLevel="1" x14ac:dyDescent="0.3">
      <c r="A88" s="22" t="s">
        <v>506</v>
      </c>
      <c r="B88" s="50" t="s">
        <v>88</v>
      </c>
      <c r="C88" s="81"/>
      <c r="D88" s="81"/>
      <c r="E88" s="81"/>
      <c r="F88" s="81"/>
      <c r="G88" s="22"/>
    </row>
    <row r="89" spans="1:7" outlineLevel="1" x14ac:dyDescent="0.3">
      <c r="A89" s="22" t="s">
        <v>507</v>
      </c>
      <c r="B89" s="50" t="s">
        <v>88</v>
      </c>
      <c r="C89" s="81"/>
      <c r="D89" s="81"/>
      <c r="E89" s="81"/>
      <c r="F89" s="81"/>
      <c r="G89" s="22"/>
    </row>
    <row r="90" spans="1:7" outlineLevel="1" x14ac:dyDescent="0.3">
      <c r="A90" s="22" t="s">
        <v>508</v>
      </c>
      <c r="B90" s="50" t="s">
        <v>88</v>
      </c>
      <c r="C90" s="81"/>
      <c r="D90" s="81"/>
      <c r="E90" s="81"/>
      <c r="F90" s="81"/>
      <c r="G90" s="22"/>
    </row>
    <row r="91" spans="1:7" outlineLevel="1" x14ac:dyDescent="0.3">
      <c r="A91" s="22" t="s">
        <v>509</v>
      </c>
      <c r="B91" s="50" t="s">
        <v>88</v>
      </c>
      <c r="C91" s="81"/>
      <c r="D91" s="81"/>
      <c r="E91" s="81"/>
      <c r="F91" s="81"/>
      <c r="G91" s="22"/>
    </row>
    <row r="92" spans="1:7" outlineLevel="1" x14ac:dyDescent="0.3">
      <c r="A92" s="22" t="s">
        <v>510</v>
      </c>
      <c r="B92" s="50" t="s">
        <v>88</v>
      </c>
      <c r="C92" s="81"/>
      <c r="D92" s="81"/>
      <c r="E92" s="81"/>
      <c r="F92" s="81"/>
      <c r="G92" s="22"/>
    </row>
    <row r="93" spans="1:7" outlineLevel="1" x14ac:dyDescent="0.3">
      <c r="A93" s="22" t="s">
        <v>511</v>
      </c>
      <c r="B93" s="50" t="s">
        <v>88</v>
      </c>
      <c r="C93" s="81"/>
      <c r="D93" s="81"/>
      <c r="E93" s="81"/>
      <c r="F93" s="81"/>
      <c r="G93" s="22"/>
    </row>
    <row r="94" spans="1:7" outlineLevel="1" x14ac:dyDescent="0.3">
      <c r="A94" s="22" t="s">
        <v>512</v>
      </c>
      <c r="B94" s="50" t="s">
        <v>88</v>
      </c>
      <c r="C94" s="81"/>
      <c r="D94" s="81"/>
      <c r="E94" s="81"/>
      <c r="F94" s="81"/>
      <c r="G94" s="22"/>
    </row>
    <row r="95" spans="1:7" outlineLevel="1" x14ac:dyDescent="0.3">
      <c r="A95" s="22" t="s">
        <v>513</v>
      </c>
      <c r="B95" s="50" t="s">
        <v>88</v>
      </c>
      <c r="C95" s="81"/>
      <c r="D95" s="81"/>
      <c r="E95" s="81"/>
      <c r="F95" s="81"/>
      <c r="G95" s="22"/>
    </row>
    <row r="96" spans="1:7" outlineLevel="1" x14ac:dyDescent="0.3">
      <c r="A96" s="22" t="s">
        <v>514</v>
      </c>
      <c r="B96" s="50" t="s">
        <v>88</v>
      </c>
      <c r="C96" s="81"/>
      <c r="D96" s="81"/>
      <c r="E96" s="81"/>
      <c r="F96" s="81"/>
      <c r="G96" s="22"/>
    </row>
    <row r="97" spans="1:7" outlineLevel="1" x14ac:dyDescent="0.3">
      <c r="A97" s="22" t="s">
        <v>515</v>
      </c>
      <c r="B97" s="50" t="s">
        <v>88</v>
      </c>
      <c r="C97" s="81"/>
      <c r="D97" s="81"/>
      <c r="E97" s="81"/>
      <c r="F97" s="81"/>
      <c r="G97" s="22"/>
    </row>
    <row r="98" spans="1:7" ht="15" customHeight="1" x14ac:dyDescent="0.3">
      <c r="A98" s="41"/>
      <c r="B98" s="89" t="s">
        <v>818</v>
      </c>
      <c r="C98" s="41" t="s">
        <v>424</v>
      </c>
      <c r="D98" s="41" t="s">
        <v>425</v>
      </c>
      <c r="E98" s="43"/>
      <c r="F98" s="44" t="s">
        <v>395</v>
      </c>
      <c r="G98" s="44"/>
    </row>
    <row r="99" spans="1:7" x14ac:dyDescent="0.3">
      <c r="A99" s="22" t="s">
        <v>516</v>
      </c>
      <c r="B99" s="39" t="s">
        <v>1355</v>
      </c>
      <c r="C99" s="81">
        <v>0.13852528885623799</v>
      </c>
      <c r="D99" s="81">
        <v>0.157148660455842</v>
      </c>
      <c r="E99" s="81"/>
      <c r="F99" s="81">
        <v>0.29567394931208102</v>
      </c>
      <c r="G99" s="22"/>
    </row>
    <row r="100" spans="1:7" x14ac:dyDescent="0.3">
      <c r="A100" s="22" t="s">
        <v>518</v>
      </c>
      <c r="B100" s="39" t="s">
        <v>1356</v>
      </c>
      <c r="C100" s="81">
        <v>0.156091624565664</v>
      </c>
      <c r="D100" s="81">
        <v>4.6901159896832502E-2</v>
      </c>
      <c r="E100" s="81"/>
      <c r="F100" s="81">
        <v>0.20299278446249699</v>
      </c>
      <c r="G100" s="22"/>
    </row>
    <row r="101" spans="1:7" x14ac:dyDescent="0.3">
      <c r="A101" s="22" t="s">
        <v>519</v>
      </c>
      <c r="B101" s="39" t="s">
        <v>1357</v>
      </c>
      <c r="C101" s="81">
        <v>5.3896122283384397E-2</v>
      </c>
      <c r="D101" s="81">
        <v>3.6612856724484701E-2</v>
      </c>
      <c r="E101" s="81"/>
      <c r="F101" s="81">
        <v>9.0508979007869306E-2</v>
      </c>
      <c r="G101" s="22"/>
    </row>
    <row r="102" spans="1:7" x14ac:dyDescent="0.3">
      <c r="A102" s="22" t="s">
        <v>520</v>
      </c>
      <c r="B102" s="39" t="s">
        <v>1359</v>
      </c>
      <c r="C102" s="81">
        <v>5.1803680909951501E-2</v>
      </c>
      <c r="D102" s="81">
        <v>3.4740636458627898E-2</v>
      </c>
      <c r="E102" s="81"/>
      <c r="F102" s="81">
        <v>8.6544317368579607E-2</v>
      </c>
      <c r="G102" s="22"/>
    </row>
    <row r="103" spans="1:7" x14ac:dyDescent="0.3">
      <c r="A103" s="22" t="s">
        <v>521</v>
      </c>
      <c r="B103" s="39" t="s">
        <v>1360</v>
      </c>
      <c r="C103" s="81">
        <v>5.8745659457477901E-2</v>
      </c>
      <c r="D103" s="81">
        <v>3.6711258488945797E-2</v>
      </c>
      <c r="E103" s="81"/>
      <c r="F103" s="81">
        <v>9.5456917946423803E-2</v>
      </c>
      <c r="G103" s="22"/>
    </row>
    <row r="104" spans="1:7" x14ac:dyDescent="0.3">
      <c r="A104" s="22" t="s">
        <v>522</v>
      </c>
      <c r="B104" s="39" t="s">
        <v>1361</v>
      </c>
      <c r="C104" s="81">
        <v>3.9052142578399798E-2</v>
      </c>
      <c r="D104" s="81">
        <v>5.7863080662155002E-2</v>
      </c>
      <c r="E104" s="81"/>
      <c r="F104" s="81">
        <v>9.6915223240554793E-2</v>
      </c>
      <c r="G104" s="22"/>
    </row>
    <row r="105" spans="1:7" x14ac:dyDescent="0.3">
      <c r="A105" s="22" t="s">
        <v>523</v>
      </c>
      <c r="B105" s="39" t="s">
        <v>1362</v>
      </c>
      <c r="C105" s="81">
        <v>4.9194563550906102E-2</v>
      </c>
      <c r="D105" s="81">
        <v>1.78731527787187E-2</v>
      </c>
      <c r="E105" s="81"/>
      <c r="F105" s="81">
        <v>6.7067716329624605E-2</v>
      </c>
      <c r="G105" s="22"/>
    </row>
    <row r="106" spans="1:7" x14ac:dyDescent="0.3">
      <c r="A106" s="22" t="s">
        <v>524</v>
      </c>
      <c r="B106" s="39" t="s">
        <v>1363</v>
      </c>
      <c r="C106" s="81">
        <v>2.31369329177693E-2</v>
      </c>
      <c r="D106" s="81">
        <v>5.7191999872316804E-3</v>
      </c>
      <c r="E106" s="81"/>
      <c r="F106" s="81">
        <v>2.88561329050009E-2</v>
      </c>
      <c r="G106" s="22"/>
    </row>
    <row r="107" spans="1:7" x14ac:dyDescent="0.3">
      <c r="A107" s="22" t="s">
        <v>525</v>
      </c>
      <c r="B107" s="39" t="s">
        <v>1364</v>
      </c>
      <c r="C107" s="81">
        <v>2.48706130706924E-2</v>
      </c>
      <c r="D107" s="81">
        <v>1.11133663566812E-2</v>
      </c>
      <c r="E107" s="81"/>
      <c r="F107" s="81">
        <v>3.5983979427373601E-2</v>
      </c>
      <c r="G107" s="22"/>
    </row>
    <row r="108" spans="1:7" x14ac:dyDescent="0.3">
      <c r="A108" s="22" t="s">
        <v>526</v>
      </c>
      <c r="B108" s="39"/>
      <c r="C108" s="81"/>
      <c r="D108" s="81"/>
      <c r="E108" s="81"/>
      <c r="F108" s="81"/>
      <c r="G108" s="22"/>
    </row>
    <row r="109" spans="1:7" x14ac:dyDescent="0.3">
      <c r="A109" s="22" t="s">
        <v>527</v>
      </c>
      <c r="B109" s="39"/>
      <c r="C109" s="81"/>
      <c r="D109" s="81"/>
      <c r="E109" s="81"/>
      <c r="F109" s="81"/>
      <c r="G109" s="22"/>
    </row>
    <row r="110" spans="1:7" x14ac:dyDescent="0.3">
      <c r="A110" s="22" t="s">
        <v>528</v>
      </c>
      <c r="B110" s="39"/>
      <c r="C110" s="81"/>
      <c r="D110" s="81"/>
      <c r="E110" s="81"/>
      <c r="F110" s="81"/>
      <c r="G110" s="22"/>
    </row>
    <row r="111" spans="1:7" x14ac:dyDescent="0.3">
      <c r="A111" s="22" t="s">
        <v>529</v>
      </c>
      <c r="B111" s="39"/>
      <c r="C111" s="81"/>
      <c r="D111" s="81"/>
      <c r="E111" s="81"/>
      <c r="F111" s="81"/>
      <c r="G111" s="22"/>
    </row>
    <row r="112" spans="1:7" x14ac:dyDescent="0.3">
      <c r="A112" s="22" t="s">
        <v>530</v>
      </c>
      <c r="B112" s="39"/>
      <c r="C112" s="81"/>
      <c r="D112" s="81"/>
      <c r="E112" s="81"/>
      <c r="F112" s="81"/>
      <c r="G112" s="22"/>
    </row>
    <row r="113" spans="1:7" x14ac:dyDescent="0.3">
      <c r="A113" s="22" t="s">
        <v>531</v>
      </c>
      <c r="B113" s="39"/>
      <c r="C113" s="81"/>
      <c r="D113" s="81"/>
      <c r="E113" s="81"/>
      <c r="F113" s="81"/>
      <c r="G113" s="22"/>
    </row>
    <row r="114" spans="1:7" x14ac:dyDescent="0.3">
      <c r="A114" s="22" t="s">
        <v>532</v>
      </c>
      <c r="B114" s="39"/>
      <c r="C114" s="81"/>
      <c r="D114" s="81"/>
      <c r="E114" s="81"/>
      <c r="F114" s="81"/>
      <c r="G114" s="22"/>
    </row>
    <row r="115" spans="1:7" x14ac:dyDescent="0.3">
      <c r="A115" s="22" t="s">
        <v>533</v>
      </c>
      <c r="B115" s="39"/>
      <c r="C115" s="81"/>
      <c r="D115" s="81"/>
      <c r="E115" s="81"/>
      <c r="F115" s="81"/>
      <c r="G115" s="22"/>
    </row>
    <row r="116" spans="1:7" x14ac:dyDescent="0.3">
      <c r="A116" s="22" t="s">
        <v>534</v>
      </c>
      <c r="B116" s="39"/>
      <c r="C116" s="81"/>
      <c r="D116" s="81"/>
      <c r="E116" s="81"/>
      <c r="F116" s="81"/>
      <c r="G116" s="22"/>
    </row>
    <row r="117" spans="1:7" x14ac:dyDescent="0.3">
      <c r="A117" s="22" t="s">
        <v>535</v>
      </c>
      <c r="B117" s="39"/>
      <c r="C117" s="81"/>
      <c r="D117" s="81"/>
      <c r="E117" s="81"/>
      <c r="F117" s="81"/>
      <c r="G117" s="22"/>
    </row>
    <row r="118" spans="1:7" x14ac:dyDescent="0.3">
      <c r="A118" s="22" t="s">
        <v>536</v>
      </c>
      <c r="B118" s="39"/>
      <c r="C118" s="81"/>
      <c r="D118" s="81"/>
      <c r="E118" s="81"/>
      <c r="F118" s="81"/>
      <c r="G118" s="22"/>
    </row>
    <row r="119" spans="1:7" x14ac:dyDescent="0.3">
      <c r="A119" s="22" t="s">
        <v>537</v>
      </c>
      <c r="B119" s="39"/>
      <c r="C119" s="81"/>
      <c r="D119" s="81"/>
      <c r="E119" s="81"/>
      <c r="F119" s="81"/>
      <c r="G119" s="22"/>
    </row>
    <row r="120" spans="1:7" x14ac:dyDescent="0.3">
      <c r="A120" s="22" t="s">
        <v>538</v>
      </c>
      <c r="B120" s="39"/>
      <c r="C120" s="81"/>
      <c r="D120" s="81"/>
      <c r="E120" s="81"/>
      <c r="F120" s="81"/>
      <c r="G120" s="22"/>
    </row>
    <row r="121" spans="1:7" x14ac:dyDescent="0.3">
      <c r="A121" s="22" t="s">
        <v>539</v>
      </c>
      <c r="B121" s="39"/>
      <c r="C121" s="81"/>
      <c r="D121" s="81"/>
      <c r="E121" s="81"/>
      <c r="F121" s="81"/>
      <c r="G121" s="22"/>
    </row>
    <row r="122" spans="1:7" x14ac:dyDescent="0.3">
      <c r="A122" s="22" t="s">
        <v>540</v>
      </c>
      <c r="B122" s="39"/>
      <c r="C122" s="81"/>
      <c r="D122" s="81"/>
      <c r="E122" s="81"/>
      <c r="F122" s="81"/>
      <c r="G122" s="22"/>
    </row>
    <row r="123" spans="1:7" x14ac:dyDescent="0.3">
      <c r="A123" s="22" t="s">
        <v>541</v>
      </c>
      <c r="B123" s="39"/>
      <c r="C123" s="81"/>
      <c r="D123" s="81"/>
      <c r="E123" s="81"/>
      <c r="F123" s="81"/>
      <c r="G123" s="22"/>
    </row>
    <row r="124" spans="1:7" x14ac:dyDescent="0.3">
      <c r="A124" s="22" t="s">
        <v>542</v>
      </c>
      <c r="B124" s="39"/>
      <c r="C124" s="81"/>
      <c r="D124" s="81"/>
      <c r="E124" s="81"/>
      <c r="F124" s="81"/>
      <c r="G124" s="22"/>
    </row>
    <row r="125" spans="1:7" x14ac:dyDescent="0.3">
      <c r="A125" s="22" t="s">
        <v>543</v>
      </c>
      <c r="B125" s="39"/>
      <c r="C125" s="81"/>
      <c r="D125" s="81"/>
      <c r="E125" s="81"/>
      <c r="F125" s="81"/>
      <c r="G125" s="22"/>
    </row>
    <row r="126" spans="1:7" x14ac:dyDescent="0.3">
      <c r="A126" s="22" t="s">
        <v>544</v>
      </c>
      <c r="B126" s="39"/>
      <c r="C126" s="81"/>
      <c r="D126" s="81"/>
      <c r="E126" s="81"/>
      <c r="F126" s="81"/>
      <c r="G126" s="22"/>
    </row>
    <row r="127" spans="1:7" x14ac:dyDescent="0.3">
      <c r="A127" s="22" t="s">
        <v>545</v>
      </c>
      <c r="B127" s="39"/>
      <c r="C127" s="81"/>
      <c r="D127" s="81"/>
      <c r="E127" s="81"/>
      <c r="F127" s="81"/>
      <c r="G127" s="22"/>
    </row>
    <row r="128" spans="1:7" x14ac:dyDescent="0.3">
      <c r="A128" s="22" t="s">
        <v>546</v>
      </c>
      <c r="B128" s="39"/>
      <c r="C128" s="81"/>
      <c r="D128" s="81"/>
      <c r="E128" s="81"/>
      <c r="F128" s="81"/>
      <c r="G128" s="22"/>
    </row>
    <row r="129" spans="1:7" x14ac:dyDescent="0.3">
      <c r="A129" s="22" t="s">
        <v>547</v>
      </c>
      <c r="B129" s="39"/>
      <c r="C129" s="81"/>
      <c r="D129" s="81"/>
      <c r="E129" s="81"/>
      <c r="F129" s="81"/>
      <c r="G129" s="22"/>
    </row>
    <row r="130" spans="1:7" x14ac:dyDescent="0.3">
      <c r="A130" s="22" t="s">
        <v>781</v>
      </c>
      <c r="B130" s="39"/>
      <c r="C130" s="81"/>
      <c r="D130" s="81"/>
      <c r="E130" s="81"/>
      <c r="F130" s="81"/>
      <c r="G130" s="22"/>
    </row>
    <row r="131" spans="1:7" x14ac:dyDescent="0.3">
      <c r="A131" s="22" t="s">
        <v>782</v>
      </c>
      <c r="B131" s="39"/>
      <c r="C131" s="81"/>
      <c r="D131" s="81"/>
      <c r="E131" s="81"/>
      <c r="F131" s="81"/>
      <c r="G131" s="22"/>
    </row>
    <row r="132" spans="1:7" x14ac:dyDescent="0.3">
      <c r="A132" s="22" t="s">
        <v>783</v>
      </c>
      <c r="B132" s="39"/>
      <c r="C132" s="81"/>
      <c r="D132" s="81"/>
      <c r="E132" s="81"/>
      <c r="F132" s="81"/>
      <c r="G132" s="22"/>
    </row>
    <row r="133" spans="1:7" x14ac:dyDescent="0.3">
      <c r="A133" s="22" t="s">
        <v>784</v>
      </c>
      <c r="B133" s="39"/>
      <c r="C133" s="81"/>
      <c r="D133" s="81"/>
      <c r="E133" s="81"/>
      <c r="F133" s="81"/>
      <c r="G133" s="22"/>
    </row>
    <row r="134" spans="1:7" x14ac:dyDescent="0.3">
      <c r="A134" s="22" t="s">
        <v>785</v>
      </c>
      <c r="B134" s="39"/>
      <c r="C134" s="81"/>
      <c r="D134" s="81"/>
      <c r="E134" s="81"/>
      <c r="F134" s="81"/>
      <c r="G134" s="22"/>
    </row>
    <row r="135" spans="1:7" x14ac:dyDescent="0.3">
      <c r="A135" s="22" t="s">
        <v>786</v>
      </c>
      <c r="B135" s="39"/>
      <c r="C135" s="81"/>
      <c r="D135" s="81"/>
      <c r="E135" s="81"/>
      <c r="F135" s="81"/>
      <c r="G135" s="22"/>
    </row>
    <row r="136" spans="1:7" x14ac:dyDescent="0.3">
      <c r="A136" s="22" t="s">
        <v>787</v>
      </c>
      <c r="B136" s="39"/>
      <c r="C136" s="81"/>
      <c r="D136" s="81"/>
      <c r="E136" s="81"/>
      <c r="F136" s="81"/>
      <c r="G136" s="22"/>
    </row>
    <row r="137" spans="1:7" x14ac:dyDescent="0.3">
      <c r="A137" s="22" t="s">
        <v>788</v>
      </c>
      <c r="B137" s="39"/>
      <c r="C137" s="81"/>
      <c r="D137" s="81"/>
      <c r="E137" s="81"/>
      <c r="F137" s="81"/>
      <c r="G137" s="22"/>
    </row>
    <row r="138" spans="1:7" x14ac:dyDescent="0.3">
      <c r="A138" s="22" t="s">
        <v>789</v>
      </c>
      <c r="B138" s="39"/>
      <c r="C138" s="81"/>
      <c r="D138" s="81"/>
      <c r="E138" s="81"/>
      <c r="F138" s="81"/>
      <c r="G138" s="22"/>
    </row>
    <row r="139" spans="1:7" x14ac:dyDescent="0.3">
      <c r="A139" s="22" t="s">
        <v>790</v>
      </c>
      <c r="B139" s="39"/>
      <c r="C139" s="81"/>
      <c r="D139" s="81"/>
      <c r="E139" s="81"/>
      <c r="F139" s="81"/>
      <c r="G139" s="22"/>
    </row>
    <row r="140" spans="1:7" x14ac:dyDescent="0.3">
      <c r="A140" s="22" t="s">
        <v>791</v>
      </c>
      <c r="B140" s="39"/>
      <c r="C140" s="81"/>
      <c r="D140" s="81"/>
      <c r="E140" s="81"/>
      <c r="F140" s="81"/>
      <c r="G140" s="22"/>
    </row>
    <row r="141" spans="1:7" x14ac:dyDescent="0.3">
      <c r="A141" s="22" t="s">
        <v>792</v>
      </c>
      <c r="B141" s="39"/>
      <c r="C141" s="81"/>
      <c r="D141" s="81"/>
      <c r="E141" s="81"/>
      <c r="F141" s="81"/>
      <c r="G141" s="22"/>
    </row>
    <row r="142" spans="1:7" x14ac:dyDescent="0.3">
      <c r="A142" s="22" t="s">
        <v>793</v>
      </c>
      <c r="B142" s="39"/>
      <c r="C142" s="81"/>
      <c r="D142" s="81"/>
      <c r="E142" s="81"/>
      <c r="F142" s="81"/>
      <c r="G142" s="22"/>
    </row>
    <row r="143" spans="1:7" x14ac:dyDescent="0.3">
      <c r="A143" s="22" t="s">
        <v>794</v>
      </c>
      <c r="B143" s="39"/>
      <c r="C143" s="81"/>
      <c r="D143" s="81"/>
      <c r="E143" s="81"/>
      <c r="F143" s="81"/>
      <c r="G143" s="22"/>
    </row>
    <row r="144" spans="1:7" x14ac:dyDescent="0.3">
      <c r="A144" s="22" t="s">
        <v>795</v>
      </c>
      <c r="B144" s="39"/>
      <c r="C144" s="81"/>
      <c r="D144" s="81"/>
      <c r="E144" s="81"/>
      <c r="F144" s="81"/>
      <c r="G144" s="22"/>
    </row>
    <row r="145" spans="1:7" x14ac:dyDescent="0.3">
      <c r="A145" s="22" t="s">
        <v>796</v>
      </c>
      <c r="B145" s="39"/>
      <c r="C145" s="81"/>
      <c r="D145" s="81"/>
      <c r="E145" s="81"/>
      <c r="F145" s="81"/>
      <c r="G145" s="22"/>
    </row>
    <row r="146" spans="1:7" x14ac:dyDescent="0.3">
      <c r="A146" s="22" t="s">
        <v>797</v>
      </c>
      <c r="B146" s="39"/>
      <c r="C146" s="81"/>
      <c r="D146" s="81"/>
      <c r="E146" s="81"/>
      <c r="F146" s="81"/>
      <c r="G146" s="22"/>
    </row>
    <row r="147" spans="1:7" x14ac:dyDescent="0.3">
      <c r="A147" s="22" t="s">
        <v>798</v>
      </c>
      <c r="B147" s="39"/>
      <c r="C147" s="81"/>
      <c r="D147" s="81"/>
      <c r="E147" s="81"/>
      <c r="F147" s="81"/>
      <c r="G147" s="22"/>
    </row>
    <row r="148" spans="1:7" x14ac:dyDescent="0.3">
      <c r="A148" s="22" t="s">
        <v>799</v>
      </c>
      <c r="B148" s="39"/>
      <c r="C148" s="81"/>
      <c r="D148" s="81"/>
      <c r="E148" s="81"/>
      <c r="F148" s="81"/>
      <c r="G148" s="22"/>
    </row>
    <row r="149" spans="1:7" ht="15" customHeight="1" x14ac:dyDescent="0.3">
      <c r="A149" s="41"/>
      <c r="B149" s="42" t="s">
        <v>548</v>
      </c>
      <c r="C149" s="41" t="s">
        <v>424</v>
      </c>
      <c r="D149" s="41" t="s">
        <v>425</v>
      </c>
      <c r="E149" s="43"/>
      <c r="F149" s="44" t="s">
        <v>395</v>
      </c>
      <c r="G149" s="44"/>
    </row>
    <row r="150" spans="1:7" x14ac:dyDescent="0.3">
      <c r="A150" s="22" t="s">
        <v>549</v>
      </c>
      <c r="B150" s="22" t="s">
        <v>550</v>
      </c>
      <c r="C150" s="81">
        <v>0.35486300645119001</v>
      </c>
      <c r="D150" s="81">
        <v>0.17458813323071301</v>
      </c>
      <c r="E150" s="82"/>
      <c r="F150" s="81">
        <v>0.52945113968190205</v>
      </c>
    </row>
    <row r="151" spans="1:7" x14ac:dyDescent="0.3">
      <c r="A151" s="22" t="s">
        <v>551</v>
      </c>
      <c r="B151" s="22" t="s">
        <v>552</v>
      </c>
      <c r="C151" s="81">
        <v>0.22669205531119699</v>
      </c>
      <c r="D151" s="81">
        <v>0.24385680500690199</v>
      </c>
      <c r="E151" s="82"/>
      <c r="F151" s="81">
        <v>0.4705488603181</v>
      </c>
    </row>
    <row r="152" spans="1:7" x14ac:dyDescent="0.3">
      <c r="A152" s="22" t="s">
        <v>553</v>
      </c>
      <c r="B152" s="22" t="s">
        <v>84</v>
      </c>
      <c r="C152" s="81">
        <v>0</v>
      </c>
      <c r="D152" s="81">
        <v>0</v>
      </c>
      <c r="E152" s="82"/>
      <c r="F152" s="81">
        <v>0</v>
      </c>
    </row>
    <row r="153" spans="1:7" outlineLevel="1" x14ac:dyDescent="0.3">
      <c r="A153" s="22" t="s">
        <v>554</v>
      </c>
      <c r="C153" s="81"/>
      <c r="D153" s="81"/>
      <c r="E153" s="82"/>
      <c r="F153" s="81"/>
    </row>
    <row r="154" spans="1:7" outlineLevel="1" x14ac:dyDescent="0.3">
      <c r="A154" s="22" t="s">
        <v>555</v>
      </c>
      <c r="C154" s="81"/>
      <c r="D154" s="81"/>
      <c r="E154" s="82"/>
      <c r="F154" s="81"/>
    </row>
    <row r="155" spans="1:7" outlineLevel="1" x14ac:dyDescent="0.3">
      <c r="A155" s="22" t="s">
        <v>556</v>
      </c>
      <c r="C155" s="81"/>
      <c r="D155" s="81"/>
      <c r="E155" s="82"/>
      <c r="F155" s="81"/>
    </row>
    <row r="156" spans="1:7" outlineLevel="1" x14ac:dyDescent="0.3">
      <c r="A156" s="22" t="s">
        <v>557</v>
      </c>
      <c r="C156" s="81"/>
      <c r="D156" s="81"/>
      <c r="E156" s="82"/>
      <c r="F156" s="81"/>
    </row>
    <row r="157" spans="1:7" outlineLevel="1" x14ac:dyDescent="0.3">
      <c r="A157" s="22" t="s">
        <v>558</v>
      </c>
      <c r="C157" s="81"/>
      <c r="D157" s="81"/>
      <c r="E157" s="82"/>
      <c r="F157" s="81"/>
    </row>
    <row r="158" spans="1:7" outlineLevel="1" x14ac:dyDescent="0.3">
      <c r="A158" s="22" t="s">
        <v>559</v>
      </c>
      <c r="C158" s="81"/>
      <c r="D158" s="81"/>
      <c r="E158" s="82"/>
      <c r="F158" s="81"/>
    </row>
    <row r="159" spans="1:7" ht="15" customHeight="1" x14ac:dyDescent="0.3">
      <c r="A159" s="41"/>
      <c r="B159" s="42" t="s">
        <v>560</v>
      </c>
      <c r="C159" s="41" t="s">
        <v>424</v>
      </c>
      <c r="D159" s="41" t="s">
        <v>425</v>
      </c>
      <c r="E159" s="43"/>
      <c r="F159" s="44" t="s">
        <v>395</v>
      </c>
      <c r="G159" s="44"/>
    </row>
    <row r="160" spans="1:7" x14ac:dyDescent="0.3">
      <c r="A160" s="22" t="s">
        <v>561</v>
      </c>
      <c r="B160" s="22" t="s">
        <v>562</v>
      </c>
      <c r="C160" s="81">
        <v>2.6988996678710402E-2</v>
      </c>
      <c r="D160" s="81">
        <v>0.11165291357592499</v>
      </c>
      <c r="E160" s="82"/>
      <c r="F160" s="81">
        <v>0.13864191025463601</v>
      </c>
    </row>
    <row r="161" spans="1:7" x14ac:dyDescent="0.3">
      <c r="A161" s="22" t="s">
        <v>563</v>
      </c>
      <c r="B161" s="22" t="s">
        <v>564</v>
      </c>
      <c r="C161" s="81">
        <v>0.55456606508367601</v>
      </c>
      <c r="D161" s="81">
        <v>0.30403117339534003</v>
      </c>
      <c r="E161" s="82"/>
      <c r="F161" s="81">
        <v>0.85859723847901304</v>
      </c>
    </row>
    <row r="162" spans="1:7" x14ac:dyDescent="0.3">
      <c r="A162" s="22" t="s">
        <v>565</v>
      </c>
      <c r="B162" s="22" t="s">
        <v>84</v>
      </c>
      <c r="C162" s="81" t="s" cm="1">
        <v>1358</v>
      </c>
      <c r="D162" s="81">
        <v>2.7608512663505002E-3</v>
      </c>
      <c r="E162" s="82"/>
      <c r="F162" s="81">
        <v>2.7608512663505002E-3</v>
      </c>
    </row>
    <row r="163" spans="1:7" outlineLevel="1" x14ac:dyDescent="0.3">
      <c r="A163" s="22" t="s">
        <v>566</v>
      </c>
      <c r="E163" s="20"/>
    </row>
    <row r="164" spans="1:7" outlineLevel="1" x14ac:dyDescent="0.3">
      <c r="A164" s="22" t="s">
        <v>567</v>
      </c>
      <c r="E164" s="20"/>
    </row>
    <row r="165" spans="1:7" outlineLevel="1" x14ac:dyDescent="0.3">
      <c r="A165" s="22" t="s">
        <v>568</v>
      </c>
      <c r="E165" s="20"/>
    </row>
    <row r="166" spans="1:7" outlineLevel="1" x14ac:dyDescent="0.3">
      <c r="A166" s="22" t="s">
        <v>569</v>
      </c>
      <c r="E166" s="20"/>
    </row>
    <row r="167" spans="1:7" outlineLevel="1" x14ac:dyDescent="0.3">
      <c r="A167" s="22" t="s">
        <v>570</v>
      </c>
      <c r="E167" s="20"/>
    </row>
    <row r="168" spans="1:7" outlineLevel="1" x14ac:dyDescent="0.3">
      <c r="A168" s="22" t="s">
        <v>571</v>
      </c>
      <c r="E168" s="20"/>
    </row>
    <row r="169" spans="1:7" ht="15" customHeight="1" x14ac:dyDescent="0.3">
      <c r="A169" s="41"/>
      <c r="B169" s="42" t="s">
        <v>572</v>
      </c>
      <c r="C169" s="41" t="s">
        <v>424</v>
      </c>
      <c r="D169" s="41" t="s">
        <v>425</v>
      </c>
      <c r="E169" s="43"/>
      <c r="F169" s="44" t="s">
        <v>395</v>
      </c>
      <c r="G169" s="44"/>
    </row>
    <row r="170" spans="1:7" x14ac:dyDescent="0.3">
      <c r="A170" s="22" t="s">
        <v>573</v>
      </c>
      <c r="B170" s="18" t="s">
        <v>574</v>
      </c>
      <c r="C170" s="81">
        <v>4.66474407624793E-2</v>
      </c>
      <c r="D170" s="81">
        <v>6.6617866204295606E-2</v>
      </c>
      <c r="E170" s="82"/>
      <c r="F170" s="81">
        <v>0.113265306966775</v>
      </c>
    </row>
    <row r="171" spans="1:7" x14ac:dyDescent="0.3">
      <c r="A171" s="22" t="s">
        <v>575</v>
      </c>
      <c r="B171" s="18" t="s">
        <v>1480</v>
      </c>
      <c r="C171" s="81">
        <v>8.0276204385981501E-2</v>
      </c>
      <c r="D171" s="81">
        <v>8.0446074209648305E-2</v>
      </c>
      <c r="E171" s="82"/>
      <c r="F171" s="81">
        <v>0.16072227859562899</v>
      </c>
    </row>
    <row r="172" spans="1:7" x14ac:dyDescent="0.3">
      <c r="A172" s="22" t="s">
        <v>576</v>
      </c>
      <c r="B172" s="18" t="s">
        <v>1349</v>
      </c>
      <c r="C172" s="81">
        <v>9.69884399426411E-2</v>
      </c>
      <c r="D172" s="81">
        <v>6.9317733580008603E-2</v>
      </c>
      <c r="E172" s="81"/>
      <c r="F172" s="81">
        <v>0.16630617352264901</v>
      </c>
    </row>
    <row r="173" spans="1:7" x14ac:dyDescent="0.3">
      <c r="A173" s="22" t="s">
        <v>577</v>
      </c>
      <c r="B173" s="18" t="s">
        <v>1350</v>
      </c>
      <c r="C173" s="81">
        <v>0.12913378595336999</v>
      </c>
      <c r="D173" s="81">
        <v>9.51500271090997E-2</v>
      </c>
      <c r="E173" s="81"/>
      <c r="F173" s="81">
        <v>0.22428381306247</v>
      </c>
    </row>
    <row r="174" spans="1:7" x14ac:dyDescent="0.3">
      <c r="A174" s="22" t="s">
        <v>578</v>
      </c>
      <c r="B174" s="18" t="s">
        <v>1351</v>
      </c>
      <c r="C174" s="81">
        <v>0.228509190717917</v>
      </c>
      <c r="D174" s="81">
        <v>0.10691323713456299</v>
      </c>
      <c r="E174" s="81"/>
      <c r="F174" s="81">
        <v>0.335422427852479</v>
      </c>
    </row>
    <row r="175" spans="1:7" outlineLevel="1" x14ac:dyDescent="0.3">
      <c r="A175" s="22" t="s">
        <v>579</v>
      </c>
      <c r="B175" s="37"/>
      <c r="C175" s="81"/>
      <c r="D175" s="81"/>
      <c r="E175" s="81"/>
      <c r="F175" s="81"/>
    </row>
    <row r="176" spans="1:7" outlineLevel="1" x14ac:dyDescent="0.3">
      <c r="A176" s="22" t="s">
        <v>580</v>
      </c>
      <c r="B176" s="37"/>
      <c r="C176" s="81"/>
      <c r="D176" s="81"/>
      <c r="E176" s="81"/>
      <c r="F176" s="81"/>
    </row>
    <row r="177" spans="1:7" outlineLevel="1" x14ac:dyDescent="0.3">
      <c r="A177" s="22" t="s">
        <v>581</v>
      </c>
      <c r="B177" s="18"/>
      <c r="C177" s="81"/>
      <c r="D177" s="81"/>
      <c r="E177" s="81"/>
      <c r="F177" s="81"/>
    </row>
    <row r="178" spans="1:7" outlineLevel="1" x14ac:dyDescent="0.3">
      <c r="A178" s="22" t="s">
        <v>582</v>
      </c>
      <c r="B178" s="18"/>
      <c r="C178" s="81"/>
      <c r="D178" s="81"/>
      <c r="E178" s="81"/>
      <c r="F178" s="81"/>
    </row>
    <row r="179" spans="1:7" ht="15" customHeight="1" x14ac:dyDescent="0.3">
      <c r="A179" s="41"/>
      <c r="B179" s="89" t="s">
        <v>583</v>
      </c>
      <c r="C179" s="41" t="s">
        <v>424</v>
      </c>
      <c r="D179" s="41" t="s">
        <v>425</v>
      </c>
      <c r="E179" s="41"/>
      <c r="F179" s="41" t="s">
        <v>395</v>
      </c>
      <c r="G179" s="44"/>
    </row>
    <row r="180" spans="1:7" x14ac:dyDescent="0.3">
      <c r="A180" s="22" t="s">
        <v>584</v>
      </c>
      <c r="B180" s="22" t="s">
        <v>585</v>
      </c>
      <c r="C180" s="106">
        <v>0</v>
      </c>
      <c r="D180" s="106">
        <v>0</v>
      </c>
      <c r="E180" s="82"/>
      <c r="F180" s="106">
        <v>0</v>
      </c>
    </row>
    <row r="181" spans="1:7" outlineLevel="1" x14ac:dyDescent="0.3">
      <c r="A181" s="22" t="s">
        <v>1260</v>
      </c>
      <c r="B181" s="75" t="s">
        <v>1259</v>
      </c>
      <c r="C181" s="106">
        <v>0</v>
      </c>
      <c r="D181" s="106">
        <v>0</v>
      </c>
      <c r="E181" s="82"/>
      <c r="F181" s="106">
        <v>0</v>
      </c>
    </row>
    <row r="182" spans="1:7" outlineLevel="1" x14ac:dyDescent="0.3">
      <c r="A182" s="22" t="s">
        <v>586</v>
      </c>
      <c r="B182" s="76"/>
      <c r="C182" s="81"/>
      <c r="D182" s="81"/>
      <c r="E182" s="82"/>
      <c r="F182" s="81"/>
    </row>
    <row r="183" spans="1:7" outlineLevel="1" x14ac:dyDescent="0.3">
      <c r="A183" s="22" t="s">
        <v>587</v>
      </c>
      <c r="B183" s="76"/>
      <c r="C183" s="81"/>
      <c r="D183" s="81"/>
      <c r="E183" s="82"/>
      <c r="F183" s="81"/>
    </row>
    <row r="184" spans="1:7" outlineLevel="1" x14ac:dyDescent="0.3">
      <c r="A184" s="22" t="s">
        <v>588</v>
      </c>
      <c r="B184" s="76"/>
      <c r="C184" s="81"/>
      <c r="D184" s="81"/>
      <c r="E184" s="82"/>
      <c r="F184" s="81"/>
    </row>
    <row r="185" spans="1:7" ht="18" x14ac:dyDescent="0.3">
      <c r="A185" s="77"/>
      <c r="B185" s="78" t="s">
        <v>392</v>
      </c>
      <c r="C185" s="77"/>
      <c r="D185" s="77"/>
      <c r="E185" s="77"/>
      <c r="F185" s="79"/>
      <c r="G185" s="79"/>
    </row>
    <row r="186" spans="1:7" ht="15" customHeight="1" x14ac:dyDescent="0.3">
      <c r="A186" s="41"/>
      <c r="B186" s="42" t="s">
        <v>589</v>
      </c>
      <c r="C186" s="41" t="s">
        <v>590</v>
      </c>
      <c r="D186" s="41" t="s">
        <v>591</v>
      </c>
      <c r="E186" s="43"/>
      <c r="F186" s="41" t="s">
        <v>424</v>
      </c>
      <c r="G186" s="41" t="s">
        <v>592</v>
      </c>
    </row>
    <row r="187" spans="1:7" x14ac:dyDescent="0.3">
      <c r="A187" s="22" t="s">
        <v>593</v>
      </c>
      <c r="B187" s="39" t="s">
        <v>594</v>
      </c>
      <c r="C187" s="84">
        <v>182.31233505805599</v>
      </c>
      <c r="E187" s="36"/>
      <c r="F187" s="54"/>
      <c r="G187" s="54"/>
    </row>
    <row r="188" spans="1:7" x14ac:dyDescent="0.3">
      <c r="A188" s="36"/>
      <c r="B188" s="65"/>
      <c r="C188" s="36"/>
      <c r="D188" s="36"/>
      <c r="E188" s="36"/>
      <c r="F188" s="54"/>
      <c r="G188" s="54"/>
    </row>
    <row r="189" spans="1:7" x14ac:dyDescent="0.3">
      <c r="B189" s="39" t="s">
        <v>595</v>
      </c>
      <c r="C189" s="36"/>
      <c r="D189" s="36"/>
      <c r="E189" s="36"/>
      <c r="F189" s="54"/>
      <c r="G189" s="54"/>
    </row>
    <row r="190" spans="1:7" x14ac:dyDescent="0.3">
      <c r="A190" s="22" t="s">
        <v>596</v>
      </c>
      <c r="B190" s="39" t="s">
        <v>1365</v>
      </c>
      <c r="C190" s="84">
        <v>2193.0008937868602</v>
      </c>
      <c r="D190" s="85">
        <v>43740</v>
      </c>
      <c r="E190" s="36"/>
      <c r="F190" s="90">
        <f>IF($C$214=0,"",IF(C190="[for completion]","",IF(C190="","",C190/$C$214)))</f>
        <v>0.12060048018533673</v>
      </c>
      <c r="G190" s="90">
        <f>IF($D$214=0,"",IF(D190="[for completion]","",IF(D190="","",D190/$D$214)))</f>
        <v>0.4385621898029779</v>
      </c>
    </row>
    <row r="191" spans="1:7" x14ac:dyDescent="0.3">
      <c r="A191" s="22" t="s">
        <v>597</v>
      </c>
      <c r="B191" s="39" t="s">
        <v>1367</v>
      </c>
      <c r="C191" s="84">
        <v>7647.4156215224502</v>
      </c>
      <c r="D191" s="85">
        <v>42852</v>
      </c>
      <c r="E191" s="36"/>
      <c r="F191" s="90">
        <f t="shared" ref="F191:F213" si="1">IF($C$214=0,"",IF(C191="[for completion]","",IF(C191="","",C191/$C$214)))</f>
        <v>0.42055705437486718</v>
      </c>
      <c r="G191" s="90">
        <f t="shared" ref="G191:G213" si="2">IF($D$214=0,"",IF(D191="[for completion]","",IF(D191="","",D191/$D$214)))</f>
        <v>0.42965859527748534</v>
      </c>
    </row>
    <row r="192" spans="1:7" x14ac:dyDescent="0.3">
      <c r="A192" s="22" t="s">
        <v>598</v>
      </c>
      <c r="B192" s="39" t="s">
        <v>1368</v>
      </c>
      <c r="C192" s="84">
        <v>3395.1977038861601</v>
      </c>
      <c r="D192" s="85">
        <v>9119</v>
      </c>
      <c r="E192" s="36"/>
      <c r="F192" s="90">
        <f t="shared" si="1"/>
        <v>0.18671331807155189</v>
      </c>
      <c r="G192" s="90">
        <f t="shared" si="2"/>
        <v>9.1432295583295728E-2</v>
      </c>
    </row>
    <row r="193" spans="1:7" x14ac:dyDescent="0.3">
      <c r="A193" s="22" t="s">
        <v>599</v>
      </c>
      <c r="B193" s="39" t="s">
        <v>1369</v>
      </c>
      <c r="C193" s="84">
        <v>1799.2907352217301</v>
      </c>
      <c r="D193" s="85">
        <v>2728</v>
      </c>
      <c r="E193" s="36"/>
      <c r="F193" s="90">
        <f t="shared" si="1"/>
        <v>9.8949037036670809E-2</v>
      </c>
      <c r="G193" s="90">
        <f t="shared" si="2"/>
        <v>2.7352484082819473E-2</v>
      </c>
    </row>
    <row r="194" spans="1:7" x14ac:dyDescent="0.3">
      <c r="A194" s="22" t="s">
        <v>600</v>
      </c>
      <c r="B194" s="39" t="s">
        <v>1370</v>
      </c>
      <c r="C194" s="84">
        <v>2249.7252911083501</v>
      </c>
      <c r="D194" s="85">
        <v>1193</v>
      </c>
      <c r="E194" s="36"/>
      <c r="F194" s="90">
        <f t="shared" si="1"/>
        <v>0.12371994519539541</v>
      </c>
      <c r="G194" s="90">
        <f t="shared" si="2"/>
        <v>1.1961698501027724E-2</v>
      </c>
    </row>
    <row r="195" spans="1:7" x14ac:dyDescent="0.3">
      <c r="A195" s="22" t="s">
        <v>601</v>
      </c>
      <c r="B195" s="39" t="s">
        <v>1371</v>
      </c>
      <c r="C195" s="84">
        <v>899.38436549999994</v>
      </c>
      <c r="D195" s="85">
        <v>103</v>
      </c>
      <c r="E195" s="36"/>
      <c r="F195" s="90">
        <f t="shared" si="1"/>
        <v>4.9460165136178152E-2</v>
      </c>
      <c r="G195" s="90">
        <f t="shared" si="2"/>
        <v>1.0327367523938437E-3</v>
      </c>
    </row>
    <row r="196" spans="1:7" x14ac:dyDescent="0.3">
      <c r="A196" s="22" t="s">
        <v>602</v>
      </c>
      <c r="B196" s="39"/>
      <c r="C196" s="84"/>
      <c r="D196" s="85"/>
      <c r="E196" s="36"/>
      <c r="F196" s="90" t="str">
        <f t="shared" si="1"/>
        <v/>
      </c>
      <c r="G196" s="90" t="str">
        <f t="shared" si="2"/>
        <v/>
      </c>
    </row>
    <row r="197" spans="1:7" x14ac:dyDescent="0.3">
      <c r="A197" s="22" t="s">
        <v>603</v>
      </c>
      <c r="B197" s="39"/>
      <c r="C197" s="84"/>
      <c r="D197" s="85"/>
      <c r="E197" s="36"/>
      <c r="F197" s="90" t="str">
        <f t="shared" si="1"/>
        <v/>
      </c>
      <c r="G197" s="90" t="str">
        <f t="shared" si="2"/>
        <v/>
      </c>
    </row>
    <row r="198" spans="1:7" x14ac:dyDescent="0.3">
      <c r="A198" s="22" t="s">
        <v>604</v>
      </c>
      <c r="B198" s="39"/>
      <c r="C198" s="84"/>
      <c r="D198" s="85"/>
      <c r="E198" s="36"/>
      <c r="F198" s="90" t="str">
        <f t="shared" si="1"/>
        <v/>
      </c>
      <c r="G198" s="90" t="str">
        <f t="shared" si="2"/>
        <v/>
      </c>
    </row>
    <row r="199" spans="1:7" x14ac:dyDescent="0.3">
      <c r="A199" s="22" t="s">
        <v>605</v>
      </c>
      <c r="B199" s="39"/>
      <c r="C199" s="84"/>
      <c r="D199" s="85"/>
      <c r="E199" s="39"/>
      <c r="F199" s="90" t="str">
        <f t="shared" si="1"/>
        <v/>
      </c>
      <c r="G199" s="90" t="str">
        <f t="shared" si="2"/>
        <v/>
      </c>
    </row>
    <row r="200" spans="1:7" x14ac:dyDescent="0.3">
      <c r="A200" s="22" t="s">
        <v>606</v>
      </c>
      <c r="B200" s="39"/>
      <c r="C200" s="84"/>
      <c r="D200" s="85"/>
      <c r="E200" s="39"/>
      <c r="F200" s="90" t="str">
        <f t="shared" si="1"/>
        <v/>
      </c>
      <c r="G200" s="90" t="str">
        <f t="shared" si="2"/>
        <v/>
      </c>
    </row>
    <row r="201" spans="1:7" x14ac:dyDescent="0.3">
      <c r="A201" s="22" t="s">
        <v>607</v>
      </c>
      <c r="B201" s="39"/>
      <c r="C201" s="84"/>
      <c r="D201" s="85"/>
      <c r="E201" s="39"/>
      <c r="F201" s="90" t="str">
        <f t="shared" si="1"/>
        <v/>
      </c>
      <c r="G201" s="90" t="str">
        <f t="shared" si="2"/>
        <v/>
      </c>
    </row>
    <row r="202" spans="1:7" x14ac:dyDescent="0.3">
      <c r="A202" s="22" t="s">
        <v>608</v>
      </c>
      <c r="B202" s="39"/>
      <c r="C202" s="84"/>
      <c r="D202" s="85"/>
      <c r="E202" s="39"/>
      <c r="F202" s="90" t="str">
        <f t="shared" si="1"/>
        <v/>
      </c>
      <c r="G202" s="90" t="str">
        <f t="shared" si="2"/>
        <v/>
      </c>
    </row>
    <row r="203" spans="1:7" x14ac:dyDescent="0.3">
      <c r="A203" s="22" t="s">
        <v>609</v>
      </c>
      <c r="B203" s="39"/>
      <c r="C203" s="84"/>
      <c r="D203" s="85"/>
      <c r="E203" s="39"/>
      <c r="F203" s="90" t="str">
        <f t="shared" si="1"/>
        <v/>
      </c>
      <c r="G203" s="90" t="str">
        <f t="shared" si="2"/>
        <v/>
      </c>
    </row>
    <row r="204" spans="1:7" x14ac:dyDescent="0.3">
      <c r="A204" s="22" t="s">
        <v>610</v>
      </c>
      <c r="B204" s="39"/>
      <c r="C204" s="84"/>
      <c r="D204" s="85"/>
      <c r="E204" s="39"/>
      <c r="F204" s="90" t="str">
        <f t="shared" si="1"/>
        <v/>
      </c>
      <c r="G204" s="90" t="str">
        <f t="shared" si="2"/>
        <v/>
      </c>
    </row>
    <row r="205" spans="1:7" x14ac:dyDescent="0.3">
      <c r="A205" s="22" t="s">
        <v>611</v>
      </c>
      <c r="B205" s="39"/>
      <c r="C205" s="84"/>
      <c r="D205" s="85"/>
      <c r="F205" s="90" t="str">
        <f t="shared" si="1"/>
        <v/>
      </c>
      <c r="G205" s="90" t="str">
        <f t="shared" si="2"/>
        <v/>
      </c>
    </row>
    <row r="206" spans="1:7" x14ac:dyDescent="0.3">
      <c r="A206" s="22" t="s">
        <v>612</v>
      </c>
      <c r="B206" s="39"/>
      <c r="C206" s="84"/>
      <c r="D206" s="85"/>
      <c r="E206" s="75"/>
      <c r="F206" s="90" t="str">
        <f t="shared" si="1"/>
        <v/>
      </c>
      <c r="G206" s="90" t="str">
        <f t="shared" si="2"/>
        <v/>
      </c>
    </row>
    <row r="207" spans="1:7" x14ac:dyDescent="0.3">
      <c r="A207" s="22" t="s">
        <v>613</v>
      </c>
      <c r="B207" s="39"/>
      <c r="C207" s="84"/>
      <c r="D207" s="85"/>
      <c r="E207" s="75"/>
      <c r="F207" s="90" t="str">
        <f t="shared" si="1"/>
        <v/>
      </c>
      <c r="G207" s="90" t="str">
        <f t="shared" si="2"/>
        <v/>
      </c>
    </row>
    <row r="208" spans="1:7" x14ac:dyDescent="0.3">
      <c r="A208" s="22" t="s">
        <v>614</v>
      </c>
      <c r="B208" s="39"/>
      <c r="C208" s="84"/>
      <c r="D208" s="85"/>
      <c r="E208" s="75"/>
      <c r="F208" s="90" t="str">
        <f t="shared" si="1"/>
        <v/>
      </c>
      <c r="G208" s="90" t="str">
        <f t="shared" si="2"/>
        <v/>
      </c>
    </row>
    <row r="209" spans="1:7" x14ac:dyDescent="0.3">
      <c r="A209" s="22" t="s">
        <v>615</v>
      </c>
      <c r="B209" s="39"/>
      <c r="C209" s="84"/>
      <c r="D209" s="85"/>
      <c r="E209" s="75"/>
      <c r="F209" s="90" t="str">
        <f t="shared" si="1"/>
        <v/>
      </c>
      <c r="G209" s="90" t="str">
        <f t="shared" si="2"/>
        <v/>
      </c>
    </row>
    <row r="210" spans="1:7" x14ac:dyDescent="0.3">
      <c r="A210" s="22" t="s">
        <v>616</v>
      </c>
      <c r="B210" s="39"/>
      <c r="C210" s="84"/>
      <c r="D210" s="85"/>
      <c r="E210" s="75"/>
      <c r="F210" s="90" t="str">
        <f t="shared" si="1"/>
        <v/>
      </c>
      <c r="G210" s="90" t="str">
        <f t="shared" si="2"/>
        <v/>
      </c>
    </row>
    <row r="211" spans="1:7" x14ac:dyDescent="0.3">
      <c r="A211" s="22" t="s">
        <v>617</v>
      </c>
      <c r="B211" s="39"/>
      <c r="C211" s="84"/>
      <c r="D211" s="85"/>
      <c r="E211" s="75"/>
      <c r="F211" s="90" t="str">
        <f t="shared" si="1"/>
        <v/>
      </c>
      <c r="G211" s="90" t="str">
        <f t="shared" si="2"/>
        <v/>
      </c>
    </row>
    <row r="212" spans="1:7" x14ac:dyDescent="0.3">
      <c r="A212" s="22" t="s">
        <v>618</v>
      </c>
      <c r="B212" s="39"/>
      <c r="C212" s="84"/>
      <c r="D212" s="85"/>
      <c r="E212" s="75"/>
      <c r="F212" s="90" t="str">
        <f t="shared" si="1"/>
        <v/>
      </c>
      <c r="G212" s="90" t="str">
        <f t="shared" si="2"/>
        <v/>
      </c>
    </row>
    <row r="213" spans="1:7" x14ac:dyDescent="0.3">
      <c r="A213" s="22" t="s">
        <v>619</v>
      </c>
      <c r="B213" s="39"/>
      <c r="C213" s="84"/>
      <c r="D213" s="85"/>
      <c r="E213" s="75"/>
      <c r="F213" s="90" t="str">
        <f t="shared" si="1"/>
        <v/>
      </c>
      <c r="G213" s="90" t="str">
        <f t="shared" si="2"/>
        <v/>
      </c>
    </row>
    <row r="214" spans="1:7" x14ac:dyDescent="0.3">
      <c r="A214" s="22" t="s">
        <v>620</v>
      </c>
      <c r="B214" s="48" t="s">
        <v>86</v>
      </c>
      <c r="C214" s="86">
        <f>SUM(C190:C213)</f>
        <v>18184.014611025548</v>
      </c>
      <c r="D214" s="46">
        <f>SUM(D190:D213)</f>
        <v>99735</v>
      </c>
      <c r="E214" s="75"/>
      <c r="F214" s="99">
        <f>SUM(F190:F213)</f>
        <v>1.0000000000000002</v>
      </c>
      <c r="G214" s="99">
        <f>SUM(G190:G213)</f>
        <v>0.99999999999999989</v>
      </c>
    </row>
    <row r="215" spans="1:7" ht="15" customHeight="1" x14ac:dyDescent="0.3">
      <c r="A215" s="41"/>
      <c r="B215" s="41" t="s">
        <v>621</v>
      </c>
      <c r="C215" s="41" t="s">
        <v>590</v>
      </c>
      <c r="D215" s="41" t="s">
        <v>591</v>
      </c>
      <c r="E215" s="43"/>
      <c r="F215" s="41" t="s">
        <v>424</v>
      </c>
      <c r="G215" s="41" t="s">
        <v>592</v>
      </c>
    </row>
    <row r="216" spans="1:7" x14ac:dyDescent="0.3">
      <c r="A216" s="22" t="s">
        <v>622</v>
      </c>
      <c r="B216" s="22" t="s">
        <v>623</v>
      </c>
      <c r="C216" s="81">
        <v>0.68151922845523105</v>
      </c>
      <c r="F216" s="98"/>
      <c r="G216" s="98"/>
    </row>
    <row r="217" spans="1:7" x14ac:dyDescent="0.3">
      <c r="F217" s="98"/>
      <c r="G217" s="98"/>
    </row>
    <row r="218" spans="1:7" x14ac:dyDescent="0.3">
      <c r="B218" s="39" t="s">
        <v>624</v>
      </c>
      <c r="F218" s="98"/>
      <c r="G218" s="98"/>
    </row>
    <row r="219" spans="1:7" x14ac:dyDescent="0.3">
      <c r="A219" s="22" t="s">
        <v>625</v>
      </c>
      <c r="B219" s="22" t="s">
        <v>626</v>
      </c>
      <c r="C219" s="84">
        <v>2880.2717732606202</v>
      </c>
      <c r="D219" s="85">
        <v>28072</v>
      </c>
      <c r="F219" s="90">
        <f t="shared" ref="F219:F233" si="3">IF($C$227=0,"",IF(C219="[for completion]","",C219/$C$227))</f>
        <v>0.15839581274391532</v>
      </c>
      <c r="G219" s="90">
        <f t="shared" ref="G219:G233" si="4">IF($D$227=0,"",IF(D219="[for completion]","",D219/$D$227))</f>
        <v>0.28146588459417454</v>
      </c>
    </row>
    <row r="220" spans="1:7" x14ac:dyDescent="0.3">
      <c r="A220" s="22" t="s">
        <v>627</v>
      </c>
      <c r="B220" s="22" t="s">
        <v>628</v>
      </c>
      <c r="C220" s="84">
        <v>1948.16716589714</v>
      </c>
      <c r="D220" s="85">
        <v>11485</v>
      </c>
      <c r="F220" s="90">
        <f t="shared" si="3"/>
        <v>0.10713625167876328</v>
      </c>
      <c r="G220" s="90">
        <f t="shared" si="4"/>
        <v>0.11515516117711937</v>
      </c>
    </row>
    <row r="221" spans="1:7" x14ac:dyDescent="0.3">
      <c r="A221" s="22" t="s">
        <v>629</v>
      </c>
      <c r="B221" s="22" t="s">
        <v>630</v>
      </c>
      <c r="C221" s="84">
        <v>3093.2714076392799</v>
      </c>
      <c r="D221" s="85">
        <v>12735</v>
      </c>
      <c r="F221" s="90">
        <f t="shared" si="3"/>
        <v>0.17010937759386388</v>
      </c>
      <c r="G221" s="90">
        <f t="shared" si="4"/>
        <v>0.12768837419160775</v>
      </c>
    </row>
    <row r="222" spans="1:7" x14ac:dyDescent="0.3">
      <c r="A222" s="22" t="s">
        <v>631</v>
      </c>
      <c r="B222" s="22" t="s">
        <v>632</v>
      </c>
      <c r="C222" s="84">
        <v>2152.2591275340001</v>
      </c>
      <c r="D222" s="85">
        <v>11675</v>
      </c>
      <c r="F222" s="90">
        <f t="shared" si="3"/>
        <v>0.1183599537051086</v>
      </c>
      <c r="G222" s="90">
        <f t="shared" si="4"/>
        <v>0.11706020955532161</v>
      </c>
    </row>
    <row r="223" spans="1:7" x14ac:dyDescent="0.3">
      <c r="A223" s="22" t="s">
        <v>633</v>
      </c>
      <c r="B223" s="22" t="s">
        <v>634</v>
      </c>
      <c r="C223" s="84">
        <v>2465.5409272144998</v>
      </c>
      <c r="D223" s="85">
        <v>11518</v>
      </c>
      <c r="F223" s="90">
        <f t="shared" si="3"/>
        <v>0.13558837143254196</v>
      </c>
      <c r="G223" s="90">
        <f t="shared" si="4"/>
        <v>0.11548603800070185</v>
      </c>
    </row>
    <row r="224" spans="1:7" x14ac:dyDescent="0.3">
      <c r="A224" s="22" t="s">
        <v>635</v>
      </c>
      <c r="B224" s="22" t="s">
        <v>636</v>
      </c>
      <c r="C224" s="84">
        <v>2288.0808861599899</v>
      </c>
      <c r="D224" s="85">
        <v>10263</v>
      </c>
      <c r="F224" s="90">
        <f t="shared" si="3"/>
        <v>0.12582924811183641</v>
      </c>
      <c r="G224" s="90">
        <f t="shared" si="4"/>
        <v>0.10290269213415551</v>
      </c>
    </row>
    <row r="225" spans="1:7" x14ac:dyDescent="0.3">
      <c r="A225" s="22" t="s">
        <v>637</v>
      </c>
      <c r="B225" s="22" t="s">
        <v>638</v>
      </c>
      <c r="C225" s="84">
        <v>1508.4289992500001</v>
      </c>
      <c r="D225" s="85">
        <v>6252</v>
      </c>
      <c r="F225" s="90">
        <f t="shared" si="3"/>
        <v>8.2953573867862646E-2</v>
      </c>
      <c r="G225" s="90">
        <f t="shared" si="4"/>
        <v>6.2686118213265155E-2</v>
      </c>
    </row>
    <row r="226" spans="1:7" x14ac:dyDescent="0.3">
      <c r="A226" s="22" t="s">
        <v>639</v>
      </c>
      <c r="B226" s="22" t="s">
        <v>1372</v>
      </c>
      <c r="C226" s="84">
        <v>1847.9943240699999</v>
      </c>
      <c r="D226" s="85">
        <v>7735</v>
      </c>
      <c r="F226" s="90">
        <f t="shared" si="3"/>
        <v>0.10162741086610785</v>
      </c>
      <c r="G226" s="90">
        <f t="shared" si="4"/>
        <v>7.7555522133654187E-2</v>
      </c>
    </row>
    <row r="227" spans="1:7" x14ac:dyDescent="0.3">
      <c r="A227" s="22" t="s">
        <v>641</v>
      </c>
      <c r="B227" s="48" t="s">
        <v>86</v>
      </c>
      <c r="C227" s="84">
        <f>SUM(C219:C226)</f>
        <v>18184.01461102553</v>
      </c>
      <c r="D227" s="85">
        <f>SUM(D219:D226)</f>
        <v>99735</v>
      </c>
      <c r="F227" s="81">
        <f>SUM(F219:F226)</f>
        <v>1</v>
      </c>
      <c r="G227" s="81">
        <f>SUM(G219:G226)</f>
        <v>1</v>
      </c>
    </row>
    <row r="228" spans="1:7" outlineLevel="1" x14ac:dyDescent="0.3">
      <c r="A228" s="22" t="s">
        <v>642</v>
      </c>
      <c r="B228" s="50" t="s">
        <v>643</v>
      </c>
      <c r="C228" s="84"/>
      <c r="D228" s="85"/>
      <c r="F228" s="90">
        <f t="shared" si="3"/>
        <v>0</v>
      </c>
      <c r="G228" s="90">
        <f t="shared" si="4"/>
        <v>0</v>
      </c>
    </row>
    <row r="229" spans="1:7" outlineLevel="1" x14ac:dyDescent="0.3">
      <c r="A229" s="22" t="s">
        <v>644</v>
      </c>
      <c r="B229" s="50" t="s">
        <v>645</v>
      </c>
      <c r="C229" s="84"/>
      <c r="D229" s="85"/>
      <c r="F229" s="90">
        <f t="shared" si="3"/>
        <v>0</v>
      </c>
      <c r="G229" s="90">
        <f t="shared" si="4"/>
        <v>0</v>
      </c>
    </row>
    <row r="230" spans="1:7" outlineLevel="1" x14ac:dyDescent="0.3">
      <c r="A230" s="22" t="s">
        <v>646</v>
      </c>
      <c r="B230" s="50" t="s">
        <v>647</v>
      </c>
      <c r="C230" s="84"/>
      <c r="D230" s="85"/>
      <c r="F230" s="90">
        <f t="shared" si="3"/>
        <v>0</v>
      </c>
      <c r="G230" s="90">
        <f t="shared" si="4"/>
        <v>0</v>
      </c>
    </row>
    <row r="231" spans="1:7" outlineLevel="1" x14ac:dyDescent="0.3">
      <c r="A231" s="22" t="s">
        <v>648</v>
      </c>
      <c r="B231" s="50" t="s">
        <v>649</v>
      </c>
      <c r="C231" s="84"/>
      <c r="D231" s="85"/>
      <c r="F231" s="90">
        <f t="shared" si="3"/>
        <v>0</v>
      </c>
      <c r="G231" s="90">
        <f t="shared" si="4"/>
        <v>0</v>
      </c>
    </row>
    <row r="232" spans="1:7" outlineLevel="1" x14ac:dyDescent="0.3">
      <c r="A232" s="22" t="s">
        <v>650</v>
      </c>
      <c r="B232" s="50" t="s">
        <v>651</v>
      </c>
      <c r="C232" s="84"/>
      <c r="D232" s="85"/>
      <c r="F232" s="90">
        <f t="shared" si="3"/>
        <v>0</v>
      </c>
      <c r="G232" s="90">
        <f t="shared" si="4"/>
        <v>0</v>
      </c>
    </row>
    <row r="233" spans="1:7" outlineLevel="1" x14ac:dyDescent="0.3">
      <c r="A233" s="22" t="s">
        <v>652</v>
      </c>
      <c r="B233" s="50" t="s">
        <v>653</v>
      </c>
      <c r="C233" s="84"/>
      <c r="D233" s="85"/>
      <c r="F233" s="90">
        <f t="shared" si="3"/>
        <v>0</v>
      </c>
      <c r="G233" s="90">
        <f t="shared" si="4"/>
        <v>0</v>
      </c>
    </row>
    <row r="234" spans="1:7" outlineLevel="1" x14ac:dyDescent="0.3">
      <c r="A234" s="22" t="s">
        <v>654</v>
      </c>
      <c r="B234" s="50"/>
      <c r="F234" s="90"/>
      <c r="G234" s="90"/>
    </row>
    <row r="235" spans="1:7" outlineLevel="1" x14ac:dyDescent="0.3">
      <c r="A235" s="22" t="s">
        <v>655</v>
      </c>
      <c r="B235" s="50"/>
      <c r="F235" s="90"/>
      <c r="G235" s="90"/>
    </row>
    <row r="236" spans="1:7" outlineLevel="1" x14ac:dyDescent="0.3">
      <c r="A236" s="22" t="s">
        <v>656</v>
      </c>
      <c r="B236" s="50"/>
      <c r="F236" s="90"/>
      <c r="G236" s="90"/>
    </row>
    <row r="237" spans="1:7" ht="15" customHeight="1" x14ac:dyDescent="0.3">
      <c r="A237" s="41"/>
      <c r="B237" s="41" t="s">
        <v>657</v>
      </c>
      <c r="C237" s="41" t="s">
        <v>590</v>
      </c>
      <c r="D237" s="41" t="s">
        <v>591</v>
      </c>
      <c r="E237" s="43"/>
      <c r="F237" s="41" t="s">
        <v>424</v>
      </c>
      <c r="G237" s="41" t="s">
        <v>592</v>
      </c>
    </row>
    <row r="238" spans="1:7" x14ac:dyDescent="0.3">
      <c r="A238" s="22" t="s">
        <v>658</v>
      </c>
      <c r="B238" s="22" t="s">
        <v>623</v>
      </c>
      <c r="C238" s="81">
        <v>0.58349535217778203</v>
      </c>
      <c r="F238" s="98"/>
      <c r="G238" s="98"/>
    </row>
    <row r="239" spans="1:7" x14ac:dyDescent="0.3">
      <c r="F239" s="98"/>
      <c r="G239" s="98"/>
    </row>
    <row r="240" spans="1:7" x14ac:dyDescent="0.3">
      <c r="B240" s="39" t="s">
        <v>624</v>
      </c>
      <c r="F240" s="98"/>
      <c r="G240" s="98"/>
    </row>
    <row r="241" spans="1:7" x14ac:dyDescent="0.3">
      <c r="A241" s="22" t="s">
        <v>659</v>
      </c>
      <c r="B241" s="22" t="s">
        <v>626</v>
      </c>
      <c r="C241" s="84">
        <v>4389.2993396491402</v>
      </c>
      <c r="D241" s="85" t="s">
        <v>62</v>
      </c>
      <c r="F241" s="90">
        <f>IF($C$249=0,"",IF(C241="[Mark as ND1 if not relevant]","",C241/$C$249))</f>
        <v>0.24138230382787743</v>
      </c>
      <c r="G241" s="90" t="str">
        <f>IF($D$249=0,"",IF(D241="[Mark as ND1 if not relevant]","",D241/$D$249))</f>
        <v/>
      </c>
    </row>
    <row r="242" spans="1:7" x14ac:dyDescent="0.3">
      <c r="A242" s="22" t="s">
        <v>660</v>
      </c>
      <c r="B242" s="22" t="s">
        <v>628</v>
      </c>
      <c r="C242" s="84">
        <v>2771.52896190109</v>
      </c>
      <c r="D242" s="85" t="s">
        <v>62</v>
      </c>
      <c r="F242" s="90">
        <f t="shared" ref="F242:F248" si="5">IF($C$249=0,"",IF(C242="[Mark as ND1 if not relevant]","",C242/$C$249))</f>
        <v>0.15241568054067764</v>
      </c>
      <c r="G242" s="90" t="str">
        <f t="shared" ref="G242:G248" si="6">IF($D$249=0,"",IF(D242="[Mark as ND1 if not relevant]","",D242/$D$249))</f>
        <v/>
      </c>
    </row>
    <row r="243" spans="1:7" x14ac:dyDescent="0.3">
      <c r="A243" s="22" t="s">
        <v>661</v>
      </c>
      <c r="B243" s="22" t="s">
        <v>630</v>
      </c>
      <c r="C243" s="84">
        <v>3151.6176472308398</v>
      </c>
      <c r="D243" s="85" t="s">
        <v>62</v>
      </c>
      <c r="F243" s="90">
        <f t="shared" si="5"/>
        <v>0.17331803315423577</v>
      </c>
      <c r="G243" s="90" t="str">
        <f t="shared" si="6"/>
        <v/>
      </c>
    </row>
    <row r="244" spans="1:7" x14ac:dyDescent="0.3">
      <c r="A244" s="22" t="s">
        <v>662</v>
      </c>
      <c r="B244" s="22" t="s">
        <v>632</v>
      </c>
      <c r="C244" s="84">
        <v>2639.8138107446898</v>
      </c>
      <c r="D244" s="85" t="s">
        <v>62</v>
      </c>
      <c r="F244" s="90">
        <f t="shared" si="5"/>
        <v>0.14517222226295842</v>
      </c>
      <c r="G244" s="90" t="str">
        <f t="shared" si="6"/>
        <v/>
      </c>
    </row>
    <row r="245" spans="1:7" x14ac:dyDescent="0.3">
      <c r="A245" s="22" t="s">
        <v>663</v>
      </c>
      <c r="B245" s="22" t="s">
        <v>634</v>
      </c>
      <c r="C245" s="84">
        <v>2148.1591991698201</v>
      </c>
      <c r="D245" s="85" t="s">
        <v>62</v>
      </c>
      <c r="F245" s="90">
        <f t="shared" si="5"/>
        <v>0.11813448488252525</v>
      </c>
      <c r="G245" s="90" t="str">
        <f t="shared" si="6"/>
        <v/>
      </c>
    </row>
    <row r="246" spans="1:7" x14ac:dyDescent="0.3">
      <c r="A246" s="22" t="s">
        <v>664</v>
      </c>
      <c r="B246" s="22" t="s">
        <v>636</v>
      </c>
      <c r="C246" s="84">
        <v>1557.322992445</v>
      </c>
      <c r="D246" s="85" t="s">
        <v>62</v>
      </c>
      <c r="F246" s="90">
        <f t="shared" si="5"/>
        <v>8.5642418671438056E-2</v>
      </c>
      <c r="G246" s="90" t="str">
        <f t="shared" si="6"/>
        <v/>
      </c>
    </row>
    <row r="247" spans="1:7" x14ac:dyDescent="0.3">
      <c r="A247" s="22" t="s">
        <v>665</v>
      </c>
      <c r="B247" s="22" t="s">
        <v>638</v>
      </c>
      <c r="C247" s="84">
        <v>659.20185043499998</v>
      </c>
      <c r="D247" s="85" t="s">
        <v>62</v>
      </c>
      <c r="F247" s="90">
        <f t="shared" si="5"/>
        <v>3.6251722435116367E-2</v>
      </c>
      <c r="G247" s="90" t="str">
        <f t="shared" si="6"/>
        <v/>
      </c>
    </row>
    <row r="248" spans="1:7" x14ac:dyDescent="0.3">
      <c r="A248" s="22" t="s">
        <v>666</v>
      </c>
      <c r="B248" s="22" t="s">
        <v>1372</v>
      </c>
      <c r="C248" s="84">
        <v>867.07080944999905</v>
      </c>
      <c r="D248" s="85" t="s">
        <v>62</v>
      </c>
      <c r="F248" s="90">
        <f t="shared" si="5"/>
        <v>4.7683134225170752E-2</v>
      </c>
      <c r="G248" s="90" t="str">
        <f t="shared" si="6"/>
        <v/>
      </c>
    </row>
    <row r="249" spans="1:7" x14ac:dyDescent="0.3">
      <c r="A249" s="22" t="s">
        <v>667</v>
      </c>
      <c r="B249" s="48" t="s">
        <v>86</v>
      </c>
      <c r="C249" s="84">
        <f>SUM(C241:C248)</f>
        <v>18184.014611025585</v>
      </c>
      <c r="D249" s="85">
        <f>SUM(D241:D248)</f>
        <v>0</v>
      </c>
      <c r="F249" s="81">
        <f>SUM(F241:F248)</f>
        <v>0.99999999999999967</v>
      </c>
      <c r="G249" s="81">
        <f>SUM(G241:G248)</f>
        <v>0</v>
      </c>
    </row>
    <row r="250" spans="1:7" outlineLevel="1" x14ac:dyDescent="0.3">
      <c r="A250" s="22" t="s">
        <v>668</v>
      </c>
      <c r="B250" s="50" t="s">
        <v>643</v>
      </c>
      <c r="C250" s="84"/>
      <c r="D250" s="85"/>
      <c r="F250" s="90">
        <f t="shared" ref="F250:F255" si="7">IF($C$249=0,"",IF(C250="[for completion]","",C250/$C$249))</f>
        <v>0</v>
      </c>
      <c r="G250" s="90" t="str">
        <f t="shared" ref="G250:G255" si="8">IF($D$249=0,"",IF(D250="[for completion]","",D250/$D$249))</f>
        <v/>
      </c>
    </row>
    <row r="251" spans="1:7" outlineLevel="1" x14ac:dyDescent="0.3">
      <c r="A251" s="22" t="s">
        <v>669</v>
      </c>
      <c r="B251" s="50" t="s">
        <v>645</v>
      </c>
      <c r="C251" s="84"/>
      <c r="D251" s="85"/>
      <c r="F251" s="90">
        <f t="shared" si="7"/>
        <v>0</v>
      </c>
      <c r="G251" s="90" t="str">
        <f t="shared" si="8"/>
        <v/>
      </c>
    </row>
    <row r="252" spans="1:7" outlineLevel="1" x14ac:dyDescent="0.3">
      <c r="A252" s="22" t="s">
        <v>670</v>
      </c>
      <c r="B252" s="50" t="s">
        <v>647</v>
      </c>
      <c r="C252" s="84"/>
      <c r="D252" s="85"/>
      <c r="F252" s="90">
        <f t="shared" si="7"/>
        <v>0</v>
      </c>
      <c r="G252" s="90" t="str">
        <f t="shared" si="8"/>
        <v/>
      </c>
    </row>
    <row r="253" spans="1:7" outlineLevel="1" x14ac:dyDescent="0.3">
      <c r="A253" s="22" t="s">
        <v>671</v>
      </c>
      <c r="B253" s="50" t="s">
        <v>649</v>
      </c>
      <c r="C253" s="84"/>
      <c r="D253" s="85"/>
      <c r="F253" s="90">
        <f t="shared" si="7"/>
        <v>0</v>
      </c>
      <c r="G253" s="90" t="str">
        <f t="shared" si="8"/>
        <v/>
      </c>
    </row>
    <row r="254" spans="1:7" outlineLevel="1" x14ac:dyDescent="0.3">
      <c r="A254" s="22" t="s">
        <v>672</v>
      </c>
      <c r="B254" s="50" t="s">
        <v>651</v>
      </c>
      <c r="C254" s="84"/>
      <c r="D254" s="85"/>
      <c r="F254" s="90">
        <f t="shared" si="7"/>
        <v>0</v>
      </c>
      <c r="G254" s="90" t="str">
        <f t="shared" si="8"/>
        <v/>
      </c>
    </row>
    <row r="255" spans="1:7" outlineLevel="1" x14ac:dyDescent="0.3">
      <c r="A255" s="22" t="s">
        <v>673</v>
      </c>
      <c r="B255" s="50" t="s">
        <v>653</v>
      </c>
      <c r="C255" s="84"/>
      <c r="D255" s="85"/>
      <c r="F255" s="90">
        <f t="shared" si="7"/>
        <v>0</v>
      </c>
      <c r="G255" s="90" t="str">
        <f t="shared" si="8"/>
        <v/>
      </c>
    </row>
    <row r="256" spans="1:7" outlineLevel="1" x14ac:dyDescent="0.3">
      <c r="A256" s="22" t="s">
        <v>674</v>
      </c>
      <c r="B256" s="50"/>
      <c r="F256" s="47"/>
      <c r="G256" s="47"/>
    </row>
    <row r="257" spans="1:14" outlineLevel="1" x14ac:dyDescent="0.3">
      <c r="A257" s="22" t="s">
        <v>675</v>
      </c>
      <c r="B257" s="50"/>
      <c r="F257" s="47"/>
      <c r="G257" s="47"/>
    </row>
    <row r="258" spans="1:14" outlineLevel="1" x14ac:dyDescent="0.3">
      <c r="A258" s="22" t="s">
        <v>676</v>
      </c>
      <c r="B258" s="50"/>
      <c r="F258" s="47"/>
      <c r="G258" s="47"/>
    </row>
    <row r="259" spans="1:14" ht="15" customHeight="1" x14ac:dyDescent="0.3">
      <c r="A259" s="41"/>
      <c r="B259" s="71" t="s">
        <v>677</v>
      </c>
      <c r="C259" s="41" t="s">
        <v>424</v>
      </c>
      <c r="D259" s="41"/>
      <c r="E259" s="43"/>
      <c r="F259" s="41"/>
      <c r="G259" s="41"/>
    </row>
    <row r="260" spans="1:14" x14ac:dyDescent="0.3">
      <c r="A260" s="22" t="s">
        <v>678</v>
      </c>
      <c r="B260" s="22" t="s">
        <v>679</v>
      </c>
      <c r="C260" s="81" t="s">
        <v>757</v>
      </c>
      <c r="E260" s="75"/>
      <c r="F260" s="75"/>
      <c r="G260" s="75"/>
    </row>
    <row r="261" spans="1:14" x14ac:dyDescent="0.3">
      <c r="A261" s="22" t="s">
        <v>680</v>
      </c>
      <c r="B261" s="22" t="s">
        <v>681</v>
      </c>
      <c r="C261" s="81" t="s">
        <v>757</v>
      </c>
      <c r="E261" s="75"/>
      <c r="F261" s="75"/>
    </row>
    <row r="262" spans="1:14" x14ac:dyDescent="0.3">
      <c r="A262" s="22" t="s">
        <v>682</v>
      </c>
      <c r="B262" s="22" t="s">
        <v>683</v>
      </c>
      <c r="C262" s="81" t="s">
        <v>757</v>
      </c>
      <c r="E262" s="75"/>
      <c r="F262" s="75"/>
    </row>
    <row r="263" spans="1:14" x14ac:dyDescent="0.3">
      <c r="A263" s="22" t="s">
        <v>684</v>
      </c>
      <c r="B263" s="22" t="s">
        <v>992</v>
      </c>
      <c r="C263" s="81">
        <v>0.19996566998065701</v>
      </c>
      <c r="E263" s="75"/>
      <c r="F263" s="75"/>
    </row>
    <row r="264" spans="1:14" x14ac:dyDescent="0.3">
      <c r="A264" s="22" t="s">
        <v>772</v>
      </c>
      <c r="B264" s="39" t="s">
        <v>767</v>
      </c>
      <c r="C264" s="81" t="s">
        <v>757</v>
      </c>
      <c r="D264" s="36"/>
      <c r="E264" s="36"/>
      <c r="F264" s="54"/>
      <c r="G264" s="54"/>
      <c r="H264" s="20"/>
      <c r="I264" s="22"/>
      <c r="J264" s="22"/>
      <c r="K264" s="22"/>
      <c r="L264" s="20"/>
      <c r="M264" s="20"/>
      <c r="N264" s="20"/>
    </row>
    <row r="265" spans="1:14" x14ac:dyDescent="0.3">
      <c r="A265" s="22" t="s">
        <v>993</v>
      </c>
      <c r="B265" s="22" t="s">
        <v>84</v>
      </c>
      <c r="C265" s="81">
        <v>0.80003433001934299</v>
      </c>
      <c r="E265" s="75"/>
      <c r="F265" s="75"/>
    </row>
    <row r="266" spans="1:14" outlineLevel="1" x14ac:dyDescent="0.3">
      <c r="A266" s="22" t="s">
        <v>685</v>
      </c>
      <c r="B266" s="50" t="s">
        <v>687</v>
      </c>
      <c r="C266" s="100" t="s" cm="1">
        <v>757</v>
      </c>
      <c r="E266" s="75"/>
      <c r="F266" s="75"/>
    </row>
    <row r="267" spans="1:14" outlineLevel="1" x14ac:dyDescent="0.3">
      <c r="A267" s="22" t="s">
        <v>686</v>
      </c>
      <c r="B267" s="50" t="s">
        <v>689</v>
      </c>
      <c r="C267" s="100" t="s" cm="1">
        <v>757</v>
      </c>
      <c r="E267" s="75"/>
      <c r="F267" s="75"/>
    </row>
    <row r="268" spans="1:14" outlineLevel="1" x14ac:dyDescent="0.3">
      <c r="A268" s="22" t="s">
        <v>688</v>
      </c>
      <c r="B268" s="50" t="s">
        <v>1366</v>
      </c>
      <c r="C268" s="100">
        <v>3.5961612787832997E-2</v>
      </c>
      <c r="E268" s="75"/>
      <c r="F268" s="75"/>
    </row>
    <row r="269" spans="1:14" outlineLevel="1" x14ac:dyDescent="0.3">
      <c r="A269" s="22" t="s">
        <v>690</v>
      </c>
      <c r="B269" s="50" t="s">
        <v>692</v>
      </c>
      <c r="C269" s="100">
        <v>1.0890479942747401E-2</v>
      </c>
      <c r="E269" s="75"/>
      <c r="F269" s="75"/>
    </row>
    <row r="270" spans="1:14" outlineLevel="1" x14ac:dyDescent="0.3">
      <c r="A270" s="22" t="s">
        <v>691</v>
      </c>
      <c r="B270" s="50" t="s">
        <v>88</v>
      </c>
      <c r="C270" s="81"/>
      <c r="E270" s="75"/>
      <c r="F270" s="75"/>
    </row>
    <row r="271" spans="1:14" outlineLevel="1" x14ac:dyDescent="0.3">
      <c r="A271" s="22" t="s">
        <v>693</v>
      </c>
      <c r="B271" s="50" t="s">
        <v>88</v>
      </c>
      <c r="C271" s="81"/>
      <c r="E271" s="75"/>
      <c r="F271" s="75"/>
    </row>
    <row r="272" spans="1:14" outlineLevel="1" x14ac:dyDescent="0.3">
      <c r="A272" s="22" t="s">
        <v>694</v>
      </c>
      <c r="B272" s="50" t="s">
        <v>88</v>
      </c>
      <c r="C272" s="81"/>
      <c r="E272" s="75"/>
      <c r="F272" s="75"/>
    </row>
    <row r="273" spans="1:7" outlineLevel="1" x14ac:dyDescent="0.3">
      <c r="A273" s="22" t="s">
        <v>695</v>
      </c>
      <c r="B273" s="50" t="s">
        <v>88</v>
      </c>
      <c r="C273" s="81"/>
      <c r="E273" s="75"/>
      <c r="F273" s="75"/>
    </row>
    <row r="274" spans="1:7" outlineLevel="1" x14ac:dyDescent="0.3">
      <c r="A274" s="22" t="s">
        <v>696</v>
      </c>
      <c r="B274" s="50" t="s">
        <v>88</v>
      </c>
      <c r="C274" s="81"/>
      <c r="E274" s="75"/>
      <c r="F274" s="75"/>
    </row>
    <row r="275" spans="1:7" outlineLevel="1" x14ac:dyDescent="0.3">
      <c r="A275" s="22" t="s">
        <v>697</v>
      </c>
      <c r="B275" s="50" t="s">
        <v>88</v>
      </c>
      <c r="C275" s="81"/>
      <c r="E275" s="75"/>
      <c r="F275" s="75"/>
    </row>
    <row r="276" spans="1:7" ht="15" customHeight="1" x14ac:dyDescent="0.3">
      <c r="A276" s="41"/>
      <c r="B276" s="71" t="s">
        <v>698</v>
      </c>
      <c r="C276" s="41" t="s">
        <v>424</v>
      </c>
      <c r="D276" s="41"/>
      <c r="E276" s="43"/>
      <c r="F276" s="41"/>
      <c r="G276" s="44"/>
    </row>
    <row r="277" spans="1:7" x14ac:dyDescent="0.3">
      <c r="A277" s="22" t="s">
        <v>7</v>
      </c>
      <c r="B277" s="22" t="s">
        <v>768</v>
      </c>
      <c r="C277" s="81">
        <v>0.63224292306815</v>
      </c>
      <c r="E277" s="20"/>
      <c r="F277" s="20"/>
    </row>
    <row r="278" spans="1:7" x14ac:dyDescent="0.3">
      <c r="A278" s="22" t="s">
        <v>699</v>
      </c>
      <c r="B278" s="22" t="s">
        <v>700</v>
      </c>
      <c r="C278" s="81" t="s">
        <v>754</v>
      </c>
      <c r="E278" s="20"/>
      <c r="F278" s="20"/>
    </row>
    <row r="279" spans="1:7" x14ac:dyDescent="0.3">
      <c r="A279" s="22" t="s">
        <v>701</v>
      </c>
      <c r="B279" s="22" t="s">
        <v>84</v>
      </c>
      <c r="C279" s="81">
        <v>0.36775707693185</v>
      </c>
      <c r="E279" s="20"/>
      <c r="F279" s="20"/>
    </row>
    <row r="280" spans="1:7" outlineLevel="1" x14ac:dyDescent="0.3">
      <c r="A280" s="22" t="s">
        <v>702</v>
      </c>
      <c r="C280" s="81"/>
      <c r="E280" s="20"/>
      <c r="F280" s="20"/>
    </row>
    <row r="281" spans="1:7" outlineLevel="1" x14ac:dyDescent="0.3">
      <c r="A281" s="22" t="s">
        <v>703</v>
      </c>
      <c r="C281" s="81"/>
      <c r="E281" s="20"/>
      <c r="F281" s="20"/>
    </row>
    <row r="282" spans="1:7" outlineLevel="1" x14ac:dyDescent="0.3">
      <c r="A282" s="22" t="s">
        <v>704</v>
      </c>
      <c r="C282" s="81"/>
      <c r="E282" s="20"/>
      <c r="F282" s="20"/>
    </row>
    <row r="283" spans="1:7" outlineLevel="1" x14ac:dyDescent="0.3">
      <c r="A283" s="22" t="s">
        <v>705</v>
      </c>
      <c r="C283" s="81"/>
      <c r="E283" s="20"/>
      <c r="F283" s="20"/>
    </row>
    <row r="284" spans="1:7" outlineLevel="1" x14ac:dyDescent="0.3">
      <c r="A284" s="22" t="s">
        <v>706</v>
      </c>
      <c r="C284" s="81"/>
      <c r="E284" s="20"/>
      <c r="F284" s="20"/>
    </row>
    <row r="285" spans="1:7" outlineLevel="1" x14ac:dyDescent="0.3">
      <c r="A285" s="22" t="s">
        <v>707</v>
      </c>
      <c r="C285" s="81"/>
      <c r="E285" s="20"/>
      <c r="F285" s="20"/>
    </row>
    <row r="286" spans="1:7" customFormat="1" x14ac:dyDescent="0.3">
      <c r="A286" s="42"/>
      <c r="B286" s="42" t="s">
        <v>1027</v>
      </c>
      <c r="C286" s="42" t="s">
        <v>57</v>
      </c>
      <c r="D286" s="42" t="s">
        <v>874</v>
      </c>
      <c r="E286" s="42"/>
      <c r="F286" s="42" t="s">
        <v>424</v>
      </c>
      <c r="G286" s="42" t="s">
        <v>878</v>
      </c>
    </row>
    <row r="287" spans="1:7" customFormat="1" x14ac:dyDescent="0.3">
      <c r="A287" s="22" t="s">
        <v>880</v>
      </c>
      <c r="B287" s="39" t="s">
        <v>517</v>
      </c>
      <c r="C287" s="84" t="s">
        <v>29</v>
      </c>
      <c r="D287" s="22" t="s">
        <v>29</v>
      </c>
      <c r="E287" s="28"/>
      <c r="F287" s="90" t="str">
        <f>IF($C$305=0,"",IF(C287="[For completion]","",C287/$C$305))</f>
        <v/>
      </c>
      <c r="G287" s="90" t="str">
        <f>IF($D$305=0,"",IF(D287="[For completion]","",D287/$D$305))</f>
        <v/>
      </c>
    </row>
    <row r="288" spans="1:7" customFormat="1" x14ac:dyDescent="0.3">
      <c r="A288" s="22" t="s">
        <v>881</v>
      </c>
      <c r="B288" s="39" t="s">
        <v>517</v>
      </c>
      <c r="C288" s="84" t="s">
        <v>29</v>
      </c>
      <c r="D288" s="22" t="s">
        <v>29</v>
      </c>
      <c r="E288" s="28"/>
      <c r="F288" s="90" t="str">
        <f t="shared" ref="F288:F304" si="9">IF($C$305=0,"",IF(C288="[For completion]","",C288/$C$305))</f>
        <v/>
      </c>
      <c r="G288" s="90" t="str">
        <f t="shared" ref="G288:G304" si="10">IF($D$305=0,"",IF(D288="[For completion]","",D288/$D$305))</f>
        <v/>
      </c>
    </row>
    <row r="289" spans="1:7" customFormat="1" x14ac:dyDescent="0.3">
      <c r="A289" s="22" t="s">
        <v>882</v>
      </c>
      <c r="B289" s="39" t="s">
        <v>517</v>
      </c>
      <c r="C289" s="84" t="s">
        <v>29</v>
      </c>
      <c r="D289" s="22" t="s">
        <v>29</v>
      </c>
      <c r="E289" s="28"/>
      <c r="F289" s="90" t="str">
        <f t="shared" si="9"/>
        <v/>
      </c>
      <c r="G289" s="90" t="str">
        <f t="shared" si="10"/>
        <v/>
      </c>
    </row>
    <row r="290" spans="1:7" customFormat="1" x14ac:dyDescent="0.3">
      <c r="A290" s="22" t="s">
        <v>883</v>
      </c>
      <c r="B290" s="39" t="s">
        <v>517</v>
      </c>
      <c r="C290" s="84" t="s">
        <v>29</v>
      </c>
      <c r="D290" s="22" t="s">
        <v>29</v>
      </c>
      <c r="E290" s="28"/>
      <c r="F290" s="90" t="str">
        <f t="shared" si="9"/>
        <v/>
      </c>
      <c r="G290" s="90" t="str">
        <f t="shared" si="10"/>
        <v/>
      </c>
    </row>
    <row r="291" spans="1:7" customFormat="1" x14ac:dyDescent="0.3">
      <c r="A291" s="22" t="s">
        <v>884</v>
      </c>
      <c r="B291" s="39" t="s">
        <v>517</v>
      </c>
      <c r="C291" s="84" t="s">
        <v>29</v>
      </c>
      <c r="D291" s="22" t="s">
        <v>29</v>
      </c>
      <c r="E291" s="28"/>
      <c r="F291" s="90" t="str">
        <f t="shared" si="9"/>
        <v/>
      </c>
      <c r="G291" s="90" t="str">
        <f t="shared" si="10"/>
        <v/>
      </c>
    </row>
    <row r="292" spans="1:7" customFormat="1" x14ac:dyDescent="0.3">
      <c r="A292" s="22" t="s">
        <v>885</v>
      </c>
      <c r="B292" s="39" t="s">
        <v>517</v>
      </c>
      <c r="C292" s="84" t="s">
        <v>29</v>
      </c>
      <c r="D292" s="22" t="s">
        <v>29</v>
      </c>
      <c r="E292" s="28"/>
      <c r="F292" s="90" t="str">
        <f t="shared" si="9"/>
        <v/>
      </c>
      <c r="G292" s="90" t="str">
        <f t="shared" si="10"/>
        <v/>
      </c>
    </row>
    <row r="293" spans="1:7" customFormat="1" x14ac:dyDescent="0.3">
      <c r="A293" s="22" t="s">
        <v>886</v>
      </c>
      <c r="B293" s="39" t="s">
        <v>517</v>
      </c>
      <c r="C293" s="84" t="s">
        <v>29</v>
      </c>
      <c r="D293" s="22" t="s">
        <v>29</v>
      </c>
      <c r="E293" s="28"/>
      <c r="F293" s="90" t="str">
        <f t="shared" si="9"/>
        <v/>
      </c>
      <c r="G293" s="90" t="str">
        <f t="shared" si="10"/>
        <v/>
      </c>
    </row>
    <row r="294" spans="1:7" customFormat="1" x14ac:dyDescent="0.3">
      <c r="A294" s="22" t="s">
        <v>887</v>
      </c>
      <c r="B294" s="39" t="s">
        <v>517</v>
      </c>
      <c r="C294" s="84" t="s">
        <v>29</v>
      </c>
      <c r="D294" s="22" t="s">
        <v>29</v>
      </c>
      <c r="E294" s="28"/>
      <c r="F294" s="90" t="str">
        <f t="shared" si="9"/>
        <v/>
      </c>
      <c r="G294" s="90" t="str">
        <f t="shared" si="10"/>
        <v/>
      </c>
    </row>
    <row r="295" spans="1:7" customFormat="1" x14ac:dyDescent="0.3">
      <c r="A295" s="22" t="s">
        <v>888</v>
      </c>
      <c r="B295" s="39" t="s">
        <v>517</v>
      </c>
      <c r="C295" s="84" t="s">
        <v>29</v>
      </c>
      <c r="D295" s="22" t="s">
        <v>29</v>
      </c>
      <c r="E295" s="28"/>
      <c r="F295" s="90" t="str">
        <f t="shared" si="9"/>
        <v/>
      </c>
      <c r="G295" s="90" t="str">
        <f t="shared" si="10"/>
        <v/>
      </c>
    </row>
    <row r="296" spans="1:7" customFormat="1" x14ac:dyDescent="0.3">
      <c r="A296" s="22" t="s">
        <v>889</v>
      </c>
      <c r="B296" s="39" t="s">
        <v>517</v>
      </c>
      <c r="C296" s="84" t="s">
        <v>29</v>
      </c>
      <c r="D296" s="22" t="s">
        <v>29</v>
      </c>
      <c r="E296" s="28"/>
      <c r="F296" s="90" t="str">
        <f t="shared" si="9"/>
        <v/>
      </c>
      <c r="G296" s="90" t="str">
        <f t="shared" si="10"/>
        <v/>
      </c>
    </row>
    <row r="297" spans="1:7" customFormat="1" x14ac:dyDescent="0.3">
      <c r="A297" s="22" t="s">
        <v>890</v>
      </c>
      <c r="B297" s="39" t="s">
        <v>517</v>
      </c>
      <c r="C297" s="84" t="s">
        <v>29</v>
      </c>
      <c r="D297" s="22" t="s">
        <v>29</v>
      </c>
      <c r="E297" s="28"/>
      <c r="F297" s="90" t="str">
        <f t="shared" si="9"/>
        <v/>
      </c>
      <c r="G297" s="90" t="str">
        <f t="shared" si="10"/>
        <v/>
      </c>
    </row>
    <row r="298" spans="1:7" customFormat="1" x14ac:dyDescent="0.3">
      <c r="A298" s="22" t="s">
        <v>891</v>
      </c>
      <c r="B298" s="39" t="s">
        <v>517</v>
      </c>
      <c r="C298" s="84" t="s">
        <v>29</v>
      </c>
      <c r="D298" s="22" t="s">
        <v>29</v>
      </c>
      <c r="E298" s="28"/>
      <c r="F298" s="90" t="str">
        <f t="shared" si="9"/>
        <v/>
      </c>
      <c r="G298" s="90" t="str">
        <f t="shared" si="10"/>
        <v/>
      </c>
    </row>
    <row r="299" spans="1:7" customFormat="1" x14ac:dyDescent="0.3">
      <c r="A299" s="22" t="s">
        <v>892</v>
      </c>
      <c r="B299" s="39" t="s">
        <v>517</v>
      </c>
      <c r="C299" s="84" t="s">
        <v>29</v>
      </c>
      <c r="D299" s="22" t="s">
        <v>29</v>
      </c>
      <c r="E299" s="28"/>
      <c r="F299" s="90" t="str">
        <f t="shared" si="9"/>
        <v/>
      </c>
      <c r="G299" s="90" t="str">
        <f t="shared" si="10"/>
        <v/>
      </c>
    </row>
    <row r="300" spans="1:7" customFormat="1" x14ac:dyDescent="0.3">
      <c r="A300" s="22" t="s">
        <v>893</v>
      </c>
      <c r="B300" s="39" t="s">
        <v>517</v>
      </c>
      <c r="C300" s="84" t="s">
        <v>29</v>
      </c>
      <c r="D300" s="22" t="s">
        <v>29</v>
      </c>
      <c r="E300" s="28"/>
      <c r="F300" s="90" t="str">
        <f t="shared" si="9"/>
        <v/>
      </c>
      <c r="G300" s="90" t="str">
        <f t="shared" si="10"/>
        <v/>
      </c>
    </row>
    <row r="301" spans="1:7" customFormat="1" x14ac:dyDescent="0.3">
      <c r="A301" s="22" t="s">
        <v>894</v>
      </c>
      <c r="B301" s="39" t="s">
        <v>517</v>
      </c>
      <c r="C301" s="84" t="s">
        <v>29</v>
      </c>
      <c r="D301" s="22" t="s">
        <v>29</v>
      </c>
      <c r="E301" s="28"/>
      <c r="F301" s="90" t="str">
        <f t="shared" si="9"/>
        <v/>
      </c>
      <c r="G301" s="90" t="str">
        <f t="shared" si="10"/>
        <v/>
      </c>
    </row>
    <row r="302" spans="1:7" customFormat="1" x14ac:dyDescent="0.3">
      <c r="A302" s="22" t="s">
        <v>895</v>
      </c>
      <c r="B302" s="39" t="s">
        <v>517</v>
      </c>
      <c r="C302" s="84" t="s">
        <v>29</v>
      </c>
      <c r="D302" s="22" t="s">
        <v>29</v>
      </c>
      <c r="E302" s="28"/>
      <c r="F302" s="90" t="str">
        <f t="shared" si="9"/>
        <v/>
      </c>
      <c r="G302" s="90" t="str">
        <f t="shared" si="10"/>
        <v/>
      </c>
    </row>
    <row r="303" spans="1:7" customFormat="1" x14ac:dyDescent="0.3">
      <c r="A303" s="22" t="s">
        <v>896</v>
      </c>
      <c r="B303" s="39" t="s">
        <v>517</v>
      </c>
      <c r="C303" s="84" t="s">
        <v>29</v>
      </c>
      <c r="D303" s="22" t="s">
        <v>29</v>
      </c>
      <c r="E303" s="28"/>
      <c r="F303" s="90" t="str">
        <f t="shared" si="9"/>
        <v/>
      </c>
      <c r="G303" s="90" t="str">
        <f t="shared" si="10"/>
        <v/>
      </c>
    </row>
    <row r="304" spans="1:7" customFormat="1" x14ac:dyDescent="0.3">
      <c r="A304" s="22" t="s">
        <v>897</v>
      </c>
      <c r="B304" s="39" t="s">
        <v>919</v>
      </c>
      <c r="C304" s="84" t="s">
        <v>29</v>
      </c>
      <c r="D304" s="22" t="s">
        <v>29</v>
      </c>
      <c r="E304" s="28"/>
      <c r="F304" s="90" t="str">
        <f t="shared" si="9"/>
        <v/>
      </c>
      <c r="G304" s="90" t="str">
        <f t="shared" si="10"/>
        <v/>
      </c>
    </row>
    <row r="305" spans="1:7" customFormat="1" x14ac:dyDescent="0.3">
      <c r="A305" s="22" t="s">
        <v>898</v>
      </c>
      <c r="B305" s="39" t="s">
        <v>86</v>
      </c>
      <c r="C305" s="84">
        <f>SUM(C287:C304)</f>
        <v>0</v>
      </c>
      <c r="D305" s="22">
        <f>SUM(D287:D304)</f>
        <v>0</v>
      </c>
      <c r="E305" s="28"/>
      <c r="F305" s="98">
        <f>SUM(F287:F304)</f>
        <v>0</v>
      </c>
      <c r="G305" s="98">
        <f>SUM(G287:G304)</f>
        <v>0</v>
      </c>
    </row>
    <row r="306" spans="1:7" customFormat="1" x14ac:dyDescent="0.3">
      <c r="A306" s="22" t="s">
        <v>899</v>
      </c>
      <c r="B306" s="39"/>
      <c r="C306" s="22"/>
      <c r="D306" s="22"/>
      <c r="E306" s="28"/>
      <c r="F306" s="28"/>
      <c r="G306" s="28"/>
    </row>
    <row r="307" spans="1:7" customFormat="1" x14ac:dyDescent="0.3">
      <c r="A307" s="22" t="s">
        <v>900</v>
      </c>
      <c r="B307" s="39"/>
      <c r="C307" s="22"/>
      <c r="D307" s="22"/>
      <c r="E307" s="28"/>
      <c r="F307" s="28"/>
      <c r="G307" s="28"/>
    </row>
    <row r="308" spans="1:7" customFormat="1" x14ac:dyDescent="0.3">
      <c r="A308" s="22" t="s">
        <v>901</v>
      </c>
      <c r="B308" s="39"/>
      <c r="C308" s="22"/>
      <c r="D308" s="22"/>
      <c r="E308" s="28"/>
      <c r="F308" s="28"/>
      <c r="G308" s="28"/>
    </row>
    <row r="309" spans="1:7" customFormat="1" x14ac:dyDescent="0.3">
      <c r="A309" s="42"/>
      <c r="B309" s="42" t="s">
        <v>1051</v>
      </c>
      <c r="C309" s="42" t="s">
        <v>57</v>
      </c>
      <c r="D309" s="42" t="s">
        <v>874</v>
      </c>
      <c r="E309" s="42"/>
      <c r="F309" s="42" t="s">
        <v>424</v>
      </c>
      <c r="G309" s="42" t="s">
        <v>878</v>
      </c>
    </row>
    <row r="310" spans="1:7" customFormat="1" x14ac:dyDescent="0.3">
      <c r="A310" s="22" t="s">
        <v>902</v>
      </c>
      <c r="B310" s="39" t="s">
        <v>517</v>
      </c>
      <c r="C310" s="84" t="s">
        <v>29</v>
      </c>
      <c r="D310" s="22" t="s">
        <v>29</v>
      </c>
      <c r="E310" s="28"/>
      <c r="F310" s="90" t="str">
        <f>IF($C$328=0,"",IF(C310="[For completion]","",C310/$C$328))</f>
        <v/>
      </c>
      <c r="G310" s="90" t="str">
        <f>IF($D$328=0,"",IF(D310="[For completion]","",D310/$D$328))</f>
        <v/>
      </c>
    </row>
    <row r="311" spans="1:7" customFormat="1" x14ac:dyDescent="0.3">
      <c r="A311" s="22" t="s">
        <v>903</v>
      </c>
      <c r="B311" s="39" t="s">
        <v>517</v>
      </c>
      <c r="C311" s="84" t="s">
        <v>29</v>
      </c>
      <c r="D311" s="22" t="s">
        <v>29</v>
      </c>
      <c r="E311" s="28"/>
      <c r="F311" s="90" t="str">
        <f t="shared" ref="F311:F327" si="11">IF($C$328=0,"",IF(C311="[For completion]","",C311/$C$328))</f>
        <v/>
      </c>
      <c r="G311" s="90" t="str">
        <f t="shared" ref="G311:G327" si="12">IF($D$328=0,"",IF(D311="[For completion]","",D311/$D$328))</f>
        <v/>
      </c>
    </row>
    <row r="312" spans="1:7" customFormat="1" x14ac:dyDescent="0.3">
      <c r="A312" s="22" t="s">
        <v>904</v>
      </c>
      <c r="B312" s="39" t="s">
        <v>517</v>
      </c>
      <c r="C312" s="84" t="s">
        <v>29</v>
      </c>
      <c r="D312" s="22" t="s">
        <v>29</v>
      </c>
      <c r="E312" s="28"/>
      <c r="F312" s="90" t="str">
        <f t="shared" si="11"/>
        <v/>
      </c>
      <c r="G312" s="90" t="str">
        <f t="shared" si="12"/>
        <v/>
      </c>
    </row>
    <row r="313" spans="1:7" customFormat="1" x14ac:dyDescent="0.3">
      <c r="A313" s="22" t="s">
        <v>905</v>
      </c>
      <c r="B313" s="39" t="s">
        <v>517</v>
      </c>
      <c r="C313" s="84" t="s">
        <v>29</v>
      </c>
      <c r="D313" s="22" t="s">
        <v>29</v>
      </c>
      <c r="E313" s="28"/>
      <c r="F313" s="90" t="str">
        <f t="shared" si="11"/>
        <v/>
      </c>
      <c r="G313" s="90" t="str">
        <f t="shared" si="12"/>
        <v/>
      </c>
    </row>
    <row r="314" spans="1:7" customFormat="1" x14ac:dyDescent="0.3">
      <c r="A314" s="22" t="s">
        <v>906</v>
      </c>
      <c r="B314" s="39" t="s">
        <v>517</v>
      </c>
      <c r="C314" s="84" t="s">
        <v>29</v>
      </c>
      <c r="D314" s="22" t="s">
        <v>29</v>
      </c>
      <c r="E314" s="28"/>
      <c r="F314" s="90" t="str">
        <f t="shared" si="11"/>
        <v/>
      </c>
      <c r="G314" s="90" t="str">
        <f t="shared" si="12"/>
        <v/>
      </c>
    </row>
    <row r="315" spans="1:7" customFormat="1" x14ac:dyDescent="0.3">
      <c r="A315" s="22" t="s">
        <v>907</v>
      </c>
      <c r="B315" s="39" t="s">
        <v>517</v>
      </c>
      <c r="C315" s="84" t="s">
        <v>29</v>
      </c>
      <c r="D315" s="22" t="s">
        <v>29</v>
      </c>
      <c r="E315" s="28"/>
      <c r="F315" s="90" t="str">
        <f t="shared" si="11"/>
        <v/>
      </c>
      <c r="G315" s="90" t="str">
        <f t="shared" si="12"/>
        <v/>
      </c>
    </row>
    <row r="316" spans="1:7" customFormat="1" x14ac:dyDescent="0.3">
      <c r="A316" s="22" t="s">
        <v>908</v>
      </c>
      <c r="B316" s="39" t="s">
        <v>517</v>
      </c>
      <c r="C316" s="84" t="s">
        <v>29</v>
      </c>
      <c r="D316" s="22" t="s">
        <v>29</v>
      </c>
      <c r="E316" s="28"/>
      <c r="F316" s="90" t="str">
        <f t="shared" si="11"/>
        <v/>
      </c>
      <c r="G316" s="90" t="str">
        <f t="shared" si="12"/>
        <v/>
      </c>
    </row>
    <row r="317" spans="1:7" customFormat="1" x14ac:dyDescent="0.3">
      <c r="A317" s="22" t="s">
        <v>909</v>
      </c>
      <c r="B317" s="39" t="s">
        <v>517</v>
      </c>
      <c r="C317" s="84" t="s">
        <v>29</v>
      </c>
      <c r="D317" s="22" t="s">
        <v>29</v>
      </c>
      <c r="E317" s="28"/>
      <c r="F317" s="90" t="str">
        <f t="shared" si="11"/>
        <v/>
      </c>
      <c r="G317" s="90" t="str">
        <f t="shared" si="12"/>
        <v/>
      </c>
    </row>
    <row r="318" spans="1:7" customFormat="1" x14ac:dyDescent="0.3">
      <c r="A318" s="22" t="s">
        <v>910</v>
      </c>
      <c r="B318" s="39" t="s">
        <v>517</v>
      </c>
      <c r="C318" s="84" t="s">
        <v>29</v>
      </c>
      <c r="D318" s="22" t="s">
        <v>29</v>
      </c>
      <c r="E318" s="28"/>
      <c r="F318" s="90" t="str">
        <f t="shared" si="11"/>
        <v/>
      </c>
      <c r="G318" s="90" t="str">
        <f t="shared" si="12"/>
        <v/>
      </c>
    </row>
    <row r="319" spans="1:7" customFormat="1" x14ac:dyDescent="0.3">
      <c r="A319" s="22" t="s">
        <v>911</v>
      </c>
      <c r="B319" s="39" t="s">
        <v>517</v>
      </c>
      <c r="C319" s="84" t="s">
        <v>29</v>
      </c>
      <c r="D319" s="22" t="s">
        <v>29</v>
      </c>
      <c r="E319" s="28"/>
      <c r="F319" s="90" t="str">
        <f t="shared" si="11"/>
        <v/>
      </c>
      <c r="G319" s="90" t="str">
        <f t="shared" si="12"/>
        <v/>
      </c>
    </row>
    <row r="320" spans="1:7" customFormat="1" x14ac:dyDescent="0.3">
      <c r="A320" s="22" t="s">
        <v>949</v>
      </c>
      <c r="B320" s="39" t="s">
        <v>517</v>
      </c>
      <c r="C320" s="84" t="s">
        <v>29</v>
      </c>
      <c r="D320" s="22" t="s">
        <v>29</v>
      </c>
      <c r="E320" s="28"/>
      <c r="F320" s="90" t="str">
        <f t="shared" si="11"/>
        <v/>
      </c>
      <c r="G320" s="90" t="str">
        <f t="shared" si="12"/>
        <v/>
      </c>
    </row>
    <row r="321" spans="1:7" customFormat="1" x14ac:dyDescent="0.3">
      <c r="A321" s="22" t="s">
        <v>950</v>
      </c>
      <c r="B321" s="39" t="s">
        <v>517</v>
      </c>
      <c r="C321" s="84" t="s">
        <v>29</v>
      </c>
      <c r="D321" s="22" t="s">
        <v>29</v>
      </c>
      <c r="E321" s="28"/>
      <c r="F321" s="90" t="str">
        <f>IF($C$328=0,"",IF(C321="[For completion]","",C321/$C$328))</f>
        <v/>
      </c>
      <c r="G321" s="90" t="str">
        <f t="shared" si="12"/>
        <v/>
      </c>
    </row>
    <row r="322" spans="1:7" customFormat="1" x14ac:dyDescent="0.3">
      <c r="A322" s="22" t="s">
        <v>951</v>
      </c>
      <c r="B322" s="39" t="s">
        <v>517</v>
      </c>
      <c r="C322" s="84" t="s">
        <v>29</v>
      </c>
      <c r="D322" s="22" t="s">
        <v>29</v>
      </c>
      <c r="E322" s="28"/>
      <c r="F322" s="90" t="str">
        <f t="shared" si="11"/>
        <v/>
      </c>
      <c r="G322" s="90" t="str">
        <f t="shared" si="12"/>
        <v/>
      </c>
    </row>
    <row r="323" spans="1:7" customFormat="1" x14ac:dyDescent="0.3">
      <c r="A323" s="22" t="s">
        <v>952</v>
      </c>
      <c r="B323" s="39" t="s">
        <v>517</v>
      </c>
      <c r="C323" s="84" t="s">
        <v>29</v>
      </c>
      <c r="D323" s="22" t="s">
        <v>29</v>
      </c>
      <c r="E323" s="28"/>
      <c r="F323" s="90" t="str">
        <f t="shared" si="11"/>
        <v/>
      </c>
      <c r="G323" s="90" t="str">
        <f t="shared" si="12"/>
        <v/>
      </c>
    </row>
    <row r="324" spans="1:7" customFormat="1" x14ac:dyDescent="0.3">
      <c r="A324" s="22" t="s">
        <v>953</v>
      </c>
      <c r="B324" s="39" t="s">
        <v>517</v>
      </c>
      <c r="C324" s="84" t="s">
        <v>29</v>
      </c>
      <c r="D324" s="22" t="s">
        <v>29</v>
      </c>
      <c r="E324" s="28"/>
      <c r="F324" s="90" t="str">
        <f t="shared" si="11"/>
        <v/>
      </c>
      <c r="G324" s="90" t="str">
        <f t="shared" si="12"/>
        <v/>
      </c>
    </row>
    <row r="325" spans="1:7" customFormat="1" x14ac:dyDescent="0.3">
      <c r="A325" s="22" t="s">
        <v>954</v>
      </c>
      <c r="B325" s="39" t="s">
        <v>517</v>
      </c>
      <c r="C325" s="84" t="s">
        <v>29</v>
      </c>
      <c r="D325" s="22" t="s">
        <v>29</v>
      </c>
      <c r="E325" s="28"/>
      <c r="F325" s="90" t="str">
        <f t="shared" si="11"/>
        <v/>
      </c>
      <c r="G325" s="90" t="str">
        <f t="shared" si="12"/>
        <v/>
      </c>
    </row>
    <row r="326" spans="1:7" customFormat="1" x14ac:dyDescent="0.3">
      <c r="A326" s="22" t="s">
        <v>955</v>
      </c>
      <c r="B326" s="39" t="s">
        <v>517</v>
      </c>
      <c r="C326" s="84" t="s">
        <v>29</v>
      </c>
      <c r="D326" s="22" t="s">
        <v>29</v>
      </c>
      <c r="E326" s="28"/>
      <c r="F326" s="90" t="str">
        <f t="shared" si="11"/>
        <v/>
      </c>
      <c r="G326" s="90" t="str">
        <f t="shared" si="12"/>
        <v/>
      </c>
    </row>
    <row r="327" spans="1:7" customFormat="1" x14ac:dyDescent="0.3">
      <c r="A327" s="22" t="s">
        <v>956</v>
      </c>
      <c r="B327" s="39" t="s">
        <v>919</v>
      </c>
      <c r="C327" s="84" t="s">
        <v>29</v>
      </c>
      <c r="D327" s="22" t="s">
        <v>29</v>
      </c>
      <c r="E327" s="28"/>
      <c r="F327" s="90" t="str">
        <f t="shared" si="11"/>
        <v/>
      </c>
      <c r="G327" s="90" t="str">
        <f t="shared" si="12"/>
        <v/>
      </c>
    </row>
    <row r="328" spans="1:7" customFormat="1" x14ac:dyDescent="0.3">
      <c r="A328" s="22" t="s">
        <v>957</v>
      </c>
      <c r="B328" s="39" t="s">
        <v>86</v>
      </c>
      <c r="C328" s="84">
        <f>SUM(C310:C327)</f>
        <v>0</v>
      </c>
      <c r="D328" s="22">
        <f>SUM(D310:D327)</f>
        <v>0</v>
      </c>
      <c r="E328" s="28"/>
      <c r="F328" s="98">
        <f>SUM(F310:F327)</f>
        <v>0</v>
      </c>
      <c r="G328" s="98">
        <f>SUM(G310:G327)</f>
        <v>0</v>
      </c>
    </row>
    <row r="329" spans="1:7" customFormat="1" x14ac:dyDescent="0.3">
      <c r="A329" s="22" t="s">
        <v>912</v>
      </c>
      <c r="B329" s="39"/>
      <c r="C329" s="22"/>
      <c r="D329" s="22"/>
      <c r="E329" s="28"/>
      <c r="F329" s="28"/>
      <c r="G329" s="28"/>
    </row>
    <row r="330" spans="1:7" customFormat="1" x14ac:dyDescent="0.3">
      <c r="A330" s="22" t="s">
        <v>958</v>
      </c>
      <c r="B330" s="39"/>
      <c r="C330" s="22"/>
      <c r="D330" s="22"/>
      <c r="E330" s="28"/>
      <c r="F330" s="28"/>
      <c r="G330" s="28"/>
    </row>
    <row r="331" spans="1:7" customFormat="1" x14ac:dyDescent="0.3">
      <c r="A331" s="22" t="s">
        <v>959</v>
      </c>
      <c r="B331" s="39"/>
      <c r="C331" s="22"/>
      <c r="D331" s="22"/>
      <c r="E331" s="28"/>
      <c r="F331" s="28"/>
      <c r="G331" s="28"/>
    </row>
    <row r="332" spans="1:7" customFormat="1" x14ac:dyDescent="0.3">
      <c r="A332" s="42"/>
      <c r="B332" s="42" t="s">
        <v>1028</v>
      </c>
      <c r="C332" s="42" t="s">
        <v>57</v>
      </c>
      <c r="D332" s="42" t="s">
        <v>874</v>
      </c>
      <c r="E332" s="42"/>
      <c r="F332" s="42" t="s">
        <v>424</v>
      </c>
      <c r="G332" s="42" t="s">
        <v>878</v>
      </c>
    </row>
    <row r="333" spans="1:7" customFormat="1" x14ac:dyDescent="0.3">
      <c r="A333" s="22" t="s">
        <v>960</v>
      </c>
      <c r="B333" s="39" t="s">
        <v>867</v>
      </c>
      <c r="C333" s="84" t="s">
        <v>29</v>
      </c>
      <c r="D333" s="22" t="s">
        <v>29</v>
      </c>
      <c r="E333" s="28"/>
      <c r="F333" s="90" t="str">
        <f>IF($C$346=0,"",IF(C333="[For completion]","",C333/$C$346))</f>
        <v/>
      </c>
      <c r="G333" s="90" t="str">
        <f>IF($D$346=0,"",IF(D333="[For completion]","",D333/$D$346))</f>
        <v/>
      </c>
    </row>
    <row r="334" spans="1:7" customFormat="1" x14ac:dyDescent="0.3">
      <c r="A334" s="22" t="s">
        <v>961</v>
      </c>
      <c r="B334" s="39" t="s">
        <v>868</v>
      </c>
      <c r="C334" s="84" t="s">
        <v>29</v>
      </c>
      <c r="D334" s="22" t="s">
        <v>29</v>
      </c>
      <c r="E334" s="28"/>
      <c r="F334" s="90" t="str">
        <f t="shared" ref="F334:F345" si="13">IF($C$346=0,"",IF(C334="[For completion]","",C334/$C$346))</f>
        <v/>
      </c>
      <c r="G334" s="90" t="str">
        <f t="shared" ref="G334:G345" si="14">IF($D$346=0,"",IF(D334="[For completion]","",D334/$D$346))</f>
        <v/>
      </c>
    </row>
    <row r="335" spans="1:7" customFormat="1" x14ac:dyDescent="0.3">
      <c r="A335" s="22" t="s">
        <v>962</v>
      </c>
      <c r="B335" s="39" t="s">
        <v>1032</v>
      </c>
      <c r="C335" s="84" t="s">
        <v>29</v>
      </c>
      <c r="D335" s="22" t="s">
        <v>29</v>
      </c>
      <c r="E335" s="28"/>
      <c r="F335" s="90" t="str">
        <f t="shared" si="13"/>
        <v/>
      </c>
      <c r="G335" s="90" t="str">
        <f t="shared" si="14"/>
        <v/>
      </c>
    </row>
    <row r="336" spans="1:7" customFormat="1" x14ac:dyDescent="0.3">
      <c r="A336" s="22" t="s">
        <v>963</v>
      </c>
      <c r="B336" s="39" t="s">
        <v>869</v>
      </c>
      <c r="C336" s="84" t="s">
        <v>29</v>
      </c>
      <c r="D336" s="22" t="s">
        <v>29</v>
      </c>
      <c r="E336" s="28"/>
      <c r="F336" s="90" t="str">
        <f t="shared" si="13"/>
        <v/>
      </c>
      <c r="G336" s="90" t="str">
        <f t="shared" si="14"/>
        <v/>
      </c>
    </row>
    <row r="337" spans="1:7" customFormat="1" x14ac:dyDescent="0.3">
      <c r="A337" s="22" t="s">
        <v>964</v>
      </c>
      <c r="B337" s="39" t="s">
        <v>870</v>
      </c>
      <c r="C337" s="84" t="s">
        <v>29</v>
      </c>
      <c r="D337" s="22" t="s">
        <v>29</v>
      </c>
      <c r="E337" s="28"/>
      <c r="F337" s="90" t="str">
        <f t="shared" si="13"/>
        <v/>
      </c>
      <c r="G337" s="90" t="str">
        <f t="shared" si="14"/>
        <v/>
      </c>
    </row>
    <row r="338" spans="1:7" customFormat="1" x14ac:dyDescent="0.3">
      <c r="A338" s="22" t="s">
        <v>965</v>
      </c>
      <c r="B338" s="39" t="s">
        <v>871</v>
      </c>
      <c r="C338" s="84" t="s">
        <v>29</v>
      </c>
      <c r="D338" s="22" t="s">
        <v>29</v>
      </c>
      <c r="E338" s="28"/>
      <c r="F338" s="90" t="str">
        <f t="shared" si="13"/>
        <v/>
      </c>
      <c r="G338" s="90" t="str">
        <f t="shared" si="14"/>
        <v/>
      </c>
    </row>
    <row r="339" spans="1:7" customFormat="1" x14ac:dyDescent="0.3">
      <c r="A339" s="22" t="s">
        <v>966</v>
      </c>
      <c r="B339" s="39" t="s">
        <v>872</v>
      </c>
      <c r="C339" s="84" t="s">
        <v>29</v>
      </c>
      <c r="D339" s="22" t="s">
        <v>29</v>
      </c>
      <c r="E339" s="28"/>
      <c r="F339" s="90" t="str">
        <f t="shared" si="13"/>
        <v/>
      </c>
      <c r="G339" s="90" t="str">
        <f t="shared" si="14"/>
        <v/>
      </c>
    </row>
    <row r="340" spans="1:7" customFormat="1" x14ac:dyDescent="0.3">
      <c r="A340" s="22" t="s">
        <v>967</v>
      </c>
      <c r="B340" s="39" t="s">
        <v>873</v>
      </c>
      <c r="C340" s="84" t="s">
        <v>29</v>
      </c>
      <c r="D340" s="22" t="s">
        <v>29</v>
      </c>
      <c r="E340" s="28"/>
      <c r="F340" s="90" t="str">
        <f t="shared" si="13"/>
        <v/>
      </c>
      <c r="G340" s="90" t="str">
        <f t="shared" si="14"/>
        <v/>
      </c>
    </row>
    <row r="341" spans="1:7" customFormat="1" x14ac:dyDescent="0.3">
      <c r="A341" s="22" t="s">
        <v>968</v>
      </c>
      <c r="B341" s="39" t="s">
        <v>1280</v>
      </c>
      <c r="C341" s="84" t="s">
        <v>29</v>
      </c>
      <c r="D341" s="22" t="s">
        <v>29</v>
      </c>
      <c r="E341" s="28"/>
      <c r="F341" s="90" t="str">
        <f t="shared" si="13"/>
        <v/>
      </c>
      <c r="G341" s="90" t="str">
        <f t="shared" si="14"/>
        <v/>
      </c>
    </row>
    <row r="342" spans="1:7" customFormat="1" x14ac:dyDescent="0.3">
      <c r="A342" s="22" t="s">
        <v>969</v>
      </c>
      <c r="B342" s="22" t="s">
        <v>1283</v>
      </c>
      <c r="C342" s="84" t="s">
        <v>29</v>
      </c>
      <c r="D342" s="22" t="s">
        <v>29</v>
      </c>
      <c r="F342" s="90" t="str">
        <f t="shared" si="13"/>
        <v/>
      </c>
      <c r="G342" s="90" t="str">
        <f t="shared" si="14"/>
        <v/>
      </c>
    </row>
    <row r="343" spans="1:7" customFormat="1" x14ac:dyDescent="0.3">
      <c r="A343" s="22" t="s">
        <v>970</v>
      </c>
      <c r="B343" s="22" t="s">
        <v>1281</v>
      </c>
      <c r="C343" s="84" t="s">
        <v>29</v>
      </c>
      <c r="D343" s="22" t="s">
        <v>29</v>
      </c>
      <c r="F343" s="90" t="str">
        <f t="shared" si="13"/>
        <v/>
      </c>
      <c r="G343" s="90" t="str">
        <f t="shared" si="14"/>
        <v/>
      </c>
    </row>
    <row r="344" spans="1:7" customFormat="1" x14ac:dyDescent="0.3">
      <c r="A344" s="22" t="s">
        <v>1277</v>
      </c>
      <c r="B344" s="39" t="s">
        <v>1282</v>
      </c>
      <c r="C344" s="84" t="s">
        <v>29</v>
      </c>
      <c r="D344" s="22" t="s">
        <v>29</v>
      </c>
      <c r="E344" s="28"/>
      <c r="F344" s="90" t="str">
        <f t="shared" si="13"/>
        <v/>
      </c>
      <c r="G344" s="90" t="str">
        <f t="shared" si="14"/>
        <v/>
      </c>
    </row>
    <row r="345" spans="1:7" customFormat="1" x14ac:dyDescent="0.3">
      <c r="A345" s="22" t="s">
        <v>1278</v>
      </c>
      <c r="B345" s="22" t="s">
        <v>919</v>
      </c>
      <c r="C345" s="84" t="s">
        <v>29</v>
      </c>
      <c r="D345" s="22" t="s">
        <v>29</v>
      </c>
      <c r="F345" s="90" t="str">
        <f t="shared" si="13"/>
        <v/>
      </c>
      <c r="G345" s="90" t="str">
        <f t="shared" si="14"/>
        <v/>
      </c>
    </row>
    <row r="346" spans="1:7" customFormat="1" x14ac:dyDescent="0.3">
      <c r="A346" s="22" t="s">
        <v>1279</v>
      </c>
      <c r="B346" s="39" t="s">
        <v>86</v>
      </c>
      <c r="C346" s="84">
        <f>SUM(C333:C345)</f>
        <v>0</v>
      </c>
      <c r="D346" s="22">
        <f>SUM(D333:D345)</f>
        <v>0</v>
      </c>
      <c r="E346" s="28"/>
      <c r="F346" s="98">
        <f>SUM(F333:F345)</f>
        <v>0</v>
      </c>
      <c r="G346" s="98">
        <f>SUM(G333:G345)</f>
        <v>0</v>
      </c>
    </row>
    <row r="347" spans="1:7" customFormat="1" x14ac:dyDescent="0.3">
      <c r="A347" s="22" t="s">
        <v>971</v>
      </c>
      <c r="B347" s="39"/>
      <c r="C347" s="84"/>
      <c r="D347" s="22"/>
      <c r="E347" s="28"/>
      <c r="F347" s="98"/>
      <c r="G347" s="98"/>
    </row>
    <row r="348" spans="1:7" customFormat="1" x14ac:dyDescent="0.3">
      <c r="A348" s="22" t="s">
        <v>1284</v>
      </c>
      <c r="B348" s="39"/>
      <c r="C348" s="84"/>
      <c r="D348" s="22"/>
      <c r="E348" s="28"/>
      <c r="F348" s="98"/>
      <c r="G348" s="98"/>
    </row>
    <row r="349" spans="1:7" customFormat="1" x14ac:dyDescent="0.3">
      <c r="A349" s="22" t="s">
        <v>1285</v>
      </c>
    </row>
    <row r="350" spans="1:7" customFormat="1" x14ac:dyDescent="0.3">
      <c r="A350" s="22" t="s">
        <v>1286</v>
      </c>
    </row>
    <row r="351" spans="1:7" customFormat="1" x14ac:dyDescent="0.3">
      <c r="A351" s="22" t="s">
        <v>1287</v>
      </c>
      <c r="B351" s="39"/>
      <c r="C351" s="84"/>
      <c r="D351" s="22"/>
      <c r="E351" s="28"/>
      <c r="F351" s="98"/>
      <c r="G351" s="98"/>
    </row>
    <row r="352" spans="1:7" customFormat="1" x14ac:dyDescent="0.3">
      <c r="A352" s="22" t="s">
        <v>1288</v>
      </c>
      <c r="B352" s="39"/>
      <c r="C352" s="84"/>
      <c r="D352" s="22"/>
      <c r="E352" s="28"/>
      <c r="F352" s="98"/>
      <c r="G352" s="98"/>
    </row>
    <row r="353" spans="1:7" customFormat="1" x14ac:dyDescent="0.3">
      <c r="A353" s="22" t="s">
        <v>1289</v>
      </c>
      <c r="B353" s="39"/>
      <c r="C353" s="84"/>
      <c r="D353" s="22"/>
      <c r="E353" s="28"/>
      <c r="F353" s="98"/>
      <c r="G353" s="98"/>
    </row>
    <row r="354" spans="1:7" customFormat="1" x14ac:dyDescent="0.3">
      <c r="A354" s="22" t="s">
        <v>1290</v>
      </c>
      <c r="B354" s="39"/>
      <c r="C354" s="84"/>
      <c r="D354" s="22"/>
      <c r="E354" s="28"/>
      <c r="F354" s="98"/>
      <c r="G354" s="98"/>
    </row>
    <row r="355" spans="1:7" customFormat="1" x14ac:dyDescent="0.3">
      <c r="A355" s="22" t="s">
        <v>1291</v>
      </c>
      <c r="B355" s="39"/>
      <c r="C355" s="22"/>
      <c r="D355" s="22"/>
      <c r="E355" s="28"/>
      <c r="F355" s="28"/>
      <c r="G355" s="28"/>
    </row>
    <row r="356" spans="1:7" customFormat="1" x14ac:dyDescent="0.3">
      <c r="A356" s="22" t="s">
        <v>1303</v>
      </c>
      <c r="B356" s="39"/>
      <c r="C356" s="22"/>
      <c r="D356" s="22"/>
      <c r="E356" s="28"/>
      <c r="F356" s="28"/>
      <c r="G356" s="28"/>
    </row>
    <row r="357" spans="1:7" customFormat="1" x14ac:dyDescent="0.3">
      <c r="A357" s="42"/>
      <c r="B357" s="42" t="s">
        <v>1029</v>
      </c>
      <c r="C357" s="42" t="s">
        <v>57</v>
      </c>
      <c r="D357" s="42" t="s">
        <v>874</v>
      </c>
      <c r="E357" s="42"/>
      <c r="F357" s="42" t="s">
        <v>424</v>
      </c>
      <c r="G357" s="42" t="s">
        <v>878</v>
      </c>
    </row>
    <row r="358" spans="1:7" customFormat="1" x14ac:dyDescent="0.3">
      <c r="A358" s="22" t="s">
        <v>1087</v>
      </c>
      <c r="B358" s="39" t="s">
        <v>913</v>
      </c>
      <c r="C358" s="84" t="s">
        <v>29</v>
      </c>
      <c r="D358" s="22" t="s">
        <v>29</v>
      </c>
      <c r="E358" s="28"/>
      <c r="F358" s="90" t="str">
        <f>IF($C$365=0,"",IF(C358="[For completion]","",C358/$C$365))</f>
        <v/>
      </c>
      <c r="G358" s="90" t="str">
        <f>IF($D$365=0,"",IF(D358="[For completion]","",D358/$D$365))</f>
        <v/>
      </c>
    </row>
    <row r="359" spans="1:7" customFormat="1" x14ac:dyDescent="0.3">
      <c r="A359" s="22" t="s">
        <v>1088</v>
      </c>
      <c r="B359" s="102" t="s">
        <v>914</v>
      </c>
      <c r="C359" s="84" t="s">
        <v>29</v>
      </c>
      <c r="D359" s="22" t="s">
        <v>29</v>
      </c>
      <c r="E359" s="28"/>
      <c r="F359" s="90" t="str">
        <f t="shared" ref="F359:F364" si="15">IF($C$365=0,"",IF(C359="[For completion]","",C359/$C$365))</f>
        <v/>
      </c>
      <c r="G359" s="90" t="str">
        <f t="shared" ref="G359:G364" si="16">IF($D$365=0,"",IF(D359="[For completion]","",D359/$D$365))</f>
        <v/>
      </c>
    </row>
    <row r="360" spans="1:7" customFormat="1" x14ac:dyDescent="0.3">
      <c r="A360" s="22" t="s">
        <v>1089</v>
      </c>
      <c r="B360" s="39" t="s">
        <v>915</v>
      </c>
      <c r="C360" s="84" t="s">
        <v>29</v>
      </c>
      <c r="D360" s="22" t="s">
        <v>29</v>
      </c>
      <c r="E360" s="28"/>
      <c r="F360" s="90" t="str">
        <f t="shared" si="15"/>
        <v/>
      </c>
      <c r="G360" s="90" t="str">
        <f t="shared" si="16"/>
        <v/>
      </c>
    </row>
    <row r="361" spans="1:7" customFormat="1" x14ac:dyDescent="0.3">
      <c r="A361" s="22" t="s">
        <v>1090</v>
      </c>
      <c r="B361" s="39" t="s">
        <v>916</v>
      </c>
      <c r="C361" s="84" t="s">
        <v>29</v>
      </c>
      <c r="D361" s="22" t="s">
        <v>29</v>
      </c>
      <c r="E361" s="28"/>
      <c r="F361" s="90" t="str">
        <f t="shared" si="15"/>
        <v/>
      </c>
      <c r="G361" s="90" t="str">
        <f t="shared" si="16"/>
        <v/>
      </c>
    </row>
    <row r="362" spans="1:7" customFormat="1" x14ac:dyDescent="0.3">
      <c r="A362" s="22" t="s">
        <v>1091</v>
      </c>
      <c r="B362" s="39" t="s">
        <v>917</v>
      </c>
      <c r="C362" s="84" t="s">
        <v>29</v>
      </c>
      <c r="D362" s="22" t="s">
        <v>29</v>
      </c>
      <c r="E362" s="28"/>
      <c r="F362" s="90" t="str">
        <f t="shared" si="15"/>
        <v/>
      </c>
      <c r="G362" s="90" t="str">
        <f t="shared" si="16"/>
        <v/>
      </c>
    </row>
    <row r="363" spans="1:7" customFormat="1" x14ac:dyDescent="0.3">
      <c r="A363" s="22" t="s">
        <v>1092</v>
      </c>
      <c r="B363" s="39" t="s">
        <v>918</v>
      </c>
      <c r="C363" s="84" t="s">
        <v>29</v>
      </c>
      <c r="D363" s="22" t="s">
        <v>29</v>
      </c>
      <c r="E363" s="28"/>
      <c r="F363" s="90" t="str">
        <f t="shared" si="15"/>
        <v/>
      </c>
      <c r="G363" s="90" t="str">
        <f t="shared" si="16"/>
        <v/>
      </c>
    </row>
    <row r="364" spans="1:7" customFormat="1" x14ac:dyDescent="0.3">
      <c r="A364" s="22" t="s">
        <v>1093</v>
      </c>
      <c r="B364" s="39" t="s">
        <v>875</v>
      </c>
      <c r="C364" s="84" t="s">
        <v>29</v>
      </c>
      <c r="D364" s="22" t="s">
        <v>29</v>
      </c>
      <c r="E364" s="28"/>
      <c r="F364" s="90" t="str">
        <f t="shared" si="15"/>
        <v/>
      </c>
      <c r="G364" s="90" t="str">
        <f t="shared" si="16"/>
        <v/>
      </c>
    </row>
    <row r="365" spans="1:7" customFormat="1" x14ac:dyDescent="0.3">
      <c r="A365" s="22" t="s">
        <v>1094</v>
      </c>
      <c r="B365" s="39" t="s">
        <v>86</v>
      </c>
      <c r="C365" s="84">
        <f>SUM(C358:C364)</f>
        <v>0</v>
      </c>
      <c r="D365" s="22">
        <f>SUM(D358:D364)</f>
        <v>0</v>
      </c>
      <c r="E365" s="28"/>
      <c r="F365" s="98">
        <f>SUM(F358:F364)</f>
        <v>0</v>
      </c>
      <c r="G365" s="98">
        <f>SUM(G358:G364)</f>
        <v>0</v>
      </c>
    </row>
    <row r="366" spans="1:7" customFormat="1" x14ac:dyDescent="0.3">
      <c r="A366" s="22" t="s">
        <v>972</v>
      </c>
      <c r="B366" s="39"/>
      <c r="C366" s="22"/>
      <c r="D366" s="22"/>
      <c r="E366" s="28"/>
      <c r="F366" s="28"/>
      <c r="G366" s="28"/>
    </row>
    <row r="367" spans="1:7" customFormat="1" x14ac:dyDescent="0.3">
      <c r="A367" s="42"/>
      <c r="B367" s="42" t="s">
        <v>1030</v>
      </c>
      <c r="C367" s="42" t="s">
        <v>57</v>
      </c>
      <c r="D367" s="42" t="s">
        <v>874</v>
      </c>
      <c r="E367" s="42"/>
      <c r="F367" s="42" t="s">
        <v>424</v>
      </c>
      <c r="G367" s="42" t="s">
        <v>878</v>
      </c>
    </row>
    <row r="368" spans="1:7" customFormat="1" x14ac:dyDescent="0.3">
      <c r="A368" s="22" t="s">
        <v>1095</v>
      </c>
      <c r="B368" s="39" t="s">
        <v>998</v>
      </c>
      <c r="C368" s="84" t="s">
        <v>29</v>
      </c>
      <c r="D368" s="22" t="s">
        <v>29</v>
      </c>
      <c r="E368" s="28"/>
      <c r="F368" s="90" t="str">
        <f>IF($C$372=0,"",IF(C368="[For completion]","",C368/$C$372))</f>
        <v/>
      </c>
      <c r="G368" s="90" t="str">
        <f>IF($D$372=0,"",IF(D368="[For completion]","",D368/$D$372))</f>
        <v/>
      </c>
    </row>
    <row r="369" spans="1:7" customFormat="1" x14ac:dyDescent="0.3">
      <c r="A369" s="22" t="s">
        <v>1096</v>
      </c>
      <c r="B369" s="102" t="s">
        <v>1002</v>
      </c>
      <c r="C369" s="84" t="s">
        <v>29</v>
      </c>
      <c r="D369" s="22" t="s">
        <v>29</v>
      </c>
      <c r="E369" s="28"/>
      <c r="F369" s="90" t="str">
        <f>IF($C$372=0,"",IF(C369="[For completion]","",C369/$C$372))</f>
        <v/>
      </c>
      <c r="G369" s="90" t="str">
        <f>IF($D$372=0,"",IF(D369="[For completion]","",D369/$D$372))</f>
        <v/>
      </c>
    </row>
    <row r="370" spans="1:7" customFormat="1" x14ac:dyDescent="0.3">
      <c r="A370" s="22" t="s">
        <v>1097</v>
      </c>
      <c r="B370" s="39" t="s">
        <v>875</v>
      </c>
      <c r="C370" s="84" t="s">
        <v>29</v>
      </c>
      <c r="D370" s="22" t="s">
        <v>29</v>
      </c>
      <c r="E370" s="28"/>
      <c r="F370" s="90" t="str">
        <f>IF($C$372=0,"",IF(C370="[For completion]","",C370/$C$372))</f>
        <v/>
      </c>
      <c r="G370" s="90" t="str">
        <f>IF($D$372=0,"",IF(D370="[For completion]","",D370/$D$372))</f>
        <v/>
      </c>
    </row>
    <row r="371" spans="1:7" customFormat="1" x14ac:dyDescent="0.3">
      <c r="A371" s="22" t="s">
        <v>1098</v>
      </c>
      <c r="B371" s="22" t="s">
        <v>919</v>
      </c>
      <c r="C371" s="84" t="s">
        <v>29</v>
      </c>
      <c r="D371" s="22" t="s">
        <v>29</v>
      </c>
      <c r="E371" s="28"/>
      <c r="F371" s="90" t="str">
        <f>IF($C$372=0,"",IF(C371="[For completion]","",C371/$C$372))</f>
        <v/>
      </c>
      <c r="G371" s="90" t="str">
        <f>IF($D$372=0,"",IF(D371="[For completion]","",D371/$D$372))</f>
        <v/>
      </c>
    </row>
    <row r="372" spans="1:7" customFormat="1" x14ac:dyDescent="0.3">
      <c r="A372" s="22" t="s">
        <v>1099</v>
      </c>
      <c r="B372" s="39" t="s">
        <v>86</v>
      </c>
      <c r="C372" s="84">
        <f>SUM(C368:C371)</f>
        <v>0</v>
      </c>
      <c r="D372" s="22">
        <f>SUM(D368:D371)</f>
        <v>0</v>
      </c>
      <c r="E372" s="28"/>
      <c r="F372" s="98">
        <f>SUM(F368:F371)</f>
        <v>0</v>
      </c>
      <c r="G372" s="98">
        <f>SUM(G368:G371)</f>
        <v>0</v>
      </c>
    </row>
    <row r="373" spans="1:7" customFormat="1" x14ac:dyDescent="0.3">
      <c r="A373" s="22" t="s">
        <v>1100</v>
      </c>
      <c r="B373" s="39"/>
      <c r="C373" s="22"/>
      <c r="D373" s="22"/>
      <c r="E373" s="28"/>
      <c r="F373" s="28"/>
      <c r="G373" s="28"/>
    </row>
    <row r="374" spans="1:7" customFormat="1" ht="15" customHeight="1" x14ac:dyDescent="0.3">
      <c r="A374" s="42"/>
      <c r="B374" s="42" t="s">
        <v>1347</v>
      </c>
      <c r="C374" s="42" t="s">
        <v>1270</v>
      </c>
      <c r="D374" s="42" t="s">
        <v>1271</v>
      </c>
      <c r="E374" s="42"/>
      <c r="F374" s="42" t="s">
        <v>1272</v>
      </c>
      <c r="G374" s="42"/>
    </row>
    <row r="375" spans="1:7" customFormat="1" x14ac:dyDescent="0.3">
      <c r="A375" s="22" t="s">
        <v>1101</v>
      </c>
      <c r="B375" s="39" t="s">
        <v>913</v>
      </c>
      <c r="C375" s="84" t="s">
        <v>29</v>
      </c>
      <c r="D375" s="84" t="s">
        <v>29</v>
      </c>
      <c r="E375" s="20"/>
      <c r="F375" s="84" t="s">
        <v>29</v>
      </c>
      <c r="G375" s="90" t="str">
        <f>IF($D$393=0,"",IF(D375="[For completion]","",D375/$D$393))</f>
        <v/>
      </c>
    </row>
    <row r="376" spans="1:7" customFormat="1" x14ac:dyDescent="0.3">
      <c r="A376" s="22" t="s">
        <v>1102</v>
      </c>
      <c r="B376" s="39" t="s">
        <v>914</v>
      </c>
      <c r="C376" s="84" t="s">
        <v>29</v>
      </c>
      <c r="D376" s="84" t="s">
        <v>29</v>
      </c>
      <c r="E376" s="20"/>
      <c r="F376" s="84" t="s">
        <v>29</v>
      </c>
      <c r="G376" s="90" t="str">
        <f t="shared" ref="G376:G393" si="17">IF($D$393=0,"",IF(D376="[For completion]","",D376/$D$393))</f>
        <v/>
      </c>
    </row>
    <row r="377" spans="1:7" customFormat="1" x14ac:dyDescent="0.3">
      <c r="A377" s="22" t="s">
        <v>1103</v>
      </c>
      <c r="B377" s="39" t="s">
        <v>915</v>
      </c>
      <c r="C377" s="84" t="s">
        <v>29</v>
      </c>
      <c r="D377" s="84" t="s">
        <v>29</v>
      </c>
      <c r="E377" s="20"/>
      <c r="F377" s="84" t="s">
        <v>29</v>
      </c>
      <c r="G377" s="90" t="str">
        <f t="shared" si="17"/>
        <v/>
      </c>
    </row>
    <row r="378" spans="1:7" customFormat="1" x14ac:dyDescent="0.3">
      <c r="A378" s="22" t="s">
        <v>1104</v>
      </c>
      <c r="B378" s="39" t="s">
        <v>916</v>
      </c>
      <c r="C378" s="84" t="s">
        <v>29</v>
      </c>
      <c r="D378" s="84" t="s">
        <v>29</v>
      </c>
      <c r="E378" s="20"/>
      <c r="F378" s="84" t="s">
        <v>29</v>
      </c>
      <c r="G378" s="90" t="str">
        <f t="shared" si="17"/>
        <v/>
      </c>
    </row>
    <row r="379" spans="1:7" customFormat="1" x14ac:dyDescent="0.3">
      <c r="A379" s="22" t="s">
        <v>1105</v>
      </c>
      <c r="B379" s="39" t="s">
        <v>917</v>
      </c>
      <c r="C379" s="84" t="s">
        <v>29</v>
      </c>
      <c r="D379" s="84" t="s">
        <v>29</v>
      </c>
      <c r="E379" s="20"/>
      <c r="F379" s="84" t="s">
        <v>29</v>
      </c>
      <c r="G379" s="90" t="str">
        <f t="shared" si="17"/>
        <v/>
      </c>
    </row>
    <row r="380" spans="1:7" customFormat="1" x14ac:dyDescent="0.3">
      <c r="A380" s="22" t="s">
        <v>1106</v>
      </c>
      <c r="B380" s="39" t="s">
        <v>918</v>
      </c>
      <c r="C380" s="84" t="s">
        <v>29</v>
      </c>
      <c r="D380" s="84" t="s">
        <v>29</v>
      </c>
      <c r="E380" s="20"/>
      <c r="F380" s="84" t="s">
        <v>29</v>
      </c>
      <c r="G380" s="90" t="str">
        <f t="shared" si="17"/>
        <v/>
      </c>
    </row>
    <row r="381" spans="1:7" customFormat="1" x14ac:dyDescent="0.3">
      <c r="A381" s="22" t="s">
        <v>1107</v>
      </c>
      <c r="B381" s="39" t="s">
        <v>875</v>
      </c>
      <c r="C381" s="84" t="s">
        <v>29</v>
      </c>
      <c r="D381" s="84" t="s">
        <v>29</v>
      </c>
      <c r="E381" s="20"/>
      <c r="F381" s="84" t="s">
        <v>29</v>
      </c>
      <c r="G381" s="90" t="str">
        <f t="shared" si="17"/>
        <v/>
      </c>
    </row>
    <row r="382" spans="1:7" customFormat="1" x14ac:dyDescent="0.3">
      <c r="A382" s="22" t="s">
        <v>1108</v>
      </c>
      <c r="B382" s="39" t="s">
        <v>919</v>
      </c>
      <c r="C382" s="84" t="s">
        <v>29</v>
      </c>
      <c r="D382" s="84" t="s">
        <v>29</v>
      </c>
      <c r="E382" s="20"/>
      <c r="F382" s="84" t="s">
        <v>29</v>
      </c>
      <c r="G382" s="90" t="str">
        <f t="shared" si="17"/>
        <v/>
      </c>
    </row>
    <row r="383" spans="1:7" customFormat="1" x14ac:dyDescent="0.3">
      <c r="A383" s="22" t="s">
        <v>1109</v>
      </c>
      <c r="B383" s="39" t="s">
        <v>86</v>
      </c>
      <c r="C383" s="84">
        <f>SUM(C375:C382)</f>
        <v>0</v>
      </c>
      <c r="D383" s="84">
        <f>SUM(D375:D382)</f>
        <v>0</v>
      </c>
      <c r="E383" s="20"/>
      <c r="F383" s="22"/>
      <c r="G383" s="90" t="str">
        <f t="shared" si="17"/>
        <v/>
      </c>
    </row>
    <row r="384" spans="1:7" customFormat="1" x14ac:dyDescent="0.3">
      <c r="A384" s="22" t="s">
        <v>1110</v>
      </c>
      <c r="B384" s="39" t="s">
        <v>1269</v>
      </c>
      <c r="C384" s="22"/>
      <c r="D384" s="22"/>
      <c r="E384" s="22"/>
      <c r="F384" s="84" t="s">
        <v>29</v>
      </c>
      <c r="G384" s="90" t="str">
        <f t="shared" si="17"/>
        <v/>
      </c>
    </row>
    <row r="385" spans="1:7" customFormat="1" x14ac:dyDescent="0.3">
      <c r="A385" s="22" t="s">
        <v>1111</v>
      </c>
      <c r="B385" s="39"/>
      <c r="C385" s="84"/>
      <c r="D385" s="22"/>
      <c r="E385" s="20"/>
      <c r="F385" s="90"/>
      <c r="G385" s="90" t="str">
        <f t="shared" si="17"/>
        <v/>
      </c>
    </row>
    <row r="386" spans="1:7" customFormat="1" x14ac:dyDescent="0.3">
      <c r="A386" s="22" t="s">
        <v>1112</v>
      </c>
      <c r="B386" s="39"/>
      <c r="C386" s="84"/>
      <c r="D386" s="22"/>
      <c r="E386" s="20"/>
      <c r="F386" s="90"/>
      <c r="G386" s="90" t="str">
        <f t="shared" si="17"/>
        <v/>
      </c>
    </row>
    <row r="387" spans="1:7" customFormat="1" x14ac:dyDescent="0.3">
      <c r="A387" s="22" t="s">
        <v>1113</v>
      </c>
      <c r="B387" s="39"/>
      <c r="C387" s="84"/>
      <c r="D387" s="22"/>
      <c r="E387" s="20"/>
      <c r="F387" s="90"/>
      <c r="G387" s="90" t="str">
        <f t="shared" si="17"/>
        <v/>
      </c>
    </row>
    <row r="388" spans="1:7" customFormat="1" x14ac:dyDescent="0.3">
      <c r="A388" s="22" t="s">
        <v>1114</v>
      </c>
      <c r="B388" s="39"/>
      <c r="C388" s="84"/>
      <c r="D388" s="22"/>
      <c r="E388" s="20"/>
      <c r="F388" s="90"/>
      <c r="G388" s="90" t="str">
        <f t="shared" si="17"/>
        <v/>
      </c>
    </row>
    <row r="389" spans="1:7" customFormat="1" x14ac:dyDescent="0.3">
      <c r="A389" s="22" t="s">
        <v>1115</v>
      </c>
      <c r="B389" s="39"/>
      <c r="C389" s="84"/>
      <c r="D389" s="22"/>
      <c r="E389" s="20"/>
      <c r="F389" s="90"/>
      <c r="G389" s="90" t="str">
        <f t="shared" si="17"/>
        <v/>
      </c>
    </row>
    <row r="390" spans="1:7" customFormat="1" x14ac:dyDescent="0.3">
      <c r="A390" s="22" t="s">
        <v>1116</v>
      </c>
      <c r="B390" s="39"/>
      <c r="C390" s="84"/>
      <c r="D390" s="22"/>
      <c r="E390" s="20"/>
      <c r="F390" s="90"/>
      <c r="G390" s="90" t="str">
        <f t="shared" si="17"/>
        <v/>
      </c>
    </row>
    <row r="391" spans="1:7" customFormat="1" x14ac:dyDescent="0.3">
      <c r="A391" s="22" t="s">
        <v>1117</v>
      </c>
      <c r="B391" s="39"/>
      <c r="C391" s="84"/>
      <c r="D391" s="22"/>
      <c r="E391" s="20"/>
      <c r="F391" s="90"/>
      <c r="G391" s="90" t="str">
        <f t="shared" si="17"/>
        <v/>
      </c>
    </row>
    <row r="392" spans="1:7" customFormat="1" x14ac:dyDescent="0.3">
      <c r="A392" s="22" t="s">
        <v>1118</v>
      </c>
      <c r="B392" s="39"/>
      <c r="C392" s="84"/>
      <c r="D392" s="22"/>
      <c r="E392" s="20"/>
      <c r="F392" s="90"/>
      <c r="G392" s="90" t="str">
        <f t="shared" si="17"/>
        <v/>
      </c>
    </row>
    <row r="393" spans="1:7" customFormat="1" x14ac:dyDescent="0.3">
      <c r="A393" s="22" t="s">
        <v>1119</v>
      </c>
      <c r="B393" s="39"/>
      <c r="C393" s="84"/>
      <c r="D393" s="22"/>
      <c r="E393" s="20"/>
      <c r="F393" s="90"/>
      <c r="G393" s="90" t="str">
        <f t="shared" si="17"/>
        <v/>
      </c>
    </row>
    <row r="394" spans="1:7" customFormat="1" x14ac:dyDescent="0.3">
      <c r="A394" s="22" t="s">
        <v>1120</v>
      </c>
      <c r="B394" s="22"/>
      <c r="C394" s="107"/>
      <c r="D394" s="22"/>
      <c r="E394" s="20"/>
      <c r="F394" s="20"/>
      <c r="G394" s="20"/>
    </row>
    <row r="395" spans="1:7" customFormat="1" x14ac:dyDescent="0.3">
      <c r="A395" s="22" t="s">
        <v>1121</v>
      </c>
      <c r="B395" s="22"/>
      <c r="C395" s="107"/>
      <c r="D395" s="22"/>
      <c r="E395" s="20"/>
      <c r="F395" s="20"/>
      <c r="G395" s="20"/>
    </row>
    <row r="396" spans="1:7" customFormat="1" x14ac:dyDescent="0.3">
      <c r="A396" s="22" t="s">
        <v>1122</v>
      </c>
      <c r="B396" s="22"/>
      <c r="C396" s="107"/>
      <c r="D396" s="22"/>
      <c r="E396" s="20"/>
      <c r="F396" s="20"/>
      <c r="G396" s="20"/>
    </row>
    <row r="397" spans="1:7" customFormat="1" x14ac:dyDescent="0.3">
      <c r="A397" s="22" t="s">
        <v>1123</v>
      </c>
      <c r="B397" s="22"/>
      <c r="C397" s="107"/>
      <c r="D397" s="22"/>
      <c r="E397" s="20"/>
      <c r="F397" s="20"/>
      <c r="G397" s="20"/>
    </row>
    <row r="398" spans="1:7" customFormat="1" x14ac:dyDescent="0.3">
      <c r="A398" s="22" t="s">
        <v>1124</v>
      </c>
      <c r="B398" s="22"/>
      <c r="C398" s="107"/>
      <c r="D398" s="22"/>
      <c r="E398" s="20"/>
      <c r="F398" s="20"/>
      <c r="G398" s="20"/>
    </row>
    <row r="399" spans="1:7" customFormat="1" x14ac:dyDescent="0.3">
      <c r="A399" s="22" t="s">
        <v>1125</v>
      </c>
      <c r="B399" s="22"/>
      <c r="C399" s="107"/>
      <c r="D399" s="22"/>
      <c r="E399" s="20"/>
      <c r="F399" s="20"/>
      <c r="G399" s="20"/>
    </row>
    <row r="400" spans="1:7" customFormat="1" x14ac:dyDescent="0.3">
      <c r="A400" s="22" t="s">
        <v>1126</v>
      </c>
      <c r="B400" s="22"/>
      <c r="C400" s="107"/>
      <c r="D400" s="22"/>
      <c r="E400" s="20"/>
      <c r="F400" s="20"/>
      <c r="G400" s="20"/>
    </row>
    <row r="401" spans="1:7" customFormat="1" x14ac:dyDescent="0.3">
      <c r="A401" s="22" t="s">
        <v>1127</v>
      </c>
      <c r="B401" s="22"/>
      <c r="C401" s="107"/>
      <c r="D401" s="22"/>
      <c r="E401" s="20"/>
      <c r="F401" s="20"/>
      <c r="G401" s="20"/>
    </row>
    <row r="402" spans="1:7" customFormat="1" x14ac:dyDescent="0.3">
      <c r="A402" s="22" t="s">
        <v>1128</v>
      </c>
      <c r="B402" s="22"/>
      <c r="C402" s="107"/>
      <c r="D402" s="22"/>
      <c r="E402" s="20"/>
      <c r="F402" s="20"/>
      <c r="G402" s="20"/>
    </row>
    <row r="403" spans="1:7" customFormat="1" x14ac:dyDescent="0.3">
      <c r="A403" s="22" t="s">
        <v>1129</v>
      </c>
      <c r="B403" s="22"/>
      <c r="C403" s="107"/>
      <c r="D403" s="22"/>
      <c r="E403" s="20"/>
      <c r="F403" s="20"/>
      <c r="G403" s="20"/>
    </row>
    <row r="404" spans="1:7" customFormat="1" x14ac:dyDescent="0.3">
      <c r="A404" s="22" t="s">
        <v>1130</v>
      </c>
      <c r="B404" s="22"/>
      <c r="C404" s="107"/>
      <c r="D404" s="22"/>
      <c r="E404" s="20"/>
      <c r="F404" s="20"/>
      <c r="G404" s="20"/>
    </row>
    <row r="405" spans="1:7" customFormat="1" x14ac:dyDescent="0.3">
      <c r="A405" s="22" t="s">
        <v>1131</v>
      </c>
      <c r="B405" s="22"/>
      <c r="C405" s="107"/>
      <c r="D405" s="22"/>
      <c r="E405" s="20"/>
      <c r="F405" s="20"/>
      <c r="G405" s="20"/>
    </row>
    <row r="406" spans="1:7" customFormat="1" x14ac:dyDescent="0.3">
      <c r="A406" s="22" t="s">
        <v>1132</v>
      </c>
      <c r="B406" s="22"/>
      <c r="C406" s="107"/>
      <c r="D406" s="22"/>
      <c r="E406" s="20"/>
      <c r="F406" s="20"/>
      <c r="G406" s="20"/>
    </row>
    <row r="407" spans="1:7" customFormat="1" x14ac:dyDescent="0.3">
      <c r="A407" s="22" t="s">
        <v>1133</v>
      </c>
      <c r="B407" s="22"/>
      <c r="C407" s="107"/>
      <c r="D407" s="22"/>
      <c r="E407" s="20"/>
      <c r="F407" s="20"/>
      <c r="G407" s="20"/>
    </row>
    <row r="408" spans="1:7" customFormat="1" x14ac:dyDescent="0.3">
      <c r="A408" s="22" t="s">
        <v>1134</v>
      </c>
      <c r="B408" s="22"/>
      <c r="C408" s="107"/>
      <c r="D408" s="22"/>
      <c r="E408" s="20"/>
      <c r="F408" s="20"/>
      <c r="G408" s="20"/>
    </row>
    <row r="409" spans="1:7" customFormat="1" x14ac:dyDescent="0.3">
      <c r="A409" s="22" t="s">
        <v>1135</v>
      </c>
      <c r="B409" s="22"/>
      <c r="C409" s="107"/>
      <c r="D409" s="22"/>
      <c r="E409" s="20"/>
      <c r="F409" s="20"/>
      <c r="G409" s="20"/>
    </row>
    <row r="410" spans="1:7" customFormat="1" x14ac:dyDescent="0.3">
      <c r="A410" s="22" t="s">
        <v>1136</v>
      </c>
      <c r="B410" s="22"/>
      <c r="C410" s="107"/>
      <c r="D410" s="22"/>
      <c r="E410" s="20"/>
      <c r="F410" s="20"/>
      <c r="G410" s="20"/>
    </row>
    <row r="411" spans="1:7" customFormat="1" x14ac:dyDescent="0.3">
      <c r="A411" s="22" t="s">
        <v>1137</v>
      </c>
      <c r="B411" s="22"/>
      <c r="C411" s="107"/>
      <c r="D411" s="22"/>
      <c r="E411" s="20"/>
      <c r="F411" s="20"/>
      <c r="G411" s="20"/>
    </row>
    <row r="412" spans="1:7" customFormat="1" x14ac:dyDescent="0.3">
      <c r="A412" s="22" t="s">
        <v>1138</v>
      </c>
      <c r="B412" s="22"/>
      <c r="C412" s="107"/>
      <c r="D412" s="22"/>
      <c r="E412" s="20"/>
      <c r="F412" s="20"/>
      <c r="G412" s="20"/>
    </row>
    <row r="413" spans="1:7" customFormat="1" x14ac:dyDescent="0.3">
      <c r="A413" s="22" t="s">
        <v>1139</v>
      </c>
      <c r="B413" s="22"/>
      <c r="C413" s="107"/>
      <c r="D413" s="22"/>
      <c r="E413" s="20"/>
      <c r="F413" s="20"/>
      <c r="G413" s="20"/>
    </row>
    <row r="414" spans="1:7" customFormat="1" x14ac:dyDescent="0.3">
      <c r="A414" s="22" t="s">
        <v>1140</v>
      </c>
      <c r="B414" s="22"/>
      <c r="C414" s="107"/>
      <c r="D414" s="22"/>
      <c r="E414" s="20"/>
      <c r="F414" s="20"/>
      <c r="G414" s="20"/>
    </row>
    <row r="415" spans="1:7" customFormat="1" x14ac:dyDescent="0.3">
      <c r="A415" s="22" t="s">
        <v>1141</v>
      </c>
      <c r="B415" s="22"/>
      <c r="C415" s="107"/>
      <c r="D415" s="22"/>
      <c r="E415" s="20"/>
      <c r="F415" s="20"/>
      <c r="G415" s="20"/>
    </row>
    <row r="416" spans="1:7" customFormat="1" x14ac:dyDescent="0.3">
      <c r="A416" s="22" t="s">
        <v>1142</v>
      </c>
      <c r="B416" s="22"/>
      <c r="C416" s="107"/>
      <c r="D416" s="22"/>
      <c r="E416" s="20"/>
      <c r="F416" s="20"/>
      <c r="G416" s="20"/>
    </row>
    <row r="417" spans="1:7" customFormat="1" x14ac:dyDescent="0.3">
      <c r="A417" s="22" t="s">
        <v>1143</v>
      </c>
      <c r="B417" s="22"/>
      <c r="C417" s="107"/>
      <c r="D417" s="22"/>
      <c r="E417" s="20"/>
      <c r="F417" s="20"/>
      <c r="G417" s="20"/>
    </row>
    <row r="418" spans="1:7" customFormat="1" x14ac:dyDescent="0.3">
      <c r="A418" s="22" t="s">
        <v>1144</v>
      </c>
      <c r="B418" s="22"/>
      <c r="C418" s="107"/>
      <c r="D418" s="22"/>
      <c r="E418" s="20"/>
      <c r="F418" s="20"/>
      <c r="G418" s="20"/>
    </row>
    <row r="419" spans="1:7" customFormat="1" x14ac:dyDescent="0.3">
      <c r="A419" s="22" t="s">
        <v>1145</v>
      </c>
      <c r="B419" s="22"/>
      <c r="C419" s="107"/>
      <c r="D419" s="22"/>
      <c r="E419" s="20"/>
      <c r="F419" s="20"/>
      <c r="G419" s="20"/>
    </row>
    <row r="420" spans="1:7" customFormat="1" x14ac:dyDescent="0.3">
      <c r="A420" s="22" t="s">
        <v>1146</v>
      </c>
      <c r="B420" s="22"/>
      <c r="C420" s="107"/>
      <c r="D420" s="22"/>
      <c r="E420" s="20"/>
      <c r="F420" s="20"/>
      <c r="G420" s="20"/>
    </row>
    <row r="421" spans="1:7" customFormat="1" x14ac:dyDescent="0.3">
      <c r="A421" s="22" t="s">
        <v>1147</v>
      </c>
      <c r="B421" s="22"/>
      <c r="C421" s="107"/>
      <c r="D421" s="22"/>
      <c r="E421" s="20"/>
      <c r="F421" s="20"/>
      <c r="G421" s="20"/>
    </row>
    <row r="422" spans="1:7" customFormat="1" x14ac:dyDescent="0.3">
      <c r="A422" s="22" t="s">
        <v>1148</v>
      </c>
      <c r="B422" s="22"/>
      <c r="C422" s="107"/>
      <c r="D422" s="22"/>
      <c r="E422" s="20"/>
      <c r="F422" s="20"/>
      <c r="G422" s="20"/>
    </row>
    <row r="423" spans="1:7" ht="18" x14ac:dyDescent="0.3">
      <c r="A423" s="77"/>
      <c r="B423" s="101" t="s">
        <v>393</v>
      </c>
      <c r="C423" s="77"/>
      <c r="D423" s="77"/>
      <c r="E423" s="77"/>
      <c r="F423" s="79"/>
      <c r="G423" s="79"/>
    </row>
    <row r="424" spans="1:7" ht="15" customHeight="1" x14ac:dyDescent="0.3">
      <c r="A424" s="41"/>
      <c r="B424" s="41" t="s">
        <v>1033</v>
      </c>
      <c r="C424" s="41" t="s">
        <v>590</v>
      </c>
      <c r="D424" s="41" t="s">
        <v>591</v>
      </c>
      <c r="E424" s="41"/>
      <c r="F424" s="41" t="s">
        <v>425</v>
      </c>
      <c r="G424" s="41" t="s">
        <v>592</v>
      </c>
    </row>
    <row r="425" spans="1:7" x14ac:dyDescent="0.3">
      <c r="A425" s="22" t="s">
        <v>920</v>
      </c>
      <c r="B425" s="22" t="s">
        <v>594</v>
      </c>
      <c r="C425" s="84">
        <v>773.18880916394403</v>
      </c>
      <c r="D425" s="36"/>
      <c r="E425" s="36"/>
      <c r="F425" s="54"/>
      <c r="G425" s="54"/>
    </row>
    <row r="426" spans="1:7" x14ac:dyDescent="0.3">
      <c r="A426" s="36"/>
      <c r="D426" s="36"/>
      <c r="E426" s="36"/>
      <c r="F426" s="54"/>
      <c r="G426" s="54"/>
    </row>
    <row r="427" spans="1:7" x14ac:dyDescent="0.3">
      <c r="B427" s="22" t="s">
        <v>595</v>
      </c>
      <c r="D427" s="36"/>
      <c r="E427" s="36"/>
      <c r="F427" s="54"/>
      <c r="G427" s="54"/>
    </row>
    <row r="428" spans="1:7" x14ac:dyDescent="0.3">
      <c r="A428" s="22" t="s">
        <v>921</v>
      </c>
      <c r="B428" s="39" t="s">
        <v>1365</v>
      </c>
      <c r="C428" s="84">
        <v>248.947380170093</v>
      </c>
      <c r="D428" s="85">
        <v>5266</v>
      </c>
      <c r="E428" s="36"/>
      <c r="F428" s="90">
        <f t="shared" ref="F428:F433" si="18">IF($C$452=0,"",IF(C428="[for completion]","",C428/$C$452))</f>
        <v>1.9026999640592339E-2</v>
      </c>
      <c r="G428" s="90">
        <f t="shared" ref="G428:G451" si="19">IF($D$452=0,"",IF(D428="[for completion]","",D428/$D$452))</f>
        <v>0.31119253043375489</v>
      </c>
    </row>
    <row r="429" spans="1:7" x14ac:dyDescent="0.3">
      <c r="A429" s="22" t="s">
        <v>922</v>
      </c>
      <c r="B429" s="39" t="s">
        <v>1367</v>
      </c>
      <c r="C429" s="84">
        <v>897.27159686980099</v>
      </c>
      <c r="D429" s="85">
        <v>4835</v>
      </c>
      <c r="E429" s="36"/>
      <c r="F429" s="90">
        <f t="shared" si="18"/>
        <v>6.8578292888604522E-2</v>
      </c>
      <c r="G429" s="90">
        <f t="shared" si="19"/>
        <v>0.28572272780995156</v>
      </c>
    </row>
    <row r="430" spans="1:7" x14ac:dyDescent="0.3">
      <c r="A430" s="22" t="s">
        <v>923</v>
      </c>
      <c r="B430" s="39" t="s">
        <v>1368</v>
      </c>
      <c r="C430" s="84">
        <v>795.18802399604601</v>
      </c>
      <c r="D430" s="85">
        <v>2031</v>
      </c>
      <c r="E430" s="36"/>
      <c r="F430" s="90">
        <f t="shared" si="18"/>
        <v>6.0776065353403262E-2</v>
      </c>
      <c r="G430" s="90">
        <f t="shared" si="19"/>
        <v>0.12002127408107789</v>
      </c>
    </row>
    <row r="431" spans="1:7" x14ac:dyDescent="0.3">
      <c r="A431" s="22" t="s">
        <v>924</v>
      </c>
      <c r="B431" s="39" t="s">
        <v>1369</v>
      </c>
      <c r="C431" s="84">
        <v>1467.99939931072</v>
      </c>
      <c r="D431" s="85">
        <v>2077</v>
      </c>
      <c r="E431" s="36"/>
      <c r="F431" s="90">
        <f t="shared" si="18"/>
        <v>0.11219890735138723</v>
      </c>
      <c r="G431" s="90">
        <f t="shared" si="19"/>
        <v>0.12273962888547453</v>
      </c>
    </row>
    <row r="432" spans="1:7" x14ac:dyDescent="0.3">
      <c r="A432" s="22" t="s">
        <v>925</v>
      </c>
      <c r="B432" s="39" t="s">
        <v>1370</v>
      </c>
      <c r="C432" s="84">
        <v>4794.3855940700996</v>
      </c>
      <c r="D432" s="85">
        <v>2294</v>
      </c>
      <c r="E432" s="36"/>
      <c r="F432" s="90">
        <f t="shared" si="18"/>
        <v>0.36643395448831401</v>
      </c>
      <c r="G432" s="90">
        <f t="shared" si="19"/>
        <v>0.13556317220186739</v>
      </c>
    </row>
    <row r="433" spans="1:7" x14ac:dyDescent="0.3">
      <c r="A433" s="22" t="s">
        <v>926</v>
      </c>
      <c r="B433" s="39" t="s">
        <v>1371</v>
      </c>
      <c r="C433" s="84">
        <v>4880.1090342555099</v>
      </c>
      <c r="D433" s="85">
        <v>419</v>
      </c>
      <c r="E433" s="36"/>
      <c r="F433" s="90">
        <f t="shared" si="18"/>
        <v>0.37298578027769858</v>
      </c>
      <c r="G433" s="90">
        <f t="shared" si="19"/>
        <v>2.4760666587873775E-2</v>
      </c>
    </row>
    <row r="434" spans="1:7" x14ac:dyDescent="0.3">
      <c r="A434" s="22" t="s">
        <v>927</v>
      </c>
      <c r="B434" s="39"/>
      <c r="C434" s="84"/>
      <c r="D434" s="85"/>
      <c r="E434" s="36"/>
      <c r="F434" s="90"/>
      <c r="G434" s="90">
        <f t="shared" si="19"/>
        <v>0</v>
      </c>
    </row>
    <row r="435" spans="1:7" x14ac:dyDescent="0.3">
      <c r="A435" s="22" t="s">
        <v>928</v>
      </c>
      <c r="B435" s="39"/>
      <c r="C435" s="84"/>
      <c r="D435" s="85"/>
      <c r="E435" s="36"/>
      <c r="F435" s="90"/>
      <c r="G435" s="90">
        <f t="shared" si="19"/>
        <v>0</v>
      </c>
    </row>
    <row r="436" spans="1:7" x14ac:dyDescent="0.3">
      <c r="A436" s="22" t="s">
        <v>929</v>
      </c>
      <c r="B436" s="39"/>
      <c r="C436" s="84"/>
      <c r="D436" s="85"/>
      <c r="E436" s="36"/>
      <c r="F436" s="90"/>
      <c r="G436" s="90">
        <f t="shared" si="19"/>
        <v>0</v>
      </c>
    </row>
    <row r="437" spans="1:7" x14ac:dyDescent="0.3">
      <c r="A437" s="22" t="s">
        <v>1034</v>
      </c>
      <c r="B437" s="39"/>
      <c r="C437" s="84"/>
      <c r="D437" s="85"/>
      <c r="E437" s="39"/>
      <c r="F437" s="90"/>
      <c r="G437" s="90">
        <f t="shared" si="19"/>
        <v>0</v>
      </c>
    </row>
    <row r="438" spans="1:7" x14ac:dyDescent="0.3">
      <c r="A438" s="22" t="s">
        <v>1035</v>
      </c>
      <c r="B438" s="39"/>
      <c r="C438" s="84"/>
      <c r="D438" s="85"/>
      <c r="E438" s="39"/>
      <c r="F438" s="90"/>
      <c r="G438" s="90">
        <f t="shared" si="19"/>
        <v>0</v>
      </c>
    </row>
    <row r="439" spans="1:7" x14ac:dyDescent="0.3">
      <c r="A439" s="22" t="s">
        <v>1036</v>
      </c>
      <c r="B439" s="39"/>
      <c r="C439" s="84"/>
      <c r="D439" s="85"/>
      <c r="E439" s="39"/>
      <c r="F439" s="90"/>
      <c r="G439" s="90">
        <f t="shared" si="19"/>
        <v>0</v>
      </c>
    </row>
    <row r="440" spans="1:7" x14ac:dyDescent="0.3">
      <c r="A440" s="22" t="s">
        <v>1037</v>
      </c>
      <c r="B440" s="39"/>
      <c r="C440" s="84"/>
      <c r="D440" s="85"/>
      <c r="E440" s="39"/>
      <c r="F440" s="90"/>
      <c r="G440" s="90">
        <f t="shared" si="19"/>
        <v>0</v>
      </c>
    </row>
    <row r="441" spans="1:7" x14ac:dyDescent="0.3">
      <c r="A441" s="22" t="s">
        <v>1038</v>
      </c>
      <c r="B441" s="39"/>
      <c r="C441" s="84"/>
      <c r="D441" s="85"/>
      <c r="E441" s="39"/>
      <c r="F441" s="90"/>
      <c r="G441" s="90">
        <f t="shared" si="19"/>
        <v>0</v>
      </c>
    </row>
    <row r="442" spans="1:7" x14ac:dyDescent="0.3">
      <c r="A442" s="22" t="s">
        <v>1039</v>
      </c>
      <c r="B442" s="39"/>
      <c r="C442" s="84"/>
      <c r="D442" s="85"/>
      <c r="E442" s="39"/>
      <c r="F442" s="90"/>
      <c r="G442" s="90">
        <f t="shared" si="19"/>
        <v>0</v>
      </c>
    </row>
    <row r="443" spans="1:7" x14ac:dyDescent="0.3">
      <c r="A443" s="22" t="s">
        <v>1040</v>
      </c>
      <c r="B443" s="39"/>
      <c r="C443" s="84"/>
      <c r="D443" s="85"/>
      <c r="F443" s="90"/>
      <c r="G443" s="90">
        <f t="shared" si="19"/>
        <v>0</v>
      </c>
    </row>
    <row r="444" spans="1:7" x14ac:dyDescent="0.3">
      <c r="A444" s="22" t="s">
        <v>1041</v>
      </c>
      <c r="B444" s="39"/>
      <c r="C444" s="84"/>
      <c r="D444" s="85"/>
      <c r="E444" s="75"/>
      <c r="F444" s="90"/>
      <c r="G444" s="90">
        <f t="shared" si="19"/>
        <v>0</v>
      </c>
    </row>
    <row r="445" spans="1:7" x14ac:dyDescent="0.3">
      <c r="A445" s="22" t="s">
        <v>1042</v>
      </c>
      <c r="B445" s="39"/>
      <c r="C445" s="84"/>
      <c r="D445" s="85"/>
      <c r="E445" s="75"/>
      <c r="F445" s="90"/>
      <c r="G445" s="90">
        <f t="shared" si="19"/>
        <v>0</v>
      </c>
    </row>
    <row r="446" spans="1:7" x14ac:dyDescent="0.3">
      <c r="A446" s="22" t="s">
        <v>1043</v>
      </c>
      <c r="B446" s="39"/>
      <c r="C446" s="84"/>
      <c r="D446" s="85"/>
      <c r="E446" s="75"/>
      <c r="F446" s="90"/>
      <c r="G446" s="90">
        <f t="shared" si="19"/>
        <v>0</v>
      </c>
    </row>
    <row r="447" spans="1:7" x14ac:dyDescent="0.3">
      <c r="A447" s="22" t="s">
        <v>1044</v>
      </c>
      <c r="B447" s="39"/>
      <c r="C447" s="84"/>
      <c r="D447" s="85"/>
      <c r="E447" s="75"/>
      <c r="F447" s="90"/>
      <c r="G447" s="90">
        <f t="shared" si="19"/>
        <v>0</v>
      </c>
    </row>
    <row r="448" spans="1:7" x14ac:dyDescent="0.3">
      <c r="A448" s="22" t="s">
        <v>1045</v>
      </c>
      <c r="B448" s="39"/>
      <c r="C448" s="84"/>
      <c r="D448" s="85"/>
      <c r="E448" s="75"/>
      <c r="F448" s="90"/>
      <c r="G448" s="90">
        <f t="shared" si="19"/>
        <v>0</v>
      </c>
    </row>
    <row r="449" spans="1:7" x14ac:dyDescent="0.3">
      <c r="A449" s="22" t="s">
        <v>1046</v>
      </c>
      <c r="B449" s="39"/>
      <c r="C449" s="84"/>
      <c r="D449" s="85"/>
      <c r="E449" s="75"/>
      <c r="F449" s="90"/>
      <c r="G449" s="90">
        <f t="shared" si="19"/>
        <v>0</v>
      </c>
    </row>
    <row r="450" spans="1:7" x14ac:dyDescent="0.3">
      <c r="A450" s="22" t="s">
        <v>1047</v>
      </c>
      <c r="B450" s="39"/>
      <c r="C450" s="84"/>
      <c r="D450" s="85"/>
      <c r="E450" s="75"/>
      <c r="F450" s="90"/>
      <c r="G450" s="90">
        <f t="shared" si="19"/>
        <v>0</v>
      </c>
    </row>
    <row r="451" spans="1:7" x14ac:dyDescent="0.3">
      <c r="A451" s="22" t="s">
        <v>1048</v>
      </c>
      <c r="B451" s="39"/>
      <c r="C451" s="84"/>
      <c r="D451" s="85"/>
      <c r="E451" s="75"/>
      <c r="F451" s="90"/>
      <c r="G451" s="90">
        <f t="shared" si="19"/>
        <v>0</v>
      </c>
    </row>
    <row r="452" spans="1:7" x14ac:dyDescent="0.3">
      <c r="A452" s="22" t="s">
        <v>1049</v>
      </c>
      <c r="B452" s="39" t="s">
        <v>86</v>
      </c>
      <c r="C452" s="86">
        <f>SUM(C428:C451)</f>
        <v>13083.90102867227</v>
      </c>
      <c r="D452" s="46">
        <f>SUM(D428:D451)</f>
        <v>16922</v>
      </c>
      <c r="E452" s="75"/>
      <c r="F452" s="99">
        <f>SUM(F428:F451)</f>
        <v>1</v>
      </c>
      <c r="G452" s="99">
        <f>SUM(G428:G451)</f>
        <v>1</v>
      </c>
    </row>
    <row r="453" spans="1:7" ht="15" customHeight="1" x14ac:dyDescent="0.3">
      <c r="A453" s="41"/>
      <c r="B453" s="41" t="s">
        <v>1050</v>
      </c>
      <c r="C453" s="41" t="s">
        <v>590</v>
      </c>
      <c r="D453" s="41" t="s">
        <v>591</v>
      </c>
      <c r="E453" s="41"/>
      <c r="F453" s="41" t="s">
        <v>425</v>
      </c>
      <c r="G453" s="41" t="s">
        <v>592</v>
      </c>
    </row>
    <row r="454" spans="1:7" x14ac:dyDescent="0.3">
      <c r="A454" s="22" t="s">
        <v>930</v>
      </c>
      <c r="B454" s="22" t="s">
        <v>623</v>
      </c>
      <c r="C454" s="81">
        <v>0.60948855769258603</v>
      </c>
      <c r="G454" s="22"/>
    </row>
    <row r="455" spans="1:7" x14ac:dyDescent="0.3">
      <c r="G455" s="22"/>
    </row>
    <row r="456" spans="1:7" x14ac:dyDescent="0.3">
      <c r="B456" s="39" t="s">
        <v>624</v>
      </c>
      <c r="G456" s="22"/>
    </row>
    <row r="457" spans="1:7" x14ac:dyDescent="0.3">
      <c r="A457" s="22" t="s">
        <v>931</v>
      </c>
      <c r="B457" s="22" t="s">
        <v>626</v>
      </c>
      <c r="C457" s="84">
        <v>3164.9767248435201</v>
      </c>
      <c r="D457" s="85">
        <v>7027</v>
      </c>
      <c r="F457" s="90">
        <f>IF($C$465=0,"",IF(C457="[for completion]","",C457/$C$465))</f>
        <v>0.24189855287866682</v>
      </c>
      <c r="G457" s="90">
        <f>IF($D$465=0,"",IF(D457="[for completion]","",D457/$D$465))</f>
        <v>0.41525824370641767</v>
      </c>
    </row>
    <row r="458" spans="1:7" x14ac:dyDescent="0.3">
      <c r="A458" s="22" t="s">
        <v>932</v>
      </c>
      <c r="B458" s="22" t="s">
        <v>628</v>
      </c>
      <c r="C458" s="84">
        <v>2182.79284474922</v>
      </c>
      <c r="D458" s="85">
        <v>2261</v>
      </c>
      <c r="F458" s="90">
        <f t="shared" ref="F458:F471" si="20">IF($C$465=0,"",IF(C458="[for completion]","",C458/$C$465))</f>
        <v>0.16683043076876036</v>
      </c>
      <c r="G458" s="90">
        <f t="shared" ref="G458:G471" si="21">IF($D$465=0,"",IF(D458="[for completion]","",D458/$D$465))</f>
        <v>0.1336130481030611</v>
      </c>
    </row>
    <row r="459" spans="1:7" x14ac:dyDescent="0.3">
      <c r="A459" s="22" t="s">
        <v>933</v>
      </c>
      <c r="B459" s="22" t="s">
        <v>630</v>
      </c>
      <c r="C459" s="84">
        <v>2015.29831792818</v>
      </c>
      <c r="D459" s="85">
        <v>1984</v>
      </c>
      <c r="F459" s="90">
        <f t="shared" si="20"/>
        <v>0.15402885679980494</v>
      </c>
      <c r="G459" s="90">
        <f t="shared" si="21"/>
        <v>0.11724382460702044</v>
      </c>
    </row>
    <row r="460" spans="1:7" x14ac:dyDescent="0.3">
      <c r="A460" s="22" t="s">
        <v>934</v>
      </c>
      <c r="B460" s="22" t="s">
        <v>632</v>
      </c>
      <c r="C460" s="84">
        <v>1958.39501972932</v>
      </c>
      <c r="D460" s="85">
        <v>1718</v>
      </c>
      <c r="F460" s="90">
        <f t="shared" si="20"/>
        <v>0.14967974883313953</v>
      </c>
      <c r="G460" s="90">
        <f t="shared" si="21"/>
        <v>0.10152464247724856</v>
      </c>
    </row>
    <row r="461" spans="1:7" x14ac:dyDescent="0.3">
      <c r="A461" s="22" t="s">
        <v>935</v>
      </c>
      <c r="B461" s="22" t="s">
        <v>634</v>
      </c>
      <c r="C461" s="84">
        <v>1384.55744160277</v>
      </c>
      <c r="D461" s="85">
        <v>1381</v>
      </c>
      <c r="F461" s="90">
        <f t="shared" si="20"/>
        <v>0.10582145482212299</v>
      </c>
      <c r="G461" s="90">
        <f t="shared" si="21"/>
        <v>8.1609738801560097E-2</v>
      </c>
    </row>
    <row r="462" spans="1:7" x14ac:dyDescent="0.3">
      <c r="A462" s="22" t="s">
        <v>936</v>
      </c>
      <c r="B462" s="22" t="s">
        <v>636</v>
      </c>
      <c r="C462" s="84">
        <v>928.17293005925296</v>
      </c>
      <c r="D462" s="85">
        <v>877</v>
      </c>
      <c r="F462" s="90">
        <f t="shared" si="20"/>
        <v>7.0940075748451528E-2</v>
      </c>
      <c r="G462" s="90">
        <f t="shared" si="21"/>
        <v>5.1826025292518618E-2</v>
      </c>
    </row>
    <row r="463" spans="1:7" x14ac:dyDescent="0.3">
      <c r="A463" s="22" t="s">
        <v>937</v>
      </c>
      <c r="B463" s="22" t="s">
        <v>638</v>
      </c>
      <c r="C463" s="84">
        <v>524.79096268499995</v>
      </c>
      <c r="D463" s="85">
        <v>637</v>
      </c>
      <c r="F463" s="90">
        <f t="shared" si="20"/>
        <v>4.0109670772880739E-2</v>
      </c>
      <c r="G463" s="90">
        <f t="shared" si="21"/>
        <v>3.7643304573927429E-2</v>
      </c>
    </row>
    <row r="464" spans="1:7" x14ac:dyDescent="0.3">
      <c r="A464" s="22" t="s">
        <v>938</v>
      </c>
      <c r="B464" s="22" t="s">
        <v>1372</v>
      </c>
      <c r="C464" s="84">
        <v>924.91678707499898</v>
      </c>
      <c r="D464" s="85">
        <v>1037</v>
      </c>
      <c r="F464" s="90">
        <f t="shared" si="20"/>
        <v>7.0691209376173222E-2</v>
      </c>
      <c r="G464" s="90">
        <f t="shared" si="21"/>
        <v>6.1281172438246073E-2</v>
      </c>
    </row>
    <row r="465" spans="1:7" x14ac:dyDescent="0.3">
      <c r="A465" s="22" t="s">
        <v>939</v>
      </c>
      <c r="B465" s="48" t="s">
        <v>86</v>
      </c>
      <c r="C465" s="84">
        <f>SUM(C457:C464)</f>
        <v>13083.901028672261</v>
      </c>
      <c r="D465" s="85">
        <f>SUM(D457:D464)</f>
        <v>16922</v>
      </c>
      <c r="F465" s="81">
        <f>SUM(F457:F464)</f>
        <v>1</v>
      </c>
      <c r="G465" s="81">
        <f>SUM(G457:G464)</f>
        <v>0.99999999999999989</v>
      </c>
    </row>
    <row r="466" spans="1:7" outlineLevel="1" x14ac:dyDescent="0.3">
      <c r="A466" s="22" t="s">
        <v>940</v>
      </c>
      <c r="B466" s="50" t="s">
        <v>643</v>
      </c>
      <c r="C466" s="84"/>
      <c r="D466" s="85"/>
      <c r="F466" s="90">
        <f t="shared" si="20"/>
        <v>0</v>
      </c>
      <c r="G466" s="90">
        <f t="shared" si="21"/>
        <v>0</v>
      </c>
    </row>
    <row r="467" spans="1:7" outlineLevel="1" x14ac:dyDescent="0.3">
      <c r="A467" s="22" t="s">
        <v>941</v>
      </c>
      <c r="B467" s="50" t="s">
        <v>645</v>
      </c>
      <c r="C467" s="84"/>
      <c r="D467" s="85"/>
      <c r="F467" s="90">
        <f t="shared" si="20"/>
        <v>0</v>
      </c>
      <c r="G467" s="90">
        <f t="shared" si="21"/>
        <v>0</v>
      </c>
    </row>
    <row r="468" spans="1:7" outlineLevel="1" x14ac:dyDescent="0.3">
      <c r="A468" s="22" t="s">
        <v>942</v>
      </c>
      <c r="B468" s="50" t="s">
        <v>647</v>
      </c>
      <c r="C468" s="84"/>
      <c r="D468" s="85"/>
      <c r="F468" s="90">
        <f t="shared" si="20"/>
        <v>0</v>
      </c>
      <c r="G468" s="90">
        <f t="shared" si="21"/>
        <v>0</v>
      </c>
    </row>
    <row r="469" spans="1:7" outlineLevel="1" x14ac:dyDescent="0.3">
      <c r="A469" s="22" t="s">
        <v>943</v>
      </c>
      <c r="B469" s="50" t="s">
        <v>649</v>
      </c>
      <c r="C469" s="84"/>
      <c r="D469" s="85"/>
      <c r="F469" s="90">
        <f t="shared" si="20"/>
        <v>0</v>
      </c>
      <c r="G469" s="90">
        <f t="shared" si="21"/>
        <v>0</v>
      </c>
    </row>
    <row r="470" spans="1:7" outlineLevel="1" x14ac:dyDescent="0.3">
      <c r="A470" s="22" t="s">
        <v>944</v>
      </c>
      <c r="B470" s="50" t="s">
        <v>651</v>
      </c>
      <c r="C470" s="84"/>
      <c r="D470" s="85"/>
      <c r="F470" s="90">
        <f t="shared" si="20"/>
        <v>0</v>
      </c>
      <c r="G470" s="90">
        <f t="shared" si="21"/>
        <v>0</v>
      </c>
    </row>
    <row r="471" spans="1:7" outlineLevel="1" x14ac:dyDescent="0.3">
      <c r="A471" s="22" t="s">
        <v>945</v>
      </c>
      <c r="B471" s="50" t="s">
        <v>653</v>
      </c>
      <c r="C471" s="84"/>
      <c r="D471" s="85"/>
      <c r="F471" s="90">
        <f t="shared" si="20"/>
        <v>0</v>
      </c>
      <c r="G471" s="90">
        <f t="shared" si="21"/>
        <v>0</v>
      </c>
    </row>
    <row r="472" spans="1:7" outlineLevel="1" x14ac:dyDescent="0.3">
      <c r="A472" s="22" t="s">
        <v>946</v>
      </c>
      <c r="B472" s="50"/>
      <c r="F472" s="47"/>
      <c r="G472" s="47"/>
    </row>
    <row r="473" spans="1:7" outlineLevel="1" x14ac:dyDescent="0.3">
      <c r="A473" s="22" t="s">
        <v>947</v>
      </c>
      <c r="B473" s="50"/>
      <c r="F473" s="47"/>
      <c r="G473" s="47"/>
    </row>
    <row r="474" spans="1:7" outlineLevel="1" x14ac:dyDescent="0.3">
      <c r="A474" s="22" t="s">
        <v>948</v>
      </c>
      <c r="B474" s="50"/>
      <c r="F474" s="75"/>
      <c r="G474" s="75"/>
    </row>
    <row r="475" spans="1:7" ht="15" customHeight="1" x14ac:dyDescent="0.3">
      <c r="A475" s="41"/>
      <c r="B475" s="41" t="s">
        <v>1054</v>
      </c>
      <c r="C475" s="41" t="s">
        <v>590</v>
      </c>
      <c r="D475" s="41" t="s">
        <v>591</v>
      </c>
      <c r="E475" s="41"/>
      <c r="F475" s="41" t="s">
        <v>425</v>
      </c>
      <c r="G475" s="41" t="s">
        <v>592</v>
      </c>
    </row>
    <row r="476" spans="1:7" x14ac:dyDescent="0.3">
      <c r="A476" s="22" t="s">
        <v>973</v>
      </c>
      <c r="B476" s="22" t="s">
        <v>623</v>
      </c>
      <c r="C476" s="81">
        <v>0.58324331202983104</v>
      </c>
      <c r="G476" s="22"/>
    </row>
    <row r="477" spans="1:7" x14ac:dyDescent="0.3">
      <c r="G477" s="22"/>
    </row>
    <row r="478" spans="1:7" x14ac:dyDescent="0.3">
      <c r="B478" s="39" t="s">
        <v>624</v>
      </c>
      <c r="G478" s="22"/>
    </row>
    <row r="479" spans="1:7" x14ac:dyDescent="0.3">
      <c r="A479" s="22" t="s">
        <v>974</v>
      </c>
      <c r="B479" s="22" t="s">
        <v>626</v>
      </c>
      <c r="C479" s="84">
        <v>3549.4986519015501</v>
      </c>
      <c r="D479" s="85">
        <v>7909</v>
      </c>
      <c r="F479" s="90">
        <f>IF($C$487=0,"",IF(C479="[Mark as ND1 if not relevant]","",C479/$C$487))</f>
        <v>0.27128748865671831</v>
      </c>
      <c r="G479" s="90">
        <f>IF($D$487=0,"",IF(D479="[Mark as ND1 if not relevant]","",D479/$D$487))</f>
        <v>0.46737974234724028</v>
      </c>
    </row>
    <row r="480" spans="1:7" x14ac:dyDescent="0.3">
      <c r="A480" s="22" t="s">
        <v>975</v>
      </c>
      <c r="B480" s="22" t="s">
        <v>628</v>
      </c>
      <c r="C480" s="84">
        <v>2328.88650915369</v>
      </c>
      <c r="D480" s="85">
        <v>2262</v>
      </c>
      <c r="F480" s="90">
        <f t="shared" ref="F480:F486" si="22">IF($C$487=0,"",IF(C480="[Mark as ND1 if not relevant]","",C480/$C$487))</f>
        <v>0.17799634100335465</v>
      </c>
      <c r="G480" s="90">
        <f t="shared" ref="G480:G486" si="23">IF($D$487=0,"",IF(D480="[Mark as ND1 if not relevant]","",D480/$D$487))</f>
        <v>0.13367214277272191</v>
      </c>
    </row>
    <row r="481" spans="1:7" x14ac:dyDescent="0.3">
      <c r="A481" s="22" t="s">
        <v>976</v>
      </c>
      <c r="B481" s="22" t="s">
        <v>630</v>
      </c>
      <c r="C481" s="84">
        <v>2197.5588211434801</v>
      </c>
      <c r="D481" s="85">
        <v>2015</v>
      </c>
      <c r="F481" s="90">
        <f t="shared" si="22"/>
        <v>0.1679589914603998</v>
      </c>
      <c r="G481" s="90">
        <f t="shared" si="23"/>
        <v>0.11907575936650514</v>
      </c>
    </row>
    <row r="482" spans="1:7" x14ac:dyDescent="0.3">
      <c r="A482" s="22" t="s">
        <v>977</v>
      </c>
      <c r="B482" s="22" t="s">
        <v>632</v>
      </c>
      <c r="C482" s="84">
        <v>1677.7747635215201</v>
      </c>
      <c r="D482" s="85">
        <v>1555</v>
      </c>
      <c r="F482" s="90">
        <f t="shared" si="22"/>
        <v>0.12823199746351024</v>
      </c>
      <c r="G482" s="90">
        <f t="shared" si="23"/>
        <v>9.1892211322538705E-2</v>
      </c>
    </row>
    <row r="483" spans="1:7" x14ac:dyDescent="0.3">
      <c r="A483" s="22" t="s">
        <v>978</v>
      </c>
      <c r="B483" s="22" t="s">
        <v>634</v>
      </c>
      <c r="C483" s="84">
        <v>1410.1451592358601</v>
      </c>
      <c r="D483" s="85">
        <v>1172</v>
      </c>
      <c r="F483" s="90">
        <f t="shared" si="22"/>
        <v>0.10777711908288259</v>
      </c>
      <c r="G483" s="90">
        <f t="shared" si="23"/>
        <v>6.9258952842453606E-2</v>
      </c>
    </row>
    <row r="484" spans="1:7" x14ac:dyDescent="0.3">
      <c r="A484" s="22" t="s">
        <v>979</v>
      </c>
      <c r="B484" s="22" t="s">
        <v>636</v>
      </c>
      <c r="C484" s="84">
        <v>700.19410437399995</v>
      </c>
      <c r="D484" s="85">
        <v>694</v>
      </c>
      <c r="F484" s="90">
        <f t="shared" si="22"/>
        <v>5.3515698631439047E-2</v>
      </c>
      <c r="G484" s="90">
        <f t="shared" si="23"/>
        <v>4.1011700744592837E-2</v>
      </c>
    </row>
    <row r="485" spans="1:7" x14ac:dyDescent="0.3">
      <c r="A485" s="22" t="s">
        <v>980</v>
      </c>
      <c r="B485" s="22" t="s">
        <v>638</v>
      </c>
      <c r="C485" s="84">
        <v>423.85179847715801</v>
      </c>
      <c r="D485" s="85">
        <v>425</v>
      </c>
      <c r="F485" s="90">
        <f t="shared" si="22"/>
        <v>3.2394910168482838E-2</v>
      </c>
      <c r="G485" s="90">
        <f t="shared" si="23"/>
        <v>2.5115234605838553E-2</v>
      </c>
    </row>
    <row r="486" spans="1:7" x14ac:dyDescent="0.3">
      <c r="A486" s="22" t="s">
        <v>981</v>
      </c>
      <c r="B486" s="22" t="s">
        <v>640</v>
      </c>
      <c r="C486" s="84">
        <v>795.99122086499904</v>
      </c>
      <c r="D486" s="85">
        <v>890</v>
      </c>
      <c r="F486" s="90">
        <f t="shared" si="22"/>
        <v>6.0837453533212446E-2</v>
      </c>
      <c r="G486" s="90">
        <f t="shared" si="23"/>
        <v>5.259425599810897E-2</v>
      </c>
    </row>
    <row r="487" spans="1:7" x14ac:dyDescent="0.3">
      <c r="A487" s="22" t="s">
        <v>982</v>
      </c>
      <c r="B487" s="48" t="s">
        <v>86</v>
      </c>
      <c r="C487" s="84">
        <f>SUM(C479:C486)</f>
        <v>13083.901028672259</v>
      </c>
      <c r="D487" s="85">
        <f>SUM(D479:D486)</f>
        <v>16922</v>
      </c>
      <c r="F487" s="81">
        <f>SUM(F479:F486)</f>
        <v>0.99999999999999989</v>
      </c>
      <c r="G487" s="81">
        <f>SUM(G479:G486)</f>
        <v>1</v>
      </c>
    </row>
    <row r="488" spans="1:7" outlineLevel="1" x14ac:dyDescent="0.3">
      <c r="A488" s="22" t="s">
        <v>983</v>
      </c>
      <c r="B488" s="50" t="s">
        <v>643</v>
      </c>
      <c r="C488" s="84"/>
      <c r="D488" s="85"/>
      <c r="F488" s="90">
        <f t="shared" ref="F488:F493" si="24">IF($C$487=0,"",IF(C488="[for completion]","",C488/$C$487))</f>
        <v>0</v>
      </c>
      <c r="G488" s="90">
        <f t="shared" ref="G488:G493" si="25">IF($D$487=0,"",IF(D488="[for completion]","",D488/$D$487))</f>
        <v>0</v>
      </c>
    </row>
    <row r="489" spans="1:7" outlineLevel="1" x14ac:dyDescent="0.3">
      <c r="A489" s="22" t="s">
        <v>984</v>
      </c>
      <c r="B489" s="50" t="s">
        <v>645</v>
      </c>
      <c r="C489" s="84"/>
      <c r="D489" s="85"/>
      <c r="F489" s="90">
        <f t="shared" si="24"/>
        <v>0</v>
      </c>
      <c r="G489" s="90">
        <f t="shared" si="25"/>
        <v>0</v>
      </c>
    </row>
    <row r="490" spans="1:7" outlineLevel="1" x14ac:dyDescent="0.3">
      <c r="A490" s="22" t="s">
        <v>985</v>
      </c>
      <c r="B490" s="50" t="s">
        <v>647</v>
      </c>
      <c r="C490" s="84"/>
      <c r="D490" s="85"/>
      <c r="F490" s="90">
        <f t="shared" si="24"/>
        <v>0</v>
      </c>
      <c r="G490" s="90">
        <f t="shared" si="25"/>
        <v>0</v>
      </c>
    </row>
    <row r="491" spans="1:7" outlineLevel="1" x14ac:dyDescent="0.3">
      <c r="A491" s="22" t="s">
        <v>986</v>
      </c>
      <c r="B491" s="50" t="s">
        <v>649</v>
      </c>
      <c r="C491" s="84"/>
      <c r="D491" s="85"/>
      <c r="F491" s="90">
        <f t="shared" si="24"/>
        <v>0</v>
      </c>
      <c r="G491" s="90">
        <f t="shared" si="25"/>
        <v>0</v>
      </c>
    </row>
    <row r="492" spans="1:7" outlineLevel="1" x14ac:dyDescent="0.3">
      <c r="A492" s="22" t="s">
        <v>987</v>
      </c>
      <c r="B492" s="50" t="s">
        <v>651</v>
      </c>
      <c r="C492" s="84"/>
      <c r="D492" s="85"/>
      <c r="F492" s="90">
        <f t="shared" si="24"/>
        <v>0</v>
      </c>
      <c r="G492" s="90">
        <f t="shared" si="25"/>
        <v>0</v>
      </c>
    </row>
    <row r="493" spans="1:7" outlineLevel="1" x14ac:dyDescent="0.3">
      <c r="A493" s="22" t="s">
        <v>988</v>
      </c>
      <c r="B493" s="50" t="s">
        <v>653</v>
      </c>
      <c r="C493" s="84"/>
      <c r="D493" s="85"/>
      <c r="F493" s="90">
        <f t="shared" si="24"/>
        <v>0</v>
      </c>
      <c r="G493" s="90">
        <f t="shared" si="25"/>
        <v>0</v>
      </c>
    </row>
    <row r="494" spans="1:7" outlineLevel="1" x14ac:dyDescent="0.3">
      <c r="A494" s="22" t="s">
        <v>989</v>
      </c>
      <c r="B494" s="50"/>
      <c r="F494" s="90"/>
      <c r="G494" s="90"/>
    </row>
    <row r="495" spans="1:7" outlineLevel="1" x14ac:dyDescent="0.3">
      <c r="A495" s="22" t="s">
        <v>990</v>
      </c>
      <c r="B495" s="50"/>
      <c r="F495" s="90"/>
      <c r="G495" s="90"/>
    </row>
    <row r="496" spans="1:7" outlineLevel="1" x14ac:dyDescent="0.3">
      <c r="A496" s="22" t="s">
        <v>991</v>
      </c>
      <c r="B496" s="50"/>
      <c r="F496" s="90"/>
      <c r="G496" s="81"/>
    </row>
    <row r="497" spans="1:7" ht="15" customHeight="1" x14ac:dyDescent="0.3">
      <c r="A497" s="41"/>
      <c r="B497" s="41" t="s">
        <v>1055</v>
      </c>
      <c r="C497" s="41" t="s">
        <v>708</v>
      </c>
      <c r="D497" s="41"/>
      <c r="E497" s="41"/>
      <c r="F497" s="41"/>
      <c r="G497" s="44"/>
    </row>
    <row r="498" spans="1:7" x14ac:dyDescent="0.3">
      <c r="A498" s="22" t="s">
        <v>1056</v>
      </c>
      <c r="B498" s="39" t="s">
        <v>709</v>
      </c>
      <c r="C498" s="81">
        <v>9.8458955609726298E-2</v>
      </c>
      <c r="G498" s="22"/>
    </row>
    <row r="499" spans="1:7" x14ac:dyDescent="0.3">
      <c r="A499" s="22" t="s">
        <v>1057</v>
      </c>
      <c r="B499" s="39" t="s">
        <v>710</v>
      </c>
      <c r="C499" s="81">
        <v>7.0355556629240396E-2</v>
      </c>
      <c r="G499" s="22"/>
    </row>
    <row r="500" spans="1:7" x14ac:dyDescent="0.3">
      <c r="A500" s="22" t="s">
        <v>1058</v>
      </c>
      <c r="B500" s="39" t="s">
        <v>711</v>
      </c>
      <c r="C500" s="81">
        <v>0.108817815118842</v>
      </c>
      <c r="G500" s="22"/>
    </row>
    <row r="501" spans="1:7" x14ac:dyDescent="0.3">
      <c r="A501" s="22" t="s">
        <v>1059</v>
      </c>
      <c r="B501" s="39" t="s">
        <v>712</v>
      </c>
      <c r="C501" s="81">
        <v>0.16442576000248299</v>
      </c>
      <c r="G501" s="22"/>
    </row>
    <row r="502" spans="1:7" x14ac:dyDescent="0.3">
      <c r="A502" s="22" t="s">
        <v>1060</v>
      </c>
      <c r="B502" s="39" t="s">
        <v>713</v>
      </c>
      <c r="C502" s="81">
        <v>2.1871185395073399E-2</v>
      </c>
      <c r="G502" s="22"/>
    </row>
    <row r="503" spans="1:7" x14ac:dyDescent="0.3">
      <c r="A503" s="22" t="s">
        <v>1061</v>
      </c>
      <c r="B503" s="39" t="s">
        <v>714</v>
      </c>
      <c r="C503" s="81">
        <v>3.5099238026771597E-2</v>
      </c>
      <c r="G503" s="22"/>
    </row>
    <row r="504" spans="1:7" x14ac:dyDescent="0.3">
      <c r="A504" s="22" t="s">
        <v>1062</v>
      </c>
      <c r="B504" s="39" t="s">
        <v>715</v>
      </c>
      <c r="C504" s="81">
        <v>0.40986085413545797</v>
      </c>
      <c r="G504" s="22"/>
    </row>
    <row r="505" spans="1:7" x14ac:dyDescent="0.3">
      <c r="A505" s="22" t="s">
        <v>1063</v>
      </c>
      <c r="B505" s="39" t="s">
        <v>994</v>
      </c>
      <c r="C505" s="81" t="s" cm="1">
        <v>757</v>
      </c>
      <c r="G505" s="22"/>
    </row>
    <row r="506" spans="1:7" x14ac:dyDescent="0.3">
      <c r="A506" s="22" t="s">
        <v>1064</v>
      </c>
      <c r="B506" s="39" t="s">
        <v>995</v>
      </c>
      <c r="C506" s="81" t="s" cm="1">
        <v>757</v>
      </c>
      <c r="G506" s="22"/>
    </row>
    <row r="507" spans="1:7" x14ac:dyDescent="0.3">
      <c r="A507" s="22" t="s">
        <v>1065</v>
      </c>
      <c r="B507" s="39" t="s">
        <v>996</v>
      </c>
      <c r="C507" s="81">
        <v>1.07598283176012E-2</v>
      </c>
      <c r="G507" s="22"/>
    </row>
    <row r="508" spans="1:7" x14ac:dyDescent="0.3">
      <c r="A508" s="22" t="s">
        <v>1066</v>
      </c>
      <c r="B508" s="39" t="s">
        <v>716</v>
      </c>
      <c r="C508" s="81">
        <v>4.3369636478767098E-2</v>
      </c>
      <c r="G508" s="22"/>
    </row>
    <row r="509" spans="1:7" x14ac:dyDescent="0.3">
      <c r="A509" s="22" t="s">
        <v>1067</v>
      </c>
      <c r="B509" s="39" t="s">
        <v>1373</v>
      </c>
      <c r="C509" s="81">
        <v>2.7286746235843099E-2</v>
      </c>
      <c r="G509" s="22"/>
    </row>
    <row r="510" spans="1:7" x14ac:dyDescent="0.3">
      <c r="A510" s="22" t="s">
        <v>1068</v>
      </c>
      <c r="B510" s="39" t="s">
        <v>84</v>
      </c>
      <c r="C510" s="81">
        <v>9.6944240501913494E-3</v>
      </c>
      <c r="G510" s="22"/>
    </row>
    <row r="511" spans="1:7" outlineLevel="1" x14ac:dyDescent="0.3">
      <c r="A511" s="22" t="s">
        <v>1069</v>
      </c>
      <c r="B511" s="50" t="s">
        <v>997</v>
      </c>
      <c r="C511" s="81">
        <v>0</v>
      </c>
      <c r="G511" s="22"/>
    </row>
    <row r="512" spans="1:7" outlineLevel="1" x14ac:dyDescent="0.3">
      <c r="A512" s="22" t="s">
        <v>1070</v>
      </c>
      <c r="B512" s="50" t="s">
        <v>88</v>
      </c>
      <c r="C512" s="81"/>
      <c r="G512" s="22"/>
    </row>
    <row r="513" spans="1:7" outlineLevel="1" x14ac:dyDescent="0.3">
      <c r="A513" s="22" t="s">
        <v>1071</v>
      </c>
      <c r="B513" s="50" t="s">
        <v>88</v>
      </c>
      <c r="C513" s="81"/>
      <c r="G513" s="22"/>
    </row>
    <row r="514" spans="1:7" outlineLevel="1" x14ac:dyDescent="0.3">
      <c r="A514" s="22" t="s">
        <v>1072</v>
      </c>
      <c r="B514" s="50" t="s">
        <v>88</v>
      </c>
      <c r="C514" s="81"/>
      <c r="G514" s="22"/>
    </row>
    <row r="515" spans="1:7" outlineLevel="1" x14ac:dyDescent="0.3">
      <c r="A515" s="22" t="s">
        <v>1073</v>
      </c>
      <c r="B515" s="50" t="s">
        <v>88</v>
      </c>
      <c r="C515" s="81"/>
      <c r="G515" s="22"/>
    </row>
    <row r="516" spans="1:7" outlineLevel="1" x14ac:dyDescent="0.3">
      <c r="A516" s="22" t="s">
        <v>1074</v>
      </c>
      <c r="B516" s="50" t="s">
        <v>88</v>
      </c>
      <c r="C516" s="81"/>
      <c r="G516" s="22"/>
    </row>
    <row r="517" spans="1:7" outlineLevel="1" x14ac:dyDescent="0.3">
      <c r="A517" s="22" t="s">
        <v>1075</v>
      </c>
      <c r="B517" s="50" t="s">
        <v>88</v>
      </c>
      <c r="C517" s="81"/>
      <c r="G517" s="22"/>
    </row>
    <row r="518" spans="1:7" outlineLevel="1" x14ac:dyDescent="0.3">
      <c r="A518" s="22" t="s">
        <v>1076</v>
      </c>
      <c r="B518" s="50" t="s">
        <v>88</v>
      </c>
      <c r="C518" s="81"/>
      <c r="G518" s="22"/>
    </row>
    <row r="519" spans="1:7" outlineLevel="1" x14ac:dyDescent="0.3">
      <c r="A519" s="22" t="s">
        <v>1077</v>
      </c>
      <c r="B519" s="50" t="s">
        <v>88</v>
      </c>
      <c r="C519" s="81"/>
      <c r="G519" s="22"/>
    </row>
    <row r="520" spans="1:7" outlineLevel="1" x14ac:dyDescent="0.3">
      <c r="A520" s="22" t="s">
        <v>1078</v>
      </c>
      <c r="B520" s="50" t="s">
        <v>88</v>
      </c>
      <c r="C520" s="81"/>
      <c r="G520" s="22"/>
    </row>
    <row r="521" spans="1:7" outlineLevel="1" x14ac:dyDescent="0.3">
      <c r="A521" s="22" t="s">
        <v>1079</v>
      </c>
      <c r="B521" s="50" t="s">
        <v>88</v>
      </c>
      <c r="C521" s="81"/>
      <c r="G521" s="22"/>
    </row>
    <row r="522" spans="1:7" outlineLevel="1" x14ac:dyDescent="0.3">
      <c r="A522" s="22" t="s">
        <v>1080</v>
      </c>
      <c r="B522" s="50" t="s">
        <v>88</v>
      </c>
      <c r="C522" s="81"/>
    </row>
    <row r="523" spans="1:7" outlineLevel="1" x14ac:dyDescent="0.3">
      <c r="A523" s="22" t="s">
        <v>1081</v>
      </c>
      <c r="B523" s="50" t="s">
        <v>88</v>
      </c>
      <c r="C523" s="81"/>
    </row>
    <row r="524" spans="1:7" outlineLevel="1" x14ac:dyDescent="0.3">
      <c r="A524" s="22" t="s">
        <v>1082</v>
      </c>
      <c r="B524" s="50" t="s">
        <v>88</v>
      </c>
      <c r="C524" s="81"/>
    </row>
    <row r="525" spans="1:7" customFormat="1" x14ac:dyDescent="0.3">
      <c r="A525" s="89"/>
      <c r="B525" s="89" t="s">
        <v>1083</v>
      </c>
      <c r="C525" s="41" t="s">
        <v>57</v>
      </c>
      <c r="D525" s="41" t="s">
        <v>876</v>
      </c>
      <c r="E525" s="41"/>
      <c r="F525" s="41" t="s">
        <v>425</v>
      </c>
      <c r="G525" s="41" t="s">
        <v>879</v>
      </c>
    </row>
    <row r="526" spans="1:7" customFormat="1" x14ac:dyDescent="0.3">
      <c r="A526" s="22" t="s">
        <v>1149</v>
      </c>
      <c r="B526" s="39" t="s">
        <v>517</v>
      </c>
      <c r="C526" s="84" t="s">
        <v>29</v>
      </c>
      <c r="D526" s="85" t="s">
        <v>29</v>
      </c>
      <c r="E526" s="28"/>
      <c r="F526" s="90" t="str">
        <f>IF($C$544=0,"",IF(C526="[for completion]","",IF(C526="","",C526/$C$544)))</f>
        <v/>
      </c>
      <c r="G526" s="90" t="str">
        <f>IF($D$544=0,"",IF(D526="[for completion]","",IF(D526="","",D526/$D$544)))</f>
        <v/>
      </c>
    </row>
    <row r="527" spans="1:7" customFormat="1" x14ac:dyDescent="0.3">
      <c r="A527" s="22" t="s">
        <v>1150</v>
      </c>
      <c r="B527" s="39" t="s">
        <v>517</v>
      </c>
      <c r="C527" s="84" t="s">
        <v>29</v>
      </c>
      <c r="D527" s="85" t="s">
        <v>29</v>
      </c>
      <c r="E527" s="28"/>
      <c r="F527" s="90" t="str">
        <f t="shared" ref="F527:F543" si="26">IF($C$544=0,"",IF(C527="[for completion]","",IF(C527="","",C527/$C$544)))</f>
        <v/>
      </c>
      <c r="G527" s="90" t="str">
        <f t="shared" ref="G527:G543" si="27">IF($D$544=0,"",IF(D527="[for completion]","",IF(D527="","",D527/$D$544)))</f>
        <v/>
      </c>
    </row>
    <row r="528" spans="1:7" customFormat="1" x14ac:dyDescent="0.3">
      <c r="A528" s="22" t="s">
        <v>1151</v>
      </c>
      <c r="B528" s="39" t="s">
        <v>517</v>
      </c>
      <c r="C528" s="84" t="s">
        <v>29</v>
      </c>
      <c r="D528" s="85" t="s">
        <v>29</v>
      </c>
      <c r="E528" s="28"/>
      <c r="F528" s="90" t="str">
        <f t="shared" si="26"/>
        <v/>
      </c>
      <c r="G528" s="90" t="str">
        <f t="shared" si="27"/>
        <v/>
      </c>
    </row>
    <row r="529" spans="1:7" customFormat="1" x14ac:dyDescent="0.3">
      <c r="A529" s="22" t="s">
        <v>1152</v>
      </c>
      <c r="B529" s="39" t="s">
        <v>517</v>
      </c>
      <c r="C529" s="84" t="s">
        <v>29</v>
      </c>
      <c r="D529" s="85" t="s">
        <v>29</v>
      </c>
      <c r="E529" s="28"/>
      <c r="F529" s="90" t="str">
        <f t="shared" si="26"/>
        <v/>
      </c>
      <c r="G529" s="90" t="str">
        <f t="shared" si="27"/>
        <v/>
      </c>
    </row>
    <row r="530" spans="1:7" customFormat="1" x14ac:dyDescent="0.3">
      <c r="A530" s="22" t="s">
        <v>1153</v>
      </c>
      <c r="B530" s="39" t="s">
        <v>517</v>
      </c>
      <c r="C530" s="84" t="s">
        <v>29</v>
      </c>
      <c r="D530" s="85" t="s">
        <v>29</v>
      </c>
      <c r="E530" s="28"/>
      <c r="F530" s="90" t="str">
        <f t="shared" si="26"/>
        <v/>
      </c>
      <c r="G530" s="90" t="str">
        <f t="shared" si="27"/>
        <v/>
      </c>
    </row>
    <row r="531" spans="1:7" customFormat="1" x14ac:dyDescent="0.3">
      <c r="A531" s="22" t="s">
        <v>1154</v>
      </c>
      <c r="B531" s="39" t="s">
        <v>517</v>
      </c>
      <c r="C531" s="84" t="s">
        <v>29</v>
      </c>
      <c r="D531" s="85" t="s">
        <v>29</v>
      </c>
      <c r="E531" s="28"/>
      <c r="F531" s="90" t="str">
        <f t="shared" si="26"/>
        <v/>
      </c>
      <c r="G531" s="90" t="str">
        <f t="shared" si="27"/>
        <v/>
      </c>
    </row>
    <row r="532" spans="1:7" customFormat="1" x14ac:dyDescent="0.3">
      <c r="A532" s="22" t="s">
        <v>1155</v>
      </c>
      <c r="B532" s="39" t="s">
        <v>517</v>
      </c>
      <c r="C532" s="84" t="s">
        <v>29</v>
      </c>
      <c r="D532" s="85" t="s">
        <v>29</v>
      </c>
      <c r="E532" s="28"/>
      <c r="F532" s="90" t="str">
        <f t="shared" si="26"/>
        <v/>
      </c>
      <c r="G532" s="90" t="str">
        <f t="shared" si="27"/>
        <v/>
      </c>
    </row>
    <row r="533" spans="1:7" customFormat="1" x14ac:dyDescent="0.3">
      <c r="A533" s="22" t="s">
        <v>1156</v>
      </c>
      <c r="B533" s="39" t="s">
        <v>517</v>
      </c>
      <c r="C533" s="84" t="s">
        <v>29</v>
      </c>
      <c r="D533" s="85" t="s">
        <v>29</v>
      </c>
      <c r="E533" s="28"/>
      <c r="F533" s="90" t="str">
        <f t="shared" si="26"/>
        <v/>
      </c>
      <c r="G533" s="90" t="str">
        <f t="shared" si="27"/>
        <v/>
      </c>
    </row>
    <row r="534" spans="1:7" customFormat="1" x14ac:dyDescent="0.3">
      <c r="A534" s="22" t="s">
        <v>1157</v>
      </c>
      <c r="B534" s="39" t="s">
        <v>517</v>
      </c>
      <c r="C534" s="84" t="s">
        <v>29</v>
      </c>
      <c r="D534" s="85" t="s">
        <v>29</v>
      </c>
      <c r="E534" s="28"/>
      <c r="F534" s="90" t="str">
        <f t="shared" si="26"/>
        <v/>
      </c>
      <c r="G534" s="90" t="str">
        <f t="shared" si="27"/>
        <v/>
      </c>
    </row>
    <row r="535" spans="1:7" customFormat="1" x14ac:dyDescent="0.3">
      <c r="A535" s="22" t="s">
        <v>1158</v>
      </c>
      <c r="B535" s="39" t="s">
        <v>517</v>
      </c>
      <c r="C535" s="84" t="s">
        <v>29</v>
      </c>
      <c r="D535" s="85" t="s">
        <v>29</v>
      </c>
      <c r="E535" s="28"/>
      <c r="F535" s="90" t="str">
        <f t="shared" si="26"/>
        <v/>
      </c>
      <c r="G535" s="90" t="str">
        <f t="shared" si="27"/>
        <v/>
      </c>
    </row>
    <row r="536" spans="1:7" customFormat="1" x14ac:dyDescent="0.3">
      <c r="A536" s="22" t="s">
        <v>1159</v>
      </c>
      <c r="B536" s="39" t="s">
        <v>517</v>
      </c>
      <c r="C536" s="84" t="s">
        <v>29</v>
      </c>
      <c r="D536" s="85" t="s">
        <v>29</v>
      </c>
      <c r="E536" s="28"/>
      <c r="F536" s="90" t="str">
        <f t="shared" si="26"/>
        <v/>
      </c>
      <c r="G536" s="90" t="str">
        <f t="shared" si="27"/>
        <v/>
      </c>
    </row>
    <row r="537" spans="1:7" customFormat="1" x14ac:dyDescent="0.3">
      <c r="A537" s="22" t="s">
        <v>1160</v>
      </c>
      <c r="B537" s="39" t="s">
        <v>517</v>
      </c>
      <c r="C537" s="84" t="s">
        <v>29</v>
      </c>
      <c r="D537" s="85" t="s">
        <v>29</v>
      </c>
      <c r="E537" s="28"/>
      <c r="F537" s="90" t="str">
        <f t="shared" si="26"/>
        <v/>
      </c>
      <c r="G537" s="90" t="str">
        <f t="shared" si="27"/>
        <v/>
      </c>
    </row>
    <row r="538" spans="1:7" customFormat="1" x14ac:dyDescent="0.3">
      <c r="A538" s="22" t="s">
        <v>1161</v>
      </c>
      <c r="B538" s="39" t="s">
        <v>517</v>
      </c>
      <c r="C538" s="84" t="s">
        <v>29</v>
      </c>
      <c r="D538" s="85" t="s">
        <v>29</v>
      </c>
      <c r="E538" s="28"/>
      <c r="F538" s="90" t="str">
        <f t="shared" si="26"/>
        <v/>
      </c>
      <c r="G538" s="90" t="str">
        <f t="shared" si="27"/>
        <v/>
      </c>
    </row>
    <row r="539" spans="1:7" customFormat="1" x14ac:dyDescent="0.3">
      <c r="A539" s="22" t="s">
        <v>1162</v>
      </c>
      <c r="B539" s="39" t="s">
        <v>517</v>
      </c>
      <c r="C539" s="84" t="s">
        <v>29</v>
      </c>
      <c r="D539" s="85" t="s">
        <v>29</v>
      </c>
      <c r="E539" s="28"/>
      <c r="F539" s="90" t="str">
        <f t="shared" si="26"/>
        <v/>
      </c>
      <c r="G539" s="90" t="str">
        <f t="shared" si="27"/>
        <v/>
      </c>
    </row>
    <row r="540" spans="1:7" customFormat="1" x14ac:dyDescent="0.3">
      <c r="A540" s="22" t="s">
        <v>1163</v>
      </c>
      <c r="B540" s="39" t="s">
        <v>517</v>
      </c>
      <c r="C540" s="84" t="s">
        <v>29</v>
      </c>
      <c r="D540" s="85" t="s">
        <v>29</v>
      </c>
      <c r="E540" s="28"/>
      <c r="F540" s="90" t="str">
        <f t="shared" si="26"/>
        <v/>
      </c>
      <c r="G540" s="90" t="str">
        <f t="shared" si="27"/>
        <v/>
      </c>
    </row>
    <row r="541" spans="1:7" customFormat="1" x14ac:dyDescent="0.3">
      <c r="A541" s="22" t="s">
        <v>1164</v>
      </c>
      <c r="B541" s="39" t="s">
        <v>517</v>
      </c>
      <c r="C541" s="84" t="s">
        <v>29</v>
      </c>
      <c r="D541" s="85" t="s">
        <v>29</v>
      </c>
      <c r="E541" s="28"/>
      <c r="F541" s="90" t="str">
        <f t="shared" si="26"/>
        <v/>
      </c>
      <c r="G541" s="90" t="str">
        <f t="shared" si="27"/>
        <v/>
      </c>
    </row>
    <row r="542" spans="1:7" customFormat="1" x14ac:dyDescent="0.3">
      <c r="A542" s="22" t="s">
        <v>1165</v>
      </c>
      <c r="B542" s="39" t="s">
        <v>517</v>
      </c>
      <c r="C542" s="84" t="s">
        <v>29</v>
      </c>
      <c r="D542" s="85" t="s">
        <v>29</v>
      </c>
      <c r="E542" s="28"/>
      <c r="F542" s="90" t="str">
        <f t="shared" si="26"/>
        <v/>
      </c>
      <c r="G542" s="90" t="str">
        <f t="shared" si="27"/>
        <v/>
      </c>
    </row>
    <row r="543" spans="1:7" customFormat="1" x14ac:dyDescent="0.3">
      <c r="A543" s="22" t="s">
        <v>1166</v>
      </c>
      <c r="B543" s="39" t="s">
        <v>919</v>
      </c>
      <c r="C543" s="84" t="s">
        <v>29</v>
      </c>
      <c r="D543" s="85" t="s">
        <v>29</v>
      </c>
      <c r="E543" s="28"/>
      <c r="F543" s="90" t="str">
        <f t="shared" si="26"/>
        <v/>
      </c>
      <c r="G543" s="90" t="str">
        <f t="shared" si="27"/>
        <v/>
      </c>
    </row>
    <row r="544" spans="1:7" customFormat="1" x14ac:dyDescent="0.3">
      <c r="A544" s="22" t="s">
        <v>1167</v>
      </c>
      <c r="B544" s="39" t="s">
        <v>86</v>
      </c>
      <c r="C544" s="84">
        <f>SUM(C526:C543)</f>
        <v>0</v>
      </c>
      <c r="D544" s="85">
        <f>SUM(D526:D543)</f>
        <v>0</v>
      </c>
      <c r="E544" s="28"/>
      <c r="F544" s="81">
        <f>SUM(F526:F543)</f>
        <v>0</v>
      </c>
      <c r="G544" s="81">
        <f>SUM(G526:G543)</f>
        <v>0</v>
      </c>
    </row>
    <row r="545" spans="1:7" customFormat="1" x14ac:dyDescent="0.3">
      <c r="A545" s="22" t="s">
        <v>1168</v>
      </c>
      <c r="B545" s="39"/>
      <c r="C545" s="22"/>
      <c r="D545" s="22"/>
      <c r="E545" s="28"/>
      <c r="F545" s="28"/>
      <c r="G545" s="28"/>
    </row>
    <row r="546" spans="1:7" customFormat="1" x14ac:dyDescent="0.3">
      <c r="A546" s="22" t="s">
        <v>1169</v>
      </c>
      <c r="B546" s="39"/>
      <c r="C546" s="22"/>
      <c r="D546" s="22"/>
      <c r="E546" s="28"/>
      <c r="F546" s="28"/>
      <c r="G546" s="28"/>
    </row>
    <row r="547" spans="1:7" customFormat="1" x14ac:dyDescent="0.3">
      <c r="A547" s="22" t="s">
        <v>1170</v>
      </c>
      <c r="B547" s="39"/>
      <c r="C547" s="22"/>
      <c r="D547" s="22"/>
      <c r="E547" s="28"/>
      <c r="F547" s="28"/>
      <c r="G547" s="28"/>
    </row>
    <row r="548" spans="1:7" customFormat="1" x14ac:dyDescent="0.3">
      <c r="A548" s="89"/>
      <c r="B548" s="89" t="s">
        <v>1084</v>
      </c>
      <c r="C548" s="41" t="s">
        <v>57</v>
      </c>
      <c r="D548" s="41" t="s">
        <v>876</v>
      </c>
      <c r="E548" s="41"/>
      <c r="F548" s="41" t="s">
        <v>425</v>
      </c>
      <c r="G548" s="41" t="s">
        <v>879</v>
      </c>
    </row>
    <row r="549" spans="1:7" customFormat="1" x14ac:dyDescent="0.3">
      <c r="A549" s="22" t="s">
        <v>1171</v>
      </c>
      <c r="B549" s="39" t="s">
        <v>517</v>
      </c>
      <c r="C549" s="84" t="s">
        <v>29</v>
      </c>
      <c r="D549" s="85" t="s">
        <v>29</v>
      </c>
      <c r="E549" s="28"/>
      <c r="F549" s="90" t="str">
        <f>IF($C$567=0,"",IF(C549="[for completion]","",IF(C549="","",C549/$C$567)))</f>
        <v/>
      </c>
      <c r="G549" s="90" t="str">
        <f>IF($D$567=0,"",IF(D549="[for completion]","",IF(D549="","",D549/$D$567)))</f>
        <v/>
      </c>
    </row>
    <row r="550" spans="1:7" customFormat="1" x14ac:dyDescent="0.3">
      <c r="A550" s="22" t="s">
        <v>1172</v>
      </c>
      <c r="B550" s="39" t="s">
        <v>517</v>
      </c>
      <c r="C550" s="84" t="s">
        <v>29</v>
      </c>
      <c r="D550" s="85" t="s">
        <v>29</v>
      </c>
      <c r="E550" s="28"/>
      <c r="F550" s="90" t="str">
        <f t="shared" ref="F550:F566" si="28">IF($C$567=0,"",IF(C550="[for completion]","",IF(C550="","",C550/$C$567)))</f>
        <v/>
      </c>
      <c r="G550" s="90" t="str">
        <f t="shared" ref="G550:G566" si="29">IF($D$567=0,"",IF(D550="[for completion]","",IF(D550="","",D550/$D$567)))</f>
        <v/>
      </c>
    </row>
    <row r="551" spans="1:7" customFormat="1" x14ac:dyDescent="0.3">
      <c r="A551" s="22" t="s">
        <v>1173</v>
      </c>
      <c r="B551" s="39" t="s">
        <v>517</v>
      </c>
      <c r="C551" s="84" t="s">
        <v>29</v>
      </c>
      <c r="D551" s="85" t="s">
        <v>29</v>
      </c>
      <c r="E551" s="28"/>
      <c r="F551" s="90" t="str">
        <f t="shared" si="28"/>
        <v/>
      </c>
      <c r="G551" s="90" t="str">
        <f t="shared" si="29"/>
        <v/>
      </c>
    </row>
    <row r="552" spans="1:7" customFormat="1" x14ac:dyDescent="0.3">
      <c r="A552" s="22" t="s">
        <v>1174</v>
      </c>
      <c r="B552" s="39" t="s">
        <v>517</v>
      </c>
      <c r="C552" s="84" t="s">
        <v>29</v>
      </c>
      <c r="D552" s="85" t="s">
        <v>29</v>
      </c>
      <c r="E552" s="28"/>
      <c r="F552" s="90" t="str">
        <f t="shared" si="28"/>
        <v/>
      </c>
      <c r="G552" s="90" t="str">
        <f t="shared" si="29"/>
        <v/>
      </c>
    </row>
    <row r="553" spans="1:7" customFormat="1" x14ac:dyDescent="0.3">
      <c r="A553" s="22" t="s">
        <v>1175</v>
      </c>
      <c r="B553" s="39" t="s">
        <v>517</v>
      </c>
      <c r="C553" s="84" t="s">
        <v>29</v>
      </c>
      <c r="D553" s="85" t="s">
        <v>29</v>
      </c>
      <c r="E553" s="28"/>
      <c r="F553" s="90" t="str">
        <f t="shared" si="28"/>
        <v/>
      </c>
      <c r="G553" s="90" t="str">
        <f t="shared" si="29"/>
        <v/>
      </c>
    </row>
    <row r="554" spans="1:7" customFormat="1" x14ac:dyDescent="0.3">
      <c r="A554" s="22" t="s">
        <v>1176</v>
      </c>
      <c r="B554" s="39" t="s">
        <v>517</v>
      </c>
      <c r="C554" s="84" t="s">
        <v>29</v>
      </c>
      <c r="D554" s="85" t="s">
        <v>29</v>
      </c>
      <c r="E554" s="28"/>
      <c r="F554" s="90" t="str">
        <f t="shared" si="28"/>
        <v/>
      </c>
      <c r="G554" s="90" t="str">
        <f t="shared" si="29"/>
        <v/>
      </c>
    </row>
    <row r="555" spans="1:7" customFormat="1" x14ac:dyDescent="0.3">
      <c r="A555" s="22" t="s">
        <v>1177</v>
      </c>
      <c r="B555" s="39" t="s">
        <v>517</v>
      </c>
      <c r="C555" s="84" t="s">
        <v>29</v>
      </c>
      <c r="D555" s="85" t="s">
        <v>29</v>
      </c>
      <c r="E555" s="28"/>
      <c r="F555" s="90" t="str">
        <f t="shared" si="28"/>
        <v/>
      </c>
      <c r="G555" s="90" t="str">
        <f t="shared" si="29"/>
        <v/>
      </c>
    </row>
    <row r="556" spans="1:7" customFormat="1" x14ac:dyDescent="0.3">
      <c r="A556" s="22" t="s">
        <v>1178</v>
      </c>
      <c r="B556" s="39" t="s">
        <v>517</v>
      </c>
      <c r="C556" s="84" t="s">
        <v>29</v>
      </c>
      <c r="D556" s="85" t="s">
        <v>29</v>
      </c>
      <c r="E556" s="28"/>
      <c r="F556" s="90" t="str">
        <f t="shared" si="28"/>
        <v/>
      </c>
      <c r="G556" s="90" t="str">
        <f t="shared" si="29"/>
        <v/>
      </c>
    </row>
    <row r="557" spans="1:7" customFormat="1" x14ac:dyDescent="0.3">
      <c r="A557" s="22" t="s">
        <v>1179</v>
      </c>
      <c r="B557" s="39" t="s">
        <v>517</v>
      </c>
      <c r="C557" s="84" t="s">
        <v>29</v>
      </c>
      <c r="D557" s="85" t="s">
        <v>29</v>
      </c>
      <c r="E557" s="28"/>
      <c r="F557" s="90" t="str">
        <f t="shared" si="28"/>
        <v/>
      </c>
      <c r="G557" s="90" t="str">
        <f t="shared" si="29"/>
        <v/>
      </c>
    </row>
    <row r="558" spans="1:7" customFormat="1" x14ac:dyDescent="0.3">
      <c r="A558" s="22" t="s">
        <v>1180</v>
      </c>
      <c r="B558" s="39" t="s">
        <v>517</v>
      </c>
      <c r="C558" s="84" t="s">
        <v>29</v>
      </c>
      <c r="D558" s="85" t="s">
        <v>29</v>
      </c>
      <c r="E558" s="28"/>
      <c r="F558" s="90" t="str">
        <f t="shared" si="28"/>
        <v/>
      </c>
      <c r="G558" s="90" t="str">
        <f t="shared" si="29"/>
        <v/>
      </c>
    </row>
    <row r="559" spans="1:7" customFormat="1" x14ac:dyDescent="0.3">
      <c r="A559" s="22" t="s">
        <v>1181</v>
      </c>
      <c r="B559" s="39" t="s">
        <v>517</v>
      </c>
      <c r="C559" s="84" t="s">
        <v>29</v>
      </c>
      <c r="D559" s="85" t="s">
        <v>29</v>
      </c>
      <c r="E559" s="28"/>
      <c r="F559" s="90" t="str">
        <f t="shared" si="28"/>
        <v/>
      </c>
      <c r="G559" s="90" t="str">
        <f t="shared" si="29"/>
        <v/>
      </c>
    </row>
    <row r="560" spans="1:7" customFormat="1" x14ac:dyDescent="0.3">
      <c r="A560" s="22" t="s">
        <v>1182</v>
      </c>
      <c r="B560" s="39" t="s">
        <v>517</v>
      </c>
      <c r="C560" s="84" t="s">
        <v>29</v>
      </c>
      <c r="D560" s="85" t="s">
        <v>29</v>
      </c>
      <c r="E560" s="28"/>
      <c r="F560" s="90" t="str">
        <f t="shared" si="28"/>
        <v/>
      </c>
      <c r="G560" s="90" t="str">
        <f t="shared" si="29"/>
        <v/>
      </c>
    </row>
    <row r="561" spans="1:7" customFormat="1" x14ac:dyDescent="0.3">
      <c r="A561" s="22" t="s">
        <v>1183</v>
      </c>
      <c r="B561" s="39" t="s">
        <v>517</v>
      </c>
      <c r="C561" s="84" t="s">
        <v>29</v>
      </c>
      <c r="D561" s="85" t="s">
        <v>29</v>
      </c>
      <c r="E561" s="28"/>
      <c r="F561" s="90" t="str">
        <f t="shared" si="28"/>
        <v/>
      </c>
      <c r="G561" s="90" t="str">
        <f t="shared" si="29"/>
        <v/>
      </c>
    </row>
    <row r="562" spans="1:7" customFormat="1" x14ac:dyDescent="0.3">
      <c r="A562" s="22" t="s">
        <v>1184</v>
      </c>
      <c r="B562" s="39" t="s">
        <v>517</v>
      </c>
      <c r="C562" s="84" t="s">
        <v>29</v>
      </c>
      <c r="D562" s="85" t="s">
        <v>29</v>
      </c>
      <c r="E562" s="28"/>
      <c r="F562" s="90" t="str">
        <f t="shared" si="28"/>
        <v/>
      </c>
      <c r="G562" s="90" t="str">
        <f t="shared" si="29"/>
        <v/>
      </c>
    </row>
    <row r="563" spans="1:7" customFormat="1" x14ac:dyDescent="0.3">
      <c r="A563" s="22" t="s">
        <v>1185</v>
      </c>
      <c r="B563" s="39" t="s">
        <v>517</v>
      </c>
      <c r="C563" s="84" t="s">
        <v>29</v>
      </c>
      <c r="D563" s="85" t="s">
        <v>29</v>
      </c>
      <c r="E563" s="28"/>
      <c r="F563" s="90" t="str">
        <f t="shared" si="28"/>
        <v/>
      </c>
      <c r="G563" s="90" t="str">
        <f t="shared" si="29"/>
        <v/>
      </c>
    </row>
    <row r="564" spans="1:7" customFormat="1" x14ac:dyDescent="0.3">
      <c r="A564" s="22" t="s">
        <v>1186</v>
      </c>
      <c r="B564" s="39" t="s">
        <v>517</v>
      </c>
      <c r="C564" s="84" t="s">
        <v>29</v>
      </c>
      <c r="D564" s="85" t="s">
        <v>29</v>
      </c>
      <c r="E564" s="28"/>
      <c r="F564" s="90" t="str">
        <f t="shared" si="28"/>
        <v/>
      </c>
      <c r="G564" s="90" t="str">
        <f t="shared" si="29"/>
        <v/>
      </c>
    </row>
    <row r="565" spans="1:7" customFormat="1" x14ac:dyDescent="0.3">
      <c r="A565" s="22" t="s">
        <v>1187</v>
      </c>
      <c r="B565" s="39" t="s">
        <v>517</v>
      </c>
      <c r="C565" s="84" t="s">
        <v>29</v>
      </c>
      <c r="D565" s="85" t="s">
        <v>29</v>
      </c>
      <c r="E565" s="28"/>
      <c r="F565" s="90" t="str">
        <f t="shared" si="28"/>
        <v/>
      </c>
      <c r="G565" s="90" t="str">
        <f t="shared" si="29"/>
        <v/>
      </c>
    </row>
    <row r="566" spans="1:7" customFormat="1" x14ac:dyDescent="0.3">
      <c r="A566" s="22" t="s">
        <v>1188</v>
      </c>
      <c r="B566" s="39" t="s">
        <v>919</v>
      </c>
      <c r="C566" s="84" t="s">
        <v>29</v>
      </c>
      <c r="D566" s="85" t="s">
        <v>29</v>
      </c>
      <c r="E566" s="28"/>
      <c r="F566" s="90" t="str">
        <f t="shared" si="28"/>
        <v/>
      </c>
      <c r="G566" s="90" t="str">
        <f t="shared" si="29"/>
        <v/>
      </c>
    </row>
    <row r="567" spans="1:7" customFormat="1" x14ac:dyDescent="0.3">
      <c r="A567" s="22" t="s">
        <v>1189</v>
      </c>
      <c r="B567" s="39" t="s">
        <v>86</v>
      </c>
      <c r="C567" s="84">
        <f>SUM(C549:C566)</f>
        <v>0</v>
      </c>
      <c r="D567" s="85">
        <f>SUM(D549:D566)</f>
        <v>0</v>
      </c>
      <c r="E567" s="28"/>
      <c r="F567" s="81">
        <f>SUM(F549:F566)</f>
        <v>0</v>
      </c>
      <c r="G567" s="81">
        <f>SUM(G549:G566)</f>
        <v>0</v>
      </c>
    </row>
    <row r="568" spans="1:7" customFormat="1" x14ac:dyDescent="0.3">
      <c r="A568" s="22" t="s">
        <v>1190</v>
      </c>
      <c r="B568" s="39"/>
      <c r="C568" s="22"/>
      <c r="D568" s="22"/>
      <c r="E568" s="28"/>
      <c r="F568" s="28"/>
      <c r="G568" s="28"/>
    </row>
    <row r="569" spans="1:7" customFormat="1" x14ac:dyDescent="0.3">
      <c r="A569" s="22" t="s">
        <v>1191</v>
      </c>
      <c r="B569" s="39"/>
      <c r="C569" s="22"/>
      <c r="D569" s="22"/>
      <c r="E569" s="28"/>
      <c r="F569" s="28"/>
      <c r="G569" s="28"/>
    </row>
    <row r="570" spans="1:7" customFormat="1" x14ac:dyDescent="0.3">
      <c r="A570" s="22" t="s">
        <v>1192</v>
      </c>
      <c r="B570" s="39"/>
      <c r="C570" s="22"/>
      <c r="D570" s="22"/>
      <c r="E570" s="28"/>
      <c r="F570" s="28"/>
      <c r="G570" s="28"/>
    </row>
    <row r="571" spans="1:7" customFormat="1" x14ac:dyDescent="0.3">
      <c r="A571" s="89"/>
      <c r="B571" s="89" t="s">
        <v>1085</v>
      </c>
      <c r="C571" s="41" t="s">
        <v>57</v>
      </c>
      <c r="D571" s="41" t="s">
        <v>876</v>
      </c>
      <c r="E571" s="41"/>
      <c r="F571" s="41" t="s">
        <v>425</v>
      </c>
      <c r="G571" s="41" t="s">
        <v>879</v>
      </c>
    </row>
    <row r="572" spans="1:7" customFormat="1" x14ac:dyDescent="0.3">
      <c r="A572" s="22" t="s">
        <v>1193</v>
      </c>
      <c r="B572" s="39" t="s">
        <v>867</v>
      </c>
      <c r="C572" s="84" t="s">
        <v>29</v>
      </c>
      <c r="D572" s="85" t="s">
        <v>29</v>
      </c>
      <c r="E572" s="28"/>
      <c r="F572" s="90" t="str">
        <f>IF($C$585=0,"",IF(C572="[for completion]","",IF(C572="","",C572/$C$585)))</f>
        <v/>
      </c>
      <c r="G572" s="90" t="str">
        <f>IF($D$585=0,"",IF(D572="[for completion]","",IF(D572="","",D572/$D$585)))</f>
        <v/>
      </c>
    </row>
    <row r="573" spans="1:7" customFormat="1" x14ac:dyDescent="0.3">
      <c r="A573" s="22" t="s">
        <v>1194</v>
      </c>
      <c r="B573" s="39" t="s">
        <v>868</v>
      </c>
      <c r="C573" s="84" t="s">
        <v>29</v>
      </c>
      <c r="D573" s="85" t="s">
        <v>29</v>
      </c>
      <c r="E573" s="28"/>
      <c r="F573" s="90" t="str">
        <f>IF($C$585=0,"",IF(C573="[for completion]","",IF(C573="","",C573/$C$585)))</f>
        <v/>
      </c>
      <c r="G573" s="90" t="str">
        <f>IF($D$585=0,"",IF(D573="[for completion]","",IF(D573="","",D573/$D$585)))</f>
        <v/>
      </c>
    </row>
    <row r="574" spans="1:7" customFormat="1" x14ac:dyDescent="0.3">
      <c r="A574" s="22" t="s">
        <v>1195</v>
      </c>
      <c r="B574" s="39" t="s">
        <v>1032</v>
      </c>
      <c r="C574" s="84" t="s">
        <v>29</v>
      </c>
      <c r="D574" s="85" t="s">
        <v>29</v>
      </c>
      <c r="E574" s="28"/>
      <c r="F574" s="90" t="str">
        <f>IF($C$585=0,"",IF(C574="[for completion]","",IF(C574="","",C574/$C$585)))</f>
        <v/>
      </c>
      <c r="G574" s="90" t="str">
        <f>IF($D$585=0,"",IF(D574="[for completion]","",IF(D574="","",D574/$D$585)))</f>
        <v/>
      </c>
    </row>
    <row r="575" spans="1:7" customFormat="1" x14ac:dyDescent="0.3">
      <c r="A575" s="22" t="s">
        <v>1196</v>
      </c>
      <c r="B575" s="39" t="s">
        <v>869</v>
      </c>
      <c r="C575" s="84" t="s">
        <v>29</v>
      </c>
      <c r="D575" s="85" t="s">
        <v>29</v>
      </c>
      <c r="E575" s="28"/>
      <c r="F575" s="90" t="str">
        <f>IF($C$585=0,"",IF(C575="[for completion]","",IF(C575="","",C575/$C$585)))</f>
        <v/>
      </c>
      <c r="G575" s="90" t="str">
        <f>IF($D$585=0,"",IF(D575="[for completion]","",IF(D575="","",D575/$D$585)))</f>
        <v/>
      </c>
    </row>
    <row r="576" spans="1:7" customFormat="1" x14ac:dyDescent="0.3">
      <c r="A576" s="22" t="s">
        <v>1197</v>
      </c>
      <c r="B576" s="39" t="s">
        <v>870</v>
      </c>
      <c r="C576" s="84" t="s">
        <v>29</v>
      </c>
      <c r="D576" s="85" t="s">
        <v>29</v>
      </c>
      <c r="E576" s="28"/>
      <c r="F576" s="90" t="str">
        <f>IF($C$585=0,"",IF(C576="[for completion]","",IF(C576="","",C576/$C$585)))</f>
        <v/>
      </c>
      <c r="G576" s="90" t="str">
        <f>IF($D$585=0,"",IF(D576="[for completion]","",IF(D576="","",D576/$D$585)))</f>
        <v/>
      </c>
    </row>
    <row r="577" spans="1:7" customFormat="1" x14ac:dyDescent="0.3">
      <c r="A577" s="22" t="s">
        <v>1198</v>
      </c>
      <c r="B577" s="39" t="s">
        <v>871</v>
      </c>
      <c r="C577" s="84" t="s">
        <v>29</v>
      </c>
      <c r="D577" s="85" t="s">
        <v>29</v>
      </c>
      <c r="E577" s="28"/>
      <c r="F577" s="90" t="str">
        <f t="shared" ref="F577:F584" si="30">IF($C$585=0,"",IF(C577="[for completion]","",IF(C577="","",C577/$C$585)))</f>
        <v/>
      </c>
      <c r="G577" s="90" t="str">
        <f t="shared" ref="G577:G584" si="31">IF($D$585=0,"",IF(D577="[for completion]","",IF(D577="","",D577/$D$585)))</f>
        <v/>
      </c>
    </row>
    <row r="578" spans="1:7" customFormat="1" x14ac:dyDescent="0.3">
      <c r="A578" s="22" t="s">
        <v>1199</v>
      </c>
      <c r="B578" s="39" t="s">
        <v>872</v>
      </c>
      <c r="C578" s="84" t="s">
        <v>29</v>
      </c>
      <c r="D578" s="85" t="s">
        <v>29</v>
      </c>
      <c r="E578" s="28"/>
      <c r="F578" s="90" t="str">
        <f t="shared" si="30"/>
        <v/>
      </c>
      <c r="G578" s="90" t="str">
        <f t="shared" si="31"/>
        <v/>
      </c>
    </row>
    <row r="579" spans="1:7" customFormat="1" x14ac:dyDescent="0.3">
      <c r="A579" s="22" t="s">
        <v>1200</v>
      </c>
      <c r="B579" s="39" t="s">
        <v>873</v>
      </c>
      <c r="C579" s="84" t="s">
        <v>29</v>
      </c>
      <c r="D579" s="85" t="s">
        <v>29</v>
      </c>
      <c r="E579" s="28"/>
      <c r="F579" s="90" t="str">
        <f t="shared" si="30"/>
        <v/>
      </c>
      <c r="G579" s="90" t="str">
        <f t="shared" si="31"/>
        <v/>
      </c>
    </row>
    <row r="580" spans="1:7" customFormat="1" x14ac:dyDescent="0.3">
      <c r="A580" s="22" t="s">
        <v>1201</v>
      </c>
      <c r="B580" s="39" t="s">
        <v>1280</v>
      </c>
      <c r="C580" s="84" t="s">
        <v>29</v>
      </c>
      <c r="D580" s="22" t="s">
        <v>29</v>
      </c>
      <c r="E580" s="28"/>
      <c r="F580" s="90" t="str">
        <f t="shared" si="30"/>
        <v/>
      </c>
      <c r="G580" s="90" t="str">
        <f t="shared" si="31"/>
        <v/>
      </c>
    </row>
    <row r="581" spans="1:7" customFormat="1" x14ac:dyDescent="0.3">
      <c r="A581" s="22" t="s">
        <v>1202</v>
      </c>
      <c r="B581" s="22" t="s">
        <v>1283</v>
      </c>
      <c r="C581" s="84" t="s">
        <v>29</v>
      </c>
      <c r="D581" s="22" t="s">
        <v>29</v>
      </c>
      <c r="F581" s="90" t="str">
        <f t="shared" si="30"/>
        <v/>
      </c>
      <c r="G581" s="90" t="str">
        <f t="shared" si="31"/>
        <v/>
      </c>
    </row>
    <row r="582" spans="1:7" customFormat="1" x14ac:dyDescent="0.3">
      <c r="A582" s="22" t="s">
        <v>1203</v>
      </c>
      <c r="B582" s="22" t="s">
        <v>1281</v>
      </c>
      <c r="C582" s="84" t="s">
        <v>29</v>
      </c>
      <c r="D582" s="22" t="s">
        <v>29</v>
      </c>
      <c r="F582" s="90" t="str">
        <f t="shared" si="30"/>
        <v/>
      </c>
      <c r="G582" s="90" t="str">
        <f t="shared" si="31"/>
        <v/>
      </c>
    </row>
    <row r="583" spans="1:7" customFormat="1" x14ac:dyDescent="0.3">
      <c r="A583" s="22" t="s">
        <v>1292</v>
      </c>
      <c r="B583" s="39" t="s">
        <v>1282</v>
      </c>
      <c r="C583" s="84" t="s">
        <v>29</v>
      </c>
      <c r="D583" s="22" t="s">
        <v>29</v>
      </c>
      <c r="E583" s="28"/>
      <c r="F583" s="90" t="str">
        <f t="shared" si="30"/>
        <v/>
      </c>
      <c r="G583" s="90" t="str">
        <f t="shared" si="31"/>
        <v/>
      </c>
    </row>
    <row r="584" spans="1:7" customFormat="1" x14ac:dyDescent="0.3">
      <c r="A584" s="22" t="s">
        <v>1293</v>
      </c>
      <c r="B584" s="22" t="s">
        <v>919</v>
      </c>
      <c r="C584" s="84" t="s">
        <v>29</v>
      </c>
      <c r="D584" s="85" t="s">
        <v>29</v>
      </c>
      <c r="E584" s="28"/>
      <c r="F584" s="90" t="str">
        <f t="shared" si="30"/>
        <v/>
      </c>
      <c r="G584" s="90" t="str">
        <f t="shared" si="31"/>
        <v/>
      </c>
    </row>
    <row r="585" spans="1:7" customFormat="1" x14ac:dyDescent="0.3">
      <c r="A585" s="22" t="s">
        <v>1294</v>
      </c>
      <c r="B585" s="39" t="s">
        <v>86</v>
      </c>
      <c r="C585" s="84">
        <f>SUM(C572:C584)</f>
        <v>0</v>
      </c>
      <c r="D585" s="85">
        <f>SUM(D572:D584)</f>
        <v>0</v>
      </c>
      <c r="E585" s="28"/>
      <c r="F585" s="81">
        <f>SUM(F572:F584)</f>
        <v>0</v>
      </c>
      <c r="G585" s="81">
        <f>SUM(G572:G584)</f>
        <v>0</v>
      </c>
    </row>
    <row r="586" spans="1:7" customFormat="1" x14ac:dyDescent="0.3">
      <c r="A586" s="22" t="s">
        <v>1204</v>
      </c>
      <c r="B586" s="39"/>
      <c r="C586" s="84"/>
      <c r="D586" s="85"/>
      <c r="E586" s="28"/>
      <c r="F586" s="90"/>
      <c r="G586" s="90"/>
    </row>
    <row r="587" spans="1:7" customFormat="1" x14ac:dyDescent="0.3">
      <c r="A587" s="22" t="s">
        <v>1295</v>
      </c>
      <c r="B587" s="39"/>
      <c r="C587" s="84"/>
      <c r="D587" s="85"/>
      <c r="E587" s="28"/>
      <c r="F587" s="90"/>
      <c r="G587" s="90"/>
    </row>
    <row r="588" spans="1:7" customFormat="1" x14ac:dyDescent="0.3">
      <c r="A588" s="22" t="s">
        <v>1296</v>
      </c>
      <c r="B588" s="39"/>
      <c r="C588" s="84"/>
      <c r="D588" s="85"/>
      <c r="E588" s="28"/>
      <c r="F588" s="90"/>
      <c r="G588" s="90"/>
    </row>
    <row r="589" spans="1:7" customFormat="1" x14ac:dyDescent="0.3">
      <c r="A589" s="22" t="s">
        <v>1297</v>
      </c>
      <c r="B589" s="39"/>
      <c r="C589" s="84"/>
      <c r="D589" s="85"/>
      <c r="E589" s="28"/>
      <c r="F589" s="90"/>
      <c r="G589" s="90"/>
    </row>
    <row r="590" spans="1:7" customFormat="1" x14ac:dyDescent="0.3">
      <c r="A590" s="22" t="s">
        <v>1298</v>
      </c>
      <c r="B590" s="39"/>
      <c r="C590" s="84"/>
      <c r="D590" s="85"/>
      <c r="E590" s="28"/>
      <c r="F590" s="90"/>
      <c r="G590" s="90"/>
    </row>
    <row r="591" spans="1:7" customFormat="1" x14ac:dyDescent="0.3">
      <c r="A591" s="22" t="s">
        <v>1299</v>
      </c>
      <c r="B591" s="39"/>
      <c r="C591" s="84"/>
      <c r="D591" s="85"/>
      <c r="E591" s="28"/>
      <c r="F591" s="90" t="str">
        <f>IF($C$585=0,"",IF(C591="[for completion]","",IF(C591="","",C591/$C$585)))</f>
        <v/>
      </c>
      <c r="G591" s="90" t="str">
        <f>IF($D$585=0,"",IF(D591="[for completion]","",IF(D591="","",D591/$D$585)))</f>
        <v/>
      </c>
    </row>
    <row r="592" spans="1:7" customFormat="1" x14ac:dyDescent="0.3">
      <c r="A592" s="22" t="s">
        <v>1300</v>
      </c>
    </row>
    <row r="593" spans="1:7" customFormat="1" x14ac:dyDescent="0.3">
      <c r="A593" s="22" t="s">
        <v>1301</v>
      </c>
    </row>
    <row r="594" spans="1:7" x14ac:dyDescent="0.3">
      <c r="A594" s="22" t="s">
        <v>1302</v>
      </c>
    </row>
    <row r="595" spans="1:7" x14ac:dyDescent="0.3">
      <c r="A595" s="22" t="s">
        <v>1304</v>
      </c>
    </row>
    <row r="596" spans="1:7" x14ac:dyDescent="0.3">
      <c r="A596" s="89"/>
      <c r="B596" s="89" t="s">
        <v>1086</v>
      </c>
      <c r="C596" s="41" t="s">
        <v>57</v>
      </c>
      <c r="D596" s="41" t="s">
        <v>876</v>
      </c>
      <c r="E596" s="41"/>
      <c r="F596" s="41" t="s">
        <v>424</v>
      </c>
      <c r="G596" s="41" t="s">
        <v>879</v>
      </c>
    </row>
    <row r="597" spans="1:7" x14ac:dyDescent="0.3">
      <c r="A597" s="22" t="s">
        <v>1205</v>
      </c>
      <c r="B597" s="39" t="s">
        <v>998</v>
      </c>
      <c r="C597" s="84" t="s">
        <v>29</v>
      </c>
      <c r="D597" s="85" t="s">
        <v>29</v>
      </c>
      <c r="E597" s="28"/>
      <c r="F597" s="90" t="str">
        <f>IF($C$601=0,"",IF(C597="[for completion]","",IF(C597="","",C597/$C$601)))</f>
        <v/>
      </c>
      <c r="G597" s="90" t="str">
        <f>IF($D$601=0,"",IF(D597="[for completion]","",IF(D597="","",D597/$D$601)))</f>
        <v/>
      </c>
    </row>
    <row r="598" spans="1:7" x14ac:dyDescent="0.3">
      <c r="A598" s="22" t="s">
        <v>1206</v>
      </c>
      <c r="B598" s="102" t="s">
        <v>999</v>
      </c>
      <c r="C598" s="84" t="s">
        <v>29</v>
      </c>
      <c r="D598" s="85" t="s">
        <v>29</v>
      </c>
      <c r="E598" s="28"/>
      <c r="F598" s="90" t="str">
        <f>IF($C$601=0,"",IF(C598="[for completion]","",IF(C598="","",C598/$C$601)))</f>
        <v/>
      </c>
      <c r="G598" s="90" t="str">
        <f>IF($D$601=0,"",IF(D598="[for completion]","",IF(D598="","",D598/$D$601)))</f>
        <v/>
      </c>
    </row>
    <row r="599" spans="1:7" x14ac:dyDescent="0.3">
      <c r="A599" s="22" t="s">
        <v>1207</v>
      </c>
      <c r="B599" s="39" t="s">
        <v>875</v>
      </c>
      <c r="C599" s="84" t="s">
        <v>29</v>
      </c>
      <c r="D599" s="85" t="s">
        <v>29</v>
      </c>
      <c r="E599" s="28"/>
      <c r="F599" s="90" t="str">
        <f>IF($C$601=0,"",IF(C599="[for completion]","",IF(C599="","",C599/$C$601)))</f>
        <v/>
      </c>
      <c r="G599" s="90" t="str">
        <f>IF($D$601=0,"",IF(D599="[for completion]","",IF(D599="","",D599/$D$601)))</f>
        <v/>
      </c>
    </row>
    <row r="600" spans="1:7" x14ac:dyDescent="0.3">
      <c r="A600" s="22" t="s">
        <v>1208</v>
      </c>
      <c r="B600" s="22" t="s">
        <v>919</v>
      </c>
      <c r="C600" s="84" t="s">
        <v>29</v>
      </c>
      <c r="D600" s="85" t="s">
        <v>29</v>
      </c>
      <c r="E600" s="28"/>
      <c r="F600" s="90" t="str">
        <f>IF($C$601=0,"",IF(C600="[for completion]","",IF(C600="","",C600/$C$601)))</f>
        <v/>
      </c>
      <c r="G600" s="90" t="str">
        <f>IF($D$601=0,"",IF(D600="[for completion]","",IF(D600="","",D600/$D$601)))</f>
        <v/>
      </c>
    </row>
    <row r="601" spans="1:7" x14ac:dyDescent="0.3">
      <c r="A601" s="22" t="s">
        <v>1209</v>
      </c>
      <c r="B601" s="39" t="s">
        <v>86</v>
      </c>
      <c r="C601" s="84">
        <f>SUM(C597:C600)</f>
        <v>0</v>
      </c>
      <c r="D601" s="85">
        <f>SUM(D597:D600)</f>
        <v>0</v>
      </c>
      <c r="E601" s="28"/>
      <c r="F601" s="81">
        <f>SUM(F597:F600)</f>
        <v>0</v>
      </c>
      <c r="G601" s="81">
        <f>SUM(G597:G600)</f>
        <v>0</v>
      </c>
    </row>
    <row r="603" spans="1:7" x14ac:dyDescent="0.3">
      <c r="A603" s="89"/>
      <c r="B603" s="89" t="s">
        <v>1348</v>
      </c>
      <c r="C603" s="89" t="s">
        <v>1270</v>
      </c>
      <c r="D603" s="89" t="s">
        <v>1273</v>
      </c>
      <c r="E603" s="89"/>
      <c r="F603" s="89" t="s">
        <v>1272</v>
      </c>
      <c r="G603" s="89"/>
    </row>
    <row r="604" spans="1:7" x14ac:dyDescent="0.3">
      <c r="A604" s="22" t="s">
        <v>1210</v>
      </c>
      <c r="B604" s="39" t="s">
        <v>709</v>
      </c>
      <c r="C604" s="104" t="s">
        <v>29</v>
      </c>
      <c r="D604" s="104" t="s">
        <v>29</v>
      </c>
      <c r="E604" s="114"/>
      <c r="F604" s="104" t="s">
        <v>29</v>
      </c>
      <c r="G604" s="90" t="str">
        <f>IF($D$622=0,"",IF(D604="[for completion]","",IF(D604="","",D604/$D$622)))</f>
        <v/>
      </c>
    </row>
    <row r="605" spans="1:7" x14ac:dyDescent="0.3">
      <c r="A605" s="22" t="s">
        <v>1211</v>
      </c>
      <c r="B605" s="39" t="s">
        <v>710</v>
      </c>
      <c r="C605" s="104" t="s">
        <v>29</v>
      </c>
      <c r="D605" s="104" t="s">
        <v>29</v>
      </c>
      <c r="E605" s="114"/>
      <c r="F605" s="104" t="s">
        <v>29</v>
      </c>
      <c r="G605" s="90" t="str">
        <f t="shared" ref="G605:G622" si="32">IF($D$622=0,"",IF(D605="[for completion]","",IF(D605="","",D605/$D$622)))</f>
        <v/>
      </c>
    </row>
    <row r="606" spans="1:7" x14ac:dyDescent="0.3">
      <c r="A606" s="22" t="s">
        <v>1212</v>
      </c>
      <c r="B606" s="39" t="s">
        <v>711</v>
      </c>
      <c r="C606" s="104" t="s">
        <v>29</v>
      </c>
      <c r="D606" s="104" t="s">
        <v>29</v>
      </c>
      <c r="E606" s="114"/>
      <c r="F606" s="104" t="s">
        <v>29</v>
      </c>
      <c r="G606" s="90" t="str">
        <f t="shared" si="32"/>
        <v/>
      </c>
    </row>
    <row r="607" spans="1:7" x14ac:dyDescent="0.3">
      <c r="A607" s="22" t="s">
        <v>1213</v>
      </c>
      <c r="B607" s="39" t="s">
        <v>712</v>
      </c>
      <c r="C607" s="104" t="s">
        <v>29</v>
      </c>
      <c r="D607" s="104" t="s">
        <v>29</v>
      </c>
      <c r="E607" s="114"/>
      <c r="F607" s="104" t="s">
        <v>29</v>
      </c>
      <c r="G607" s="90" t="str">
        <f t="shared" si="32"/>
        <v/>
      </c>
    </row>
    <row r="608" spans="1:7" x14ac:dyDescent="0.3">
      <c r="A608" s="22" t="s">
        <v>1214</v>
      </c>
      <c r="B608" s="39" t="s">
        <v>713</v>
      </c>
      <c r="C608" s="104" t="s">
        <v>29</v>
      </c>
      <c r="D608" s="104" t="s">
        <v>29</v>
      </c>
      <c r="E608" s="114"/>
      <c r="F608" s="104" t="s">
        <v>29</v>
      </c>
      <c r="G608" s="90" t="str">
        <f t="shared" si="32"/>
        <v/>
      </c>
    </row>
    <row r="609" spans="1:7" x14ac:dyDescent="0.3">
      <c r="A609" s="22" t="s">
        <v>1215</v>
      </c>
      <c r="B609" s="39" t="s">
        <v>714</v>
      </c>
      <c r="C609" s="104" t="s">
        <v>29</v>
      </c>
      <c r="D609" s="104" t="s">
        <v>29</v>
      </c>
      <c r="E609" s="114"/>
      <c r="F609" s="104" t="s">
        <v>29</v>
      </c>
      <c r="G609" s="90" t="str">
        <f t="shared" si="32"/>
        <v/>
      </c>
    </row>
    <row r="610" spans="1:7" x14ac:dyDescent="0.3">
      <c r="A610" s="22" t="s">
        <v>1216</v>
      </c>
      <c r="B610" s="39" t="s">
        <v>715</v>
      </c>
      <c r="C610" s="104" t="s">
        <v>29</v>
      </c>
      <c r="D610" s="104" t="s">
        <v>29</v>
      </c>
      <c r="E610" s="114"/>
      <c r="F610" s="104" t="s">
        <v>29</v>
      </c>
      <c r="G610" s="90" t="str">
        <f t="shared" si="32"/>
        <v/>
      </c>
    </row>
    <row r="611" spans="1:7" x14ac:dyDescent="0.3">
      <c r="A611" s="22" t="s">
        <v>1217</v>
      </c>
      <c r="B611" s="39" t="s">
        <v>994</v>
      </c>
      <c r="C611" s="104" t="s">
        <v>29</v>
      </c>
      <c r="D611" s="104" t="s">
        <v>29</v>
      </c>
      <c r="E611" s="114"/>
      <c r="F611" s="104" t="s">
        <v>29</v>
      </c>
      <c r="G611" s="90" t="str">
        <f t="shared" si="32"/>
        <v/>
      </c>
    </row>
    <row r="612" spans="1:7" x14ac:dyDescent="0.3">
      <c r="A612" s="22" t="s">
        <v>1218</v>
      </c>
      <c r="B612" s="39" t="s">
        <v>995</v>
      </c>
      <c r="C612" s="104" t="s">
        <v>29</v>
      </c>
      <c r="D612" s="104" t="s">
        <v>29</v>
      </c>
      <c r="E612" s="114"/>
      <c r="F612" s="104" t="s">
        <v>29</v>
      </c>
      <c r="G612" s="90" t="str">
        <f t="shared" si="32"/>
        <v/>
      </c>
    </row>
    <row r="613" spans="1:7" x14ac:dyDescent="0.3">
      <c r="A613" s="22" t="s">
        <v>1219</v>
      </c>
      <c r="B613" s="39" t="s">
        <v>996</v>
      </c>
      <c r="C613" s="104" t="s">
        <v>29</v>
      </c>
      <c r="D613" s="104" t="s">
        <v>29</v>
      </c>
      <c r="E613" s="114"/>
      <c r="F613" s="104" t="s">
        <v>29</v>
      </c>
      <c r="G613" s="90" t="str">
        <f t="shared" si="32"/>
        <v/>
      </c>
    </row>
    <row r="614" spans="1:7" x14ac:dyDescent="0.3">
      <c r="A614" s="22" t="s">
        <v>1220</v>
      </c>
      <c r="B614" s="39" t="s">
        <v>716</v>
      </c>
      <c r="C614" s="104" t="s">
        <v>29</v>
      </c>
      <c r="D614" s="104" t="s">
        <v>29</v>
      </c>
      <c r="E614" s="114"/>
      <c r="F614" s="104" t="s">
        <v>29</v>
      </c>
      <c r="G614" s="90" t="str">
        <f t="shared" si="32"/>
        <v/>
      </c>
    </row>
    <row r="615" spans="1:7" x14ac:dyDescent="0.3">
      <c r="A615" s="22" t="s">
        <v>1221</v>
      </c>
      <c r="B615" s="39" t="s">
        <v>1343</v>
      </c>
      <c r="C615" s="104" t="s">
        <v>29</v>
      </c>
      <c r="D615" s="104" t="s">
        <v>29</v>
      </c>
      <c r="E615" s="114"/>
      <c r="F615" s="104" t="s">
        <v>29</v>
      </c>
      <c r="G615" s="90" t="str">
        <f t="shared" si="32"/>
        <v/>
      </c>
    </row>
    <row r="616" spans="1:7" x14ac:dyDescent="0.3">
      <c r="A616" s="22" t="s">
        <v>1222</v>
      </c>
      <c r="B616" s="39" t="s">
        <v>84</v>
      </c>
      <c r="C616" s="104" t="s">
        <v>29</v>
      </c>
      <c r="D616" s="104" t="s">
        <v>29</v>
      </c>
      <c r="E616" s="114"/>
      <c r="F616" s="104" t="s">
        <v>29</v>
      </c>
      <c r="G616" s="90" t="str">
        <f t="shared" si="32"/>
        <v/>
      </c>
    </row>
    <row r="617" spans="1:7" x14ac:dyDescent="0.3">
      <c r="A617" s="22" t="s">
        <v>1223</v>
      </c>
      <c r="B617" s="39" t="s">
        <v>919</v>
      </c>
      <c r="C617" s="104" t="s">
        <v>29</v>
      </c>
      <c r="D617" s="104" t="s">
        <v>29</v>
      </c>
      <c r="E617" s="114"/>
      <c r="F617" s="104" t="s">
        <v>29</v>
      </c>
      <c r="G617" s="90" t="str">
        <f t="shared" si="32"/>
        <v/>
      </c>
    </row>
    <row r="618" spans="1:7" x14ac:dyDescent="0.3">
      <c r="A618" s="22" t="s">
        <v>1224</v>
      </c>
      <c r="B618" s="39" t="s">
        <v>86</v>
      </c>
      <c r="C618" s="84">
        <f>SUM(C604:C617)</f>
        <v>0</v>
      </c>
      <c r="D618" s="84">
        <f>SUM(D604:D617)</f>
        <v>0</v>
      </c>
      <c r="E618" s="20"/>
      <c r="F618" s="84"/>
      <c r="G618" s="90" t="str">
        <f t="shared" si="32"/>
        <v/>
      </c>
    </row>
    <row r="619" spans="1:7" x14ac:dyDescent="0.3">
      <c r="A619" s="22" t="s">
        <v>1225</v>
      </c>
      <c r="B619" s="22" t="s">
        <v>1269</v>
      </c>
      <c r="C619"/>
      <c r="D619"/>
      <c r="E619"/>
      <c r="F619" s="104" t="s">
        <v>29</v>
      </c>
      <c r="G619" s="90" t="str">
        <f t="shared" si="32"/>
        <v/>
      </c>
    </row>
    <row r="620" spans="1:7" x14ac:dyDescent="0.3">
      <c r="A620" s="22" t="s">
        <v>1226</v>
      </c>
      <c r="B620" s="39"/>
      <c r="C620" s="84"/>
      <c r="D620" s="85"/>
      <c r="E620" s="20"/>
      <c r="F620" s="90"/>
      <c r="G620" s="90" t="str">
        <f t="shared" si="32"/>
        <v/>
      </c>
    </row>
    <row r="621" spans="1:7" x14ac:dyDescent="0.3">
      <c r="A621" s="22" t="s">
        <v>1227</v>
      </c>
      <c r="B621" s="39"/>
      <c r="C621" s="84"/>
      <c r="D621" s="85"/>
      <c r="E621" s="20"/>
      <c r="F621" s="90"/>
      <c r="G621" s="90" t="str">
        <f t="shared" si="32"/>
        <v/>
      </c>
    </row>
    <row r="622" spans="1:7" x14ac:dyDescent="0.3">
      <c r="A622" s="22" t="s">
        <v>1228</v>
      </c>
      <c r="B622" s="39"/>
      <c r="C622" s="84"/>
      <c r="D622" s="85"/>
      <c r="E622" s="20"/>
      <c r="F622" s="90"/>
      <c r="G622" s="90" t="str">
        <f t="shared" si="32"/>
        <v/>
      </c>
    </row>
  </sheetData>
  <protectedRanges>
    <protectedRange sqref="B16:B23" name="Mortgage Asset I"/>
    <protectedRange sqref="B29:B30" name="Mortgage Asset I_1"/>
    <protectedRange sqref="B99:B107" name="Mortgage Asset I_3"/>
    <protectedRange sqref="B190:B195" name="Mortgage Assets II_1"/>
    <protectedRange sqref="B428:B433" name="Mortgage Assets III"/>
  </protectedRanges>
  <phoneticPr fontId="31"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tabColor rgb="FFE36E00"/>
  </sheetPr>
  <dimension ref="A1:C403"/>
  <sheetViews>
    <sheetView topLeftCell="A13" zoomScale="80" zoomScaleNormal="80" workbookViewId="0">
      <selection activeCell="C37" sqref="C37"/>
    </sheetView>
  </sheetViews>
  <sheetFormatPr baseColWidth="10" defaultColWidth="11.44140625" defaultRowHeight="14.4" outlineLevelRow="1" x14ac:dyDescent="0.3"/>
  <cols>
    <col min="1" max="1" width="16.33203125" customWidth="1"/>
    <col min="2" max="2" width="89.88671875" style="22" bestFit="1" customWidth="1"/>
    <col min="3" max="3" width="134.6640625" customWidth="1"/>
  </cols>
  <sheetData>
    <row r="1" spans="1:3" ht="31.2" x14ac:dyDescent="0.3">
      <c r="A1" s="19" t="s">
        <v>717</v>
      </c>
      <c r="B1" s="19"/>
      <c r="C1" s="120" t="s">
        <v>1338</v>
      </c>
    </row>
    <row r="2" spans="1:3" x14ac:dyDescent="0.3">
      <c r="B2" s="20"/>
      <c r="C2" s="20"/>
    </row>
    <row r="3" spans="1:3" x14ac:dyDescent="0.3">
      <c r="A3" s="66" t="s">
        <v>718</v>
      </c>
      <c r="B3" s="67"/>
      <c r="C3" s="20"/>
    </row>
    <row r="4" spans="1:3" x14ac:dyDescent="0.3">
      <c r="C4" s="20"/>
    </row>
    <row r="5" spans="1:3" ht="18" x14ac:dyDescent="0.3">
      <c r="A5" s="33" t="s">
        <v>27</v>
      </c>
      <c r="B5" s="33" t="s">
        <v>719</v>
      </c>
      <c r="C5" s="68" t="s">
        <v>822</v>
      </c>
    </row>
    <row r="6" spans="1:3" ht="28.8" x14ac:dyDescent="0.3">
      <c r="A6" s="1" t="s">
        <v>720</v>
      </c>
      <c r="B6" s="36" t="s">
        <v>1308</v>
      </c>
      <c r="C6" s="115" t="s">
        <v>1307</v>
      </c>
    </row>
    <row r="7" spans="1:3" ht="28.8" x14ac:dyDescent="0.3">
      <c r="A7" s="1" t="s">
        <v>721</v>
      </c>
      <c r="B7" s="36" t="s">
        <v>1310</v>
      </c>
      <c r="C7" s="115" t="s">
        <v>1311</v>
      </c>
    </row>
    <row r="8" spans="1:3" ht="28.8" x14ac:dyDescent="0.3">
      <c r="A8" s="1" t="s">
        <v>722</v>
      </c>
      <c r="B8" s="36" t="s">
        <v>1309</v>
      </c>
      <c r="C8" s="115" t="s">
        <v>1312</v>
      </c>
    </row>
    <row r="9" spans="1:3" x14ac:dyDescent="0.3">
      <c r="A9" s="1" t="s">
        <v>723</v>
      </c>
      <c r="B9" s="36" t="s">
        <v>724</v>
      </c>
      <c r="C9" s="103" t="s">
        <v>29</v>
      </c>
    </row>
    <row r="10" spans="1:3" ht="44.25" customHeight="1" x14ac:dyDescent="0.3">
      <c r="A10" s="1" t="s">
        <v>725</v>
      </c>
      <c r="B10" s="36" t="s">
        <v>777</v>
      </c>
      <c r="C10" s="127" t="s">
        <v>1481</v>
      </c>
    </row>
    <row r="11" spans="1:3" ht="54.75" customHeight="1" x14ac:dyDescent="0.3">
      <c r="A11" s="1" t="s">
        <v>726</v>
      </c>
      <c r="B11" s="36" t="s">
        <v>727</v>
      </c>
      <c r="C11" s="127" t="s">
        <v>1482</v>
      </c>
    </row>
    <row r="12" spans="1:3" x14ac:dyDescent="0.3">
      <c r="A12" s="1" t="s">
        <v>728</v>
      </c>
      <c r="B12" s="36" t="s">
        <v>1267</v>
      </c>
      <c r="C12" s="136" t="s">
        <v>1483</v>
      </c>
    </row>
    <row r="13" spans="1:3" x14ac:dyDescent="0.3">
      <c r="A13" s="1" t="s">
        <v>730</v>
      </c>
      <c r="B13" s="36" t="s">
        <v>729</v>
      </c>
      <c r="C13" s="127" t="s">
        <v>29</v>
      </c>
    </row>
    <row r="14" spans="1:3" x14ac:dyDescent="0.3">
      <c r="A14" s="1" t="s">
        <v>732</v>
      </c>
      <c r="B14" s="36" t="s">
        <v>731</v>
      </c>
      <c r="C14" s="136" t="s">
        <v>1484</v>
      </c>
    </row>
    <row r="15" spans="1:3" ht="28.8" x14ac:dyDescent="0.3">
      <c r="A15" s="1" t="s">
        <v>734</v>
      </c>
      <c r="B15" s="36" t="s">
        <v>733</v>
      </c>
      <c r="C15" s="127" t="s">
        <v>1485</v>
      </c>
    </row>
    <row r="16" spans="1:3" x14ac:dyDescent="0.3">
      <c r="A16" s="1" t="s">
        <v>736</v>
      </c>
      <c r="B16" s="36" t="s">
        <v>735</v>
      </c>
      <c r="C16" s="127" t="s">
        <v>29</v>
      </c>
    </row>
    <row r="17" spans="1:3" ht="30" customHeight="1" x14ac:dyDescent="0.3">
      <c r="A17" s="1" t="s">
        <v>738</v>
      </c>
      <c r="B17" s="40" t="s">
        <v>737</v>
      </c>
      <c r="C17" s="127" t="s">
        <v>1486</v>
      </c>
    </row>
    <row r="18" spans="1:3" x14ac:dyDescent="0.3">
      <c r="A18" s="1" t="s">
        <v>740</v>
      </c>
      <c r="B18" s="40" t="s">
        <v>739</v>
      </c>
      <c r="C18" s="127" t="s">
        <v>29</v>
      </c>
    </row>
    <row r="19" spans="1:3" x14ac:dyDescent="0.3">
      <c r="A19" s="1" t="s">
        <v>1266</v>
      </c>
      <c r="B19" s="40" t="s">
        <v>741</v>
      </c>
      <c r="C19" s="137">
        <v>0</v>
      </c>
    </row>
    <row r="20" spans="1:3" x14ac:dyDescent="0.3">
      <c r="A20" s="1" t="s">
        <v>1268</v>
      </c>
      <c r="B20" s="36" t="s">
        <v>1265</v>
      </c>
      <c r="C20" s="136" t="s">
        <v>1484</v>
      </c>
    </row>
    <row r="21" spans="1:3" x14ac:dyDescent="0.3">
      <c r="A21" s="1" t="s">
        <v>742</v>
      </c>
      <c r="B21" s="37" t="s">
        <v>743</v>
      </c>
      <c r="C21" s="136"/>
    </row>
    <row r="22" spans="1:3" x14ac:dyDescent="0.3">
      <c r="A22" s="1" t="s">
        <v>744</v>
      </c>
      <c r="B22"/>
      <c r="C22" s="116"/>
    </row>
    <row r="23" spans="1:3" outlineLevel="1" x14ac:dyDescent="0.3">
      <c r="A23" s="1" t="s">
        <v>745</v>
      </c>
      <c r="C23" s="103"/>
    </row>
    <row r="24" spans="1:3" outlineLevel="1" x14ac:dyDescent="0.3">
      <c r="A24" s="1" t="s">
        <v>746</v>
      </c>
      <c r="B24" s="65"/>
      <c r="C24" s="103"/>
    </row>
    <row r="25" spans="1:3" outlineLevel="1" x14ac:dyDescent="0.3">
      <c r="A25" s="1" t="s">
        <v>747</v>
      </c>
      <c r="B25" s="65"/>
      <c r="C25" s="103"/>
    </row>
    <row r="26" spans="1:3" outlineLevel="1" x14ac:dyDescent="0.3">
      <c r="A26" s="1" t="s">
        <v>1052</v>
      </c>
      <c r="B26" s="65"/>
      <c r="C26" s="103"/>
    </row>
    <row r="27" spans="1:3" outlineLevel="1" x14ac:dyDescent="0.3">
      <c r="A27" s="1" t="s">
        <v>1053</v>
      </c>
      <c r="B27" s="65"/>
      <c r="C27" s="103"/>
    </row>
    <row r="28" spans="1:3" ht="18" outlineLevel="1" x14ac:dyDescent="0.3">
      <c r="A28" s="33"/>
      <c r="B28" s="33" t="s">
        <v>1006</v>
      </c>
      <c r="C28" s="68" t="s">
        <v>822</v>
      </c>
    </row>
    <row r="29" spans="1:3" outlineLevel="1" x14ac:dyDescent="0.3">
      <c r="A29" s="1" t="s">
        <v>749</v>
      </c>
      <c r="B29" s="36" t="s">
        <v>1004</v>
      </c>
      <c r="C29" s="103" t="s">
        <v>754</v>
      </c>
    </row>
    <row r="30" spans="1:3" outlineLevel="1" x14ac:dyDescent="0.3">
      <c r="A30" s="1" t="s">
        <v>752</v>
      </c>
      <c r="B30" s="36" t="s">
        <v>1005</v>
      </c>
      <c r="C30" s="127" t="s">
        <v>754</v>
      </c>
    </row>
    <row r="31" spans="1:3" outlineLevel="1" x14ac:dyDescent="0.3">
      <c r="A31" s="1" t="s">
        <v>755</v>
      </c>
      <c r="B31" s="36" t="s">
        <v>1003</v>
      </c>
      <c r="C31" s="127" t="s">
        <v>754</v>
      </c>
    </row>
    <row r="32" spans="1:3" ht="28.8" outlineLevel="1" x14ac:dyDescent="0.3">
      <c r="A32" s="1" t="s">
        <v>758</v>
      </c>
      <c r="B32" s="118" t="s">
        <v>1346</v>
      </c>
      <c r="C32" s="127" t="s">
        <v>754</v>
      </c>
    </row>
    <row r="33" spans="1:3" outlineLevel="1" x14ac:dyDescent="0.3">
      <c r="A33" s="1" t="s">
        <v>759</v>
      </c>
      <c r="B33" s="117"/>
      <c r="C33" s="103"/>
    </row>
    <row r="34" spans="1:3" outlineLevel="1" x14ac:dyDescent="0.3">
      <c r="A34" s="1" t="s">
        <v>808</v>
      </c>
      <c r="B34" s="117"/>
      <c r="C34" s="103"/>
    </row>
    <row r="35" spans="1:3" outlineLevel="1" x14ac:dyDescent="0.3">
      <c r="A35" s="1" t="s">
        <v>1017</v>
      </c>
      <c r="B35" s="117"/>
      <c r="C35" s="103"/>
    </row>
    <row r="36" spans="1:3" outlineLevel="1" x14ac:dyDescent="0.3">
      <c r="A36" s="1" t="s">
        <v>1018</v>
      </c>
      <c r="B36" s="117"/>
      <c r="C36" s="103"/>
    </row>
    <row r="37" spans="1:3" outlineLevel="1" x14ac:dyDescent="0.3">
      <c r="A37" s="1" t="s">
        <v>1019</v>
      </c>
      <c r="B37" s="117"/>
      <c r="C37" s="103"/>
    </row>
    <row r="38" spans="1:3" outlineLevel="1" x14ac:dyDescent="0.3">
      <c r="A38" s="1" t="s">
        <v>1020</v>
      </c>
      <c r="B38" s="117"/>
      <c r="C38" s="103"/>
    </row>
    <row r="39" spans="1:3" outlineLevel="1" x14ac:dyDescent="0.3">
      <c r="A39" s="1" t="s">
        <v>1021</v>
      </c>
      <c r="B39" s="117"/>
      <c r="C39" s="103"/>
    </row>
    <row r="40" spans="1:3" outlineLevel="1" x14ac:dyDescent="0.3">
      <c r="A40" s="1" t="s">
        <v>1022</v>
      </c>
      <c r="B40"/>
      <c r="C40" s="103"/>
    </row>
    <row r="41" spans="1:3" outlineLevel="1" x14ac:dyDescent="0.3">
      <c r="A41" s="1" t="s">
        <v>1023</v>
      </c>
      <c r="B41" s="117"/>
      <c r="C41" s="103"/>
    </row>
    <row r="42" spans="1:3" outlineLevel="1" x14ac:dyDescent="0.3">
      <c r="A42" s="1" t="s">
        <v>1024</v>
      </c>
      <c r="B42" s="117"/>
      <c r="C42" s="103"/>
    </row>
    <row r="43" spans="1:3" outlineLevel="1" x14ac:dyDescent="0.3">
      <c r="A43" s="1" t="s">
        <v>1025</v>
      </c>
      <c r="B43" s="117"/>
      <c r="C43" s="103"/>
    </row>
    <row r="44" spans="1:3" ht="18" x14ac:dyDescent="0.3">
      <c r="A44" s="33"/>
      <c r="B44" s="33" t="s">
        <v>1007</v>
      </c>
      <c r="C44" s="68" t="s">
        <v>748</v>
      </c>
    </row>
    <row r="45" spans="1:3" x14ac:dyDescent="0.3">
      <c r="A45" s="1" t="s">
        <v>760</v>
      </c>
      <c r="B45" s="40" t="s">
        <v>750</v>
      </c>
      <c r="C45" s="22" t="s">
        <v>751</v>
      </c>
    </row>
    <row r="46" spans="1:3" x14ac:dyDescent="0.3">
      <c r="A46" s="1" t="s">
        <v>1009</v>
      </c>
      <c r="B46" s="40" t="s">
        <v>753</v>
      </c>
      <c r="C46" s="22" t="s">
        <v>754</v>
      </c>
    </row>
    <row r="47" spans="1:3" x14ac:dyDescent="0.3">
      <c r="A47" s="1" t="s">
        <v>1010</v>
      </c>
      <c r="B47" s="40" t="s">
        <v>756</v>
      </c>
      <c r="C47" s="22" t="s">
        <v>757</v>
      </c>
    </row>
    <row r="48" spans="1:3" outlineLevel="1" x14ac:dyDescent="0.3">
      <c r="A48" s="1" t="s">
        <v>762</v>
      </c>
      <c r="B48" s="118" t="s">
        <v>1353</v>
      </c>
      <c r="C48" s="103" t="s">
        <v>779</v>
      </c>
    </row>
    <row r="49" spans="1:3" outlineLevel="1" x14ac:dyDescent="0.3">
      <c r="A49" s="1" t="s">
        <v>763</v>
      </c>
      <c r="B49" s="105"/>
      <c r="C49" s="103"/>
    </row>
    <row r="50" spans="1:3" outlineLevel="1" x14ac:dyDescent="0.3">
      <c r="A50" s="1" t="s">
        <v>764</v>
      </c>
      <c r="B50" s="118"/>
      <c r="C50" s="103"/>
    </row>
    <row r="51" spans="1:3" ht="18" x14ac:dyDescent="0.3">
      <c r="A51" s="33"/>
      <c r="B51" s="33" t="s">
        <v>1008</v>
      </c>
      <c r="C51" s="68" t="s">
        <v>822</v>
      </c>
    </row>
    <row r="52" spans="1:3" x14ac:dyDescent="0.3">
      <c r="A52" s="1" t="s">
        <v>1011</v>
      </c>
      <c r="B52" s="36" t="s">
        <v>761</v>
      </c>
      <c r="C52" s="22" t="s">
        <v>29</v>
      </c>
    </row>
    <row r="53" spans="1:3" x14ac:dyDescent="0.3">
      <c r="A53" s="1" t="s">
        <v>1012</v>
      </c>
      <c r="B53" s="105"/>
      <c r="C53" s="116"/>
    </row>
    <row r="54" spans="1:3" x14ac:dyDescent="0.3">
      <c r="A54" s="1" t="s">
        <v>1013</v>
      </c>
      <c r="B54" s="105"/>
      <c r="C54" s="116"/>
    </row>
    <row r="55" spans="1:3" x14ac:dyDescent="0.3">
      <c r="A55" s="1" t="s">
        <v>1014</v>
      </c>
      <c r="B55" s="105"/>
      <c r="C55" s="116"/>
    </row>
    <row r="56" spans="1:3" x14ac:dyDescent="0.3">
      <c r="A56" s="1" t="s">
        <v>1015</v>
      </c>
      <c r="B56" s="105"/>
      <c r="C56" s="116"/>
    </row>
    <row r="57" spans="1:3" x14ac:dyDescent="0.3">
      <c r="A57" s="1" t="s">
        <v>1016</v>
      </c>
      <c r="B57" s="105"/>
      <c r="C57" s="116"/>
    </row>
    <row r="58" spans="1:3" x14ac:dyDescent="0.3">
      <c r="B58" s="39"/>
    </row>
    <row r="59" spans="1:3" x14ac:dyDescent="0.3">
      <c r="B59" s="39"/>
    </row>
    <row r="60" spans="1:3" x14ac:dyDescent="0.3">
      <c r="B60" s="39"/>
    </row>
    <row r="61" spans="1:3" x14ac:dyDescent="0.3">
      <c r="B61" s="39"/>
    </row>
    <row r="62" spans="1:3" x14ac:dyDescent="0.3">
      <c r="B62" s="39"/>
    </row>
    <row r="63" spans="1:3" x14ac:dyDescent="0.3">
      <c r="B63" s="39"/>
    </row>
    <row r="64" spans="1:3" x14ac:dyDescent="0.3">
      <c r="B64" s="39"/>
    </row>
    <row r="65" spans="2:2" x14ac:dyDescent="0.3">
      <c r="B65" s="39"/>
    </row>
    <row r="66" spans="2:2" x14ac:dyDescent="0.3">
      <c r="B66" s="39"/>
    </row>
    <row r="67" spans="2:2" x14ac:dyDescent="0.3">
      <c r="B67" s="39"/>
    </row>
    <row r="68" spans="2:2" x14ac:dyDescent="0.3">
      <c r="B68" s="39"/>
    </row>
    <row r="69" spans="2:2" x14ac:dyDescent="0.3">
      <c r="B69" s="39"/>
    </row>
    <row r="70" spans="2:2" x14ac:dyDescent="0.3">
      <c r="B70" s="39"/>
    </row>
    <row r="71" spans="2:2" x14ac:dyDescent="0.3">
      <c r="B71" s="39"/>
    </row>
    <row r="72" spans="2:2" x14ac:dyDescent="0.3">
      <c r="B72" s="39"/>
    </row>
    <row r="73" spans="2:2" x14ac:dyDescent="0.3">
      <c r="B73" s="39"/>
    </row>
    <row r="74" spans="2:2" x14ac:dyDescent="0.3">
      <c r="B74" s="39"/>
    </row>
    <row r="75" spans="2:2" x14ac:dyDescent="0.3">
      <c r="B75" s="39"/>
    </row>
    <row r="76" spans="2:2" x14ac:dyDescent="0.3">
      <c r="B76" s="39"/>
    </row>
    <row r="77" spans="2:2" x14ac:dyDescent="0.3">
      <c r="B77" s="39"/>
    </row>
    <row r="78" spans="2:2" x14ac:dyDescent="0.3">
      <c r="B78" s="39"/>
    </row>
    <row r="79" spans="2:2" x14ac:dyDescent="0.3">
      <c r="B79" s="39"/>
    </row>
    <row r="80" spans="2:2" x14ac:dyDescent="0.3">
      <c r="B80" s="39"/>
    </row>
    <row r="81" spans="2:2" x14ac:dyDescent="0.3">
      <c r="B81" s="39"/>
    </row>
    <row r="82" spans="2:2" x14ac:dyDescent="0.3">
      <c r="B82" s="39"/>
    </row>
    <row r="83" spans="2:2" x14ac:dyDescent="0.3">
      <c r="B83" s="39"/>
    </row>
    <row r="84" spans="2:2" x14ac:dyDescent="0.3">
      <c r="B84" s="39"/>
    </row>
    <row r="85" spans="2:2" x14ac:dyDescent="0.3">
      <c r="B85" s="39"/>
    </row>
    <row r="86" spans="2:2" x14ac:dyDescent="0.3">
      <c r="B86" s="39"/>
    </row>
    <row r="87" spans="2:2" x14ac:dyDescent="0.3">
      <c r="B87" s="39"/>
    </row>
    <row r="88" spans="2:2" x14ac:dyDescent="0.3">
      <c r="B88" s="39"/>
    </row>
    <row r="89" spans="2:2" x14ac:dyDescent="0.3">
      <c r="B89" s="39"/>
    </row>
    <row r="90" spans="2:2" x14ac:dyDescent="0.3">
      <c r="B90" s="39"/>
    </row>
    <row r="91" spans="2:2" x14ac:dyDescent="0.3">
      <c r="B91" s="39"/>
    </row>
    <row r="92" spans="2:2" x14ac:dyDescent="0.3">
      <c r="B92" s="39"/>
    </row>
    <row r="93" spans="2:2" x14ac:dyDescent="0.3">
      <c r="B93" s="39"/>
    </row>
    <row r="94" spans="2:2" x14ac:dyDescent="0.3">
      <c r="B94" s="39"/>
    </row>
    <row r="95" spans="2:2" x14ac:dyDescent="0.3">
      <c r="B95" s="39"/>
    </row>
    <row r="96" spans="2:2" x14ac:dyDescent="0.3">
      <c r="B96" s="39"/>
    </row>
    <row r="97" spans="2:2" x14ac:dyDescent="0.3">
      <c r="B97" s="39"/>
    </row>
    <row r="98" spans="2:2" x14ac:dyDescent="0.3">
      <c r="B98" s="39"/>
    </row>
    <row r="99" spans="2:2" x14ac:dyDescent="0.3">
      <c r="B99" s="39"/>
    </row>
    <row r="100" spans="2:2" x14ac:dyDescent="0.3">
      <c r="B100" s="39"/>
    </row>
    <row r="101" spans="2:2" x14ac:dyDescent="0.3">
      <c r="B101" s="39"/>
    </row>
    <row r="102" spans="2:2" x14ac:dyDescent="0.3">
      <c r="B102" s="39"/>
    </row>
    <row r="103" spans="2:2" x14ac:dyDescent="0.3">
      <c r="B103" s="20"/>
    </row>
    <row r="104" spans="2:2" x14ac:dyDescent="0.3">
      <c r="B104" s="20"/>
    </row>
    <row r="105" spans="2:2" x14ac:dyDescent="0.3">
      <c r="B105" s="20"/>
    </row>
    <row r="106" spans="2:2" x14ac:dyDescent="0.3">
      <c r="B106" s="20"/>
    </row>
    <row r="107" spans="2:2" x14ac:dyDescent="0.3">
      <c r="B107" s="20"/>
    </row>
    <row r="108" spans="2:2" x14ac:dyDescent="0.3">
      <c r="B108" s="20"/>
    </row>
    <row r="109" spans="2:2" x14ac:dyDescent="0.3">
      <c r="B109" s="20"/>
    </row>
    <row r="110" spans="2:2" x14ac:dyDescent="0.3">
      <c r="B110" s="20"/>
    </row>
    <row r="111" spans="2:2" x14ac:dyDescent="0.3">
      <c r="B111" s="20"/>
    </row>
    <row r="112" spans="2:2" x14ac:dyDescent="0.3">
      <c r="B112" s="20"/>
    </row>
    <row r="113" spans="2:2" x14ac:dyDescent="0.3">
      <c r="B113" s="39"/>
    </row>
    <row r="114" spans="2:2" x14ac:dyDescent="0.3">
      <c r="B114" s="39"/>
    </row>
    <row r="115" spans="2:2" x14ac:dyDescent="0.3">
      <c r="B115" s="39"/>
    </row>
    <row r="116" spans="2:2" x14ac:dyDescent="0.3">
      <c r="B116" s="39"/>
    </row>
    <row r="117" spans="2:2" x14ac:dyDescent="0.3">
      <c r="B117" s="39"/>
    </row>
    <row r="118" spans="2:2" x14ac:dyDescent="0.3">
      <c r="B118" s="39"/>
    </row>
    <row r="119" spans="2:2" x14ac:dyDescent="0.3">
      <c r="B119" s="39"/>
    </row>
    <row r="120" spans="2:2" x14ac:dyDescent="0.3">
      <c r="B120" s="39"/>
    </row>
    <row r="121" spans="2:2" x14ac:dyDescent="0.3">
      <c r="B121" s="18"/>
    </row>
    <row r="122" spans="2:2" x14ac:dyDescent="0.3">
      <c r="B122" s="39"/>
    </row>
    <row r="123" spans="2:2" x14ac:dyDescent="0.3">
      <c r="B123" s="39"/>
    </row>
    <row r="124" spans="2:2" x14ac:dyDescent="0.3">
      <c r="B124" s="39"/>
    </row>
    <row r="125" spans="2:2" x14ac:dyDescent="0.3">
      <c r="B125" s="39"/>
    </row>
    <row r="126" spans="2:2" x14ac:dyDescent="0.3">
      <c r="B126" s="39"/>
    </row>
    <row r="127" spans="2:2" x14ac:dyDescent="0.3">
      <c r="B127" s="39"/>
    </row>
    <row r="128" spans="2:2" x14ac:dyDescent="0.3">
      <c r="B128" s="39"/>
    </row>
    <row r="129" spans="2:2" x14ac:dyDescent="0.3">
      <c r="B129" s="39"/>
    </row>
    <row r="130" spans="2:2" x14ac:dyDescent="0.3">
      <c r="B130" s="39"/>
    </row>
    <row r="131" spans="2:2" x14ac:dyDescent="0.3">
      <c r="B131" s="39"/>
    </row>
    <row r="132" spans="2:2" x14ac:dyDescent="0.3">
      <c r="B132" s="39"/>
    </row>
    <row r="133" spans="2:2" x14ac:dyDescent="0.3">
      <c r="B133" s="39"/>
    </row>
    <row r="134" spans="2:2" x14ac:dyDescent="0.3">
      <c r="B134" s="39"/>
    </row>
    <row r="135" spans="2:2" x14ac:dyDescent="0.3">
      <c r="B135" s="39"/>
    </row>
    <row r="136" spans="2:2" x14ac:dyDescent="0.3">
      <c r="B136" s="39"/>
    </row>
    <row r="137" spans="2:2" x14ac:dyDescent="0.3">
      <c r="B137" s="39"/>
    </row>
    <row r="138" spans="2:2" x14ac:dyDescent="0.3">
      <c r="B138" s="39"/>
    </row>
    <row r="140" spans="2:2" x14ac:dyDescent="0.3">
      <c r="B140" s="39"/>
    </row>
    <row r="141" spans="2:2" x14ac:dyDescent="0.3">
      <c r="B141" s="39"/>
    </row>
    <row r="142" spans="2:2" x14ac:dyDescent="0.3">
      <c r="B142" s="39"/>
    </row>
    <row r="147" spans="2:2" x14ac:dyDescent="0.3">
      <c r="B147" s="28"/>
    </row>
    <row r="148" spans="2:2" x14ac:dyDescent="0.3">
      <c r="B148" s="69"/>
    </row>
    <row r="154" spans="2:2" x14ac:dyDescent="0.3">
      <c r="B154" s="40"/>
    </row>
    <row r="155" spans="2:2" x14ac:dyDescent="0.3">
      <c r="B155" s="39"/>
    </row>
    <row r="157" spans="2:2" x14ac:dyDescent="0.3">
      <c r="B157" s="39"/>
    </row>
    <row r="158" spans="2:2" x14ac:dyDescent="0.3">
      <c r="B158" s="39"/>
    </row>
    <row r="159" spans="2:2" x14ac:dyDescent="0.3">
      <c r="B159" s="39"/>
    </row>
    <row r="160" spans="2:2" x14ac:dyDescent="0.3">
      <c r="B160" s="39"/>
    </row>
    <row r="161" spans="2:2" x14ac:dyDescent="0.3">
      <c r="B161" s="39"/>
    </row>
    <row r="162" spans="2:2" x14ac:dyDescent="0.3">
      <c r="B162" s="39"/>
    </row>
    <row r="163" spans="2:2" x14ac:dyDescent="0.3">
      <c r="B163" s="39"/>
    </row>
    <row r="164" spans="2:2" x14ac:dyDescent="0.3">
      <c r="B164" s="39"/>
    </row>
    <row r="165" spans="2:2" x14ac:dyDescent="0.3">
      <c r="B165" s="39"/>
    </row>
    <row r="166" spans="2:2" x14ac:dyDescent="0.3">
      <c r="B166" s="39"/>
    </row>
    <row r="167" spans="2:2" x14ac:dyDescent="0.3">
      <c r="B167" s="39"/>
    </row>
    <row r="168" spans="2:2" x14ac:dyDescent="0.3">
      <c r="B168" s="39"/>
    </row>
    <row r="265" spans="2:2" x14ac:dyDescent="0.3">
      <c r="B265" s="36"/>
    </row>
    <row r="266" spans="2:2" x14ac:dyDescent="0.3">
      <c r="B266" s="39"/>
    </row>
    <row r="267" spans="2:2" x14ac:dyDescent="0.3">
      <c r="B267" s="39"/>
    </row>
    <row r="270" spans="2:2" x14ac:dyDescent="0.3">
      <c r="B270" s="39"/>
    </row>
    <row r="286" spans="2:2" x14ac:dyDescent="0.3">
      <c r="B286" s="36"/>
    </row>
    <row r="316" spans="2:2" x14ac:dyDescent="0.3">
      <c r="B316" s="28"/>
    </row>
    <row r="317" spans="2:2" x14ac:dyDescent="0.3">
      <c r="B317" s="39"/>
    </row>
    <row r="319" spans="2:2" x14ac:dyDescent="0.3">
      <c r="B319" s="39"/>
    </row>
    <row r="320" spans="2:2" x14ac:dyDescent="0.3">
      <c r="B320" s="39"/>
    </row>
    <row r="321" spans="2:2" x14ac:dyDescent="0.3">
      <c r="B321" s="39"/>
    </row>
    <row r="322" spans="2:2" x14ac:dyDescent="0.3">
      <c r="B322" s="39"/>
    </row>
    <row r="323" spans="2:2" x14ac:dyDescent="0.3">
      <c r="B323" s="39"/>
    </row>
    <row r="324" spans="2:2" x14ac:dyDescent="0.3">
      <c r="B324" s="39"/>
    </row>
    <row r="325" spans="2:2" x14ac:dyDescent="0.3">
      <c r="B325" s="39"/>
    </row>
    <row r="326" spans="2:2" x14ac:dyDescent="0.3">
      <c r="B326" s="39"/>
    </row>
    <row r="327" spans="2:2" x14ac:dyDescent="0.3">
      <c r="B327" s="39"/>
    </row>
    <row r="328" spans="2:2" x14ac:dyDescent="0.3">
      <c r="B328" s="39"/>
    </row>
    <row r="329" spans="2:2" x14ac:dyDescent="0.3">
      <c r="B329" s="39"/>
    </row>
    <row r="330" spans="2:2" x14ac:dyDescent="0.3">
      <c r="B330" s="39"/>
    </row>
    <row r="342" spans="2:2" x14ac:dyDescent="0.3">
      <c r="B342" s="39"/>
    </row>
    <row r="343" spans="2:2" x14ac:dyDescent="0.3">
      <c r="B343" s="39"/>
    </row>
    <row r="344" spans="2:2" x14ac:dyDescent="0.3">
      <c r="B344" s="39"/>
    </row>
    <row r="345" spans="2:2" x14ac:dyDescent="0.3">
      <c r="B345" s="39"/>
    </row>
    <row r="346" spans="2:2" x14ac:dyDescent="0.3">
      <c r="B346" s="39"/>
    </row>
    <row r="347" spans="2:2" x14ac:dyDescent="0.3">
      <c r="B347" s="39"/>
    </row>
    <row r="348" spans="2:2" x14ac:dyDescent="0.3">
      <c r="B348" s="39"/>
    </row>
    <row r="349" spans="2:2" x14ac:dyDescent="0.3">
      <c r="B349" s="39"/>
    </row>
    <row r="350" spans="2:2" x14ac:dyDescent="0.3">
      <c r="B350" s="39"/>
    </row>
    <row r="352" spans="2:2" x14ac:dyDescent="0.3">
      <c r="B352" s="39"/>
    </row>
    <row r="353" spans="2:2" x14ac:dyDescent="0.3">
      <c r="B353" s="39"/>
    </row>
    <row r="354" spans="2:2" x14ac:dyDescent="0.3">
      <c r="B354" s="39"/>
    </row>
    <row r="355" spans="2:2" x14ac:dyDescent="0.3">
      <c r="B355" s="39"/>
    </row>
    <row r="356" spans="2:2" x14ac:dyDescent="0.3">
      <c r="B356" s="39"/>
    </row>
    <row r="358" spans="2:2" x14ac:dyDescent="0.3">
      <c r="B358" s="39"/>
    </row>
    <row r="361" spans="2:2" x14ac:dyDescent="0.3">
      <c r="B361" s="39"/>
    </row>
    <row r="364" spans="2:2" x14ac:dyDescent="0.3">
      <c r="B364" s="39"/>
    </row>
    <row r="365" spans="2:2" x14ac:dyDescent="0.3">
      <c r="B365" s="39"/>
    </row>
    <row r="366" spans="2:2" x14ac:dyDescent="0.3">
      <c r="B366" s="39"/>
    </row>
    <row r="367" spans="2:2" x14ac:dyDescent="0.3">
      <c r="B367" s="39"/>
    </row>
    <row r="368" spans="2:2" x14ac:dyDescent="0.3">
      <c r="B368" s="39"/>
    </row>
    <row r="369" spans="2:2" x14ac:dyDescent="0.3">
      <c r="B369" s="39"/>
    </row>
    <row r="370" spans="2:2" x14ac:dyDescent="0.3">
      <c r="B370" s="39"/>
    </row>
    <row r="371" spans="2:2" x14ac:dyDescent="0.3">
      <c r="B371" s="39"/>
    </row>
    <row r="372" spans="2:2" x14ac:dyDescent="0.3">
      <c r="B372" s="39"/>
    </row>
    <row r="373" spans="2:2" x14ac:dyDescent="0.3">
      <c r="B373" s="39"/>
    </row>
    <row r="374" spans="2:2" x14ac:dyDescent="0.3">
      <c r="B374" s="39"/>
    </row>
    <row r="375" spans="2:2" x14ac:dyDescent="0.3">
      <c r="B375" s="39"/>
    </row>
    <row r="376" spans="2:2" x14ac:dyDescent="0.3">
      <c r="B376" s="39"/>
    </row>
    <row r="377" spans="2:2" x14ac:dyDescent="0.3">
      <c r="B377" s="39"/>
    </row>
    <row r="378" spans="2:2" x14ac:dyDescent="0.3">
      <c r="B378" s="39"/>
    </row>
    <row r="379" spans="2:2" x14ac:dyDescent="0.3">
      <c r="B379" s="39"/>
    </row>
    <row r="380" spans="2:2" x14ac:dyDescent="0.3">
      <c r="B380" s="39"/>
    </row>
    <row r="381" spans="2:2" x14ac:dyDescent="0.3">
      <c r="B381" s="39"/>
    </row>
    <row r="382" spans="2:2" x14ac:dyDescent="0.3">
      <c r="B382" s="39"/>
    </row>
    <row r="386" spans="2:2" x14ac:dyDescent="0.3">
      <c r="B386" s="28"/>
    </row>
    <row r="403" spans="2:2" x14ac:dyDescent="0.3">
      <c r="B403" s="70"/>
    </row>
  </sheetData>
  <protectedRanges>
    <protectedRange sqref="C13:C20" name="Glossary_2"/>
  </protectedRanges>
  <phoneticPr fontId="31" type="noConversion"/>
  <hyperlinks>
    <hyperlink ref="C20" r:id="rId1" xr:uid="{8B76EA25-5BC8-42F5-95CA-454236B092FD}"/>
    <hyperlink ref="C14" r:id="rId2" xr:uid="{3BDB0669-2F5C-4124-B120-F48FE65B8B7C}"/>
    <hyperlink ref="C12" location="'D. Bond List'!A1" display="D. Bond List" xr:uid="{52ABAF3E-B207-4C8A-99C0-2766D07FB82D}"/>
  </hyperlinks>
  <pageMargins left="0.70866141732283472" right="0.70866141732283472" top="0.74803149606299213" bottom="0.74803149606299213" header="0.31496062992125984" footer="0.31496062992125984"/>
  <pageSetup paperSize="9" scale="50" orientation="landscape" r:id="rId3"/>
  <headerFooter>
    <oddHeader>&amp;R&amp;G</oddHeader>
  </headerFooter>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6">
    <tabColor rgb="FF243386"/>
  </sheetPr>
  <dimension ref="A1:J118"/>
  <sheetViews>
    <sheetView topLeftCell="A83" zoomScaleNormal="100" workbookViewId="0">
      <selection activeCell="I2" sqref="I2"/>
    </sheetView>
  </sheetViews>
  <sheetFormatPr baseColWidth="10" defaultColWidth="8.88671875" defaultRowHeight="14.4" x14ac:dyDescent="0.3"/>
  <cols>
    <col min="1" max="1" width="10" style="17" customWidth="1"/>
    <col min="2" max="2" width="17.109375" style="17" customWidth="1"/>
    <col min="3" max="3" width="13.33203125" style="17" bestFit="1" customWidth="1"/>
    <col min="4" max="4" width="25.109375" style="17" bestFit="1" customWidth="1"/>
    <col min="5" max="5" width="15.88671875" style="17" bestFit="1" customWidth="1"/>
    <col min="6" max="6" width="13" style="17" bestFit="1" customWidth="1"/>
    <col min="7" max="7" width="10.33203125" style="17" bestFit="1" customWidth="1"/>
    <col min="8" max="8" width="9.21875" style="17" bestFit="1" customWidth="1"/>
    <col min="9" max="9" width="17.88671875" style="17" bestFit="1" customWidth="1"/>
    <col min="10" max="10" width="20.21875" style="17" bestFit="1" customWidth="1"/>
    <col min="11" max="16384" width="8.88671875" style="17"/>
  </cols>
  <sheetData>
    <row r="1" spans="1:10" ht="31.2" x14ac:dyDescent="0.3">
      <c r="A1" s="128" t="s">
        <v>1488</v>
      </c>
      <c r="B1" s="128"/>
      <c r="J1" s="129"/>
    </row>
    <row r="2" spans="1:10" ht="18" x14ac:dyDescent="0.35">
      <c r="A2" s="130"/>
      <c r="B2" s="140" t="s">
        <v>1489</v>
      </c>
      <c r="C2" s="140" t="s">
        <v>1490</v>
      </c>
      <c r="D2" s="140" t="s">
        <v>1491</v>
      </c>
      <c r="E2" s="140" t="s">
        <v>1374</v>
      </c>
      <c r="F2" s="140" t="s">
        <v>1492</v>
      </c>
      <c r="G2" s="140" t="s">
        <v>1354</v>
      </c>
      <c r="H2" s="140" t="s">
        <v>1375</v>
      </c>
      <c r="I2" s="140" t="s">
        <v>1516</v>
      </c>
      <c r="J2" s="140" t="s">
        <v>1493</v>
      </c>
    </row>
    <row r="3" spans="1:10" x14ac:dyDescent="0.3">
      <c r="B3" s="141" t="s">
        <v>1509</v>
      </c>
      <c r="C3" s="141"/>
      <c r="D3" s="142">
        <v>45363</v>
      </c>
      <c r="E3" s="142">
        <v>48925</v>
      </c>
      <c r="F3" s="143">
        <v>1000000000</v>
      </c>
      <c r="G3" s="143" t="s">
        <v>151</v>
      </c>
      <c r="H3" s="144" t="s">
        <v>1377</v>
      </c>
      <c r="I3" s="142" t="s">
        <v>1324</v>
      </c>
      <c r="J3" s="141" t="s">
        <v>1325</v>
      </c>
    </row>
    <row r="4" spans="1:10" x14ac:dyDescent="0.3">
      <c r="B4" s="141" t="s">
        <v>1508</v>
      </c>
      <c r="C4" s="141"/>
      <c r="D4" s="142">
        <v>45355</v>
      </c>
      <c r="E4" s="142">
        <v>46085</v>
      </c>
      <c r="F4" s="143">
        <v>8700000</v>
      </c>
      <c r="G4" s="143" t="s">
        <v>151</v>
      </c>
      <c r="H4" s="144" t="s">
        <v>1377</v>
      </c>
      <c r="I4" s="142" t="s">
        <v>1325</v>
      </c>
      <c r="J4" s="141" t="s">
        <v>1325</v>
      </c>
    </row>
    <row r="5" spans="1:10" x14ac:dyDescent="0.3">
      <c r="B5" s="141" t="s">
        <v>1512</v>
      </c>
      <c r="C5" s="141"/>
      <c r="D5" s="142">
        <v>45341</v>
      </c>
      <c r="E5" s="142">
        <v>51551</v>
      </c>
      <c r="F5" s="143">
        <v>10000000</v>
      </c>
      <c r="G5" s="143" t="s">
        <v>151</v>
      </c>
      <c r="H5" s="144" t="s">
        <v>1377</v>
      </c>
      <c r="I5" s="142" t="s">
        <v>1325</v>
      </c>
      <c r="J5" s="141" t="s">
        <v>1325</v>
      </c>
    </row>
    <row r="6" spans="1:10" x14ac:dyDescent="0.3">
      <c r="B6" s="141" t="s">
        <v>1510</v>
      </c>
      <c r="C6" s="141"/>
      <c r="D6" s="142">
        <v>45309</v>
      </c>
      <c r="E6" s="142">
        <v>52614</v>
      </c>
      <c r="F6" s="143">
        <v>8000000</v>
      </c>
      <c r="G6" s="143" t="s">
        <v>151</v>
      </c>
      <c r="H6" s="144" t="s">
        <v>1377</v>
      </c>
      <c r="I6" s="142" t="s">
        <v>1325</v>
      </c>
      <c r="J6" s="141" t="s">
        <v>1325</v>
      </c>
    </row>
    <row r="7" spans="1:10" x14ac:dyDescent="0.3">
      <c r="B7" s="141" t="s">
        <v>1511</v>
      </c>
      <c r="C7" s="141"/>
      <c r="D7" s="142">
        <v>45309</v>
      </c>
      <c r="E7" s="142">
        <v>52614</v>
      </c>
      <c r="F7" s="143">
        <v>2000000</v>
      </c>
      <c r="G7" s="143" t="s">
        <v>151</v>
      </c>
      <c r="H7" s="144" t="s">
        <v>1377</v>
      </c>
      <c r="I7" s="142" t="s">
        <v>1325</v>
      </c>
      <c r="J7" s="141" t="s">
        <v>1325</v>
      </c>
    </row>
    <row r="8" spans="1:10" x14ac:dyDescent="0.3">
      <c r="B8" s="141" t="s">
        <v>1507</v>
      </c>
      <c r="C8" s="141"/>
      <c r="D8" s="142">
        <v>45300</v>
      </c>
      <c r="E8" s="142">
        <v>47857</v>
      </c>
      <c r="F8" s="143">
        <v>1000000000</v>
      </c>
      <c r="G8" s="143" t="s">
        <v>151</v>
      </c>
      <c r="H8" s="144" t="s">
        <v>1377</v>
      </c>
      <c r="I8" s="142" t="s">
        <v>1324</v>
      </c>
      <c r="J8" s="141" t="s">
        <v>1325</v>
      </c>
    </row>
    <row r="9" spans="1:10" x14ac:dyDescent="0.3">
      <c r="B9" s="141" t="s">
        <v>1376</v>
      </c>
      <c r="C9" s="141"/>
      <c r="D9" s="142">
        <v>45261</v>
      </c>
      <c r="E9" s="142">
        <v>45992</v>
      </c>
      <c r="F9" s="143">
        <v>15000000</v>
      </c>
      <c r="G9" s="143" t="s">
        <v>151</v>
      </c>
      <c r="H9" s="144" t="s">
        <v>1377</v>
      </c>
      <c r="I9" s="142" t="s">
        <v>1325</v>
      </c>
      <c r="J9" s="141" t="s">
        <v>1325</v>
      </c>
    </row>
    <row r="10" spans="1:10" x14ac:dyDescent="0.3">
      <c r="B10" s="141" t="s">
        <v>1378</v>
      </c>
      <c r="C10" s="141"/>
      <c r="D10" s="142">
        <v>45244</v>
      </c>
      <c r="E10" s="142">
        <v>47252</v>
      </c>
      <c r="F10" s="143">
        <v>750000000</v>
      </c>
      <c r="G10" s="143" t="s">
        <v>151</v>
      </c>
      <c r="H10" s="144" t="s">
        <v>1377</v>
      </c>
      <c r="I10" s="142" t="s">
        <v>1324</v>
      </c>
      <c r="J10" s="141" t="s">
        <v>1325</v>
      </c>
    </row>
    <row r="11" spans="1:10" x14ac:dyDescent="0.3">
      <c r="B11" s="141" t="s">
        <v>1379</v>
      </c>
      <c r="C11" s="141"/>
      <c r="D11" s="142">
        <v>45230</v>
      </c>
      <c r="E11" s="142">
        <v>46769</v>
      </c>
      <c r="F11" s="143">
        <v>99000000</v>
      </c>
      <c r="G11" s="143" t="s">
        <v>151</v>
      </c>
      <c r="H11" s="144" t="s">
        <v>1377</v>
      </c>
      <c r="I11" s="142" t="s">
        <v>1325</v>
      </c>
      <c r="J11" s="141" t="s">
        <v>1325</v>
      </c>
    </row>
    <row r="12" spans="1:10" x14ac:dyDescent="0.3">
      <c r="B12" s="141" t="s">
        <v>1380</v>
      </c>
      <c r="C12" s="141"/>
      <c r="D12" s="142">
        <v>45202</v>
      </c>
      <c r="E12" s="142">
        <v>45933</v>
      </c>
      <c r="F12" s="143">
        <v>76000000</v>
      </c>
      <c r="G12" s="143" t="s">
        <v>151</v>
      </c>
      <c r="H12" s="144" t="s">
        <v>1377</v>
      </c>
      <c r="I12" s="142" t="s">
        <v>1325</v>
      </c>
      <c r="J12" s="141" t="s">
        <v>1325</v>
      </c>
    </row>
    <row r="13" spans="1:10" x14ac:dyDescent="0.3">
      <c r="B13" s="141" t="s">
        <v>1381</v>
      </c>
      <c r="C13" s="141"/>
      <c r="D13" s="142">
        <v>45135</v>
      </c>
      <c r="E13" s="142">
        <v>52440</v>
      </c>
      <c r="F13" s="143">
        <v>15000000</v>
      </c>
      <c r="G13" s="143" t="s">
        <v>151</v>
      </c>
      <c r="H13" s="144" t="s">
        <v>1377</v>
      </c>
      <c r="I13" s="142" t="s">
        <v>1325</v>
      </c>
      <c r="J13" s="141" t="s">
        <v>1325</v>
      </c>
    </row>
    <row r="14" spans="1:10" x14ac:dyDescent="0.3">
      <c r="B14" s="141" t="s">
        <v>1382</v>
      </c>
      <c r="C14" s="141"/>
      <c r="D14" s="142">
        <v>45030</v>
      </c>
      <c r="E14" s="142">
        <v>46674</v>
      </c>
      <c r="F14" s="143">
        <v>1000000000</v>
      </c>
      <c r="G14" s="143" t="s">
        <v>151</v>
      </c>
      <c r="H14" s="144" t="s">
        <v>1377</v>
      </c>
      <c r="I14" s="142" t="s">
        <v>1324</v>
      </c>
      <c r="J14" s="141" t="s">
        <v>1325</v>
      </c>
    </row>
    <row r="15" spans="1:10" x14ac:dyDescent="0.3">
      <c r="B15" s="141" t="s">
        <v>1383</v>
      </c>
      <c r="C15" s="141"/>
      <c r="D15" s="142">
        <v>45021</v>
      </c>
      <c r="E15" s="142">
        <v>51596</v>
      </c>
      <c r="F15" s="143">
        <v>8000000</v>
      </c>
      <c r="G15" s="143" t="s">
        <v>151</v>
      </c>
      <c r="H15" s="144" t="s">
        <v>1377</v>
      </c>
      <c r="I15" s="142" t="s">
        <v>1325</v>
      </c>
      <c r="J15" s="141" t="s">
        <v>1325</v>
      </c>
    </row>
    <row r="16" spans="1:10" x14ac:dyDescent="0.3">
      <c r="B16" s="141" t="s">
        <v>1384</v>
      </c>
      <c r="C16" s="141"/>
      <c r="D16" s="142">
        <v>45012</v>
      </c>
      <c r="E16" s="142">
        <v>50126</v>
      </c>
      <c r="F16" s="143">
        <v>10000000</v>
      </c>
      <c r="G16" s="143" t="s">
        <v>151</v>
      </c>
      <c r="H16" s="144" t="s">
        <v>1377</v>
      </c>
      <c r="I16" s="142" t="s">
        <v>1324</v>
      </c>
      <c r="J16" s="141" t="s">
        <v>1325</v>
      </c>
    </row>
    <row r="17" spans="2:10" x14ac:dyDescent="0.3">
      <c r="B17" s="141" t="s">
        <v>1385</v>
      </c>
      <c r="C17" s="141"/>
      <c r="D17" s="142">
        <v>45007</v>
      </c>
      <c r="E17" s="142">
        <v>47564</v>
      </c>
      <c r="F17" s="143">
        <v>2000000000</v>
      </c>
      <c r="G17" s="143" t="s">
        <v>151</v>
      </c>
      <c r="H17" s="144" t="s">
        <v>1386</v>
      </c>
      <c r="I17" s="142" t="s">
        <v>1324</v>
      </c>
      <c r="J17" s="141" t="s">
        <v>1325</v>
      </c>
    </row>
    <row r="18" spans="2:10" x14ac:dyDescent="0.3">
      <c r="B18" s="141" t="s">
        <v>1387</v>
      </c>
      <c r="C18" s="141"/>
      <c r="D18" s="142">
        <v>44973</v>
      </c>
      <c r="E18" s="142">
        <v>50452</v>
      </c>
      <c r="F18" s="143">
        <v>21000000</v>
      </c>
      <c r="G18" s="143" t="s">
        <v>151</v>
      </c>
      <c r="H18" s="144" t="s">
        <v>1377</v>
      </c>
      <c r="I18" s="142" t="s">
        <v>1324</v>
      </c>
      <c r="J18" s="141" t="s">
        <v>1325</v>
      </c>
    </row>
    <row r="19" spans="2:10" x14ac:dyDescent="0.3">
      <c r="B19" s="141" t="s">
        <v>1388</v>
      </c>
      <c r="C19" s="141"/>
      <c r="D19" s="142">
        <v>44946</v>
      </c>
      <c r="E19" s="142">
        <v>47868</v>
      </c>
      <c r="F19" s="143">
        <v>20000000</v>
      </c>
      <c r="G19" s="143" t="s">
        <v>151</v>
      </c>
      <c r="H19" s="144" t="s">
        <v>1386</v>
      </c>
      <c r="I19" s="142" t="s">
        <v>1325</v>
      </c>
      <c r="J19" s="141" t="s">
        <v>1325</v>
      </c>
    </row>
    <row r="20" spans="2:10" x14ac:dyDescent="0.3">
      <c r="B20" s="141" t="s">
        <v>1389</v>
      </c>
      <c r="C20" s="141"/>
      <c r="D20" s="142">
        <v>44945</v>
      </c>
      <c r="E20" s="142">
        <v>52250</v>
      </c>
      <c r="F20" s="143">
        <v>1000000</v>
      </c>
      <c r="G20" s="143" t="s">
        <v>151</v>
      </c>
      <c r="H20" s="144" t="s">
        <v>1377</v>
      </c>
      <c r="I20" s="142" t="s">
        <v>1325</v>
      </c>
      <c r="J20" s="141" t="s">
        <v>1325</v>
      </c>
    </row>
    <row r="21" spans="2:10" x14ac:dyDescent="0.3">
      <c r="B21" s="141" t="s">
        <v>1390</v>
      </c>
      <c r="C21" s="141"/>
      <c r="D21" s="142">
        <v>44945</v>
      </c>
      <c r="E21" s="142">
        <v>52250</v>
      </c>
      <c r="F21" s="143">
        <v>4000000</v>
      </c>
      <c r="G21" s="143" t="s">
        <v>151</v>
      </c>
      <c r="H21" s="144" t="s">
        <v>1377</v>
      </c>
      <c r="I21" s="142" t="s">
        <v>1325</v>
      </c>
      <c r="J21" s="141" t="s">
        <v>1325</v>
      </c>
    </row>
    <row r="22" spans="2:10" x14ac:dyDescent="0.3">
      <c r="B22" s="141" t="s">
        <v>1391</v>
      </c>
      <c r="C22" s="141"/>
      <c r="D22" s="142">
        <v>44936</v>
      </c>
      <c r="E22" s="142">
        <v>47128</v>
      </c>
      <c r="F22" s="143">
        <v>1000000000</v>
      </c>
      <c r="G22" s="143" t="s">
        <v>151</v>
      </c>
      <c r="H22" s="144" t="s">
        <v>1377</v>
      </c>
      <c r="I22" s="142" t="s">
        <v>1324</v>
      </c>
      <c r="J22" s="141" t="s">
        <v>1325</v>
      </c>
    </row>
    <row r="23" spans="2:10" x14ac:dyDescent="0.3">
      <c r="B23" s="141" t="s">
        <v>1392</v>
      </c>
      <c r="C23" s="141"/>
      <c r="D23" s="142">
        <v>44887</v>
      </c>
      <c r="E23" s="142">
        <v>48540</v>
      </c>
      <c r="F23" s="143">
        <v>31000000</v>
      </c>
      <c r="G23" s="143" t="s">
        <v>151</v>
      </c>
      <c r="H23" s="144" t="s">
        <v>1377</v>
      </c>
      <c r="I23" s="142" t="s">
        <v>1324</v>
      </c>
      <c r="J23" s="141" t="s">
        <v>1325</v>
      </c>
    </row>
    <row r="24" spans="2:10" x14ac:dyDescent="0.3">
      <c r="B24" s="141" t="s">
        <v>1393</v>
      </c>
      <c r="C24" s="141"/>
      <c r="D24" s="142">
        <v>44823</v>
      </c>
      <c r="E24" s="142">
        <v>47745</v>
      </c>
      <c r="F24" s="143">
        <v>750000000</v>
      </c>
      <c r="G24" s="143" t="s">
        <v>151</v>
      </c>
      <c r="H24" s="144" t="s">
        <v>1377</v>
      </c>
      <c r="I24" s="142" t="s">
        <v>1324</v>
      </c>
      <c r="J24" s="141" t="s">
        <v>1325</v>
      </c>
    </row>
    <row r="25" spans="2:10" x14ac:dyDescent="0.3">
      <c r="B25" s="141" t="s">
        <v>1518</v>
      </c>
      <c r="C25" s="141"/>
      <c r="D25" s="142">
        <v>44573</v>
      </c>
      <c r="E25" s="142">
        <v>50052</v>
      </c>
      <c r="F25" s="143">
        <v>750000000</v>
      </c>
      <c r="G25" s="143" t="s">
        <v>151</v>
      </c>
      <c r="H25" s="144" t="s">
        <v>1377</v>
      </c>
      <c r="I25" s="142" t="s">
        <v>1324</v>
      </c>
      <c r="J25" s="141" t="s">
        <v>1324</v>
      </c>
    </row>
    <row r="26" spans="2:10" x14ac:dyDescent="0.3">
      <c r="B26" s="141" t="s">
        <v>1519</v>
      </c>
      <c r="C26" s="141"/>
      <c r="D26" s="142">
        <v>44573</v>
      </c>
      <c r="E26" s="142">
        <v>46946</v>
      </c>
      <c r="F26" s="143">
        <v>750000000</v>
      </c>
      <c r="G26" s="143" t="s">
        <v>151</v>
      </c>
      <c r="H26" s="144" t="s">
        <v>1377</v>
      </c>
      <c r="I26" s="142" t="s">
        <v>1324</v>
      </c>
      <c r="J26" s="141" t="s">
        <v>1324</v>
      </c>
    </row>
    <row r="27" spans="2:10" x14ac:dyDescent="0.3">
      <c r="B27" s="141" t="s">
        <v>1520</v>
      </c>
      <c r="C27" s="141"/>
      <c r="D27" s="142">
        <v>44260</v>
      </c>
      <c r="E27" s="142">
        <v>47274</v>
      </c>
      <c r="F27" s="143">
        <v>2000000000</v>
      </c>
      <c r="G27" s="143" t="s">
        <v>151</v>
      </c>
      <c r="H27" s="144" t="s">
        <v>1386</v>
      </c>
      <c r="I27" s="142" t="s">
        <v>1324</v>
      </c>
      <c r="J27" s="141" t="s">
        <v>1324</v>
      </c>
    </row>
    <row r="28" spans="2:10" x14ac:dyDescent="0.3">
      <c r="B28" s="141" t="s">
        <v>1521</v>
      </c>
      <c r="C28" s="141"/>
      <c r="D28" s="142">
        <v>43994</v>
      </c>
      <c r="E28" s="142">
        <v>46916</v>
      </c>
      <c r="F28" s="143">
        <v>2000000000</v>
      </c>
      <c r="G28" s="143" t="s">
        <v>151</v>
      </c>
      <c r="H28" s="144" t="s">
        <v>1386</v>
      </c>
      <c r="I28" s="142" t="s">
        <v>1324</v>
      </c>
      <c r="J28" s="141" t="s">
        <v>1324</v>
      </c>
    </row>
    <row r="29" spans="2:10" x14ac:dyDescent="0.3">
      <c r="B29" s="141" t="s">
        <v>1522</v>
      </c>
      <c r="C29" s="141"/>
      <c r="D29" s="142">
        <v>43845</v>
      </c>
      <c r="E29" s="142">
        <v>47498</v>
      </c>
      <c r="F29" s="143">
        <v>750000000</v>
      </c>
      <c r="G29" s="143" t="s">
        <v>151</v>
      </c>
      <c r="H29" s="144" t="s">
        <v>1377</v>
      </c>
      <c r="I29" s="142" t="s">
        <v>1324</v>
      </c>
      <c r="J29" s="141" t="s">
        <v>1324</v>
      </c>
    </row>
    <row r="30" spans="2:10" x14ac:dyDescent="0.3">
      <c r="B30" s="141" t="s">
        <v>1523</v>
      </c>
      <c r="C30" s="141"/>
      <c r="D30" s="142">
        <v>43719</v>
      </c>
      <c r="E30" s="142">
        <v>47372</v>
      </c>
      <c r="F30" s="143">
        <v>500000000</v>
      </c>
      <c r="G30" s="143" t="s">
        <v>151</v>
      </c>
      <c r="H30" s="144" t="s">
        <v>1377</v>
      </c>
      <c r="I30" s="142" t="s">
        <v>1324</v>
      </c>
      <c r="J30" s="141" t="s">
        <v>1324</v>
      </c>
    </row>
    <row r="31" spans="2:10" x14ac:dyDescent="0.3">
      <c r="B31" s="141" t="s">
        <v>1524</v>
      </c>
      <c r="C31" s="141"/>
      <c r="D31" s="142">
        <v>43600</v>
      </c>
      <c r="E31" s="142">
        <v>49079</v>
      </c>
      <c r="F31" s="143">
        <v>500000000</v>
      </c>
      <c r="G31" s="143" t="s">
        <v>151</v>
      </c>
      <c r="H31" s="144" t="s">
        <v>1377</v>
      </c>
      <c r="I31" s="142" t="s">
        <v>1324</v>
      </c>
      <c r="J31" s="141" t="s">
        <v>1324</v>
      </c>
    </row>
    <row r="32" spans="2:10" x14ac:dyDescent="0.3">
      <c r="B32" s="141" t="s">
        <v>1525</v>
      </c>
      <c r="C32" s="141"/>
      <c r="D32" s="142">
        <v>43594</v>
      </c>
      <c r="E32" s="142">
        <v>45421</v>
      </c>
      <c r="F32" s="143">
        <v>30000000</v>
      </c>
      <c r="G32" s="143" t="s">
        <v>151</v>
      </c>
      <c r="H32" s="144" t="s">
        <v>1386</v>
      </c>
      <c r="I32" s="142" t="s">
        <v>1324</v>
      </c>
      <c r="J32" s="141" t="s">
        <v>1324</v>
      </c>
    </row>
    <row r="33" spans="2:10" x14ac:dyDescent="0.3">
      <c r="B33" s="141" t="s">
        <v>1526</v>
      </c>
      <c r="C33" s="141"/>
      <c r="D33" s="142">
        <v>43277</v>
      </c>
      <c r="E33" s="142">
        <v>45469</v>
      </c>
      <c r="F33" s="143">
        <v>750000000</v>
      </c>
      <c r="G33" s="143" t="s">
        <v>151</v>
      </c>
      <c r="H33" s="144" t="s">
        <v>1377</v>
      </c>
      <c r="I33" s="142" t="s">
        <v>1324</v>
      </c>
      <c r="J33" s="141" t="s">
        <v>1324</v>
      </c>
    </row>
    <row r="34" spans="2:10" x14ac:dyDescent="0.3">
      <c r="B34" s="141" t="s">
        <v>1394</v>
      </c>
      <c r="C34" s="141"/>
      <c r="D34" s="142">
        <v>43217</v>
      </c>
      <c r="E34" s="142">
        <v>46504</v>
      </c>
      <c r="F34" s="143">
        <v>20000000</v>
      </c>
      <c r="G34" s="143" t="s">
        <v>151</v>
      </c>
      <c r="H34" s="144" t="s">
        <v>1377</v>
      </c>
      <c r="I34" s="142" t="s">
        <v>1325</v>
      </c>
      <c r="J34" s="141" t="s">
        <v>1324</v>
      </c>
    </row>
    <row r="35" spans="2:10" x14ac:dyDescent="0.3">
      <c r="B35" s="141" t="s">
        <v>1527</v>
      </c>
      <c r="C35" s="141"/>
      <c r="D35" s="142">
        <v>43207</v>
      </c>
      <c r="E35" s="142">
        <v>46129</v>
      </c>
      <c r="F35" s="143">
        <v>750000000</v>
      </c>
      <c r="G35" s="143" t="s">
        <v>151</v>
      </c>
      <c r="H35" s="144" t="s">
        <v>1377</v>
      </c>
      <c r="I35" s="142" t="s">
        <v>1324</v>
      </c>
      <c r="J35" s="141" t="s">
        <v>1324</v>
      </c>
    </row>
    <row r="36" spans="2:10" x14ac:dyDescent="0.3">
      <c r="B36" s="141" t="s">
        <v>1395</v>
      </c>
      <c r="C36" s="141"/>
      <c r="D36" s="142">
        <v>43117</v>
      </c>
      <c r="E36" s="142">
        <v>46769</v>
      </c>
      <c r="F36" s="143">
        <v>1000000000</v>
      </c>
      <c r="G36" s="143" t="s">
        <v>151</v>
      </c>
      <c r="H36" s="144" t="s">
        <v>1377</v>
      </c>
      <c r="I36" s="142" t="s">
        <v>1325</v>
      </c>
      <c r="J36" s="141" t="s">
        <v>1324</v>
      </c>
    </row>
    <row r="37" spans="2:10" x14ac:dyDescent="0.3">
      <c r="B37" s="141" t="s">
        <v>1396</v>
      </c>
      <c r="C37" s="141"/>
      <c r="D37" s="142">
        <v>42753</v>
      </c>
      <c r="E37" s="142">
        <v>46405</v>
      </c>
      <c r="F37" s="143">
        <v>750000000</v>
      </c>
      <c r="G37" s="143" t="s">
        <v>151</v>
      </c>
      <c r="H37" s="144" t="s">
        <v>1377</v>
      </c>
      <c r="I37" s="142" t="s">
        <v>1325</v>
      </c>
      <c r="J37" s="141" t="s">
        <v>1324</v>
      </c>
    </row>
    <row r="38" spans="2:10" x14ac:dyDescent="0.3">
      <c r="B38" s="141" t="s">
        <v>1397</v>
      </c>
      <c r="C38" s="141"/>
      <c r="D38" s="142">
        <v>42691</v>
      </c>
      <c r="E38" s="142">
        <v>46708</v>
      </c>
      <c r="F38" s="143">
        <v>3000000</v>
      </c>
      <c r="G38" s="143" t="s">
        <v>151</v>
      </c>
      <c r="H38" s="144" t="s">
        <v>1377</v>
      </c>
      <c r="I38" s="142" t="s">
        <v>1325</v>
      </c>
      <c r="J38" s="141" t="s">
        <v>1324</v>
      </c>
    </row>
    <row r="39" spans="2:10" x14ac:dyDescent="0.3">
      <c r="B39" s="141" t="s">
        <v>1398</v>
      </c>
      <c r="C39" s="141"/>
      <c r="D39" s="142">
        <v>42548</v>
      </c>
      <c r="E39" s="142">
        <v>46293</v>
      </c>
      <c r="F39" s="143">
        <v>1500000000</v>
      </c>
      <c r="G39" s="143" t="s">
        <v>151</v>
      </c>
      <c r="H39" s="144" t="s">
        <v>1386</v>
      </c>
      <c r="I39" s="142" t="s">
        <v>1325</v>
      </c>
      <c r="J39" s="141" t="s">
        <v>1324</v>
      </c>
    </row>
    <row r="40" spans="2:10" x14ac:dyDescent="0.3">
      <c r="B40" s="141" t="s">
        <v>1399</v>
      </c>
      <c r="C40" s="141"/>
      <c r="D40" s="142">
        <v>42398</v>
      </c>
      <c r="E40" s="142">
        <v>47877</v>
      </c>
      <c r="F40" s="143">
        <v>10000000</v>
      </c>
      <c r="G40" s="143" t="s">
        <v>151</v>
      </c>
      <c r="H40" s="144" t="s">
        <v>1377</v>
      </c>
      <c r="I40" s="142" t="s">
        <v>1325</v>
      </c>
      <c r="J40" s="141" t="s">
        <v>1324</v>
      </c>
    </row>
    <row r="41" spans="2:10" x14ac:dyDescent="0.3">
      <c r="B41" s="141" t="s">
        <v>1400</v>
      </c>
      <c r="C41" s="141"/>
      <c r="D41" s="142">
        <v>42349</v>
      </c>
      <c r="E41" s="142">
        <v>47098</v>
      </c>
      <c r="F41" s="143">
        <v>10000000</v>
      </c>
      <c r="G41" s="143" t="s">
        <v>151</v>
      </c>
      <c r="H41" s="144" t="s">
        <v>1377</v>
      </c>
      <c r="I41" s="142" t="s">
        <v>1325</v>
      </c>
      <c r="J41" s="141" t="s">
        <v>1324</v>
      </c>
    </row>
    <row r="42" spans="2:10" x14ac:dyDescent="0.3">
      <c r="B42" s="141" t="s">
        <v>1401</v>
      </c>
      <c r="C42" s="141"/>
      <c r="D42" s="142">
        <v>42040</v>
      </c>
      <c r="E42" s="142">
        <v>45693</v>
      </c>
      <c r="F42" s="143">
        <v>500000000</v>
      </c>
      <c r="G42" s="143" t="s">
        <v>151</v>
      </c>
      <c r="H42" s="144" t="s">
        <v>1377</v>
      </c>
      <c r="I42" s="142" t="s">
        <v>1325</v>
      </c>
      <c r="J42" s="141" t="s">
        <v>1324</v>
      </c>
    </row>
    <row r="43" spans="2:10" x14ac:dyDescent="0.3">
      <c r="B43" s="141" t="s">
        <v>1402</v>
      </c>
      <c r="C43" s="141"/>
      <c r="D43" s="142">
        <v>41956</v>
      </c>
      <c r="E43" s="142">
        <v>45425</v>
      </c>
      <c r="F43" s="143">
        <v>20000000</v>
      </c>
      <c r="G43" s="143" t="s">
        <v>151</v>
      </c>
      <c r="H43" s="144" t="s">
        <v>1377</v>
      </c>
      <c r="I43" s="142" t="s">
        <v>1325</v>
      </c>
      <c r="J43" s="141" t="s">
        <v>1324</v>
      </c>
    </row>
    <row r="44" spans="2:10" x14ac:dyDescent="0.3">
      <c r="B44" s="141" t="s">
        <v>1403</v>
      </c>
      <c r="C44" s="141"/>
      <c r="D44" s="142">
        <v>41947</v>
      </c>
      <c r="E44" s="142">
        <v>48887</v>
      </c>
      <c r="F44" s="143">
        <v>2000000</v>
      </c>
      <c r="G44" s="143" t="s">
        <v>151</v>
      </c>
      <c r="H44" s="144" t="s">
        <v>1377</v>
      </c>
      <c r="I44" s="142" t="s">
        <v>1325</v>
      </c>
      <c r="J44" s="141" t="s">
        <v>1324</v>
      </c>
    </row>
    <row r="45" spans="2:10" x14ac:dyDescent="0.3">
      <c r="B45" s="141" t="s">
        <v>1404</v>
      </c>
      <c r="C45" s="141"/>
      <c r="D45" s="142">
        <v>41947</v>
      </c>
      <c r="E45" s="142">
        <v>48887</v>
      </c>
      <c r="F45" s="143">
        <v>5000000</v>
      </c>
      <c r="G45" s="143" t="s">
        <v>151</v>
      </c>
      <c r="H45" s="144" t="s">
        <v>1377</v>
      </c>
      <c r="I45" s="142" t="s">
        <v>1325</v>
      </c>
      <c r="J45" s="141" t="s">
        <v>1324</v>
      </c>
    </row>
    <row r="46" spans="2:10" x14ac:dyDescent="0.3">
      <c r="B46" s="141" t="s">
        <v>1405</v>
      </c>
      <c r="C46" s="141"/>
      <c r="D46" s="142">
        <v>41848</v>
      </c>
      <c r="E46" s="142">
        <v>45501</v>
      </c>
      <c r="F46" s="143">
        <v>21000000</v>
      </c>
      <c r="G46" s="143" t="s">
        <v>151</v>
      </c>
      <c r="H46" s="144" t="s">
        <v>1377</v>
      </c>
      <c r="I46" s="142" t="s">
        <v>1325</v>
      </c>
      <c r="J46" s="141" t="s">
        <v>1324</v>
      </c>
    </row>
    <row r="47" spans="2:10" x14ac:dyDescent="0.3">
      <c r="B47" s="141" t="s">
        <v>1406</v>
      </c>
      <c r="C47" s="141"/>
      <c r="D47" s="142">
        <v>41837</v>
      </c>
      <c r="E47" s="142">
        <v>47482</v>
      </c>
      <c r="F47" s="143">
        <v>2500000</v>
      </c>
      <c r="G47" s="143" t="s">
        <v>151</v>
      </c>
      <c r="H47" s="144" t="s">
        <v>1377</v>
      </c>
      <c r="I47" s="142" t="s">
        <v>1325</v>
      </c>
      <c r="J47" s="141" t="s">
        <v>1324</v>
      </c>
    </row>
    <row r="48" spans="2:10" x14ac:dyDescent="0.3">
      <c r="B48" s="141" t="s">
        <v>1409</v>
      </c>
      <c r="C48" s="141"/>
      <c r="D48" s="142">
        <v>41780</v>
      </c>
      <c r="E48" s="142">
        <v>46163</v>
      </c>
      <c r="F48" s="143">
        <v>1000000000</v>
      </c>
      <c r="G48" s="143" t="s">
        <v>151</v>
      </c>
      <c r="H48" s="144" t="s">
        <v>1386</v>
      </c>
      <c r="I48" s="142" t="s">
        <v>1325</v>
      </c>
      <c r="J48" s="141" t="s">
        <v>1324</v>
      </c>
    </row>
    <row r="49" spans="2:10" x14ac:dyDescent="0.3">
      <c r="B49" s="141" t="s">
        <v>1408</v>
      </c>
      <c r="C49" s="141"/>
      <c r="D49" s="142">
        <v>41780</v>
      </c>
      <c r="E49" s="142">
        <v>46528</v>
      </c>
      <c r="F49" s="143">
        <v>2000000000</v>
      </c>
      <c r="G49" s="143" t="s">
        <v>151</v>
      </c>
      <c r="H49" s="144" t="s">
        <v>1386</v>
      </c>
      <c r="I49" s="142" t="s">
        <v>1325</v>
      </c>
      <c r="J49" s="141" t="s">
        <v>1324</v>
      </c>
    </row>
    <row r="50" spans="2:10" x14ac:dyDescent="0.3">
      <c r="B50" s="141" t="s">
        <v>1407</v>
      </c>
      <c r="C50" s="141"/>
      <c r="D50" s="142">
        <v>41780</v>
      </c>
      <c r="E50" s="142">
        <v>45433</v>
      </c>
      <c r="F50" s="143">
        <v>800000000</v>
      </c>
      <c r="G50" s="143" t="s">
        <v>151</v>
      </c>
      <c r="H50" s="144" t="s">
        <v>1386</v>
      </c>
      <c r="I50" s="142" t="s">
        <v>1325</v>
      </c>
      <c r="J50" s="141" t="s">
        <v>1324</v>
      </c>
    </row>
    <row r="51" spans="2:10" x14ac:dyDescent="0.3">
      <c r="B51" s="141" t="s">
        <v>1410</v>
      </c>
      <c r="C51" s="141"/>
      <c r="D51" s="142">
        <v>41655</v>
      </c>
      <c r="E51" s="142">
        <v>48960</v>
      </c>
      <c r="F51" s="143">
        <v>5000000</v>
      </c>
      <c r="G51" s="143" t="s">
        <v>151</v>
      </c>
      <c r="H51" s="144" t="s">
        <v>1377</v>
      </c>
      <c r="I51" s="142" t="s">
        <v>1325</v>
      </c>
      <c r="J51" s="141" t="s">
        <v>1324</v>
      </c>
    </row>
    <row r="52" spans="2:10" x14ac:dyDescent="0.3">
      <c r="B52" s="141" t="s">
        <v>1411</v>
      </c>
      <c r="C52" s="141"/>
      <c r="D52" s="142">
        <v>41655</v>
      </c>
      <c r="E52" s="142">
        <v>48960</v>
      </c>
      <c r="F52" s="143">
        <v>5000000</v>
      </c>
      <c r="G52" s="143" t="s">
        <v>151</v>
      </c>
      <c r="H52" s="144" t="s">
        <v>1377</v>
      </c>
      <c r="I52" s="142" t="s">
        <v>1325</v>
      </c>
      <c r="J52" s="141" t="s">
        <v>1324</v>
      </c>
    </row>
    <row r="53" spans="2:10" x14ac:dyDescent="0.3">
      <c r="B53" s="141" t="s">
        <v>1412</v>
      </c>
      <c r="C53" s="141"/>
      <c r="D53" s="142">
        <v>41655</v>
      </c>
      <c r="E53" s="142">
        <v>48960</v>
      </c>
      <c r="F53" s="143">
        <v>15000000</v>
      </c>
      <c r="G53" s="143" t="s">
        <v>151</v>
      </c>
      <c r="H53" s="144" t="s">
        <v>1377</v>
      </c>
      <c r="I53" s="142" t="s">
        <v>1325</v>
      </c>
      <c r="J53" s="141" t="s">
        <v>1324</v>
      </c>
    </row>
    <row r="54" spans="2:10" x14ac:dyDescent="0.3">
      <c r="B54" s="141" t="s">
        <v>1413</v>
      </c>
      <c r="C54" s="141"/>
      <c r="D54" s="142">
        <v>41591</v>
      </c>
      <c r="E54" s="142">
        <v>47102</v>
      </c>
      <c r="F54" s="143">
        <v>15000000</v>
      </c>
      <c r="G54" s="143" t="s">
        <v>151</v>
      </c>
      <c r="H54" s="144" t="s">
        <v>1377</v>
      </c>
      <c r="I54" s="142" t="s">
        <v>1325</v>
      </c>
      <c r="J54" s="141" t="s">
        <v>1324</v>
      </c>
    </row>
    <row r="55" spans="2:10" x14ac:dyDescent="0.3">
      <c r="B55" s="141" t="s">
        <v>1414</v>
      </c>
      <c r="C55" s="141"/>
      <c r="D55" s="142">
        <v>41590</v>
      </c>
      <c r="E55" s="142">
        <v>48928</v>
      </c>
      <c r="F55" s="143">
        <v>10000000</v>
      </c>
      <c r="G55" s="143" t="s">
        <v>151</v>
      </c>
      <c r="H55" s="144" t="s">
        <v>1377</v>
      </c>
      <c r="I55" s="142" t="s">
        <v>1325</v>
      </c>
      <c r="J55" s="141" t="s">
        <v>1324</v>
      </c>
    </row>
    <row r="56" spans="2:10" x14ac:dyDescent="0.3">
      <c r="B56" s="141" t="s">
        <v>1418</v>
      </c>
      <c r="C56" s="141"/>
      <c r="D56" s="142">
        <v>41571</v>
      </c>
      <c r="E56" s="142">
        <v>45954</v>
      </c>
      <c r="F56" s="143">
        <v>5000000</v>
      </c>
      <c r="G56" s="143" t="s">
        <v>151</v>
      </c>
      <c r="H56" s="144" t="s">
        <v>1377</v>
      </c>
      <c r="I56" s="142" t="s">
        <v>1325</v>
      </c>
      <c r="J56" s="141" t="s">
        <v>1324</v>
      </c>
    </row>
    <row r="57" spans="2:10" x14ac:dyDescent="0.3">
      <c r="B57" s="141" t="s">
        <v>1416</v>
      </c>
      <c r="C57" s="141"/>
      <c r="D57" s="142">
        <v>41571</v>
      </c>
      <c r="E57" s="142">
        <v>45954</v>
      </c>
      <c r="F57" s="143">
        <v>20000000</v>
      </c>
      <c r="G57" s="143" t="s">
        <v>151</v>
      </c>
      <c r="H57" s="144" t="s">
        <v>1377</v>
      </c>
      <c r="I57" s="142" t="s">
        <v>1325</v>
      </c>
      <c r="J57" s="141" t="s">
        <v>1324</v>
      </c>
    </row>
    <row r="58" spans="2:10" x14ac:dyDescent="0.3">
      <c r="B58" s="141" t="s">
        <v>1417</v>
      </c>
      <c r="C58" s="141"/>
      <c r="D58" s="142">
        <v>41571</v>
      </c>
      <c r="E58" s="142">
        <v>45954</v>
      </c>
      <c r="F58" s="143">
        <v>12000000</v>
      </c>
      <c r="G58" s="143" t="s">
        <v>151</v>
      </c>
      <c r="H58" s="144" t="s">
        <v>1377</v>
      </c>
      <c r="I58" s="142" t="s">
        <v>1325</v>
      </c>
      <c r="J58" s="141" t="s">
        <v>1324</v>
      </c>
    </row>
    <row r="59" spans="2:10" x14ac:dyDescent="0.3">
      <c r="B59" s="141" t="s">
        <v>1415</v>
      </c>
      <c r="C59" s="141"/>
      <c r="D59" s="142">
        <v>41571</v>
      </c>
      <c r="E59" s="142">
        <v>45954</v>
      </c>
      <c r="F59" s="143">
        <v>5000000</v>
      </c>
      <c r="G59" s="143" t="s">
        <v>151</v>
      </c>
      <c r="H59" s="144" t="s">
        <v>1377</v>
      </c>
      <c r="I59" s="142" t="s">
        <v>1325</v>
      </c>
      <c r="J59" s="141" t="s">
        <v>1324</v>
      </c>
    </row>
    <row r="60" spans="2:10" x14ac:dyDescent="0.3">
      <c r="B60" s="141" t="s">
        <v>1419</v>
      </c>
      <c r="C60" s="141"/>
      <c r="D60" s="142">
        <v>41571</v>
      </c>
      <c r="E60" s="142">
        <v>45954</v>
      </c>
      <c r="F60" s="143">
        <v>5000000</v>
      </c>
      <c r="G60" s="143" t="s">
        <v>151</v>
      </c>
      <c r="H60" s="144" t="s">
        <v>1377</v>
      </c>
      <c r="I60" s="142" t="s">
        <v>1325</v>
      </c>
      <c r="J60" s="141" t="s">
        <v>1324</v>
      </c>
    </row>
    <row r="61" spans="2:10" x14ac:dyDescent="0.3">
      <c r="B61" s="141" t="s">
        <v>1420</v>
      </c>
      <c r="C61" s="141"/>
      <c r="D61" s="142">
        <v>41571</v>
      </c>
      <c r="E61" s="142">
        <v>45954</v>
      </c>
      <c r="F61" s="143">
        <v>3000000</v>
      </c>
      <c r="G61" s="143" t="s">
        <v>151</v>
      </c>
      <c r="H61" s="144" t="s">
        <v>1377</v>
      </c>
      <c r="I61" s="142" t="s">
        <v>1325</v>
      </c>
      <c r="J61" s="141" t="s">
        <v>1324</v>
      </c>
    </row>
    <row r="62" spans="2:10" x14ac:dyDescent="0.3">
      <c r="B62" s="141" t="s">
        <v>1421</v>
      </c>
      <c r="C62" s="141"/>
      <c r="D62" s="142">
        <v>41561</v>
      </c>
      <c r="E62" s="142">
        <v>45944</v>
      </c>
      <c r="F62" s="143">
        <v>32000000</v>
      </c>
      <c r="G62" s="143" t="s">
        <v>151</v>
      </c>
      <c r="H62" s="144" t="s">
        <v>1377</v>
      </c>
      <c r="I62" s="142" t="s">
        <v>1325</v>
      </c>
      <c r="J62" s="141" t="s">
        <v>1324</v>
      </c>
    </row>
    <row r="63" spans="2:10" x14ac:dyDescent="0.3">
      <c r="B63" s="141" t="s">
        <v>1425</v>
      </c>
      <c r="C63" s="141"/>
      <c r="D63" s="142">
        <v>41561</v>
      </c>
      <c r="E63" s="142">
        <v>45944</v>
      </c>
      <c r="F63" s="143">
        <v>1000000</v>
      </c>
      <c r="G63" s="143" t="s">
        <v>151</v>
      </c>
      <c r="H63" s="144" t="s">
        <v>1377</v>
      </c>
      <c r="I63" s="142" t="s">
        <v>1325</v>
      </c>
      <c r="J63" s="141" t="s">
        <v>1324</v>
      </c>
    </row>
    <row r="64" spans="2:10" x14ac:dyDescent="0.3">
      <c r="B64" s="141" t="s">
        <v>1427</v>
      </c>
      <c r="C64" s="141"/>
      <c r="D64" s="142">
        <v>41561</v>
      </c>
      <c r="E64" s="142">
        <v>45944</v>
      </c>
      <c r="F64" s="143">
        <v>3000000</v>
      </c>
      <c r="G64" s="143" t="s">
        <v>151</v>
      </c>
      <c r="H64" s="144" t="s">
        <v>1377</v>
      </c>
      <c r="I64" s="142" t="s">
        <v>1325</v>
      </c>
      <c r="J64" s="141" t="s">
        <v>1324</v>
      </c>
    </row>
    <row r="65" spans="2:10" x14ac:dyDescent="0.3">
      <c r="B65" s="141" t="s">
        <v>1428</v>
      </c>
      <c r="C65" s="141"/>
      <c r="D65" s="142">
        <v>41561</v>
      </c>
      <c r="E65" s="142">
        <v>45944</v>
      </c>
      <c r="F65" s="143">
        <v>5000000</v>
      </c>
      <c r="G65" s="143" t="s">
        <v>151</v>
      </c>
      <c r="H65" s="144" t="s">
        <v>1377</v>
      </c>
      <c r="I65" s="142" t="s">
        <v>1325</v>
      </c>
      <c r="J65" s="141" t="s">
        <v>1324</v>
      </c>
    </row>
    <row r="66" spans="2:10" x14ac:dyDescent="0.3">
      <c r="B66" s="141" t="s">
        <v>1424</v>
      </c>
      <c r="C66" s="141"/>
      <c r="D66" s="142">
        <v>41561</v>
      </c>
      <c r="E66" s="142">
        <v>45944</v>
      </c>
      <c r="F66" s="143">
        <v>1000000</v>
      </c>
      <c r="G66" s="143" t="s">
        <v>151</v>
      </c>
      <c r="H66" s="144" t="s">
        <v>1377</v>
      </c>
      <c r="I66" s="142" t="s">
        <v>1325</v>
      </c>
      <c r="J66" s="141" t="s">
        <v>1324</v>
      </c>
    </row>
    <row r="67" spans="2:10" x14ac:dyDescent="0.3">
      <c r="B67" s="141" t="s">
        <v>1423</v>
      </c>
      <c r="C67" s="141"/>
      <c r="D67" s="142">
        <v>41561</v>
      </c>
      <c r="E67" s="142">
        <v>45944</v>
      </c>
      <c r="F67" s="143">
        <v>1000000</v>
      </c>
      <c r="G67" s="143" t="s">
        <v>151</v>
      </c>
      <c r="H67" s="144" t="s">
        <v>1377</v>
      </c>
      <c r="I67" s="142" t="s">
        <v>1325</v>
      </c>
      <c r="J67" s="141" t="s">
        <v>1324</v>
      </c>
    </row>
    <row r="68" spans="2:10" x14ac:dyDescent="0.3">
      <c r="B68" s="141" t="s">
        <v>1426</v>
      </c>
      <c r="C68" s="141"/>
      <c r="D68" s="142">
        <v>41561</v>
      </c>
      <c r="E68" s="142">
        <v>45944</v>
      </c>
      <c r="F68" s="143">
        <v>1000000</v>
      </c>
      <c r="G68" s="143" t="s">
        <v>151</v>
      </c>
      <c r="H68" s="144" t="s">
        <v>1377</v>
      </c>
      <c r="I68" s="142" t="s">
        <v>1325</v>
      </c>
      <c r="J68" s="141" t="s">
        <v>1324</v>
      </c>
    </row>
    <row r="69" spans="2:10" x14ac:dyDescent="0.3">
      <c r="B69" s="141" t="s">
        <v>1429</v>
      </c>
      <c r="C69" s="141"/>
      <c r="D69" s="142">
        <v>41561</v>
      </c>
      <c r="E69" s="142">
        <v>45944</v>
      </c>
      <c r="F69" s="143">
        <v>14000000</v>
      </c>
      <c r="G69" s="143" t="s">
        <v>151</v>
      </c>
      <c r="H69" s="144" t="s">
        <v>1377</v>
      </c>
      <c r="I69" s="142" t="s">
        <v>1325</v>
      </c>
      <c r="J69" s="141" t="s">
        <v>1324</v>
      </c>
    </row>
    <row r="70" spans="2:10" x14ac:dyDescent="0.3">
      <c r="B70" s="141" t="s">
        <v>1422</v>
      </c>
      <c r="C70" s="141"/>
      <c r="D70" s="142">
        <v>41561</v>
      </c>
      <c r="E70" s="142">
        <v>45944</v>
      </c>
      <c r="F70" s="143">
        <v>15000000</v>
      </c>
      <c r="G70" s="143" t="s">
        <v>151</v>
      </c>
      <c r="H70" s="144" t="s">
        <v>1377</v>
      </c>
      <c r="I70" s="142" t="s">
        <v>1325</v>
      </c>
      <c r="J70" s="141" t="s">
        <v>1324</v>
      </c>
    </row>
    <row r="71" spans="2:10" x14ac:dyDescent="0.3">
      <c r="B71" s="141" t="s">
        <v>1430</v>
      </c>
      <c r="C71" s="141"/>
      <c r="D71" s="142">
        <v>41558</v>
      </c>
      <c r="E71" s="142">
        <v>47037</v>
      </c>
      <c r="F71" s="143">
        <v>35000000</v>
      </c>
      <c r="G71" s="143" t="s">
        <v>151</v>
      </c>
      <c r="H71" s="144" t="s">
        <v>1377</v>
      </c>
      <c r="I71" s="142" t="s">
        <v>1325</v>
      </c>
      <c r="J71" s="141" t="s">
        <v>1324</v>
      </c>
    </row>
    <row r="72" spans="2:10" x14ac:dyDescent="0.3">
      <c r="B72" s="141" t="s">
        <v>1431</v>
      </c>
      <c r="C72" s="141"/>
      <c r="D72" s="142">
        <v>41141</v>
      </c>
      <c r="E72" s="142">
        <v>46619</v>
      </c>
      <c r="F72" s="143">
        <v>5000000</v>
      </c>
      <c r="G72" s="143" t="s">
        <v>151</v>
      </c>
      <c r="H72" s="144" t="s">
        <v>1377</v>
      </c>
      <c r="I72" s="142" t="s">
        <v>1325</v>
      </c>
      <c r="J72" s="141" t="s">
        <v>1324</v>
      </c>
    </row>
    <row r="73" spans="2:10" x14ac:dyDescent="0.3">
      <c r="B73" s="141" t="s">
        <v>1434</v>
      </c>
      <c r="C73" s="141"/>
      <c r="D73" s="142">
        <v>40963</v>
      </c>
      <c r="E73" s="142">
        <v>46442</v>
      </c>
      <c r="F73" s="143">
        <v>5000000</v>
      </c>
      <c r="G73" s="143" t="s">
        <v>151</v>
      </c>
      <c r="H73" s="144" t="s">
        <v>1377</v>
      </c>
      <c r="I73" s="142" t="s">
        <v>1325</v>
      </c>
      <c r="J73" s="141" t="s">
        <v>1324</v>
      </c>
    </row>
    <row r="74" spans="2:10" x14ac:dyDescent="0.3">
      <c r="B74" s="141" t="s">
        <v>1433</v>
      </c>
      <c r="C74" s="141"/>
      <c r="D74" s="142">
        <v>40963</v>
      </c>
      <c r="E74" s="142">
        <v>46442</v>
      </c>
      <c r="F74" s="143">
        <v>10000000</v>
      </c>
      <c r="G74" s="143" t="s">
        <v>151</v>
      </c>
      <c r="H74" s="144" t="s">
        <v>1377</v>
      </c>
      <c r="I74" s="142" t="s">
        <v>1325</v>
      </c>
      <c r="J74" s="141" t="s">
        <v>1324</v>
      </c>
    </row>
    <row r="75" spans="2:10" x14ac:dyDescent="0.3">
      <c r="B75" s="141" t="s">
        <v>1432</v>
      </c>
      <c r="C75" s="141"/>
      <c r="D75" s="142">
        <v>40963</v>
      </c>
      <c r="E75" s="142">
        <v>46442</v>
      </c>
      <c r="F75" s="143">
        <v>5000000</v>
      </c>
      <c r="G75" s="143" t="s">
        <v>151</v>
      </c>
      <c r="H75" s="144" t="s">
        <v>1377</v>
      </c>
      <c r="I75" s="142" t="s">
        <v>1325</v>
      </c>
      <c r="J75" s="141" t="s">
        <v>1324</v>
      </c>
    </row>
    <row r="76" spans="2:10" x14ac:dyDescent="0.3">
      <c r="B76" s="141" t="s">
        <v>1435</v>
      </c>
      <c r="C76" s="141"/>
      <c r="D76" s="142">
        <v>40963</v>
      </c>
      <c r="E76" s="142">
        <v>46442</v>
      </c>
      <c r="F76" s="143">
        <v>500000</v>
      </c>
      <c r="G76" s="143" t="s">
        <v>151</v>
      </c>
      <c r="H76" s="144" t="s">
        <v>1377</v>
      </c>
      <c r="I76" s="142" t="s">
        <v>1325</v>
      </c>
      <c r="J76" s="141" t="s">
        <v>1324</v>
      </c>
    </row>
    <row r="77" spans="2:10" x14ac:dyDescent="0.3">
      <c r="B77" s="141" t="s">
        <v>1436</v>
      </c>
      <c r="C77" s="141"/>
      <c r="D77" s="142">
        <v>40952</v>
      </c>
      <c r="E77" s="142">
        <v>47527</v>
      </c>
      <c r="F77" s="143">
        <v>5000000</v>
      </c>
      <c r="G77" s="143" t="s">
        <v>151</v>
      </c>
      <c r="H77" s="144" t="s">
        <v>1377</v>
      </c>
      <c r="I77" s="142" t="s">
        <v>1325</v>
      </c>
      <c r="J77" s="141" t="s">
        <v>1324</v>
      </c>
    </row>
    <row r="78" spans="2:10" x14ac:dyDescent="0.3">
      <c r="B78" s="141" t="s">
        <v>1437</v>
      </c>
      <c r="C78" s="141"/>
      <c r="D78" s="142">
        <v>40918</v>
      </c>
      <c r="E78" s="142">
        <v>46275</v>
      </c>
      <c r="F78" s="143">
        <v>10000000</v>
      </c>
      <c r="G78" s="143" t="s">
        <v>151</v>
      </c>
      <c r="H78" s="144" t="s">
        <v>1377</v>
      </c>
      <c r="I78" s="142" t="s">
        <v>1325</v>
      </c>
      <c r="J78" s="141" t="s">
        <v>1324</v>
      </c>
    </row>
    <row r="79" spans="2:10" x14ac:dyDescent="0.3">
      <c r="B79" s="141" t="s">
        <v>1438</v>
      </c>
      <c r="C79" s="141"/>
      <c r="D79" s="142">
        <v>40795</v>
      </c>
      <c r="E79" s="142">
        <v>46274</v>
      </c>
      <c r="F79" s="143">
        <v>100000000</v>
      </c>
      <c r="G79" s="143" t="s">
        <v>812</v>
      </c>
      <c r="H79" s="144" t="s">
        <v>1377</v>
      </c>
      <c r="I79" s="142" t="s">
        <v>1325</v>
      </c>
      <c r="J79" s="141" t="s">
        <v>1324</v>
      </c>
    </row>
    <row r="80" spans="2:10" x14ac:dyDescent="0.3">
      <c r="B80" s="141" t="s">
        <v>1442</v>
      </c>
      <c r="C80" s="141"/>
      <c r="D80" s="142">
        <v>40651</v>
      </c>
      <c r="E80" s="142">
        <v>47226</v>
      </c>
      <c r="F80" s="143">
        <v>500000</v>
      </c>
      <c r="G80" s="143" t="s">
        <v>151</v>
      </c>
      <c r="H80" s="144" t="s">
        <v>1377</v>
      </c>
      <c r="I80" s="142" t="s">
        <v>1325</v>
      </c>
      <c r="J80" s="141" t="s">
        <v>1324</v>
      </c>
    </row>
    <row r="81" spans="2:10" x14ac:dyDescent="0.3">
      <c r="B81" s="141" t="s">
        <v>1439</v>
      </c>
      <c r="C81" s="141"/>
      <c r="D81" s="142">
        <v>40651</v>
      </c>
      <c r="E81" s="142">
        <v>47956</v>
      </c>
      <c r="F81" s="143">
        <v>25000000</v>
      </c>
      <c r="G81" s="143" t="s">
        <v>151</v>
      </c>
      <c r="H81" s="144" t="s">
        <v>1377</v>
      </c>
      <c r="I81" s="142" t="s">
        <v>1325</v>
      </c>
      <c r="J81" s="141" t="s">
        <v>1324</v>
      </c>
    </row>
    <row r="82" spans="2:10" x14ac:dyDescent="0.3">
      <c r="B82" s="141" t="s">
        <v>1440</v>
      </c>
      <c r="C82" s="141"/>
      <c r="D82" s="142">
        <v>40651</v>
      </c>
      <c r="E82" s="142">
        <v>47226</v>
      </c>
      <c r="F82" s="143">
        <v>5000000</v>
      </c>
      <c r="G82" s="143" t="s">
        <v>151</v>
      </c>
      <c r="H82" s="144" t="s">
        <v>1377</v>
      </c>
      <c r="I82" s="142" t="s">
        <v>1325</v>
      </c>
      <c r="J82" s="141" t="s">
        <v>1324</v>
      </c>
    </row>
    <row r="83" spans="2:10" x14ac:dyDescent="0.3">
      <c r="B83" s="141" t="s">
        <v>1441</v>
      </c>
      <c r="C83" s="141"/>
      <c r="D83" s="142">
        <v>40651</v>
      </c>
      <c r="E83" s="142">
        <v>47226</v>
      </c>
      <c r="F83" s="143">
        <v>5000000</v>
      </c>
      <c r="G83" s="143" t="s">
        <v>151</v>
      </c>
      <c r="H83" s="144" t="s">
        <v>1377</v>
      </c>
      <c r="I83" s="142" t="s">
        <v>1325</v>
      </c>
      <c r="J83" s="141" t="s">
        <v>1324</v>
      </c>
    </row>
    <row r="84" spans="2:10" x14ac:dyDescent="0.3">
      <c r="B84" s="141" t="s">
        <v>1443</v>
      </c>
      <c r="C84" s="141"/>
      <c r="D84" s="142">
        <v>40646</v>
      </c>
      <c r="E84" s="142">
        <v>46125</v>
      </c>
      <c r="F84" s="143">
        <v>10000000</v>
      </c>
      <c r="G84" s="143" t="s">
        <v>151</v>
      </c>
      <c r="H84" s="144" t="s">
        <v>1377</v>
      </c>
      <c r="I84" s="142" t="s">
        <v>1325</v>
      </c>
      <c r="J84" s="141" t="s">
        <v>1324</v>
      </c>
    </row>
    <row r="85" spans="2:10" x14ac:dyDescent="0.3">
      <c r="B85" s="141" t="s">
        <v>1444</v>
      </c>
      <c r="C85" s="141"/>
      <c r="D85" s="142">
        <v>40646</v>
      </c>
      <c r="E85" s="142">
        <v>46125</v>
      </c>
      <c r="F85" s="143">
        <v>5000000</v>
      </c>
      <c r="G85" s="143" t="s">
        <v>151</v>
      </c>
      <c r="H85" s="144" t="s">
        <v>1377</v>
      </c>
      <c r="I85" s="142" t="s">
        <v>1325</v>
      </c>
      <c r="J85" s="141" t="s">
        <v>1324</v>
      </c>
    </row>
    <row r="86" spans="2:10" x14ac:dyDescent="0.3">
      <c r="B86" s="141" t="s">
        <v>1445</v>
      </c>
      <c r="C86" s="141"/>
      <c r="D86" s="142">
        <v>40644</v>
      </c>
      <c r="E86" s="142">
        <v>47948</v>
      </c>
      <c r="F86" s="143">
        <v>45000000</v>
      </c>
      <c r="G86" s="143" t="s">
        <v>151</v>
      </c>
      <c r="H86" s="144" t="s">
        <v>1377</v>
      </c>
      <c r="I86" s="142" t="s">
        <v>1325</v>
      </c>
      <c r="J86" s="141" t="s">
        <v>1324</v>
      </c>
    </row>
    <row r="87" spans="2:10" x14ac:dyDescent="0.3">
      <c r="B87" s="141" t="s">
        <v>1446</v>
      </c>
      <c r="C87" s="141"/>
      <c r="D87" s="142">
        <v>40616</v>
      </c>
      <c r="E87" s="142">
        <v>46653</v>
      </c>
      <c r="F87" s="143">
        <v>10000000</v>
      </c>
      <c r="G87" s="143" t="s">
        <v>151</v>
      </c>
      <c r="H87" s="144" t="s">
        <v>1377</v>
      </c>
      <c r="I87" s="142" t="s">
        <v>1325</v>
      </c>
      <c r="J87" s="141" t="s">
        <v>1324</v>
      </c>
    </row>
    <row r="88" spans="2:10" x14ac:dyDescent="0.3">
      <c r="B88" s="141" t="s">
        <v>1447</v>
      </c>
      <c r="C88" s="141"/>
      <c r="D88" s="142">
        <v>40596</v>
      </c>
      <c r="E88" s="142">
        <v>46440</v>
      </c>
      <c r="F88" s="143">
        <v>5000000</v>
      </c>
      <c r="G88" s="143" t="s">
        <v>151</v>
      </c>
      <c r="H88" s="144" t="s">
        <v>1377</v>
      </c>
      <c r="I88" s="142" t="s">
        <v>1325</v>
      </c>
      <c r="J88" s="141" t="s">
        <v>1324</v>
      </c>
    </row>
    <row r="89" spans="2:10" x14ac:dyDescent="0.3">
      <c r="B89" s="141" t="s">
        <v>1448</v>
      </c>
      <c r="C89" s="141"/>
      <c r="D89" s="142">
        <v>40591</v>
      </c>
      <c r="E89" s="142">
        <v>45705</v>
      </c>
      <c r="F89" s="143">
        <v>5000000</v>
      </c>
      <c r="G89" s="143" t="s">
        <v>151</v>
      </c>
      <c r="H89" s="144" t="s">
        <v>1377</v>
      </c>
      <c r="I89" s="142" t="s">
        <v>1325</v>
      </c>
      <c r="J89" s="141" t="s">
        <v>1324</v>
      </c>
    </row>
    <row r="90" spans="2:10" x14ac:dyDescent="0.3">
      <c r="B90" s="141" t="s">
        <v>1449</v>
      </c>
      <c r="C90" s="141"/>
      <c r="D90" s="142">
        <v>40583</v>
      </c>
      <c r="E90" s="142">
        <v>48253</v>
      </c>
      <c r="F90" s="143">
        <v>10000000</v>
      </c>
      <c r="G90" s="143" t="s">
        <v>151</v>
      </c>
      <c r="H90" s="144" t="s">
        <v>1377</v>
      </c>
      <c r="I90" s="142" t="s">
        <v>1325</v>
      </c>
      <c r="J90" s="141" t="s">
        <v>1324</v>
      </c>
    </row>
    <row r="91" spans="2:10" x14ac:dyDescent="0.3">
      <c r="B91" s="141" t="s">
        <v>1450</v>
      </c>
      <c r="C91" s="141"/>
      <c r="D91" s="142">
        <v>40578</v>
      </c>
      <c r="E91" s="142">
        <v>46835</v>
      </c>
      <c r="F91" s="143">
        <v>10000000</v>
      </c>
      <c r="G91" s="143" t="s">
        <v>151</v>
      </c>
      <c r="H91" s="144" t="s">
        <v>1377</v>
      </c>
      <c r="I91" s="142" t="s">
        <v>1325</v>
      </c>
      <c r="J91" s="141" t="s">
        <v>1324</v>
      </c>
    </row>
    <row r="92" spans="2:10" x14ac:dyDescent="0.3">
      <c r="B92" s="141" t="s">
        <v>1451</v>
      </c>
      <c r="C92" s="141"/>
      <c r="D92" s="142">
        <v>40563</v>
      </c>
      <c r="E92" s="142">
        <v>46042</v>
      </c>
      <c r="F92" s="143">
        <v>9448601.3000000007</v>
      </c>
      <c r="G92" s="143" t="s">
        <v>151</v>
      </c>
      <c r="H92" s="144" t="s">
        <v>1377</v>
      </c>
      <c r="I92" s="142" t="s">
        <v>1325</v>
      </c>
      <c r="J92" s="141" t="s">
        <v>1324</v>
      </c>
    </row>
    <row r="93" spans="2:10" x14ac:dyDescent="0.3">
      <c r="B93" s="141" t="s">
        <v>1452</v>
      </c>
      <c r="C93" s="141"/>
      <c r="D93" s="142">
        <v>40555</v>
      </c>
      <c r="E93" s="142">
        <v>46034</v>
      </c>
      <c r="F93" s="143">
        <v>5000000</v>
      </c>
      <c r="G93" s="143" t="s">
        <v>151</v>
      </c>
      <c r="H93" s="144" t="s">
        <v>1377</v>
      </c>
      <c r="I93" s="142" t="s">
        <v>1325</v>
      </c>
      <c r="J93" s="141" t="s">
        <v>1324</v>
      </c>
    </row>
    <row r="94" spans="2:10" x14ac:dyDescent="0.3">
      <c r="B94" s="141" t="s">
        <v>1453</v>
      </c>
      <c r="C94" s="141"/>
      <c r="D94" s="142">
        <v>40532</v>
      </c>
      <c r="E94" s="142">
        <v>48019</v>
      </c>
      <c r="F94" s="143">
        <v>10000000</v>
      </c>
      <c r="G94" s="143" t="s">
        <v>151</v>
      </c>
      <c r="H94" s="144" t="s">
        <v>1377</v>
      </c>
      <c r="I94" s="142" t="s">
        <v>1325</v>
      </c>
      <c r="J94" s="141" t="s">
        <v>1324</v>
      </c>
    </row>
    <row r="95" spans="2:10" x14ac:dyDescent="0.3">
      <c r="B95" s="141" t="s">
        <v>1454</v>
      </c>
      <c r="C95" s="141"/>
      <c r="D95" s="142">
        <v>40518</v>
      </c>
      <c r="E95" s="142">
        <v>47823</v>
      </c>
      <c r="F95" s="143">
        <v>6000000</v>
      </c>
      <c r="G95" s="143" t="s">
        <v>151</v>
      </c>
      <c r="H95" s="144" t="s">
        <v>1377</v>
      </c>
      <c r="I95" s="142" t="s">
        <v>1325</v>
      </c>
      <c r="J95" s="141" t="s">
        <v>1324</v>
      </c>
    </row>
    <row r="96" spans="2:10" x14ac:dyDescent="0.3">
      <c r="B96" s="141" t="s">
        <v>1455</v>
      </c>
      <c r="C96" s="141"/>
      <c r="D96" s="142">
        <v>40515</v>
      </c>
      <c r="E96" s="142">
        <v>46724</v>
      </c>
      <c r="F96" s="143">
        <v>5000000</v>
      </c>
      <c r="G96" s="143" t="s">
        <v>151</v>
      </c>
      <c r="H96" s="144" t="s">
        <v>1377</v>
      </c>
      <c r="I96" s="142" t="s">
        <v>1325</v>
      </c>
      <c r="J96" s="141" t="s">
        <v>1324</v>
      </c>
    </row>
    <row r="97" spans="2:10" x14ac:dyDescent="0.3">
      <c r="B97" s="141" t="s">
        <v>1456</v>
      </c>
      <c r="C97" s="141"/>
      <c r="D97" s="142">
        <v>40491</v>
      </c>
      <c r="E97" s="142">
        <v>46700</v>
      </c>
      <c r="F97" s="143">
        <v>5000000</v>
      </c>
      <c r="G97" s="143" t="s">
        <v>151</v>
      </c>
      <c r="H97" s="144" t="s">
        <v>1377</v>
      </c>
      <c r="I97" s="142" t="s">
        <v>1325</v>
      </c>
      <c r="J97" s="141" t="s">
        <v>1324</v>
      </c>
    </row>
    <row r="98" spans="2:10" x14ac:dyDescent="0.3">
      <c r="B98" s="141" t="s">
        <v>1457</v>
      </c>
      <c r="C98" s="141"/>
      <c r="D98" s="142">
        <v>40465</v>
      </c>
      <c r="E98" s="142">
        <v>47770</v>
      </c>
      <c r="F98" s="143">
        <v>100000000</v>
      </c>
      <c r="G98" s="143" t="s">
        <v>812</v>
      </c>
      <c r="H98" s="144" t="s">
        <v>1377</v>
      </c>
      <c r="I98" s="142" t="s">
        <v>1325</v>
      </c>
      <c r="J98" s="141" t="s">
        <v>1324</v>
      </c>
    </row>
    <row r="99" spans="2:10" x14ac:dyDescent="0.3">
      <c r="B99" s="141" t="s">
        <v>1458</v>
      </c>
      <c r="C99" s="141"/>
      <c r="D99" s="142">
        <v>40378</v>
      </c>
      <c r="E99" s="142">
        <v>47683</v>
      </c>
      <c r="F99" s="143">
        <v>14816682.130000001</v>
      </c>
      <c r="G99" s="143" t="s">
        <v>151</v>
      </c>
      <c r="H99" s="144" t="s">
        <v>1386</v>
      </c>
      <c r="I99" s="142" t="s">
        <v>1325</v>
      </c>
      <c r="J99" s="141" t="s">
        <v>1324</v>
      </c>
    </row>
    <row r="100" spans="2:10" x14ac:dyDescent="0.3">
      <c r="B100" s="141" t="s">
        <v>1459</v>
      </c>
      <c r="C100" s="141"/>
      <c r="D100" s="142">
        <v>40336</v>
      </c>
      <c r="E100" s="142">
        <v>47641</v>
      </c>
      <c r="F100" s="143">
        <v>10000000</v>
      </c>
      <c r="G100" s="143" t="s">
        <v>151</v>
      </c>
      <c r="H100" s="144" t="s">
        <v>1377</v>
      </c>
      <c r="I100" s="142" t="s">
        <v>1325</v>
      </c>
      <c r="J100" s="141" t="s">
        <v>1324</v>
      </c>
    </row>
    <row r="101" spans="2:10" x14ac:dyDescent="0.3">
      <c r="B101" s="141" t="s">
        <v>1460</v>
      </c>
      <c r="C101" s="141"/>
      <c r="D101" s="142">
        <v>39561</v>
      </c>
      <c r="E101" s="142">
        <v>46500</v>
      </c>
      <c r="F101" s="143">
        <v>23000000</v>
      </c>
      <c r="G101" s="143" t="s">
        <v>151</v>
      </c>
      <c r="H101" s="144" t="s">
        <v>1377</v>
      </c>
      <c r="I101" s="142" t="s">
        <v>1325</v>
      </c>
      <c r="J101" s="141" t="s">
        <v>1324</v>
      </c>
    </row>
    <row r="102" spans="2:10" x14ac:dyDescent="0.3">
      <c r="B102" s="141" t="s">
        <v>1461</v>
      </c>
      <c r="C102" s="141"/>
      <c r="D102" s="142">
        <v>39513</v>
      </c>
      <c r="E102" s="142">
        <v>46818</v>
      </c>
      <c r="F102" s="143">
        <v>23000000</v>
      </c>
      <c r="G102" s="143" t="s">
        <v>151</v>
      </c>
      <c r="H102" s="144" t="s">
        <v>1377</v>
      </c>
      <c r="I102" s="142" t="s">
        <v>1325</v>
      </c>
      <c r="J102" s="141" t="s">
        <v>1324</v>
      </c>
    </row>
    <row r="103" spans="2:10" x14ac:dyDescent="0.3">
      <c r="B103" s="141" t="s">
        <v>877</v>
      </c>
      <c r="C103" s="141"/>
      <c r="D103" s="142" t="s">
        <v>877</v>
      </c>
      <c r="E103" s="142" t="s">
        <v>877</v>
      </c>
      <c r="F103" s="143" t="s">
        <v>877</v>
      </c>
      <c r="G103" s="143" t="s">
        <v>877</v>
      </c>
      <c r="H103" s="144" t="s">
        <v>877</v>
      </c>
      <c r="I103" s="142" t="s">
        <v>877</v>
      </c>
      <c r="J103" s="141" t="s">
        <v>877</v>
      </c>
    </row>
    <row r="104" spans="2:10" x14ac:dyDescent="0.3">
      <c r="B104" s="141" t="s">
        <v>877</v>
      </c>
      <c r="C104" s="141"/>
      <c r="D104" s="142" t="s">
        <v>877</v>
      </c>
      <c r="E104" s="142" t="s">
        <v>877</v>
      </c>
      <c r="F104" s="143" t="s">
        <v>877</v>
      </c>
      <c r="G104" s="143" t="s">
        <v>877</v>
      </c>
      <c r="H104" s="144" t="s">
        <v>877</v>
      </c>
      <c r="I104" s="142" t="s">
        <v>877</v>
      </c>
      <c r="J104" s="141" t="s">
        <v>877</v>
      </c>
    </row>
    <row r="105" spans="2:10" x14ac:dyDescent="0.3">
      <c r="B105" s="141" t="s">
        <v>877</v>
      </c>
      <c r="C105" s="141"/>
      <c r="D105" s="142" t="s">
        <v>877</v>
      </c>
      <c r="E105" s="142" t="s">
        <v>877</v>
      </c>
      <c r="F105" s="143" t="s">
        <v>877</v>
      </c>
      <c r="G105" s="143" t="s">
        <v>877</v>
      </c>
      <c r="H105" s="144" t="s">
        <v>877</v>
      </c>
      <c r="I105" s="142" t="s">
        <v>877</v>
      </c>
      <c r="J105" s="141" t="s">
        <v>877</v>
      </c>
    </row>
    <row r="106" spans="2:10" x14ac:dyDescent="0.3">
      <c r="B106" s="141" t="s">
        <v>877</v>
      </c>
      <c r="C106" s="141"/>
      <c r="D106" s="142" t="s">
        <v>877</v>
      </c>
      <c r="E106" s="142" t="s">
        <v>877</v>
      </c>
      <c r="F106" s="143" t="s">
        <v>877</v>
      </c>
      <c r="G106" s="143" t="s">
        <v>877</v>
      </c>
      <c r="H106" s="144" t="s">
        <v>877</v>
      </c>
      <c r="I106" s="142" t="s">
        <v>877</v>
      </c>
      <c r="J106" s="141" t="s">
        <v>877</v>
      </c>
    </row>
    <row r="107" spans="2:10" x14ac:dyDescent="0.3">
      <c r="B107" s="141" t="s">
        <v>877</v>
      </c>
      <c r="C107" s="141"/>
      <c r="D107" s="142" t="s">
        <v>877</v>
      </c>
      <c r="E107" s="142" t="s">
        <v>877</v>
      </c>
      <c r="F107" s="143" t="s">
        <v>877</v>
      </c>
      <c r="G107" s="143" t="s">
        <v>877</v>
      </c>
      <c r="H107" s="144" t="s">
        <v>877</v>
      </c>
      <c r="I107" s="142" t="s">
        <v>877</v>
      </c>
      <c r="J107" s="141" t="s">
        <v>877</v>
      </c>
    </row>
    <row r="108" spans="2:10" x14ac:dyDescent="0.3">
      <c r="B108" s="141" t="s">
        <v>877</v>
      </c>
      <c r="C108" s="141"/>
      <c r="D108" s="142" t="s">
        <v>877</v>
      </c>
      <c r="E108" s="142" t="s">
        <v>877</v>
      </c>
      <c r="F108" s="143" t="s">
        <v>877</v>
      </c>
      <c r="G108" s="143" t="s">
        <v>877</v>
      </c>
      <c r="H108" s="144" t="s">
        <v>877</v>
      </c>
      <c r="I108" s="142" t="s">
        <v>877</v>
      </c>
      <c r="J108" s="141" t="s">
        <v>877</v>
      </c>
    </row>
    <row r="109" spans="2:10" x14ac:dyDescent="0.3">
      <c r="B109" s="141" t="s">
        <v>877</v>
      </c>
      <c r="C109" s="141"/>
      <c r="D109" s="142" t="s">
        <v>877</v>
      </c>
      <c r="E109" s="142" t="s">
        <v>877</v>
      </c>
      <c r="F109" s="143" t="s">
        <v>877</v>
      </c>
      <c r="G109" s="143" t="s">
        <v>877</v>
      </c>
      <c r="H109" s="144" t="s">
        <v>877</v>
      </c>
      <c r="I109" s="142" t="s">
        <v>877</v>
      </c>
      <c r="J109" s="141" t="s">
        <v>877</v>
      </c>
    </row>
    <row r="110" spans="2:10" x14ac:dyDescent="0.3">
      <c r="B110" s="141" t="s">
        <v>877</v>
      </c>
      <c r="C110" s="141"/>
      <c r="D110" s="142" t="s">
        <v>877</v>
      </c>
      <c r="E110" s="142" t="s">
        <v>877</v>
      </c>
      <c r="F110" s="143" t="s">
        <v>877</v>
      </c>
      <c r="G110" s="143" t="s">
        <v>877</v>
      </c>
      <c r="H110" s="144" t="s">
        <v>877</v>
      </c>
      <c r="I110" s="142" t="s">
        <v>877</v>
      </c>
      <c r="J110" s="141" t="s">
        <v>877</v>
      </c>
    </row>
    <row r="111" spans="2:10" x14ac:dyDescent="0.3">
      <c r="B111" s="141" t="s">
        <v>877</v>
      </c>
      <c r="C111" s="141"/>
      <c r="D111" s="142" t="s">
        <v>877</v>
      </c>
      <c r="E111" s="142" t="s">
        <v>877</v>
      </c>
      <c r="F111" s="143" t="s">
        <v>877</v>
      </c>
      <c r="G111" s="143" t="s">
        <v>877</v>
      </c>
      <c r="H111" s="144" t="s">
        <v>877</v>
      </c>
      <c r="I111" s="142" t="s">
        <v>877</v>
      </c>
      <c r="J111" s="141" t="s">
        <v>877</v>
      </c>
    </row>
    <row r="112" spans="2:10" x14ac:dyDescent="0.3">
      <c r="B112" s="141" t="s">
        <v>877</v>
      </c>
      <c r="C112" s="141"/>
      <c r="D112" s="142" t="s">
        <v>877</v>
      </c>
      <c r="E112" s="142" t="s">
        <v>877</v>
      </c>
      <c r="F112" s="143" t="s">
        <v>877</v>
      </c>
      <c r="G112" s="143" t="s">
        <v>877</v>
      </c>
      <c r="H112" s="144" t="s">
        <v>877</v>
      </c>
      <c r="I112" s="142" t="s">
        <v>877</v>
      </c>
      <c r="J112" s="141" t="s">
        <v>877</v>
      </c>
    </row>
    <row r="113" spans="2:10" x14ac:dyDescent="0.3">
      <c r="B113" s="141" t="s">
        <v>877</v>
      </c>
      <c r="C113" s="141"/>
      <c r="D113" s="142" t="s">
        <v>877</v>
      </c>
      <c r="E113" s="142" t="s">
        <v>877</v>
      </c>
      <c r="F113" s="143" t="s">
        <v>877</v>
      </c>
      <c r="G113" s="143" t="s">
        <v>877</v>
      </c>
      <c r="H113" s="144" t="s">
        <v>877</v>
      </c>
      <c r="I113" s="142" t="s">
        <v>877</v>
      </c>
      <c r="J113" s="141" t="s">
        <v>877</v>
      </c>
    </row>
    <row r="114" spans="2:10" x14ac:dyDescent="0.3">
      <c r="B114" s="141" t="s">
        <v>877</v>
      </c>
      <c r="C114" s="141"/>
      <c r="D114" s="142" t="s">
        <v>877</v>
      </c>
      <c r="E114" s="142" t="s">
        <v>877</v>
      </c>
      <c r="F114" s="143" t="s">
        <v>877</v>
      </c>
      <c r="G114" s="143" t="s">
        <v>877</v>
      </c>
      <c r="H114" s="144" t="s">
        <v>877</v>
      </c>
      <c r="I114" s="142" t="s">
        <v>877</v>
      </c>
      <c r="J114" s="141" t="s">
        <v>877</v>
      </c>
    </row>
    <row r="115" spans="2:10" x14ac:dyDescent="0.3">
      <c r="B115" s="150" t="s">
        <v>1494</v>
      </c>
      <c r="C115" s="151"/>
      <c r="D115" s="151"/>
      <c r="E115" s="151"/>
      <c r="F115" s="151"/>
      <c r="G115" s="151"/>
      <c r="H115" s="151"/>
      <c r="I115" s="151"/>
      <c r="J115" s="151"/>
    </row>
    <row r="116" spans="2:10" ht="91.2" customHeight="1" x14ac:dyDescent="0.3">
      <c r="B116" s="152" t="s">
        <v>1495</v>
      </c>
      <c r="C116" s="152"/>
      <c r="D116" s="152"/>
      <c r="E116" s="152"/>
      <c r="F116" s="152"/>
      <c r="G116" s="152"/>
      <c r="H116" s="152"/>
      <c r="I116" s="152"/>
      <c r="J116" s="152"/>
    </row>
    <row r="117" spans="2:10" ht="79.2" customHeight="1" x14ac:dyDescent="0.3">
      <c r="B117" s="152" t="s">
        <v>1496</v>
      </c>
      <c r="C117" s="152"/>
      <c r="D117" s="152"/>
      <c r="E117" s="152"/>
      <c r="F117" s="152"/>
      <c r="G117" s="152"/>
      <c r="H117" s="152"/>
      <c r="I117" s="152"/>
      <c r="J117" s="152"/>
    </row>
    <row r="118" spans="2:10" ht="25.8" customHeight="1" x14ac:dyDescent="0.3">
      <c r="B118" s="152" t="s">
        <v>1497</v>
      </c>
      <c r="C118" s="152"/>
      <c r="D118" s="152"/>
      <c r="E118" s="152"/>
      <c r="F118" s="152"/>
      <c r="G118" s="152"/>
      <c r="H118" s="152"/>
      <c r="I118" s="152"/>
      <c r="J118" s="152"/>
    </row>
  </sheetData>
  <mergeCells count="4">
    <mergeCell ref="B115:J115"/>
    <mergeCell ref="B116:J116"/>
    <mergeCell ref="B117:J117"/>
    <mergeCell ref="B118:J118"/>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UkNfU1RBUlRbVgVnZ1VjAgAAAFNnYwIAAABjAAAAAGRVBgAAAHZlNjYwNWRVAAAAAGMAAAAAZ5lmVQEAAABTVgFnmGRVBwAAAGJpMTAxOTZkVRIAAABSZWZpbmFuY2luZyBNYXJrZXJhVgFnYwFkVQIAAAA3NGMY/P//YgAAAAAAAPh/ZFUCAAAANzRjAQAAAFRjCAAAAGFjAGdjAgAAAGMAAAAAZFUFAAAAdmU3MjNkVQAAAABjAAAAAGeZZlUBAAAAU1YBZ5hkVQYAAABiaTY2MDdkVQwAAABDdXQgT2ZmIERhdGVhVgFnYwBhYxj8//9iAAAAAADq1kBkVQoAAAAyOS8wMy8yMDI0YwEAAABUYwgAAABhYwBUVgFmVQEAAABTZFUGAAAAYmk2NjA3VFYBYVYBZ2RVBgAAAGRkNjYwOFYBYVYBZmdVDwAAAFNWAWfAYwAAAABkVQYAAABiaTY2MDdkVQQAAABEYXRlZFUFAAAAREFURTljGAAAAFYBZmNVAQAAAFMAAAAAAOrWQFRWAWFjAQAAAGIBAAAAYgAAAAAA6tZAYgAAAAAA6tZAYgAAAAAA6tZAYgAAAAAAAPh/YgAAAAAAAPh/YWMAYwBjAGMAVgFnwGMAAAAAZFUGAAAAYmk2NjA5ZFUSAAAAVG90YWwgQ292ZXIgQXNzZXRzZFUIAAAAQ09NTUExMi5jAAAAAFYBZmNVAQAAAFPCl/5Ha9KsQFRWAWFjAgAAAGIBAAAAYsKX/kdr0qxAYsKX/kdr0qxAYsKX/kdr0qxAYgAAAAAAAPh/YgAAAAAAAPh/YWMAYwBjAGMAVgFnwGMAAAAAZFUGAAAAYmk2NjEwZFUZAAAAT3V0c3RhbmRpbmcgQ292ZXJlZCBCb25kc2RVCAAAAENPTU1BMTIuYwAAAABWAWZjVQEAAABTvfGkO+Igp0BUVgFhYwIAAABiAQAAAGK98aQ74iCnQGK98aQ74iCnQGK98aQ74iCnQGIAAAAAAAD4f2IAAAAAAAD4f2FjAGMAYwBjAFYBZ8BjAAAAAGRVBgAAAGJpNjYxMWRVGgAAAENvdmVyIFBvb2wgU2l6ZSBbTlBWXSAobW4pZFUIAAAAQ09NTUExMi5jAAAAAFYBZmNVAQAAAFPahizShXmtQFRWAWFjAgAAAGIBAAAAYtqGLNKFea1AYtqGLNKFea1AYtqGLNKFea1AYgAAAAAAAPh/YgAAAAAAAPh/YWMAYwBjAGMAVgFnwGMAAAAAZFUGAAAAYmk2NjEyZFUkAAAAT3V0c3RhbmRpbmcgQ292ZXJlZCBCb25kcyBbTlBWXSAobW4pZFUIAAAAQ09NTUExMi5jAAAAAFYBZmNVAQAAAFOhQVQrqzynQFRWAWFjAgAAAGIBAAAAYqFBVCurPKdAYqFBVCurPKdAYqFBVCurPKdAYgAAAAAAAPh/YgAAAAAAAPh/YWMAYwBjAGMAVgFnwGMAAAAAZFUGAAAAYmk2NjEzZFUlAAAAQWN0dWFsIE5vbWluYWwgT0MgLSBGdWxsIExvYW4gQmFsYW5jZWRVCwAAAFBFUkNFTlQzMi4yYwAAAABWAWZjVQEAAABTYCb4cXOCzz9UVgFhYwIAAABiAQAAAGJgJvhxc4LPP2JgJvhxc4LPP2JgJvhxc4LPP2IAAAAAAAD4f2IAAAAAAAD4f2FjAGMAYwBjAFYBZ8BjAAAAAGRVBgAAAGJpNjYxNGRVKQAAAEFjdHVhbCBOb21pbmFsIE9DIC0gRWxpZ2libGUgTG9hbiBCYWxhbmNlZFUJAAAAQ09NTUEzMi4yYwAAAABWAWZjVQEAAABTwCj8Mmyoyz9UVgFhYwIAAABiAQAAAGLAKPwybKjLP2LAKPwybKjLP2LAKPwybKjLP2IAAAAAAAD4f2IAAAAAAAD4f2FjAGMAYwBjAFYBZ8BjAAAAAGRVBgAAAGJpNjYxNWRVDQAAAEFjdHVhbCBOUFYgT0NkVQsAAABQRVJDRU5UMzIuMmMAAAAAVgFmY1UBAAAAU7DwN2IaLtE/VFYBYWMCAAAAYgEAAABisPA3Yhou0T9isPA3Yhou0T9isPA3Yhou0T9iAAAAAAAA+H9iAAAAAAAA+H9hYwBjAGMAYwBWAWfAYwAAAABkVQYAAABiaTczMDJkVSQAAABDb3N0cyBmb3IgUHJvZ3JhbSBMaXF1aWRhdGlvbiBpbiBFVVJkVQkAAABDT01NQTMyLjJjAAAAAFYBZmNVAQAAAFMAAAAAwFwVwVRWAWFjAgAAAGIBAAAAYgAAAAAAAPh/YgAAAADAXBXBYgAAAADAXBXBYgAAAADAXBXBYgAAAAAAAPh/YWMAYwBjAGMAVgFnwGMAAAAAZFUGAAAAYmk2NjE2ZFULAAAAQ2FzaCBpbiBFVVJkVQkAAABDT01NQTMyLjJjAAAAAFYBZmNVAQAAAFMAAAAAAAAAAFRWAWFjAgAAAGIBAAAAYgAAAAAAAPh/YgAAAAAAAAAAYgAAAAAAAAAAYgAAAAAAAAAAYgAAAAAAAPh/YWMAYwBjAGMAVgFnwGMAAAAAZFUGAAAAYmk2NjE3ZFUSAAAAJSBDb3ZlciBQb29sIExvYW5zZFULAAAAUEVSQ0VOVDEyLjJjAAAAAFYBZmNVAQAAAFMAAAAAAADwP1RWAWFjAgAAAGIBAAAAYgAAAAAAAPA/YgAAAAAAAPA/YgAAAAAAAPA/YgAAAAAAAPh/YgAAAAAAAPh/YWMAYwBjAGMAVgFnwGMAAAAAZFUGAAAAYmk2NjE4ZFULAAAAJSBTdWIgQm9uZHNkVQsAAABQRVJDRU5UMTIuMmMAAAAAVgFmY1UBAAAAUwAAAAAAAAAAVFYBYWMCAAAAYgEAAABiAAAAAAAA+H9iAAAAAAAAAABiAAAAAAAAAABiAAAAAAAAAABiAAAAAAAA+H9hYwBjAGMAYwBWAWfAYwAAAABkVQYAAABiaTY2MTlkVREAAAAlIENvdmVyIFBvb2wgQ2FzaGRVCwAAAFBFUkNFTlQxMi4yYwAAAABWAWZjVQEAAABTAAAAAAAAAABUVgFhYwIAAABiAQAAAGIAAAAAAAD4f2IAAAAAAAAAAGIAAAAAAAAAAGIAAAAAAAAAAGIAAAAAAAD4f2FjAGMAYwBjAFYBZ8BjAAAAAGRVBgAAAGJpNjYyMGRVGwAAAExlZ2FsbHkgUmVxdWlyZWQgTm9taW5hbCBPQ2RVCwAAAFBFUkNFTlQxNS4yYwAAAABWAWZjVQEAAABTexSuR+F6lD9UVgFhYwIAAABiAQAAAGJ7FK5H4XqUP2J7FK5H4XqUP2J7FK5H4XqUP2IAAAAAAAD4f2IAAAAAAAD4f2FjAGMAYwBjAFYBZ8BjAAAAAGRVBgAAAGJpNzc0NmRVJAAAAFRvdGFsIENvdmVyIEFzc2V0cyAtIGVsaWdpYmxlIGFtb3VudGRVCAAAAENPTU1BMTIuYwAAAABWAWZjVQEAAABTzf3nlRohrEBUVgFhYwIAAABiAQAAAGLN/eeVGiGsQGLN/eeVGiGsQGLN/eeVGiGsQGIAAAAAAAD4f2IAAAAAAAD4f2FjAGMAYwBjAFRnoGFWAWVjVQAAAABTVGFWAWFjAQAAAGIBAAAAYwFjAGIAAAAAAAAAAFYBYVYBYVYDYWFjQgQCBFYBYWRVkg8AADxSZXN1bHQgcmVmPSJkZDY2MD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I6MzI6NDYuODA0WiI+PFZhcmlhYmxlcz48TnVtZXJpY1ZhcmlhYmxlIHZhcm5hbWU9ImJpNjYwNyIgbGFiZWw9IkRhdGUiIHJlZj0iYmk2NjA3IiBjb2x1bW49ImMwIiBmb3JtYXQ9IkRBVEU5IiB1c2FnZT0iY2F0ZWdvcmljYWwiLz48TnVtZXJpY1ZhcmlhYmxlIHZhcm5hbWU9ImJpNjYwOSIgbGFiZWw9IlRvdGFsIENvdmVyIEFzc2V0cyIgcmVmPSJiaTY2MDkiIGNvbHVtbj0iYzEiIGZvcm1hdD0iQ09NTUExMi4iIHVzYWdlPSJxdWFudGl0YXRpdmUiIGRlZmluZWRBZ2dyZWdhdGlvbj0ic3VtIi8+PE51bWVyaWNWYXJpYWJsZSB2YXJuYW1lPSJiaTY2MTAiIGxhYmVsPSJPdXRzdGFuZGluZyBDb3ZlcmVkIEJvbmRzIiByZWY9ImJpNjYxMCIgY29sdW1uPSJjMiIgZm9ybWF0PSJDT01NQTEyLiIgdXNhZ2U9InF1YW50aXRhdGl2ZSIgZGVmaW5lZEFnZ3JlZ2F0aW9uPSJzdW0iLz48TnVtZXJpY1ZhcmlhYmxlIHZhcm5hbWU9ImJpNjYxMSIgbGFiZWw9IkNvdmVyIFBvb2wgU2l6ZSBbTlBWXSAobW4pIiByZWY9ImJpNjYxMSIgY29sdW1uPSJjMyIgZm9ybWF0PSJDT01NQTEyLiIgdXNhZ2U9InF1YW50aXRhdGl2ZSIgZGVmaW5lZEFnZ3JlZ2F0aW9uPSJzdW0iLz48TnVtZXJpY1ZhcmlhYmxlIHZhcm5hbWU9ImJpNjYxMiIgbGFiZWw9Ik91dHN0YW5kaW5nIENvdmVyZWQgQm9uZHMgW05QVl0gKG1uKSIgcmVmPSJiaTY2MTIiIGNvbHVtbj0iYzQiIGZvcm1hdD0iQ09NTUExMi4iIHVzYWdlPSJxdWFudGl0YXRpdmUiIGRlZmluZWRBZ2dyZWdhdGlvbj0ic3VtIi8+PE51bWVyaWNWYXJpYWJsZSB2YXJuYW1lPSJiaTY2MTMiIGxhYmVsPSJBY3R1YWwgTm9taW5hbCBPQyAtIEZ1bGwgTG9hbiBCYWxhbmNlIiByZWY9ImJpNjYxMyIgY29sdW1uPSJjNSIgZm9ybWF0PSJQRVJDRU5UMzIuMiIgdXNhZ2U9InF1YW50aXRhdGl2ZSIgZGVmaW5lZEFnZ3JlZ2F0aW9uPSJzdW0iLz48TnVtZXJpY1ZhcmlhYmxlIHZhcm5hbWU9ImJpNjYxNCIgbGFiZWw9IkFjdHVhbCBOb21pbmFsIE9DIC0gRWxpZ2libGUgTG9hbiBCYWxhbmNlIiByZWY9ImJpNjYxNCIgY29sdW1uPSJjNiIgZm9ybWF0PSJDT01NQTMyLjIiIHVzYWdlPSJxdWFudGl0YXRpdmUiIGRlZmluZWRBZ2dyZWdhdGlvbj0ic3VtIi8+PE51bWVyaWNWYXJpYWJsZSB2YXJuYW1lPSJiaTY2MTUiIGxhYmVsPSJBY3R1YWwgTlBWIE9DIiByZWY9ImJpNjYxNSIgY29sdW1uPSJjNyIgZm9ybWF0PSJQRVJDRU5UMzIuMiIgdXNhZ2U9InF1YW50aXRhdGl2ZSIgZGVmaW5lZEFnZ3JlZ2F0aW9uPSJzdW0iLz48TnVtZXJpY1ZhcmlhYmxlIHZhcm5hbWU9ImJpNzMwMiIgbGFiZWw9IkNvc3RzIGZvciBQcm9ncmFtIExpcXVpZGF0aW9uIGluIEVVUiIgcmVmPSJiaTczMDIiIGNvbHVtbj0iYzgiIGZvcm1hdD0iQ09NTUEzMi4yIiB1c2FnZT0icXVhbnRpdGF0aXZlIiBkZWZpbmVkQWdncmVnYXRpb249InN1bSIvPjxOdW1lcmljVmFyaWFibGUgdmFybmFtZT0iYmk2NjE2IiBsYWJlbD0iQ2FzaCBpbiBFVVIiIHJlZj0iYmk2NjE2IiBjb2x1bW49ImM5IiBmb3JtYXQ9IkNPTU1BMzIuMiIgdXNhZ2U9InF1YW50aXRhdGl2ZSIgZGVmaW5lZEFnZ3JlZ2F0aW9uPSJzdW0iLz48TnVtZXJpY1ZhcmlhYmxlIHZhcm5hbWU9ImJpNjYxNyIgbGFiZWw9IiUgQ292ZXIgUG9vbCBMb2FucyIgcmVmPSJiaTY2MTciIGNvbHVtbj0iYzEwIiBmb3JtYXQ9IlBFUkNFTlQxMi4yIiB1c2FnZT0icXVhbnRpdGF0aXZlIiBkZWZpbmVkQWdncmVnYXRpb249InN1bSIvPjxOdW1lcmljVmFyaWFibGUgdmFybmFtZT0iYmk2NjE4IiBsYWJlbD0iJSBTdWIgQm9uZHMiIHJlZj0iYmk2NjE4IiBjb2x1bW49ImMxMSIgZm9ybWF0PSJQRVJDRU5UMTIuMiIgdXNhZ2U9InF1YW50aXRhdGl2ZSIgZGVmaW5lZEFnZ3JlZ2F0aW9uPSJzdW0iLz48TnVtZXJpY1ZhcmlhYmxlIHZhcm5hbWU9ImJpNjYxOSIgbGFiZWw9IiUgQ292ZXIgUG9vbCBDYXNoIiByZWY9ImJpNjYxOSIgY29sdW1uPSJjMTIiIGZvcm1hdD0iUEVSQ0VOVDEyLjIiIHVzYWdlPSJxdWFudGl0YXRpdmUiIGRlZmluZWRBZ2dyZWdhdGlvbj0ic3VtIi8+PE51bWVyaWNWYXJpYWJsZSB2YXJuYW1lPSJiaTY2MjAiIGxhYmVsPSJMZWdhbGx5IFJlcXVpcmVkIE5vbWluYWwgT0MiIHJlZj0iYmk2NjIwIiBjb2x1bW49ImMxMyIgZm9ybWF0PSJQRVJDRU5UMTUuMiIgdXNhZ2U9InF1YW50aXRhdGl2ZSIgZGVmaW5lZEFnZ3JlZ2F0aW9uPSJzdW0iLz48TnVtZXJpY1ZhcmlhYmxlIHZhcm5hbWU9ImJpNzc0NiIgbGFiZWw9IlRvdGFsIENvdmVyIEFzc2V0cyAtIGVsaWdpYmxlIGFtb3VudCIgcmVmPSJiaTc3NDYiIGNvbHVtbj0iYzE0IiBmb3JtYXQ9IkNPTU1BMTIu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TnVtZXJpY0NvbHVtbiBjb2xuYW1lPSJjMTMiIGVuY29kaW5nPSJ0ZXh0IiBkYXRhVHlwZT0iZG91YmxlIi8+PE51bWVyaWNDb2x1bW4gY29sbmFtZT0iYzE0IiBlbmNvZGluZz0idGV4dCIgZGF0YVR5cGU9ImRvdWJsZSIvPjwvQ29sdW1ucz48RGF0YSBmb3JtYXQ9IkNTViIgcm93Q291bnQ9IjEiIGF2YWlsYWJsZVJvd0NvdW50PSIxIiBzaXplPSIxODgiIGRhdGFMYXlvdXQ9Im1pbmltYWwiIGdyYW5kVG90YWw9ImZhbHNlIiBpc0luZGV4ZWQ9ImZhbHNlIiBjb250ZW50S2V5PSJEWVhHVEdWU1lHS1NTS0ZZUlJXSldZTzJWTUJIWFZUWSI+PCFbQ0RBVEFbMjM0NjQuMCwzNjg5LjIwOTUzMzY0OTQ2ODUsMjk2MC40NDE4NjEzMDAwMDAzLDM3NzIuNzYxMzY5MTI0ODUyNSwyOTc0LjMzNDMxNDk1LDAuMjQ2MTY4NTQ3Mjk1NjU1ODUsMC4yMTYwNzczNTE0NzAwMTA3MywwLjI2ODQzODkwNzU0MzY3ODE2LC0zNTAwMDAuMCwwLjAsMS4wLDAuMCwwLjAsMC4wMiwzNjAwLjU1MTkyNDk0MzY2OApdXT48L0RhdGE+PC9SZXN1bHQ+VgFhYwBjAGMAYwFjAGMAYwBWAWFjAAAAAGMAYwBdRU5EX1JDKw==</data>
</ReportState>
</file>

<file path=customXml/item10.xml><?xml version="1.0" encoding="utf-8"?>
<ReportState xmlns="sas.reportstate">
  <data type="reportstate">UkNfU1RBUlRbVgVnZ1VjAwAAAFNnYwIAAABjAAAAAGRVBgAAAHZlMTQyNWRVAAAAAGMAAAAAZ5lmVQEAAABTVgFnmGRVBwAAAGJpMTAxNjdkVQ4AAABBVFQgQXNzZXQgVHlwZWFWAWdjAWRVCwAAAFJlc2lkZW50aWFsYxj8//9iAAAAAAAA+H9kVQsAAABSZXNpZGVudGlhbGMBAAAAVGMIAAAAYWMAZ2MCAAAAYwAAAABkVQYAAAB2ZTM1NjlkVQAAAABjAAAAAGeZZlUBAAAAU1YBZ5hkVQcAAABiaTEwMTY4ZFUSAAAAUmVmaW5hbmNpbmcgTWFya2VyYVYBZ2MBZFUCAAAANzFjGPz//2IAAAAAAAD4f2RVAgAAADcxYwEAAABUYwgAAABhYwBnYwIAAABjAAAAAGRVBQAAAHZlNzIzZFUAAAAAYwAAAABnmWZVAQAAAFNWAWeYZFUGAAAAYmkzMDI5ZFUMAAAAQ3V0IE9mZiBEYXRlYVYBZ2MAYWMY/P//YgAAAAAA6tZAZFUKAAAAMjkvMDMvMjAyNGMBAAAAVGMIAAAAYWMAVFYBZlUCAAAAU2RVBgAAAGJpMzA1MWRVBgAAAGJpMzAyOVRWAWFWAWdkVQYAAABkZDMwMzRWAWZVAgAAAFNkVRkAAAAxc3QgbGllbiAvIE5vIHByaW9yIHJhbmtzZFUFAAAAT3RoZXJUVgFmZ1UDAAAAU1YBZ8BjAAAAAGRVBgAAAGJpMzAyOWRVDAAAAEN1dCBPZmYgRGF0ZWRVBwAAAERETU1ZWThjGAAAAFYBZmNVAgAAAFMAAAAAAOrWQAAAAAAA6tZAVFYBYWMBAAAAYgIAAABiAAAAAAAA+H9iAAAAAAAA+H9iAAAAAAAA+H9iAAAAAAAA+H9iAAAAAAAA+H9hYwBjAGMAYwFWAWfAYwEAAABkVQYAAABiaTMwNTFkVQ8AAABMb2FuIGJ5IFJhbmtpbmdhYxgAAABWAWFWAWZjVQIAAABTAAAAAAEAAABUYwEAAABiAgAAAGIAAAAAAAD4f2IAAAAAAAD4f2IAAAAAAAD4f2IAAAAAAAD4f2IAAAAAAAD4f2FjAGMAYwBjAVYBZ8BjAAAAAGRVBgAAAGJpMzA2MmRVEgAAACUgb2YgVE9UQUwgQmFsYW5jZWRVCwAAAFBFUkNFTlQxMi4yYxgAAABWAWZjVQIAAABTk5C2glU75D/f3pL6VInXP1RWAWFjAgAAAGICAAAAYgAAAAAAAPh/YgAAAAAAAPh/YgAAAAAAAPh/YgAAAAAAAPh/YgAAAAAAAPh/YWMAYwBjAGMBVGegYVYBZWNVAAAAAFNUYVYBYWMCAAAAYgIAAABjAWMAYgAAAAAAAAAAVgFhVgFhVgNnZ2RVBgAAAGRkMzAzNFYBYVYBZmdVAgAAAFNnZFUZAAAAMXN0IGxpZW4gLyBObyBwcmlvciByYW5rc1YBZ2MBZFUZAAAAMXN0IGxpZW4gLyBObyBwcmlvciByYW5rc2MAAAAAYgAAAAAAAPh/ZFUZAAAAMXN0IGxpZW4gLyBObyBwcmlvciByYW5rc1YBZmdVAQAAAFNnZFUKAAAAMjkvMDMvMjAyNFYBZ2MAYWMY/P//YgAAAAAA6tZAZFUKAAAAMjkvMDMvMjAyNFYBYWMCAAAAYwFWAWZjVQEAAABTAAAAAFRWAWFWAWZnVQEAAABTVgFnYwBhYxj8//9ik5C2glU75D9kVQcAAAA2MywyMiAlVFYBYVRjAQAAAGMBVgFhVgFhVgFhVgFhZ2RVBQAAAE90aGVyVgFnYwFkVQUAAABPdGhlcmMBAAAAYgAAAAAAAPh/ZFUFAAAAT3RoZXJWAWZnVQEAAABTZ2RVCgAAADI5LzAzLzIwMjRWAWdjAGFjGPz//2IAAAAAAOrWQGRVCgAAADI5LzAzLzIwMjRWAWFjAgAAAGMBVgFmY1UBAAAAUwEAAABUVgFhVgFmZ1UBAAAAU1YBZ2MAYWMY/P//Yt/ekvpUidc/ZFUHAAAAMzYsNzggJVRWAWFUYwEAAABjAVYBYVYBYVYBYVYBYVRjAAAAAGMBVgFhVgFhVgFhVgFhVgFmZ1UCAAAAU2dkVRcAAABkZWZhdWx0Um93QXhpc0hpZXJhcmNoeWRVEAAAAFplaWxlbmhpZXJhcmNoaWVWAWZnVQEAAABTZ2RVBgAAAGJpMzA1M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MzAyO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BAAAAU2RVBgAAAGJpMzA2MlRjAGMAYwBhY0IFAgBWAWFkVckEAAA8UmVzdWx0IHJlZj0iZGQzMDM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MwMjkiIGxhYmVsPSJDdXQgT2ZmIERhdGUiIHJlZj0iYmkzMDI5IiBjb2x1bW49ImMwIiBmb3JtYXQ9IkRETU1ZWTgiIHVzYWdlPSJjYXRlZ29yaWNhbCIvPjxTdHJpbmdWYXJpYWJsZSB2YXJuYW1lPSJiaTMwNTEiIGxhYmVsPSJMb2FuIGJ5IFJhbmtpbmciIHJlZj0iYmkzMDUxIiBjb2x1bW49ImMxIi8+PE51bWVyaWNWYXJpYWJsZSB2YXJuYW1lPSJiaTMwNjIiIGxhYmVsPSIlIG9mIFRPVEFMIEJhbGFuY2UiIHJlZj0iYmkzMD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YiIGRhdGFMYXlvdXQ9Im1pbmltYWwiIGdyYW5kVG90YWw9ImZhbHNlIiBpc0luZGV4ZWQ9InRydWUiIGNvbnRlbnRLZXk9IkJCS01FQzJNRVJGMkZSVklLTFhJWFhSWlFDNU5TQ0I3Ij48IVtDREFUQVsyMzQ2NC4wLDAsMC42MzIyNDI5MjMwNjgxNQoyMzQ2NC4wLDEsMC4zNjc3NTcwNzY5MzE4NTAzCl1dPjwvRGF0YT48U3RyaW5nVGFibGUgZm9ybWF0PSJDU1YiIHJvd0NvdW50PSIyIiBzaXplPSIzNiIgY29udGVudEtleT0iNVBJQ05MUDZLNkpLRU5DT01QRkE1UUJQUkpHSFlOT0UiPjwhW0NEQVRBWyIxc3QgbGllbiAvIE5vIHByaW9yIHJhbmtzIgoiT3RoZXIiCl1dPjwvU3RyaW5nVGFibGU+PC9SZXN1bHQ+VgFhYwBjAGMAYwFjAGMAYwBWAWFjAAAAAGMAYwBdRU5EX1JDKw==</data>
</ReportState>
</file>

<file path=customXml/item100.xml><?xml version="1.0" encoding="utf-8"?>
<ReportState xmlns="sas.reportstate">
  <data type="reportstate">Q0VDU19TVEFSVFtWAWdVAAAAAFNUXUVORF9DRUNTKys=</data>
</ReportState>
</file>

<file path=customXml/item101.xml><?xml version="1.0" encoding="utf-8"?>
<ReportState xmlns="sas.reportstate">
  <data type="reportstate">UkNfU1RBUlRbVgVnZ1VjAgAAAFNnYwIAAABjAAAAAGRVBgAAAHZlNzA3NWRVAAAAAGMAAAAAZ5lmVQEAAABTVgFnmGRVBwAAAGJpMTAyMTFkVRIAAABSZWZpbmFuY2luZyBNYXJrZXJhVgFnYwFkVQIAAAA3NGMY/P//YgAAAAAAAPh/ZFUCAAAANzRjAQAAAFRjCAAAAGFjAGdjAgAAAGMAAAAAZFUFAAAAdmU3MjNkVQAAAABjAAAAAGeZZlUBAAAAU1YBZ5hkVQcAAABiaTEwMjEwZFUMAAAAQ3V0IE9mZiBEYXRlYVYBZ2MAYWMY/P//YgAAAAAA6tZAZFUKAAAAMjkvMDMvMjAyNGMBAAAAVGMIAAAAYWMAVFYBZlUJAAAAU2RVBgAAAGJpNzIwNWRVBgAAAGJpNzIwNmRVBgAAAGJpNzIwN2RVBgAAAGJpNzIwOWRVBgAAAGJpNzY3MmRVBgAAAGJpNzIwOGRVBgAAAGJpNzIxMGRVBgAAAGJpNzIxMmRVBgAAAGJpOTkzOVRWAWFWAWdkVQYAAABkZDcyMTNWAWZVEgAAAFNkVQwAAABBVDAwMDBBMTdaWTZkVQwAAABBVDAwMDBBMUtDSDhkVQwAAABBVDAwMEIwMDkyNDZkVQwAAABBVDAwMEIwMDk0MDJkVQQAAABCb25kZFUDAAAARVVSZFUOAAAARVVSL0VVUklCT1IvM01kVQUAAABGaXhlZGRVBQAAAEZsb2F0ZFUCAAAAUEFkVQwAAABRT1hEQkEwMDcxNTZkVQwAAABRT1hEQkEwMDc5MzNkVQwAAABRT1hEQkEwMDgwMDZkVQwAAABRT1hEQkEwMDkzODRkVQwAAABRT1hEQkEwMTI3NjhkVQMAAABRVFJkVQ0AAABSZXRhaW5lZCBCb25kZFUCAAAAWkNUVgFmZ1UMAAAAU1YBZ8BjAQAAAGRVBgAAAGJpNzIwNWRVCQAAAElTSU4gQ29kZWFjGAAAAFYBYVYBZmNVCQAAAFMBAAAAAAAAAAIAAAAKAAAACwAAAAwAAAAOAAAADQAAAAMAAABUYwEAAABiCQAAAGIAAAAAAAD4f2IAAAAAAAD4f2IAAAAAAAD4f2IAAAAAAAD4f2IAAAAAAAD4f2RVDAAAAEFUMDAwMEExS0NIOGMAYwBjAGMAVgFnwGMAAAAAZFUGAAAAYmk3MjA2ZFUKAAAASXNzdWUgRGF0ZWRVBwAAAERETU1ZWThjGAAAAFYBZmNVCQAAAFMAAAAAgAjUQAAAAAAAZtNAAAAAAEA+0UAAAAAAwJnRQAAAAABAn9FAAAAAAACh0UAAAAAAwPHRQAAAAABAudFAAAAAAABT0kBUVgFhYwEAAABiCQAAAGIAAAAAQD7RQGIAAAAAQD7RQGIAAAAAgAjUQGIAAAAAAAD4f2IAAAAAAAD4f2FjAGMAYwBjAFYBZ8BjAAAAAGRVBgAAAGJpNzIwN2RVDQAAAE1hdHVyaXR5IERhdGVkVQcAAABERE1NWVk4YxgAAABWAWZjVQkAAABTAAAAAMD010AAAAAAwK3XQAAAAADAqddAAAAAAEC82EAAAAAAAPnWQAAAAADA+tZAAAAAAAAU2UAAAAAAABPXQAAAAABAktdAVFYBYWMBAAAAYgkAAABiAAAAAAD51kBiAAAAAAD51kBiAAAAAAAU2UBiAAAAAAAA+H9iAAAAAAAA+H9hYwBjAGMAYwBWAWfAYwEAAABkVQYAAABiaTcyMDlkVQgAAABDdXJyZW5jeWFjGAAAAFYBYVYBZmNVCQAAAFMFAAAABQAAAAUAAAAFAAAABQAAAAUAAAAFAAAABQAAAAUAAABUYwEAAABiCQAAAGIAAAAAAAD4f2IAAAAAAAD4f2IAAAAAAAD4f2IAAAAAAAD4f2IAAAAAAAD4f2RVAwAAAEVVUmMAYwBjAGMAVgFnwGMAAAAAZFUGAAAAYmk4NDk2ZFUWAAAATm90aW9uYWwgVmFsdWUgYWRhcHRlZGRVCQAAAENPTU1BMTIuMmMAAAAAVgFmY1UJAAAAUwAAAMALWtbBAAAAgJPc1MEAAAAAYONGwQAAAADQEmPBAAAAADicbMEAAAAA0BJjwQAAAABg40bBAAAAANASY8GZmZmpSAJiwVRWAWFjAgAAAGIJAAAAYgAAAAAAAPh/YgAAAMALWtbBYgAAAABg40bBYgAAAABg40bBYgAAAAAAAPh/YWMAYwBjAGMAVgFnwGMBAAAAZFUGAAAAYmk3NjcyZFUVAAAAU29mdCBCdWxsZXQgSW5kaWNhdG9yYWMYAAAAVgFhVgFmY1UJAAAAU////////////////////////////////////////////////1RjAQAAAGIJAAAAYgAAAAAAAPh/YgAAAAAAAPh/YgAAAAAAAPh/YgAAAAAAAPh/YgAAAAAAAPh/YWMBYwBjAGMAVgFnwGMBAAAAZFUGAAAAYmk3MjA4ZFUQAAAAQ291cG9uIEZyZXF1ZW5jeWFjGAAAAFYBYVYBZmNVCQAAAFMPAAAADwAAAAkAAAAJAAAACQAAAAkAAAAJAAAACQAAABEAAABUYwEAAABiCQAAAGIAAAAAAAD4f2IAAAAAAAD4f2IAAAAAAAD4f2IAAAAAAAD4f2IAAAAAAAD4f2RVAwAAAFFUUmMAYwBjAGMAVgFnwGMAAAAAZFUGAAAAYmk3MjE1ZFUGAAAAQ291cG9uZFUJAAAAQ09NTUEzMi40YwAAAABWAWZjVQkAAABT8KfGSzeJD0Dc+X5qvHQPQPT91HjpphNAj8L1KFyPE0AAAAAAAAAUQOxRuB6F6xNAAAAAAAAAEEBSuB6F61ERQAAAAAAAAPh/VFYBYWMCAAAAYgkAAABi3Pl+arx0D0Bi3Pl+arx0D0BiAAAAAAAAFEBiAAAAAAAA+H9iAAAAAAAA+H9hYwFjAGMAYwBWAWfAYwEAAABkVQYAAABiaTcyMTBkVQ0AAABJbnRlcmVzdCBUeXBlYWMYAAAAVgFhVgFmY1UJAAAAUwgAAAAIAAAABwAAAAcAAAAHAAAABwAAAAcAAAAHAAAABwAAAFRjAQAAAGIJAAAAYgAAAAAAAPh/YgAAAAAAAPh/YgAAAAAAAPh/YgAAAAAAAPh/YgAAAAAAAPh/ZFUFAAAARmxvYXRjAGMAYwBjAFYBZ8BjAQAAAGRVBgAAAGJpNzIxMmRVBQAAAEluZGV4YWMYAAAAVgFhVgFmY1UJAAAAUwYAAAAGAAAA/////////////////////////////////////1RjAQAAAGIJAAAAYgAAAAAAAPh/YgAAAAAAAPh/YgAAAAAAAPh/YgAAAAAAAPh/YgAAAAAAAPh/ZFUOAAAARVVSL0VVUklCT1IvM01jAWMAYwBjAFYBZ8BjAAAAAGRVBgAAAGJpNzIxN2RVBgAAAFNwcmVhZGRVCQAAAENPTU1BMzIuNGMAAAAAVgFmY1UJAAAAUwAAAAAAAAAAAAAAAAAAAAAAAAAAAAAAAAAAAAAAAAAAAAAAAAAAAAAAAAAAAAAAAAAAAAAAAAAAAAAAAAAAAAAAAAAAAAAAAFRWAWFjAgAAAGIJAAAAYgAAAAAAAPh/YgAAAAAAAAAAYgAAAAAAAAAAYgAAAAAAAAAAYgAAAAAAAPh/YWMAYwBjAGMAVgFnwGMBAAAAZFUGAAAAYmk5OTM5ZFUSAAAAQm9uZCBUeXBlIENhdGVnb3J5YWMYAAAAVgFhVgFmY1UJAAAAUxAAAAAQAAAABAAAAAQAAAAEAAAABAAAAAQAAAAEAAAABAAAAFRjAQAAAGIJAAAAYgAAAAAAAPh/YgAAAAAAAPh/YgAAAAAAAPh/YgAAAAAAAPh/YgAAAAAAAPh/ZFUNAAAAUmV0YWluZWQgQm9uZGMAYwBjAGMAVGegYVYBZWNVAAAAAFNUYVYBYWMJAAAAYgkAAABjAWMAYgAAAAAAAAAAVgFhVgFhVgNhYWNCBAIEVgFhZFXCDAAAPFJlc3VsdCByZWY9ImRkNzIxM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xODBaIj48VmFyaWFibGVzPjxTdHJpbmdWYXJpYWJsZSB2YXJuYW1lPSJiaTcyMDUiIGxhYmVsPSJJU0lOIENvZGUiIHJlZj0iYmk3MjA1IiBjb2x1bW49ImMwIi8+PE51bWVyaWNWYXJpYWJsZSB2YXJuYW1lPSJiaTcyMDYiIGxhYmVsPSJJc3N1ZSBEYXRlIiByZWY9ImJpNzIwNiIgY29sdW1uPSJjMSIgZm9ybWF0PSJERE1NWVk4IiB1c2FnZT0iY2F0ZWdvcmljYWwiLz48TnVtZXJpY1ZhcmlhYmxlIHZhcm5hbWU9ImJpNzIwNyIgbGFiZWw9Ik1hdHVyaXR5IERhdGUiIHJlZj0iYmk3MjA3IiBjb2x1bW49ImMyIiBmb3JtYXQ9IkRETU1ZWTgiIHVzYWdlPSJjYXRlZ29yaWNhbCIvPjxTdHJpbmdWYXJpYWJsZSB2YXJuYW1lPSJiaTcyMDkiIGxhYmVsPSJDdXJyZW5jeSIgcmVmPSJiaTcyMDkiIGNvbHVtbj0iYzMiLz48TnVtZXJpY1ZhcmlhYmxlIHZhcm5hbWU9ImJpODQ5NiIgbGFiZWw9Ik5vdGlvbmFsIFZhbHVlIGFkYXB0ZWQiIHJlZj0iYmk4NDk2IiBjb2x1bW49ImM0IiBmb3JtYXQ9IkNPTU1BMTIuMiIgdXNhZ2U9InF1YW50aXRhdGl2ZSIgZGVmaW5lZEFnZ3JlZ2F0aW9uPSJzdW0iLz48U3RyaW5nVmFyaWFibGUgdmFybmFtZT0iYmk3NjcyIiBsYWJlbD0iU29mdCBCdWxsZXQgSW5kaWNhdG9yIiByZWY9ImJpNzY3MiIgY29sdW1uPSJjNSIvPjxTdHJpbmdWYXJpYWJsZSB2YXJuYW1lPSJiaTcyMDgiIGxhYmVsPSJDb3Vwb24gRnJlcXVlbmN5IiByZWY9ImJpNzIwOCIgY29sdW1uPSJjNiIvPjxOdW1lcmljVmFyaWFibGUgdmFybmFtZT0iYmk3MjE1IiBsYWJlbD0iQ291cG9uIiByZWY9ImJpNzIxNSIgY29sdW1uPSJjNyIgZm9ybWF0PSJDT01NQTMyLjQiIHVzYWdlPSJxdWFudGl0YXRpdmUiIGRlZmluZWRBZ2dyZWdhdGlvbj0ic3VtIi8+PFN0cmluZ1ZhcmlhYmxlIHZhcm5hbWU9ImJpNzIxMCIgbGFiZWw9IkludGVyZXN0IFR5cGUiIHJlZj0iYmk3MjEwIiBjb2x1bW49ImM4Ii8+PFN0cmluZ1ZhcmlhYmxlIHZhcm5hbWU9ImJpNzIxMiIgbGFiZWw9IkluZGV4IiByZWY9ImJpNzIxMiIgY29sdW1uPSJjOSIvPjxOdW1lcmljVmFyaWFibGUgdmFybmFtZT0iYmk3MjE3IiBsYWJlbD0iU3ByZWFkIiByZWY9ImJpNzIxNyIgY29sdW1uPSJjMTAiIGZvcm1hdD0iQ09NTUEzMi40IiB1c2FnZT0icXVhbnRpdGF0aXZlIiBkZWZpbmVkQWdncmVnYXRpb249InN1bSIvPjxTdHJpbmdWYXJpYWJsZSB2YXJuYW1lPSJiaTk5MzkiIGxhYmVsPSJCb25kIFR5cGUgQ2F0ZWdvcnkiIHJlZj0iYmk5OTM5IiBjb2x1bW49ImMxMSIvPjwvVmFyaWFibGVzPjxDb2x1bW5zPjxTdHJpbmdDb2x1bW4gY29sbmFtZT0iYzAiIGVuY29kaW5nPSJ0ZXh0IiBtYXhMZW5ndGg9IjIiLz48TnVtZXJpY0NvbHVtbiBjb2xuYW1lPSJjMSIgZW5jb2Rpbmc9InRleHQiIGRhdGFUeXBlPSJkYXRlIi8+PE51bWVyaWNDb2x1bW4gY29sbmFtZT0iYzIiIGVuY29kaW5nPSJ0ZXh0IiBkYXRhVHlwZT0iZGF0ZSIvPjxTdHJpbmdDb2x1bW4gY29sbmFtZT0iYzMiIGVuY29kaW5nPSJ0ZXh0IiBtYXhMZW5ndGg9IjEiLz48TnVtZXJpY0NvbHVtbiBjb2xuYW1lPSJjNCIgZW5jb2Rpbmc9InRleHQiIGRhdGFUeXBlPSJkb3VibGUiLz48U3RyaW5nQ29sdW1uIGNvbG5hbWU9ImM1IiBlbmNvZGluZz0idGV4dCIgbWF4TGVuZ3RoPSIwIi8+PFN0cmluZ0NvbHVtbiBjb2xuYW1lPSJjNiIgZW5jb2Rpbmc9InRleHQiIG1heExlbmd0aD0iMiIvPjxOdW1lcmljQ29sdW1uIGNvbG5hbWU9ImM3IiBlbmNvZGluZz0idGV4dCIgZGF0YVR5cGU9ImRvdWJsZSIvPjxTdHJpbmdDb2x1bW4gY29sbmFtZT0iYzgiIGVuY29kaW5nPSJ0ZXh0IiBtYXhMZW5ndGg9IjEiLz48U3RyaW5nQ29sdW1uIGNvbG5hbWU9ImM5IiBlbmNvZGluZz0idGV4dCIgbWF4TGVuZ3RoPSIxIi8+PE51bWVyaWNDb2x1bW4gY29sbmFtZT0iYzEwIiBlbmNvZGluZz0idGV4dCIgZGF0YVR5cGU9ImRvdWJsZSIvPjxTdHJpbmdDb2x1bW4gY29sbmFtZT0iYzExIiBlbmNvZGluZz0idGV4dCIgbWF4TGVuZ3RoPSIyIi8+PC9Db2x1bW5zPjxEYXRhIGZvcm1hdD0iQ1NWIiByb3dDb3VudD0iOSIgYXZhaWxhYmxlUm93Q291bnQ9IjkiIHNpemU9IjQ3MSIgZGF0YUxheW91dD0ibWluaW1hbCIgZ3JhbmRUb3RhbD0iZmFsc2UiIGlzSW5kZXhlZD0idHJ1ZSIgY29udGVudEtleT0iRTJRNUFPR1JIWDVXRVZKQ05CNkxESFM1N1c3V1RaVEgiPjwhW0NEQVRBWzEsMjA1MTQuMCwyNDUzMS4wLDUsLTEuNUU5LC0xLDE1LDMuOTQyLDgsNiwwLjAsMTYKMCwxOTg2NC4wLDI0MjQ3LjAsNSwtMS40RTksLTEsMTUsMy45MzIwMDAwMDAwMDAwMDA0LDgsNiwwLjAsMTYKMiwxNzY1Ny4wLDI0MjMxLjAsNSwtMzAwMDAwMC4wLC0xLDksNC45MTMsNywtMSwwLjAsNAoxMCwxODAyMy4wLDI1MzI5LjAsNSwtMS4wRTcsLTEsOSw0Ljg5LDcsLTEsMC4wLDQKMTEsMTgwNDUuMCwyMzUyNC4wLDUsLTEuNUU3LC0xLDksNS4wLDcsLTEsMC4wLDQKMTIsMTgwNTIuMCwyMzUzMS4wLDUsLTEuMEU3LC0xLDksNC45OCw3LC0xLDAuMCw0CjE0LDE4Mzc1LjAsMjU2ODAuMCw1LC0zMDAwMDAwLjAsLTEsOSw0LjAsNywtMSwwLjAsNAoxMywxODE0OS4wLDIzNjI4LjAsNSwtMS4wRTcsLTEsOSw0LjMzLDcsLTEsMC4wLDQKMywxODc2NC4wLDI0MTM3LjAsNSwtOTQ0MTg2MS4yOTk5OTk5OTksLTEsMTcsLiw3LC0xLDAuMCw0Cl1dPjwvRGF0YT48U3RyaW5nVGFibGUgZm9ybWF0PSJDU1YiIHJvd0NvdW50PSIxOCIgc2l6ZT0iMjEzIiBjb250ZW50S2V5PSJYVTM1UE5KWjY2TllRS0xPNzI0QUcyU01PSFJCQjNLQiI+PCFbQ0RBVEFbIkFUMDAwMEExN1pZNiIKIkFUMDAwMEExS0NIOCIKIkFUMDAwQjAwOTI0NiIKIkFUMDAwQjAwOTQwMiIKIkJvbmQiCiJFVVIiCiJFVVIvRVVSSUJPUi8zTSIKIkZpeGVkIgoiRmxvYXQiCiJQQSIKIlFPWERCQTAwNzE1NiIKIlFPWERCQTAwNzkzMyIKIlFPWERCQTAwODAwNiIKIlFPWERCQTAwOTM4NCIKIlFPWERCQTAxMjc2OCIKIlFUUiIKIlJldGFpbmVkIEJvbmQiCiJaQyIKXV0+PC9TdHJpbmdUYWJsZT48L1Jlc3VsdD5WAWFjAGMAYwBjAWMAYwBjAFYBYWMAAAAAYwBjAF1FTkRfUkMr</data>
</ReportState>
</file>

<file path=customXml/item102.xml><?xml version="1.0" encoding="utf-8"?>
<ReportState xmlns="sas.reportstate">
  <data type="reportstate">Q0VDU19TVEFSVFtWAWdVAAAAAFNUXUVORF9DRUNTKys=</data>
</ReportState>
</file>

<file path=customXml/item103.xml><?xml version="1.0" encoding="utf-8"?>
<ReportState xmlns="sas.reportstate">
  <data type="reportstate">Q0VDU19TVEFSVFtWAWdVAAAAAFNUXUVORF9DRUNTKys=</data>
</ReportState>
</file>

<file path=customXml/item10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NC0wNC0wOVQwOTozNDozN1oiIG5leHRVbmlxdWVOYW1lSW5kZXg9IjEwMTQyIj4KICAgIDxSZXN1bHRzPgogICAgICAgIDxSZXN1bHQgcmVmPSJkZDE3M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NC0wNC0xMlQxMTozOToyMi45OTVaIj4KICAgICAgICAgICAgPFZhcmlhYmxlcz4KICAgICAgICAgICAgICAgIDxOdW1lcmljVmFyaWFibGUgdmFybmFtZT0iYmk3MjgiIGxhYmVsPSJDdXQgT2ZmIERhdGUiIHJlZj0iYmk3MjgiIGNvbHVtbj0iYzAiIGZvcm1hdD0iRERNTVlZOCIgdXNhZ2U9ImNhdGVnb3JpY2FsIi8+CiAgICAgICAgICAgIDwvVmFyaWFibGVzPgogICAgICAgICAgICA8Q29sdW1ucz4KICAgICAgICAgICAgICAgIDxOdW1lcmljQ29sdW1uIGNvbG5hbWU9ImMwIiBlbmNvZGluZz0idGV4dCIgZGF0YVR5cGU9ImRhdGUiLz4KICAgICAgICAgICAgPC9Db2x1bW5zPgogICAgICAgICAgICA8RGVmaW5lZFNvcnRJdGVtcz4KICAgICAgICAgICAgICAgIDxEZWZpbmVkU29ydEl0ZW0gdmFyaWFibGU9ImJpNzI4IiBzb3J0RGlyZWN0aW9uPSJkZXNjZW5kaW5nIi8+CiAgICAgICAgICAgIDwvRGVmaW5lZFNvcnRJdGVtcz4KICAgICAgICAgICAgPERhdGEgZm9ybWF0PSJDU1YiIHJvd0NvdW50PSIyNiIgYXZhaWxhYmxlUm93Q291bnQ9IjI2IiBzaXplPSIyMDgiIGRhdGFMYXlvdXQ9Im1pbmltYWwiIGdyYW5kVG90YWw9ImZhbHNlIiBpc0luZGV4ZWQ9ImZhbHNlIiBjb250ZW50S2V5PSJYM0hNUTZJMlVIVElXTFJGQk1QUUlTSk9ENUdYS0VHSSI+CiAgICAgICAgICAgICAgICA8IVtDREFUQVsyMzQ3Ny4wCjIzNDc2LjAKMjM0NzUuMAoyMzQ3NC4wCjIzNDcxLjAKMjM0NzAuMAoyMzQ2OS4wCjIzNDY0LjAKMjM0MzUuMAoyMzQwNi4wCjIzMzczLjAKMjMzNDQuMAoyMzMxNC4wCjIzMjgyLjAKMjMyNTMuMAoyMzIyMi4wCjIzMTkxLjAKMjMxNjEuMAoyMzEyOC4wCjIzMTAwLjAKMjMwMDkuMAoyMjkxOC4wCjIyODI2LjAKMjI3MzUuMAoyMjY0NS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xMDA0MSIgYmFzZT0iYmkyOSIvPgogICAgICAgICAgICAgICAgPFJlbGF0aW9uYWxEYXRhSXRlbSBuYW1lPSJiaTEwMDQy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EwMDQzIiBiYXNlPSJiaTg3MyIvPgogICAgICAgICAgICAgICAgPFJlbGF0aW9uYWxEYXRhSXRlbSBuYW1lPSJiaTEwMDQ0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MTAwNDU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xMDA0Ni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xMDA0NyIgYmFzZT0iYmkyOSIvPgogICAgICAgICAgICAgICAgPFJlbGF0aW9uYWxEYXRhSXRlbSBuYW1lPSJiaTEwMDQ4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MTAwNDk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xMDA1MC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MTAwNTE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xMDA1Mi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EwMDUz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EwMDU0IiBiYXNlPSJiaTEwNTkiLz4KICAgICAgICAgICAgICAgIDxSZWxhdGlvbmFsRGF0YUl0ZW0gbmFtZT0iYmkxMDA1NS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MTAwNTYiIGJhc2U9ImJpMTA1OSIvPgogICAgICAgICAgICAgICAgPFJlbGF0aW9uYWxEYXRhSXRlbSBuYW1lPSJiaTEwMDU3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MTAwNTgiIGJhc2U9ImJpMTA1OSIvPgogICAgICAgICAgICAgICAgPFJlbGF0aW9uYWxEYXRhSXRlbSBuYW1lPSJiaTEwMDU5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MTAwNjA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xMDA2M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EwMDYy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MTAwNjM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EwMDY0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QwMTIiIGJhc2U9ImJpNDAwMyIvPgogICAgICAgICAgICAgICAgPFJlbGF0aW9uYWxEYXRhSXRlbSBuYW1lPSJiaTgyNDQiIGJhc2U9ImJpMTY1NSIvPgogICAgICAgICAgICAgICAgPFJlbGF0aW9uYWxEYXRhSXRlbSBuYW1lPSJiaTEwMDY1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MTAwNjYiIGJhc2U9ImJpMTA1OSIvPgogICAgICAgICAgICAgICAgPFJlbGF0aW9uYWxEYXRhSXRlbSBuYW1lPSJiaTEwMDY3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EwMDY4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xMDA2O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xMDA3M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EwMDcx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xMDA3Mi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EwMDcz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MTAwNzQ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xMDA3NS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MTAwNzY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YxMjYiIHNvcnREaXJlY3Rpb249ImF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CAgICA8QnVzaW5lc3NJdGVtIHJlZj0iYmk3NzQ1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xMDA3Ny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xMDA3O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MTAwNzk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EwMDgw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EwMDgx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EwMDgy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xMDA4My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xMDA4NC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xMDA4NSIgYmFzZT0iYmk5MjQiLz4KICAgICAgICAgICAgICAgIDxSZWxhdGlvbmFsRGF0YUl0ZW0gbmFtZT0iYmkxMDA4Ni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xMDA4NyIgYmFzZT0iYmk5MjQiLz4KICAgICAgICAgICAgICAgIDxSZWxhdGlvbmFsRGF0YUl0ZW0gbmFtZT0iYmkxMDA4OC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xMDA4OSIgYmFzZT0iYmk5MjQiLz4KICAgICAgICAgICAgICAgIDxSZWxhdGlvbmFsRGF0YUl0ZW0gbmFtZT0iYmkxMDA5M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xMDA5M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EwMDkyIiBiYXNlPSJiaTkyNCIvPgogICAgICAgICAgICAgICAgPFJlbGF0aW9uYWxEYXRhSXRlbSBuYW1lPSJiaTEwMDkz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MTAwOTQ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Q2IiBiYXNlPSJiaTc3NDQiLz4KICAgICAgICAgICAgICAgIDxSZWxhdGlvbmFsRGF0YUl0ZW0gbmFtZT0iYmkxMDA5NS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xMDA5Ni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xMDA5Ny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xMDA5OCIgYmFzZT0iYmkzMSIvPgogICAgICAgICAgICAgICAgPFJlbGF0aW9uYWxEYXRhSXRlbSBuYW1lPSJiaTEwMDk5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EwMTAwIiBiYXNlPSJiaTMxIi8+CiAgICAgICAgICAgICAgICA8UmVsYXRpb25hbERhdGFJdGVtIG5hbWU9ImJpMTAxMDE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xMDEwMi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EwMTAzIiBiYXNlPSJiaTkyNCIvPgogICAgICAgICAgICAgICAgPFJlbGF0aW9uYWxEYXRhSXRlbSBuYW1lPSJiaTEwMTA0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EwMTA1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E0IiBiYXNlPSJiaTg0MTMiLz4KICAgICAgICAgICAgICAgIDxSZWxhdGlvbmFsRGF0YUl0ZW0gbmFtZT0iYmk5OTM4IiBiYXNlPSJiaTM4Ii8+CiAgICAgICAgICAgICAgICA8UmVsYXRpb25hbERhdGFJdGVtIG5hbWU9ImJpMTAxMDYiIGJhc2U9ImJpNDMiLz4KICAgICAgICAgICAgICAgIDxSZWxhdGlvbmFsRGF0YUl0ZW0gbmFtZT0iYmkxMDEwNy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zUiLz4KICAgICAgICAgICAgICAgICAgICAgICAgICAgIDxCdXNpbmVzc0l0ZW0gcmVmPSJiaTg0MTQiLz4KICAgICAgICAgICAgICAgICAgICAgICAgICAgIDxCdXNpbmVzc0l0ZW0gcmVmPSJiaTczNzQiLz4KICAgICAgICAgICAgICAgICAgICAgICAgICAgIDxCdXNpbmVzc0l0ZW0gcmVmPSJiaTY5NjciLz4KICAgICAgICAgICAgICAgICAgICAgICAgICAgIDxCdXNpbmVzc0l0ZW0gcmVmPSJiaTY5OTIiLz4KICAgICAgICAgICAgICAgICAgICAgICAgICAgIDxCdXNpbmVzc0l0ZW0gcmVmPSJiaTY5NzgiLz4KICAgICAgICAgICAgICAgICAgICAgICAgICAgIDxCdXNpbmVzc0l0ZW0gcmVmPSJiaTcwNjgiLz4KICAgICAgICAgICAgICAgICAgICAgICAgICAgIDxCdXNpbmVzc0l0ZW0gcmVmPSJiaTcwMDQiLz4KICAgICAgICAgICAgICAgICAgICAgICAgICAgIDxCdXNpbmVzc0l0ZW0gcmVmPSJiaTk5Mzg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EwMTA4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k2IiBiYXNlPSJiaTg0MTMiLz4KICAgICAgICAgICAgICAgIDxSZWxhdGlvbmFsRGF0YUl0ZW0gbmFtZT0iYmk5OTM5IiBiYXNlPSJiaTM4Ii8+CiAgICAgICAgICAgICAgICA8UmVsYXRpb25hbERhdGFJdGVtIG5hbWU9ImJpMTAxMDkiIGJhc2U9ImJpNDMiLz4KICAgICAgICAgICAgICAgIDxSZWxhdGlvbmFsRGF0YUl0ZW0gbmFtZT0iYmkxMDExMC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g0O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ICAgIDxCdXNpbmVzc0l0ZW0gcmVmPSJiaTk5Mzk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xMDExMS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4OTUyIiBkYXRhU291cmNlPSJkczg1MSIgY2hpbGRRdWVyeVJlbGF0aW9uc2hpcD0iaW5kZXBlbmRlbnQiIHN0YXR1cz0iZXhlY3V0YWJsZSI+CiAgICAgICAgICAgIDxCdXNpbmVzc0l0ZW1zPgogICAgICAgICAgICAgICAgPFJlbGF0aW9uYWxEYXRhSXRlbSBuYW1lPSJiaTg5NTAiIGJhc2U9ImJpOTI0Ii8+CiAgICAgICAgICAgICAgICA8UmVsYXRpb25hbERhdGFJdGVtIG5hbWU9ImJpMTAxMTIiIGJhc2U9ImJpODczIi8+CiAgICAgICAgICAgIDwvQnVzaW5lc3NJdGVtcz4KICAgICAgICAgICAgPERhdGFEZWZpbml0aW9uIG5hbWU9ImRkODk1MyIgdHlwZT0icmVsYXRpb25hbCIgZGF0YVNvdXJjZT0iZHM4NTEiPgogICAgICAgICAgICAgICAgPFJlbGF0aW9uYWxRdWVyeSBkZXRhaWw9ImZhbHNlIj4KICAgICAgICAgICAgICAgICAgICA8U29ydEl0ZW1zPgogICAgICAgICAgICAgICAgICAgICAgICA8U29ydEl0ZW0gcmVmPSJiaTg5NTAiIHNvcnREaXJlY3Rpb249ImFzY2VuZGluZyIvPgogICAgICAgICAgICAgICAgICAgIDwvU29ydEl0ZW1zPgogICAgICAgICAgICAgICAgICAgIDxBeGVzPgogICAgICAgICAgICAgICAgICAgICAgICA8QXhpcyB0eXBlPSJjb2x1bW4iPgogICAgICAgICAgICAgICAgICAgICAgICAgICAgPEJ1c2luZXNzSXRlbSByZWY9ImJpODk1MCIvPgogICAgICAgICAgICAgICAgICAgICAgICA8L0F4aXM+CiAgICAgICAgICAgICAgICAgICAgPC9BeGVzPgogICAgICAgICAgICAgICAgPC9SZWxhdGlvbmFsUXVlcnk+CiAgICAgICAgICAgICAgICA8UmVzdWx0RGVmaW5pdGlvbnM+CiAgICAgICAgICAgICAgICAgICAgPFJlc3VsdERlZmluaXRpb24gbmFtZT0iZGQ4OTU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g5NjMiIGRhdGFTb3VyY2U9ImRzODUxIiBjaGlsZFF1ZXJ5UmVsYXRpb25zaGlwPSJpbmRlcGVuZGVudCIgc3RhdHVzPSJleGVjdXRhYmxlIj4KICAgICAgICAgICAgPEJ1c2luZXNzSXRlbXM+CiAgICAgICAgICAgICAgICA8UmVsYXRpb25hbERhdGFJdGVtIG5hbWU9ImJpODk2MiIgYmFzZT0iYmkxMDU5Ii8+CiAgICAgICAgICAgICAgICA8UmVsYXRpb25hbERhdGFJdGVtIG5hbWU9ImJpODk1NyIgYmFzZT0iYmk4NzMiLz4KICAgICAgICAgICAgICAgIDxSZWxhdGlvbmFsRGF0YUl0ZW0gbmFtZT0iYmk4OTU4IiBiYXNlPSJiaTEwNDYiLz4KICAgICAgICAgICAgICAgIDxSZWxhdGlvbmFsRGF0YUl0ZW0gbmFtZT0iYmk4OTU5IiBiYXNlPSJiaTExNzEiLz4KICAgICAgICAgICAgICAgIDxSZWxhdGlvbmFsRGF0YUl0ZW0gbmFtZT0iYmk4OTYwIiBiYXNlPSJiaTE4NTciLz4KICAgICAgICAgICAgICAgIDxSZWxhdGlvbmFsRGF0YUl0ZW0gbmFtZT0iYmk4OTYxIiBiYXNlPSJiaTkxMSIvPgogICAgICAgICAgICAgICAgPFJlbGF0aW9uYWxEYXRhSXRlbSBuYW1lPSJiaTEwMTEzIiBiYXNlPSJiaTkyNCIvPgogICAgICAgICAgICA8L0J1c2luZXNzSXRlbXM+CiAgICAgICAgICAgIDxEYXRhRGVmaW5pdGlvbiBuYW1lPSJkZDg5Nj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g5NTciLz4KICAgICAgICAgICAgICAgICAgICAgICAgICAgIDxCdXNpbmVzc0l0ZW0gcmVmPSJiaTg5NTgiLz4KICAgICAgICAgICAgICAgICAgICAgICAgICAgIDxCdXNpbmVzc0l0ZW0gcmVmPSJiaTg5NTkiLz4KICAgICAgICAgICAgICAgICAgICAgICAgICAgIDxCdXNpbmVzc0l0ZW0gcmVmPSJiaTg5NjAiLz4KICAgICAgICAgICAgICAgICAgICAgICAgICAgIDxCdXNpbmVzc0l0ZW0gcmVmPSJiaTg5NjEiLz4KICAgICAgICAgICAgICAgICAgICAgICAgPC9BeGlzPgogICAgICAgICAgICAgICAgICAgICAgICA8QXhpcyB0eXBlPSJyb3ciPgogICAgICAgICAgICAgICAgICAgICAgICAgICAgPEJ1c2luZXNzSXRlbSByZWY9ImJpODk2MiIvPgogICAgICAgICAgICAgICAgICAgICAgICA8L0F4aXM+CiAgICAgICAgICAgICAgICAgICAgPC9BeGVzPgogICAgICAgICAgICAgICAgICAgIDxDb2x1bW5Tb3J0SXRlbXM+CiAgICAgICAgICAgICAgICAgICAgICAgIDxTb3J0SXRlbSByZWY9ImJpODk1NyIgc29ydERpcmVjdGlvbj0iZGVzY2VuZGluZyIvPgogICAgICAgICAgICAgICAgICAgIDwvQ29sdW1uU29ydEl0ZW1zPgogICAgICAgICAgICAgICAgICAgIDxSb3dTb3J0SXRlbXM+CiAgICAgICAgICAgICAgICAgICAgICAgIDxTb3J0SXRlbSByZWY9ImJpODk2MiIgc29ydERpcmVjdGlvbj0iYXNjZW5kaW5nIi8+CiAgICAgICAgICAgICAgICAgICAgPC9Sb3dTb3J0SXRlbXM+CiAgICAgICAgICAgICAgICA8L011bHRpZGltZW5zaW9uYWxRdWVyeT4KICAgICAgICAgICAgICAgIDxSZXN1bHREZWZpbml0aW9ucz4KICAgICAgICAgICAgICAgICAgICA8UmVzdWx0RGVmaW5pdGlvbiBuYW1lPSJkZDg5Nj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g5NzgiIGRhdGFTb3VyY2U9ImRzODUxIiBjaGlsZFF1ZXJ5UmVsYXRpb25zaGlwPSJpbmRlcGVuZGVudCIgc3RhdHVzPSJleGVjdXRhYmxlIj4KICAgICAgICAgICAgPEJ1c2luZXNzSXRlbXM+CiAgICAgICAgICAgICAgICA8UmVsYXRpb25hbERhdGFJdGVtIG5hbWU9ImJpODk3NCIgYmFzZT0iYmk4NzMiLz4KICAgICAgICAgICAgICAgIDxSZWxhdGlvbmFsRGF0YUl0ZW0gbmFtZT0iYmk4OTc1IiBiYXNlPSJiaTEwNDYiLz4KICAgICAgICAgICAgICAgIDxSZWxhdGlvbmFsRGF0YUl0ZW0gbmFtZT0iYmk4OTc2IiBiYXNlPSJiaTExNzEiLz4KICAgICAgICAgICAgICAgIDxSZWxhdGlvbmFsRGF0YUl0ZW0gbmFtZT0iYmk4OTc3IiBiYXNlPSJiaTIwNDQiLz4KICAgICAgICAgICAgICAgIDxSZWxhdGlvbmFsRGF0YUl0ZW0gbmFtZT0iYmkxMDExNCIgYmFzZT0iYmk5MjQiLz4KICAgICAgICAgICAgPC9CdXNpbmVzc0l0ZW1zPgogICAgICAgICAgICA8RGF0YURlZmluaXRpb24gbmFtZT0iZGQ4OTc5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4OTc0Ii8+CiAgICAgICAgICAgICAgICAgICAgICAgICAgICA8QnVzaW5lc3NJdGVtIHJlZj0iYmk4OTc1Ii8+CiAgICAgICAgICAgICAgICAgICAgICAgICAgICA8QnVzaW5lc3NJdGVtIHJlZj0iYmk4OTc2Ii8+CiAgICAgICAgICAgICAgICAgICAgICAgIDwvQXhpcz4KICAgICAgICAgICAgICAgICAgICAgICAgPEF4aXMgdHlwZT0icm93Ij4KICAgICAgICAgICAgICAgICAgICAgICAgICAgIDxCdXNpbmVzc0l0ZW0gcmVmPSJiaTg5NzciLz4KICAgICAgICAgICAgICAgICAgICAgICAgPC9BeGlzPgogICAgICAgICAgICAgICAgICAgIDwvQXhlcz4KICAgICAgICAgICAgICAgICAgICA8Q29sdW1uU29ydEl0ZW1zPgogICAgICAgICAgICAgICAgICAgICAgICA8U29ydEl0ZW0gcmVmPSJiaTg5NzQiIHNvcnREaXJlY3Rpb249ImRlc2NlbmRpbmciLz4KICAgICAgICAgICAgICAgICAgICA8L0NvbHVtblNvcnRJdGVtcz4KICAgICAgICAgICAgICAgICAgICA8Um93U29ydEl0ZW1zPgogICAgICAgICAgICAgICAgICAgICAgICA8U29ydEl0ZW0gcmVmPSJiaTg5NzciIHNvcnREaXJlY3Rpb249ImFzY2VuZGluZyIvPgogICAgICAgICAgICAgICAgICAgIDwvUm93U29ydEl0ZW1zPgogICAgICAgICAgICAgICAgPC9NdWx0aWRpbWVuc2lvbmFsUXVlcnk+CiAgICAgICAgICAgICAgICA8UmVzdWx0RGVmaW5pdGlvbnM+CiAgICAgICAgICAgICAgICAgICAgPFJlc3VsdERlZmluaXRpb24gbmFtZT0iZGQ4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4OTkzIiBkYXRhU291cmNlPSJkczg1MSIgY2hpbGRRdWVyeVJlbGF0aW9uc2hpcD0iaW5kZXBlbmRlbnQiIHN0YXR1cz0iZXhlY3V0YWJsZSI+CiAgICAgICAgICAgIDxCdXNpbmVzc0l0ZW1zPgogICAgICAgICAgICAgICAgPFJlbGF0aW9uYWxEYXRhSXRlbSBuYW1lPSJiaTg5ODgiIGJhc2U9ImJpODczIi8+CiAgICAgICAgICAgICAgICA8UmVsYXRpb25hbERhdGFJdGVtIG5hbWU9ImJpODk4NyIgYmFzZT0iYmkxMDU5Ii8+CiAgICAgICAgICAgICAgICA8UmVsYXRpb25hbERhdGFJdGVtIG5hbWU9ImJpODk5MSIgYmFzZT0iYmk5MjciLz4KICAgICAgICAgICAgICAgIDxSZWxhdGlvbmFsRGF0YUl0ZW0gbmFtZT0iYmk4OTkwIiBiYXNlPSJiaTE4NzAiLz4KICAgICAgICAgICAgICAgIDxSZWxhdGlvbmFsRGF0YUl0ZW0gbmFtZT0iYmk4OTg5IiBiYXNlPSJiaTE4NTIiLz4KICAgICAgICAgICAgICAgIDxSZWxhdGlvbmFsRmlsdGVySXRlbSBuYW1lPSJiaTg5OT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4OTg3LGJpbm5lZH0sJ1Jlc2lkZW50aWFsJyk8L0V4cHJlc3Npb24+CiAgICAgICAgICAgICAgICA8L1JlbGF0aW9uYWxGaWx0ZXJJdGVtPgogICAgICAgICAgICAgICAgPFJlbGF0aW9uYWxEYXRhSXRlbSBuYW1lPSJiaTEwMTE1IiBiYXNlPSJiaTkyNCIvPgogICAgICAgICAgICA8L0J1c2luZXNzSXRlbXM+CiAgICAgICAgICAgIDxEYXRhRGVmaW5pdGlvbiBuYW1lPSJkZDg5OT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g5ODgiLz4KICAgICAgICAgICAgICAgICAgICAgICAgICAgIDxCdXNpbmVzc0l0ZW0gcmVmPSJiaTg5ODciLz4KICAgICAgICAgICAgICAgICAgICAgICAgICAgIDxCdXNpbmVzc0l0ZW0gcmVmPSJiaTg5ODkiLz4KICAgICAgICAgICAgICAgICAgICAgICAgICAgIDxCdXNpbmVzc0l0ZW0gcmVmPSJiaTg5OTAiLz4KICAgICAgICAgICAgICAgICAgICAgICAgPC9BeGlzPgogICAgICAgICAgICAgICAgICAgICAgICA8QXhpcyB0eXBlPSJyb3ciPgogICAgICAgICAgICAgICAgICAgICAgICAgICAgPEJ1c2luZXNzSXRlbSByZWY9ImJpODk5MSIvPgogICAgICAgICAgICAgICAgICAgICAgICA8L0F4aXM+CiAgICAgICAgICAgICAgICAgICAgPC9BeGVzPgogICAgICAgICAgICAgICAgICAgIDxDb2x1bW5Tb3J0SXRlbXM+CiAgICAgICAgICAgICAgICAgICAgICAgIDxTb3J0SXRlbSByZWY9ImJpODk4OCIgc29ydERpcmVjdGlvbj0iZGVzY2VuZGluZyIvPgogICAgICAgICAgICAgICAgICAgICAgICA8U29ydEl0ZW0gcmVmPSJiaTg5ODciIHNvcnREaXJlY3Rpb249ImFzY2VuZGluZyIvPgogICAgICAgICAgICAgICAgICAgIDwvQ29sdW1uU29ydEl0ZW1zPgogICAgICAgICAgICAgICAgICAgIDxSb3dTb3J0SXRlbXM+CiAgICAgICAgICAgICAgICAgICAgICAgIDxNZWFzdXJlU29ydEl0ZW0gcmVmPSJiaTg5OTAiIHNvcnREaXJlY3Rpb249ImFzY2VuZGluZyI+CiAgICAgICAgICAgICAgICAgICAgICAgICAgICA8U29ydE1lbWJlciByZWY9ImJpODk4OCI+MjI1NTA8L1NvcnRNZW1iZXI+CiAgICAgICAgICAgICAgICAgICAgICAgICAgICA8U29ydE1lbWJlciByZWY9ImJpODk4NyI+J1Jlc2lkZW50aWFsJzwvU29ydE1lbWJlcj4KICAgICAgICAgICAgICAgICAgICAgICAgPC9NZWFzdXJlU29ydEl0ZW0+CiAgICAgICAgICAgICAgICAgICAgICAgIDxTb3J0SXRlbSByZWY9ImJpODk5MSIgc29ydERpcmVjdGlvbj0iYXNjZW5kaW5nIi8+CiAgICAgICAgICAgICAgICAgICAgPC9Sb3dTb3J0SXRlbXM+CiAgICAgICAgICAgICAgICA8L011bHRpZGltZW5zaW9uYWxRdWVyeT4KICAgICAgICAgICAgICAgIDxSZXN1bHREZWZpbml0aW9ucz4KICAgICAgICAgICAgICAgICAgICA8UmVzdWx0RGVmaW5pdGlvbiBuYW1lPSJkZDg5OTU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ODk5MiIvPgogICAgICAgICAgICAgICAgPC9EZXRhaWxGaWx0ZXJzPgogICAgICAgICAgICA8L0FwcGxpZWRGaWx0ZXJzPgogICAgICAgICAgICA8UmFua0l0ZW1zPgogICAgICAgICAgICAgICAgPFJhbmtJdGVtIHN1YnNldD0idG9wIiBvdGhlcj0idHJ1ZSIgaW5jbHVkZVRpZXM9ImZhbHNlIiB0eXBlPSJjb3VudCIgbj0iMTAiIGdyb3VwQnk9ImJpODk5MSIgcmFua0J5PSJiaTg5ODkiLz4KICAgICAgICAgICAgPC9SYW5rSXRlbXM+CiAgICAgICAgPC9QYXJlbnREYXRhRGVmaW5pdGlvbj4KICAgICAgICA8UGFyZW50RGF0YURlZmluaXRpb24gbmFtZT0iZGQ5MDA5IiBkYXRhU291cmNlPSJkczg1MSIgY2hpbGRRdWVyeVJlbGF0aW9uc2hpcD0iaW5kZXBlbmRlbnQiIHN0YXR1cz0iZXhlY3V0YWJsZSI+CiAgICAgICAgICAgIDxCdXNpbmVzc0l0ZW1zPgogICAgICAgICAgICAgICAgPFJlbGF0aW9uYWxEYXRhSXRlbSBuYW1lPSJiaTkwMDQiIGJhc2U9ImJpODczIi8+CiAgICAgICAgICAgICAgICA8UmVsYXRpb25hbERhdGFJdGVtIG5hbWU9ImJpOTAwMyIgYmFzZT0iYmkxMDU5Ii8+CiAgICAgICAgICAgICAgICA8UmVsYXRpb25hbERhdGFJdGVtIG5hbWU9ImJpOTAwNyIgYmFzZT0iYmk5MjciLz4KICAgICAgICAgICAgICAgIDxSZWxhdGlvbmFsRGF0YUl0ZW0gbmFtZT0iYmk5MDA2IiBiYXNlPSJiaTE4NzAiLz4KICAgICAgICAgICAgICAgIDxSZWxhdGlvbmFsRGF0YUl0ZW0gbmFtZT0iYmk5MDA1IiBiYXNlPSJiaTE4NTIiLz4KICAgICAgICAgICAgICAgIDxSZWxhdGlvbmFsRmlsdGVySXRlbSBuYW1lPSJiaTkw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DAzLGJpbm5lZH0sJ0NvbW1lcmNpYWwnKTwvRXhwcmVzc2lvbj4KICAgICAgICAgICAgICAgIDwvUmVsYXRpb25hbEZpbHRlckl0ZW0+CiAgICAgICAgICAgICAgICA8UmVsYXRpb25hbERhdGFJdGVtIG5hbWU9ImJpMTAxMTYiIGJhc2U9ImJpOTI0Ii8+CiAgICAgICAgICAgIDwvQnVzaW5lc3NJdGVtcz4KICAgICAgICAgICAgPERhdGFEZWZpbml0aW9uIG5hbWU9ImRkOTAxM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AwNCIvPgogICAgICAgICAgICAgICAgICAgICAgICAgICAgPEJ1c2luZXNzSXRlbSByZWY9ImJpOTAwMyIvPgogICAgICAgICAgICAgICAgICAgICAgICAgICAgPEJ1c2luZXNzSXRlbSByZWY9ImJpOTAwNSIvPgogICAgICAgICAgICAgICAgICAgICAgICAgICAgPEJ1c2luZXNzSXRlbSByZWY9ImJpOTAwNiIvPgogICAgICAgICAgICAgICAgICAgICAgICA8L0F4aXM+CiAgICAgICAgICAgICAgICAgICAgICAgIDxBeGlzIHR5cGU9InJvdyI+CiAgICAgICAgICAgICAgICAgICAgICAgICAgICA8QnVzaW5lc3NJdGVtIHJlZj0iYmk5MDA3Ii8+CiAgICAgICAgICAgICAgICAgICAgICAgIDwvQXhpcz4KICAgICAgICAgICAgICAgICAgICA8L0F4ZXM+CiAgICAgICAgICAgICAgICAgICAgPENvbHVtblNvcnRJdGVtcz4KICAgICAgICAgICAgICAgICAgICAgICAgPFNvcnRJdGVtIHJlZj0iYmk5MDA0IiBzb3J0RGlyZWN0aW9uPSJkZXNjZW5kaW5nIi8+CiAgICAgICAgICAgICAgICAgICAgICAgIDxTb3J0SXRlbSByZWY9ImJpOTAwMyIgc29ydERpcmVjdGlvbj0iYXNjZW5kaW5nIi8+CiAgICAgICAgICAgICAgICAgICAgPC9Db2x1bW5Tb3J0SXRlbXM+CiAgICAgICAgICAgICAgICAgICAgPFJvd1NvcnRJdGVtcz4KICAgICAgICAgICAgICAgICAgICAgICAgPFNvcnRJdGVtIHJlZj0iYmk5MDA3IiBzb3J0RGlyZWN0aW9uPSJhc2NlbmRpbmciLz4KICAgICAgICAgICAgICAgICAgICA8L1Jvd1NvcnRJdGVtcz4KICAgICAgICAgICAgICAgIDwvTXVsdGlkaW1lbnNpb25hbFF1ZXJ5PgogICAgICAgICAgICAgICAgPFJlc3VsdERlZmluaXRpb25zPgogICAgICAgICAgICAgICAgICAgIDxSZXN1bHREZWZpbml0aW9uIG5hbWU9ImRkOTAx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MDA4Ii8+CiAgICAgICAgICAgICAgICA8L0RldGFpbEZpbHRlcnM+CiAgICAgICAgICAgIDwvQXBwbGllZEZpbHRlcnM+CiAgICAgICAgICAgIDxSYW5rSXRlbXM+CiAgICAgICAgICAgICAgICA8UmFua0l0ZW0gc3Vic2V0PSJ0b3AiIG90aGVyPSJ0cnVlIiBpbmNsdWRlVGllcz0iZmFsc2UiIHR5cGU9ImNvdW50IiBuPSIxMCIgZ3JvdXBCeT0iYmk5MDA3IiByYW5rQnk9ImJpOTAwNSIvPgogICAgICAgICAgICA8L1JhbmtJdGVtcz4KICAgICAgICA8L1BhcmVudERhdGFEZWZpbml0aW9uPgogICAgICAgIDxQYXJlbnREYXRhRGVmaW5pdGlvbiBuYW1lPSJkZDkwMjMiIGRhdGFTb3VyY2U9ImRzODUxIiBjaGlsZFF1ZXJ5UmVsYXRpb25zaGlwPSJpbmRlcGVuZGVudCIgc3RhdHVzPSJleGVjdXRhYmxlIj4KICAgICAgICAgICAgPEJ1c2luZXNzSXRlbXM+CiAgICAgICAgICAgICAgICA8UmVsYXRpb25hbERhdGFJdGVtIG5hbWU9ImJpOTAxOSIgYmFzZT0iYmk4NzMiLz4KICAgICAgICAgICAgICAgIDxSZWxhdGlvbmFsRGF0YUl0ZW0gbmFtZT0iYmk5MDIyIiBiYXNlPSJiaTkyNyIvPgogICAgICAgICAgICAgICAgPFJlbGF0aW9uYWxEYXRhSXRlbSBuYW1lPSJiaTkwMjEiIGJhc2U9ImJpMTg3MCIvPgogICAgICAgICAgICAgICAgPFJlbGF0aW9uYWxEYXRhSXRlbSBuYW1lPSJiaTkwMjAiIGJhc2U9ImJpMTg1MiIvPgogICAgICAgICAgICAgICAgPFJlbGF0aW9uYWxEYXRhSXRlbSBuYW1lPSJiaTEwMTE3IiBiYXNlPSJiaTkyNCIvPgogICAgICAgICAgICA8L0J1c2luZXNzSXRlbXM+CiAgICAgICAgICAgIDxEYXRhRGVmaW5pdGlvbiBuYW1lPSJkZDkwMj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kwMTkiLz4KICAgICAgICAgICAgICAgICAgICAgICAgICAgIDxCdXNpbmVzc0l0ZW0gcmVmPSJiaTkwMjAiLz4KICAgICAgICAgICAgICAgICAgICAgICAgICAgIDxCdXNpbmVzc0l0ZW0gcmVmPSJiaTkwMjEiLz4KICAgICAgICAgICAgICAgICAgICAgICAgPC9BeGlzPgogICAgICAgICAgICAgICAgICAgICAgICA8QXhpcyB0eXBlPSJyb3ciPgogICAgICAgICAgICAgICAgICAgICAgICAgICAgPEJ1c2luZXNzSXRlbSByZWY9ImJpOTAyMiIvPgogICAgICAgICAgICAgICAgICAgICAgICA8L0F4aXM+CiAgICAgICAgICAgICAgICAgICAgPC9BeGVzPgogICAgICAgICAgICAgICAgICAgIDxDb2x1bW5Tb3J0SXRlbXM+CiAgICAgICAgICAgICAgICAgICAgICAgIDxTb3J0SXRlbSByZWY9ImJpOTAxOSIgc29ydERpcmVjdGlvbj0iZGVzY2VuZGluZyIvPgogICAgICAgICAgICAgICAgICAgIDwvQ29sdW1uU29ydEl0ZW1zPgogICAgICAgICAgICAgICAgICAgIDxSb3dTb3J0SXRlbXM+CiAgICAgICAgICAgICAgICAgICAgICAgIDxTb3J0SXRlbSByZWY9ImJpOTAyMiIgc29ydERpcmVjdGlvbj0iYXNjZW5kaW5nIi8+CiAgICAgICAgICAgICAgICAgICAgPC9Sb3dTb3J0SXRlbXM+CiAgICAgICAgICAgICAgICA8L011bHRpZGltZW5zaW9uYWxRdWVyeT4KICAgICAgICAgICAgICAgIDxSZXN1bHREZWZpbml0aW9ucz4KICAgICAgICAgICAgICAgICAgICA8UmVzdWx0RGVmaW5pdGlvbiBuYW1lPSJkZDkwMjU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kwMjIiIHJhbmtCeT0iYmk5MDIwIi8+CiAgICAgICAgICAgIDwvUmFua0l0ZW1zPgogICAgICAgIDwvUGFyZW50RGF0YURlZmluaXRpb24+CiAgICAgICAgPFBhcmVudERhdGFEZWZpbml0aW9uIG5hbWU9ImRkOTAzOSIgZGF0YVNvdXJjZT0iZHM4NTEiIGNoaWxkUXVlcnlSZWxhdGlvbnNoaXA9ImluZGVwZW5kZW50IiBzdGF0dXM9ImV4ZWN1dGFibGUiPgogICAgICAgICAgICA8QnVzaW5lc3NJdGVtcz4KICAgICAgICAgICAgICAgIDxSZWxhdGlvbmFsRGF0YUl0ZW0gbmFtZT0iYmk5MDM2IiBiYXNlPSJiaTg3MyIvPgogICAgICAgICAgICAgICAgPFJlbGF0aW9uYWxEYXRhSXRlbSBuYW1lPSJiaTkwMzgiIGJhc2U9ImJpMTkwNSIvPgogICAgICAgICAgICAgICAgPFJlbGF0aW9uYWxEYXRhSXRlbSBuYW1lPSJiaTkwMzQiIGJhc2U9ImJpMTA1OSIvPgogICAgICAgICAgICAgICAgPFJlbGF0aW9uYWxEYXRhSXRlbSBuYW1lPSJiaTkwMzciIGJhc2U9ImJpNDAwMyIvPgogICAgICAgICAgICAgICAgPFJlbGF0aW9uYWxEYXRhSXRlbSBuYW1lPSJiaTkwMzUiIGJhc2U9ImJpMTY1NSIvPgogICAgICAgICAgICAgICAgPFJlbGF0aW9uYWxEYXRhSXRlbSBuYW1lPSJiaTEwMTE4IiBiYXNlPSJiaTkyNCIvPgogICAgICAgICAgICA8L0J1c2luZXNzSXRlbXM+CiAgICAgICAgICAgIDxEYXRhRGVmaW5pdGlvbiBuYW1lPSJkZDkwND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5MDM0Ii8+CiAgICAgICAgICAgICAgICAgICAgICAgICAgICA8QnVzaW5lc3NJdGVtIHJlZj0iYmk5MDM1Ii8+CiAgICAgICAgICAgICAgICAgICAgICAgIDwvQXhpcz4KICAgICAgICAgICAgICAgICAgICAgICAgPEF4aXMgdHlwZT0icm93Ij4KICAgICAgICAgICAgICAgICAgICAgICAgICAgIDxCdXNpbmVzc0l0ZW0gcmVmPSJiaTkwMzYiLz4KICAgICAgICAgICAgICAgICAgICAgICAgICAgIDxCdXNpbmVzc0l0ZW0gcmVmPSJiaTkwMzciLz4KICAgICAgICAgICAgICAgICAgICAgICAgICAgIDxCdXNpbmVzc0l0ZW0gcmVmPSJiaTkwMzgiLz4KICAgICAgICAgICAgICAgICAgICAgICAgPC9BeGlzPgogICAgICAgICAgICAgICAgICAgIDwvQXhlcz4KICAgICAgICAgICAgICAgICAgICA8Q29sdW1uU29ydEl0ZW1zPgogICAgICAgICAgICAgICAgICAgICAgICA8U29ydEl0ZW0gcmVmPSJiaTkwMzQiIHNvcnREaXJlY3Rpb249ImFzY2VuZGluZyIvPgogICAgICAgICAgICAgICAgICAgIDwvQ29sdW1uU29ydEl0ZW1zPgogICAgICAgICAgICAgICAgICAgIDxSb3dTb3J0SXRlbXM+CiAgICAgICAgICAgICAgICAgICAgICAgIDxTb3J0SXRlbSByZWY9ImJpOTAzNiIgc29ydERpcmVjdGlvbj0iZGVzY2VuZGluZyIvPgogICAgICAgICAgICAgICAgICAgICAgICA8U29ydEl0ZW0gcmVmPSJiaTkwMzciIHNvcnREaXJlY3Rpb249ImFzY2VuZGluZyIvPgogICAgICAgICAgICAgICAgICAgICAgICA8U29ydEl0ZW0gcmVmPSJiaTkwMzgiIHNvcnREaXJlY3Rpb249ImFzY2VuZGluZyIvPgogICAgICAgICAgICAgICAgICAgIDwvUm93U29ydEl0ZW1zPgogICAgICAgICAgICAgICAgPC9NdWx0aWRpbWVuc2lvbmFsUXVlcnk+CiAgICAgICAgICAgICAgICA8UmVzdWx0RGVmaW5pdGlvbnM+CiAgICAgICAgICAgICAgICAgICAgPFJlc3VsdERlZmluaXRpb24gbmFtZT0iZGQ5MDQxIiBwdXJwb3NlPSJwcmltYXJ5IiBtYXhSb3dzTG9va3VwPSJjcm9zc3RhYiIgbWF4Um93c0JlaGF2aW9yPSJub0RhdGEiLz4KICAgICAgICAgICAgICAgIDwvUmVzdWx0RGVmaW5pdGlvbnM+CiAgICAgICAgICAgIDwvRGF0YURlZmluaXRpb24+CiAgICAgICAgPC9QYXJlbnREYXRhRGVmaW5pdGlvbj4KICAgICAgICA8UGFyZW50RGF0YURlZmluaXRpb24gbmFtZT0iZGQ5MDU1IiBkYXRhU291cmNlPSJkczg1MSIgY2hpbGRRdWVyeVJlbGF0aW9uc2hpcD0iaW5kZXBlbmRlbnQiIHN0YXR1cz0iZXhlY3V0YWJsZSI+CiAgICAgICAgICAgIDxCdXNpbmVzc0l0ZW1zPgogICAgICAgICAgICAgICAgPFJlbGF0aW9uYWxEYXRhSXRlbSBuYW1lPSJiaTkwNTAiIGJhc2U9ImJpMTA1OSIvPgogICAgICAgICAgICAgICAgPFJlbGF0aW9uYWxEYXRhSXRlbSBuYW1lPSJiaTkwNTIiIGJhc2U9ImJpODczIi8+CiAgICAgICAgICAgICAgICA8UmVsYXRpb25hbERhdGFJdGVtIG5hbWU9ImJpOTA1MSIgYmFzZT0iYmkxODcwIi8+CiAgICAgICAgICAgICAgICA8UmVsYXRpb25hbERhdGFJdGVtIG5hbWU9ImJpOTA0OSIgYmFzZT0iYmk5MDIiLz4KICAgICAgICAgICAgICAgIDxSZWxhdGlvbmFsRmlsdGVySXRlbSBuYW1lPSJiaTkwNTQ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kwNDksYmlubmVkfSwnQVQnKTwvRXhwcmVzc2lvbj4KICAgICAgICAgICAgICAgIDwvUmVsYXRpb25hbEZpbHRlckl0ZW0+CiAgICAgICAgICAgICAgICA8UmVsYXRpb25hbERhdGFJdGVtIG5hbWU9ImJpOTA1MyIgYmFzZT0iYmkzMjgzIi8+CiAgICAgICAgICAgICAgICA8UmVsYXRpb25hbERhdGFJdGVtIG5hbWU9ImJpMTAxMTkiIGJhc2U9ImJpOTI0Ii8+CiAgICAgICAgICAgIDwvQnVzaW5lc3NJdGVtcz4KICAgICAgICAgICAgPERhdGFEZWZpbml0aW9uIG5hbWU9ImRkOTA1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kwNTAiLz4KICAgICAgICAgICAgICAgICAgICAgICAgICAgIDxCdXNpbmVzc0l0ZW0gcmVmPSJiaTkwNTEiLz4KICAgICAgICAgICAgICAgICAgICAgICAgPC9BeGlzPgogICAgICAgICAgICAgICAgICAgICAgICA8QXhpcyB0eXBlPSJyb3ciPgogICAgICAgICAgICAgICAgICAgICAgICAgICAgPEJ1c2luZXNzSXRlbSByZWY9ImJpOTA1MiIvPgogICAgICAgICAgICAgICAgICAgICAgICAgICAgPEJ1c2luZXNzSXRlbSByZWY9ImJpOTA1MyIvPgogICAgICAgICAgICAgICAgICAgICAgICA8L0F4aXM+CiAgICAgICAgICAgICAgICAgICAgPC9BeGVzPgogICAgICAgICAgICAgICAgICAgIDxDb2x1bW5Tb3J0SXRlbXM+CiAgICAgICAgICAgICAgICAgICAgICAgIDxTb3J0SXRlbSByZWY9ImJpOTA1MCIgc29ydERpcmVjdGlvbj0iYXNjZW5kaW5nIi8+CiAgICAgICAgICAgICAgICAgICAgPC9Db2x1bW5Tb3J0SXRlbXM+CiAgICAgICAgICAgICAgICAgICAgPFJvd1NvcnRJdGVtcz4KICAgICAgICAgICAgICAgICAgICAgICAgPFNvcnRJdGVtIHJlZj0iYmk5MDUyIiBzb3J0RGlyZWN0aW9uPSJkZXNjZW5kaW5nIi8+CiAgICAgICAgICAgICAgICAgICAgICAgIDxTb3J0SXRlbSByZWY9ImJpOTA1MyIgc29ydERpcmVjdGlvbj0iYXNjZW5kaW5nIi8+CiAgICAgICAgICAgICAgICAgICAgPC9Sb3dTb3J0SXRlbXM+CiAgICAgICAgICAgICAgICA8L011bHRpZGltZW5zaW9uYWxRdWVyeT4KICAgICAgICAgICAgICAgIDxSZXN1bHREZWZpbml0aW9ucz4KICAgICAgICAgICAgICAgICAgICA8UmVzdWx0RGVmaW5pdGlvbiBuYW1lPSJkZDkwNTc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OTA1NCIvPgogICAgICAgICAgICAgICAgPC9EZXRhaWxGaWx0ZXJzPgogICAgICAgICAgICA8L0FwcGxpZWRGaWx0ZXJzPgogICAgICAgIDwvUGFyZW50RGF0YURlZmluaXRpb24+CiAgICAgICAgPFBhcmVudERhdGFEZWZpbml0aW9uIG5hbWU9ImRkOTA2OCIgZGF0YVNvdXJjZT0iZHM4NTEiIGNoaWxkUXVlcnlSZWxhdGlvbnNoaXA9ImluZGVwZW5kZW50IiBzdGF0dXM9ImV4ZWN1dGFibGUiPgogICAgICAgICAgICA8QnVzaW5lc3NJdGVtcz4KICAgICAgICAgICAgICAgIDxSZWxhdGlvbmFsRGF0YUl0ZW0gbmFtZT0iYmk5MDY2IiBiYXNlPSJiaTg3MyIvPgogICAgICAgICAgICAgICAgPFJlbGF0aW9uYWxEYXRhSXRlbSBuYW1lPSJiaTkwNjQiIGJhc2U9ImJpMTA1OSIvPgogICAgICAgICAgICAgICAgPFJlbGF0aW9uYWxEYXRhSXRlbSBuYW1lPSJiaTkwNjUiIGJhc2U9ImJpMTg3MCIvPgogICAgICAgICAgICAgICAgPFJlbGF0aW9uYWxEYXRhSXRlbSBuYW1lPSJiaTkwNjciIGJhc2U9ImJpMTI3NyIvPgogICAgICAgICAgICAgICAgPFJlbGF0aW9uYWxEYXRhSXRlbSBuYW1lPSJiaTEwMTIwIiBiYXNlPSJiaTkyNCIvPgogICAgICAgICAgICA8L0J1c2luZXNzSXRlbXM+CiAgICAgICAgICAgIDxEYXRhRGVmaW5pdGlvbiBuYW1lPSJkZDkwNjk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OTA2NCIvPgogICAgICAgICAgICAgICAgICAgICAgICAgICAgPEJ1c2luZXNzSXRlbSByZWY9ImJpOTA2NSIvPgogICAgICAgICAgICAgICAgICAgICAgICA8L0F4aXM+CiAgICAgICAgICAgICAgICAgICAgICAgIDxBeGlzIHR5cGU9InJvdyI+CiAgICAgICAgICAgICAgICAgICAgICAgICAgICA8QnVzaW5lc3NJdGVtIHJlZj0iYmk5MDY2Ii8+CiAgICAgICAgICAgICAgICAgICAgICAgICAgICA8QnVzaW5lc3NJdGVtIHJlZj0iYmk5MDY3Ii8+CiAgICAgICAgICAgICAgICAgICAgICAgIDwvQXhpcz4KICAgICAgICAgICAgICAgICAgICA8L0F4ZXM+CiAgICAgICAgICAgICAgICAgICAgPENvbHVtblNvcnRJdGVtcz4KICAgICAgICAgICAgICAgICAgICAgICAgPFNvcnRJdGVtIHJlZj0iYmk5MDY0IiBzb3J0RGlyZWN0aW9uPSJhc2NlbmRpbmciLz4KICAgICAgICAgICAgICAgICAgICA8L0NvbHVtblNvcnRJdGVtcz4KICAgICAgICAgICAgICAgICAgICA8Um93U29ydEl0ZW1zPgogICAgICAgICAgICAgICAgICAgICAgICA8U29ydEl0ZW0gcmVmPSJiaTkwNjYiIHNvcnREaXJlY3Rpb249ImRlc2NlbmRpbmciLz4KICAgICAgICAgICAgICAgICAgICAgICAgPFNvcnRJdGVtIHJlZj0iYmk5MDY3IiBzb3J0RGlyZWN0aW9uPSJkZXNjZW5kaW5nIi8+CiAgICAgICAgICAgICAgICAgICAgPC9Sb3dTb3J0SXRlbXM+CiAgICAgICAgICAgICAgICA8L011bHRpZGltZW5zaW9uYWxRdWVyeT4KICAgICAgICAgICAgICAgIDxSZXN1bHREZWZpbml0aW9ucz4KICAgICAgICAgICAgICAgICAgICA8UmVzdWx0RGVmaW5pdGlvbiBuYW1lPSJkZDkwN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wODEiIGRhdGFTb3VyY2U9ImRzODUxIiBjaGlsZFF1ZXJ5UmVsYXRpb25zaGlwPSJpbmRlcGVuZGVudCIgc3RhdHVzPSJleGVjdXRhYmxlIj4KICAgICAgICAgICAgPEJ1c2luZXNzSXRlbXM+CiAgICAgICAgICAgICAgICA8UmVsYXRpb25hbERhdGFJdGVtIG5hbWU9ImJpOTA3NyIgYmFzZT0iYmkxMDU5Ii8+CiAgICAgICAgICAgICAgICA8UmVsYXRpb25hbERhdGFJdGVtIG5hbWU9ImJpOTA4MCIgYmFzZT0iYmkxMjg5Ii8+CiAgICAgICAgICAgICAgICA8UmVsYXRpb25hbERhdGFJdGVtIG5hbWU9ImJpOTA3OSIgYmFzZT0iYmk4NzMiLz4KICAgICAgICAgICAgICAgIDxSZWxhdGlvbmFsRGF0YUl0ZW0gbmFtZT0iYmk5MDc4IiBiYXNlPSJiaTE4NzAiLz4KICAgICAgICAgICAgICAgIDxSZWxhdGlvbmFsRGF0YUl0ZW0gbmFtZT0iYmkxMDEyMSIgYmFzZT0iYmk5MjQiLz4KICAgICAgICAgICAgPC9CdXNpbmVzc0l0ZW1zPgogICAgICAgICAgICA8RGF0YURlZmluaXRpb24gbmFtZT0iZGQ5MDgy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OTA3NyIvPgogICAgICAgICAgICAgICAgICAgICAgICAgICAgPEJ1c2luZXNzSXRlbSByZWY9ImJpOTA3OCIvPgogICAgICAgICAgICAgICAgICAgICAgICA8L0F4aXM+CiAgICAgICAgICAgICAgICAgICAgICAgIDxBeGlzIHR5cGU9InJvdyI+CiAgICAgICAgICAgICAgICAgICAgICAgICAgICA8QnVzaW5lc3NJdGVtIHJlZj0iYmk5MDc5Ii8+CiAgICAgICAgICAgICAgICAgICAgICAgICAgICA8QnVzaW5lc3NJdGVtIHJlZj0iYmk5MDgwIi8+CiAgICAgICAgICAgICAgICAgICAgICAgIDwvQXhpcz4KICAgICAgICAgICAgICAgICAgICA8L0F4ZXM+CiAgICAgICAgICAgICAgICAgICAgPENvbHVtblNvcnRJdGVtcz4KICAgICAgICAgICAgICAgICAgICAgICAgPFNvcnRJdGVtIHJlZj0iYmk5MDc3IiBzb3J0RGlyZWN0aW9uPSJhc2NlbmRpbmciLz4KICAgICAgICAgICAgICAgICAgICA8L0NvbHVtblNvcnRJdGVtcz4KICAgICAgICAgICAgICAgICAgICA8Um93U29ydEl0ZW1zPgogICAgICAgICAgICAgICAgICAgICAgICA8U29ydEl0ZW0gcmVmPSJiaTkwNzkiIHNvcnREaXJlY3Rpb249ImRlc2NlbmRpbmciLz4KICAgICAgICAgICAgICAgICAgICAgICAgPFNvcnRJdGVtIHJlZj0iYmk5MDgwIiBzb3J0RGlyZWN0aW9uPSJhc2NlbmRpbmciLz4KICAgICAgICAgICAgICAgICAgICA8L1Jvd1NvcnRJdGVtcz4KICAgICAgICAgICAgICAgIDwvTXVsdGlkaW1lbnNpb25hbFF1ZXJ5PgogICAgICAgICAgICAgICAgPFJlc3VsdERlZmluaXRpb25zPgogICAgICAgICAgICAgICAgICAgIDxSZXN1bHREZWZpbml0aW9uIG5hbWU9ImRkOTA4MyIgcHVycG9zZT0icHJpbWFyeSIgbWF4Um93c0xvb2t1cD0iY3Jvc3N0YWIiIG1heFJvd3NCZWhhdmlvcj0ibm9EYXRhIi8+CiAgICAgICAgICAgICAgICA8L1Jlc3VsdERlZmluaXRpb25zPgogICAgICAgICAgICA8L0RhdGFEZWZpbml0aW9uPgogICAgICAgIDwvUGFyZW50RGF0YURlZmluaXRpb24+CiAgICAgICAgPFBhcmVudERhdGFEZWZpbml0aW9uIG5hbWU9ImRkOTA5NCIgZGF0YVNvdXJjZT0iZHM4NTEiIGNoaWxkUXVlcnlSZWxhdGlvbnNoaXA9ImluZGVwZW5kZW50IiBzdGF0dXM9ImV4ZWN1dGFibGUiPgogICAgICAgICAgICA8QnVzaW5lc3NJdGVtcz4KICAgICAgICAgICAgICAgIDxSZWxhdGlvbmFsRGF0YUl0ZW0gbmFtZT0iYmk5MDkwIiBiYXNlPSJiaTEwNTkiLz4KICAgICAgICAgICAgICAgIDxSZWxhdGlvbmFsRGF0YUl0ZW0gbmFtZT0iYmk5MDkyIiBiYXNlPSJiaTg3MyIvPgogICAgICAgICAgICAgICAgPFJlbGF0aW9uYWxEYXRhSXRlbSBuYW1lPSJiaTkwOTEiIGJhc2U9ImJpMTg3MCIvPgogICAgICAgICAgICAgICAgPFJlbGF0aW9uYWxEYXRhSXRlbSBuYW1lPSJiaTkwOTMiIGJhc2U9ImJpMjkyOCIvPgogICAgICAgICAgICAgICAgPFJlbGF0aW9uYWxEYXRhSXRlbSBuYW1lPSJiaTEwMTIyIiBiYXNlPSJiaTkyNCIvPgogICAgICAgICAgICA8L0J1c2luZXNzSXRlbXM+CiAgICAgICAgICAgIDxEYXRhRGVmaW5pdGlvbiBuYW1lPSJkZDkwOTU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OTA5MCIvPgogICAgICAgICAgICAgICAgICAgICAgICAgICAgPEJ1c2luZXNzSXRlbSByZWY9ImJpOTA5MSIvPgogICAgICAgICAgICAgICAgICAgICAgICA8L0F4aXM+CiAgICAgICAgICAgICAgICAgICAgICAgIDxBeGlzIHR5cGU9InJvdyI+CiAgICAgICAgICAgICAgICAgICAgICAgICAgICA8QnVzaW5lc3NJdGVtIHJlZj0iYmk5MDkyIi8+CiAgICAgICAgICAgICAgICAgICAgICAgICAgICA8QnVzaW5lc3NJdGVtIHJlZj0iYmk5MDkzIi8+CiAgICAgICAgICAgICAgICAgICAgICAgIDwvQXhpcz4KICAgICAgICAgICAgICAgICAgICA8L0F4ZXM+CiAgICAgICAgICAgICAgICAgICAgPENvbHVtblNvcnRJdGVtcz4KICAgICAgICAgICAgICAgICAgICAgICAgPFNvcnRJdGVtIHJlZj0iYmk5MDkwIiBzb3J0RGlyZWN0aW9uPSJhc2NlbmRpbmciLz4KICAgICAgICAgICAgICAgICAgICA8L0NvbHVtblNvcnRJdGVtcz4KICAgICAgICAgICAgICAgICAgICA8Um93U29ydEl0ZW1zPgogICAgICAgICAgICAgICAgICAgICAgICA8U29ydEl0ZW0gcmVmPSJiaTkwOTIiIHNvcnREaXJlY3Rpb249ImRlc2NlbmRpbmciLz4KICAgICAgICAgICAgICAgICAgICAgICAgPFNvcnRJdGVtIHJlZj0iYmk5MDkzIiBzb3J0RGlyZWN0aW9uPSJhc2NlbmRpbmciLz4KICAgICAgICAgICAgICAgICAgICA8L1Jvd1NvcnRJdGVtcz4KICAgICAgICAgICAgICAgIDwvTXVsdGlkaW1lbnNpb25hbFF1ZXJ5PgogICAgICAgICAgICAgICAgPFJlc3VsdERlZmluaXRpb25zPgogICAgICAgICAgICAgICAgICAgIDxSZXN1bHREZWZpbml0aW9uIG5hbWU9ImRkOTA5NiIgcHVycG9zZT0icHJpbWFyeSIgbWF4Um93c0xvb2t1cD0iY3Jvc3N0YWIiIG1heFJvd3NCZWhhdmlvcj0ibm9EYXRhIi8+CiAgICAgICAgICAgICAgICA8L1Jlc3VsdERlZmluaXRpb25zPgogICAgICAgICAgICA8L0RhdGFEZWZpbml0aW9uPgogICAgICAgIDwvUGFyZW50RGF0YURlZmluaXRpb24+CiAgICAgICAgPFBhcmVudERhdGFEZWZpbml0aW9uIG5hbWU9ImRkOTE0OSIgZGF0YVNvdXJjZT0iZHM4NTEiIGNoaWxkUXVlcnlSZWxhdGlvbnNoaXA9ImluZGVwZW5kZW50IiBzdGF0dXM9ImV4ZWN1dGFibGUiPgogICAgICAgICAgICA8QnVzaW5lc3NJdGVtcz4KICAgICAgICAgICAgICAgIDxSZWxhdGlvbmFsRGF0YUl0ZW0gbmFtZT0iYmk5MTU0IiBiYXNlPSJiaTg5NiIvPgogICAgICAgICAgICAgICAgPFJlbGF0aW9uYWxEYXRhSXRlbSBuYW1lPSJiaTkxNTciIGJhc2U9ImJpOTAwIi8+CiAgICAgICAgICAgICAgICA8UmVsYXRpb25hbERhdGFJdGVtIG5hbWU9ImJpOTE2MCIgYmFzZT0iYmk4NTMiLz4KICAgICAgICAgICAgICAgIDxSZWxhdGlvbmFsRGF0YUl0ZW0gbmFtZT0iYmk5MTYzIiBiYXNlPSJiaTg3MCIvPgogICAgICAgICAgICAgICAgPFJlbGF0aW9uYWxEYXRhSXRlbSBuYW1lPSJiaTkxNjQiIGJhc2U9ImJpODcxIi8+CiAgICAgICAgICAgICAgICA8UmVsYXRpb25hbERhdGFJdGVtIG5hbWU9ImJpOTE2NSIgYmFzZT0iYmk4NjkiLz4KICAgICAgICAgICAgICAgIDxSZWxhdGlvbmFsRGF0YUl0ZW0gbmFtZT0iYmk5MTY2IiBiYXNlPSJiaTg2MyIvPgogICAgICAgICAgICAgICAgPFJlbGF0aW9uYWxEYXRhSXRlbSBuYW1lPSJiaTkxNjkiIGJhc2U9ImJpOTIwIi8+CiAgICAgICAgICAgICAgICA8UmVsYXRpb25hbERhdGFJdGVtIG5hbWU9ImJpOTE3NCIgYmFzZT0iYmk4OTQiLz4KICAgICAgICAgICAgICAgIDxSZWxhdGlvbmFsRGF0YUl0ZW0gbmFtZT0iYmk5MTc1IiBiYXNlPSJiaTg5MyIvPgogICAgICAgICAgICAgICAgPFJlbGF0aW9uYWxEYXRhSXRlbSBuYW1lPSJiaTkxODAiIGJhc2U9ImJpMjA0NCIvPgogICAgICAgICAgICAgICAgPFJlbGF0aW9uYWxGaWx0ZXJJdGVtIG5hbWU9ImJpOTE4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kxODAsYmlubmVkfSwnby93IEhvdXNpbmcgQ29vcGVyYXRpdmVzIC8gTXVsdGktZmFtaWx5IGFzc2V0cycsJ28vdyBGb3Jlc3QgJmFtcDsgQWdyaWN1bHR1cmUnLCdvL3cgUmV0YWlsJywnby93IEhvdGVscycsJ28vdyBPZmZpY2VzJywnby93IEluZHVzdHJpYWwnLCdvL3cgTWl4ZWQgVXNlJyksaXNtaXNzaW5nKCR7Ymk5MTgwLGJpbm5lZH0pKTwvRXhwcmVzc2lvbj4KICAgICAgICAgICAgICAgIDwvUmVsYXRpb25hbEZpbHRlckl0ZW0+CiAgICAgICAgICAgICAgICA8UmVsYXRpb25hbERhdGFJdGVtIG5hbWU9ImJpOTE4NyIgYmFzZT0iYmk5MTciLz4KICAgICAgICAgICAgICAgIDxSZWxhdGlvbmFsRmlsdGVySXRlbSBuYW1lPSJiaTkzOTEiPgogICAgICAgICAgICAgICAgICAgIDxFZGl0b3JQcm9wZXJ0aWVzPgogICAgICAgICAgICAgICAgICAgICAgICA8UHJvcGVydHkga2V5PSJjb21wbGV4aXR5Ij5TSU5HTEVfREFUQV9JVEVNPC9Qcm9wZXJ0eT4KICAgICAgICAgICAgICAgICAgICAgICAgPFByb3BlcnR5IGtleT0iaW50ZXJhY3RpdmVFZGl0aW5nQWxsb3dlZCI+RkFMU0U8L1Byb3BlcnR5PgogICAgICAgICAgICAgICAgICAgIDwvRWRpdG9yUHJvcGVydGllcz4KICAgICAgICAgICAgICAgICAgICA8RXhwcmVzc2lvbj5iZXR3ZWVuKCR7Ymk5MTU0LHJhd30sMTk4LDE5OCk8L0V4cHJlc3Npb24+CiAgICAgICAgICAgICAgICA8L1JlbGF0aW9uYWxGaWx0ZXJJdGVtPgogICAgICAgICAgICAgICAgPFJlbGF0aW9uYWxEYXRhSXRlbSBuYW1lPSJiaTEwMTIzIiBiYXNlPSJiaTg3MyIvPgogICAgICAgICAgICAgICAgPFJlbGF0aW9uYWxEYXRhSXRlbSBuYW1lPSJiaTEwMTI0IiBiYXNlPSJiaTkyNCIvPgogICAgICAgICAgICA8L0J1c2luZXNzSXRlbXM+CiAgICAgICAgICAgIDxEYXRhRGVmaW5pdGlvbiBuYW1lPSJkZDkxNTAiIHR5cGU9InJlbGF0aW9uYWwiIGRhdGFTb3VyY2U9ImRzODUxIj4KICAgICAgICAgICAgICAgIDxSZWxhdGlvbmFsUXVlcnkgZGV0YWlsPSJmYWxzZSI+CiAgICAgICAgICAgICAgICAgICAgPFNvcnRJdGVtcz4KICAgICAgICAgICAgICAgICAgICAgICAgPFNvcnRJdGVtIHJlZj0iYmk5MTU0IiBzb3J0RGlyZWN0aW9uPSJhc2NlbmRpbmciLz4KICAgICAgICAgICAgICAgICAgICA8L1NvcnRJdGVtcz4KICAgICAgICAgICAgICAgICAgICA8QXhlcz4KICAgICAgICAgICAgICAgICAgICAgICAgPEF4aXMgdHlwZT0iY29sdW1uIj4KICAgICAgICAgICAgICAgICAgICAgICAgICAgIDxCdXNpbmVzc0l0ZW0gcmVmPSJiaTkxNTQiLz4KICAgICAgICAgICAgICAgICAgICAgICAgICAgIDxCdXNpbmVzc0l0ZW0gcmVmPSJiaTkxNTciLz4KICAgICAgICAgICAgICAgICAgICAgICAgICAgIDxCdXNpbmVzc0l0ZW0gcmVmPSJiaTkxNjAiLz4KICAgICAgICAgICAgICAgICAgICAgICAgICAgIDxCdXNpbmVzc0l0ZW0gcmVmPSJiaTkxNjkiLz4KICAgICAgICAgICAgICAgICAgICAgICAgICAgIDxCdXNpbmVzc0l0ZW0gcmVmPSJiaTkxNjMiLz4KICAgICAgICAgICAgICAgICAgICAgICAgICAgIDxCdXNpbmVzc0l0ZW0gcmVmPSJiaTkxODciLz4KICAgICAgICAgICAgICAgICAgICAgICAgICAgIDxCdXNpbmVzc0l0ZW0gcmVmPSJiaTkxNjQiLz4KICAgICAgICAgICAgICAgICAgICAgICAgICAgIDxCdXNpbmVzc0l0ZW0gcmVmPSJiaTkxNjUiLz4KICAgICAgICAgICAgICAgICAgICAgICAgICAgIDxCdXNpbmVzc0l0ZW0gcmVmPSJiaTkxNjYiLz4KICAgICAgICAgICAgICAgICAgICAgICAgICAgIDxCdXNpbmVzc0l0ZW0gcmVmPSJiaTkxNzQiLz4KICAgICAgICAgICAgICAgICAgICAgICAgICAgIDxCdXNpbmVzc0l0ZW0gcmVmPSJiaTkxNzUiLz4KICAgICAgICAgICAgICAgICAgICAgICAgPC9BeGlzPgogICAgICAgICAgICAgICAgICAgIDwvQXhlcz4KICAgICAgICAgICAgICAgIDwvUmVsYXRpb25hbFF1ZXJ5PgogICAgICAgICAgICAgICAgPFJlc3VsdERlZmluaXRpb25zPgogICAgICAgICAgICAgICAgICAgIDxSZXN1bHREZWZpbml0aW9uIG5hbWU9ImRkOTE1M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5MTgxIi8+CiAgICAgICAgICAgICAgICAgICAgPEJ1c2luZXNzSXRlbSByZWY9ImJpOTM5MSIvPgogICAgICAgICAgICAgICAgPC9EZXRhaWxGaWx0ZXJzPgogICAgICAgICAgICA8L0FwcGxpZWRGaWx0ZXJzPgogICAgICAgIDwvUGFyZW50RGF0YURlZmluaXRpb24+CiAgICAgICAgPFBhcmVudERhdGFEZWZpbml0aW9uIG5hbWU9ImRkOTI5NyIgZGF0YVNvdXJjZT0iZHM4NTEiIGNoaWxkUXVlcnlSZWxhdGlvbnNoaXA9ImluZGVwZW5kZW50IiBzdGF0dXM9ImV4ZWN1dGFibGUiPgogICAgICAgICAgICA8QnVzaW5lc3NJdGVtcz4KICAgICAgICAgICAgICAgIDxSZWxhdGlvbmFsRGF0YUl0ZW0gbmFtZT0iYmk5MjkzIiBiYXNlPSJiaTg5NiIvPgogICAgICAgICAgICAgICAgPFJlbGF0aW9uYWxEYXRhSXRlbSBuYW1lPSJiaTkyODMiIGJhc2U9ImJpOTAwIi8+CiAgICAgICAgICAgICAgICA8UmVsYXRpb25hbERhdGFJdGVtIG5hbWU9ImJpOTI5NCIgYmFzZT0iYmk4NTMiLz4KICAgICAgICAgICAgICAgIDxSZWxhdGlvbmFsRGF0YUl0ZW0gbmFtZT0iYmk5Mjg0IiBiYXNlPSJiaTg3MCIvPgogICAgICAgICAgICAgICAgPFJlbGF0aW9uYWxEYXRhSXRlbSBuYW1lPSJiaTkyODUiIGJhc2U9ImJpODcxIi8+CiAgICAgICAgICAgICAgICA8UmVsYXRpb25hbERhdGFJdGVtIG5hbWU9ImJpOTI4NiIgYmFzZT0iYmk4NjkiLz4KICAgICAgICAgICAgICAgIDxSZWxhdGlvbmFsRGF0YUl0ZW0gbmFtZT0iYmk5Mjg3IiBiYXNlPSJiaTg2MyIvPgogICAgICAgICAgICAgICAgPFJlbGF0aW9uYWxEYXRhSXRlbSBuYW1lPSJiaTkyODgiIGJhc2U9ImJpOTIwIi8+CiAgICAgICAgICAgICAgICA8UmVsYXRpb25hbERhdGFJdGVtIG5hbWU9ImJpOTI4OSIgYmFzZT0iYmk4OTQiLz4KICAgICAgICAgICAgICAgIDxSZWxhdGlvbmFsRGF0YUl0ZW0gbmFtZT0iYmk5MjkwIiBiYXNlPSJiaTg5MyIvPgogICAgICAgICAgICAgICAgPFJlbGF0aW9uYWxEYXRhSXRlbSBuYW1lPSJiaTkyOTIiIGJhc2U9ImJpMjA0NCIvPgogICAgICAgICAgICAgICAgPFJlbGF0aW9uYWxGaWx0ZXJJdGVtIG5hbWU9ImJpOTI5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OTIsYmlubmVkfSwnIG8vdyBTdWJzaWRpc2VkIEhvdXNpbmcnKTwvRXhwcmVzc2lvbj4KICAgICAgICAgICAgICAgIDwvUmVsYXRpb25hbEZpbHRlckl0ZW0+CiAgICAgICAgICAgICAgICA8UmVsYXRpb25hbERhdGFJdGVtIG5hbWU9ImJpOTI5NSIgYmFzZT0iYmk5MTciLz4KICAgICAgICAgICAgICAgIDxSZWxhdGlvbmFsRGF0YUl0ZW0gbmFtZT0iYmkxMDEyNSIgYmFzZT0iYmk4NzMiLz4KICAgICAgICAgICAgICAgIDxSZWxhdGlvbmFsRGF0YUl0ZW0gbmFtZT0iYmkxMDEyNiIgYmFzZT0iYmk5MjQiLz4KICAgICAgICAgICAgPC9CdXNpbmVzc0l0ZW1zPgogICAgICAgICAgICA8RGF0YURlZmluaXRpb24gbmFtZT0iZGQ5Mjk4IiB0eXBlPSJyZWxhdGlvbmFsIiBkYXRhU291cmNlPSJkczg1MSI+CiAgICAgICAgICAgICAgICA8UmVsYXRpb25hbFF1ZXJ5IGRldGFpbD0iZmFsc2UiPgogICAgICAgICAgICAgICAgICAgIDxTb3J0SXRlbXM+CiAgICAgICAgICAgICAgICAgICAgICAgIDxTb3J0SXRlbSByZWY9ImJpOTI5MCIgc29ydERpcmVjdGlvbj0iZGVzY2VuZGluZyIvPgogICAgICAgICAgICAgICAgICAgIDwvU29ydEl0ZW1zPgogICAgICAgICAgICAgICAgICAgIDxBeGVzPgogICAgICAgICAgICAgICAgICAgICAgICA8QXhpcyB0eXBlPSJjb2x1bW4iPgogICAgICAgICAgICAgICAgICAgICAgICAgICAgPEJ1c2luZXNzSXRlbSByZWY9ImJpOTI5MyIvPgogICAgICAgICAgICAgICAgICAgICAgICAgICAgPEJ1c2luZXNzSXRlbSByZWY9ImJpOTI4MyIvPgogICAgICAgICAgICAgICAgICAgICAgICAgICAgPEJ1c2luZXNzSXRlbSByZWY9ImJpOTI5NCIvPgogICAgICAgICAgICAgICAgICAgICAgICAgICAgPEJ1c2luZXNzSXRlbSByZWY9ImJpOTI4OCIvPgogICAgICAgICAgICAgICAgICAgICAgICAgICAgPEJ1c2luZXNzSXRlbSByZWY9ImJpOTI4NCIvPgogICAgICAgICAgICAgICAgICAgICAgICAgICAgPEJ1c2luZXNzSXRlbSByZWY9ImJpOTI5NSIvPgogICAgICAgICAgICAgICAgICAgICAgICAgICAgPEJ1c2luZXNzSXRlbSByZWY9ImJpOTI4NSIvPgogICAgICAgICAgICAgICAgICAgICAgICAgICAgPEJ1c2luZXNzSXRlbSByZWY9ImJpOTI4NiIvPgogICAgICAgICAgICAgICAgICAgICAgICAgICAgPEJ1c2luZXNzSXRlbSByZWY9ImJpOTI4NyIvPgogICAgICAgICAgICAgICAgICAgICAgICAgICAgPEJ1c2luZXNzSXRlbSByZWY9ImJpOTI4OSIvPgogICAgICAgICAgICAgICAgICAgICAgICAgICAgPEJ1c2luZXNzSXRlbSByZWY9ImJpOTI5MCIvPgogICAgICAgICAgICAgICAgICAgICAgICA8L0F4aXM+CiAgICAgICAgICAgICAgICAgICAgPC9BeGVzPgogICAgICAgICAgICAgICAgPC9SZWxhdGlvbmFsUXVlcnk+CiAgICAgICAgICAgICAgICA8UmVzdWx0RGVmaW5pdGlvbnM+CiAgICAgICAgICAgICAgICAgICAgPFJlc3VsdERlZmluaXRpb24gbmFtZT0iZGQ5Mjkx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kyOTYiLz4KICAgICAgICAgICAgICAgIDwvRGV0YWlsRmlsdGVycz4KICAgICAgICAgICAgPC9BcHBsaWVkRmlsdGVycz4KICAgICAgICA8L1BhcmVudERhdGFEZWZpbml0aW9uPgogICAgICAgIDxQYXJlbnREYXRhRGVmaW5pdGlvbiBuYW1lPSJkZDkzOTQiIGRhdGFTb3VyY2U9ImRzODUxIiBjaGlsZFF1ZXJ5UmVsYXRpb25zaGlwPSJpbmRlcGVuZGVudCIgc3RhdHVzPSJleGVjdXRhYmxlIj4KICAgICAgICAgICAgPEJ1c2luZXNzSXRlbXM+CiAgICAgICAgICAgICAgICA8UmVsYXRpb25hbERhdGFJdGVtIG5hbWU9ImJpOTM5MiIgYmFzZT0iYmk5MjQiLz4KICAgICAgICAgICAgICAgIDxSZWxhdGlvbmFsRGF0YUl0ZW0gbmFtZT0iYmkxMDEyNyIgYmFzZT0iYmk4NzMiLz4KICAgICAgICAgICAgPC9CdXNpbmVzc0l0ZW1zPgogICAgICAgICAgICA8RGF0YURlZmluaXRpb24gbmFtZT0iZGQ5Mzk1IiB0eXBlPSJyZWxhdGlvbmFsIiBkYXRhU291cmNlPSJkczg1MSI+CiAgICAgICAgICAgICAgICA8UmVsYXRpb25hbFF1ZXJ5IGRldGFpbD0iZmFsc2UiPgogICAgICAgICAgICAgICAgICAgIDxTb3J0SXRlbXM+CiAgICAgICAgICAgICAgICAgICAgICAgIDxTb3J0SXRlbSByZWY9ImJpOTM5MiIgc29ydERpcmVjdGlvbj0iYXNjZW5kaW5nIi8+CiAgICAgICAgICAgICAgICAgICAgPC9Tb3J0SXRlbXM+CiAgICAgICAgICAgICAgICAgICAgPEF4ZXM+CiAgICAgICAgICAgICAgICAgICAgICAgIDxBeGlzIHR5cGU9ImNvbHVtbiI+CiAgICAgICAgICAgICAgICAgICAgICAgICAgICA8QnVzaW5lc3NJdGVtIHJlZj0iYmk5MzkyIi8+CiAgICAgICAgICAgICAgICAgICAgICAgIDwvQXhpcz4KICAgICAgICAgICAgICAgICAgICA8L0F4ZXM+CiAgICAgICAgICAgICAgICA8L1JlbGF0aW9uYWxRdWVyeT4KICAgICAgICAgICAgICAgIDxSZXN1bHREZWZpbml0aW9ucz4KICAgICAgICAgICAgICAgICAgICA8UmVzdWx0RGVmaW5pdGlvbiBuYW1lPSJkZDkzOTM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OTQwNSIgZGF0YVNvdXJjZT0iZHM4NTEiIGNoaWxkUXVlcnlSZWxhdGlvbnNoaXA9ImluZGVwZW5kZW50IiBzdGF0dXM9ImV4ZWN1dGFibGUiPgogICAgICAgICAgICA8QnVzaW5lc3NJdGVtcz4KICAgICAgICAgICAgICAgIDxSZWxhdGlvbmFsRGF0YUl0ZW0gbmFtZT0iYmk5NDA0IiBiYXNlPSJiaTEwNTkiLz4KICAgICAgICAgICAgICAgIDxSZWxhdGlvbmFsRGF0YUl0ZW0gbmFtZT0iYmk5Mzk5IiBiYXNlPSJiaTg3MyIvPgogICAgICAgICAgICAgICAgPFJlbGF0aW9uYWxEYXRhSXRlbSBuYW1lPSJiaTk0MDAiIGJhc2U9ImJpMTA0NiIvPgogICAgICAgICAgICAgICAgPFJlbGF0aW9uYWxEYXRhSXRlbSBuYW1lPSJiaTk0MDEiIGJhc2U9ImJpMTE3MSIvPgogICAgICAgICAgICAgICAgPFJlbGF0aW9uYWxEYXRhSXRlbSBuYW1lPSJiaTk0MDIiIGJhc2U9ImJpMTg1NyIvPgogICAgICAgICAgICAgICAgPFJlbGF0aW9uYWxEYXRhSXRlbSBuYW1lPSJiaTk0MDMiIGJhc2U9ImJpOTExIi8+CiAgICAgICAgICAgICAgICA8UmVsYXRpb25hbERhdGFJdGVtIG5hbWU9ImJpMTAxMjgiIGJhc2U9ImJpOTI0Ii8+CiAgICAgICAgICAgIDwvQnVzaW5lc3NJdGVtcz4KICAgICAgICAgICAgPERhdGFEZWZpbml0aW9uIG5hbWU9ImRkOTQw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M5OSIvPgogICAgICAgICAgICAgICAgICAgICAgICAgICAgPEJ1c2luZXNzSXRlbSByZWY9ImJpOTQwMCIvPgogICAgICAgICAgICAgICAgICAgICAgICAgICAgPEJ1c2luZXNzSXRlbSByZWY9ImJpOTQwMSIvPgogICAgICAgICAgICAgICAgICAgICAgICAgICAgPEJ1c2luZXNzSXRlbSByZWY9ImJpOTQwMiIvPgogICAgICAgICAgICAgICAgICAgICAgICAgICAgPEJ1c2luZXNzSXRlbSByZWY9ImJpOTQwMyIvPgogICAgICAgICAgICAgICAgICAgICAgICA8L0F4aXM+CiAgICAgICAgICAgICAgICAgICAgICAgIDxBeGlzIHR5cGU9InJvdyI+CiAgICAgICAgICAgICAgICAgICAgICAgICAgICA8QnVzaW5lc3NJdGVtIHJlZj0iYmk5NDA0Ii8+CiAgICAgICAgICAgICAgICAgICAgICAgIDwvQXhpcz4KICAgICAgICAgICAgICAgICAgICA8L0F4ZXM+CiAgICAgICAgICAgICAgICAgICAgPENvbHVtblNvcnRJdGVtcz4KICAgICAgICAgICAgICAgICAgICAgICAgPFNvcnRJdGVtIHJlZj0iYmk5Mzk5IiBzb3J0RGlyZWN0aW9uPSJkZXNjZW5kaW5nIi8+CiAgICAgICAgICAgICAgICAgICAgPC9Db2x1bW5Tb3J0SXRlbXM+CiAgICAgICAgICAgICAgICAgICAgPFJvd1NvcnRJdGVtcz4KICAgICAgICAgICAgICAgICAgICAgICAgPFNvcnRJdGVtIHJlZj0iYmk5NDA0IiBzb3J0RGlyZWN0aW9uPSJhc2NlbmRpbmciLz4KICAgICAgICAgICAgICAgICAgICA8L1Jvd1NvcnRJdGVtcz4KICAgICAgICAgICAgICAgIDwvTXVsdGlkaW1lbnNpb25hbFF1ZXJ5PgogICAgICAgICAgICAgICAgPFJlc3VsdERlZmluaXRpb25zPgogICAgICAgICAgICAgICAgICAgIDxSZXN1bHREZWZpbml0aW9uIG5hbWU9ImRkOTQwNyIgcHVycG9zZT0icHJpbWFyeSIgbWF4Um93c0xvb2t1cD0iY3Jvc3N0YWIiIG1heFJvd3NCZWhhdmlvcj0ibm9EYXRhIi8+CiAgICAgICAgICAgICAgICA8L1Jlc3VsdERlZmluaXRpb25zPgogICAgICAgICAgICA8L0RhdGFEZWZpbml0aW9uPgogICAgICAgIDwvUGFyZW50RGF0YURlZmluaXRpb24+CiAgICAgICAgPFBhcmVudERhdGFEZWZpbml0aW9uIG5hbWU9ImRkOTQyMCIgZGF0YVNvdXJjZT0iZHM4NTEiIGNoaWxkUXVlcnlSZWxhdGlvbnNoaXA9ImluZGVwZW5kZW50IiBzdGF0dXM9ImV4ZWN1dGFibGUiPgogICAgICAgICAgICA8QnVzaW5lc3NJdGVtcz4KICAgICAgICAgICAgICAgIDxSZWxhdGlvbmFsRGF0YUl0ZW0gbmFtZT0iYmk5NDE2IiBiYXNlPSJiaTg3MyIvPgogICAgICAgICAgICAgICAgPFJlbGF0aW9uYWxEYXRhSXRlbSBuYW1lPSJiaTk0MTciIGJhc2U9ImJpMTA0NiIvPgogICAgICAgICAgICAgICAgPFJlbGF0aW9uYWxEYXRhSXRlbSBuYW1lPSJiaTk0MTgiIGJhc2U9ImJpMTE3MSIvPgogICAgICAgICAgICAgICAgPFJlbGF0aW9uYWxEYXRhSXRlbSBuYW1lPSJiaTk0MTkiIGJhc2U9ImJpMjA0NCIvPgogICAgICAgICAgICAgICAgPFJlbGF0aW9uYWxEYXRhSXRlbSBuYW1lPSJiaTEwMTI5IiBiYXNlPSJiaTkyNCIvPgogICAgICAgICAgICA8L0J1c2luZXNzSXRlbXM+CiAgICAgICAgICAgIDxEYXRhRGVmaW5pdGlvbiBuYW1lPSJkZDk0MjE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k0MTYiLz4KICAgICAgICAgICAgICAgICAgICAgICAgICAgIDxCdXNpbmVzc0l0ZW0gcmVmPSJiaTk0MTciLz4KICAgICAgICAgICAgICAgICAgICAgICAgICAgIDxCdXNpbmVzc0l0ZW0gcmVmPSJiaTk0MTgiLz4KICAgICAgICAgICAgICAgICAgICAgICAgPC9BeGlzPgogICAgICAgICAgICAgICAgICAgICAgICA8QXhpcyB0eXBlPSJyb3ciPgogICAgICAgICAgICAgICAgICAgICAgICAgICAgPEJ1c2luZXNzSXRlbSByZWY9ImJpOTQxOSIvPgogICAgICAgICAgICAgICAgICAgICAgICA8L0F4aXM+CiAgICAgICAgICAgICAgICAgICAgPC9BeGVzPgogICAgICAgICAgICAgICAgICAgIDxDb2x1bW5Tb3J0SXRlbXM+CiAgICAgICAgICAgICAgICAgICAgICAgIDxTb3J0SXRlbSByZWY9ImJpOTQxNiIgc29ydERpcmVjdGlvbj0iZGVzY2VuZGluZyIvPgogICAgICAgICAgICAgICAgICAgIDwvQ29sdW1uU29ydEl0ZW1zPgogICAgICAgICAgICAgICAgICAgIDxSb3dTb3J0SXRlbXM+CiAgICAgICAgICAgICAgICAgICAgICAgIDxTb3J0SXRlbSByZWY9ImJpOTQxOSIgc29ydERpcmVjdGlvbj0iYXNjZW5kaW5nIi8+CiAgICAgICAgICAgICAgICAgICAgPC9Sb3dTb3J0SXRlbXM+CiAgICAgICAgICAgICAgICA8L011bHRpZGltZW5zaW9uYWxRdWVyeT4KICAgICAgICAgICAgICAgIDxSZXN1bHREZWZpbml0aW9ucz4KICAgICAgICAgICAgICAgICAgICA8UmVzdWx0RGVmaW5pdGlvbiBuYW1lPSJkZDk0Mj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0MzUiIGRhdGFTb3VyY2U9ImRzODUxIiBjaGlsZFF1ZXJ5UmVsYXRpb25zaGlwPSJpbmRlcGVuZGVudCIgc3RhdHVzPSJleGVjdXRhYmxlIj4KICAgICAgICAgICAgPEJ1c2luZXNzSXRlbXM+CiAgICAgICAgICAgICAgICA8UmVsYXRpb25hbERhdGFJdGVtIG5hbWU9ImJpOTQzMCIgYmFzZT0iYmk4NzMiLz4KICAgICAgICAgICAgICAgIDxSZWxhdGlvbmFsRGF0YUl0ZW0gbmFtZT0iYmk5NDI5IiBiYXNlPSJiaTEwNTkiLz4KICAgICAgICAgICAgICAgIDxSZWxhdGlvbmFsRGF0YUl0ZW0gbmFtZT0iYmk5NDMzIiBiYXNlPSJiaTkyNyIvPgogICAgICAgICAgICAgICAgPFJlbGF0aW9uYWxEYXRhSXRlbSBuYW1lPSJiaTk0MzIiIGJhc2U9ImJpMTg3MCIvPgogICAgICAgICAgICAgICAgPFJlbGF0aW9uYWxEYXRhSXRlbSBuYW1lPSJiaTk0MzEiIGJhc2U9ImJpMTg1MiIvPgogICAgICAgICAgICAgICAgPFJlbGF0aW9uYWxGaWx0ZXJJdGVtIG5hbWU9ImJpOTQzN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0MjksYmlubmVkfSwnUmVzaWRlbnRpYWwnKTwvRXhwcmVzc2lvbj4KICAgICAgICAgICAgICAgIDwvUmVsYXRpb25hbEZpbHRlckl0ZW0+CiAgICAgICAgICAgICAgICA8UmVsYXRpb25hbERhdGFJdGVtIG5hbWU9ImJpMTAxMzAiIGJhc2U9ImJpOTI0Ii8+CiAgICAgICAgICAgIDwvQnVzaW5lc3NJdGVtcz4KICAgICAgICAgICAgPERhdGFEZWZpbml0aW9uIG5hbWU9ImRkOTQz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QzMCIvPgogICAgICAgICAgICAgICAgICAgICAgICAgICAgPEJ1c2luZXNzSXRlbSByZWY9ImJpOTQyOSIvPgogICAgICAgICAgICAgICAgICAgICAgICAgICAgPEJ1c2luZXNzSXRlbSByZWY9ImJpOTQzMSIvPgogICAgICAgICAgICAgICAgICAgICAgICAgICAgPEJ1c2luZXNzSXRlbSByZWY9ImJpOTQzMiIvPgogICAgICAgICAgICAgICAgICAgICAgICA8L0F4aXM+CiAgICAgICAgICAgICAgICAgICAgICAgIDxBeGlzIHR5cGU9InJvdyI+CiAgICAgICAgICAgICAgICAgICAgICAgICAgICA8QnVzaW5lc3NJdGVtIHJlZj0iYmk5NDMzIi8+CiAgICAgICAgICAgICAgICAgICAgICAgIDwvQXhpcz4KICAgICAgICAgICAgICAgICAgICA8L0F4ZXM+CiAgICAgICAgICAgICAgICAgICAgPENvbHVtblNvcnRJdGVtcz4KICAgICAgICAgICAgICAgICAgICAgICAgPFNvcnRJdGVtIHJlZj0iYmk5NDMwIiBzb3J0RGlyZWN0aW9uPSJkZXNjZW5kaW5nIi8+CiAgICAgICAgICAgICAgICAgICAgICAgIDxTb3J0SXRlbSByZWY9ImJpOTQyOSIgc29ydERpcmVjdGlvbj0iYXNjZW5kaW5nIi8+CiAgICAgICAgICAgICAgICAgICAgPC9Db2x1bW5Tb3J0SXRlbXM+CiAgICAgICAgICAgICAgICAgICAgPFJvd1NvcnRJdGVtcz4KICAgICAgICAgICAgICAgICAgICAgICAgPE1lYXN1cmVTb3J0SXRlbSByZWY9ImJpOTQzMiIgc29ydERpcmVjdGlvbj0iYXNjZW5kaW5nIj4KICAgICAgICAgICAgICAgICAgICAgICAgICAgIDxTb3J0TWVtYmVyIHJlZj0iYmk5NDMwIj4yMjU1MDwvU29ydE1lbWJlcj4KICAgICAgICAgICAgICAgICAgICAgICAgICAgIDxTb3J0TWVtYmVyIHJlZj0iYmk5NDI5Ij4nUmVzaWRlbnRpYWwnPC9Tb3J0TWVtYmVyPgogICAgICAgICAgICAgICAgICAgICAgICA8L01lYXN1cmVTb3J0SXRlbT4KICAgICAgICAgICAgICAgICAgICAgICAgPFNvcnRJdGVtIHJlZj0iYmk5NDMzIiBzb3J0RGlyZWN0aW9uPSJhc2NlbmRpbmciLz4KICAgICAgICAgICAgICAgICAgICA8L1Jvd1NvcnRJdGVtcz4KICAgICAgICAgICAgICAgIDwvTXVsdGlkaW1lbnNpb25hbFF1ZXJ5PgogICAgICAgICAgICAgICAgPFJlc3VsdERlZmluaXRpb25zPgogICAgICAgICAgICAgICAgICAgIDxSZXN1bHREZWZpbml0aW9uIG5hbWU9ImRkOTQzNy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NDM0Ii8+CiAgICAgICAgICAgICAgICA8L0RldGFpbEZpbHRlcnM+CiAgICAgICAgICAgIDwvQXBwbGllZEZpbHRlcnM+CiAgICAgICAgICAgIDxSYW5rSXRlbXM+CiAgICAgICAgICAgICAgICA8UmFua0l0ZW0gc3Vic2V0PSJ0b3AiIG90aGVyPSJ0cnVlIiBpbmNsdWRlVGllcz0iZmFsc2UiIHR5cGU9ImNvdW50IiBuPSIxMCIgZ3JvdXBCeT0iYmk5NDMzIiByYW5rQnk9ImJpOTQzMSIvPgogICAgICAgICAgICA8L1JhbmtJdGVtcz4KICAgICAgICA8L1BhcmVudERhdGFEZWZpbml0aW9uPgogICAgICAgIDxQYXJlbnREYXRhRGVmaW5pdGlvbiBuYW1lPSJkZDk0NTEiIGRhdGFTb3VyY2U9ImRzODUxIiBjaGlsZFF1ZXJ5UmVsYXRpb25zaGlwPSJpbmRlcGVuZGVudCIgc3RhdHVzPSJleGVjdXRhYmxlIj4KICAgICAgICAgICAgPEJ1c2luZXNzSXRlbXM+CiAgICAgICAgICAgICAgICA8UmVsYXRpb25hbERhdGFJdGVtIG5hbWU9ImJpOTQ0NiIgYmFzZT0iYmk4NzMiLz4KICAgICAgICAgICAgICAgIDxSZWxhdGlvbmFsRGF0YUl0ZW0gbmFtZT0iYmk5NDQ1IiBiYXNlPSJiaTEwNTkiLz4KICAgICAgICAgICAgICAgIDxSZWxhdGlvbmFsRGF0YUl0ZW0gbmFtZT0iYmk5NDQ5IiBiYXNlPSJiaTkyNyIvPgogICAgICAgICAgICAgICAgPFJlbGF0aW9uYWxEYXRhSXRlbSBuYW1lPSJiaTk0NDgiIGJhc2U9ImJpMTg3MCIvPgogICAgICAgICAgICAgICAgPFJlbGF0aW9uYWxEYXRhSXRlbSBuYW1lPSJiaTk0NDciIGJhc2U9ImJpMTg1MiIvPgogICAgICAgICAgICAgICAgPFJlbGF0aW9uYWxGaWx0ZXJJdGVtIG5hbWU9ImJpOTQ1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0NDUsYmlubmVkfSwnQ29tbWVyY2lhbCcpPC9FeHByZXNzaW9uPgogICAgICAgICAgICAgICAgPC9SZWxhdGlvbmFsRmlsdGVySXRlbT4KICAgICAgICAgICAgICAgIDxSZWxhdGlvbmFsRGF0YUl0ZW0gbmFtZT0iYmkxMDEzMSIgYmFzZT0iYmk5MjQiLz4KICAgICAgICAgICAgPC9CdXNpbmVzc0l0ZW1zPgogICAgICAgICAgICA8RGF0YURlZmluaXRpb24gbmFtZT0iZGQ5NDU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5NDQ2Ii8+CiAgICAgICAgICAgICAgICAgICAgICAgICAgICA8QnVzaW5lc3NJdGVtIHJlZj0iYmk5NDQ1Ii8+CiAgICAgICAgICAgICAgICAgICAgICAgICAgICA8QnVzaW5lc3NJdGVtIHJlZj0iYmk5NDQ3Ii8+CiAgICAgICAgICAgICAgICAgICAgICAgICAgICA8QnVzaW5lc3NJdGVtIHJlZj0iYmk5NDQ4Ii8+CiAgICAgICAgICAgICAgICAgICAgICAgIDwvQXhpcz4KICAgICAgICAgICAgICAgICAgICAgICAgPEF4aXMgdHlwZT0icm93Ij4KICAgICAgICAgICAgICAgICAgICAgICAgICAgIDxCdXNpbmVzc0l0ZW0gcmVmPSJiaTk0NDkiLz4KICAgICAgICAgICAgICAgICAgICAgICAgPC9BeGlzPgogICAgICAgICAgICAgICAgICAgIDwvQXhlcz4KICAgICAgICAgICAgICAgICAgICA8Q29sdW1uU29ydEl0ZW1zPgogICAgICAgICAgICAgICAgICAgICAgICA8U29ydEl0ZW0gcmVmPSJiaTk0NDYiIHNvcnREaXJlY3Rpb249ImRlc2NlbmRpbmciLz4KICAgICAgICAgICAgICAgICAgICAgICAgPFNvcnRJdGVtIHJlZj0iYmk5NDQ1IiBzb3J0RGlyZWN0aW9uPSJhc2NlbmRpbmciLz4KICAgICAgICAgICAgICAgICAgICA8L0NvbHVtblNvcnRJdGVtcz4KICAgICAgICAgICAgICAgICAgICA8Um93U29ydEl0ZW1zPgogICAgICAgICAgICAgICAgICAgICAgICA8U29ydEl0ZW0gcmVmPSJiaTk0NDkiIHNvcnREaXJlY3Rpb249ImFzY2VuZGluZyIvPgogICAgICAgICAgICAgICAgICAgIDwvUm93U29ydEl0ZW1zPgogICAgICAgICAgICAgICAgPC9NdWx0aWRpbWVuc2lvbmFsUXVlcnk+CiAgICAgICAgICAgICAgICA8UmVzdWx0RGVmaW5pdGlvbnM+CiAgICAgICAgICAgICAgICAgICAgPFJlc3VsdERlZmluaXRpb24gbmFtZT0iZGQ5NDUz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k0NTAiLz4KICAgICAgICAgICAgICAgIDwvRGV0YWlsRmlsdGVycz4KICAgICAgICAgICAgPC9BcHBsaWVkRmlsdGVycz4KICAgICAgICAgICAgPFJhbmtJdGVtcz4KICAgICAgICAgICAgICAgIDxSYW5rSXRlbSBzdWJzZXQ9InRvcCIgb3RoZXI9InRydWUiIGluY2x1ZGVUaWVzPSJmYWxzZSIgdHlwZT0iY291bnQiIG49IjEwIiBncm91cEJ5PSJiaTk0NDkiIHJhbmtCeT0iYmk5NDQ3Ii8+CiAgICAgICAgICAgIDwvUmFua0l0ZW1zPgogICAgICAgIDwvUGFyZW50RGF0YURlZmluaXRpb24+CiAgICAgICAgPFBhcmVudERhdGFEZWZpbml0aW9uIG5hbWU9ImRkOTQ2NSIgZGF0YVNvdXJjZT0iZHM4NTEiIGNoaWxkUXVlcnlSZWxhdGlvbnNoaXA9ImluZGVwZW5kZW50IiBzdGF0dXM9ImV4ZWN1dGFibGUiPgogICAgICAgICAgICA8QnVzaW5lc3NJdGVtcz4KICAgICAgICAgICAgICAgIDxSZWxhdGlvbmFsRGF0YUl0ZW0gbmFtZT0iYmk5NDYxIiBiYXNlPSJiaTg3MyIvPgogICAgICAgICAgICAgICAgPFJlbGF0aW9uYWxEYXRhSXRlbSBuYW1lPSJiaTk0NjQiIGJhc2U9ImJpOTI3Ii8+CiAgICAgICAgICAgICAgICA8UmVsYXRpb25hbERhdGFJdGVtIG5hbWU9ImJpOTQ2MyIgYmFzZT0iYmkxODcwIi8+CiAgICAgICAgICAgICAgICA8UmVsYXRpb25hbERhdGFJdGVtIG5hbWU9ImJpOTQ2MiIgYmFzZT0iYmkxODUyIi8+CiAgICAgICAgICAgICAgICA8UmVsYXRpb25hbERhdGFJdGVtIG5hbWU9ImJpMTAxMzIiIGJhc2U9ImJpOTI0Ii8+CiAgICAgICAgICAgIDwvQnVzaW5lc3NJdGVtcz4KICAgICAgICAgICAgPERhdGFEZWZpbml0aW9uIG5hbWU9ImRkOTQ2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Q2MSIvPgogICAgICAgICAgICAgICAgICAgICAgICAgICAgPEJ1c2luZXNzSXRlbSByZWY9ImJpOTQ2MiIvPgogICAgICAgICAgICAgICAgICAgICAgICAgICAgPEJ1c2luZXNzSXRlbSByZWY9ImJpOTQ2MyIvPgogICAgICAgICAgICAgICAgICAgICAgICA8L0F4aXM+CiAgICAgICAgICAgICAgICAgICAgICAgIDxBeGlzIHR5cGU9InJvdyI+CiAgICAgICAgICAgICAgICAgICAgICAgICAgICA8QnVzaW5lc3NJdGVtIHJlZj0iYmk5NDY0Ii8+CiAgICAgICAgICAgICAgICAgICAgICAgIDwvQXhpcz4KICAgICAgICAgICAgICAgICAgICA8L0F4ZXM+CiAgICAgICAgICAgICAgICAgICAgPENvbHVtblNvcnRJdGVtcz4KICAgICAgICAgICAgICAgICAgICAgICAgPFNvcnRJdGVtIHJlZj0iYmk5NDYxIiBzb3J0RGlyZWN0aW9uPSJkZXNjZW5kaW5nIi8+CiAgICAgICAgICAgICAgICAgICAgPC9Db2x1bW5Tb3J0SXRlbXM+CiAgICAgICAgICAgICAgICAgICAgPFJvd1NvcnRJdGVtcz4KICAgICAgICAgICAgICAgICAgICAgICAgPFNvcnRJdGVtIHJlZj0iYmk5NDY0IiBzb3J0RGlyZWN0aW9uPSJhc2NlbmRpbmciLz4KICAgICAgICAgICAgICAgICAgICA8L1Jvd1NvcnRJdGVtcz4KICAgICAgICAgICAgICAgIDwvTXVsdGlkaW1lbnNpb25hbFF1ZXJ5PgogICAgICAgICAgICAgICAgPFJlc3VsdERlZmluaXRpb25zPgogICAgICAgICAgICAgICAgICAgIDxSZXN1bHREZWZpbml0aW9uIG5hbWU9ImRkOTQ2Ny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OTQ2NCIgcmFua0J5PSJiaTk0NjIiLz4KICAgICAgICAgICAgPC9SYW5rSXRlbXM+CiAgICAgICAgPC9QYXJlbnREYXRhRGVmaW5pdGlvbj4KICAgICAgICA8UGFyZW50RGF0YURlZmluaXRpb24gbmFtZT0iZGQ5NDgxIiBkYXRhU291cmNlPSJkczg1MSIgY2hpbGRRdWVyeVJlbGF0aW9uc2hpcD0iaW5kZXBlbmRlbnQiIHN0YXR1cz0iZXhlY3V0YWJsZSI+CiAgICAgICAgICAgIDxCdXNpbmVzc0l0ZW1zPgogICAgICAgICAgICAgICAgPFJlbGF0aW9uYWxEYXRhSXRlbSBuYW1lPSJiaTk0NzgiIGJhc2U9ImJpODczIi8+CiAgICAgICAgICAgICAgICA8UmVsYXRpb25hbERhdGFJdGVtIG5hbWU9ImJpOTQ4MCIgYmFzZT0iYmkxOTA1Ii8+CiAgICAgICAgICAgICAgICA8UmVsYXRpb25hbERhdGFJdGVtIG5hbWU9ImJpOTQ3NiIgYmFzZT0iYmkxMDU5Ii8+CiAgICAgICAgICAgICAgICA8UmVsYXRpb25hbERhdGFJdGVtIG5hbWU9ImJpOTQ3OSIgYmFzZT0iYmk0MDAzIi8+CiAgICAgICAgICAgICAgICA8UmVsYXRpb25hbERhdGFJdGVtIG5hbWU9ImJpOTQ3NyIgYmFzZT0iYmkxNjU1Ii8+CiAgICAgICAgICAgICAgICA8UmVsYXRpb25hbERhdGFJdGVtIG5hbWU9ImJpMTAxMzMiIGJhc2U9ImJpOTI0Ii8+CiAgICAgICAgICAgIDwvQnVzaW5lc3NJdGVtcz4KICAgICAgICAgICAgPERhdGFEZWZpbml0aW9uIG5hbWU9ImRkOTQ4M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k0NzYiLz4KICAgICAgICAgICAgICAgICAgICAgICAgICAgIDxCdXNpbmVzc0l0ZW0gcmVmPSJiaTk0NzciLz4KICAgICAgICAgICAgICAgICAgICAgICAgPC9BeGlzPgogICAgICAgICAgICAgICAgICAgICAgICA8QXhpcyB0eXBlPSJyb3ciPgogICAgICAgICAgICAgICAgICAgICAgICAgICAgPEJ1c2luZXNzSXRlbSByZWY9ImJpOTQ3OCIvPgogICAgICAgICAgICAgICAgICAgICAgICAgICAgPEJ1c2luZXNzSXRlbSByZWY9ImJpOTQ3OSIvPgogICAgICAgICAgICAgICAgICAgICAgICAgICAgPEJ1c2luZXNzSXRlbSByZWY9ImJpOTQ4MCIvPgogICAgICAgICAgICAgICAgICAgICAgICA8L0F4aXM+CiAgICAgICAgICAgICAgICAgICAgPC9BeGVzPgogICAgICAgICAgICAgICAgICAgIDxDb2x1bW5Tb3J0SXRlbXM+CiAgICAgICAgICAgICAgICAgICAgICAgIDxTb3J0SXRlbSByZWY9ImJpOTQ3NiIgc29ydERpcmVjdGlvbj0iYXNjZW5kaW5nIi8+CiAgICAgICAgICAgICAgICAgICAgPC9Db2x1bW5Tb3J0SXRlbXM+CiAgICAgICAgICAgICAgICAgICAgPFJvd1NvcnRJdGVtcz4KICAgICAgICAgICAgICAgICAgICAgICAgPFNvcnRJdGVtIHJlZj0iYmk5NDc4IiBzb3J0RGlyZWN0aW9uPSJkZXNjZW5kaW5nIi8+CiAgICAgICAgICAgICAgICAgICAgICAgIDxTb3J0SXRlbSByZWY9ImJpOTQ3OSIgc29ydERpcmVjdGlvbj0iYXNjZW5kaW5nIi8+CiAgICAgICAgICAgICAgICAgICAgICAgIDxTb3J0SXRlbSByZWY9ImJpOTQ4MCIgc29ydERpcmVjdGlvbj0iYXNjZW5kaW5nIi8+CiAgICAgICAgICAgICAgICAgICAgPC9Sb3dTb3J0SXRlbXM+CiAgICAgICAgICAgICAgICA8L011bHRpZGltZW5zaW9uYWxRdWVyeT4KICAgICAgICAgICAgICAgIDxSZXN1bHREZWZpbml0aW9ucz4KICAgICAgICAgICAgICAgICAgICA8UmVzdWx0RGVmaW5pdGlvbiBuYW1lPSJkZDk0ODM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0OTciIGRhdGFTb3VyY2U9ImRzODUxIiBjaGlsZFF1ZXJ5UmVsYXRpb25zaGlwPSJpbmRlcGVuZGVudCIgc3RhdHVzPSJleGVjdXRhYmxlIj4KICAgICAgICAgICAgPEJ1c2luZXNzSXRlbXM+CiAgICAgICAgICAgICAgICA8UmVsYXRpb25hbERhdGFJdGVtIG5hbWU9ImJpOTQ5MiIgYmFzZT0iYmkxMDU5Ii8+CiAgICAgICAgICAgICAgICA8UmVsYXRpb25hbERhdGFJdGVtIG5hbWU9ImJpOTQ5NCIgYmFzZT0iYmk4NzMiLz4KICAgICAgICAgICAgICAgIDxSZWxhdGlvbmFsRGF0YUl0ZW0gbmFtZT0iYmk5NDkzIiBiYXNlPSJiaTE4NzAiLz4KICAgICAgICAgICAgICAgIDxSZWxhdGlvbmFsRGF0YUl0ZW0gbmFtZT0iYmk5NDkxIiBiYXNlPSJiaTkwMiIvPgogICAgICAgICAgICAgICAgPFJlbGF0aW9uYWxGaWx0ZXJJdGVtIG5hbWU9ImJpOTQ5N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OTQ5MSxiaW5uZWR9LCdBVCcpPC9FeHByZXNzaW9uPgogICAgICAgICAgICAgICAgPC9SZWxhdGlvbmFsRmlsdGVySXRlbT4KICAgICAgICAgICAgICAgIDxSZWxhdGlvbmFsRGF0YUl0ZW0gbmFtZT0iYmk5NDk1IiBiYXNlPSJiaTMyODMiLz4KICAgICAgICAgICAgICAgIDxSZWxhdGlvbmFsRGF0YUl0ZW0gbmFtZT0iYmkxMDEzNCIgYmFzZT0iYmk5MjQiLz4KICAgICAgICAgICAgPC9CdXNpbmVzc0l0ZW1zPgogICAgICAgICAgICA8RGF0YURlZmluaXRpb24gbmFtZT0iZGQ5NDk4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OTQ5MiIvPgogICAgICAgICAgICAgICAgICAgICAgICAgICAgPEJ1c2luZXNzSXRlbSByZWY9ImJpOTQ5MyIvPgogICAgICAgICAgICAgICAgICAgICAgICA8L0F4aXM+CiAgICAgICAgICAgICAgICAgICAgICAgIDxBeGlzIHR5cGU9InJvdyI+CiAgICAgICAgICAgICAgICAgICAgICAgICAgICA8QnVzaW5lc3NJdGVtIHJlZj0iYmk5NDk0Ii8+CiAgICAgICAgICAgICAgICAgICAgICAgICAgICA8QnVzaW5lc3NJdGVtIHJlZj0iYmk5NDk1Ii8+CiAgICAgICAgICAgICAgICAgICAgICAgIDwvQXhpcz4KICAgICAgICAgICAgICAgICAgICA8L0F4ZXM+CiAgICAgICAgICAgICAgICAgICAgPENvbHVtblNvcnRJdGVtcz4KICAgICAgICAgICAgICAgICAgICAgICAgPFNvcnRJdGVtIHJlZj0iYmk5NDkyIiBzb3J0RGlyZWN0aW9uPSJhc2NlbmRpbmciLz4KICAgICAgICAgICAgICAgICAgICA8L0NvbHVtblNvcnRJdGVtcz4KICAgICAgICAgICAgICAgICAgICA8Um93U29ydEl0ZW1zPgogICAgICAgICAgICAgICAgICAgICAgICA8U29ydEl0ZW0gcmVmPSJiaTk0OTQiIHNvcnREaXJlY3Rpb249ImRlc2NlbmRpbmciLz4KICAgICAgICAgICAgICAgICAgICAgICAgPFNvcnRJdGVtIHJlZj0iYmk5NDk1IiBzb3J0RGlyZWN0aW9uPSJhc2NlbmRpbmciLz4KICAgICAgICAgICAgICAgICAgICA8L1Jvd1NvcnRJdGVtcz4KICAgICAgICAgICAgICAgIDwvTXVsdGlkaW1lbnNpb25hbFF1ZXJ5PgogICAgICAgICAgICAgICAgPFJlc3VsdERlZmluaXRpb25zPgogICAgICAgICAgICAgICAgICAgIDxSZXN1bHREZWZpbml0aW9uIG5hbWU9ImRkOTQ5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NDk2Ii8+CiAgICAgICAgICAgICAgICA8L0RldGFpbEZpbHRlcnM+CiAgICAgICAgICAgIDwvQXBwbGllZEZpbHRlcnM+CiAgICAgICAgPC9QYXJlbnREYXRhRGVmaW5pdGlvbj4KICAgICAgICA8UGFyZW50RGF0YURlZmluaXRpb24gbmFtZT0iZGQ5NTEwIiBkYXRhU291cmNlPSJkczg1MSIgY2hpbGRRdWVyeVJlbGF0aW9uc2hpcD0iaW5kZXBlbmRlbnQiIHN0YXR1cz0iZXhlY3V0YWJsZSI+CiAgICAgICAgICAgIDxCdXNpbmVzc0l0ZW1zPgogICAgICAgICAgICAgICAgPFJlbGF0aW9uYWxEYXRhSXRlbSBuYW1lPSJiaTk1MDgiIGJhc2U9ImJpODczIi8+CiAgICAgICAgICAgICAgICA8UmVsYXRpb25hbERhdGFJdGVtIG5hbWU9ImJpOTUwNiIgYmFzZT0iYmkxMDU5Ii8+CiAgICAgICAgICAgICAgICA8UmVsYXRpb25hbERhdGFJdGVtIG5hbWU9ImJpOTUwNyIgYmFzZT0iYmkxODcwIi8+CiAgICAgICAgICAgICAgICA8UmVsYXRpb25hbERhdGFJdGVtIG5hbWU9ImJpOTUwOSIgYmFzZT0iYmkxMjc3Ii8+CiAgICAgICAgICAgICAgICA8UmVsYXRpb25hbERhdGFJdGVtIG5hbWU9ImJpMTAxMzUiIGJhc2U9ImJpOTI0Ii8+CiAgICAgICAgICAgIDwvQnVzaW5lc3NJdGVtcz4KICAgICAgICAgICAgPERhdGFEZWZpbml0aW9uIG5hbWU9ImRkOTUxMS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5NTA2Ii8+CiAgICAgICAgICAgICAgICAgICAgICAgICAgICA8QnVzaW5lc3NJdGVtIHJlZj0iYmk5NTA3Ii8+CiAgICAgICAgICAgICAgICAgICAgICAgIDwvQXhpcz4KICAgICAgICAgICAgICAgICAgICAgICAgPEF4aXMgdHlwZT0icm93Ij4KICAgICAgICAgICAgICAgICAgICAgICAgICAgIDxCdXNpbmVzc0l0ZW0gcmVmPSJiaTk1MDgiLz4KICAgICAgICAgICAgICAgICAgICAgICAgICAgIDxCdXNpbmVzc0l0ZW0gcmVmPSJiaTk1MDkiLz4KICAgICAgICAgICAgICAgICAgICAgICAgPC9BeGlzPgogICAgICAgICAgICAgICAgICAgIDwvQXhlcz4KICAgICAgICAgICAgICAgICAgICA8Q29sdW1uU29ydEl0ZW1zPgogICAgICAgICAgICAgICAgICAgICAgICA8U29ydEl0ZW0gcmVmPSJiaTk1MDYiIHNvcnREaXJlY3Rpb249ImFzY2VuZGluZyIvPgogICAgICAgICAgICAgICAgICAgIDwvQ29sdW1uU29ydEl0ZW1zPgogICAgICAgICAgICAgICAgICAgIDxSb3dTb3J0SXRlbXM+CiAgICAgICAgICAgICAgICAgICAgICAgIDxTb3J0SXRlbSByZWY9ImJpOTUwOCIgc29ydERpcmVjdGlvbj0iZGVzY2VuZGluZyIvPgogICAgICAgICAgICAgICAgICAgICAgICA8U29ydEl0ZW0gcmVmPSJiaTk1MDkiIHNvcnREaXJlY3Rpb249ImRlc2NlbmRpbmciLz4KICAgICAgICAgICAgICAgICAgICA8L1Jvd1NvcnRJdGVtcz4KICAgICAgICAgICAgICAgIDwvTXVsdGlkaW1lbnNpb25hbFF1ZXJ5PgogICAgICAgICAgICAgICAgPFJlc3VsdERlZmluaXRpb25zPgogICAgICAgICAgICAgICAgICAgIDxSZXN1bHREZWZpbml0aW9uIG5hbWU9ImRkOTUxMiIgcHVycG9zZT0icHJpbWFyeSIgbWF4Um93c0xvb2t1cD0iY3Jvc3N0YWIiIG1heFJvd3NCZWhhdmlvcj0ibm9EYXRhIi8+CiAgICAgICAgICAgICAgICA8L1Jlc3VsdERlZmluaXRpb25zPgogICAgICAgICAgICA8L0RhdGFEZWZpbml0aW9uPgogICAgICAgIDwvUGFyZW50RGF0YURlZmluaXRpb24+CiAgICAgICAgPFBhcmVudERhdGFEZWZpbml0aW9uIG5hbWU9ImRkOTUyMyIgZGF0YVNvdXJjZT0iZHM4NTEiIGNoaWxkUXVlcnlSZWxhdGlvbnNoaXA9ImluZGVwZW5kZW50IiBzdGF0dXM9ImV4ZWN1dGFibGUiPgogICAgICAgICAgICA8QnVzaW5lc3NJdGVtcz4KICAgICAgICAgICAgICAgIDxSZWxhdGlvbmFsRGF0YUl0ZW0gbmFtZT0iYmk5NTE5IiBiYXNlPSJiaTEwNTkiLz4KICAgICAgICAgICAgICAgIDxSZWxhdGlvbmFsRGF0YUl0ZW0gbmFtZT0iYmk5NTIyIiBiYXNlPSJiaTEyODkiLz4KICAgICAgICAgICAgICAgIDxSZWxhdGlvbmFsRGF0YUl0ZW0gbmFtZT0iYmk5NTIxIiBiYXNlPSJiaTg3MyIvPgogICAgICAgICAgICAgICAgPFJlbGF0aW9uYWxEYXRhSXRlbSBuYW1lPSJiaTk1MjAiIGJhc2U9ImJpMTg3MCIvPgogICAgICAgICAgICAgICAgPFJlbGF0aW9uYWxEYXRhSXRlbSBuYW1lPSJiaTEwMTM2IiBiYXNlPSJiaTkyNCIvPgogICAgICAgICAgICA8L0J1c2luZXNzSXRlbXM+CiAgICAgICAgICAgIDxEYXRhRGVmaW5pdGlvbiBuYW1lPSJkZDk1MjQ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5NTE5Ii8+CiAgICAgICAgICAgICAgICAgICAgICAgICAgICA8QnVzaW5lc3NJdGVtIHJlZj0iYmk5NTIwIi8+CiAgICAgICAgICAgICAgICAgICAgICAgIDwvQXhpcz4KICAgICAgICAgICAgICAgICAgICAgICAgPEF4aXMgdHlwZT0icm93Ij4KICAgICAgICAgICAgICAgICAgICAgICAgICAgIDxCdXNpbmVzc0l0ZW0gcmVmPSJiaTk1MjEiLz4KICAgICAgICAgICAgICAgICAgICAgICAgICAgIDxCdXNpbmVzc0l0ZW0gcmVmPSJiaTk1MjIiLz4KICAgICAgICAgICAgICAgICAgICAgICAgPC9BeGlzPgogICAgICAgICAgICAgICAgICAgIDwvQXhlcz4KICAgICAgICAgICAgICAgICAgICA8Q29sdW1uU29ydEl0ZW1zPgogICAgICAgICAgICAgICAgICAgICAgICA8U29ydEl0ZW0gcmVmPSJiaTk1MTkiIHNvcnREaXJlY3Rpb249ImFzY2VuZGluZyIvPgogICAgICAgICAgICAgICAgICAgIDwvQ29sdW1uU29ydEl0ZW1zPgogICAgICAgICAgICAgICAgICAgIDxSb3dTb3J0SXRlbXM+CiAgICAgICAgICAgICAgICAgICAgICAgIDxTb3J0SXRlbSByZWY9ImJpOTUyMSIgc29ydERpcmVjdGlvbj0iZGVzY2VuZGluZyIvPgogICAgICAgICAgICAgICAgICAgICAgICA8U29ydEl0ZW0gcmVmPSJiaTk1MjIiIHNvcnREaXJlY3Rpb249ImFzY2VuZGluZyIvPgogICAgICAgICAgICAgICAgICAgIDwvUm93U29ydEl0ZW1zPgogICAgICAgICAgICAgICAgPC9NdWx0aWRpbWVuc2lvbmFsUXVlcnk+CiAgICAgICAgICAgICAgICA8UmVzdWx0RGVmaW5pdGlvbnM+CiAgICAgICAgICAgICAgICAgICAgPFJlc3VsdERlZmluaXRpb24gbmFtZT0iZGQ5NTI1IiBwdXJwb3NlPSJwcmltYXJ5IiBtYXhSb3dzTG9va3VwPSJjcm9zc3RhYiIgbWF4Um93c0JlaGF2aW9yPSJub0RhdGEiLz4KICAgICAgICAgICAgICAgIDwvUmVzdWx0RGVmaW5pdGlvbnM+CiAgICAgICAgICAgIDwvRGF0YURlZmluaXRpb24+CiAgICAgICAgPC9QYXJlbnREYXRhRGVmaW5pdGlvbj4KICAgICAgICA8UGFyZW50RGF0YURlZmluaXRpb24gbmFtZT0iZGQ5NTM2IiBkYXRhU291cmNlPSJkczg1MSIgY2hpbGRRdWVyeVJlbGF0aW9uc2hpcD0iaW5kZXBlbmRlbnQiIHN0YXR1cz0iZXhlY3V0YWJsZSI+CiAgICAgICAgICAgIDxCdXNpbmVzc0l0ZW1zPgogICAgICAgICAgICAgICAgPFJlbGF0aW9uYWxEYXRhSXRlbSBuYW1lPSJiaTk1MzIiIGJhc2U9ImJpMTA1OSIvPgogICAgICAgICAgICAgICAgPFJlbGF0aW9uYWxEYXRhSXRlbSBuYW1lPSJiaTk1MzQiIGJhc2U9ImJpODczIi8+CiAgICAgICAgICAgICAgICA8UmVsYXRpb25hbERhdGFJdGVtIG5hbWU9ImJpOTUzMyIgYmFzZT0iYmkxODcwIi8+CiAgICAgICAgICAgICAgICA8UmVsYXRpb25hbERhdGFJdGVtIG5hbWU9ImJpOTUzNSIgYmFzZT0iYmkyOTI4Ii8+CiAgICAgICAgICAgICAgICA8UmVsYXRpb25hbERhdGFJdGVtIG5hbWU9ImJpMTAxMzciIGJhc2U9ImJpOTI0Ii8+CiAgICAgICAgICAgIDwvQnVzaW5lc3NJdGVtcz4KICAgICAgICAgICAgPERhdGFEZWZpbml0aW9uIG5hbWU9ImRkOTUz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5NTMyIi8+CiAgICAgICAgICAgICAgICAgICAgICAgICAgICA8QnVzaW5lc3NJdGVtIHJlZj0iYmk5NTMzIi8+CiAgICAgICAgICAgICAgICAgICAgICAgIDwvQXhpcz4KICAgICAgICAgICAgICAgICAgICAgICAgPEF4aXMgdHlwZT0icm93Ij4KICAgICAgICAgICAgICAgICAgICAgICAgICAgIDxCdXNpbmVzc0l0ZW0gcmVmPSJiaTk1MzQiLz4KICAgICAgICAgICAgICAgICAgICAgICAgICAgIDxCdXNpbmVzc0l0ZW0gcmVmPSJiaTk1MzUiLz4KICAgICAgICAgICAgICAgICAgICAgICAgPC9BeGlzPgogICAgICAgICAgICAgICAgICAgIDwvQXhlcz4KICAgICAgICAgICAgICAgICAgICA8Q29sdW1uU29ydEl0ZW1zPgogICAgICAgICAgICAgICAgICAgICAgICA8U29ydEl0ZW0gcmVmPSJiaTk1MzIiIHNvcnREaXJlY3Rpb249ImFzY2VuZGluZyIvPgogICAgICAgICAgICAgICAgICAgIDwvQ29sdW1uU29ydEl0ZW1zPgogICAgICAgICAgICAgICAgICAgIDxSb3dTb3J0SXRlbXM+CiAgICAgICAgICAgICAgICAgICAgICAgIDxTb3J0SXRlbSByZWY9ImJpOTUzNCIgc29ydERpcmVjdGlvbj0iZGVzY2VuZGluZyIvPgogICAgICAgICAgICAgICAgICAgICAgICA8U29ydEl0ZW0gcmVmPSJiaTk1MzUiIHNvcnREaXJlY3Rpb249ImFzY2VuZGluZyIvPgogICAgICAgICAgICAgICAgICAgIDwvUm93U29ydEl0ZW1zPgogICAgICAgICAgICAgICAgPC9NdWx0aWRpbWVuc2lvbmFsUXVlcnk+CiAgICAgICAgICAgICAgICA8UmVzdWx0RGVmaW5pdGlvbnM+CiAgICAgICAgICAgICAgICAgICAgPFJlc3VsdERlZmluaXRpb24gbmFtZT0iZGQ5NTM4IiBwdXJwb3NlPSJwcmltYXJ5IiBtYXhSb3dzTG9va3VwPSJjcm9zc3RhYiIgbWF4Um93c0JlaGF2aW9yPSJub0RhdGEiLz4KICAgICAgICAgICAgICAgIDwvUmVzdWx0RGVmaW5pdGlvbnM+CiAgICAgICAgICAgIDwvRGF0YURlZmluaXRpb24+CiAgICAgICAgPC9QYXJlbnREYXRhRGVmaW5pdGlvbj4KICAgICAgICA8UGFyZW50RGF0YURlZmluaXRpb24gbmFtZT0iZGQ5NTYyIiBkYXRhU291cmNlPSJkczg1MSIgY2hpbGRRdWVyeVJlbGF0aW9uc2hpcD0iaW5kZXBlbmRlbnQiIHN0YXR1cz0iZXhlY3V0YWJsZSI+CiAgICAgICAgICAgIDxCdXNpbmVzc0l0ZW1zPgogICAgICAgICAgICAgICAgPFJlbGF0aW9uYWxEYXRhSXRlbSBuYW1lPSJiaTk1NTciIGJhc2U9ImJpODk2Ii8+CiAgICAgICAgICAgICAgICA8UmVsYXRpb25hbERhdGFJdGVtIG5hbWU9ImJpOTU0NyIgYmFzZT0iYmk5MDAiLz4KICAgICAgICAgICAgICAgIDxSZWxhdGlvbmFsRGF0YUl0ZW0gbmFtZT0iYmk5NTU4IiBiYXNlPSJiaTg1MyIvPgogICAgICAgICAgICAgICAgPFJlbGF0aW9uYWxEYXRhSXRlbSBuYW1lPSJiaTk1NDgiIGJhc2U9ImJpODcwIi8+CiAgICAgICAgICAgICAgICA8UmVsYXRpb25hbERhdGFJdGVtIG5hbWU9ImJpOTU0OSIgYmFzZT0iYmk4NzEiLz4KICAgICAgICAgICAgICAgIDxSZWxhdGlvbmFsRGF0YUl0ZW0gbmFtZT0iYmk5NTUwIiBiYXNlPSJiaTg2OSIvPgogICAgICAgICAgICAgICAgPFJlbGF0aW9uYWxEYXRhSXRlbSBuYW1lPSJiaTk1NTEiIGJhc2U9ImJpODYzIi8+CiAgICAgICAgICAgICAgICA8UmVsYXRpb25hbERhdGFJdGVtIG5hbWU9ImJpOTU1MiIgYmFzZT0iYmk5MjAiLz4KICAgICAgICAgICAgICAgIDxSZWxhdGlvbmFsRGF0YUl0ZW0gbmFtZT0iYmk5NTUzIiBiYXNlPSJiaTg5NCIvPgogICAgICAgICAgICAgICAgPFJlbGF0aW9uYWxEYXRhSXRlbSBuYW1lPSJiaTk1NTQiIGJhc2U9ImJpODkzIi8+CiAgICAgICAgICAgICAgICA8UmVsYXRpb25hbERhdGFJdGVtIG5hbWU9ImJpOTU1NiIgYmFzZT0iYmkyMDQ0Ii8+CiAgICAgICAgICAgICAgICA8UmVsYXRpb25hbEZpbHRlckl0ZW0gbmFtZT0iYmk5NTY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OTU1NixiaW5uZWR9LCdvL3cgSG91c2luZyBDb29wZXJhdGl2ZXMgLyBNdWx0aS1mYW1pbHkgYXNzZXRzJywnby93IEZvcmVzdCAmYW1wOyBBZ3JpY3VsdHVyZScsJ28vdyBSZXRhaWwnLCdvL3cgSG90ZWxzJywnby93IE9mZmljZXMnLCdvL3cgSW5kdXN0cmlhbCcsJ28vdyBNaXhlZCBVc2UnKSxpc21pc3NpbmcoJHtiaTk1NTYsYmlubmVkfSkpPC9FeHByZXNzaW9uPgogICAgICAgICAgICAgICAgPC9SZWxhdGlvbmFsRmlsdGVySXRlbT4KICAgICAgICAgICAgICAgIDxSZWxhdGlvbmFsRGF0YUl0ZW0gbmFtZT0iYmk5NTU5IiBiYXNlPSJiaTkxNyIvPgogICAgICAgICAgICAgICAgPFJlbGF0aW9uYWxGaWx0ZXJJdGVtIG5hbWU9ImJpOTU2MSI+CiAgICAgICAgICAgICAgICAgICAgPEVkaXRvclByb3BlcnRpZXM+CiAgICAgICAgICAgICAgICAgICAgICAgIDxQcm9wZXJ0eSBrZXk9ImNvbXBsZXhpdHkiPlNJTkdMRV9EQVRBX0lURU08L1Byb3BlcnR5PgogICAgICAgICAgICAgICAgICAgICAgICA8UHJvcGVydHkga2V5PSJpbnRlcmFjdGl2ZUVkaXRpbmdBbGxvd2VkIj5GQUxTRTwvUHJvcGVydHk+CiAgICAgICAgICAgICAgICAgICAgPC9FZGl0b3JQcm9wZXJ0aWVzPgogICAgICAgICAgICAgICAgICAgIDxFeHByZXNzaW9uPmJldHdlZW4oJHtiaTk1NTcscmF3fSwxOTgsMTk4KTwvRXhwcmVzc2lvbj4KICAgICAgICAgICAgICAgIDwvUmVsYXRpb25hbEZpbHRlckl0ZW0+CiAgICAgICAgICAgICAgICA8UmVsYXRpb25hbERhdGFJdGVtIG5hbWU9ImJpMTAxMzgiIGJhc2U9ImJpOTI0Ii8+CiAgICAgICAgICAgICAgICA8UmVsYXRpb25hbERhdGFJdGVtIG5hbWU9ImJpMTAxMzkiIGJhc2U9ImJpODczIi8+CiAgICAgICAgICAgIDwvQnVzaW5lc3NJdGVtcz4KICAgICAgICAgICAgPERhdGFEZWZpbml0aW9uIG5hbWU9ImRkOTU2MyIgdHlwZT0icmVsYXRpb25hbCIgZGF0YVNvdXJjZT0iZHM4NTEiPgogICAgICAgICAgICAgICAgPFJlbGF0aW9uYWxRdWVyeSBkZXRhaWw9ImZhbHNlIj4KICAgICAgICAgICAgICAgICAgICA8U29ydEl0ZW1zPgogICAgICAgICAgICAgICAgICAgICAgICA8U29ydEl0ZW0gcmVmPSJiaTk1NTciIHNvcnREaXJlY3Rpb249ImFzY2VuZGluZyIvPgogICAgICAgICAgICAgICAgICAgIDwvU29ydEl0ZW1zPgogICAgICAgICAgICAgICAgICAgIDxBeGVzPgogICAgICAgICAgICAgICAgICAgICAgICA8QXhpcyB0eXBlPSJjb2x1bW4iPgogICAgICAgICAgICAgICAgICAgICAgICAgICAgPEJ1c2luZXNzSXRlbSByZWY9ImJpOTU1NyIvPgogICAgICAgICAgICAgICAgICAgICAgICAgICAgPEJ1c2luZXNzSXRlbSByZWY9ImJpOTU0NyIvPgogICAgICAgICAgICAgICAgICAgICAgICAgICAgPEJ1c2luZXNzSXRlbSByZWY9ImJpOTU1OCIvPgogICAgICAgICAgICAgICAgICAgICAgICAgICAgPEJ1c2luZXNzSXRlbSByZWY9ImJpOTU1MiIvPgogICAgICAgICAgICAgICAgICAgICAgICAgICAgPEJ1c2luZXNzSXRlbSByZWY9ImJpOTU0OCIvPgogICAgICAgICAgICAgICAgICAgICAgICAgICAgPEJ1c2luZXNzSXRlbSByZWY9ImJpOTU1OSIvPgogICAgICAgICAgICAgICAgICAgICAgICAgICAgPEJ1c2luZXNzSXRlbSByZWY9ImJpOTU0OSIvPgogICAgICAgICAgICAgICAgICAgICAgICAgICAgPEJ1c2luZXNzSXRlbSByZWY9ImJpOTU1MCIvPgogICAgICAgICAgICAgICAgICAgICAgICAgICAgPEJ1c2luZXNzSXRlbSByZWY9ImJpOTU1MSIvPgogICAgICAgICAgICAgICAgICAgICAgICAgICAgPEJ1c2luZXNzSXRlbSByZWY9ImJpOTU1MyIvPgogICAgICAgICAgICAgICAgICAgICAgICAgICAgPEJ1c2luZXNzSXRlbSByZWY9ImJpOTU1NCIvPgogICAgICAgICAgICAgICAgICAgICAgICA8L0F4aXM+CiAgICAgICAgICAgICAgICAgICAgPC9BeGVzPgogICAgICAgICAgICAgICAgPC9SZWxhdGlvbmFsUXVlcnk+CiAgICAgICAgICAgICAgICA8UmVzdWx0RGVmaW5pdGlvbnM+CiAgICAgICAgICAgICAgICAgICAgPFJlc3VsdERlZmluaXRpb24gbmFtZT0iZGQ5NTU1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k1NjAiLz4KICAgICAgICAgICAgICAgICAgICA8QnVzaW5lc3NJdGVtIHJlZj0iYmk5NTYxIi8+CiAgICAgICAgICAgICAgICA8L0RldGFpbEZpbHRlcnM+CiAgICAgICAgICAgIDwvQXBwbGllZEZpbHRlcnM+CiAgICAgICAgPC9QYXJlbnREYXRhRGVmaW5pdGlvbj4KICAgICAgICA8UGFyZW50RGF0YURlZmluaXRpb24gbmFtZT0iZGQ5NTgwIiBkYXRhU291cmNlPSJkczg1MSIgY2hpbGRRdWVyeVJlbGF0aW9uc2hpcD0iaW5kZXBlbmRlbnQiIHN0YXR1cz0iZXhlY3V0YWJsZSI+CiAgICAgICAgICAgIDxCdXNpbmVzc0l0ZW1zPgogICAgICAgICAgICAgICAgPFJlbGF0aW9uYWxEYXRhSXRlbSBuYW1lPSJiaTk1NzYiIGJhc2U9ImJpODk2Ii8+CiAgICAgICAgICAgICAgICA8UmVsYXRpb25hbERhdGFJdGVtIG5hbWU9ImJpOTU2NiIgYmFzZT0iYmk5MDAiLz4KICAgICAgICAgICAgICAgIDxSZWxhdGlvbmFsRGF0YUl0ZW0gbmFtZT0iYmk5NTc3IiBiYXNlPSJiaTg1MyIvPgogICAgICAgICAgICAgICAgPFJlbGF0aW9uYWxEYXRhSXRlbSBuYW1lPSJiaTk1NjciIGJhc2U9ImJpODcwIi8+CiAgICAgICAgICAgICAgICA8UmVsYXRpb25hbERhdGFJdGVtIG5hbWU9ImJpOTU2OCIgYmFzZT0iYmk4NzEiLz4KICAgICAgICAgICAgICAgIDxSZWxhdGlvbmFsRGF0YUl0ZW0gbmFtZT0iYmk5NTY5IiBiYXNlPSJiaTg2OSIvPgogICAgICAgICAgICAgICAgPFJlbGF0aW9uYWxEYXRhSXRlbSBuYW1lPSJiaTk1NzAiIGJhc2U9ImJpODYzIi8+CiAgICAgICAgICAgICAgICA8UmVsYXRpb25hbERhdGFJdGVtIG5hbWU9ImJpOTU3MSIgYmFzZT0iYmk5MjAiLz4KICAgICAgICAgICAgICAgIDxSZWxhdGlvbmFsRGF0YUl0ZW0gbmFtZT0iYmk5NTcyIiBiYXNlPSJiaTg5NCIvPgogICAgICAgICAgICAgICAgPFJlbGF0aW9uYWxEYXRhSXRlbSBuYW1lPSJiaTk1NzMiIGJhc2U9ImJpODkzIi8+CiAgICAgICAgICAgICAgICA8UmVsYXRpb25hbERhdGFJdGVtIG5hbWU9ImJpOTU3NSIgYmFzZT0iYmkyMDQ0Ii8+CiAgICAgICAgICAgICAgICA8UmVsYXRpb25hbEZpbHRlckl0ZW0gbmFtZT0iYmk5NTc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U3NSxiaW5uZWR9LCcgby93IFN1YnNpZGlzZWQgSG91c2luZycpPC9FeHByZXNzaW9uPgogICAgICAgICAgICAgICAgPC9SZWxhdGlvbmFsRmlsdGVySXRlbT4KICAgICAgICAgICAgICAgIDxSZWxhdGlvbmFsRGF0YUl0ZW0gbmFtZT0iYmk5NTc4IiBiYXNlPSJiaTkxNyIvPgogICAgICAgICAgICAgICAgPFJlbGF0aW9uYWxEYXRhSXRlbSBuYW1lPSJiaTEwMTQwIiBiYXNlPSJiaTkyNCIvPgogICAgICAgICAgICAgICAgPFJlbGF0aW9uYWxEYXRhSXRlbSBuYW1lPSJiaTEwMTQxIiBiYXNlPSJiaTg3MyIvPgogICAgICAgICAgICA8L0J1c2luZXNzSXRlbXM+CiAgICAgICAgICAgIDxEYXRhRGVmaW5pdGlvbiBuYW1lPSJkZDk1ODEiIHR5cGU9InJlbGF0aW9uYWwiIGRhdGFTb3VyY2U9ImRzODUxIj4KICAgICAgICAgICAgICAgIDxSZWxhdGlvbmFsUXVlcnkgZGV0YWlsPSJmYWxzZSI+CiAgICAgICAgICAgICAgICAgICAgPFNvcnRJdGVtcz4KICAgICAgICAgICAgICAgICAgICAgICAgPFNvcnRJdGVtIHJlZj0iYmk5NTczIiBzb3J0RGlyZWN0aW9uPSJkZXNjZW5kaW5nIi8+CiAgICAgICAgICAgICAgICAgICAgPC9Tb3J0SXRlbXM+CiAgICAgICAgICAgICAgICAgICAgPEF4ZXM+CiAgICAgICAgICAgICAgICAgICAgICAgIDxBeGlzIHR5cGU9ImNvbHVtbiI+CiAgICAgICAgICAgICAgICAgICAgICAgICAgICA8QnVzaW5lc3NJdGVtIHJlZj0iYmk5NTc2Ii8+CiAgICAgICAgICAgICAgICAgICAgICAgICAgICA8QnVzaW5lc3NJdGVtIHJlZj0iYmk5NTY2Ii8+CiAgICAgICAgICAgICAgICAgICAgICAgICAgICA8QnVzaW5lc3NJdGVtIHJlZj0iYmk5NTc3Ii8+CiAgICAgICAgICAgICAgICAgICAgICAgICAgICA8QnVzaW5lc3NJdGVtIHJlZj0iYmk5NTcxIi8+CiAgICAgICAgICAgICAgICAgICAgICAgICAgICA8QnVzaW5lc3NJdGVtIHJlZj0iYmk5NTY3Ii8+CiAgICAgICAgICAgICAgICAgICAgICAgICAgICA8QnVzaW5lc3NJdGVtIHJlZj0iYmk5NTc4Ii8+CiAgICAgICAgICAgICAgICAgICAgICAgICAgICA8QnVzaW5lc3NJdGVtIHJlZj0iYmk5NTY4Ii8+CiAgICAgICAgICAgICAgICAgICAgICAgICAgICA8QnVzaW5lc3NJdGVtIHJlZj0iYmk5NTY5Ii8+CiAgICAgICAgICAgICAgICAgICAgICAgICAgICA8QnVzaW5lc3NJdGVtIHJlZj0iYmk5NTcwIi8+CiAgICAgICAgICAgICAgICAgICAgICAgICAgICA8QnVzaW5lc3NJdGVtIHJlZj0iYmk5NTcyIi8+CiAgICAgICAgICAgICAgICAgICAgICAgICAgICA8QnVzaW5lc3NJdGVtIHJlZj0iYmk5NTczIi8+CiAgICAgICAgICAgICAgICAgICAgICAgIDwvQXhpcz4KICAgICAgICAgICAgICAgICAgICA8L0F4ZXM+CiAgICAgICAgICAgICAgICA8L1JlbGF0aW9uYWxRdWVyeT4KICAgICAgICAgICAgICAgIDxSZXN1bHREZWZpbml0aW9ucz4KICAgICAgICAgICAgICAgICAgICA8UmVzdWx0RGVmaW5pdGlvbiBuYW1lPSJkZDk1Nz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OTU3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ICAgIDxEYXRhSXRlbSBuYW1lPSJiaTg1NzUiIHhyZWY9IkRPTV9QT09MIi8+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gICAgPENhbGN1bGF0ZWRJdGVtIG5hbWU9ImJpODQxMyIgbGFiZWw9Ik5vdGlvbmFsIFZhbHVlIGFkYXB0ZWQiIHVzYWdlPSJxdWFudGl0YXRpdmUiIGZvcm1hdD0iQ09NTUExMi4yIiBhZ2dyZWdhdGlvbj0ic3VtIiBkYXRhVHlwZT0iZG91YmxlIj4KICAgICAgICAgICAgICAgICAgICA8RXhwcmVzc2lvbj5jb25kKGVxKCR7Ymk0MSxiaW5uZWR9LCdaQycpLCR7Ymk1MixyYXd9LCR7Ymk1OCxyYXd9KTwvRXhwcmVzc2lvbj4KICAgICAgICAgICAgICAgIDwvQ2FsY3VsYXRlZEl0ZW0+CiAgICAgICAgICAgICAgICA8RGF0YUl0ZW0gbmFtZT0iYmk4NTc0IiB4cmVmPSJET01fUE9PTCIv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1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aW4oJHtiaTg2OSxiaW5uZWR9LCdDT1JQV0InLCdXQk1FRycsJ1dCV0VHJyksYW5kKGluKCR7Ymk4NjksYmlubmVkfSwnQklMJywnRUFSJywnUEFVJywnUFJLJywnWklIQVVBTksnLCdaSUhBVVNBTicpLGluKCR7Ymk4NjMsYmlubmVkfSwnS08nLCdQUicsJ0ZCJyksZXEoJHtiaTg5NCxiaW5uZWR9LCdZJy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ZXEoJHtiaTg2OSxiaW5uZWR9LCdDT1JQV0In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Db21tZXJjaWFsIC0gTXVsdGktZmFtaWx5IGFzc2V0cyAobW9yZSB0aGFuIDMgdW5pdHMgcGVyIGJ1aWxkaW5nKScsY29uZChhbmQoaW4oJHtiaTkyMSxiaW5uZWR9LCdMRicsJ0xVJyksZXEoJHtiaTE4MzEsYmlubmVkfSwnQ29tbWVyY2lhbCcpKSwnby93IENvbW1lcmNpYWwgLSBBZ3JpY3VsdHVyZScsY29uZChhbmQoaW4oJHtiaTkyMSxiaW5uZWR9LCdJVScsJ1dVJywnR1UnLCdQVScpLGVxKCR7YmkxMDU5LGJpbm5lZH0sJ0NvbW1lcmNpYWwnKSksJ28vdyBDb21tZXJjaWFsIC0gTGFuZCcsY29uZChhbmQoaW4oJHtiaTkyMSxiaW5uZWR9LCdHTCcsJ0lFJyksZXEoJHtiaTE4MzEsYmlubmVkfSwnQ29tbWVyY2lhbCcpKSwnby93IENvbW1lcmNpYWwgLSBSZXRhaWwnLGNvbmQoYW5kKGluKCR7Ymk5MjEsYmlubmVkfSwnSVQnKSxlcSgke2JpMTgzMSxiaW5uZWR9LCdDb21tZXJjaWFsJykpLCdvL3cgQ29tbWVyY2lhbCAtIEhvdGVscycsY29uZChhbmQoaW4oJHtiaTkyMSxiaW5uZWR9LCdJQicpLGVxKCR7YmkxODMxLGJpbm5lZH0sJ0NvbW1lcmNpYWwnKSksJ28vdyBDb21tZXJjaWFsIC0gT2ZmaWNlcycsY29uZChhbmQoaW4oJHtiaTkyMSxiaW5uZWR9LCdJSScpLGVxKCR7YmkxODMxLGJpbm5lZH0sJ0NvbW1lcmNpYWwnKSksJ28vdyBDb21tZXJjaWFsIC0gSW5kdXN0cmlhbCcsY29uZChhbmQoaW4oJHtiaTkyMSxiaW5uZWR9LCdHRU0nLCdHRycsJ0lTJyksZXEoJHtiaTE4MzEsYmlubmVkfSwnQ29tbWVyY2lhbCcpKSwnby93IENvbW1lcmNpYWwgLSBNaXhlZCBVc2UnLGNvbmQoYW5kKGluKCR7Ymk5MjEsYmlubmVkfSwnUycsJ1NPJyksZXEoJHtiaTEwNTksYmlubmVkfSwnQ29tbWVyY2lhbCcpKSwnby93IENvbW1lcmNpYWwgT3RoZXInLGNvbmQoZXEoJHtiaTE4MzEsYmlubmVkfSwnUHJvbW90ZWQgSG91c2luZycpLCdvL3cgUmVzaWRlbnRpYWwgU3Vic2lkaXNlZCBIb3VzaW5nJywnby93IFJlc2lkZW50aWFsIChGbGF0L1NpbmdsZSBGYW1pbHkgSG91c2UvbGVzcyB0aGFuIDQgdW5pdHMgcGVyIGJ1aWxkaW5nKScpKS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GUoJHtiaTg3NSxyYXd9LDEyKSwnVXAgdG8gMTJtb250aHMnLGNvbmQobGUoJHtiaTg3NSxyYXd9LDI0KSwnJmd0OyAxMiAtIOKJpCAyNCBtb250aHMnLGNvbmQobGUoJHtiaTg3NSxyYXd9LDM2KSwnJmd0OyAyNCAtIOKJpCAzNiBtb250aHMnLGNvbmQobGUoJHtiaTg3NSxyYXd9LDYwKSwnJmd0OyAzNiAtIOKJpCA2MCBtb250aHMnLCcmZ3Q7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DQxLGJpMTAwNDI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MTAwNDMsYmkxMDA0ND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DU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Q2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Q3LGJpMTAwNDg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wNDk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Uw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Ux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TI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A1Mz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U0LGJpMTAwNTU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TYsYmkxMDA1Nz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U4LGJpMTAwNTk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jA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jE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jI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Yz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A2ND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A2NT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jYsYmkxMDA2Nz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A2O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jk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wNzA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A3MT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Dcy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zM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c0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zU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MTAwNzY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A3Nz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zg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Nzk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ODA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gx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ODI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Dgz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A4ND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A4NSxiaTEwMDg2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g3LGJpMTAwODg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g5LGJpMTAwOTA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OTE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wOTIsYmkxMDA5Mz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Dk0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A5NT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A5Nj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Dk3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A5OCxiaTEwMDk5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TAwLGJpMTAxMDE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MDI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TAzLGJpMTAxMDQ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wNT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gYmk5OTM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MTAxMDYsYmkxMDEwNz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gICAgPENvbHVtbiB2YXJpYWJsZT0iYmk5OTM4IiBpc1Zpc2libGU9InRydW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MDg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BiaTk5Mzk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EwOSxiaTEwMTEw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CAgICA8Q29sdW1uIHZhcmlhYmxlPSJiaTk5MzkiIGlzVmlzaWJsZT0idHJ1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xMT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Qcm9tcHQgbmFtZT0idmU4OTU1IiBsYWJlbD0iU2NoYWx0ZmzDpGNoZW5sZWlzdGUgLSBSZWZpbmFuY2luZyBNYXJrZXIgMiAoMSkiIHNlbGVjdGlvbkRpc2FibGVkPSJ0cnVlIiBzb3VyY2VJbnRlcmFjdGlvblZhcmlhYmxlcz0iYmk4OTUwIiBhcHBseUR5bmFtaWNCcnVzaGVzPSJwcm9tcHRzT25seSIgcmVmPSJwcjg5NT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xMjwvUHJvcGVydHk+CiAgICAgICAgICAgIDwvRWRpdG9yUHJvcGVydGllcz4KICAgICAgICAgICAgPExpbmtCYXIvPgogICAgICAgIDwvUHJvbXB0PgogICAgICAgIDxWaXN1YWxDb250YWluZXIgbmFtZT0idmU5MTAzIiBsYWJlbD0iU3RhY2tpbmcgQ29udGFpbmVyIDE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4OTY2IiBkYXRhPSJkZDg5NjMiIHJlc3VsdERlZmluaXRpb25zPSJkZDg5NjUiIGxhYmVsPSIxLiBQcm9wZXJ0eSBUeXBlIEluZm9ybWF0aW9uICgxKSIgc291cmNlSW50ZXJhY3Rpb25WYXJpYWJsZXM9ImJpODk2MiBiaTg5N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MTM8L1Byb3BlcnR5PgogICAgICAgICAgICA8L0VkaXRvclByb3BlcnRpZXM+CiAgICAgICAgICAgIDxBeGVzPgogICAgICAgICAgICAgICAgPEF4aXMgdHlwZT0icm93Ij4KICAgICAgICAgICAgICAgICAgICA8SGllcmFyY2h5IG5hbWU9InZlODk2NyIgdmFyaWFibGU9ImJpODk2MiIvPgogICAgICAgICAgICAgICAgPC9BeGlzPgogICAgICAgICAgICAgICAgPEF4aXMgdHlwZT0iY29sdW1uIj4KICAgICAgICAgICAgICAgICAgICA8SGllcmFyY2h5IG5hbWU9InZlODk2OCIgdmFyaWFibGU9ImJpODk1NyIvPgogICAgICAgICAgICAgICAgICAgIDxNZWFzdXJlcz4KICAgICAgICAgICAgICAgICAgICAgICAgPE1lYXN1cmUgbmFtZT0idmU4OTY5IiB2YXJpYWJsZT0iYmk4OTU4IiBjb21wYWN0Rm9ybWF0PSJmYWxzZSIvPgogICAgICAgICAgICAgICAgICAgICAgICA8TWVhc3VyZSBuYW1lPSJ2ZTg5NzAiIHZhcmlhYmxlPSJiaTg5NTkiIGNvbXBhY3RGb3JtYXQ9ImZhbHNlIi8+CiAgICAgICAgICAgICAgICAgICAgICAgIDxNZWFzdXJlIG5hbWU9InZlODk3MSIgdmFyaWFibGU9ImJpODk2MCIgY29tcGFjdEZvcm1hdD0iZmFsc2UiLz4KICAgICAgICAgICAgICAgICAgICAgICAgPE1lYXN1cmUgbmFtZT0idmU4OTcyIiB2YXJpYWJsZT0iYmk4OTY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4OTgxIiBkYXRhPSJkZDg5NzgiIHJlc3VsdERlZmluaXRpb25zPSJkZDg5ODAiIGxhYmVsPSIyLiBQcm9wZXJ0eSBTdWJ0eXBlIEluZm9ybWF0aW9uICgxKSIgc291cmNlSW50ZXJhY3Rpb25WYXJpYWJsZXM9ImJpODk3NCBiaTg5Nz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MTQ8L1Byb3BlcnR5PgogICAgICAgICAgICA8L0VkaXRvclByb3BlcnRpZXM+CiAgICAgICAgICAgIDxBeGVzPgogICAgICAgICAgICAgICAgPEF4aXMgdHlwZT0icm93Ij4KICAgICAgICAgICAgICAgICAgICA8SGllcmFyY2h5IG5hbWU9InZlODk4MiIgdmFyaWFibGU9ImJpODk3NyIvPgogICAgICAgICAgICAgICAgPC9BeGlzPgogICAgICAgICAgICAgICAgPEF4aXMgdHlwZT0iY29sdW1uIj4KICAgICAgICAgICAgICAgICAgICA8SGllcmFyY2h5IG5hbWU9InZlODk4MyIgdmFyaWFibGU9ImJpODk3NCIvPgogICAgICAgICAgICAgICAgICAgIDxNZWFzdXJlcz4KICAgICAgICAgICAgICAgICAgICAgICAgPE1lYXN1cmUgbmFtZT0idmU4OTg0IiB2YXJpYWJsZT0iYmk4OTc1IiBjb21wYWN0Rm9ybWF0PSJmYWxzZSIvPgogICAgICAgICAgICAgICAgICAgICAgICA8TWVhc3VyZSBuYW1lPSJ2ZTg5ODUiIHZhcmlhYmxlPSJiaTg5Nz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5MDMyIiBsYWJlbD0iMy4gQ29uY2VudHJhdGlvbiBSaXNrcy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g5OTYiIGRhdGE9ImRkODk5MyIgcmVzdWx0RGVmaW5pdGlvbnM9ImRkODk5NSIgbGFiZWw9IlJlc2lkZW50aWFsICgxKSIgc291cmNlSW50ZXJhY3Rpb25WYXJpYWJsZXM9ImJpODk4OCBiaTg5ODcgYmk4OTk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E1PC9Qcm9wZXJ0eT4KICAgICAgICAgICAgPC9FZGl0b3JQcm9wZXJ0aWVzPgogICAgICAgICAgICA8QXhlcz4KICAgICAgICAgICAgICAgIDxBeGlzIHR5cGU9InJvdyI+CiAgICAgICAgICAgICAgICAgICAgPEhpZXJhcmNoeSBuYW1lPSJ2ZTg5OTciIHZhcmlhYmxlPSJiaTg5OTEiLz4KICAgICAgICAgICAgICAgIDwvQXhpcz4KICAgICAgICAgICAgICAgIDxBeGlzIHR5cGU9ImNvbHVtbiI+CiAgICAgICAgICAgICAgICAgICAgPEhpZXJhcmNoeSBuYW1lPSJ2ZTg5OTgiIHZhcmlhYmxlPSJiaTg5ODgiLz4KICAgICAgICAgICAgICAgICAgICA8SGllcmFyY2h5IG5hbWU9InZlODk5OSIgdmFyaWFibGU9ImJpODk4NyIvPgogICAgICAgICAgICAgICAgICAgIDxNZWFzdXJlcz4KICAgICAgICAgICAgICAgICAgICAgICAgPE1lYXN1cmUgbmFtZT0idmU5MDAwIiBjbGFzcz0ibWVhc3VyZWJpMjUxMSIgdmFyaWFibGU9ImJpODk4OSIgY29tcGFjdEZvcm1hdD0iZmFsc2UiLz4KICAgICAgICAgICAgICAgICAgICAgICAgPE1lYXN1cmUgbmFtZT0idmU5MDAxIiB2YXJpYWJsZT0iYmk4OTkw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MDEyIiBkYXRhPSJkZDkwMDkiIHJlc3VsdERlZmluaXRpb25zPSJkZDkwMTEiIGxhYmVsPSJDb21tZXJjaWFsICgxKSIgc291cmNlSW50ZXJhY3Rpb25WYXJpYWJsZXM9ImJpOTAwNCBiaTkwMDMgYmk5MDA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E2PC9Qcm9wZXJ0eT4KICAgICAgICAgICAgPC9FZGl0b3JQcm9wZXJ0aWVzPgogICAgICAgICAgICA8QXhlcz4KICAgICAgICAgICAgICAgIDxBeGlzIHR5cGU9InJvdyI+CiAgICAgICAgICAgICAgICAgICAgPEhpZXJhcmNoeSBuYW1lPSJ2ZTkwMTMiIHZhcmlhYmxlPSJiaTkwMDciLz4KICAgICAgICAgICAgICAgIDwvQXhpcz4KICAgICAgICAgICAgICAgIDxBeGlzIHR5cGU9ImNvbHVtbiI+CiAgICAgICAgICAgICAgICAgICAgPEhpZXJhcmNoeSBuYW1lPSJ2ZTkwMTQiIHZhcmlhYmxlPSJiaTkwMDQiLz4KICAgICAgICAgICAgICAgICAgICA8SGllcmFyY2h5IG5hbWU9InZlOTAxNSIgdmFyaWFibGU9ImJpOTAwMyIvPgogICAgICAgICAgICAgICAgICAgIDxNZWFzdXJlcz4KICAgICAgICAgICAgICAgICAgICAgICAgPE1lYXN1cmUgbmFtZT0idmU5MDE2IiB2YXJpYWJsZT0iYmk5MDA1IiBjb21wYWN0Rm9ybWF0PSJmYWxzZSIvPgogICAgICAgICAgICAgICAgICAgICAgICA8TWVhc3VyZSBuYW1lPSJ2ZTkwMTciIHZhcmlhYmxlPSJiaTkwMD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wMjYiIGRhdGE9ImRkOTAyMyIgcmVzdWx0RGVmaW5pdGlvbnM9ImRkOTAyNSIgbGFiZWw9IlRPVEFMICgxKSIgc291cmNlSW50ZXJhY3Rpb25WYXJpYWJsZXM9ImJpOTAxOSBiaTkw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MTc8L1Byb3BlcnR5PgogICAgICAgICAgICA8L0VkaXRvclByb3BlcnRpZXM+CiAgICAgICAgICAgIDxBeGVzPgogICAgICAgICAgICAgICAgPEF4aXMgdHlwZT0icm93Ij4KICAgICAgICAgICAgICAgICAgICA8SGllcmFyY2h5IG5hbWU9InZlOTAyNyIgdmFyaWFibGU9ImJpOTAyMiIvPgogICAgICAgICAgICAgICAgPC9BeGlzPgogICAgICAgICAgICAgICAgPEF4aXMgdHlwZT0iY29sdW1uIj4KICAgICAgICAgICAgICAgICAgICA8SGllcmFyY2h5IG5hbWU9InZlOTAyOCIgdmFyaWFibGU9ImJpOTAxOSIvPgogICAgICAgICAgICAgICAgICAgIDxNZWFzdXJlcz4KICAgICAgICAgICAgICAgICAgICAgICAgPE1lYXN1cmUgbmFtZT0idmU5MDI5IiB2YXJpYWJsZT0iYmk5MDIwIiBjb21wYWN0Rm9ybWF0PSJmYWxzZSIvPgogICAgICAgICAgICAgICAgICAgICAgICA8TWVhc3VyZSBuYW1lPSJ2ZTkwMzAiIHZhcmlhYmxlPSJiaTkw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wNDIiIGRhdGE9ImRkOTAzOSIgcmVzdWx0RGVmaW5pdGlvbnM9ImRkOTA0MSIgbGFiZWw9IjQuIEJyZWFrZG93biBieSBHZW9ncmFwaHkgKDEpIiBzb3VyY2VJbnRlcmFjdGlvblZhcmlhYmxlcz0iYmk5MDM2IGJpOTAzOCBiaTkwMzQgYmk5MDM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E4PC9Qcm9wZXJ0eT4KICAgICAgICAgICAgPC9FZGl0b3JQcm9wZXJ0aWVzPgogICAgICAgICAgICA8QXhlcz4KICAgICAgICAgICAgICAgIDxBeGlzIHR5cGU9InJvdyI+CiAgICAgICAgICAgICAgICAgICAgPEhpZXJhcmNoeSBuYW1lPSJ2ZTkwNDMiIHZhcmlhYmxlPSJiaTkwMzYiLz4KICAgICAgICAgICAgICAgICAgICA8SGllcmFyY2h5IG5hbWU9InZlOTA0NCIgdmFyaWFibGU9ImJpOTAzNyIvPgogICAgICAgICAgICAgICAgICAgIDxIaWVyYXJjaHkgbmFtZT0idmU5MDQ1IiB2YXJpYWJsZT0iYmk5MDM4Ii8+CiAgICAgICAgICAgICAgICA8L0F4aXM+CiAgICAgICAgICAgICAgICA8QXhpcyB0eXBlPSJjb2x1bW4iPgogICAgICAgICAgICAgICAgICAgIDxIaWVyYXJjaHkgbmFtZT0idmU5MDQ2IiB2YXJpYWJsZT0iYmk5MDM0Ii8+CiAgICAgICAgICAgICAgICAgICAgPE1lYXN1cmVzPgogICAgICAgICAgICAgICAgICAgICAgICA8TWVhc3VyZSBuYW1lPSJ2ZTkwNDciIHZhcmlhYmxlPSJiaTkwMz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5MDU4IiBkYXRhPSJkZDkwNTUiIHJlc3VsdERlZmluaXRpb25zPSJkZDkwNTciIGxhYmVsPSI1LiBCcmVha2Rvd24gYnkgcmVnaW9ucyBvZiBtYWluIGNvdW50cnkgb2Ygb3JpZ2luICgxKSIgc291cmNlSW50ZXJhY3Rpb25WYXJpYWJsZXM9ImJpOTA1MCBiaTkwNTIgYmk5MD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E5PC9Qcm9wZXJ0eT4KICAgICAgICAgICAgPC9FZGl0b3JQcm9wZXJ0aWVzPgogICAgICAgICAgICA8QXhlcz4KICAgICAgICAgICAgICAgIDxBeGlzIHR5cGU9InJvdyI+CiAgICAgICAgICAgICAgICAgICAgPEhpZXJhcmNoeSBuYW1lPSJ2ZTkwNTkiIHZhcmlhYmxlPSJiaTkwNTIiLz4KICAgICAgICAgICAgICAgICAgICA8SGllcmFyY2h5IG5hbWU9InZlOTA2MCIgdmFyaWFibGU9ImJpOTA1MyIvPgogICAgICAgICAgICAgICAgPC9BeGlzPgogICAgICAgICAgICAgICAgPEF4aXMgdHlwZT0iY29sdW1uIj4KICAgICAgICAgICAgICAgICAgICA8SGllcmFyY2h5IG5hbWU9InZlOTA2MSIgdmFyaWFibGU9ImJpOTA1MCIvPgogICAgICAgICAgICAgICAgICAgIDxNZWFzdXJlcz4KICAgICAgICAgICAgICAgICAgICAgICAgPE1lYXN1cmUgbmFtZT0idmU5MDYyIiB2YXJpYWJsZT0iYmk5MDUx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OTA3MSIgZGF0YT0iZGQ5MDY4IiByZXN1bHREZWZpbml0aW9ucz0iZGQ5MDcwIiBsYWJlbD0iNi4gQnJlYWtkb3duIGJ5IEludGVyZXN0IFJhdGUgKDEpIiBzb3VyY2VJbnRlcmFjdGlvblZhcmlhYmxlcz0iYmk5MDY2IGJpOTA2NCBiaTkwN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MjA8L1Byb3BlcnR5PgogICAgICAgICAgICA8L0VkaXRvclByb3BlcnRpZXM+CiAgICAgICAgICAgIDxBeGVzPgogICAgICAgICAgICAgICAgPEF4aXMgdHlwZT0icm93Ij4KICAgICAgICAgICAgICAgICAgICA8SGllcmFyY2h5IG5hbWU9InZlOTA3MiIgdmFyaWFibGU9ImJpOTA2NiIvPgogICAgICAgICAgICAgICAgICAgIDxIaWVyYXJjaHkgbmFtZT0idmU5MDczIiB2YXJpYWJsZT0iYmk5MDY3Ii8+CiAgICAgICAgICAgICAgICA8L0F4aXM+CiAgICAgICAgICAgICAgICA8QXhpcyB0eXBlPSJjb2x1bW4iPgogICAgICAgICAgICAgICAgICAgIDxIaWVyYXJjaHkgbmFtZT0idmU5MDc0IiB2YXJpYWJsZT0iYmk5MDY0Ii8+CiAgICAgICAgICAgICAgICAgICAgPE1lYXN1cmVzPgogICAgICAgICAgICAgICAgICAgICAgICA8TWVhc3VyZSBuYW1lPSJ2ZTkwNzUiIHZhcmlhYmxlPSJiaTkwNj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OTA4NCIgZGF0YT0iZGQ5MDgxIiByZXN1bHREZWZpbml0aW9ucz0iZGQ5MDgzIiBsYWJlbD0iNy4gQnJlYWtkb3duIGJ5IFJlcGF5bWVudCBUeXBlICgxKSIgc291cmNlSW50ZXJhY3Rpb25WYXJpYWJsZXM9ImJpOTA3NyBiaTkwODAgYmk5MDc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IxPC9Qcm9wZXJ0eT4KICAgICAgICAgICAgPC9FZGl0b3JQcm9wZXJ0aWVzPgogICAgICAgICAgICA8QXhlcz4KICAgICAgICAgICAgICAgIDxBeGlzIHR5cGU9InJvdyI+CiAgICAgICAgICAgICAgICAgICAgPEhpZXJhcmNoeSBuYW1lPSJ2ZTkwODUiIHZhcmlhYmxlPSJiaTkwNzkiLz4KICAgICAgICAgICAgICAgICAgICA8SGllcmFyY2h5IG5hbWU9InZlOTA4NiIgdmFyaWFibGU9ImJpOTA4MCIvPgogICAgICAgICAgICAgICAgPC9BeGlzPgogICAgICAgICAgICAgICAgPEF4aXMgdHlwZT0iY29sdW1uIj4KICAgICAgICAgICAgICAgICAgICA8SGllcmFyY2h5IG5hbWU9InZlOTA4NyIgdmFyaWFibGU9ImJpOTA3NyIvPgogICAgICAgICAgICAgICAgICAgIDxNZWFzdXJlcz4KICAgICAgICAgICAgICAgICAgICAgICAgPE1lYXN1cmUgbmFtZT0idmU5MDg4IiB2YXJpYWJsZT0iYmk5MDc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OTA5NyIgZGF0YT0iZGQ5MDk0IiByZXN1bHREZWZpbml0aW9ucz0iZGQ5MDk2IiBsYWJlbD0iOC4gTG9hbiBTZWFzb25pbmcgKDEpIiBzb3VyY2VJbnRlcmFjdGlvblZhcmlhYmxlcz0iYmk5MDkwIGJpOTA5MiBiaTkwO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MjI8L1Byb3BlcnR5PgogICAgICAgICAgICA8L0VkaXRvclByb3BlcnRpZXM+CiAgICAgICAgICAgIDxBeGVzPgogICAgICAgICAgICAgICAgPEF4aXMgdHlwZT0icm93Ij4KICAgICAgICAgICAgICAgICAgICA8SGllcmFyY2h5IG5hbWU9InZlOTA5OCIgdmFyaWFibGU9ImJpOTA5MiIvPgogICAgICAgICAgICAgICAgICAgIDxIaWVyYXJjaHkgbmFtZT0idmU5MDk5IiB2YXJpYWJsZT0iYmk5MDkzIi8+CiAgICAgICAgICAgICAgICA8L0F4aXM+CiAgICAgICAgICAgICAgICA8QXhpcyB0eXBlPSJjb2x1bW4iPgogICAgICAgICAgICAgICAgICAgIDxIaWVyYXJjaHkgbmFtZT0idmU5MTAwIiB2YXJpYWJsZT0iYmk5MDkwIi8+CiAgICAgICAgICAgICAgICAgICAgPE1lYXN1cmVzPgogICAgICAgICAgICAgICAgICAgICAgICA8TWVhc3VyZSBuYW1lPSJ2ZTkxMDEiIHZhcmlhYmxlPSJiaTkwOTE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RhYmxlIG5hbWU9InZlOTE0OCIgZGF0YT0iZGQ5MTQ5IiByZXN1bHREZWZpbml0aW9ucz0iZGQ5MTUxIiBsYWJlbD0iTGlzdCB0YWJsZSAtIEluc3RpdHV0ZSBOdW1iZXIgMSIgc291cmNlSW50ZXJhY3Rpb25WYXJpYWJsZXM9ImJpOTE1NyBiaTkxNjMgYmk5MTY0IGJpOTE2NSBiaTkxNjYgYmk5MTY5IGJpOTE3NCBiaTkxNzUiIGFwcGx5RHluYW1pY0JydXNoZXM9InllcyIgY29sdW1uU2l6aW5nPSJhdXRvRmlsbCI+CiAgICAgICAgICAgIDxUaXRsZT4KICAgICAgICAgICAgICAgIDxQPgogICAgICAgICAgICAgICAgICAgIDxTcGFuPk11bHRpLUZhbWlseSBBc3NldHM8L1NwYW4+CiAgICAgICAgICAgICAgICA8L1A+CiAgICAgICAgICAgIDwvVGl0bGU+CiAgICAgICAgICAgIDxFZGl0b3JQcm9wZXJ0aWVzPgogICAgICAgICAgICAgICAgPFByb3BlcnR5IGtleT0iaXNBdXRvTGFiZWwiPnRydWU8L1Byb3BlcnR5PgogICAgICAgICAgICAgICAgPFByb3BlcnR5IGtleT0iYWRkZWRJbnRlcmFjdGlvblF1ZXJ5RGF0YUl0ZW1zIj5iaTEwMTIzLGJpMTAxMjQ8L1Byb3BlcnR5PgogICAgICAgICAgICA8L0VkaXRvclByb3BlcnRpZXM+CiAgICAgICAgICAgIDxDb2x1bW5zPgogICAgICAgICAgICAgICAgPENvbHVtbiB2YXJpYWJsZT0iYmk5MTU0IiBpc1Zpc2libGU9InRydWUiIGNvbXBhY3RGb3JtYXQ9ImZhbHNlIi8+CiAgICAgICAgICAgICAgICA8Q29sdW1uIHZhcmlhYmxlPSJiaTkxNTciIGlzVmlzaWJsZT0idHJ1ZSIvPgogICAgICAgICAgICAgICAgPENvbHVtbiB2YXJpYWJsZT0iYmk5MTYwIiBpc1Zpc2libGU9InRydWUiIGNvbXBhY3RGb3JtYXQ9ImZhbHNlIi8+CiAgICAgICAgICAgICAgICA8Q29sdW1uIHZhcmlhYmxlPSJiaTkxNjkiIGlzVmlzaWJsZT0idHJ1ZSIvPgogICAgICAgICAgICAgICAgPENvbHVtbiB2YXJpYWJsZT0iYmk5MTYzIiBpc1Zpc2libGU9InRydWUiLz4KICAgICAgICAgICAgICAgIDxDb2x1bW4gdmFyaWFibGU9ImJpOTE4NyIgaXNWaXNpYmxlPSJ0cnVlIiBjb21wYWN0Rm9ybWF0PSJmYWxzZSIvPgogICAgICAgICAgICAgICAgPENvbHVtbiB2YXJpYWJsZT0iYmk5MTY0IiBpc1Zpc2libGU9InRydWUiLz4KICAgICAgICAgICAgICAgIDxDb2x1bW4gdmFyaWFibGU9ImJpOTE2NSIgaXNWaXNpYmxlPSJ0cnVlIi8+CiAgICAgICAgICAgICAgICA8Q29sdW1uIHZhcmlhYmxlPSJiaTkxNjYiIGlzVmlzaWJsZT0idHJ1ZSIvPgogICAgICAgICAgICAgICAgPENvbHVtbiB2YXJpYWJsZT0iYmk5MTc0IiBpc1Zpc2libGU9InRydWUiLz4KICAgICAgICAgICAgICAgIDxDb2x1bW4gdmFyaWFibGU9ImJpOTE3NSIgaXNWaXNpYmxlPSJ0cnVlIi8+CiAgICAgICAgICAgIDwvQ29sdW1ucz4KICAgICAgICA8L1RhYmxlPgogICAgICAgIDxUYWJsZSBuYW1lPSJ2ZTkyOTkiIGRhdGE9ImRkOTI5NyIgcmVzdWx0RGVmaW5pdGlvbnM9ImRkOTI5MSIgbGFiZWw9Ikxpc3QgdGFibGUgLSBJbnN0aXR1dGUgTnVtYmVyIDIiIHNvdXJjZUludGVyYWN0aW9uVmFyaWFibGVzPSJiaTkyODMgYmk5Mjg0IGJpOTI4NSBiaTkyODYgYmk5Mjg3IGJpOTI4OCBiaTkyODkgYmk5MjkwIiBhcHBseUR5bmFtaWNCcnVzaGVzPSJ5ZXMiIGNvbHVtblNpemluZz0iYXV0b0ZpbGwiPgogICAgICAgICAgICA8VGl0bGU+CiAgICAgICAgICAgICAgICA8UD4KICAgICAgICAgICAgICAgICAgICA8U3Bhbj5Qcm9tb3RlZCBIb3VzaW5nIExvYW5zPC9TcGFuPgogICAgICAgICAgICAgICAgPC9QPgogICAgICAgICAgICA8L1RpdGxlPgogICAgICAgICAgICA8RWRpdG9yUHJvcGVydGllcz4KICAgICAgICAgICAgICAgIDxQcm9wZXJ0eSBrZXk9ImlzQXV0b0xhYmVsIj50cnVlPC9Qcm9wZXJ0eT4KICAgICAgICAgICAgICAgIDxQcm9wZXJ0eSBrZXk9ImFkZGVkSW50ZXJhY3Rpb25RdWVyeURhdGFJdGVtcyI+YmkxMDEyNSxiaTEwMTI2PC9Qcm9wZXJ0eT4KICAgICAgICAgICAgPC9FZGl0b3JQcm9wZXJ0aWVzPgogICAgICAgICAgICA8Q29sdW1ucz4KICAgICAgICAgICAgICAgIDxDb2x1bW4gdmFyaWFibGU9ImJpOTI5MyIgaXNWaXNpYmxlPSJ0cnVlIiBjb21wYWN0Rm9ybWF0PSJmYWxzZSIvPgogICAgICAgICAgICAgICAgPENvbHVtbiB2YXJpYWJsZT0iYmk5MjgzIiBpc1Zpc2libGU9InRydWUiLz4KICAgICAgICAgICAgICAgIDxDb2x1bW4gdmFyaWFibGU9ImJpOTI5NCIgaXNWaXNpYmxlPSJ0cnVlIiBjb21wYWN0Rm9ybWF0PSJmYWxzZSIvPgogICAgICAgICAgICAgICAgPENvbHVtbiB2YXJpYWJsZT0iYmk5Mjg4IiBpc1Zpc2libGU9InRydWUiLz4KICAgICAgICAgICAgICAgIDxDb2x1bW4gdmFyaWFibGU9ImJpOTI4NCIgaXNWaXNpYmxlPSJ0cnVlIi8+CiAgICAgICAgICAgICAgICA8Q29sdW1uIHZhcmlhYmxlPSJiaTkyOTUiIGlzVmlzaWJsZT0idHJ1ZSIgY29tcGFjdEZvcm1hdD0iZmFsc2UiLz4KICAgICAgICAgICAgICAgIDxDb2x1bW4gdmFyaWFibGU9ImJpOTI4NSIgaXNWaXNpYmxlPSJ0cnVlIi8+CiAgICAgICAgICAgICAgICA8Q29sdW1uIHZhcmlhYmxlPSJiaTkyODYiIGlzVmlzaWJsZT0idHJ1ZSIvPgogICAgICAgICAgICAgICAgPENvbHVtbiB2YXJpYWJsZT0iYmk5Mjg3IiBpc1Zpc2libGU9InRydWUiLz4KICAgICAgICAgICAgICAgIDxDb2x1bW4gdmFyaWFibGU9ImJpOTI4OSIgaXNWaXNpYmxlPSJ0cnVlIi8+CiAgICAgICAgICAgICAgICA8Q29sdW1uIHZhcmlhYmxlPSJiaTkyOTAiIGlzVmlzaWJsZT0idHJ1ZSIvPgogICAgICAgICAgICA8L0NvbHVtbnM+CiAgICAgICAgPC9UYWJsZT4KICAgICAgICA8UHJvbXB0IG5hbWU9InZlOTM5NyIgbGFiZWw9IlNjaGFsdGZsw6RjaGVubGVpc3RlIC0gUmVmaW5hbmNpbmcgTWFya2VyIDIgKDEpICgxKSIgc2VsZWN0aW9uRGlzYWJsZWQ9InRydWUiIHNvdXJjZUludGVyYWN0aW9uVmFyaWFibGVzPSJiaTkzOTIiIGFwcGx5RHluYW1pY0JydXNoZXM9InByb21wdHNPbmx5IiByZWY9InByOTM5Ni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TI3PC9Qcm9wZXJ0eT4KICAgICAgICAgICAgPC9FZGl0b3JQcm9wZXJ0aWVzPgogICAgICAgICAgICA8TGlua0Jhci8+CiAgICAgICAgPC9Qcm9tcHQ+CiAgICAgICAgPFZpc3VhbENvbnRhaW5lciBuYW1lPSJ2ZTk1NDUiIGxhYmVsPSJTdGFja2luZyBDb250YWluZXIgMSAoMSk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5NDA4IiBkYXRhPSJkZDk0MDUiIHJlc3VsdERlZmluaXRpb25zPSJkZDk0MDciIGxhYmVsPSIxLiBQcm9wZXJ0eSBUeXBlIEluZm9ybWF0aW9uICgxKSAoMSkiIHNvdXJjZUludGVyYWN0aW9uVmFyaWFibGVzPSJiaTk0MDQgYmk5Mzk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I4PC9Qcm9wZXJ0eT4KICAgICAgICAgICAgPC9FZGl0b3JQcm9wZXJ0aWVzPgogICAgICAgICAgICA8QXhlcz4KICAgICAgICAgICAgICAgIDxBeGlzIHR5cGU9InJvdyI+CiAgICAgICAgICAgICAgICAgICAgPEhpZXJhcmNoeSBuYW1lPSJ2ZTk0MDkiIHZhcmlhYmxlPSJiaTk0MDQiLz4KICAgICAgICAgICAgICAgIDwvQXhpcz4KICAgICAgICAgICAgICAgIDxBeGlzIHR5cGU9ImNvbHVtbiI+CiAgICAgICAgICAgICAgICAgICAgPEhpZXJhcmNoeSBuYW1lPSJ2ZTk0MTAiIHZhcmlhYmxlPSJiaTkzOTkiLz4KICAgICAgICAgICAgICAgICAgICA8TWVhc3VyZXM+CiAgICAgICAgICAgICAgICAgICAgICAgIDxNZWFzdXJlIG5hbWU9InZlOTQxMSIgdmFyaWFibGU9ImJpOTQwMCIgY29tcGFjdEZvcm1hdD0iZmFsc2UiLz4KICAgICAgICAgICAgICAgICAgICAgICAgPE1lYXN1cmUgbmFtZT0idmU5NDEyIiB2YXJpYWJsZT0iYmk5NDAxIiBjb21wYWN0Rm9ybWF0PSJmYWxzZSIvPgogICAgICAgICAgICAgICAgICAgICAgICA8TWVhc3VyZSBuYW1lPSJ2ZTk0MTMiIHZhcmlhYmxlPSJiaTk0MDIiIGNvbXBhY3RGb3JtYXQ9ImZhbHNlIi8+CiAgICAgICAgICAgICAgICAgICAgICAgIDxNZWFzdXJlIG5hbWU9InZlOTQxNCIgdmFyaWFibGU9ImJpOTQw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OTQyMyIgZGF0YT0iZGQ5NDIwIiByZXN1bHREZWZpbml0aW9ucz0iZGQ5NDIyIiBsYWJlbD0iMi4gUHJvcGVydHkgU3VidHlwZSBJbmZvcm1hdGlvbiAoMSkgKDEpIiBzb3VyY2VJbnRlcmFjdGlvblZhcmlhYmxlcz0iYmk5NDE2IGJpOTQx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yOTwvUHJvcGVydHk+CiAgICAgICAgICAgIDwvRWRpdG9yUHJvcGVydGllcz4KICAgICAgICAgICAgPEF4ZXM+CiAgICAgICAgICAgICAgICA8QXhpcyB0eXBlPSJyb3ciPgogICAgICAgICAgICAgICAgICAgIDxIaWVyYXJjaHkgbmFtZT0idmU5NDI0IiB2YXJpYWJsZT0iYmk5NDE5Ii8+CiAgICAgICAgICAgICAgICA8L0F4aXM+CiAgICAgICAgICAgICAgICA8QXhpcyB0eXBlPSJjb2x1bW4iPgogICAgICAgICAgICAgICAgICAgIDxIaWVyYXJjaHkgbmFtZT0idmU5NDI1IiB2YXJpYWJsZT0iYmk5NDE2Ii8+CiAgICAgICAgICAgICAgICAgICAgPE1lYXN1cmVzPgogICAgICAgICAgICAgICAgICAgICAgICA8TWVhc3VyZSBuYW1lPSJ2ZTk0MjYiIHZhcmlhYmxlPSJiaTk0MTciIGNvbXBhY3RGb3JtYXQ9ImZhbHNlIi8+CiAgICAgICAgICAgICAgICAgICAgICAgIDxNZWFzdXJlIG5hbWU9InZlOTQyNyIgdmFyaWFibGU9ImJpOTQxOC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k0NzQiIGxhYmVsPSIzLiBDb25jZW50cmF0aW9uIFJpc2tzICgxK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k0MzgiIGRhdGE9ImRkOTQzNSIgcmVzdWx0RGVmaW5pdGlvbnM9ImRkOTQzNyIgbGFiZWw9IlJlc2lkZW50aWFsICgxKSAoMSkiIHNvdXJjZUludGVyYWN0aW9uVmFyaWFibGVzPSJiaTk0MzAgYmk5NDI5IGJpOTQz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zMDwvUHJvcGVydHk+CiAgICAgICAgICAgIDwvRWRpdG9yUHJvcGVydGllcz4KICAgICAgICAgICAgPEF4ZXM+CiAgICAgICAgICAgICAgICA8QXhpcyB0eXBlPSJyb3ciPgogICAgICAgICAgICAgICAgICAgIDxIaWVyYXJjaHkgbmFtZT0idmU5NDM5IiB2YXJpYWJsZT0iYmk5NDMzIi8+CiAgICAgICAgICAgICAgICA8L0F4aXM+CiAgICAgICAgICAgICAgICA8QXhpcyB0eXBlPSJjb2x1bW4iPgogICAgICAgICAgICAgICAgICAgIDxIaWVyYXJjaHkgbmFtZT0idmU5NDQwIiB2YXJpYWJsZT0iYmk5NDMwIi8+CiAgICAgICAgICAgICAgICAgICAgPEhpZXJhcmNoeSBuYW1lPSJ2ZTk0NDEiIHZhcmlhYmxlPSJiaTk0MjkiLz4KICAgICAgICAgICAgICAgICAgICA8TWVhc3VyZXM+CiAgICAgICAgICAgICAgICAgICAgICAgIDxNZWFzdXJlIG5hbWU9InZlOTQ0MiIgY2xhc3M9Im1lYXN1cmViaTI1MTEiIHZhcmlhYmxlPSJiaTk0MzEiIGNvbXBhY3RGb3JtYXQ9ImZhbHNlIi8+CiAgICAgICAgICAgICAgICAgICAgICAgIDxNZWFzdXJlIG5hbWU9InZlOTQ0MyIgdmFyaWFibGU9ImJpOTQ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OTQ1NCIgZGF0YT0iZGQ5NDUxIiByZXN1bHREZWZpbml0aW9ucz0iZGQ5NDUzIiBsYWJlbD0iQ29tbWVyY2lhbCAoMSkgKDEpIiBzb3VyY2VJbnRlcmFjdGlvblZhcmlhYmxlcz0iYmk5NDQ2IGJpOTQ0NSBiaTk0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MzE8L1Byb3BlcnR5PgogICAgICAgICAgICA8L0VkaXRvclByb3BlcnRpZXM+CiAgICAgICAgICAgIDxBeGVzPgogICAgICAgICAgICAgICAgPEF4aXMgdHlwZT0icm93Ij4KICAgICAgICAgICAgICAgICAgICA8SGllcmFyY2h5IG5hbWU9InZlOTQ1NSIgdmFyaWFibGU9ImJpOTQ0OSIvPgogICAgICAgICAgICAgICAgPC9BeGlzPgogICAgICAgICAgICAgICAgPEF4aXMgdHlwZT0iY29sdW1uIj4KICAgICAgICAgICAgICAgICAgICA8SGllcmFyY2h5IG5hbWU9InZlOTQ1NiIgdmFyaWFibGU9ImJpOTQ0NiIvPgogICAgICAgICAgICAgICAgICAgIDxIaWVyYXJjaHkgbmFtZT0idmU5NDU3IiB2YXJpYWJsZT0iYmk5NDQ1Ii8+CiAgICAgICAgICAgICAgICAgICAgPE1lYXN1cmVzPgogICAgICAgICAgICAgICAgICAgICAgICA8TWVhc3VyZSBuYW1lPSJ2ZTk0NTgiIHZhcmlhYmxlPSJiaTk0NDciIGNvbXBhY3RGb3JtYXQ9ImZhbHNlIi8+CiAgICAgICAgICAgICAgICAgICAgICAgIDxNZWFzdXJlIG5hbWU9InZlOTQ1OSIgdmFyaWFibGU9ImJpOTQ0OC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OTQ2OCIgZGF0YT0iZGQ5NDY1IiByZXN1bHREZWZpbml0aW9ucz0iZGQ5NDY3IiBsYWJlbD0iVE9UQUwgKDEpICgxKSIgc291cmNlSW50ZXJhY3Rpb25WYXJpYWJsZXM9ImJpOTQ2MSBiaTk0Nj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MzI8L1Byb3BlcnR5PgogICAgICAgICAgICA8L0VkaXRvclByb3BlcnRpZXM+CiAgICAgICAgICAgIDxBeGVzPgogICAgICAgICAgICAgICAgPEF4aXMgdHlwZT0icm93Ij4KICAgICAgICAgICAgICAgICAgICA8SGllcmFyY2h5IG5hbWU9InZlOTQ2OSIgdmFyaWFibGU9ImJpOTQ2NCIvPgogICAgICAgICAgICAgICAgPC9BeGlzPgogICAgICAgICAgICAgICAgPEF4aXMgdHlwZT0iY29sdW1uIj4KICAgICAgICAgICAgICAgICAgICA8SGllcmFyY2h5IG5hbWU9InZlOTQ3MCIgdmFyaWFibGU9ImJpOTQ2MSIvPgogICAgICAgICAgICAgICAgICAgIDxNZWFzdXJlcz4KICAgICAgICAgICAgICAgICAgICAgICAgPE1lYXN1cmUgbmFtZT0idmU5NDcxIiB2YXJpYWJsZT0iYmk5NDYyIiBjb21wYWN0Rm9ybWF0PSJmYWxzZSIvPgogICAgICAgICAgICAgICAgICAgICAgICA8TWVhc3VyZSBuYW1lPSJ2ZTk0NzIiIHZhcmlhYmxlPSJiaTk0Nj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ODQiIGRhdGE9ImRkOTQ4MSIgcmVzdWx0RGVmaW5pdGlvbnM9ImRkOTQ4MyIgbGFiZWw9IjQuIEJyZWFrZG93biBieSBHZW9ncmFwaHkgKDEpICgxKSIgc291cmNlSW50ZXJhY3Rpb25WYXJpYWJsZXM9ImJpOTQ3OCBiaTk0ODAgYmk5NDc2IGJpOTQ3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zMzwvUHJvcGVydHk+CiAgICAgICAgICAgIDwvRWRpdG9yUHJvcGVydGllcz4KICAgICAgICAgICAgPEF4ZXM+CiAgICAgICAgICAgICAgICA8QXhpcyB0eXBlPSJyb3ciPgogICAgICAgICAgICAgICAgICAgIDxIaWVyYXJjaHkgbmFtZT0idmU5NDg1IiB2YXJpYWJsZT0iYmk5NDc4Ii8+CiAgICAgICAgICAgICAgICAgICAgPEhpZXJhcmNoeSBuYW1lPSJ2ZTk0ODYiIHZhcmlhYmxlPSJiaTk0NzkiLz4KICAgICAgICAgICAgICAgICAgICA8SGllcmFyY2h5IG5hbWU9InZlOTQ4NyIgdmFyaWFibGU9ImJpOTQ4MCIvPgogICAgICAgICAgICAgICAgPC9BeGlzPgogICAgICAgICAgICAgICAgPEF4aXMgdHlwZT0iY29sdW1uIj4KICAgICAgICAgICAgICAgICAgICA8SGllcmFyY2h5IG5hbWU9InZlOTQ4OCIgdmFyaWFibGU9ImJpOTQ3NiIvPgogICAgICAgICAgICAgICAgICAgIDxNZWFzdXJlcz4KICAgICAgICAgICAgICAgICAgICAgICAgPE1lYXN1cmUgbmFtZT0idmU5NDg5IiB2YXJpYWJsZT0iYmk5ND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OTUwMCIgZGF0YT0iZGQ5NDk3IiByZXN1bHREZWZpbml0aW9ucz0iZGQ5NDk5IiBsYWJlbD0iNS4gQnJlYWtkb3duIGJ5IHJlZ2lvbnMgb2YgbWFpbiBjb3VudHJ5IG9mIG9yaWdpbiAoMSkgKDEpIiBzb3VyY2VJbnRlcmFjdGlvblZhcmlhYmxlcz0iYmk5NDkyIGJpOTQ5NCBiaTk0O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MzQ8L1Byb3BlcnR5PgogICAgICAgICAgICA8L0VkaXRvclByb3BlcnRpZXM+CiAgICAgICAgICAgIDxBeGVzPgogICAgICAgICAgICAgICAgPEF4aXMgdHlwZT0icm93Ij4KICAgICAgICAgICAgICAgICAgICA8SGllcmFyY2h5IG5hbWU9InZlOTUwMSIgdmFyaWFibGU9ImJpOTQ5NCIvPgogICAgICAgICAgICAgICAgICAgIDxIaWVyYXJjaHkgbmFtZT0idmU5NTAyIiB2YXJpYWJsZT0iYmk5NDk1Ii8+CiAgICAgICAgICAgICAgICA8L0F4aXM+CiAgICAgICAgICAgICAgICA8QXhpcyB0eXBlPSJjb2x1bW4iPgogICAgICAgICAgICAgICAgICAgIDxIaWVyYXJjaHkgbmFtZT0idmU5NTAzIiB2YXJpYWJsZT0iYmk5NDkyIi8+CiAgICAgICAgICAgICAgICAgICAgPE1lYXN1cmVzPgogICAgICAgICAgICAgICAgICAgICAgICA8TWVhc3VyZSBuYW1lPSJ2ZTk1MDQiIHZhcmlhYmxlPSJiaTk0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5NTEzIiBkYXRhPSJkZDk1MTAiIHJlc3VsdERlZmluaXRpb25zPSJkZDk1MTIiIGxhYmVsPSI2LiBCcmVha2Rvd24gYnkgSW50ZXJlc3QgUmF0ZSAoMSkgKDEpIiBzb3VyY2VJbnRlcmFjdGlvblZhcmlhYmxlcz0iYmk5NTA4IGJpOTUwNiBiaTk1M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MzU8L1Byb3BlcnR5PgogICAgICAgICAgICA8L0VkaXRvclByb3BlcnRpZXM+CiAgICAgICAgICAgIDxBeGVzPgogICAgICAgICAgICAgICAgPEF4aXMgdHlwZT0icm93Ij4KICAgICAgICAgICAgICAgICAgICA8SGllcmFyY2h5IG5hbWU9InZlOTUxNCIgdmFyaWFibGU9ImJpOTUwOCIvPgogICAgICAgICAgICAgICAgICAgIDxIaWVyYXJjaHkgbmFtZT0idmU5NTE1IiB2YXJpYWJsZT0iYmk5NTA5Ii8+CiAgICAgICAgICAgICAgICA8L0F4aXM+CiAgICAgICAgICAgICAgICA8QXhpcyB0eXBlPSJjb2x1bW4iPgogICAgICAgICAgICAgICAgICAgIDxIaWVyYXJjaHkgbmFtZT0idmU5NTE2IiB2YXJpYWJsZT0iYmk5NTA2Ii8+CiAgICAgICAgICAgICAgICAgICAgPE1lYXN1cmVzPgogICAgICAgICAgICAgICAgICAgICAgICA8TWVhc3VyZSBuYW1lPSJ2ZTk1MTciIHZhcmlhYmxlPSJiaTk1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OTUyNiIgZGF0YT0iZGQ5NTIzIiByZXN1bHREZWZpbml0aW9ucz0iZGQ5NTI1IiBsYWJlbD0iNy4gQnJlYWtkb3duIGJ5IFJlcGF5bWVudCBUeXBlICgxKSAoMSkiIHNvdXJjZUludGVyYWN0aW9uVmFyaWFibGVzPSJiaTk1MTkgYmk5NTIyIGJpOTU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zNjwvUHJvcGVydHk+CiAgICAgICAgICAgIDwvRWRpdG9yUHJvcGVydGllcz4KICAgICAgICAgICAgPEF4ZXM+CiAgICAgICAgICAgICAgICA8QXhpcyB0eXBlPSJyb3ciPgogICAgICAgICAgICAgICAgICAgIDxIaWVyYXJjaHkgbmFtZT0idmU5NTI3IiB2YXJpYWJsZT0iYmk5NTIxIi8+CiAgICAgICAgICAgICAgICAgICAgPEhpZXJhcmNoeSBuYW1lPSJ2ZTk1MjgiIHZhcmlhYmxlPSJiaTk1MjIiLz4KICAgICAgICAgICAgICAgIDwvQXhpcz4KICAgICAgICAgICAgICAgIDxBeGlzIHR5cGU9ImNvbHVtbiI+CiAgICAgICAgICAgICAgICAgICAgPEhpZXJhcmNoeSBuYW1lPSJ2ZTk1MjkiIHZhcmlhYmxlPSJiaTk1MTkiLz4KICAgICAgICAgICAgICAgICAgICA8TWVhc3VyZXM+CiAgICAgICAgICAgICAgICAgICAgICAgIDxNZWFzdXJlIG5hbWU9InZlOTUzMCIgdmFyaWFibGU9ImJpOTUyM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1MzkiIGRhdGE9ImRkOTUzNiIgcmVzdWx0RGVmaW5pdGlvbnM9ImRkOTUzOCIgbGFiZWw9IjguIExvYW4gU2Vhc29uaW5nICgxKSAoMSkiIHNvdXJjZUludGVyYWN0aW9uVmFyaWFibGVzPSJiaTk1MzIgYmk5NTM0IGJpOTU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zNzwvUHJvcGVydHk+CiAgICAgICAgICAgIDwvRWRpdG9yUHJvcGVydGllcz4KICAgICAgICAgICAgPEF4ZXM+CiAgICAgICAgICAgICAgICA8QXhpcyB0eXBlPSJyb3ciPgogICAgICAgICAgICAgICAgICAgIDxIaWVyYXJjaHkgbmFtZT0idmU5NTQwIiB2YXJpYWJsZT0iYmk5NTM0Ii8+CiAgICAgICAgICAgICAgICAgICAgPEhpZXJhcmNoeSBuYW1lPSJ2ZTk1NDEiIHZhcmlhYmxlPSJiaTk1MzUiLz4KICAgICAgICAgICAgICAgIDwvQXhpcz4KICAgICAgICAgICAgICAgIDxBeGlzIHR5cGU9ImNvbHVtbiI+CiAgICAgICAgICAgICAgICAgICAgPEhpZXJhcmNoeSBuYW1lPSJ2ZTk1NDIiIHZhcmlhYmxlPSJiaTk1MzIiLz4KICAgICAgICAgICAgICAgICAgICA8TWVhc3VyZXM+CiAgICAgICAgICAgICAgICAgICAgICAgIDxNZWFzdXJlIG5hbWU9InZlOTU0MyIgdmFyaWFibGU9ImJpOTUz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VGFibGUgbmFtZT0idmU5NTY0IiBkYXRhPSJkZDk1NjIiIHJlc3VsdERlZmluaXRpb25zPSJkZDk1NTUiIGxhYmVsPSJMaXN0IHRhYmxlIC0gSW5zdGl0dXRlIE51bWJlciAxICgxKSIgc291cmNlSW50ZXJhY3Rpb25WYXJpYWJsZXM9ImJpOTU0NyBiaTk1NDggYmk5NTQ5IGJpOTU1MCBiaTk1NTEgYmk5NTUyIGJpOTU1MyBiaTk1NTQiIGFwcGx5RHluYW1pY0JydXNoZXM9InllcyIgY29sdW1uU2l6aW5nPSJhdXRvRmlsbCI+CiAgICAgICAgICAgIDxUaXRsZT4KICAgICAgICAgICAgICAgIDxQPgogICAgICAgICAgICAgICAgICAgIDxTcGFuPk11bHRpLUZhbWlseSBBc3NldHM8L1NwYW4+CiAgICAgICAgICAgICAgICA8L1A+CiAgICAgICAgICAgIDwvVGl0bGU+CiAgICAgICAgICAgIDxFZGl0b3JQcm9wZXJ0aWVzPgogICAgICAgICAgICAgICAgPFByb3BlcnR5IGtleT0iaXNBdXRvTGFiZWwiPnRydWU8L1Byb3BlcnR5PgogICAgICAgICAgICAgICAgPFByb3BlcnR5IGtleT0iYWRkZWRJbnRlcmFjdGlvblF1ZXJ5RGF0YUl0ZW1zIj5iaTEwMTM4LGJpMTAxMzk8L1Byb3BlcnR5PgogICAgICAgICAgICA8L0VkaXRvclByb3BlcnRpZXM+CiAgICAgICAgICAgIDxDb2x1bW5zPgogICAgICAgICAgICAgICAgPENvbHVtbiB2YXJpYWJsZT0iYmk5NTU3IiBpc1Zpc2libGU9InRydWUiIGNvbXBhY3RGb3JtYXQ9ImZhbHNlIi8+CiAgICAgICAgICAgICAgICA8Q29sdW1uIHZhcmlhYmxlPSJiaTk1NDciIGlzVmlzaWJsZT0idHJ1ZSIvPgogICAgICAgICAgICAgICAgPENvbHVtbiB2YXJpYWJsZT0iYmk5NTU4IiBpc1Zpc2libGU9InRydWUiIGNvbXBhY3RGb3JtYXQ9ImZhbHNlIi8+CiAgICAgICAgICAgICAgICA8Q29sdW1uIHZhcmlhYmxlPSJiaTk1NTIiIGlzVmlzaWJsZT0idHJ1ZSIvPgogICAgICAgICAgICAgICAgPENvbHVtbiB2YXJpYWJsZT0iYmk5NTQ4IiBpc1Zpc2libGU9InRydWUiLz4KICAgICAgICAgICAgICAgIDxDb2x1bW4gdmFyaWFibGU9ImJpOTU1OSIgaXNWaXNpYmxlPSJ0cnVlIiBjb21wYWN0Rm9ybWF0PSJmYWxzZSIvPgogICAgICAgICAgICAgICAgPENvbHVtbiB2YXJpYWJsZT0iYmk5NTQ5IiBpc1Zpc2libGU9InRydWUiLz4KICAgICAgICAgICAgICAgIDxDb2x1bW4gdmFyaWFibGU9ImJpOTU1MCIgaXNWaXNpYmxlPSJ0cnVlIi8+CiAgICAgICAgICAgICAgICA8Q29sdW1uIHZhcmlhYmxlPSJiaTk1NTEiIGlzVmlzaWJsZT0idHJ1ZSIvPgogICAgICAgICAgICAgICAgPENvbHVtbiB2YXJpYWJsZT0iYmk5NTUzIiBpc1Zpc2libGU9InRydWUiLz4KICAgICAgICAgICAgICAgIDxDb2x1bW4gdmFyaWFibGU9ImJpOTU1NCIgaXNWaXNpYmxlPSJ0cnVlIi8+CiAgICAgICAgICAgIDwvQ29sdW1ucz4KICAgICAgICA8L1RhYmxlPgogICAgICAgIDxUYWJsZSBuYW1lPSJ2ZTk1ODIiIGRhdGE9ImRkOTU4MCIgcmVzdWx0RGVmaW5pdGlvbnM9ImRkOTU3NCIgbGFiZWw9Ikxpc3QgdGFibGUgLSBJbnN0aXR1dGUgTnVtYmVyIDIgKDEpIiBzb3VyY2VJbnRlcmFjdGlvblZhcmlhYmxlcz0iYmk5NTY2IGJpOTU2NyBiaTk1NjggYmk5NTY5IGJpOTU3MCBiaTk1NzEgYmk5NTcyIGJpOTU3MyIgYXBwbHlEeW5hbWljQnJ1c2hlcz0ieWVzIiBjb2x1bW5TaXppbmc9ImF1dG9GaWxsIj4KICAgICAgICAgICAgPFRpdGxlPgogICAgICAgICAgICAgICAgPFA+CiAgICAgICAgICAgICAgICAgICAgPFNwYW4+UHJvbW90ZWQgSG91c2luZyBMb2FuczwvU3Bhbj4KICAgICAgICAgICAgICAgIDwvUD4KICAgICAgICAgICAgPC9UaXRsZT4KICAgICAgICAgICAgPEVkaXRvclByb3BlcnRpZXM+CiAgICAgICAgICAgICAgICA8UHJvcGVydHkga2V5PSJpc0F1dG9MYWJlbCI+dHJ1ZTwvUHJvcGVydHk+CiAgICAgICAgICAgICAgICA8UHJvcGVydHkga2V5PSJhZGRlZEludGVyYWN0aW9uUXVlcnlEYXRhSXRlbXMiPmJpMTAxNDAsYmkxMDE0MTwvUHJvcGVydHk+CiAgICAgICAgICAgIDwvRWRpdG9yUHJvcGVydGllcz4KICAgICAgICAgICAgPENvbHVtbnM+CiAgICAgICAgICAgICAgICA8Q29sdW1uIHZhcmlhYmxlPSJiaTk1NzYiIGlzVmlzaWJsZT0idHJ1ZSIgY29tcGFjdEZvcm1hdD0iZmFsc2UiLz4KICAgICAgICAgICAgICAgIDxDb2x1bW4gdmFyaWFibGU9ImJpOTU2NiIgaXNWaXNpYmxlPSJ0cnVlIi8+CiAgICAgICAgICAgICAgICA8Q29sdW1uIHZhcmlhYmxlPSJiaTk1NzciIGlzVmlzaWJsZT0idHJ1ZSIgY29tcGFjdEZvcm1hdD0iZmFsc2UiLz4KICAgICAgICAgICAgICAgIDxDb2x1bW4gdmFyaWFibGU9ImJpOTU3MSIgaXNWaXNpYmxlPSJ0cnVlIi8+CiAgICAgICAgICAgICAgICA8Q29sdW1uIHZhcmlhYmxlPSJiaTk1NjciIGlzVmlzaWJsZT0idHJ1ZSIvPgogICAgICAgICAgICAgICAgPENvbHVtbiB2YXJpYWJsZT0iYmk5NTc4IiBpc1Zpc2libGU9InRydWUiIGNvbXBhY3RGb3JtYXQ9ImZhbHNlIi8+CiAgICAgICAgICAgICAgICA8Q29sdW1uIHZhcmlhYmxlPSJiaTk1NjgiIGlzVmlzaWJsZT0idHJ1ZSIvPgogICAgICAgICAgICAgICAgPENvbHVtbiB2YXJpYWJsZT0iYmk5NTY5IiBpc1Zpc2libGU9InRydWUiLz4KICAgICAgICAgICAgICAgIDxDb2x1bW4gdmFyaWFibGU9ImJpOTU3MCIgaXNWaXNpYmxlPSJ0cnVlIi8+CiAgICAgICAgICAgICAgICA8Q29sdW1uIHZhcmlhYmxlPSJiaTk1NzIiIGlzVmlzaWJsZT0idHJ1ZSIvPgogICAgICAgICAgICAgICAgPENvbHVtbiB2YXJpYWJsZT0iYmk5NTczIiBpc1Zpc2libGU9InRydW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NDY0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gICAgPFByb21wdERlZmluaXRpb24gbmFtZT0icHI4OTU0IiBkYXRhPSJkZDg5NTIiIHJlc3VsdERlZmluaXRpb25zPSJkZDg5NTEiIGxhYmVsVmFyaWFibGU9ImJpODk1MCIgdmFsdWVWYXJpYWJsZT0iYmk4OTUwIj4KICAgICAgICAgICAgPERlZmF1bHRWYWx1ZT4KICAgICAgICAgICAgICAgIDxTdHJpbmc+NzE8L1N0cmluZz4KICAgICAgICAgICAgPC9EZWZhdWx0VmFsdWU+CiAgICAgICAgICAgIDxTdHJpbmdDb25zdHJhaW50IHJlcXVpcmVkPSJ0cnVlIi8+CiAgICAgICAgPC9Qcm9tcHREZWZpbml0aW9uPgogICAgICAgIDxQcm9tcHREZWZpbml0aW9uIG5hbWU9InByOTM5NiIgZGF0YT0iZGQ5Mzk0IiByZXN1bHREZWZpbml0aW9ucz0iZGQ5MzkzIiBsYWJlbFZhcmlhYmxlPSJiaTkzOTIiIHZhbHVlVmFyaWFibGU9ImJpOTM5MiI+CiAgICAgICAgICAgIDxEZWZhdWx0VmFsdWU+CiAgICAgICAgICAgICAgICA8U3RyaW5nPjcx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kxMDUiIGxhYmVsPSJUZXN0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ODk1NiIgcmVmPSJ2ZTg5NT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kxMDQiIHJlZj0idmU5MTAz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ODk3MyIgcmVmPSJ2ZTg5Nj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k4NiIgcmVmPSJ2ZTg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OTAzMyIgcmVmPSJ2ZTkwMzI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kwMDIiIHJlZj0idmU4OTk2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5MDE4IiByZWY9InZlOTAxMi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OTAzMSIgcmVmPSJ2ZTkwMjY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kwNDgiIHJlZj0idmU5M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wNjMiIHJlZj0idmU5MD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wNzYiIHJlZj0idmU5MDc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wODkiIHJlZj0idmU5MDg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xMDIiIHJlZj0idmU5MDk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CAgICA8VmlzdWFsIG5hbWU9InZpOTE0NyIgcmVmPSJ2ZTkxNDg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ICAgIDxWaXN1YWwgbmFtZT0idmk5MzAwIiByZWY9InZlOTI5OS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OTU4NCIgbGFiZWw9IlRlc3QgKDEp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OTM5OCIgcmVmPSJ2ZTkzOTc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k1NDYiIHJlZj0idmU5NTQ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OTQxNSIgcmVmPSJ2ZTk0MD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TQyOCIgcmVmPSJ2ZTk0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OTQ3NSIgcmVmPSJ2ZTk0NzQ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k0NDQiIHJlZj0idmU5NDM4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5NDYwIiByZWY9InZlOTQ1NC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OTQ3MyIgcmVmPSJ2ZTk0Njg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k0OTAiIHJlZj0idmU5NDg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1MDUiIHJlZj0idmU5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1MTgiIHJlZj0idmU5NT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1MzEiIHJlZj0idmU5NTI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1NDQiIHJlZj0idmU5NTM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CAgICA8VmlzdWFsIG5hbWU9InZpOTU2NSIgcmVmPSJ2ZTk1NjQ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ICAgIDxWaXN1YWwgbmFtZT0idmk5NTgzIiByZWY9InZlOTU4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xMDA1NC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EwMDQx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EwMDQ3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EwMDQz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MTAwNTM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xMDA1Ni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EwMDU4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MTAwNjY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xMDA0O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xMDA3Ni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xMDA0Ni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xMDA0NS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xMDA0O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xMDA0Mi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xMDA3Ny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xMDA0NC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EwMDcw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xMDA2M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MTAwNjI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EwMDYz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xMDA2NC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MTAwNjU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EwMDY4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xMDA1MC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MTAwNTE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EwMDUy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MTAwNzE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EwMDU1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xMDA1Ny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MTAwNTk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EwMDYw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xMDA2Ny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EwMDcy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xMDA2O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EwMDcz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MTAwNzQ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xMDA3NS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EwMDc4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MTAwNzk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xMDA4M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EwMDgx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MTAwODI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EwMDg1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xMDA4Ny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MTAwODk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EwMDkx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xMDA5Mi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MTAwODY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EwMDg4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xMDA5M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MTAwOTM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xMDA4My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MTAwODQ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EwMDk1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xMDA5Ni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MTAwOTc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EwMDk4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xMDEwM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MTAxMDI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EwMTAz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MTAwOTQ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xMDA5OS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EwMTAx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EwMTA0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MTAxMDU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xMDEwNi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MTAxMDc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xMDEwOC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EwMTA5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xMDExMC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EwMTExIi8+CiAgICAgICAgPC9JbnRlcmFjdGlvbj4KICAgICAgICA8SW50ZXJhY3Rpb24gbmFtZT0iaWE5MTA2IiB0eXBlPSJmaWx0ZXIiIGRlcml2ZWQ9InRydWUiPgogICAgICAgICAgICA8SW50ZXJhY3Rpb25FbGVtZW50UmVmZXJlbmNlIHJlZj0idmU4OTU1IiBwdXJwb3NlPSJzb3VyY2UiIHZhcmlhYmxlPSJiaTg5NTAiLz4KICAgICAgICAgICAgPEludGVyYWN0aW9uRWxlbWVudFJlZmVyZW5jZSByZWY9InZlODk4MSIgcHVycG9zZT0idGFyZ2V0IiB2YXJpYWJsZT0iYmkxMDExNCIvPgogICAgICAgIDwvSW50ZXJhY3Rpb24+CiAgICAgICAgPEludGVyYWN0aW9uIG5hbWU9ImlhOTEwNyIgdHlwZT0iZmlsdGVyIiBkZXJpdmVkPSJ0cnVlIj4KICAgICAgICAgICAgPEludGVyYWN0aW9uRWxlbWVudFJlZmVyZW5jZSByZWY9InZlODk1NSIgcHVycG9zZT0ic291cmNlIiB2YXJpYWJsZT0iYmk4OTUwIi8+CiAgICAgICAgICAgIDxJbnRlcmFjdGlvbkVsZW1lbnRSZWZlcmVuY2UgcmVmPSJ2ZTg5OTYiIHB1cnBvc2U9InRhcmdldCIgdmFyaWFibGU9ImJpMTAxMTUiLz4KICAgICAgICA8L0ludGVyYWN0aW9uPgogICAgICAgIDxJbnRlcmFjdGlvbiBuYW1lPSJpYTkxMDgiIHR5cGU9ImZpbHRlciIgZGVyaXZlZD0idHJ1ZSI+CiAgICAgICAgICAgIDxJbnRlcmFjdGlvbkVsZW1lbnRSZWZlcmVuY2UgcmVmPSJ2ZTg5NTUiIHB1cnBvc2U9InNvdXJjZSIgdmFyaWFibGU9ImJpODk1MCIvPgogICAgICAgICAgICA8SW50ZXJhY3Rpb25FbGVtZW50UmVmZXJlbmNlIHJlZj0idmU5MDEyIiBwdXJwb3NlPSJ0YXJnZXQiIHZhcmlhYmxlPSJiaTEwMTE2Ii8+CiAgICAgICAgPC9JbnRlcmFjdGlvbj4KICAgICAgICA8SW50ZXJhY3Rpb24gbmFtZT0iaWE5MTA5IiB0eXBlPSJmaWx0ZXIiIGRlcml2ZWQ9InRydWUiPgogICAgICAgICAgICA8SW50ZXJhY3Rpb25FbGVtZW50UmVmZXJlbmNlIHJlZj0idmU4OTU1IiBwdXJwb3NlPSJzb3VyY2UiIHZhcmlhYmxlPSJiaTg5NTAiLz4KICAgICAgICAgICAgPEludGVyYWN0aW9uRWxlbWVudFJlZmVyZW5jZSByZWY9InZlOTAyNiIgcHVycG9zZT0idGFyZ2V0IiB2YXJpYWJsZT0iYmkxMDExNyIvPgogICAgICAgIDwvSW50ZXJhY3Rpb24+CiAgICAgICAgPEludGVyYWN0aW9uIG5hbWU9ImlhOTExMCIgdHlwZT0iZmlsdGVyIiBkZXJpdmVkPSJ0cnVlIj4KICAgICAgICAgICAgPEludGVyYWN0aW9uRWxlbWVudFJlZmVyZW5jZSByZWY9InZlODk1NSIgcHVycG9zZT0ic291cmNlIiB2YXJpYWJsZT0iYmk4OTUwIi8+CiAgICAgICAgICAgIDxJbnRlcmFjdGlvbkVsZW1lbnRSZWZlcmVuY2UgcmVmPSJ2ZTkwNDIiIHB1cnBvc2U9InRhcmdldCIgdmFyaWFibGU9ImJpMTAxMTgiLz4KICAgICAgICA8L0ludGVyYWN0aW9uPgogICAgICAgIDxJbnRlcmFjdGlvbiBuYW1lPSJpYTkxMTEiIHR5cGU9ImZpbHRlciIgZGVyaXZlZD0idHJ1ZSI+CiAgICAgICAgICAgIDxJbnRlcmFjdGlvbkVsZW1lbnRSZWZlcmVuY2UgcmVmPSJ2ZTg5NTUiIHB1cnBvc2U9InNvdXJjZSIgdmFyaWFibGU9ImJpODk1MCIvPgogICAgICAgICAgICA8SW50ZXJhY3Rpb25FbGVtZW50UmVmZXJlbmNlIHJlZj0idmU5MDU4IiBwdXJwb3NlPSJ0YXJnZXQiIHZhcmlhYmxlPSJiaTEwMTE5Ii8+CiAgICAgICAgPC9JbnRlcmFjdGlvbj4KICAgICAgICA8SW50ZXJhY3Rpb24gbmFtZT0iaWE5MTEyIiB0eXBlPSJmaWx0ZXIiIGRlcml2ZWQ9InRydWUiPgogICAgICAgICAgICA8SW50ZXJhY3Rpb25FbGVtZW50UmVmZXJlbmNlIHJlZj0idmU4OTU1IiBwdXJwb3NlPSJzb3VyY2UiIHZhcmlhYmxlPSJiaTg5NTAiLz4KICAgICAgICAgICAgPEludGVyYWN0aW9uRWxlbWVudFJlZmVyZW5jZSByZWY9InZlOTA3MSIgcHVycG9zZT0idGFyZ2V0IiB2YXJpYWJsZT0iYmkxMDEyMCIvPgogICAgICAgIDwvSW50ZXJhY3Rpb24+CiAgICAgICAgPEludGVyYWN0aW9uIG5hbWU9ImlhOTExMyIgdHlwZT0iZmlsdGVyIiBkZXJpdmVkPSJ0cnVlIj4KICAgICAgICAgICAgPEludGVyYWN0aW9uRWxlbWVudFJlZmVyZW5jZSByZWY9InZlODk1NSIgcHVycG9zZT0ic291cmNlIiB2YXJpYWJsZT0iYmk4OTUwIi8+CiAgICAgICAgICAgIDxJbnRlcmFjdGlvbkVsZW1lbnRSZWZlcmVuY2UgcmVmPSJ2ZTkwODQiIHB1cnBvc2U9InRhcmdldCIgdmFyaWFibGU9ImJpMTAxMjEiLz4KICAgICAgICA8L0ludGVyYWN0aW9uPgogICAgICAgIDxJbnRlcmFjdGlvbiBuYW1lPSJpYTkxMTQiIHR5cGU9ImZpbHRlciIgZGVyaXZlZD0idHJ1ZSI+CiAgICAgICAgICAgIDxJbnRlcmFjdGlvbkVsZW1lbnRSZWZlcmVuY2UgcmVmPSJ2ZTg5NTUiIHB1cnBvc2U9InNvdXJjZSIgdmFyaWFibGU9ImJpODk1MCIvPgogICAgICAgICAgICA8SW50ZXJhY3Rpb25FbGVtZW50UmVmZXJlbmNlIHJlZj0idmU5MDk3IiBwdXJwb3NlPSJ0YXJnZXQiIHZhcmlhYmxlPSJiaTEwMTIyIi8+CiAgICAgICAgPC9JbnRlcmFjdGlvbj4KICAgICAgICA8SW50ZXJhY3Rpb24gbmFtZT0iaWE5MTE1IiB0eXBlPSJmaWx0ZXIiIGRlcml2ZWQ9InRydWUiPgogICAgICAgICAgICA8SW50ZXJhY3Rpb25FbGVtZW50UmVmZXJlbmNlIHJlZj0idmU4OTU1IiBwdXJwb3NlPSJzb3VyY2UiIHZhcmlhYmxlPSJiaTg5NTAiLz4KICAgICAgICAgICAgPEludGVyYWN0aW9uRWxlbWVudFJlZmVyZW5jZSByZWY9InZlODk2NiIgcHVycG9zZT0idGFyZ2V0IiB2YXJpYWJsZT0iYmkxMDExMyIvPgogICAgICAgIDwvSW50ZXJhY3Rpb24+CiAgICAgICAgPEludGVyYWN0aW9uIG5hbWU9ImlhOTExNiIgdHlwZT0iZmlsdGVyIiBkZXJpdmVkPSJ0cnVlIj4KICAgICAgICAgICAgPEludGVyYWN0aW9uRWxlbWVudFJlZmVyZW5jZSByZWY9InZlNzIzIiBwdXJwb3NlPSJzb3VyY2UiIHZhcmlhYmxlPSJiaTcyOCIvPgogICAgICAgICAgICA8SW50ZXJhY3Rpb25FbGVtZW50UmVmZXJlbmNlIHJlZj0idmU4OTU1IiBwdXJwb3NlPSJ0YXJnZXQiIHZhcmlhYmxlPSJiaTEwMTEyIi8+CiAgICAgICAgPC9JbnRlcmFjdGlvbj4KICAgICAgICA8SW50ZXJhY3Rpb24gbmFtZT0iaWE5MTE3IiB0eXBlPSJmaWx0ZXIiIGRlcml2ZWQ9InRydWUiPgogICAgICAgICAgICA8SW50ZXJhY3Rpb25FbGVtZW50UmVmZXJlbmNlIHJlZj0idmU3MjMiIHB1cnBvc2U9InNvdXJjZSIgdmFyaWFibGU9ImJpNzI4Ii8+CiAgICAgICAgICAgIDxJbnRlcmFjdGlvbkVsZW1lbnRSZWZlcmVuY2UgcmVmPSJ2ZTg5ODEiIHB1cnBvc2U9InRhcmdldCIgdmFyaWFibGU9ImJpODk3NCIvPgogICAgICAgIDwvSW50ZXJhY3Rpb24+CiAgICAgICAgPEludGVyYWN0aW9uIG5hbWU9ImlhOTExOCIgdHlwZT0iZmlsdGVyIiBkZXJpdmVkPSJ0cnVlIj4KICAgICAgICAgICAgPEludGVyYWN0aW9uRWxlbWVudFJlZmVyZW5jZSByZWY9InZlNzIzIiBwdXJwb3NlPSJzb3VyY2UiIHZhcmlhYmxlPSJiaTcyOCIvPgogICAgICAgICAgICA8SW50ZXJhY3Rpb25FbGVtZW50UmVmZXJlbmNlIHJlZj0idmU4OTk2IiBwdXJwb3NlPSJ0YXJnZXQiIHZhcmlhYmxlPSJiaTg5ODgiLz4KICAgICAgICA8L0ludGVyYWN0aW9uPgogICAgICAgIDxJbnRlcmFjdGlvbiBuYW1lPSJpYTkxMTkiIHR5cGU9ImZpbHRlciIgZGVyaXZlZD0idHJ1ZSI+CiAgICAgICAgICAgIDxJbnRlcmFjdGlvbkVsZW1lbnRSZWZlcmVuY2UgcmVmPSJ2ZTcyMyIgcHVycG9zZT0ic291cmNlIiB2YXJpYWJsZT0iYmk3MjgiLz4KICAgICAgICAgICAgPEludGVyYWN0aW9uRWxlbWVudFJlZmVyZW5jZSByZWY9InZlOTAxMiIgcHVycG9zZT0idGFyZ2V0IiB2YXJpYWJsZT0iYmk5MDA0Ii8+CiAgICAgICAgPC9JbnRlcmFjdGlvbj4KICAgICAgICA8SW50ZXJhY3Rpb24gbmFtZT0iaWE5MTIwIiB0eXBlPSJmaWx0ZXIiIGRlcml2ZWQ9InRydWUiPgogICAgICAgICAgICA8SW50ZXJhY3Rpb25FbGVtZW50UmVmZXJlbmNlIHJlZj0idmU3MjMiIHB1cnBvc2U9InNvdXJjZSIgdmFyaWFibGU9ImJpNzI4Ii8+CiAgICAgICAgICAgIDxJbnRlcmFjdGlvbkVsZW1lbnRSZWZlcmVuY2UgcmVmPSJ2ZTkwMjYiIHB1cnBvc2U9InRhcmdldCIgdmFyaWFibGU9ImJpOTAxOSIvPgogICAgICAgIDwvSW50ZXJhY3Rpb24+CiAgICAgICAgPEludGVyYWN0aW9uIG5hbWU9ImlhOTEyMSIgdHlwZT0iZmlsdGVyIiBkZXJpdmVkPSJ0cnVlIj4KICAgICAgICAgICAgPEludGVyYWN0aW9uRWxlbWVudFJlZmVyZW5jZSByZWY9InZlNzIzIiBwdXJwb3NlPSJzb3VyY2UiIHZhcmlhYmxlPSJiaTcyOCIvPgogICAgICAgICAgICA8SW50ZXJhY3Rpb25FbGVtZW50UmVmZXJlbmNlIHJlZj0idmU5MDQyIiBwdXJwb3NlPSJ0YXJnZXQiIHZhcmlhYmxlPSJiaTkwMzYiLz4KICAgICAgICA8L0ludGVyYWN0aW9uPgogICAgICAgIDxJbnRlcmFjdGlvbiBuYW1lPSJpYTkxMjIiIHR5cGU9ImZpbHRlciIgZGVyaXZlZD0idHJ1ZSI+CiAgICAgICAgICAgIDxJbnRlcmFjdGlvbkVsZW1lbnRSZWZlcmVuY2UgcmVmPSJ2ZTcyMyIgcHVycG9zZT0ic291cmNlIiB2YXJpYWJsZT0iYmk3MjgiLz4KICAgICAgICAgICAgPEludGVyYWN0aW9uRWxlbWVudFJlZmVyZW5jZSByZWY9InZlOTA1OCIgcHVycG9zZT0idGFyZ2V0IiB2YXJpYWJsZT0iYmk5MDUyIi8+CiAgICAgICAgPC9JbnRlcmFjdGlvbj4KICAgICAgICA8SW50ZXJhY3Rpb24gbmFtZT0iaWE5MTIzIiB0eXBlPSJmaWx0ZXIiIGRlcml2ZWQ9InRydWUiPgogICAgICAgICAgICA8SW50ZXJhY3Rpb25FbGVtZW50UmVmZXJlbmNlIHJlZj0idmU3MjMiIHB1cnBvc2U9InNvdXJjZSIgdmFyaWFibGU9ImJpNzI4Ii8+CiAgICAgICAgICAgIDxJbnRlcmFjdGlvbkVsZW1lbnRSZWZlcmVuY2UgcmVmPSJ2ZTkwNzEiIHB1cnBvc2U9InRhcmdldCIgdmFyaWFibGU9ImJpOTA2NiIvPgogICAgICAgIDwvSW50ZXJhY3Rpb24+CiAgICAgICAgPEludGVyYWN0aW9uIG5hbWU9ImlhOTEyNCIgdHlwZT0iZmlsdGVyIiBkZXJpdmVkPSJ0cnVlIj4KICAgICAgICAgICAgPEludGVyYWN0aW9uRWxlbWVudFJlZmVyZW5jZSByZWY9InZlNzIzIiBwdXJwb3NlPSJzb3VyY2UiIHZhcmlhYmxlPSJiaTcyOCIvPgogICAgICAgICAgICA8SW50ZXJhY3Rpb25FbGVtZW50UmVmZXJlbmNlIHJlZj0idmU5MDg0IiBwdXJwb3NlPSJ0YXJnZXQiIHZhcmlhYmxlPSJiaTkwNzkiLz4KICAgICAgICA8L0ludGVyYWN0aW9uPgogICAgICAgIDxJbnRlcmFjdGlvbiBuYW1lPSJpYTkxMjUiIHR5cGU9ImZpbHRlciIgZGVyaXZlZD0idHJ1ZSI+CiAgICAgICAgICAgIDxJbnRlcmFjdGlvbkVsZW1lbnRSZWZlcmVuY2UgcmVmPSJ2ZTcyMyIgcHVycG9zZT0ic291cmNlIiB2YXJpYWJsZT0iYmk3MjgiLz4KICAgICAgICAgICAgPEludGVyYWN0aW9uRWxlbWVudFJlZmVyZW5jZSByZWY9InZlOTA5NyIgcHVycG9zZT0idGFyZ2V0IiB2YXJpYWJsZT0iYmk5MDkyIi8+CiAgICAgICAgPC9JbnRlcmFjdGlvbj4KICAgICAgICA8SW50ZXJhY3Rpb24gbmFtZT0iaWE5MTI2IiB0eXBlPSJmaWx0ZXIiIGRlcml2ZWQ9InRydWUiPgogICAgICAgICAgICA8SW50ZXJhY3Rpb25FbGVtZW50UmVmZXJlbmNlIHJlZj0idmU3MjMiIHB1cnBvc2U9InNvdXJjZSIgdmFyaWFibGU9ImJpNzI4Ii8+CiAgICAgICAgICAgIDxJbnRlcmFjdGlvbkVsZW1lbnRSZWZlcmVuY2UgcmVmPSJ2ZTg5NjYiIHB1cnBvc2U9InRhcmdldCIgdmFyaWFibGU9ImJpODk1NyIvPgogICAgICAgIDwvSW50ZXJhY3Rpb24+CiAgICAgICAgPEludGVyYWN0aW9uIG5hbWU9ImlhOTE1MiIgdHlwZT0iZmlsdGVyIiBkZXJpdmVkPSJ0cnVlIj4KICAgICAgICAgICAgPEludGVyYWN0aW9uRWxlbWVudFJlZmVyZW5jZSByZWY9InZlNzIzIiBwdXJwb3NlPSJzb3VyY2UiIHZhcmlhYmxlPSJiaTcyOCIvPgogICAgICAgICAgICA8SW50ZXJhY3Rpb25FbGVtZW50UmVmZXJlbmNlIHJlZj0idmU5MTQ4IiBwdXJwb3NlPSJ0YXJnZXQiIHZhcmlhYmxlPSJiaTEwMTIzIi8+CiAgICAgICAgPC9JbnRlcmFjdGlvbj4KICAgICAgICA8SW50ZXJhY3Rpb24gbmFtZT0iaWE5MTUzIiB0eXBlPSJmaWx0ZXIiIGRlcml2ZWQ9InRydWUiPgogICAgICAgICAgICA8SW50ZXJhY3Rpb25FbGVtZW50UmVmZXJlbmNlIHJlZj0idmU4OTU1IiBwdXJwb3NlPSJzb3VyY2UiIHZhcmlhYmxlPSJiaTg5NTAiLz4KICAgICAgICAgICAgPEludGVyYWN0aW9uRWxlbWVudFJlZmVyZW5jZSByZWY9InZlOTE0OCIgcHVycG9zZT0idGFyZ2V0IiB2YXJpYWJsZT0iYmkxMDEyNCIvPgogICAgICAgIDwvSW50ZXJhY3Rpb24+CiAgICAgICAgPEludGVyYWN0aW9uIG5hbWU9ImlhOTMwMSIgdHlwZT0iZmlsdGVyIiBkZXJpdmVkPSJ0cnVlIj4KICAgICAgICAgICAgPEludGVyYWN0aW9uRWxlbWVudFJlZmVyZW5jZSByZWY9InZlNzIzIiBwdXJwb3NlPSJzb3VyY2UiIHZhcmlhYmxlPSJiaTcyOCIvPgogICAgICAgICAgICA8SW50ZXJhY3Rpb25FbGVtZW50UmVmZXJlbmNlIHJlZj0idmU5Mjk5IiBwdXJwb3NlPSJ0YXJnZXQiIHZhcmlhYmxlPSJiaTEwMTI1Ii8+CiAgICAgICAgPC9JbnRlcmFjdGlvbj4KICAgICAgICA8SW50ZXJhY3Rpb24gbmFtZT0iaWE5MzAyIiB0eXBlPSJmaWx0ZXIiIGRlcml2ZWQ9InRydWUiPgogICAgICAgICAgICA8SW50ZXJhY3Rpb25FbGVtZW50UmVmZXJlbmNlIHJlZj0idmU4OTU1IiBwdXJwb3NlPSJzb3VyY2UiIHZhcmlhYmxlPSJiaTg5NTAiLz4KICAgICAgICAgICAgPEludGVyYWN0aW9uRWxlbWVudFJlZmVyZW5jZSByZWY9InZlOTI5OSIgcHVycG9zZT0idGFyZ2V0IiB2YXJpYWJsZT0iYmkxMDEyNiIvPgogICAgICAgIDwvSW50ZXJhY3Rpb24+CiAgICAgICAgPEludGVyYWN0aW9uIG5hbWU9ImlhOTU4NSIgdHlwZT0iZmlsdGVyIiBkZXJpdmVkPSJ0cnVlIj4KICAgICAgICAgICAgPEludGVyYWN0aW9uRWxlbWVudFJlZmVyZW5jZSByZWY9InZlOTM5NyIgcHVycG9zZT0ic291cmNlIiB2YXJpYWJsZT0iYmk5MzkyIi8+CiAgICAgICAgICAgIDxJbnRlcmFjdGlvbkVsZW1lbnRSZWZlcmVuY2UgcmVmPSJ2ZTk0MjMiIHB1cnBvc2U9InRhcmdldCIgdmFyaWFibGU9ImJpMTAxMjkiLz4KICAgICAgICA8L0ludGVyYWN0aW9uPgogICAgICAgIDxJbnRlcmFjdGlvbiBuYW1lPSJpYTk1ODYiIHR5cGU9ImZpbHRlciIgZGVyaXZlZD0idHJ1ZSI+CiAgICAgICAgICAgIDxJbnRlcmFjdGlvbkVsZW1lbnRSZWZlcmVuY2UgcmVmPSJ2ZTkzOTciIHB1cnBvc2U9InNvdXJjZSIgdmFyaWFibGU9ImJpOTM5MiIvPgogICAgICAgICAgICA8SW50ZXJhY3Rpb25FbGVtZW50UmVmZXJlbmNlIHJlZj0idmU5NDM4IiBwdXJwb3NlPSJ0YXJnZXQiIHZhcmlhYmxlPSJiaTEwMTMwIi8+CiAgICAgICAgPC9JbnRlcmFjdGlvbj4KICAgICAgICA8SW50ZXJhY3Rpb24gbmFtZT0iaWE5NTg3IiB0eXBlPSJmaWx0ZXIiIGRlcml2ZWQ9InRydWUiPgogICAgICAgICAgICA8SW50ZXJhY3Rpb25FbGVtZW50UmVmZXJlbmNlIHJlZj0idmU5Mzk3IiBwdXJwb3NlPSJzb3VyY2UiIHZhcmlhYmxlPSJiaTkzOTIiLz4KICAgICAgICAgICAgPEludGVyYWN0aW9uRWxlbWVudFJlZmVyZW5jZSByZWY9InZlOTQ1NCIgcHVycG9zZT0idGFyZ2V0IiB2YXJpYWJsZT0iYmkxMDEzMSIvPgogICAgICAgIDwvSW50ZXJhY3Rpb24+CiAgICAgICAgPEludGVyYWN0aW9uIG5hbWU9ImlhOTU4OCIgdHlwZT0iZmlsdGVyIiBkZXJpdmVkPSJ0cnVlIj4KICAgICAgICAgICAgPEludGVyYWN0aW9uRWxlbWVudFJlZmVyZW5jZSByZWY9InZlOTM5NyIgcHVycG9zZT0ic291cmNlIiB2YXJpYWJsZT0iYmk5MzkyIi8+CiAgICAgICAgICAgIDxJbnRlcmFjdGlvbkVsZW1lbnRSZWZlcmVuY2UgcmVmPSJ2ZTk0NjgiIHB1cnBvc2U9InRhcmdldCIgdmFyaWFibGU9ImJpMTAxMzIiLz4KICAgICAgICA8L0ludGVyYWN0aW9uPgogICAgICAgIDxJbnRlcmFjdGlvbiBuYW1lPSJpYTk1ODkiIHR5cGU9ImZpbHRlciIgZGVyaXZlZD0idHJ1ZSI+CiAgICAgICAgICAgIDxJbnRlcmFjdGlvbkVsZW1lbnRSZWZlcmVuY2UgcmVmPSJ2ZTkzOTciIHB1cnBvc2U9InNvdXJjZSIgdmFyaWFibGU9ImJpOTM5MiIvPgogICAgICAgICAgICA8SW50ZXJhY3Rpb25FbGVtZW50UmVmZXJlbmNlIHJlZj0idmU5NDg0IiBwdXJwb3NlPSJ0YXJnZXQiIHZhcmlhYmxlPSJiaTEwMTMzIi8+CiAgICAgICAgPC9JbnRlcmFjdGlvbj4KICAgICAgICA8SW50ZXJhY3Rpb24gbmFtZT0iaWE5NTkwIiB0eXBlPSJmaWx0ZXIiIGRlcml2ZWQ9InRydWUiPgogICAgICAgICAgICA8SW50ZXJhY3Rpb25FbGVtZW50UmVmZXJlbmNlIHJlZj0idmU5Mzk3IiBwdXJwb3NlPSJzb3VyY2UiIHZhcmlhYmxlPSJiaTkzOTIiLz4KICAgICAgICAgICAgPEludGVyYWN0aW9uRWxlbWVudFJlZmVyZW5jZSByZWY9InZlOTUwMCIgcHVycG9zZT0idGFyZ2V0IiB2YXJpYWJsZT0iYmkxMDEzNCIvPgogICAgICAgIDwvSW50ZXJhY3Rpb24+CiAgICAgICAgPEludGVyYWN0aW9uIG5hbWU9ImlhOTU5MSIgdHlwZT0iZmlsdGVyIiBkZXJpdmVkPSJ0cnVlIj4KICAgICAgICAgICAgPEludGVyYWN0aW9uRWxlbWVudFJlZmVyZW5jZSByZWY9InZlOTM5NyIgcHVycG9zZT0ic291cmNlIiB2YXJpYWJsZT0iYmk5MzkyIi8+CiAgICAgICAgICAgIDxJbnRlcmFjdGlvbkVsZW1lbnRSZWZlcmVuY2UgcmVmPSJ2ZTk1MTMiIHB1cnBvc2U9InRhcmdldCIgdmFyaWFibGU9ImJpMTAxMzUiLz4KICAgICAgICA8L0ludGVyYWN0aW9uPgogICAgICAgIDxJbnRlcmFjdGlvbiBuYW1lPSJpYTk1OTIiIHR5cGU9ImZpbHRlciIgZGVyaXZlZD0idHJ1ZSI+CiAgICAgICAgICAgIDxJbnRlcmFjdGlvbkVsZW1lbnRSZWZlcmVuY2UgcmVmPSJ2ZTkzOTciIHB1cnBvc2U9InNvdXJjZSIgdmFyaWFibGU9ImJpOTM5MiIvPgogICAgICAgICAgICA8SW50ZXJhY3Rpb25FbGVtZW50UmVmZXJlbmNlIHJlZj0idmU5NTI2IiBwdXJwb3NlPSJ0YXJnZXQiIHZhcmlhYmxlPSJiaTEwMTM2Ii8+CiAgICAgICAgPC9JbnRlcmFjdGlvbj4KICAgICAgICA8SW50ZXJhY3Rpb24gbmFtZT0iaWE5NTkzIiB0eXBlPSJmaWx0ZXIiIGRlcml2ZWQ9InRydWUiPgogICAgICAgICAgICA8SW50ZXJhY3Rpb25FbGVtZW50UmVmZXJlbmNlIHJlZj0idmU5Mzk3IiBwdXJwb3NlPSJzb3VyY2UiIHZhcmlhYmxlPSJiaTkzOTIiLz4KICAgICAgICAgICAgPEludGVyYWN0aW9uRWxlbWVudFJlZmVyZW5jZSByZWY9InZlOTUzOSIgcHVycG9zZT0idGFyZ2V0IiB2YXJpYWJsZT0iYmkxMDEzNyIvPgogICAgICAgIDwvSW50ZXJhY3Rpb24+CiAgICAgICAgPEludGVyYWN0aW9uIG5hbWU9ImlhOTU5NCIgdHlwZT0iZmlsdGVyIiBkZXJpdmVkPSJ0cnVlIj4KICAgICAgICAgICAgPEludGVyYWN0aW9uRWxlbWVudFJlZmVyZW5jZSByZWY9InZlOTM5NyIgcHVycG9zZT0ic291cmNlIiB2YXJpYWJsZT0iYmk5MzkyIi8+CiAgICAgICAgICAgIDxJbnRlcmFjdGlvbkVsZW1lbnRSZWZlcmVuY2UgcmVmPSJ2ZTk0MDgiIHB1cnBvc2U9InRhcmdldCIgdmFyaWFibGU9ImJpMTAxMjgiLz4KICAgICAgICA8L0ludGVyYWN0aW9uPgogICAgICAgIDxJbnRlcmFjdGlvbiBuYW1lPSJpYTk1OTUiIHR5cGU9ImZpbHRlciIgZGVyaXZlZD0idHJ1ZSI+CiAgICAgICAgICAgIDxJbnRlcmFjdGlvbkVsZW1lbnRSZWZlcmVuY2UgcmVmPSJ2ZTkzOTciIHB1cnBvc2U9InNvdXJjZSIgdmFyaWFibGU9ImJpOTM5MiIvPgogICAgICAgICAgICA8SW50ZXJhY3Rpb25FbGVtZW50UmVmZXJlbmNlIHJlZj0idmU5NTY0IiBwdXJwb3NlPSJ0YXJnZXQiIHZhcmlhYmxlPSJiaTEwMTM4Ii8+CiAgICAgICAgPC9JbnRlcmFjdGlvbj4KICAgICAgICA8SW50ZXJhY3Rpb24gbmFtZT0iaWE5NTk2IiB0eXBlPSJmaWx0ZXIiIGRlcml2ZWQ9InRydWUiPgogICAgICAgICAgICA8SW50ZXJhY3Rpb25FbGVtZW50UmVmZXJlbmNlIHJlZj0idmU5Mzk3IiBwdXJwb3NlPSJzb3VyY2UiIHZhcmlhYmxlPSJiaTkzOTIiLz4KICAgICAgICAgICAgPEludGVyYWN0aW9uRWxlbWVudFJlZmVyZW5jZSByZWY9InZlOTU4MiIgcHVycG9zZT0idGFyZ2V0IiB2YXJpYWJsZT0iYmkxMDE0MCIvPgogICAgICAgIDwvSW50ZXJhY3Rpb24+CiAgICAgICAgPEludGVyYWN0aW9uIG5hbWU9ImlhOTU5NyIgdHlwZT0iZmlsdGVyIiBkZXJpdmVkPSJ0cnVlIj4KICAgICAgICAgICAgPEludGVyYWN0aW9uRWxlbWVudFJlZmVyZW5jZSByZWY9InZlNzIzIiBwdXJwb3NlPSJzb3VyY2UiIHZhcmlhYmxlPSJiaTcyOCIvPgogICAgICAgICAgICA8SW50ZXJhY3Rpb25FbGVtZW50UmVmZXJlbmNlIHJlZj0idmU5Mzk3IiBwdXJwb3NlPSJ0YXJnZXQiIHZhcmlhYmxlPSJiaTEwMTI3Ii8+CiAgICAgICAgPC9JbnRlcmFjdGlvbj4KICAgICAgICA8SW50ZXJhY3Rpb24gbmFtZT0iaWE5NTk4IiB0eXBlPSJmaWx0ZXIiIGRlcml2ZWQ9InRydWUiPgogICAgICAgICAgICA8SW50ZXJhY3Rpb25FbGVtZW50UmVmZXJlbmNlIHJlZj0idmU3MjMiIHB1cnBvc2U9InNvdXJjZSIgdmFyaWFibGU9ImJpNzI4Ii8+CiAgICAgICAgICAgIDxJbnRlcmFjdGlvbkVsZW1lbnRSZWZlcmVuY2UgcmVmPSJ2ZTk0MjMiIHB1cnBvc2U9InRhcmdldCIgdmFyaWFibGU9ImJpOTQxNiIvPgogICAgICAgIDwvSW50ZXJhY3Rpb24+CiAgICAgICAgPEludGVyYWN0aW9uIG5hbWU9ImlhOTU5OSIgdHlwZT0iZmlsdGVyIiBkZXJpdmVkPSJ0cnVlIj4KICAgICAgICAgICAgPEludGVyYWN0aW9uRWxlbWVudFJlZmVyZW5jZSByZWY9InZlNzIzIiBwdXJwb3NlPSJzb3VyY2UiIHZhcmlhYmxlPSJiaTcyOCIvPgogICAgICAgICAgICA8SW50ZXJhY3Rpb25FbGVtZW50UmVmZXJlbmNlIHJlZj0idmU5NDM4IiBwdXJwb3NlPSJ0YXJnZXQiIHZhcmlhYmxlPSJiaTk0MzAiLz4KICAgICAgICA8L0ludGVyYWN0aW9uPgogICAgICAgIDxJbnRlcmFjdGlvbiBuYW1lPSJpYTk2MDAiIHR5cGU9ImZpbHRlciIgZGVyaXZlZD0idHJ1ZSI+CiAgICAgICAgICAgIDxJbnRlcmFjdGlvbkVsZW1lbnRSZWZlcmVuY2UgcmVmPSJ2ZTcyMyIgcHVycG9zZT0ic291cmNlIiB2YXJpYWJsZT0iYmk3MjgiLz4KICAgICAgICAgICAgPEludGVyYWN0aW9uRWxlbWVudFJlZmVyZW5jZSByZWY9InZlOTQ1NCIgcHVycG9zZT0idGFyZ2V0IiB2YXJpYWJsZT0iYmk5NDQ2Ii8+CiAgICAgICAgPC9JbnRlcmFjdGlvbj4KICAgICAgICA8SW50ZXJhY3Rpb24gbmFtZT0iaWE5NjAxIiB0eXBlPSJmaWx0ZXIiIGRlcml2ZWQ9InRydWUiPgogICAgICAgICAgICA8SW50ZXJhY3Rpb25FbGVtZW50UmVmZXJlbmNlIHJlZj0idmU3MjMiIHB1cnBvc2U9InNvdXJjZSIgdmFyaWFibGU9ImJpNzI4Ii8+CiAgICAgICAgICAgIDxJbnRlcmFjdGlvbkVsZW1lbnRSZWZlcmVuY2UgcmVmPSJ2ZTk0NjgiIHB1cnBvc2U9InRhcmdldCIgdmFyaWFibGU9ImJpOTQ2MSIvPgogICAgICAgIDwvSW50ZXJhY3Rpb24+CiAgICAgICAgPEludGVyYWN0aW9uIG5hbWU9ImlhOTYwMiIgdHlwZT0iZmlsdGVyIiBkZXJpdmVkPSJ0cnVlIj4KICAgICAgICAgICAgPEludGVyYWN0aW9uRWxlbWVudFJlZmVyZW5jZSByZWY9InZlNzIzIiBwdXJwb3NlPSJzb3VyY2UiIHZhcmlhYmxlPSJiaTcyOCIvPgogICAgICAgICAgICA8SW50ZXJhY3Rpb25FbGVtZW50UmVmZXJlbmNlIHJlZj0idmU5NDg0IiBwdXJwb3NlPSJ0YXJnZXQiIHZhcmlhYmxlPSJiaTk0NzgiLz4KICAgICAgICA8L0ludGVyYWN0aW9uPgogICAgICAgIDxJbnRlcmFjdGlvbiBuYW1lPSJpYTk2MDMiIHR5cGU9ImZpbHRlciIgZGVyaXZlZD0idHJ1ZSI+CiAgICAgICAgICAgIDxJbnRlcmFjdGlvbkVsZW1lbnRSZWZlcmVuY2UgcmVmPSJ2ZTcyMyIgcHVycG9zZT0ic291cmNlIiB2YXJpYWJsZT0iYmk3MjgiLz4KICAgICAgICAgICAgPEludGVyYWN0aW9uRWxlbWVudFJlZmVyZW5jZSByZWY9InZlOTUwMCIgcHVycG9zZT0idGFyZ2V0IiB2YXJpYWJsZT0iYmk5NDk0Ii8+CiAgICAgICAgPC9JbnRlcmFjdGlvbj4KICAgICAgICA8SW50ZXJhY3Rpb24gbmFtZT0iaWE5NjA0IiB0eXBlPSJmaWx0ZXIiIGRlcml2ZWQ9InRydWUiPgogICAgICAgICAgICA8SW50ZXJhY3Rpb25FbGVtZW50UmVmZXJlbmNlIHJlZj0idmU3MjMiIHB1cnBvc2U9InNvdXJjZSIgdmFyaWFibGU9ImJpNzI4Ii8+CiAgICAgICAgICAgIDxJbnRlcmFjdGlvbkVsZW1lbnRSZWZlcmVuY2UgcmVmPSJ2ZTk1MTMiIHB1cnBvc2U9InRhcmdldCIgdmFyaWFibGU9ImJpOTUwOCIvPgogICAgICAgIDwvSW50ZXJhY3Rpb24+CiAgICAgICAgPEludGVyYWN0aW9uIG5hbWU9ImlhOTYwNSIgdHlwZT0iZmlsdGVyIiBkZXJpdmVkPSJ0cnVlIj4KICAgICAgICAgICAgPEludGVyYWN0aW9uRWxlbWVudFJlZmVyZW5jZSByZWY9InZlNzIzIiBwdXJwb3NlPSJzb3VyY2UiIHZhcmlhYmxlPSJiaTcyOCIvPgogICAgICAgICAgICA8SW50ZXJhY3Rpb25FbGVtZW50UmVmZXJlbmNlIHJlZj0idmU5NTI2IiBwdXJwb3NlPSJ0YXJnZXQiIHZhcmlhYmxlPSJiaTk1MjEiLz4KICAgICAgICA8L0ludGVyYWN0aW9uPgogICAgICAgIDxJbnRlcmFjdGlvbiBuYW1lPSJpYTk2MDYiIHR5cGU9ImZpbHRlciIgZGVyaXZlZD0idHJ1ZSI+CiAgICAgICAgICAgIDxJbnRlcmFjdGlvbkVsZW1lbnRSZWZlcmVuY2UgcmVmPSJ2ZTcyMyIgcHVycG9zZT0ic291cmNlIiB2YXJpYWJsZT0iYmk3MjgiLz4KICAgICAgICAgICAgPEludGVyYWN0aW9uRWxlbWVudFJlZmVyZW5jZSByZWY9InZlOTUzOSIgcHVycG9zZT0idGFyZ2V0IiB2YXJpYWJsZT0iYmk5NTM0Ii8+CiAgICAgICAgPC9JbnRlcmFjdGlvbj4KICAgICAgICA8SW50ZXJhY3Rpb24gbmFtZT0iaWE5NjA3IiB0eXBlPSJmaWx0ZXIiIGRlcml2ZWQ9InRydWUiPgogICAgICAgICAgICA8SW50ZXJhY3Rpb25FbGVtZW50UmVmZXJlbmNlIHJlZj0idmU3MjMiIHB1cnBvc2U9InNvdXJjZSIgdmFyaWFibGU9ImJpNzI4Ii8+CiAgICAgICAgICAgIDxJbnRlcmFjdGlvbkVsZW1lbnRSZWZlcmVuY2UgcmVmPSJ2ZTk0MDgiIHB1cnBvc2U9InRhcmdldCIgdmFyaWFibGU9ImJpOTM5OSIvPgogICAgICAgIDwvSW50ZXJhY3Rpb24+CiAgICAgICAgPEludGVyYWN0aW9uIG5hbWU9ImlhOTYwOCIgdHlwZT0iZmlsdGVyIiBkZXJpdmVkPSJ0cnVlIj4KICAgICAgICAgICAgPEludGVyYWN0aW9uRWxlbWVudFJlZmVyZW5jZSByZWY9InZlNzIzIiBwdXJwb3NlPSJzb3VyY2UiIHZhcmlhYmxlPSJiaTcyOCIvPgogICAgICAgICAgICA8SW50ZXJhY3Rpb25FbGVtZW50UmVmZXJlbmNlIHJlZj0idmU5NTY0IiBwdXJwb3NlPSJ0YXJnZXQiIHZhcmlhYmxlPSJiaTEwMTM5Ii8+CiAgICAgICAgPC9JbnRlcmFjdGlvbj4KICAgICAgICA8SW50ZXJhY3Rpb24gbmFtZT0iaWE5NjA5IiB0eXBlPSJmaWx0ZXIiIGRlcml2ZWQ9InRydWUiPgogICAgICAgICAgICA8SW50ZXJhY3Rpb25FbGVtZW50UmVmZXJlbmNlIHJlZj0idmU3MjMiIHB1cnBvc2U9InNvdXJjZSIgdmFyaWFibGU9ImJpNzI4Ii8+CiAgICAgICAgICAgIDxJbnRlcmFjdGlvbkVsZW1lbnRSZWZlcmVuY2UgcmVmPSJ2ZTk1ODIiIHB1cnBvc2U9InRhcmdldCIgdmFyaWFibGU9ImJpMTAxNDE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QtMDQtMTJ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QtMDQtMDlUMDk6MzQ6MzcuMzgyWiIvPgogICAgICAgICAgICA8L0VkaXRvcj4KICAgICAgICA8L0VkaXRvcnM+CiAgICA8L0hpc3Rvcnk+CiAgICA8U0FTUmVwb3J0U3RhdGUgZGF0ZT0iMjAyNC0wNC0wOVQwOToxODo1Mloi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zQ2NC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UHJvbXB0U3RhdGUgZWxlbWVudD0idmU2OTQwIj4KICAgICAgICAgICAgICAgIDxTZWxlY3Rpb25zPgogICAgICAgICAgICAgICAgICAgIDxTZWxlY3Rpb24+ZXEoJHtiaTY5MzR9LCc3MScpPC9TZWxlY3Rpb24+CiAgICAgICAgICAgICAgICA8L1NlbGVjdGlvbnM+CiAgICAgICAgICAgIDwvUHJvbXB0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Byb21wdFN0YXRlIGVsZW1lbnQ9InZlODk1NSI+CiAgICAgICAgICAgICAgICA8U2VsZWN0aW9ucz4KICAgICAgICAgICAgICAgICAgICA8U2VsZWN0aW9uPmVxKCR7Ymk4OTUwfSwnNzEnKTwvU2VsZWN0aW9uPgogICAgICAgICAgICAgICAgPC9TZWxlY3Rpb25zPgogICAgICAgICAgICA8L1Byb21wdFN0YXRlPgogICAgICAgICAgICA8UHJvbXB0U3RhdGUgZWxlbWVudD0idmU5Mzk3Ij4KICAgICAgICAgICAgICAgIDxTZWxlY3Rpb25zPgogICAgICAgICAgICAgICAgICAgIDxTZWxlY3Rpb24+ZXEoJHtiaTkzOTJ9LCc3MScpPC9TZWxlY3Rpb24+CiAgICAgICAgICAgICAgICA8L1NlbGVjdGlvbnM+CiAgICAgICAgICAgIDwvUHJvbXB0U3RhdGU+CiAgICAgICAgPC9WaXN1YWxFbGVtZW50cz4KICAgIDwvU0FTUmVwb3J0U3RhdGU+CjwvU0FTUmVwb3J0Pgo=</data>
</ReportState>
</file>

<file path=customXml/item105.xml><?xml version="1.0" encoding="utf-8"?>
<ReportState xmlns="sas.reportstate">
  <data type="reportstate">Q0VDU19TVEFSVFtWAWdVAAAAAFNUXUVORF9DRUNTKys=</data>
</ReportState>
</file>

<file path=customXml/item10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NC0wNC0xMlQxNjo1MTo1MFoiIG5leHRVbmlxdWVOYW1lSW5kZXg9IjEwMjQzIj4KICAgIDxSZXN1bHRzPgogICAgICAgIDxSZXN1bHQgcmVmPSJkZDE3M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NC0wNC0xMlQxMTozOToyMi45OTVaIj4KICAgICAgICAgICAgPFZhcmlhYmxlcz4KICAgICAgICAgICAgICAgIDxOdW1lcmljVmFyaWFibGUgdmFybmFtZT0iYmk3MjgiIGxhYmVsPSJDdXQgT2ZmIERhdGUiIHJlZj0iYmk3MjgiIGNvbHVtbj0iYzAiIGZvcm1hdD0iRERNTVlZOCIgdXNhZ2U9ImNhdGVnb3JpY2FsIi8+CiAgICAgICAgICAgIDwvVmFyaWFibGVzPgogICAgICAgICAgICA8Q29sdW1ucz4KICAgICAgICAgICAgICAgIDxOdW1lcmljQ29sdW1uIGNvbG5hbWU9ImMwIiBlbmNvZGluZz0idGV4dCIgZGF0YVR5cGU9ImRhdGUiLz4KICAgICAgICAgICAgPC9Db2x1bW5zPgogICAgICAgICAgICA8RGVmaW5lZFNvcnRJdGVtcz4KICAgICAgICAgICAgICAgIDxEZWZpbmVkU29ydEl0ZW0gdmFyaWFibGU9ImJpNzI4IiBzb3J0RGlyZWN0aW9uPSJkZXNjZW5kaW5nIi8+CiAgICAgICAgICAgIDwvRGVmaW5lZFNvcnRJdGVtcz4KICAgICAgICAgICAgPERhdGEgZm9ybWF0PSJDU1YiIHJvd0NvdW50PSIyNiIgYXZhaWxhYmxlUm93Q291bnQ9IjI2IiBzaXplPSIyMDgiIGRhdGFMYXlvdXQ9Im1pbmltYWwiIGdyYW5kVG90YWw9ImZhbHNlIiBpc0luZGV4ZWQ9ImZhbHNlIiBjb250ZW50S2V5PSJYM0hNUTZJMlVIVElXTFJGQk1QUUlTSk9ENUdYS0VHSSI+CiAgICAgICAgICAgICAgICA8IVtDREFUQVsyMzQ3Ny4wCjIzNDc2LjAKMjM0NzUuMAoyMzQ3NC4wCjIzNDcxLjAKMjM0NzAuMAoyMzQ2OS4wCjIzNDY0LjAKMjM0MzUuMAoyMzQwNi4wCjIzMzczLjAKMjMzNDQuMAoyMzMxNC4wCjIzMjgyLjAKMjMyNTMuMAoyMzIyMi4wCjIzMTkxLjAKMjMxNjEuMAoyMzEyOC4wCjIzMTAwLjAKMjMwMDkuMAoyMjkxOC4wCjIyODI2LjAKMjI3MzUuMAoyMjY0NS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xMDE0MiIgYmFzZT0iYmkyOSIvPgogICAgICAgICAgICAgICAgPFJlbGF0aW9uYWxEYXRhSXRlbSBuYW1lPSJiaTEwMTQz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EwMTQ0IiBiYXNlPSJiaTg3MyIvPgogICAgICAgICAgICAgICAgPFJlbGF0aW9uYWxEYXRhSXRlbSBuYW1lPSJiaTEwMTQ1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MTAxNDY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xMDE0N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xMDE0OCIgYmFzZT0iYmkyOSIvPgogICAgICAgICAgICAgICAgPFJlbGF0aW9uYWxEYXRhSXRlbSBuYW1lPSJiaTEwMTQ5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MTAxNTA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xMDE1M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MTAxNTI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xMDE1My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EwMTU0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EwMTU1IiBiYXNlPSJiaTEwNTkiLz4KICAgICAgICAgICAgICAgIDxSZWxhdGlvbmFsRGF0YUl0ZW0gbmFtZT0iYmkxMDE1N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MTAxNTciIGJhc2U9ImJpMTA1OSIvPgogICAgICAgICAgICAgICAgPFJlbGF0aW9uYWxEYXRhSXRlbSBuYW1lPSJiaTEwMTU4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MTAxNTkiIGJhc2U9ImJpMTA1OSIvPgogICAgICAgICAgICAgICAgPFJlbGF0aW9uYWxEYXRhSXRlbSBuYW1lPSJiaTEwMTYw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MTAxNjE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xMDE2Mi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EwMTYz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MTAxNjQ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EwMTY1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QwMTIiIGJhc2U9ImJpNDAwMyIvPgogICAgICAgICAgICAgICAgPFJlbGF0aW9uYWxEYXRhSXRlbSBuYW1lPSJiaTgyNDQiIGJhc2U9ImJpMTY1NSIvPgogICAgICAgICAgICAgICAgPFJlbGF0aW9uYWxEYXRhSXRlbSBuYW1lPSJiaTEwMTY2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MTAxNjciIGJhc2U9ImJpMTA1OSIvPgogICAgICAgICAgICAgICAgPFJlbGF0aW9uYWxEYXRhSXRlbSBuYW1lPSJiaTEwMTY4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EwMTY5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xMDE3MC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xMDE3MS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EwMTcy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xMDE3My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EwMTc0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MTAxNzU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xMDE3Ni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MTAxNzc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YxMjYiIHNvcnREaXJlY3Rpb249ImF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CAgICA8QnVzaW5lc3NJdGVtIHJlZj0iYmk3NzQ1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xMDE3O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xMDE3OS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MTAxODA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EwMTgx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EwMTgy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EwMTgz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xMDE4N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xMDE4NS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xMDE4NiIgYmFzZT0iYmk5MjQiLz4KICAgICAgICAgICAgICAgIDxSZWxhdGlvbmFsRGF0YUl0ZW0gbmFtZT0iYmkxMDE4Ny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xMDE4OCIgYmFzZT0iYmk5MjQiLz4KICAgICAgICAgICAgICAgIDxSZWxhdGlvbmFsRGF0YUl0ZW0gbmFtZT0iYmkxMDE4O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xMDE5MCIgYmFzZT0iYmk5MjQiLz4KICAgICAgICAgICAgICAgIDxSZWxhdGlvbmFsRGF0YUl0ZW0gbmFtZT0iYmkxMDE5MS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xMDE5Mi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EwMTkzIiBiYXNlPSJiaTkyNCIvPgogICAgICAgICAgICAgICAgPFJlbGF0aW9uYWxEYXRhSXRlbSBuYW1lPSJiaTEwMTk0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MTAxOTU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Q2IiBiYXNlPSJiaTc3NDQiLz4KICAgICAgICAgICAgICAgIDxSZWxhdGlvbmFsRGF0YUl0ZW0gbmFtZT0iYmkxMDE5Ni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xMDE5Ny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xMDE5O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xMDE5OSIgYmFzZT0iYmkzMSIvPgogICAgICAgICAgICAgICAgPFJlbGF0aW9uYWxEYXRhSXRlbSBuYW1lPSJiaTEwMjAw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EwMjAxIiBiYXNlPSJiaTMxIi8+CiAgICAgICAgICAgICAgICA8UmVsYXRpb25hbERhdGFJdGVtIG5hbWU9ImJpMTAyMDI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xMDIwMy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EwMjA0IiBiYXNlPSJiaTkyNCIvPgogICAgICAgICAgICAgICAgPFJlbGF0aW9uYWxEYXRhSXRlbSBuYW1lPSJiaTEwMjA1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EwMjA2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E0IiBiYXNlPSJiaTg0MTMiLz4KICAgICAgICAgICAgICAgIDxSZWxhdGlvbmFsRGF0YUl0ZW0gbmFtZT0iYmk5OTM4IiBiYXNlPSJiaTM4Ii8+CiAgICAgICAgICAgICAgICA8UmVsYXRpb25hbERhdGFJdGVtIG5hbWU9ImJpMTAyMDciIGJhc2U9ImJpNDMiLz4KICAgICAgICAgICAgICAgIDxSZWxhdGlvbmFsRGF0YUl0ZW0gbmFtZT0iYmkxMDIwOC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zUiLz4KICAgICAgICAgICAgICAgICAgICAgICAgICAgIDxCdXNpbmVzc0l0ZW0gcmVmPSJiaTg0MTQiLz4KICAgICAgICAgICAgICAgICAgICAgICAgICAgIDxCdXNpbmVzc0l0ZW0gcmVmPSJiaTczNzQiLz4KICAgICAgICAgICAgICAgICAgICAgICAgICAgIDxCdXNpbmVzc0l0ZW0gcmVmPSJiaTY5NjciLz4KICAgICAgICAgICAgICAgICAgICAgICAgICAgIDxCdXNpbmVzc0l0ZW0gcmVmPSJiaTY5OTIiLz4KICAgICAgICAgICAgICAgICAgICAgICAgICAgIDxCdXNpbmVzc0l0ZW0gcmVmPSJiaTY5NzgiLz4KICAgICAgICAgICAgICAgICAgICAgICAgICAgIDxCdXNpbmVzc0l0ZW0gcmVmPSJiaTcwNjgiLz4KICAgICAgICAgICAgICAgICAgICAgICAgICAgIDxCdXNpbmVzc0l0ZW0gcmVmPSJiaTcwMDQiLz4KICAgICAgICAgICAgICAgICAgICAgICAgICAgIDxCdXNpbmVzc0l0ZW0gcmVmPSJiaTk5Mzg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EwMjA5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k2IiBiYXNlPSJiaTg0MTMiLz4KICAgICAgICAgICAgICAgIDxSZWxhdGlvbmFsRGF0YUl0ZW0gbmFtZT0iYmk5OTM5IiBiYXNlPSJiaTM4Ii8+CiAgICAgICAgICAgICAgICA8UmVsYXRpb25hbERhdGFJdGVtIG5hbWU9ImJpMTAyMTAiIGJhc2U9ImJpNDMiLz4KICAgICAgICAgICAgICAgIDxSZWxhdGlvbmFsRGF0YUl0ZW0gbmFtZT0iYmkxMDIxMS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g0O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ICAgIDxCdXNpbmVzc0l0ZW0gcmVmPSJiaTk5Mzk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xMDIxM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4OTUyIiBkYXRhU291cmNlPSJkczg1MSIgY2hpbGRRdWVyeVJlbGF0aW9uc2hpcD0iaW5kZXBlbmRlbnQiIHN0YXR1cz0iZXhlY3V0YWJsZSI+CiAgICAgICAgICAgIDxCdXNpbmVzc0l0ZW1zPgogICAgICAgICAgICAgICAgPFJlbGF0aW9uYWxEYXRhSXRlbSBuYW1lPSJiaTg5NTAiIGJhc2U9ImJpOTI0Ii8+CiAgICAgICAgICAgICAgICA8UmVsYXRpb25hbERhdGFJdGVtIG5hbWU9ImJpMTAyMTMiIGJhc2U9ImJpODczIi8+CiAgICAgICAgICAgIDwvQnVzaW5lc3NJdGVtcz4KICAgICAgICAgICAgPERhdGFEZWZpbml0aW9uIG5hbWU9ImRkODk1MyIgdHlwZT0icmVsYXRpb25hbCIgZGF0YVNvdXJjZT0iZHM4NTEiPgogICAgICAgICAgICAgICAgPFJlbGF0aW9uYWxRdWVyeSBkZXRhaWw9ImZhbHNlIj4KICAgICAgICAgICAgICAgICAgICA8U29ydEl0ZW1zPgogICAgICAgICAgICAgICAgICAgICAgICA8U29ydEl0ZW0gcmVmPSJiaTg5NTAiIHNvcnREaXJlY3Rpb249ImFzY2VuZGluZyIvPgogICAgICAgICAgICAgICAgICAgIDwvU29ydEl0ZW1zPgogICAgICAgICAgICAgICAgICAgIDxBeGVzPgogICAgICAgICAgICAgICAgICAgICAgICA8QXhpcyB0eXBlPSJjb2x1bW4iPgogICAgICAgICAgICAgICAgICAgICAgICAgICAgPEJ1c2luZXNzSXRlbSByZWY9ImJpODk1MCIvPgogICAgICAgICAgICAgICAgICAgICAgICA8L0F4aXM+CiAgICAgICAgICAgICAgICAgICAgPC9BeGVzPgogICAgICAgICAgICAgICAgPC9SZWxhdGlvbmFsUXVlcnk+CiAgICAgICAgICAgICAgICA8UmVzdWx0RGVmaW5pdGlvbnM+CiAgICAgICAgICAgICAgICAgICAgPFJlc3VsdERlZmluaXRpb24gbmFtZT0iZGQ4OTU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g5NjMiIGRhdGFTb3VyY2U9ImRzODUxIiBjaGlsZFF1ZXJ5UmVsYXRpb25zaGlwPSJpbmRlcGVuZGVudCIgc3RhdHVzPSJleGVjdXRhYmxlIj4KICAgICAgICAgICAgPEJ1c2luZXNzSXRlbXM+CiAgICAgICAgICAgICAgICA8UmVsYXRpb25hbERhdGFJdGVtIG5hbWU9ImJpODk2MiIgYmFzZT0iYmkxMDU5Ii8+CiAgICAgICAgICAgICAgICA8UmVsYXRpb25hbERhdGFJdGVtIG5hbWU9ImJpODk1NyIgYmFzZT0iYmk4NzMiLz4KICAgICAgICAgICAgICAgIDxSZWxhdGlvbmFsRGF0YUl0ZW0gbmFtZT0iYmk4OTU4IiBiYXNlPSJiaTEwNDYiLz4KICAgICAgICAgICAgICAgIDxSZWxhdGlvbmFsRGF0YUl0ZW0gbmFtZT0iYmk4OTU5IiBiYXNlPSJiaTExNzEiLz4KICAgICAgICAgICAgICAgIDxSZWxhdGlvbmFsRGF0YUl0ZW0gbmFtZT0iYmk4OTYwIiBiYXNlPSJiaTE4NTciLz4KICAgICAgICAgICAgICAgIDxSZWxhdGlvbmFsRGF0YUl0ZW0gbmFtZT0iYmk4OTYxIiBiYXNlPSJiaTkxMSIvPgogICAgICAgICAgICAgICAgPFJlbGF0aW9uYWxEYXRhSXRlbSBuYW1lPSJiaTEwMjE0IiBiYXNlPSJiaTkyNCIvPgogICAgICAgICAgICA8L0J1c2luZXNzSXRlbXM+CiAgICAgICAgICAgIDxEYXRhRGVmaW5pdGlvbiBuYW1lPSJkZDg5Nj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g5NTciLz4KICAgICAgICAgICAgICAgICAgICAgICAgICAgIDxCdXNpbmVzc0l0ZW0gcmVmPSJiaTg5NTgiLz4KICAgICAgICAgICAgICAgICAgICAgICAgICAgIDxCdXNpbmVzc0l0ZW0gcmVmPSJiaTg5NTkiLz4KICAgICAgICAgICAgICAgICAgICAgICAgICAgIDxCdXNpbmVzc0l0ZW0gcmVmPSJiaTg5NjAiLz4KICAgICAgICAgICAgICAgICAgICAgICAgICAgIDxCdXNpbmVzc0l0ZW0gcmVmPSJiaTg5NjEiLz4KICAgICAgICAgICAgICAgICAgICAgICAgPC9BeGlzPgogICAgICAgICAgICAgICAgICAgICAgICA8QXhpcyB0eXBlPSJyb3ciPgogICAgICAgICAgICAgICAgICAgICAgICAgICAgPEJ1c2luZXNzSXRlbSByZWY9ImJpODk2MiIvPgogICAgICAgICAgICAgICAgICAgICAgICA8L0F4aXM+CiAgICAgICAgICAgICAgICAgICAgPC9BeGVzPgogICAgICAgICAgICAgICAgICAgIDxDb2x1bW5Tb3J0SXRlbXM+CiAgICAgICAgICAgICAgICAgICAgICAgIDxTb3J0SXRlbSByZWY9ImJpODk1NyIgc29ydERpcmVjdGlvbj0iZGVzY2VuZGluZyIvPgogICAgICAgICAgICAgICAgICAgIDwvQ29sdW1uU29ydEl0ZW1zPgogICAgICAgICAgICAgICAgICAgIDxSb3dTb3J0SXRlbXM+CiAgICAgICAgICAgICAgICAgICAgICAgIDxTb3J0SXRlbSByZWY9ImJpODk2MiIgc29ydERpcmVjdGlvbj0iYXNjZW5kaW5nIi8+CiAgICAgICAgICAgICAgICAgICAgPC9Sb3dTb3J0SXRlbXM+CiAgICAgICAgICAgICAgICA8L011bHRpZGltZW5zaW9uYWxRdWVyeT4KICAgICAgICAgICAgICAgIDxSZXN1bHREZWZpbml0aW9ucz4KICAgICAgICAgICAgICAgICAgICA8UmVzdWx0RGVmaW5pdGlvbiBuYW1lPSJkZDg5Nj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g5NzgiIGRhdGFTb3VyY2U9ImRzODUxIiBjaGlsZFF1ZXJ5UmVsYXRpb25zaGlwPSJpbmRlcGVuZGVudCIgc3RhdHVzPSJleGVjdXRhYmxlIj4KICAgICAgICAgICAgPEJ1c2luZXNzSXRlbXM+CiAgICAgICAgICAgICAgICA8UmVsYXRpb25hbERhdGFJdGVtIG5hbWU9ImJpODk3NCIgYmFzZT0iYmk4NzMiLz4KICAgICAgICAgICAgICAgIDxSZWxhdGlvbmFsRGF0YUl0ZW0gbmFtZT0iYmk4OTc1IiBiYXNlPSJiaTEwNDYiLz4KICAgICAgICAgICAgICAgIDxSZWxhdGlvbmFsRGF0YUl0ZW0gbmFtZT0iYmk4OTc2IiBiYXNlPSJiaTExNzEiLz4KICAgICAgICAgICAgICAgIDxSZWxhdGlvbmFsRGF0YUl0ZW0gbmFtZT0iYmk4OTc3IiBiYXNlPSJiaTIwNDQiLz4KICAgICAgICAgICAgICAgIDxSZWxhdGlvbmFsRGF0YUl0ZW0gbmFtZT0iYmkxMDIxNSIgYmFzZT0iYmk5MjQiLz4KICAgICAgICAgICAgPC9CdXNpbmVzc0l0ZW1zPgogICAgICAgICAgICA8RGF0YURlZmluaXRpb24gbmFtZT0iZGQ4OTc5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4OTc0Ii8+CiAgICAgICAgICAgICAgICAgICAgICAgICAgICA8QnVzaW5lc3NJdGVtIHJlZj0iYmk4OTc1Ii8+CiAgICAgICAgICAgICAgICAgICAgICAgICAgICA8QnVzaW5lc3NJdGVtIHJlZj0iYmk4OTc2Ii8+CiAgICAgICAgICAgICAgICAgICAgICAgIDwvQXhpcz4KICAgICAgICAgICAgICAgICAgICAgICAgPEF4aXMgdHlwZT0icm93Ij4KICAgICAgICAgICAgICAgICAgICAgICAgICAgIDxCdXNpbmVzc0l0ZW0gcmVmPSJiaTg5NzciLz4KICAgICAgICAgICAgICAgICAgICAgICAgPC9BeGlzPgogICAgICAgICAgICAgICAgICAgIDwvQXhlcz4KICAgICAgICAgICAgICAgICAgICA8Q29sdW1uU29ydEl0ZW1zPgogICAgICAgICAgICAgICAgICAgICAgICA8U29ydEl0ZW0gcmVmPSJiaTg5NzQiIHNvcnREaXJlY3Rpb249ImRlc2NlbmRpbmciLz4KICAgICAgICAgICAgICAgICAgICA8L0NvbHVtblNvcnRJdGVtcz4KICAgICAgICAgICAgICAgICAgICA8Um93U29ydEl0ZW1zPgogICAgICAgICAgICAgICAgICAgICAgICA8U29ydEl0ZW0gcmVmPSJiaTg5NzciIHNvcnREaXJlY3Rpb249ImFzY2VuZGluZyIvPgogICAgICAgICAgICAgICAgICAgIDwvUm93U29ydEl0ZW1zPgogICAgICAgICAgICAgICAgPC9NdWx0aWRpbWVuc2lvbmFsUXVlcnk+CiAgICAgICAgICAgICAgICA8UmVzdWx0RGVmaW5pdGlvbnM+CiAgICAgICAgICAgICAgICAgICAgPFJlc3VsdERlZmluaXRpb24gbmFtZT0iZGQ4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4OTkzIiBkYXRhU291cmNlPSJkczg1MSIgY2hpbGRRdWVyeVJlbGF0aW9uc2hpcD0iaW5kZXBlbmRlbnQiIHN0YXR1cz0iZXhlY3V0YWJsZSI+CiAgICAgICAgICAgIDxCdXNpbmVzc0l0ZW1zPgogICAgICAgICAgICAgICAgPFJlbGF0aW9uYWxEYXRhSXRlbSBuYW1lPSJiaTg5ODgiIGJhc2U9ImJpODczIi8+CiAgICAgICAgICAgICAgICA8UmVsYXRpb25hbERhdGFJdGVtIG5hbWU9ImJpODk4NyIgYmFzZT0iYmkxMDU5Ii8+CiAgICAgICAgICAgICAgICA8UmVsYXRpb25hbERhdGFJdGVtIG5hbWU9ImJpODk5MSIgYmFzZT0iYmk5MjciLz4KICAgICAgICAgICAgICAgIDxSZWxhdGlvbmFsRGF0YUl0ZW0gbmFtZT0iYmk4OTkwIiBiYXNlPSJiaTE4NzAiLz4KICAgICAgICAgICAgICAgIDxSZWxhdGlvbmFsRGF0YUl0ZW0gbmFtZT0iYmk4OTg5IiBiYXNlPSJiaTE4NTIiLz4KICAgICAgICAgICAgICAgIDxSZWxhdGlvbmFsRmlsdGVySXRlbSBuYW1lPSJiaTg5OT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4OTg3LGJpbm5lZH0sJ1Jlc2lkZW50aWFsJyk8L0V4cHJlc3Npb24+CiAgICAgICAgICAgICAgICA8L1JlbGF0aW9uYWxGaWx0ZXJJdGVtPgogICAgICAgICAgICAgICAgPFJlbGF0aW9uYWxEYXRhSXRlbSBuYW1lPSJiaTEwMjE2IiBiYXNlPSJiaTkyNCIvPgogICAgICAgICAgICA8L0J1c2luZXNzSXRlbXM+CiAgICAgICAgICAgIDxEYXRhRGVmaW5pdGlvbiBuYW1lPSJkZDg5OT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g5ODgiLz4KICAgICAgICAgICAgICAgICAgICAgICAgICAgIDxCdXNpbmVzc0l0ZW0gcmVmPSJiaTg5ODciLz4KICAgICAgICAgICAgICAgICAgICAgICAgICAgIDxCdXNpbmVzc0l0ZW0gcmVmPSJiaTg5ODkiLz4KICAgICAgICAgICAgICAgICAgICAgICAgICAgIDxCdXNpbmVzc0l0ZW0gcmVmPSJiaTg5OTAiLz4KICAgICAgICAgICAgICAgICAgICAgICAgPC9BeGlzPgogICAgICAgICAgICAgICAgICAgICAgICA8QXhpcyB0eXBlPSJyb3ciPgogICAgICAgICAgICAgICAgICAgICAgICAgICAgPEJ1c2luZXNzSXRlbSByZWY9ImJpODk5MSIvPgogICAgICAgICAgICAgICAgICAgICAgICA8L0F4aXM+CiAgICAgICAgICAgICAgICAgICAgPC9BeGVzPgogICAgICAgICAgICAgICAgICAgIDxDb2x1bW5Tb3J0SXRlbXM+CiAgICAgICAgICAgICAgICAgICAgICAgIDxTb3J0SXRlbSByZWY9ImJpODk4OCIgc29ydERpcmVjdGlvbj0iZGVzY2VuZGluZyIvPgogICAgICAgICAgICAgICAgICAgICAgICA8U29ydEl0ZW0gcmVmPSJiaTg5ODciIHNvcnREaXJlY3Rpb249ImFzY2VuZGluZyIvPgogICAgICAgICAgICAgICAgICAgIDwvQ29sdW1uU29ydEl0ZW1zPgogICAgICAgICAgICAgICAgICAgIDxSb3dTb3J0SXRlbXM+CiAgICAgICAgICAgICAgICAgICAgICAgIDxNZWFzdXJlU29ydEl0ZW0gcmVmPSJiaTg5OTAiIHNvcnREaXJlY3Rpb249ImFzY2VuZGluZyI+CiAgICAgICAgICAgICAgICAgICAgICAgICAgICA8U29ydE1lbWJlciByZWY9ImJpODk4OCI+MjI1NTA8L1NvcnRNZW1iZXI+CiAgICAgICAgICAgICAgICAgICAgICAgICAgICA8U29ydE1lbWJlciByZWY9ImJpODk4NyI+J1Jlc2lkZW50aWFsJzwvU29ydE1lbWJlcj4KICAgICAgICAgICAgICAgICAgICAgICAgPC9NZWFzdXJlU29ydEl0ZW0+CiAgICAgICAgICAgICAgICAgICAgICAgIDxTb3J0SXRlbSByZWY9ImJpODk5MSIgc29ydERpcmVjdGlvbj0iYXNjZW5kaW5nIi8+CiAgICAgICAgICAgICAgICAgICAgPC9Sb3dTb3J0SXRlbXM+CiAgICAgICAgICAgICAgICA8L011bHRpZGltZW5zaW9uYWxRdWVyeT4KICAgICAgICAgICAgICAgIDxSZXN1bHREZWZpbml0aW9ucz4KICAgICAgICAgICAgICAgICAgICA8UmVzdWx0RGVmaW5pdGlvbiBuYW1lPSJkZDg5OTU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ODk5MiIvPgogICAgICAgICAgICAgICAgPC9EZXRhaWxGaWx0ZXJzPgogICAgICAgICAgICA8L0FwcGxpZWRGaWx0ZXJzPgogICAgICAgICAgICA8UmFua0l0ZW1zPgogICAgICAgICAgICAgICAgPFJhbmtJdGVtIHN1YnNldD0idG9wIiBvdGhlcj0idHJ1ZSIgaW5jbHVkZVRpZXM9ImZhbHNlIiB0eXBlPSJjb3VudCIgbj0iMTAiIGdyb3VwQnk9ImJpODk5MSIgcmFua0J5PSJiaTg5ODkiLz4KICAgICAgICAgICAgPC9SYW5rSXRlbXM+CiAgICAgICAgPC9QYXJlbnREYXRhRGVmaW5pdGlvbj4KICAgICAgICA8UGFyZW50RGF0YURlZmluaXRpb24gbmFtZT0iZGQ5MDA5IiBkYXRhU291cmNlPSJkczg1MSIgY2hpbGRRdWVyeVJlbGF0aW9uc2hpcD0iaW5kZXBlbmRlbnQiIHN0YXR1cz0iZXhlY3V0YWJsZSI+CiAgICAgICAgICAgIDxCdXNpbmVzc0l0ZW1zPgogICAgICAgICAgICAgICAgPFJlbGF0aW9uYWxEYXRhSXRlbSBuYW1lPSJiaTkwMDQiIGJhc2U9ImJpODczIi8+CiAgICAgICAgICAgICAgICA8UmVsYXRpb25hbERhdGFJdGVtIG5hbWU9ImJpOTAwMyIgYmFzZT0iYmkxMDU5Ii8+CiAgICAgICAgICAgICAgICA8UmVsYXRpb25hbERhdGFJdGVtIG5hbWU9ImJpOTAwNyIgYmFzZT0iYmk5MjciLz4KICAgICAgICAgICAgICAgIDxSZWxhdGlvbmFsRGF0YUl0ZW0gbmFtZT0iYmk5MDA2IiBiYXNlPSJiaTE4NzAiLz4KICAgICAgICAgICAgICAgIDxSZWxhdGlvbmFsRGF0YUl0ZW0gbmFtZT0iYmk5MDA1IiBiYXNlPSJiaTE4NTIiLz4KICAgICAgICAgICAgICAgIDxSZWxhdGlvbmFsRmlsdGVySXRlbSBuYW1lPSJiaTkw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DAzLGJpbm5lZH0sJ0NvbW1lcmNpYWwnKTwvRXhwcmVzc2lvbj4KICAgICAgICAgICAgICAgIDwvUmVsYXRpb25hbEZpbHRlckl0ZW0+CiAgICAgICAgICAgICAgICA8UmVsYXRpb25hbERhdGFJdGVtIG5hbWU9ImJpMTAyMTciIGJhc2U9ImJpOTI0Ii8+CiAgICAgICAgICAgIDwvQnVzaW5lc3NJdGVtcz4KICAgICAgICAgICAgPERhdGFEZWZpbml0aW9uIG5hbWU9ImRkOTAxM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AwNCIvPgogICAgICAgICAgICAgICAgICAgICAgICAgICAgPEJ1c2luZXNzSXRlbSByZWY9ImJpOTAwMyIvPgogICAgICAgICAgICAgICAgICAgICAgICAgICAgPEJ1c2luZXNzSXRlbSByZWY9ImJpOTAwNSIvPgogICAgICAgICAgICAgICAgICAgICAgICAgICAgPEJ1c2luZXNzSXRlbSByZWY9ImJpOTAwNiIvPgogICAgICAgICAgICAgICAgICAgICAgICA8L0F4aXM+CiAgICAgICAgICAgICAgICAgICAgICAgIDxBeGlzIHR5cGU9InJvdyI+CiAgICAgICAgICAgICAgICAgICAgICAgICAgICA8QnVzaW5lc3NJdGVtIHJlZj0iYmk5MDA3Ii8+CiAgICAgICAgICAgICAgICAgICAgICAgIDwvQXhpcz4KICAgICAgICAgICAgICAgICAgICA8L0F4ZXM+CiAgICAgICAgICAgICAgICAgICAgPENvbHVtblNvcnRJdGVtcz4KICAgICAgICAgICAgICAgICAgICAgICAgPFNvcnRJdGVtIHJlZj0iYmk5MDA0IiBzb3J0RGlyZWN0aW9uPSJkZXNjZW5kaW5nIi8+CiAgICAgICAgICAgICAgICAgICAgICAgIDxTb3J0SXRlbSByZWY9ImJpOTAwMyIgc29ydERpcmVjdGlvbj0iYXNjZW5kaW5nIi8+CiAgICAgICAgICAgICAgICAgICAgPC9Db2x1bW5Tb3J0SXRlbXM+CiAgICAgICAgICAgICAgICAgICAgPFJvd1NvcnRJdGVtcz4KICAgICAgICAgICAgICAgICAgICAgICAgPFNvcnRJdGVtIHJlZj0iYmk5MDA3IiBzb3J0RGlyZWN0aW9uPSJhc2NlbmRpbmciLz4KICAgICAgICAgICAgICAgICAgICA8L1Jvd1NvcnRJdGVtcz4KICAgICAgICAgICAgICAgIDwvTXVsdGlkaW1lbnNpb25hbFF1ZXJ5PgogICAgICAgICAgICAgICAgPFJlc3VsdERlZmluaXRpb25zPgogICAgICAgICAgICAgICAgICAgIDxSZXN1bHREZWZpbml0aW9uIG5hbWU9ImRkOTAx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MDA4Ii8+CiAgICAgICAgICAgICAgICA8L0RldGFpbEZpbHRlcnM+CiAgICAgICAgICAgIDwvQXBwbGllZEZpbHRlcnM+CiAgICAgICAgICAgIDxSYW5rSXRlbXM+CiAgICAgICAgICAgICAgICA8UmFua0l0ZW0gc3Vic2V0PSJ0b3AiIG90aGVyPSJ0cnVlIiBpbmNsdWRlVGllcz0iZmFsc2UiIHR5cGU9ImNvdW50IiBuPSIxMCIgZ3JvdXBCeT0iYmk5MDA3IiByYW5rQnk9ImJpOTAwNSIvPgogICAgICAgICAgICA8L1JhbmtJdGVtcz4KICAgICAgICA8L1BhcmVudERhdGFEZWZpbml0aW9uPgogICAgICAgIDxQYXJlbnREYXRhRGVmaW5pdGlvbiBuYW1lPSJkZDkwMjMiIGRhdGFTb3VyY2U9ImRzODUxIiBjaGlsZFF1ZXJ5UmVsYXRpb25zaGlwPSJpbmRlcGVuZGVudCIgc3RhdHVzPSJleGVjdXRhYmxlIj4KICAgICAgICAgICAgPEJ1c2luZXNzSXRlbXM+CiAgICAgICAgICAgICAgICA8UmVsYXRpb25hbERhdGFJdGVtIG5hbWU9ImJpOTAxOSIgYmFzZT0iYmk4NzMiLz4KICAgICAgICAgICAgICAgIDxSZWxhdGlvbmFsRGF0YUl0ZW0gbmFtZT0iYmk5MDIyIiBiYXNlPSJiaTkyNyIvPgogICAgICAgICAgICAgICAgPFJlbGF0aW9uYWxEYXRhSXRlbSBuYW1lPSJiaTkwMjEiIGJhc2U9ImJpMTg3MCIvPgogICAgICAgICAgICAgICAgPFJlbGF0aW9uYWxEYXRhSXRlbSBuYW1lPSJiaTkwMjAiIGJhc2U9ImJpMTg1MiIvPgogICAgICAgICAgICAgICAgPFJlbGF0aW9uYWxEYXRhSXRlbSBuYW1lPSJiaTEwMjE4IiBiYXNlPSJiaTkyNCIvPgogICAgICAgICAgICA8L0J1c2luZXNzSXRlbXM+CiAgICAgICAgICAgIDxEYXRhRGVmaW5pdGlvbiBuYW1lPSJkZDkwMj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kwMTkiLz4KICAgICAgICAgICAgICAgICAgICAgICAgICAgIDxCdXNpbmVzc0l0ZW0gcmVmPSJiaTkwMjAiLz4KICAgICAgICAgICAgICAgICAgICAgICAgICAgIDxCdXNpbmVzc0l0ZW0gcmVmPSJiaTkwMjEiLz4KICAgICAgICAgICAgICAgICAgICAgICAgPC9BeGlzPgogICAgICAgICAgICAgICAgICAgICAgICA8QXhpcyB0eXBlPSJyb3ciPgogICAgICAgICAgICAgICAgICAgICAgICAgICAgPEJ1c2luZXNzSXRlbSByZWY9ImJpOTAyMiIvPgogICAgICAgICAgICAgICAgICAgICAgICA8L0F4aXM+CiAgICAgICAgICAgICAgICAgICAgPC9BeGVzPgogICAgICAgICAgICAgICAgICAgIDxDb2x1bW5Tb3J0SXRlbXM+CiAgICAgICAgICAgICAgICAgICAgICAgIDxTb3J0SXRlbSByZWY9ImJpOTAxOSIgc29ydERpcmVjdGlvbj0iZGVzY2VuZGluZyIvPgogICAgICAgICAgICAgICAgICAgIDwvQ29sdW1uU29ydEl0ZW1zPgogICAgICAgICAgICAgICAgICAgIDxSb3dTb3J0SXRlbXM+CiAgICAgICAgICAgICAgICAgICAgICAgIDxTb3J0SXRlbSByZWY9ImJpOTAyMiIgc29ydERpcmVjdGlvbj0iYXNjZW5kaW5nIi8+CiAgICAgICAgICAgICAgICAgICAgPC9Sb3dTb3J0SXRlbXM+CiAgICAgICAgICAgICAgICA8L011bHRpZGltZW5zaW9uYWxRdWVyeT4KICAgICAgICAgICAgICAgIDxSZXN1bHREZWZpbml0aW9ucz4KICAgICAgICAgICAgICAgICAgICA8UmVzdWx0RGVmaW5pdGlvbiBuYW1lPSJkZDkwMjU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kwMjIiIHJhbmtCeT0iYmk5MDIwIi8+CiAgICAgICAgICAgIDwvUmFua0l0ZW1zPgogICAgICAgIDwvUGFyZW50RGF0YURlZmluaXRpb24+CiAgICAgICAgPFBhcmVudERhdGFEZWZpbml0aW9uIG5hbWU9ImRkOTAzOSIgZGF0YVNvdXJjZT0iZHM4NTEiIGNoaWxkUXVlcnlSZWxhdGlvbnNoaXA9ImluZGVwZW5kZW50IiBzdGF0dXM9ImV4ZWN1dGFibGUiPgogICAgICAgICAgICA8QnVzaW5lc3NJdGVtcz4KICAgICAgICAgICAgICAgIDxSZWxhdGlvbmFsRGF0YUl0ZW0gbmFtZT0iYmk5MDM2IiBiYXNlPSJiaTg3MyIvPgogICAgICAgICAgICAgICAgPFJlbGF0aW9uYWxEYXRhSXRlbSBuYW1lPSJiaTkwMzgiIGJhc2U9ImJpMTkwNSIvPgogICAgICAgICAgICAgICAgPFJlbGF0aW9uYWxEYXRhSXRlbSBuYW1lPSJiaTkwMzQiIGJhc2U9ImJpMTA1OSIvPgogICAgICAgICAgICAgICAgPFJlbGF0aW9uYWxEYXRhSXRlbSBuYW1lPSJiaTkwMzciIGJhc2U9ImJpNDAwMyIvPgogICAgICAgICAgICAgICAgPFJlbGF0aW9uYWxEYXRhSXRlbSBuYW1lPSJiaTkwMzUiIGJhc2U9ImJpMTY1NSIvPgogICAgICAgICAgICAgICAgPFJlbGF0aW9uYWxEYXRhSXRlbSBuYW1lPSJiaTEwMjE5IiBiYXNlPSJiaTkyNCIvPgogICAgICAgICAgICA8L0J1c2luZXNzSXRlbXM+CiAgICAgICAgICAgIDxEYXRhRGVmaW5pdGlvbiBuYW1lPSJkZDkwND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5MDM0Ii8+CiAgICAgICAgICAgICAgICAgICAgICAgICAgICA8QnVzaW5lc3NJdGVtIHJlZj0iYmk5MDM1Ii8+CiAgICAgICAgICAgICAgICAgICAgICAgIDwvQXhpcz4KICAgICAgICAgICAgICAgICAgICAgICAgPEF4aXMgdHlwZT0icm93Ij4KICAgICAgICAgICAgICAgICAgICAgICAgICAgIDxCdXNpbmVzc0l0ZW0gcmVmPSJiaTkwMzYiLz4KICAgICAgICAgICAgICAgICAgICAgICAgICAgIDxCdXNpbmVzc0l0ZW0gcmVmPSJiaTkwMzciLz4KICAgICAgICAgICAgICAgICAgICAgICAgICAgIDxCdXNpbmVzc0l0ZW0gcmVmPSJiaTkwMzgiLz4KICAgICAgICAgICAgICAgICAgICAgICAgPC9BeGlzPgogICAgICAgICAgICAgICAgICAgIDwvQXhlcz4KICAgICAgICAgICAgICAgICAgICA8Q29sdW1uU29ydEl0ZW1zPgogICAgICAgICAgICAgICAgICAgICAgICA8U29ydEl0ZW0gcmVmPSJiaTkwMzQiIHNvcnREaXJlY3Rpb249ImFzY2VuZGluZyIvPgogICAgICAgICAgICAgICAgICAgIDwvQ29sdW1uU29ydEl0ZW1zPgogICAgICAgICAgICAgICAgICAgIDxSb3dTb3J0SXRlbXM+CiAgICAgICAgICAgICAgICAgICAgICAgIDxTb3J0SXRlbSByZWY9ImJpOTAzNiIgc29ydERpcmVjdGlvbj0iZGVzY2VuZGluZyIvPgogICAgICAgICAgICAgICAgICAgICAgICA8U29ydEl0ZW0gcmVmPSJiaTkwMzciIHNvcnREaXJlY3Rpb249ImFzY2VuZGluZyIvPgogICAgICAgICAgICAgICAgICAgICAgICA8U29ydEl0ZW0gcmVmPSJiaTkwMzgiIHNvcnREaXJlY3Rpb249ImFzY2VuZGluZyIvPgogICAgICAgICAgICAgICAgICAgIDwvUm93U29ydEl0ZW1zPgogICAgICAgICAgICAgICAgPC9NdWx0aWRpbWVuc2lvbmFsUXVlcnk+CiAgICAgICAgICAgICAgICA8UmVzdWx0RGVmaW5pdGlvbnM+CiAgICAgICAgICAgICAgICAgICAgPFJlc3VsdERlZmluaXRpb24gbmFtZT0iZGQ5MDQxIiBwdXJwb3NlPSJwcmltYXJ5IiBtYXhSb3dzTG9va3VwPSJjcm9zc3RhYiIgbWF4Um93c0JlaGF2aW9yPSJub0RhdGEiLz4KICAgICAgICAgICAgICAgIDwvUmVzdWx0RGVmaW5pdGlvbnM+CiAgICAgICAgICAgIDwvRGF0YURlZmluaXRpb24+CiAgICAgICAgPC9QYXJlbnREYXRhRGVmaW5pdGlvbj4KICAgICAgICA8UGFyZW50RGF0YURlZmluaXRpb24gbmFtZT0iZGQ5MDU1IiBkYXRhU291cmNlPSJkczg1MSIgY2hpbGRRdWVyeVJlbGF0aW9uc2hpcD0iaW5kZXBlbmRlbnQiIHN0YXR1cz0iZXhlY3V0YWJsZSI+CiAgICAgICAgICAgIDxCdXNpbmVzc0l0ZW1zPgogICAgICAgICAgICAgICAgPFJlbGF0aW9uYWxEYXRhSXRlbSBuYW1lPSJiaTkwNTAiIGJhc2U9ImJpMTA1OSIvPgogICAgICAgICAgICAgICAgPFJlbGF0aW9uYWxEYXRhSXRlbSBuYW1lPSJiaTkwNTIiIGJhc2U9ImJpODczIi8+CiAgICAgICAgICAgICAgICA8UmVsYXRpb25hbERhdGFJdGVtIG5hbWU9ImJpOTA1MSIgYmFzZT0iYmkxODcwIi8+CiAgICAgICAgICAgICAgICA8UmVsYXRpb25hbERhdGFJdGVtIG5hbWU9ImJpOTA0OSIgYmFzZT0iYmk5MDIiLz4KICAgICAgICAgICAgICAgIDxSZWxhdGlvbmFsRmlsdGVySXRlbSBuYW1lPSJiaTkwNTQ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kwNDksYmlubmVkfSwnQVQnKTwvRXhwcmVzc2lvbj4KICAgICAgICAgICAgICAgIDwvUmVsYXRpb25hbEZpbHRlckl0ZW0+CiAgICAgICAgICAgICAgICA8UmVsYXRpb25hbERhdGFJdGVtIG5hbWU9ImJpOTA1MyIgYmFzZT0iYmkzMjgzIi8+CiAgICAgICAgICAgICAgICA8UmVsYXRpb25hbERhdGFJdGVtIG5hbWU9ImJpMTAyMjAiIGJhc2U9ImJpOTI0Ii8+CiAgICAgICAgICAgIDwvQnVzaW5lc3NJdGVtcz4KICAgICAgICAgICAgPERhdGFEZWZpbml0aW9uIG5hbWU9ImRkOTA1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kwNTAiLz4KICAgICAgICAgICAgICAgICAgICAgICAgICAgIDxCdXNpbmVzc0l0ZW0gcmVmPSJiaTkwNTEiLz4KICAgICAgICAgICAgICAgICAgICAgICAgPC9BeGlzPgogICAgICAgICAgICAgICAgICAgICAgICA8QXhpcyB0eXBlPSJyb3ciPgogICAgICAgICAgICAgICAgICAgICAgICAgICAgPEJ1c2luZXNzSXRlbSByZWY9ImJpOTA1MiIvPgogICAgICAgICAgICAgICAgICAgICAgICAgICAgPEJ1c2luZXNzSXRlbSByZWY9ImJpOTA1MyIvPgogICAgICAgICAgICAgICAgICAgICAgICA8L0F4aXM+CiAgICAgICAgICAgICAgICAgICAgPC9BeGVzPgogICAgICAgICAgICAgICAgICAgIDxDb2x1bW5Tb3J0SXRlbXM+CiAgICAgICAgICAgICAgICAgICAgICAgIDxTb3J0SXRlbSByZWY9ImJpOTA1MCIgc29ydERpcmVjdGlvbj0iYXNjZW5kaW5nIi8+CiAgICAgICAgICAgICAgICAgICAgPC9Db2x1bW5Tb3J0SXRlbXM+CiAgICAgICAgICAgICAgICAgICAgPFJvd1NvcnRJdGVtcz4KICAgICAgICAgICAgICAgICAgICAgICAgPFNvcnRJdGVtIHJlZj0iYmk5MDUyIiBzb3J0RGlyZWN0aW9uPSJkZXNjZW5kaW5nIi8+CiAgICAgICAgICAgICAgICAgICAgICAgIDxTb3J0SXRlbSByZWY9ImJpOTA1MyIgc29ydERpcmVjdGlvbj0iYXNjZW5kaW5nIi8+CiAgICAgICAgICAgICAgICAgICAgPC9Sb3dTb3J0SXRlbXM+CiAgICAgICAgICAgICAgICA8L011bHRpZGltZW5zaW9uYWxRdWVyeT4KICAgICAgICAgICAgICAgIDxSZXN1bHREZWZpbml0aW9ucz4KICAgICAgICAgICAgICAgICAgICA8UmVzdWx0RGVmaW5pdGlvbiBuYW1lPSJkZDkwNTc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OTA1NCIvPgogICAgICAgICAgICAgICAgPC9EZXRhaWxGaWx0ZXJzPgogICAgICAgICAgICA8L0FwcGxpZWRGaWx0ZXJzPgogICAgICAgIDwvUGFyZW50RGF0YURlZmluaXRpb24+CiAgICAgICAgPFBhcmVudERhdGFEZWZpbml0aW9uIG5hbWU9ImRkOTA2OCIgZGF0YVNvdXJjZT0iZHM4NTEiIGNoaWxkUXVlcnlSZWxhdGlvbnNoaXA9ImluZGVwZW5kZW50IiBzdGF0dXM9ImV4ZWN1dGFibGUiPgogICAgICAgICAgICA8QnVzaW5lc3NJdGVtcz4KICAgICAgICAgICAgICAgIDxSZWxhdGlvbmFsRGF0YUl0ZW0gbmFtZT0iYmk5MDY2IiBiYXNlPSJiaTg3MyIvPgogICAgICAgICAgICAgICAgPFJlbGF0aW9uYWxEYXRhSXRlbSBuYW1lPSJiaTkwNjQiIGJhc2U9ImJpMTA1OSIvPgogICAgICAgICAgICAgICAgPFJlbGF0aW9uYWxEYXRhSXRlbSBuYW1lPSJiaTkwNjUiIGJhc2U9ImJpMTg3MCIvPgogICAgICAgICAgICAgICAgPFJlbGF0aW9uYWxEYXRhSXRlbSBuYW1lPSJiaTkwNjciIGJhc2U9ImJpMTI3NyIvPgogICAgICAgICAgICAgICAgPFJlbGF0aW9uYWxEYXRhSXRlbSBuYW1lPSJiaTEwMjIxIiBiYXNlPSJiaTkyNCIvPgogICAgICAgICAgICA8L0J1c2luZXNzSXRlbXM+CiAgICAgICAgICAgIDxEYXRhRGVmaW5pdGlvbiBuYW1lPSJkZDkwNjk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OTA2NCIvPgogICAgICAgICAgICAgICAgICAgICAgICAgICAgPEJ1c2luZXNzSXRlbSByZWY9ImJpOTA2NSIvPgogICAgICAgICAgICAgICAgICAgICAgICA8L0F4aXM+CiAgICAgICAgICAgICAgICAgICAgICAgIDxBeGlzIHR5cGU9InJvdyI+CiAgICAgICAgICAgICAgICAgICAgICAgICAgICA8QnVzaW5lc3NJdGVtIHJlZj0iYmk5MDY2Ii8+CiAgICAgICAgICAgICAgICAgICAgICAgICAgICA8QnVzaW5lc3NJdGVtIHJlZj0iYmk5MDY3Ii8+CiAgICAgICAgICAgICAgICAgICAgICAgIDwvQXhpcz4KICAgICAgICAgICAgICAgICAgICA8L0F4ZXM+CiAgICAgICAgICAgICAgICAgICAgPENvbHVtblNvcnRJdGVtcz4KICAgICAgICAgICAgICAgICAgICAgICAgPFNvcnRJdGVtIHJlZj0iYmk5MDY0IiBzb3J0RGlyZWN0aW9uPSJhc2NlbmRpbmciLz4KICAgICAgICAgICAgICAgICAgICA8L0NvbHVtblNvcnRJdGVtcz4KICAgICAgICAgICAgICAgICAgICA8Um93U29ydEl0ZW1zPgogICAgICAgICAgICAgICAgICAgICAgICA8U29ydEl0ZW0gcmVmPSJiaTkwNjYiIHNvcnREaXJlY3Rpb249ImRlc2NlbmRpbmciLz4KICAgICAgICAgICAgICAgICAgICAgICAgPFNvcnRJdGVtIHJlZj0iYmk5MDY3IiBzb3J0RGlyZWN0aW9uPSJkZXNjZW5kaW5nIi8+CiAgICAgICAgICAgICAgICAgICAgPC9Sb3dTb3J0SXRlbXM+CiAgICAgICAgICAgICAgICA8L011bHRpZGltZW5zaW9uYWxRdWVyeT4KICAgICAgICAgICAgICAgIDxSZXN1bHREZWZpbml0aW9ucz4KICAgICAgICAgICAgICAgICAgICA8UmVzdWx0RGVmaW5pdGlvbiBuYW1lPSJkZDkwN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wODEiIGRhdGFTb3VyY2U9ImRzODUxIiBjaGlsZFF1ZXJ5UmVsYXRpb25zaGlwPSJpbmRlcGVuZGVudCIgc3RhdHVzPSJleGVjdXRhYmxlIj4KICAgICAgICAgICAgPEJ1c2luZXNzSXRlbXM+CiAgICAgICAgICAgICAgICA8UmVsYXRpb25hbERhdGFJdGVtIG5hbWU9ImJpOTA3NyIgYmFzZT0iYmkxMDU5Ii8+CiAgICAgICAgICAgICAgICA8UmVsYXRpb25hbERhdGFJdGVtIG5hbWU9ImJpOTA4MCIgYmFzZT0iYmkxMjg5Ii8+CiAgICAgICAgICAgICAgICA8UmVsYXRpb25hbERhdGFJdGVtIG5hbWU9ImJpOTA3OSIgYmFzZT0iYmk4NzMiLz4KICAgICAgICAgICAgICAgIDxSZWxhdGlvbmFsRGF0YUl0ZW0gbmFtZT0iYmk5MDc4IiBiYXNlPSJiaTE4NzAiLz4KICAgICAgICAgICAgICAgIDxSZWxhdGlvbmFsRGF0YUl0ZW0gbmFtZT0iYmkxMDIyMiIgYmFzZT0iYmk5MjQiLz4KICAgICAgICAgICAgPC9CdXNpbmVzc0l0ZW1zPgogICAgICAgICAgICA8RGF0YURlZmluaXRpb24gbmFtZT0iZGQ5MDgy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OTA3NyIvPgogICAgICAgICAgICAgICAgICAgICAgICAgICAgPEJ1c2luZXNzSXRlbSByZWY9ImJpOTA3OCIvPgogICAgICAgICAgICAgICAgICAgICAgICA8L0F4aXM+CiAgICAgICAgICAgICAgICAgICAgICAgIDxBeGlzIHR5cGU9InJvdyI+CiAgICAgICAgICAgICAgICAgICAgICAgICAgICA8QnVzaW5lc3NJdGVtIHJlZj0iYmk5MDc5Ii8+CiAgICAgICAgICAgICAgICAgICAgICAgICAgICA8QnVzaW5lc3NJdGVtIHJlZj0iYmk5MDgwIi8+CiAgICAgICAgICAgICAgICAgICAgICAgIDwvQXhpcz4KICAgICAgICAgICAgICAgICAgICA8L0F4ZXM+CiAgICAgICAgICAgICAgICAgICAgPENvbHVtblNvcnRJdGVtcz4KICAgICAgICAgICAgICAgICAgICAgICAgPFNvcnRJdGVtIHJlZj0iYmk5MDc3IiBzb3J0RGlyZWN0aW9uPSJhc2NlbmRpbmciLz4KICAgICAgICAgICAgICAgICAgICA8L0NvbHVtblNvcnRJdGVtcz4KICAgICAgICAgICAgICAgICAgICA8Um93U29ydEl0ZW1zPgogICAgICAgICAgICAgICAgICAgICAgICA8U29ydEl0ZW0gcmVmPSJiaTkwNzkiIHNvcnREaXJlY3Rpb249ImRlc2NlbmRpbmciLz4KICAgICAgICAgICAgICAgICAgICAgICAgPFNvcnRJdGVtIHJlZj0iYmk5MDgwIiBzb3J0RGlyZWN0aW9uPSJhc2NlbmRpbmciLz4KICAgICAgICAgICAgICAgICAgICA8L1Jvd1NvcnRJdGVtcz4KICAgICAgICAgICAgICAgIDwvTXVsdGlkaW1lbnNpb25hbFF1ZXJ5PgogICAgICAgICAgICAgICAgPFJlc3VsdERlZmluaXRpb25zPgogICAgICAgICAgICAgICAgICAgIDxSZXN1bHREZWZpbml0aW9uIG5hbWU9ImRkOTA4MyIgcHVycG9zZT0icHJpbWFyeSIgbWF4Um93c0xvb2t1cD0iY3Jvc3N0YWIiIG1heFJvd3NCZWhhdmlvcj0ibm9EYXRhIi8+CiAgICAgICAgICAgICAgICA8L1Jlc3VsdERlZmluaXRpb25zPgogICAgICAgICAgICA8L0RhdGFEZWZpbml0aW9uPgogICAgICAgIDwvUGFyZW50RGF0YURlZmluaXRpb24+CiAgICAgICAgPFBhcmVudERhdGFEZWZpbml0aW9uIG5hbWU9ImRkOTA5NCIgZGF0YVNvdXJjZT0iZHM4NTEiIGNoaWxkUXVlcnlSZWxhdGlvbnNoaXA9ImluZGVwZW5kZW50IiBzdGF0dXM9ImV4ZWN1dGFibGUiPgogICAgICAgICAgICA8QnVzaW5lc3NJdGVtcz4KICAgICAgICAgICAgICAgIDxSZWxhdGlvbmFsRGF0YUl0ZW0gbmFtZT0iYmk5MDkwIiBiYXNlPSJiaTEwNTkiLz4KICAgICAgICAgICAgICAgIDxSZWxhdGlvbmFsRGF0YUl0ZW0gbmFtZT0iYmk5MDkyIiBiYXNlPSJiaTg3MyIvPgogICAgICAgICAgICAgICAgPFJlbGF0aW9uYWxEYXRhSXRlbSBuYW1lPSJiaTkwOTEiIGJhc2U9ImJpMTg3MCIvPgogICAgICAgICAgICAgICAgPFJlbGF0aW9uYWxEYXRhSXRlbSBuYW1lPSJiaTkwOTMiIGJhc2U9ImJpMjkyOCIvPgogICAgICAgICAgICAgICAgPFJlbGF0aW9uYWxEYXRhSXRlbSBuYW1lPSJiaTEwMjIzIiBiYXNlPSJiaTkyNCIvPgogICAgICAgICAgICA8L0J1c2luZXNzSXRlbXM+CiAgICAgICAgICAgIDxEYXRhRGVmaW5pdGlvbiBuYW1lPSJkZDkwOTU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OTA5MCIvPgogICAgICAgICAgICAgICAgICAgICAgICAgICAgPEJ1c2luZXNzSXRlbSByZWY9ImJpOTA5MSIvPgogICAgICAgICAgICAgICAgICAgICAgICA8L0F4aXM+CiAgICAgICAgICAgICAgICAgICAgICAgIDxBeGlzIHR5cGU9InJvdyI+CiAgICAgICAgICAgICAgICAgICAgICAgICAgICA8QnVzaW5lc3NJdGVtIHJlZj0iYmk5MDkyIi8+CiAgICAgICAgICAgICAgICAgICAgICAgICAgICA8QnVzaW5lc3NJdGVtIHJlZj0iYmk5MDkzIi8+CiAgICAgICAgICAgICAgICAgICAgICAgIDwvQXhpcz4KICAgICAgICAgICAgICAgICAgICA8L0F4ZXM+CiAgICAgICAgICAgICAgICAgICAgPENvbHVtblNvcnRJdGVtcz4KICAgICAgICAgICAgICAgICAgICAgICAgPFNvcnRJdGVtIHJlZj0iYmk5MDkwIiBzb3J0RGlyZWN0aW9uPSJhc2NlbmRpbmciLz4KICAgICAgICAgICAgICAgICAgICA8L0NvbHVtblNvcnRJdGVtcz4KICAgICAgICAgICAgICAgICAgICA8Um93U29ydEl0ZW1zPgogICAgICAgICAgICAgICAgICAgICAgICA8U29ydEl0ZW0gcmVmPSJiaTkwOTIiIHNvcnREaXJlY3Rpb249ImRlc2NlbmRpbmciLz4KICAgICAgICAgICAgICAgICAgICAgICAgPFNvcnRJdGVtIHJlZj0iYmk5MDkzIiBzb3J0RGlyZWN0aW9uPSJhc2NlbmRpbmciLz4KICAgICAgICAgICAgICAgICAgICA8L1Jvd1NvcnRJdGVtcz4KICAgICAgICAgICAgICAgIDwvTXVsdGlkaW1lbnNpb25hbFF1ZXJ5PgogICAgICAgICAgICAgICAgPFJlc3VsdERlZmluaXRpb25zPgogICAgICAgICAgICAgICAgICAgIDxSZXN1bHREZWZpbml0aW9uIG5hbWU9ImRkOTA5NiIgcHVycG9zZT0icHJpbWFyeSIgbWF4Um93c0xvb2t1cD0iY3Jvc3N0YWIiIG1heFJvd3NCZWhhdmlvcj0ibm9EYXRhIi8+CiAgICAgICAgICAgICAgICA8L1Jlc3VsdERlZmluaXRpb25zPgogICAgICAgICAgICA8L0RhdGFEZWZpbml0aW9uPgogICAgICAgIDwvUGFyZW50RGF0YURlZmluaXRpb24+CiAgICAgICAgPFBhcmVudERhdGFEZWZpbml0aW9uIG5hbWU9ImRkOTE0OSIgZGF0YVNvdXJjZT0iZHM4NTEiIGNoaWxkUXVlcnlSZWxhdGlvbnNoaXA9ImluZGVwZW5kZW50IiBzdGF0dXM9ImV4ZWN1dGFibGUiPgogICAgICAgICAgICA8QnVzaW5lc3NJdGVtcz4KICAgICAgICAgICAgICAgIDxSZWxhdGlvbmFsRGF0YUl0ZW0gbmFtZT0iYmk5MTU0IiBiYXNlPSJiaTg5NiIvPgogICAgICAgICAgICAgICAgPFJlbGF0aW9uYWxEYXRhSXRlbSBuYW1lPSJiaTkxNTciIGJhc2U9ImJpOTAwIi8+CiAgICAgICAgICAgICAgICA8UmVsYXRpb25hbERhdGFJdGVtIG5hbWU9ImJpOTE2MCIgYmFzZT0iYmk4NTMiLz4KICAgICAgICAgICAgICAgIDxSZWxhdGlvbmFsRGF0YUl0ZW0gbmFtZT0iYmk5MTYzIiBiYXNlPSJiaTg3MCIvPgogICAgICAgICAgICAgICAgPFJlbGF0aW9uYWxEYXRhSXRlbSBuYW1lPSJiaTkxNjQiIGJhc2U9ImJpODcxIi8+CiAgICAgICAgICAgICAgICA8UmVsYXRpb25hbERhdGFJdGVtIG5hbWU9ImJpOTE2NSIgYmFzZT0iYmk4NjkiLz4KICAgICAgICAgICAgICAgIDxSZWxhdGlvbmFsRGF0YUl0ZW0gbmFtZT0iYmk5MTY2IiBiYXNlPSJiaTg2MyIvPgogICAgICAgICAgICAgICAgPFJlbGF0aW9uYWxEYXRhSXRlbSBuYW1lPSJiaTkxNjkiIGJhc2U9ImJpOTIwIi8+CiAgICAgICAgICAgICAgICA8UmVsYXRpb25hbERhdGFJdGVtIG5hbWU9ImJpOTE3NCIgYmFzZT0iYmk4OTQiLz4KICAgICAgICAgICAgICAgIDxSZWxhdGlvbmFsRGF0YUl0ZW0gbmFtZT0iYmk5MTc1IiBiYXNlPSJiaTg5MyIvPgogICAgICAgICAgICAgICAgPFJlbGF0aW9uYWxEYXRhSXRlbSBuYW1lPSJiaTkxODAiIGJhc2U9ImJpMjA0NCIvPgogICAgICAgICAgICAgICAgPFJlbGF0aW9uYWxGaWx0ZXJJdGVtIG5hbWU9ImJpOTE4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kxODAsYmlubmVkfSwnby93IEhvdXNpbmcgQ29vcGVyYXRpdmVzIC8gTXVsdGktZmFtaWx5IGFzc2V0cycsJ28vdyBGb3Jlc3QgJmFtcDsgQWdyaWN1bHR1cmUnLCdvL3cgUmV0YWlsJywnby93IEhvdGVscycsJ28vdyBPZmZpY2VzJywnby93IEluZHVzdHJpYWwnLCdvL3cgTWl4ZWQgVXNlJyksaXNtaXNzaW5nKCR7Ymk5MTgwLGJpbm5lZH0pKTwvRXhwcmVzc2lvbj4KICAgICAgICAgICAgICAgIDwvUmVsYXRpb25hbEZpbHRlckl0ZW0+CiAgICAgICAgICAgICAgICA8UmVsYXRpb25hbERhdGFJdGVtIG5hbWU9ImJpOTE4NyIgYmFzZT0iYmk5MTciLz4KICAgICAgICAgICAgICAgIDxSZWxhdGlvbmFsRmlsdGVySXRlbSBuYW1lPSJiaTkzOTEiPgogICAgICAgICAgICAgICAgICAgIDxFZGl0b3JQcm9wZXJ0aWVzPgogICAgICAgICAgICAgICAgICAgICAgICA8UHJvcGVydHkga2V5PSJjb21wbGV4aXR5Ij5TSU5HTEVfREFUQV9JVEVNPC9Qcm9wZXJ0eT4KICAgICAgICAgICAgICAgICAgICAgICAgPFByb3BlcnR5IGtleT0iaW50ZXJhY3RpdmVFZGl0aW5nQWxsb3dlZCI+RkFMU0U8L1Byb3BlcnR5PgogICAgICAgICAgICAgICAgICAgIDwvRWRpdG9yUHJvcGVydGllcz4KICAgICAgICAgICAgICAgICAgICA8RXhwcmVzc2lvbj5iZXR3ZWVuKCR7Ymk5MTU0LHJhd30sMTk4LDE5OCk8L0V4cHJlc3Npb24+CiAgICAgICAgICAgICAgICA8L1JlbGF0aW9uYWxGaWx0ZXJJdGVtPgogICAgICAgICAgICAgICAgPFJlbGF0aW9uYWxEYXRhSXRlbSBuYW1lPSJiaTEwMjI0IiBiYXNlPSJiaTg3MyIvPgogICAgICAgICAgICAgICAgPFJlbGF0aW9uYWxEYXRhSXRlbSBuYW1lPSJiaTEwMjI1IiBiYXNlPSJiaTkyNCIvPgogICAgICAgICAgICA8L0J1c2luZXNzSXRlbXM+CiAgICAgICAgICAgIDxEYXRhRGVmaW5pdGlvbiBuYW1lPSJkZDkxNTAiIHR5cGU9InJlbGF0aW9uYWwiIGRhdGFTb3VyY2U9ImRzODUxIj4KICAgICAgICAgICAgICAgIDxSZWxhdGlvbmFsUXVlcnkgZGV0YWlsPSJmYWxzZSI+CiAgICAgICAgICAgICAgICAgICAgPFNvcnRJdGVtcz4KICAgICAgICAgICAgICAgICAgICAgICAgPFNvcnRJdGVtIHJlZj0iYmk5MTU0IiBzb3J0RGlyZWN0aW9uPSJhc2NlbmRpbmciLz4KICAgICAgICAgICAgICAgICAgICA8L1NvcnRJdGVtcz4KICAgICAgICAgICAgICAgICAgICA8QXhlcz4KICAgICAgICAgICAgICAgICAgICAgICAgPEF4aXMgdHlwZT0iY29sdW1uIj4KICAgICAgICAgICAgICAgICAgICAgICAgICAgIDxCdXNpbmVzc0l0ZW0gcmVmPSJiaTkxNTQiLz4KICAgICAgICAgICAgICAgICAgICAgICAgICAgIDxCdXNpbmVzc0l0ZW0gcmVmPSJiaTkxNTciLz4KICAgICAgICAgICAgICAgICAgICAgICAgICAgIDxCdXNpbmVzc0l0ZW0gcmVmPSJiaTkxNjAiLz4KICAgICAgICAgICAgICAgICAgICAgICAgICAgIDxCdXNpbmVzc0l0ZW0gcmVmPSJiaTkxNjkiLz4KICAgICAgICAgICAgICAgICAgICAgICAgICAgIDxCdXNpbmVzc0l0ZW0gcmVmPSJiaTkxNjMiLz4KICAgICAgICAgICAgICAgICAgICAgICAgICAgIDxCdXNpbmVzc0l0ZW0gcmVmPSJiaTkxODciLz4KICAgICAgICAgICAgICAgICAgICAgICAgICAgIDxCdXNpbmVzc0l0ZW0gcmVmPSJiaTkxNjQiLz4KICAgICAgICAgICAgICAgICAgICAgICAgICAgIDxCdXNpbmVzc0l0ZW0gcmVmPSJiaTkxNjUiLz4KICAgICAgICAgICAgICAgICAgICAgICAgICAgIDxCdXNpbmVzc0l0ZW0gcmVmPSJiaTkxNjYiLz4KICAgICAgICAgICAgICAgICAgICAgICAgICAgIDxCdXNpbmVzc0l0ZW0gcmVmPSJiaTkxNzQiLz4KICAgICAgICAgICAgICAgICAgICAgICAgICAgIDxCdXNpbmVzc0l0ZW0gcmVmPSJiaTkxNzUiLz4KICAgICAgICAgICAgICAgICAgICAgICAgPC9BeGlzPgogICAgICAgICAgICAgICAgICAgIDwvQXhlcz4KICAgICAgICAgICAgICAgIDwvUmVsYXRpb25hbFF1ZXJ5PgogICAgICAgICAgICAgICAgPFJlc3VsdERlZmluaXRpb25zPgogICAgICAgICAgICAgICAgICAgIDxSZXN1bHREZWZpbml0aW9uIG5hbWU9ImRkOTE1M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5MTgxIi8+CiAgICAgICAgICAgICAgICAgICAgPEJ1c2luZXNzSXRlbSByZWY9ImJpOTM5MSIvPgogICAgICAgICAgICAgICAgPC9EZXRhaWxGaWx0ZXJzPgogICAgICAgICAgICA8L0FwcGxpZWRGaWx0ZXJzPgogICAgICAgIDwvUGFyZW50RGF0YURlZmluaXRpb24+CiAgICAgICAgPFBhcmVudERhdGFEZWZpbml0aW9uIG5hbWU9ImRkOTI5NyIgZGF0YVNvdXJjZT0iZHM4NTEiIGNoaWxkUXVlcnlSZWxhdGlvbnNoaXA9ImluZGVwZW5kZW50IiBzdGF0dXM9ImV4ZWN1dGFibGUiPgogICAgICAgICAgICA8QnVzaW5lc3NJdGVtcz4KICAgICAgICAgICAgICAgIDxSZWxhdGlvbmFsRGF0YUl0ZW0gbmFtZT0iYmk5MjkzIiBiYXNlPSJiaTg5NiIvPgogICAgICAgICAgICAgICAgPFJlbGF0aW9uYWxEYXRhSXRlbSBuYW1lPSJiaTkyODMiIGJhc2U9ImJpOTAwIi8+CiAgICAgICAgICAgICAgICA8UmVsYXRpb25hbERhdGFJdGVtIG5hbWU9ImJpOTI5NCIgYmFzZT0iYmk4NTMiLz4KICAgICAgICAgICAgICAgIDxSZWxhdGlvbmFsRGF0YUl0ZW0gbmFtZT0iYmk5Mjg0IiBiYXNlPSJiaTg3MCIvPgogICAgICAgICAgICAgICAgPFJlbGF0aW9uYWxEYXRhSXRlbSBuYW1lPSJiaTkyODUiIGJhc2U9ImJpODcxIi8+CiAgICAgICAgICAgICAgICA8UmVsYXRpb25hbERhdGFJdGVtIG5hbWU9ImJpOTI4NiIgYmFzZT0iYmk4NjkiLz4KICAgICAgICAgICAgICAgIDxSZWxhdGlvbmFsRGF0YUl0ZW0gbmFtZT0iYmk5Mjg3IiBiYXNlPSJiaTg2MyIvPgogICAgICAgICAgICAgICAgPFJlbGF0aW9uYWxEYXRhSXRlbSBuYW1lPSJiaTkyODgiIGJhc2U9ImJpOTIwIi8+CiAgICAgICAgICAgICAgICA8UmVsYXRpb25hbERhdGFJdGVtIG5hbWU9ImJpOTI4OSIgYmFzZT0iYmk4OTQiLz4KICAgICAgICAgICAgICAgIDxSZWxhdGlvbmFsRGF0YUl0ZW0gbmFtZT0iYmk5MjkwIiBiYXNlPSJiaTg5MyIvPgogICAgICAgICAgICAgICAgPFJlbGF0aW9uYWxEYXRhSXRlbSBuYW1lPSJiaTkyOTIiIGJhc2U9ImJpMjA0NCIvPgogICAgICAgICAgICAgICAgPFJlbGF0aW9uYWxGaWx0ZXJJdGVtIG5hbWU9ImJpOTI5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OTIsYmlubmVkfSwnIG8vdyBTdWJzaWRpc2VkIEhvdXNpbmcnKTwvRXhwcmVzc2lvbj4KICAgICAgICAgICAgICAgIDwvUmVsYXRpb25hbEZpbHRlckl0ZW0+CiAgICAgICAgICAgICAgICA8UmVsYXRpb25hbERhdGFJdGVtIG5hbWU9ImJpOTI5NSIgYmFzZT0iYmk5MTciLz4KICAgICAgICAgICAgICAgIDxSZWxhdGlvbmFsRGF0YUl0ZW0gbmFtZT0iYmkxMDIyNiIgYmFzZT0iYmk4NzMiLz4KICAgICAgICAgICAgICAgIDxSZWxhdGlvbmFsRGF0YUl0ZW0gbmFtZT0iYmkxMDIyNyIgYmFzZT0iYmk5MjQiLz4KICAgICAgICAgICAgPC9CdXNpbmVzc0l0ZW1zPgogICAgICAgICAgICA8RGF0YURlZmluaXRpb24gbmFtZT0iZGQ5Mjk4IiB0eXBlPSJyZWxhdGlvbmFsIiBkYXRhU291cmNlPSJkczg1MSI+CiAgICAgICAgICAgICAgICA8UmVsYXRpb25hbFF1ZXJ5IGRldGFpbD0iZmFsc2UiPgogICAgICAgICAgICAgICAgICAgIDxTb3J0SXRlbXM+CiAgICAgICAgICAgICAgICAgICAgICAgIDxTb3J0SXRlbSByZWY9ImJpOTI5MCIgc29ydERpcmVjdGlvbj0iZGVzY2VuZGluZyIvPgogICAgICAgICAgICAgICAgICAgIDwvU29ydEl0ZW1zPgogICAgICAgICAgICAgICAgICAgIDxBeGVzPgogICAgICAgICAgICAgICAgICAgICAgICA8QXhpcyB0eXBlPSJjb2x1bW4iPgogICAgICAgICAgICAgICAgICAgICAgICAgICAgPEJ1c2luZXNzSXRlbSByZWY9ImJpOTI5MyIvPgogICAgICAgICAgICAgICAgICAgICAgICAgICAgPEJ1c2luZXNzSXRlbSByZWY9ImJpOTI4MyIvPgogICAgICAgICAgICAgICAgICAgICAgICAgICAgPEJ1c2luZXNzSXRlbSByZWY9ImJpOTI5NCIvPgogICAgICAgICAgICAgICAgICAgICAgICAgICAgPEJ1c2luZXNzSXRlbSByZWY9ImJpOTI4OCIvPgogICAgICAgICAgICAgICAgICAgICAgICAgICAgPEJ1c2luZXNzSXRlbSByZWY9ImJpOTI4NCIvPgogICAgICAgICAgICAgICAgICAgICAgICAgICAgPEJ1c2luZXNzSXRlbSByZWY9ImJpOTI5NSIvPgogICAgICAgICAgICAgICAgICAgICAgICAgICAgPEJ1c2luZXNzSXRlbSByZWY9ImJpOTI4NSIvPgogICAgICAgICAgICAgICAgICAgICAgICAgICAgPEJ1c2luZXNzSXRlbSByZWY9ImJpOTI4NiIvPgogICAgICAgICAgICAgICAgICAgICAgICAgICAgPEJ1c2luZXNzSXRlbSByZWY9ImJpOTI4NyIvPgogICAgICAgICAgICAgICAgICAgICAgICAgICAgPEJ1c2luZXNzSXRlbSByZWY9ImJpOTI4OSIvPgogICAgICAgICAgICAgICAgICAgICAgICAgICAgPEJ1c2luZXNzSXRlbSByZWY9ImJpOTI5MCIvPgogICAgICAgICAgICAgICAgICAgICAgICA8L0F4aXM+CiAgICAgICAgICAgICAgICAgICAgPC9BeGVzPgogICAgICAgICAgICAgICAgPC9SZWxhdGlvbmFsUXVlcnk+CiAgICAgICAgICAgICAgICA8UmVzdWx0RGVmaW5pdGlvbnM+CiAgICAgICAgICAgICAgICAgICAgPFJlc3VsdERlZmluaXRpb24gbmFtZT0iZGQ5Mjkx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kyOTYiLz4KICAgICAgICAgICAgICAgIDwvRGV0YWlsRmlsdGVycz4KICAgICAgICAgICAgPC9BcHBsaWVkRmlsdGVycz4KICAgICAgICA8L1BhcmVudERhdGFEZWZpbml0aW9uPgogICAgICAgIDxQYXJlbnREYXRhRGVmaW5pdGlvbiBuYW1lPSJkZDkzOTQiIGRhdGFTb3VyY2U9ImRzODUxIiBjaGlsZFF1ZXJ5UmVsYXRpb25zaGlwPSJpbmRlcGVuZGVudCIgc3RhdHVzPSJleGVjdXRhYmxlIj4KICAgICAgICAgICAgPEJ1c2luZXNzSXRlbXM+CiAgICAgICAgICAgICAgICA8UmVsYXRpb25hbERhdGFJdGVtIG5hbWU9ImJpOTM5MiIgYmFzZT0iYmk5MjQiLz4KICAgICAgICAgICAgICAgIDxSZWxhdGlvbmFsRGF0YUl0ZW0gbmFtZT0iYmkxMDIyOCIgYmFzZT0iYmk4NzMiLz4KICAgICAgICAgICAgPC9CdXNpbmVzc0l0ZW1zPgogICAgICAgICAgICA8RGF0YURlZmluaXRpb24gbmFtZT0iZGQ5Mzk1IiB0eXBlPSJyZWxhdGlvbmFsIiBkYXRhU291cmNlPSJkczg1MSI+CiAgICAgICAgICAgICAgICA8UmVsYXRpb25hbFF1ZXJ5IGRldGFpbD0iZmFsc2UiPgogICAgICAgICAgICAgICAgICAgIDxTb3J0SXRlbXM+CiAgICAgICAgICAgICAgICAgICAgICAgIDxTb3J0SXRlbSByZWY9ImJpOTM5MiIgc29ydERpcmVjdGlvbj0iYXNjZW5kaW5nIi8+CiAgICAgICAgICAgICAgICAgICAgPC9Tb3J0SXRlbXM+CiAgICAgICAgICAgICAgICAgICAgPEF4ZXM+CiAgICAgICAgICAgICAgICAgICAgICAgIDxBeGlzIHR5cGU9ImNvbHVtbiI+CiAgICAgICAgICAgICAgICAgICAgICAgICAgICA8QnVzaW5lc3NJdGVtIHJlZj0iYmk5MzkyIi8+CiAgICAgICAgICAgICAgICAgICAgICAgIDwvQXhpcz4KICAgICAgICAgICAgICAgICAgICA8L0F4ZXM+CiAgICAgICAgICAgICAgICA8L1JlbGF0aW9uYWxRdWVyeT4KICAgICAgICAgICAgICAgIDxSZXN1bHREZWZpbml0aW9ucz4KICAgICAgICAgICAgICAgICAgICA8UmVzdWx0RGVmaW5pdGlvbiBuYW1lPSJkZDkzOTM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OTQwNSIgZGF0YVNvdXJjZT0iZHM4NTEiIGNoaWxkUXVlcnlSZWxhdGlvbnNoaXA9ImluZGVwZW5kZW50IiBzdGF0dXM9ImV4ZWN1dGFibGUiPgogICAgICAgICAgICA8QnVzaW5lc3NJdGVtcz4KICAgICAgICAgICAgICAgIDxSZWxhdGlvbmFsRGF0YUl0ZW0gbmFtZT0iYmk5NDA0IiBiYXNlPSJiaTEwNTkiLz4KICAgICAgICAgICAgICAgIDxSZWxhdGlvbmFsRGF0YUl0ZW0gbmFtZT0iYmk5Mzk5IiBiYXNlPSJiaTg3MyIvPgogICAgICAgICAgICAgICAgPFJlbGF0aW9uYWxEYXRhSXRlbSBuYW1lPSJiaTk0MDAiIGJhc2U9ImJpMTA0NiIvPgogICAgICAgICAgICAgICAgPFJlbGF0aW9uYWxEYXRhSXRlbSBuYW1lPSJiaTk0MDEiIGJhc2U9ImJpMTE3MSIvPgogICAgICAgICAgICAgICAgPFJlbGF0aW9uYWxEYXRhSXRlbSBuYW1lPSJiaTk0MDIiIGJhc2U9ImJpMTg1NyIvPgogICAgICAgICAgICAgICAgPFJlbGF0aW9uYWxEYXRhSXRlbSBuYW1lPSJiaTk0MDMiIGJhc2U9ImJpOTExIi8+CiAgICAgICAgICAgICAgICA8UmVsYXRpb25hbERhdGFJdGVtIG5hbWU9ImJpMTAyMjkiIGJhc2U9ImJpOTI0Ii8+CiAgICAgICAgICAgIDwvQnVzaW5lc3NJdGVtcz4KICAgICAgICAgICAgPERhdGFEZWZpbml0aW9uIG5hbWU9ImRkOTQw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M5OSIvPgogICAgICAgICAgICAgICAgICAgICAgICAgICAgPEJ1c2luZXNzSXRlbSByZWY9ImJpOTQwMCIvPgogICAgICAgICAgICAgICAgICAgICAgICAgICAgPEJ1c2luZXNzSXRlbSByZWY9ImJpOTQwMSIvPgogICAgICAgICAgICAgICAgICAgICAgICAgICAgPEJ1c2luZXNzSXRlbSByZWY9ImJpOTQwMiIvPgogICAgICAgICAgICAgICAgICAgICAgICAgICAgPEJ1c2luZXNzSXRlbSByZWY9ImJpOTQwMyIvPgogICAgICAgICAgICAgICAgICAgICAgICA8L0F4aXM+CiAgICAgICAgICAgICAgICAgICAgICAgIDxBeGlzIHR5cGU9InJvdyI+CiAgICAgICAgICAgICAgICAgICAgICAgICAgICA8QnVzaW5lc3NJdGVtIHJlZj0iYmk5NDA0Ii8+CiAgICAgICAgICAgICAgICAgICAgICAgIDwvQXhpcz4KICAgICAgICAgICAgICAgICAgICA8L0F4ZXM+CiAgICAgICAgICAgICAgICAgICAgPENvbHVtblNvcnRJdGVtcz4KICAgICAgICAgICAgICAgICAgICAgICAgPFNvcnRJdGVtIHJlZj0iYmk5Mzk5IiBzb3J0RGlyZWN0aW9uPSJkZXNjZW5kaW5nIi8+CiAgICAgICAgICAgICAgICAgICAgPC9Db2x1bW5Tb3J0SXRlbXM+CiAgICAgICAgICAgICAgICAgICAgPFJvd1NvcnRJdGVtcz4KICAgICAgICAgICAgICAgICAgICAgICAgPFNvcnRJdGVtIHJlZj0iYmk5NDA0IiBzb3J0RGlyZWN0aW9uPSJhc2NlbmRpbmciLz4KICAgICAgICAgICAgICAgICAgICA8L1Jvd1NvcnRJdGVtcz4KICAgICAgICAgICAgICAgIDwvTXVsdGlkaW1lbnNpb25hbFF1ZXJ5PgogICAgICAgICAgICAgICAgPFJlc3VsdERlZmluaXRpb25zPgogICAgICAgICAgICAgICAgICAgIDxSZXN1bHREZWZpbml0aW9uIG5hbWU9ImRkOTQwNyIgcHVycG9zZT0icHJpbWFyeSIgbWF4Um93c0xvb2t1cD0iY3Jvc3N0YWIiIG1heFJvd3NCZWhhdmlvcj0ibm9EYXRhIi8+CiAgICAgICAgICAgICAgICA8L1Jlc3VsdERlZmluaXRpb25zPgogICAgICAgICAgICA8L0RhdGFEZWZpbml0aW9uPgogICAgICAgIDwvUGFyZW50RGF0YURlZmluaXRpb24+CiAgICAgICAgPFBhcmVudERhdGFEZWZpbml0aW9uIG5hbWU9ImRkOTQyMCIgZGF0YVNvdXJjZT0iZHM4NTEiIGNoaWxkUXVlcnlSZWxhdGlvbnNoaXA9ImluZGVwZW5kZW50IiBzdGF0dXM9ImV4ZWN1dGFibGUiPgogICAgICAgICAgICA8QnVzaW5lc3NJdGVtcz4KICAgICAgICAgICAgICAgIDxSZWxhdGlvbmFsRGF0YUl0ZW0gbmFtZT0iYmk5NDE2IiBiYXNlPSJiaTg3MyIvPgogICAgICAgICAgICAgICAgPFJlbGF0aW9uYWxEYXRhSXRlbSBuYW1lPSJiaTk0MTciIGJhc2U9ImJpMTA0NiIvPgogICAgICAgICAgICAgICAgPFJlbGF0aW9uYWxEYXRhSXRlbSBuYW1lPSJiaTk0MTgiIGJhc2U9ImJpMTE3MSIvPgogICAgICAgICAgICAgICAgPFJlbGF0aW9uYWxEYXRhSXRlbSBuYW1lPSJiaTk0MTkiIGJhc2U9ImJpMjA0NCIvPgogICAgICAgICAgICAgICAgPFJlbGF0aW9uYWxEYXRhSXRlbSBuYW1lPSJiaTEwMjMwIiBiYXNlPSJiaTkyNCIvPgogICAgICAgICAgICA8L0J1c2luZXNzSXRlbXM+CiAgICAgICAgICAgIDxEYXRhRGVmaW5pdGlvbiBuYW1lPSJkZDk0MjE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k0MTYiLz4KICAgICAgICAgICAgICAgICAgICAgICAgICAgIDxCdXNpbmVzc0l0ZW0gcmVmPSJiaTk0MTciLz4KICAgICAgICAgICAgICAgICAgICAgICAgICAgIDxCdXNpbmVzc0l0ZW0gcmVmPSJiaTk0MTgiLz4KICAgICAgICAgICAgICAgICAgICAgICAgPC9BeGlzPgogICAgICAgICAgICAgICAgICAgICAgICA8QXhpcyB0eXBlPSJyb3ciPgogICAgICAgICAgICAgICAgICAgICAgICAgICAgPEJ1c2luZXNzSXRlbSByZWY9ImJpOTQxOSIvPgogICAgICAgICAgICAgICAgICAgICAgICA8L0F4aXM+CiAgICAgICAgICAgICAgICAgICAgPC9BeGVzPgogICAgICAgICAgICAgICAgICAgIDxDb2x1bW5Tb3J0SXRlbXM+CiAgICAgICAgICAgICAgICAgICAgICAgIDxTb3J0SXRlbSByZWY9ImJpOTQxNiIgc29ydERpcmVjdGlvbj0iZGVzY2VuZGluZyIvPgogICAgICAgICAgICAgICAgICAgIDwvQ29sdW1uU29ydEl0ZW1zPgogICAgICAgICAgICAgICAgICAgIDxSb3dTb3J0SXRlbXM+CiAgICAgICAgICAgICAgICAgICAgICAgIDxTb3J0SXRlbSByZWY9ImJpOTQxOSIgc29ydERpcmVjdGlvbj0iYXNjZW5kaW5nIi8+CiAgICAgICAgICAgICAgICAgICAgPC9Sb3dTb3J0SXRlbXM+CiAgICAgICAgICAgICAgICA8L011bHRpZGltZW5zaW9uYWxRdWVyeT4KICAgICAgICAgICAgICAgIDxSZXN1bHREZWZpbml0aW9ucz4KICAgICAgICAgICAgICAgICAgICA8UmVzdWx0RGVmaW5pdGlvbiBuYW1lPSJkZDk0Mj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0MzUiIGRhdGFTb3VyY2U9ImRzODUxIiBjaGlsZFF1ZXJ5UmVsYXRpb25zaGlwPSJpbmRlcGVuZGVudCIgc3RhdHVzPSJleGVjdXRhYmxlIj4KICAgICAgICAgICAgPEJ1c2luZXNzSXRlbXM+CiAgICAgICAgICAgICAgICA8UmVsYXRpb25hbERhdGFJdGVtIG5hbWU9ImJpOTQzMCIgYmFzZT0iYmk4NzMiLz4KICAgICAgICAgICAgICAgIDxSZWxhdGlvbmFsRGF0YUl0ZW0gbmFtZT0iYmk5NDI5IiBiYXNlPSJiaTEwNTkiLz4KICAgICAgICAgICAgICAgIDxSZWxhdGlvbmFsRGF0YUl0ZW0gbmFtZT0iYmk5NDMzIiBiYXNlPSJiaTkyNyIvPgogICAgICAgICAgICAgICAgPFJlbGF0aW9uYWxEYXRhSXRlbSBuYW1lPSJiaTk0MzIiIGJhc2U9ImJpMTg3MCIvPgogICAgICAgICAgICAgICAgPFJlbGF0aW9uYWxEYXRhSXRlbSBuYW1lPSJiaTk0MzEiIGJhc2U9ImJpMTg1MiIvPgogICAgICAgICAgICAgICAgPFJlbGF0aW9uYWxGaWx0ZXJJdGVtIG5hbWU9ImJpOTQzN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0MjksYmlubmVkfSwnUmVzaWRlbnRpYWwnKTwvRXhwcmVzc2lvbj4KICAgICAgICAgICAgICAgIDwvUmVsYXRpb25hbEZpbHRlckl0ZW0+CiAgICAgICAgICAgICAgICA8UmVsYXRpb25hbERhdGFJdGVtIG5hbWU9ImJpMTAyMzEiIGJhc2U9ImJpOTI0Ii8+CiAgICAgICAgICAgIDwvQnVzaW5lc3NJdGVtcz4KICAgICAgICAgICAgPERhdGFEZWZpbml0aW9uIG5hbWU9ImRkOTQz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QzMCIvPgogICAgICAgICAgICAgICAgICAgICAgICAgICAgPEJ1c2luZXNzSXRlbSByZWY9ImJpOTQyOSIvPgogICAgICAgICAgICAgICAgICAgICAgICAgICAgPEJ1c2luZXNzSXRlbSByZWY9ImJpOTQzMSIvPgogICAgICAgICAgICAgICAgICAgICAgICAgICAgPEJ1c2luZXNzSXRlbSByZWY9ImJpOTQzMiIvPgogICAgICAgICAgICAgICAgICAgICAgICA8L0F4aXM+CiAgICAgICAgICAgICAgICAgICAgICAgIDxBeGlzIHR5cGU9InJvdyI+CiAgICAgICAgICAgICAgICAgICAgICAgICAgICA8QnVzaW5lc3NJdGVtIHJlZj0iYmk5NDMzIi8+CiAgICAgICAgICAgICAgICAgICAgICAgIDwvQXhpcz4KICAgICAgICAgICAgICAgICAgICA8L0F4ZXM+CiAgICAgICAgICAgICAgICAgICAgPENvbHVtblNvcnRJdGVtcz4KICAgICAgICAgICAgICAgICAgICAgICAgPFNvcnRJdGVtIHJlZj0iYmk5NDMwIiBzb3J0RGlyZWN0aW9uPSJkZXNjZW5kaW5nIi8+CiAgICAgICAgICAgICAgICAgICAgICAgIDxTb3J0SXRlbSByZWY9ImJpOTQyOSIgc29ydERpcmVjdGlvbj0iYXNjZW5kaW5nIi8+CiAgICAgICAgICAgICAgICAgICAgPC9Db2x1bW5Tb3J0SXRlbXM+CiAgICAgICAgICAgICAgICAgICAgPFJvd1NvcnRJdGVtcz4KICAgICAgICAgICAgICAgICAgICAgICAgPE1lYXN1cmVTb3J0SXRlbSByZWY9ImJpOTQzMiIgc29ydERpcmVjdGlvbj0iYXNjZW5kaW5nIj4KICAgICAgICAgICAgICAgICAgICAgICAgICAgIDxTb3J0TWVtYmVyIHJlZj0iYmk5NDMwIj4yMjU1MDwvU29ydE1lbWJlcj4KICAgICAgICAgICAgICAgICAgICAgICAgICAgIDxTb3J0TWVtYmVyIHJlZj0iYmk5NDI5Ij4nUmVzaWRlbnRpYWwnPC9Tb3J0TWVtYmVyPgogICAgICAgICAgICAgICAgICAgICAgICA8L01lYXN1cmVTb3J0SXRlbT4KICAgICAgICAgICAgICAgICAgICAgICAgPFNvcnRJdGVtIHJlZj0iYmk5NDMzIiBzb3J0RGlyZWN0aW9uPSJhc2NlbmRpbmciLz4KICAgICAgICAgICAgICAgICAgICA8L1Jvd1NvcnRJdGVtcz4KICAgICAgICAgICAgICAgIDwvTXVsdGlkaW1lbnNpb25hbFF1ZXJ5PgogICAgICAgICAgICAgICAgPFJlc3VsdERlZmluaXRpb25zPgogICAgICAgICAgICAgICAgICAgIDxSZXN1bHREZWZpbml0aW9uIG5hbWU9ImRkOTQzNy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NDM0Ii8+CiAgICAgICAgICAgICAgICA8L0RldGFpbEZpbHRlcnM+CiAgICAgICAgICAgIDwvQXBwbGllZEZpbHRlcnM+CiAgICAgICAgICAgIDxSYW5rSXRlbXM+CiAgICAgICAgICAgICAgICA8UmFua0l0ZW0gc3Vic2V0PSJ0b3AiIG90aGVyPSJ0cnVlIiBpbmNsdWRlVGllcz0iZmFsc2UiIHR5cGU9ImNvdW50IiBuPSIxMCIgZ3JvdXBCeT0iYmk5NDMzIiByYW5rQnk9ImJpOTQzMSIvPgogICAgICAgICAgICA8L1JhbmtJdGVtcz4KICAgICAgICA8L1BhcmVudERhdGFEZWZpbml0aW9uPgogICAgICAgIDxQYXJlbnREYXRhRGVmaW5pdGlvbiBuYW1lPSJkZDk0NTEiIGRhdGFTb3VyY2U9ImRzODUxIiBjaGlsZFF1ZXJ5UmVsYXRpb25zaGlwPSJpbmRlcGVuZGVudCIgc3RhdHVzPSJleGVjdXRhYmxlIj4KICAgICAgICAgICAgPEJ1c2luZXNzSXRlbXM+CiAgICAgICAgICAgICAgICA8UmVsYXRpb25hbERhdGFJdGVtIG5hbWU9ImJpOTQ0NiIgYmFzZT0iYmk4NzMiLz4KICAgICAgICAgICAgICAgIDxSZWxhdGlvbmFsRGF0YUl0ZW0gbmFtZT0iYmk5NDQ1IiBiYXNlPSJiaTEwNTkiLz4KICAgICAgICAgICAgICAgIDxSZWxhdGlvbmFsRGF0YUl0ZW0gbmFtZT0iYmk5NDQ5IiBiYXNlPSJiaTkyNyIvPgogICAgICAgICAgICAgICAgPFJlbGF0aW9uYWxEYXRhSXRlbSBuYW1lPSJiaTk0NDgiIGJhc2U9ImJpMTg3MCIvPgogICAgICAgICAgICAgICAgPFJlbGF0aW9uYWxEYXRhSXRlbSBuYW1lPSJiaTk0NDciIGJhc2U9ImJpMTg1MiIvPgogICAgICAgICAgICAgICAgPFJlbGF0aW9uYWxGaWx0ZXJJdGVtIG5hbWU9ImJpOTQ1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0NDUsYmlubmVkfSwnQ29tbWVyY2lhbCcpPC9FeHByZXNzaW9uPgogICAgICAgICAgICAgICAgPC9SZWxhdGlvbmFsRmlsdGVySXRlbT4KICAgICAgICAgICAgICAgIDxSZWxhdGlvbmFsRGF0YUl0ZW0gbmFtZT0iYmkxMDIzMiIgYmFzZT0iYmk5MjQiLz4KICAgICAgICAgICAgPC9CdXNpbmVzc0l0ZW1zPgogICAgICAgICAgICA8RGF0YURlZmluaXRpb24gbmFtZT0iZGQ5NDU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5NDQ2Ii8+CiAgICAgICAgICAgICAgICAgICAgICAgICAgICA8QnVzaW5lc3NJdGVtIHJlZj0iYmk5NDQ1Ii8+CiAgICAgICAgICAgICAgICAgICAgICAgICAgICA8QnVzaW5lc3NJdGVtIHJlZj0iYmk5NDQ3Ii8+CiAgICAgICAgICAgICAgICAgICAgICAgICAgICA8QnVzaW5lc3NJdGVtIHJlZj0iYmk5NDQ4Ii8+CiAgICAgICAgICAgICAgICAgICAgICAgIDwvQXhpcz4KICAgICAgICAgICAgICAgICAgICAgICAgPEF4aXMgdHlwZT0icm93Ij4KICAgICAgICAgICAgICAgICAgICAgICAgICAgIDxCdXNpbmVzc0l0ZW0gcmVmPSJiaTk0NDkiLz4KICAgICAgICAgICAgICAgICAgICAgICAgPC9BeGlzPgogICAgICAgICAgICAgICAgICAgIDwvQXhlcz4KICAgICAgICAgICAgICAgICAgICA8Q29sdW1uU29ydEl0ZW1zPgogICAgICAgICAgICAgICAgICAgICAgICA8U29ydEl0ZW0gcmVmPSJiaTk0NDYiIHNvcnREaXJlY3Rpb249ImRlc2NlbmRpbmciLz4KICAgICAgICAgICAgICAgICAgICAgICAgPFNvcnRJdGVtIHJlZj0iYmk5NDQ1IiBzb3J0RGlyZWN0aW9uPSJhc2NlbmRpbmciLz4KICAgICAgICAgICAgICAgICAgICA8L0NvbHVtblNvcnRJdGVtcz4KICAgICAgICAgICAgICAgICAgICA8Um93U29ydEl0ZW1zPgogICAgICAgICAgICAgICAgICAgICAgICA8U29ydEl0ZW0gcmVmPSJiaTk0NDkiIHNvcnREaXJlY3Rpb249ImFzY2VuZGluZyIvPgogICAgICAgICAgICAgICAgICAgIDwvUm93U29ydEl0ZW1zPgogICAgICAgICAgICAgICAgPC9NdWx0aWRpbWVuc2lvbmFsUXVlcnk+CiAgICAgICAgICAgICAgICA8UmVzdWx0RGVmaW5pdGlvbnM+CiAgICAgICAgICAgICAgICAgICAgPFJlc3VsdERlZmluaXRpb24gbmFtZT0iZGQ5NDUz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k0NTAiLz4KICAgICAgICAgICAgICAgIDwvRGV0YWlsRmlsdGVycz4KICAgICAgICAgICAgPC9BcHBsaWVkRmlsdGVycz4KICAgICAgICAgICAgPFJhbmtJdGVtcz4KICAgICAgICAgICAgICAgIDxSYW5rSXRlbSBzdWJzZXQ9InRvcCIgb3RoZXI9InRydWUiIGluY2x1ZGVUaWVzPSJmYWxzZSIgdHlwZT0iY291bnQiIG49IjEwIiBncm91cEJ5PSJiaTk0NDkiIHJhbmtCeT0iYmk5NDQ3Ii8+CiAgICAgICAgICAgIDwvUmFua0l0ZW1zPgogICAgICAgIDwvUGFyZW50RGF0YURlZmluaXRpb24+CiAgICAgICAgPFBhcmVudERhdGFEZWZpbml0aW9uIG5hbWU9ImRkOTQ2NSIgZGF0YVNvdXJjZT0iZHM4NTEiIGNoaWxkUXVlcnlSZWxhdGlvbnNoaXA9ImluZGVwZW5kZW50IiBzdGF0dXM9ImV4ZWN1dGFibGUiPgogICAgICAgICAgICA8QnVzaW5lc3NJdGVtcz4KICAgICAgICAgICAgICAgIDxSZWxhdGlvbmFsRGF0YUl0ZW0gbmFtZT0iYmk5NDYxIiBiYXNlPSJiaTg3MyIvPgogICAgICAgICAgICAgICAgPFJlbGF0aW9uYWxEYXRhSXRlbSBuYW1lPSJiaTk0NjQiIGJhc2U9ImJpOTI3Ii8+CiAgICAgICAgICAgICAgICA8UmVsYXRpb25hbERhdGFJdGVtIG5hbWU9ImJpOTQ2MyIgYmFzZT0iYmkxODcwIi8+CiAgICAgICAgICAgICAgICA8UmVsYXRpb25hbERhdGFJdGVtIG5hbWU9ImJpOTQ2MiIgYmFzZT0iYmkxODUyIi8+CiAgICAgICAgICAgICAgICA8UmVsYXRpb25hbERhdGFJdGVtIG5hbWU9ImJpMTAyMzMiIGJhc2U9ImJpOTI0Ii8+CiAgICAgICAgICAgIDwvQnVzaW5lc3NJdGVtcz4KICAgICAgICAgICAgPERhdGFEZWZpbml0aW9uIG5hbWU9ImRkOTQ2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Q2MSIvPgogICAgICAgICAgICAgICAgICAgICAgICAgICAgPEJ1c2luZXNzSXRlbSByZWY9ImJpOTQ2MiIvPgogICAgICAgICAgICAgICAgICAgICAgICAgICAgPEJ1c2luZXNzSXRlbSByZWY9ImJpOTQ2MyIvPgogICAgICAgICAgICAgICAgICAgICAgICA8L0F4aXM+CiAgICAgICAgICAgICAgICAgICAgICAgIDxBeGlzIHR5cGU9InJvdyI+CiAgICAgICAgICAgICAgICAgICAgICAgICAgICA8QnVzaW5lc3NJdGVtIHJlZj0iYmk5NDY0Ii8+CiAgICAgICAgICAgICAgICAgICAgICAgIDwvQXhpcz4KICAgICAgICAgICAgICAgICAgICA8L0F4ZXM+CiAgICAgICAgICAgICAgICAgICAgPENvbHVtblNvcnRJdGVtcz4KICAgICAgICAgICAgICAgICAgICAgICAgPFNvcnRJdGVtIHJlZj0iYmk5NDYxIiBzb3J0RGlyZWN0aW9uPSJkZXNjZW5kaW5nIi8+CiAgICAgICAgICAgICAgICAgICAgPC9Db2x1bW5Tb3J0SXRlbXM+CiAgICAgICAgICAgICAgICAgICAgPFJvd1NvcnRJdGVtcz4KICAgICAgICAgICAgICAgICAgICAgICAgPFNvcnRJdGVtIHJlZj0iYmk5NDY0IiBzb3J0RGlyZWN0aW9uPSJhc2NlbmRpbmciLz4KICAgICAgICAgICAgICAgICAgICA8L1Jvd1NvcnRJdGVtcz4KICAgICAgICAgICAgICAgIDwvTXVsdGlkaW1lbnNpb25hbFF1ZXJ5PgogICAgICAgICAgICAgICAgPFJlc3VsdERlZmluaXRpb25zPgogICAgICAgICAgICAgICAgICAgIDxSZXN1bHREZWZpbml0aW9uIG5hbWU9ImRkOTQ2Ny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OTQ2NCIgcmFua0J5PSJiaTk0NjIiLz4KICAgICAgICAgICAgPC9SYW5rSXRlbXM+CiAgICAgICAgPC9QYXJlbnREYXRhRGVmaW5pdGlvbj4KICAgICAgICA8UGFyZW50RGF0YURlZmluaXRpb24gbmFtZT0iZGQ5NDgxIiBkYXRhU291cmNlPSJkczg1MSIgY2hpbGRRdWVyeVJlbGF0aW9uc2hpcD0iaW5kZXBlbmRlbnQiIHN0YXR1cz0iZXhlY3V0YWJsZSI+CiAgICAgICAgICAgIDxCdXNpbmVzc0l0ZW1zPgogICAgICAgICAgICAgICAgPFJlbGF0aW9uYWxEYXRhSXRlbSBuYW1lPSJiaTk0NzgiIGJhc2U9ImJpODczIi8+CiAgICAgICAgICAgICAgICA8UmVsYXRpb25hbERhdGFJdGVtIG5hbWU9ImJpOTQ4MCIgYmFzZT0iYmkxOTA1Ii8+CiAgICAgICAgICAgICAgICA8UmVsYXRpb25hbERhdGFJdGVtIG5hbWU9ImJpOTQ3NiIgYmFzZT0iYmkxMDU5Ii8+CiAgICAgICAgICAgICAgICA8UmVsYXRpb25hbERhdGFJdGVtIG5hbWU9ImJpOTQ3OSIgYmFzZT0iYmk0MDAzIi8+CiAgICAgICAgICAgICAgICA8UmVsYXRpb25hbERhdGFJdGVtIG5hbWU9ImJpOTQ3NyIgYmFzZT0iYmkxNjU1Ii8+CiAgICAgICAgICAgICAgICA8UmVsYXRpb25hbERhdGFJdGVtIG5hbWU9ImJpMTAyMzQiIGJhc2U9ImJpOTI0Ii8+CiAgICAgICAgICAgIDwvQnVzaW5lc3NJdGVtcz4KICAgICAgICAgICAgPERhdGFEZWZpbml0aW9uIG5hbWU9ImRkOTQ4M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k0NzYiLz4KICAgICAgICAgICAgICAgICAgICAgICAgICAgIDxCdXNpbmVzc0l0ZW0gcmVmPSJiaTk0NzciLz4KICAgICAgICAgICAgICAgICAgICAgICAgPC9BeGlzPgogICAgICAgICAgICAgICAgICAgICAgICA8QXhpcyB0eXBlPSJyb3ciPgogICAgICAgICAgICAgICAgICAgICAgICAgICAgPEJ1c2luZXNzSXRlbSByZWY9ImJpOTQ3OCIvPgogICAgICAgICAgICAgICAgICAgICAgICAgICAgPEJ1c2luZXNzSXRlbSByZWY9ImJpOTQ3OSIvPgogICAgICAgICAgICAgICAgICAgICAgICAgICAgPEJ1c2luZXNzSXRlbSByZWY9ImJpOTQ4MCIvPgogICAgICAgICAgICAgICAgICAgICAgICA8L0F4aXM+CiAgICAgICAgICAgICAgICAgICAgPC9BeGVzPgogICAgICAgICAgICAgICAgICAgIDxDb2x1bW5Tb3J0SXRlbXM+CiAgICAgICAgICAgICAgICAgICAgICAgIDxTb3J0SXRlbSByZWY9ImJpOTQ3NiIgc29ydERpcmVjdGlvbj0iYXNjZW5kaW5nIi8+CiAgICAgICAgICAgICAgICAgICAgPC9Db2x1bW5Tb3J0SXRlbXM+CiAgICAgICAgICAgICAgICAgICAgPFJvd1NvcnRJdGVtcz4KICAgICAgICAgICAgICAgICAgICAgICAgPFNvcnRJdGVtIHJlZj0iYmk5NDc4IiBzb3J0RGlyZWN0aW9uPSJkZXNjZW5kaW5nIi8+CiAgICAgICAgICAgICAgICAgICAgICAgIDxTb3J0SXRlbSByZWY9ImJpOTQ3OSIgc29ydERpcmVjdGlvbj0iYXNjZW5kaW5nIi8+CiAgICAgICAgICAgICAgICAgICAgICAgIDxTb3J0SXRlbSByZWY9ImJpOTQ4MCIgc29ydERpcmVjdGlvbj0iYXNjZW5kaW5nIi8+CiAgICAgICAgICAgICAgICAgICAgPC9Sb3dTb3J0SXRlbXM+CiAgICAgICAgICAgICAgICA8L011bHRpZGltZW5zaW9uYWxRdWVyeT4KICAgICAgICAgICAgICAgIDxSZXN1bHREZWZpbml0aW9ucz4KICAgICAgICAgICAgICAgICAgICA8UmVzdWx0RGVmaW5pdGlvbiBuYW1lPSJkZDk0ODM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0OTciIGRhdGFTb3VyY2U9ImRzODUxIiBjaGlsZFF1ZXJ5UmVsYXRpb25zaGlwPSJpbmRlcGVuZGVudCIgc3RhdHVzPSJleGVjdXRhYmxlIj4KICAgICAgICAgICAgPEJ1c2luZXNzSXRlbXM+CiAgICAgICAgICAgICAgICA8UmVsYXRpb25hbERhdGFJdGVtIG5hbWU9ImJpOTQ5MiIgYmFzZT0iYmkxMDU5Ii8+CiAgICAgICAgICAgICAgICA8UmVsYXRpb25hbERhdGFJdGVtIG5hbWU9ImJpOTQ5NCIgYmFzZT0iYmk4NzMiLz4KICAgICAgICAgICAgICAgIDxSZWxhdGlvbmFsRGF0YUl0ZW0gbmFtZT0iYmk5NDkzIiBiYXNlPSJiaTE4NzAiLz4KICAgICAgICAgICAgICAgIDxSZWxhdGlvbmFsRGF0YUl0ZW0gbmFtZT0iYmk5NDkxIiBiYXNlPSJiaTkwMiIvPgogICAgICAgICAgICAgICAgPFJlbGF0aW9uYWxGaWx0ZXJJdGVtIG5hbWU9ImJpOTQ5N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OTQ5MSxiaW5uZWR9LCdBVCcpPC9FeHByZXNzaW9uPgogICAgICAgICAgICAgICAgPC9SZWxhdGlvbmFsRmlsdGVySXRlbT4KICAgICAgICAgICAgICAgIDxSZWxhdGlvbmFsRGF0YUl0ZW0gbmFtZT0iYmk5NDk1IiBiYXNlPSJiaTMyODMiLz4KICAgICAgICAgICAgICAgIDxSZWxhdGlvbmFsRGF0YUl0ZW0gbmFtZT0iYmkxMDIzNSIgYmFzZT0iYmk5MjQiLz4KICAgICAgICAgICAgPC9CdXNpbmVzc0l0ZW1zPgogICAgICAgICAgICA8RGF0YURlZmluaXRpb24gbmFtZT0iZGQ5NDk4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OTQ5MiIvPgogICAgICAgICAgICAgICAgICAgICAgICAgICAgPEJ1c2luZXNzSXRlbSByZWY9ImJpOTQ5MyIvPgogICAgICAgICAgICAgICAgICAgICAgICA8L0F4aXM+CiAgICAgICAgICAgICAgICAgICAgICAgIDxBeGlzIHR5cGU9InJvdyI+CiAgICAgICAgICAgICAgICAgICAgICAgICAgICA8QnVzaW5lc3NJdGVtIHJlZj0iYmk5NDk0Ii8+CiAgICAgICAgICAgICAgICAgICAgICAgICAgICA8QnVzaW5lc3NJdGVtIHJlZj0iYmk5NDk1Ii8+CiAgICAgICAgICAgICAgICAgICAgICAgIDwvQXhpcz4KICAgICAgICAgICAgICAgICAgICA8L0F4ZXM+CiAgICAgICAgICAgICAgICAgICAgPENvbHVtblNvcnRJdGVtcz4KICAgICAgICAgICAgICAgICAgICAgICAgPFNvcnRJdGVtIHJlZj0iYmk5NDkyIiBzb3J0RGlyZWN0aW9uPSJhc2NlbmRpbmciLz4KICAgICAgICAgICAgICAgICAgICA8L0NvbHVtblNvcnRJdGVtcz4KICAgICAgICAgICAgICAgICAgICA8Um93U29ydEl0ZW1zPgogICAgICAgICAgICAgICAgICAgICAgICA8U29ydEl0ZW0gcmVmPSJiaTk0OTQiIHNvcnREaXJlY3Rpb249ImRlc2NlbmRpbmciLz4KICAgICAgICAgICAgICAgICAgICAgICAgPFNvcnRJdGVtIHJlZj0iYmk5NDk1IiBzb3J0RGlyZWN0aW9uPSJhc2NlbmRpbmciLz4KICAgICAgICAgICAgICAgICAgICA8L1Jvd1NvcnRJdGVtcz4KICAgICAgICAgICAgICAgIDwvTXVsdGlkaW1lbnNpb25hbFF1ZXJ5PgogICAgICAgICAgICAgICAgPFJlc3VsdERlZmluaXRpb25zPgogICAgICAgICAgICAgICAgICAgIDxSZXN1bHREZWZpbml0aW9uIG5hbWU9ImRkOTQ5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NDk2Ii8+CiAgICAgICAgICAgICAgICA8L0RldGFpbEZpbHRlcnM+CiAgICAgICAgICAgIDwvQXBwbGllZEZpbHRlcnM+CiAgICAgICAgPC9QYXJlbnREYXRhRGVmaW5pdGlvbj4KICAgICAgICA8UGFyZW50RGF0YURlZmluaXRpb24gbmFtZT0iZGQ5NTEwIiBkYXRhU291cmNlPSJkczg1MSIgY2hpbGRRdWVyeVJlbGF0aW9uc2hpcD0iaW5kZXBlbmRlbnQiIHN0YXR1cz0iZXhlY3V0YWJsZSI+CiAgICAgICAgICAgIDxCdXNpbmVzc0l0ZW1zPgogICAgICAgICAgICAgICAgPFJlbGF0aW9uYWxEYXRhSXRlbSBuYW1lPSJiaTk1MDgiIGJhc2U9ImJpODczIi8+CiAgICAgICAgICAgICAgICA8UmVsYXRpb25hbERhdGFJdGVtIG5hbWU9ImJpOTUwNiIgYmFzZT0iYmkxMDU5Ii8+CiAgICAgICAgICAgICAgICA8UmVsYXRpb25hbERhdGFJdGVtIG5hbWU9ImJpOTUwNyIgYmFzZT0iYmkxODcwIi8+CiAgICAgICAgICAgICAgICA8UmVsYXRpb25hbERhdGFJdGVtIG5hbWU9ImJpOTUwOSIgYmFzZT0iYmkxMjc3Ii8+CiAgICAgICAgICAgICAgICA8UmVsYXRpb25hbERhdGFJdGVtIG5hbWU9ImJpMTAyMzYiIGJhc2U9ImJpOTI0Ii8+CiAgICAgICAgICAgIDwvQnVzaW5lc3NJdGVtcz4KICAgICAgICAgICAgPERhdGFEZWZpbml0aW9uIG5hbWU9ImRkOTUxMS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5NTA2Ii8+CiAgICAgICAgICAgICAgICAgICAgICAgICAgICA8QnVzaW5lc3NJdGVtIHJlZj0iYmk5NTA3Ii8+CiAgICAgICAgICAgICAgICAgICAgICAgIDwvQXhpcz4KICAgICAgICAgICAgICAgICAgICAgICAgPEF4aXMgdHlwZT0icm93Ij4KICAgICAgICAgICAgICAgICAgICAgICAgICAgIDxCdXNpbmVzc0l0ZW0gcmVmPSJiaTk1MDgiLz4KICAgICAgICAgICAgICAgICAgICAgICAgICAgIDxCdXNpbmVzc0l0ZW0gcmVmPSJiaTk1MDkiLz4KICAgICAgICAgICAgICAgICAgICAgICAgPC9BeGlzPgogICAgICAgICAgICAgICAgICAgIDwvQXhlcz4KICAgICAgICAgICAgICAgICAgICA8Q29sdW1uU29ydEl0ZW1zPgogICAgICAgICAgICAgICAgICAgICAgICA8U29ydEl0ZW0gcmVmPSJiaTk1MDYiIHNvcnREaXJlY3Rpb249ImFzY2VuZGluZyIvPgogICAgICAgICAgICAgICAgICAgIDwvQ29sdW1uU29ydEl0ZW1zPgogICAgICAgICAgICAgICAgICAgIDxSb3dTb3J0SXRlbXM+CiAgICAgICAgICAgICAgICAgICAgICAgIDxTb3J0SXRlbSByZWY9ImJpOTUwOCIgc29ydERpcmVjdGlvbj0iZGVzY2VuZGluZyIvPgogICAgICAgICAgICAgICAgICAgICAgICA8U29ydEl0ZW0gcmVmPSJiaTk1MDkiIHNvcnREaXJlY3Rpb249ImRlc2NlbmRpbmciLz4KICAgICAgICAgICAgICAgICAgICA8L1Jvd1NvcnRJdGVtcz4KICAgICAgICAgICAgICAgIDwvTXVsdGlkaW1lbnNpb25hbFF1ZXJ5PgogICAgICAgICAgICAgICAgPFJlc3VsdERlZmluaXRpb25zPgogICAgICAgICAgICAgICAgICAgIDxSZXN1bHREZWZpbml0aW9uIG5hbWU9ImRkOTUxMiIgcHVycG9zZT0icHJpbWFyeSIgbWF4Um93c0xvb2t1cD0iY3Jvc3N0YWIiIG1heFJvd3NCZWhhdmlvcj0ibm9EYXRhIi8+CiAgICAgICAgICAgICAgICA8L1Jlc3VsdERlZmluaXRpb25zPgogICAgICAgICAgICA8L0RhdGFEZWZpbml0aW9uPgogICAgICAgIDwvUGFyZW50RGF0YURlZmluaXRpb24+CiAgICAgICAgPFBhcmVudERhdGFEZWZpbml0aW9uIG5hbWU9ImRkOTUyMyIgZGF0YVNvdXJjZT0iZHM4NTEiIGNoaWxkUXVlcnlSZWxhdGlvbnNoaXA9ImluZGVwZW5kZW50IiBzdGF0dXM9ImV4ZWN1dGFibGUiPgogICAgICAgICAgICA8QnVzaW5lc3NJdGVtcz4KICAgICAgICAgICAgICAgIDxSZWxhdGlvbmFsRGF0YUl0ZW0gbmFtZT0iYmk5NTE5IiBiYXNlPSJiaTEwNTkiLz4KICAgICAgICAgICAgICAgIDxSZWxhdGlvbmFsRGF0YUl0ZW0gbmFtZT0iYmk5NTIyIiBiYXNlPSJiaTEyODkiLz4KICAgICAgICAgICAgICAgIDxSZWxhdGlvbmFsRGF0YUl0ZW0gbmFtZT0iYmk5NTIxIiBiYXNlPSJiaTg3MyIvPgogICAgICAgICAgICAgICAgPFJlbGF0aW9uYWxEYXRhSXRlbSBuYW1lPSJiaTk1MjAiIGJhc2U9ImJpMTg3MCIvPgogICAgICAgICAgICAgICAgPFJlbGF0aW9uYWxEYXRhSXRlbSBuYW1lPSJiaTEwMjM3IiBiYXNlPSJiaTkyNCIvPgogICAgICAgICAgICA8L0J1c2luZXNzSXRlbXM+CiAgICAgICAgICAgIDxEYXRhRGVmaW5pdGlvbiBuYW1lPSJkZDk1MjQ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5NTE5Ii8+CiAgICAgICAgICAgICAgICAgICAgICAgICAgICA8QnVzaW5lc3NJdGVtIHJlZj0iYmk5NTIwIi8+CiAgICAgICAgICAgICAgICAgICAgICAgIDwvQXhpcz4KICAgICAgICAgICAgICAgICAgICAgICAgPEF4aXMgdHlwZT0icm93Ij4KICAgICAgICAgICAgICAgICAgICAgICAgICAgIDxCdXNpbmVzc0l0ZW0gcmVmPSJiaTk1MjEiLz4KICAgICAgICAgICAgICAgICAgICAgICAgICAgIDxCdXNpbmVzc0l0ZW0gcmVmPSJiaTk1MjIiLz4KICAgICAgICAgICAgICAgICAgICAgICAgPC9BeGlzPgogICAgICAgICAgICAgICAgICAgIDwvQXhlcz4KICAgICAgICAgICAgICAgICAgICA8Q29sdW1uU29ydEl0ZW1zPgogICAgICAgICAgICAgICAgICAgICAgICA8U29ydEl0ZW0gcmVmPSJiaTk1MTkiIHNvcnREaXJlY3Rpb249ImFzY2VuZGluZyIvPgogICAgICAgICAgICAgICAgICAgIDwvQ29sdW1uU29ydEl0ZW1zPgogICAgICAgICAgICAgICAgICAgIDxSb3dTb3J0SXRlbXM+CiAgICAgICAgICAgICAgICAgICAgICAgIDxTb3J0SXRlbSByZWY9ImJpOTUyMSIgc29ydERpcmVjdGlvbj0iZGVzY2VuZGluZyIvPgogICAgICAgICAgICAgICAgICAgICAgICA8U29ydEl0ZW0gcmVmPSJiaTk1MjIiIHNvcnREaXJlY3Rpb249ImFzY2VuZGluZyIvPgogICAgICAgICAgICAgICAgICAgIDwvUm93U29ydEl0ZW1zPgogICAgICAgICAgICAgICAgPC9NdWx0aWRpbWVuc2lvbmFsUXVlcnk+CiAgICAgICAgICAgICAgICA8UmVzdWx0RGVmaW5pdGlvbnM+CiAgICAgICAgICAgICAgICAgICAgPFJlc3VsdERlZmluaXRpb24gbmFtZT0iZGQ5NTI1IiBwdXJwb3NlPSJwcmltYXJ5IiBtYXhSb3dzTG9va3VwPSJjcm9zc3RhYiIgbWF4Um93c0JlaGF2aW9yPSJub0RhdGEiLz4KICAgICAgICAgICAgICAgIDwvUmVzdWx0RGVmaW5pdGlvbnM+CiAgICAgICAgICAgIDwvRGF0YURlZmluaXRpb24+CiAgICAgICAgPC9QYXJlbnREYXRhRGVmaW5pdGlvbj4KICAgICAgICA8UGFyZW50RGF0YURlZmluaXRpb24gbmFtZT0iZGQ5NTM2IiBkYXRhU291cmNlPSJkczg1MSIgY2hpbGRRdWVyeVJlbGF0aW9uc2hpcD0iaW5kZXBlbmRlbnQiIHN0YXR1cz0iZXhlY3V0YWJsZSI+CiAgICAgICAgICAgIDxCdXNpbmVzc0l0ZW1zPgogICAgICAgICAgICAgICAgPFJlbGF0aW9uYWxEYXRhSXRlbSBuYW1lPSJiaTk1MzIiIGJhc2U9ImJpMTA1OSIvPgogICAgICAgICAgICAgICAgPFJlbGF0aW9uYWxEYXRhSXRlbSBuYW1lPSJiaTk1MzQiIGJhc2U9ImJpODczIi8+CiAgICAgICAgICAgICAgICA8UmVsYXRpb25hbERhdGFJdGVtIG5hbWU9ImJpOTUzMyIgYmFzZT0iYmkxODcwIi8+CiAgICAgICAgICAgICAgICA8UmVsYXRpb25hbERhdGFJdGVtIG5hbWU9ImJpOTUzNSIgYmFzZT0iYmkyOTI4Ii8+CiAgICAgICAgICAgICAgICA8UmVsYXRpb25hbERhdGFJdGVtIG5hbWU9ImJpMTAyMzgiIGJhc2U9ImJpOTI0Ii8+CiAgICAgICAgICAgIDwvQnVzaW5lc3NJdGVtcz4KICAgICAgICAgICAgPERhdGFEZWZpbml0aW9uIG5hbWU9ImRkOTUz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5NTMyIi8+CiAgICAgICAgICAgICAgICAgICAgICAgICAgICA8QnVzaW5lc3NJdGVtIHJlZj0iYmk5NTMzIi8+CiAgICAgICAgICAgICAgICAgICAgICAgIDwvQXhpcz4KICAgICAgICAgICAgICAgICAgICAgICAgPEF4aXMgdHlwZT0icm93Ij4KICAgICAgICAgICAgICAgICAgICAgICAgICAgIDxCdXNpbmVzc0l0ZW0gcmVmPSJiaTk1MzQiLz4KICAgICAgICAgICAgICAgICAgICAgICAgICAgIDxCdXNpbmVzc0l0ZW0gcmVmPSJiaTk1MzUiLz4KICAgICAgICAgICAgICAgICAgICAgICAgPC9BeGlzPgogICAgICAgICAgICAgICAgICAgIDwvQXhlcz4KICAgICAgICAgICAgICAgICAgICA8Q29sdW1uU29ydEl0ZW1zPgogICAgICAgICAgICAgICAgICAgICAgICA8U29ydEl0ZW0gcmVmPSJiaTk1MzIiIHNvcnREaXJlY3Rpb249ImFzY2VuZGluZyIvPgogICAgICAgICAgICAgICAgICAgIDwvQ29sdW1uU29ydEl0ZW1zPgogICAgICAgICAgICAgICAgICAgIDxSb3dTb3J0SXRlbXM+CiAgICAgICAgICAgICAgICAgICAgICAgIDxTb3J0SXRlbSByZWY9ImJpOTUzNCIgc29ydERpcmVjdGlvbj0iZGVzY2VuZGluZyIvPgogICAgICAgICAgICAgICAgICAgICAgICA8U29ydEl0ZW0gcmVmPSJiaTk1MzUiIHNvcnREaXJlY3Rpb249ImFzY2VuZGluZyIvPgogICAgICAgICAgICAgICAgICAgIDwvUm93U29ydEl0ZW1zPgogICAgICAgICAgICAgICAgPC9NdWx0aWRpbWVuc2lvbmFsUXVlcnk+CiAgICAgICAgICAgICAgICA8UmVzdWx0RGVmaW5pdGlvbnM+CiAgICAgICAgICAgICAgICAgICAgPFJlc3VsdERlZmluaXRpb24gbmFtZT0iZGQ5NTM4IiBwdXJwb3NlPSJwcmltYXJ5IiBtYXhSb3dzTG9va3VwPSJjcm9zc3RhYiIgbWF4Um93c0JlaGF2aW9yPSJub0RhdGEiLz4KICAgICAgICAgICAgICAgIDwvUmVzdWx0RGVmaW5pdGlvbnM+CiAgICAgICAgICAgIDwvRGF0YURlZmluaXRpb24+CiAgICAgICAgPC9QYXJlbnREYXRhRGVmaW5pdGlvbj4KICAgICAgICA8UGFyZW50RGF0YURlZmluaXRpb24gbmFtZT0iZGQ5NTYyIiBkYXRhU291cmNlPSJkczg1MSIgY2hpbGRRdWVyeVJlbGF0aW9uc2hpcD0iaW5kZXBlbmRlbnQiIHN0YXR1cz0iZXhlY3V0YWJsZSI+CiAgICAgICAgICAgIDxCdXNpbmVzc0l0ZW1zPgogICAgICAgICAgICAgICAgPFJlbGF0aW9uYWxEYXRhSXRlbSBuYW1lPSJiaTk1NTciIGJhc2U9ImJpODk2Ii8+CiAgICAgICAgICAgICAgICA8UmVsYXRpb25hbERhdGFJdGVtIG5hbWU9ImJpOTU0NyIgYmFzZT0iYmk5MDAiLz4KICAgICAgICAgICAgICAgIDxSZWxhdGlvbmFsRGF0YUl0ZW0gbmFtZT0iYmk5NTU4IiBiYXNlPSJiaTg1MyIvPgogICAgICAgICAgICAgICAgPFJlbGF0aW9uYWxEYXRhSXRlbSBuYW1lPSJiaTk1NDgiIGJhc2U9ImJpODcwIi8+CiAgICAgICAgICAgICAgICA8UmVsYXRpb25hbERhdGFJdGVtIG5hbWU9ImJpOTU0OSIgYmFzZT0iYmk4NzEiLz4KICAgICAgICAgICAgICAgIDxSZWxhdGlvbmFsRGF0YUl0ZW0gbmFtZT0iYmk5NTUwIiBiYXNlPSJiaTg2OSIvPgogICAgICAgICAgICAgICAgPFJlbGF0aW9uYWxEYXRhSXRlbSBuYW1lPSJiaTk1NTEiIGJhc2U9ImJpODYzIi8+CiAgICAgICAgICAgICAgICA8UmVsYXRpb25hbERhdGFJdGVtIG5hbWU9ImJpOTU1MiIgYmFzZT0iYmk5MjAiLz4KICAgICAgICAgICAgICAgIDxSZWxhdGlvbmFsRGF0YUl0ZW0gbmFtZT0iYmk5NTUzIiBiYXNlPSJiaTg5NCIvPgogICAgICAgICAgICAgICAgPFJlbGF0aW9uYWxEYXRhSXRlbSBuYW1lPSJiaTk1NTQiIGJhc2U9ImJpODkzIi8+CiAgICAgICAgICAgICAgICA8UmVsYXRpb25hbERhdGFJdGVtIG5hbWU9ImJpOTU1NiIgYmFzZT0iYmkyMDQ0Ii8+CiAgICAgICAgICAgICAgICA8UmVsYXRpb25hbEZpbHRlckl0ZW0gbmFtZT0iYmk5NTY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OTU1NixiaW5uZWR9LCdvL3cgSG91c2luZyBDb29wZXJhdGl2ZXMgLyBNdWx0aS1mYW1pbHkgYXNzZXRzJywnby93IEZvcmVzdCAmYW1wOyBBZ3JpY3VsdHVyZScsJ28vdyBSZXRhaWwnLCdvL3cgSG90ZWxzJywnby93IE9mZmljZXMnLCdvL3cgSW5kdXN0cmlhbCcsJ28vdyBNaXhlZCBVc2UnKSxpc21pc3NpbmcoJHtiaTk1NTYsYmlubmVkfSkpPC9FeHByZXNzaW9uPgogICAgICAgICAgICAgICAgPC9SZWxhdGlvbmFsRmlsdGVySXRlbT4KICAgICAgICAgICAgICAgIDxSZWxhdGlvbmFsRGF0YUl0ZW0gbmFtZT0iYmk5NTU5IiBiYXNlPSJiaTkxNyIvPgogICAgICAgICAgICAgICAgPFJlbGF0aW9uYWxGaWx0ZXJJdGVtIG5hbWU9ImJpOTU2MSI+CiAgICAgICAgICAgICAgICAgICAgPEVkaXRvclByb3BlcnRpZXM+CiAgICAgICAgICAgICAgICAgICAgICAgIDxQcm9wZXJ0eSBrZXk9ImNvbXBsZXhpdHkiPlNJTkdMRV9EQVRBX0lURU08L1Byb3BlcnR5PgogICAgICAgICAgICAgICAgICAgICAgICA8UHJvcGVydHkga2V5PSJpbnRlcmFjdGl2ZUVkaXRpbmdBbGxvd2VkIj5GQUxTRTwvUHJvcGVydHk+CiAgICAgICAgICAgICAgICAgICAgPC9FZGl0b3JQcm9wZXJ0aWVzPgogICAgICAgICAgICAgICAgICAgIDxFeHByZXNzaW9uPmJldHdlZW4oJHtiaTk1NTcscmF3fSwxOTgsMTk4KTwvRXhwcmVzc2lvbj4KICAgICAgICAgICAgICAgIDwvUmVsYXRpb25hbEZpbHRlckl0ZW0+CiAgICAgICAgICAgICAgICA8UmVsYXRpb25hbERhdGFJdGVtIG5hbWU9ImJpMTAyMzkiIGJhc2U9ImJpOTI0Ii8+CiAgICAgICAgICAgICAgICA8UmVsYXRpb25hbERhdGFJdGVtIG5hbWU9ImJpMTAyNDAiIGJhc2U9ImJpODczIi8+CiAgICAgICAgICAgIDwvQnVzaW5lc3NJdGVtcz4KICAgICAgICAgICAgPERhdGFEZWZpbml0aW9uIG5hbWU9ImRkOTU2MyIgdHlwZT0icmVsYXRpb25hbCIgZGF0YVNvdXJjZT0iZHM4NTEiPgogICAgICAgICAgICAgICAgPFJlbGF0aW9uYWxRdWVyeSBkZXRhaWw9ImZhbHNlIj4KICAgICAgICAgICAgICAgICAgICA8U29ydEl0ZW1zPgogICAgICAgICAgICAgICAgICAgICAgICA8U29ydEl0ZW0gcmVmPSJiaTk1NTciIHNvcnREaXJlY3Rpb249ImFzY2VuZGluZyIvPgogICAgICAgICAgICAgICAgICAgIDwvU29ydEl0ZW1zPgogICAgICAgICAgICAgICAgICAgIDxBeGVzPgogICAgICAgICAgICAgICAgICAgICAgICA8QXhpcyB0eXBlPSJjb2x1bW4iPgogICAgICAgICAgICAgICAgICAgICAgICAgICAgPEJ1c2luZXNzSXRlbSByZWY9ImJpOTU1NyIvPgogICAgICAgICAgICAgICAgICAgICAgICAgICAgPEJ1c2luZXNzSXRlbSByZWY9ImJpOTU0NyIvPgogICAgICAgICAgICAgICAgICAgICAgICAgICAgPEJ1c2luZXNzSXRlbSByZWY9ImJpOTU1OCIvPgogICAgICAgICAgICAgICAgICAgICAgICAgICAgPEJ1c2luZXNzSXRlbSByZWY9ImJpOTU1MiIvPgogICAgICAgICAgICAgICAgICAgICAgICAgICAgPEJ1c2luZXNzSXRlbSByZWY9ImJpOTU0OCIvPgogICAgICAgICAgICAgICAgICAgICAgICAgICAgPEJ1c2luZXNzSXRlbSByZWY9ImJpOTU1OSIvPgogICAgICAgICAgICAgICAgICAgICAgICAgICAgPEJ1c2luZXNzSXRlbSByZWY9ImJpOTU0OSIvPgogICAgICAgICAgICAgICAgICAgICAgICAgICAgPEJ1c2luZXNzSXRlbSByZWY9ImJpOTU1MCIvPgogICAgICAgICAgICAgICAgICAgICAgICAgICAgPEJ1c2luZXNzSXRlbSByZWY9ImJpOTU1MSIvPgogICAgICAgICAgICAgICAgICAgICAgICAgICAgPEJ1c2luZXNzSXRlbSByZWY9ImJpOTU1MyIvPgogICAgICAgICAgICAgICAgICAgICAgICAgICAgPEJ1c2luZXNzSXRlbSByZWY9ImJpOTU1NCIvPgogICAgICAgICAgICAgICAgICAgICAgICA8L0F4aXM+CiAgICAgICAgICAgICAgICAgICAgPC9BeGVzPgogICAgICAgICAgICAgICAgPC9SZWxhdGlvbmFsUXVlcnk+CiAgICAgICAgICAgICAgICA8UmVzdWx0RGVmaW5pdGlvbnM+CiAgICAgICAgICAgICAgICAgICAgPFJlc3VsdERlZmluaXRpb24gbmFtZT0iZGQ5NTU1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k1NjAiLz4KICAgICAgICAgICAgICAgICAgICA8QnVzaW5lc3NJdGVtIHJlZj0iYmk5NTYxIi8+CiAgICAgICAgICAgICAgICA8L0RldGFpbEZpbHRlcnM+CiAgICAgICAgICAgIDwvQXBwbGllZEZpbHRlcnM+CiAgICAgICAgPC9QYXJlbnREYXRhRGVmaW5pdGlvbj4KICAgICAgICA8UGFyZW50RGF0YURlZmluaXRpb24gbmFtZT0iZGQ5NTgwIiBkYXRhU291cmNlPSJkczg1MSIgY2hpbGRRdWVyeVJlbGF0aW9uc2hpcD0iaW5kZXBlbmRlbnQiIHN0YXR1cz0iZXhlY3V0YWJsZSI+CiAgICAgICAgICAgIDxCdXNpbmVzc0l0ZW1zPgogICAgICAgICAgICAgICAgPFJlbGF0aW9uYWxEYXRhSXRlbSBuYW1lPSJiaTk1NzYiIGJhc2U9ImJpODk2Ii8+CiAgICAgICAgICAgICAgICA8UmVsYXRpb25hbERhdGFJdGVtIG5hbWU9ImJpOTU2NiIgYmFzZT0iYmk5MDAiLz4KICAgICAgICAgICAgICAgIDxSZWxhdGlvbmFsRGF0YUl0ZW0gbmFtZT0iYmk5NTc3IiBiYXNlPSJiaTg1MyIvPgogICAgICAgICAgICAgICAgPFJlbGF0aW9uYWxEYXRhSXRlbSBuYW1lPSJiaTk1NjciIGJhc2U9ImJpODcwIi8+CiAgICAgICAgICAgICAgICA8UmVsYXRpb25hbERhdGFJdGVtIG5hbWU9ImJpOTU2OCIgYmFzZT0iYmk4NzEiLz4KICAgICAgICAgICAgICAgIDxSZWxhdGlvbmFsRGF0YUl0ZW0gbmFtZT0iYmk5NTY5IiBiYXNlPSJiaTg2OSIvPgogICAgICAgICAgICAgICAgPFJlbGF0aW9uYWxEYXRhSXRlbSBuYW1lPSJiaTk1NzAiIGJhc2U9ImJpODYzIi8+CiAgICAgICAgICAgICAgICA8UmVsYXRpb25hbERhdGFJdGVtIG5hbWU9ImJpOTU3MSIgYmFzZT0iYmk5MjAiLz4KICAgICAgICAgICAgICAgIDxSZWxhdGlvbmFsRGF0YUl0ZW0gbmFtZT0iYmk5NTcyIiBiYXNlPSJiaTg5NCIvPgogICAgICAgICAgICAgICAgPFJlbGF0aW9uYWxEYXRhSXRlbSBuYW1lPSJiaTk1NzMiIGJhc2U9ImJpODkzIi8+CiAgICAgICAgICAgICAgICA8UmVsYXRpb25hbERhdGFJdGVtIG5hbWU9ImJpOTU3NSIgYmFzZT0iYmkyMDQ0Ii8+CiAgICAgICAgICAgICAgICA8UmVsYXRpb25hbEZpbHRlckl0ZW0gbmFtZT0iYmk5NTc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U3NSxiaW5uZWR9LCcgby93IFN1YnNpZGlzZWQgSG91c2luZycpPC9FeHByZXNzaW9uPgogICAgICAgICAgICAgICAgPC9SZWxhdGlvbmFsRmlsdGVySXRlbT4KICAgICAgICAgICAgICAgIDxSZWxhdGlvbmFsRGF0YUl0ZW0gbmFtZT0iYmk5NTc4IiBiYXNlPSJiaTkxNyIvPgogICAgICAgICAgICAgICAgPFJlbGF0aW9uYWxEYXRhSXRlbSBuYW1lPSJiaTEwMjQxIiBiYXNlPSJiaTkyNCIvPgogICAgICAgICAgICAgICAgPFJlbGF0aW9uYWxEYXRhSXRlbSBuYW1lPSJiaTEwMjQyIiBiYXNlPSJiaTg3MyIvPgogICAgICAgICAgICA8L0J1c2luZXNzSXRlbXM+CiAgICAgICAgICAgIDxEYXRhRGVmaW5pdGlvbiBuYW1lPSJkZDk1ODEiIHR5cGU9InJlbGF0aW9uYWwiIGRhdGFTb3VyY2U9ImRzODUxIj4KICAgICAgICAgICAgICAgIDxSZWxhdGlvbmFsUXVlcnkgZGV0YWlsPSJmYWxzZSI+CiAgICAgICAgICAgICAgICAgICAgPFNvcnRJdGVtcz4KICAgICAgICAgICAgICAgICAgICAgICAgPFNvcnRJdGVtIHJlZj0iYmk5NTczIiBzb3J0RGlyZWN0aW9uPSJkZXNjZW5kaW5nIi8+CiAgICAgICAgICAgICAgICAgICAgPC9Tb3J0SXRlbXM+CiAgICAgICAgICAgICAgICAgICAgPEF4ZXM+CiAgICAgICAgICAgICAgICAgICAgICAgIDxBeGlzIHR5cGU9ImNvbHVtbiI+CiAgICAgICAgICAgICAgICAgICAgICAgICAgICA8QnVzaW5lc3NJdGVtIHJlZj0iYmk5NTc2Ii8+CiAgICAgICAgICAgICAgICAgICAgICAgICAgICA8QnVzaW5lc3NJdGVtIHJlZj0iYmk5NTY2Ii8+CiAgICAgICAgICAgICAgICAgICAgICAgICAgICA8QnVzaW5lc3NJdGVtIHJlZj0iYmk5NTc3Ii8+CiAgICAgICAgICAgICAgICAgICAgICAgICAgICA8QnVzaW5lc3NJdGVtIHJlZj0iYmk5NTcxIi8+CiAgICAgICAgICAgICAgICAgICAgICAgICAgICA8QnVzaW5lc3NJdGVtIHJlZj0iYmk5NTY3Ii8+CiAgICAgICAgICAgICAgICAgICAgICAgICAgICA8QnVzaW5lc3NJdGVtIHJlZj0iYmk5NTc4Ii8+CiAgICAgICAgICAgICAgICAgICAgICAgICAgICA8QnVzaW5lc3NJdGVtIHJlZj0iYmk5NTY4Ii8+CiAgICAgICAgICAgICAgICAgICAgICAgICAgICA8QnVzaW5lc3NJdGVtIHJlZj0iYmk5NTY5Ii8+CiAgICAgICAgICAgICAgICAgICAgICAgICAgICA8QnVzaW5lc3NJdGVtIHJlZj0iYmk5NTcwIi8+CiAgICAgICAgICAgICAgICAgICAgICAgICAgICA8QnVzaW5lc3NJdGVtIHJlZj0iYmk5NTcyIi8+CiAgICAgICAgICAgICAgICAgICAgICAgICAgICA8QnVzaW5lc3NJdGVtIHJlZj0iYmk5NTczIi8+CiAgICAgICAgICAgICAgICAgICAgICAgIDwvQXhpcz4KICAgICAgICAgICAgICAgICAgICA8L0F4ZXM+CiAgICAgICAgICAgICAgICA8L1JlbGF0aW9uYWxRdWVyeT4KICAgICAgICAgICAgICAgIDxSZXN1bHREZWZpbml0aW9ucz4KICAgICAgICAgICAgICAgICAgICA8UmVzdWx0RGVmaW5pdGlvbiBuYW1lPSJkZDk1Nz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OTU3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ICAgIDxEYXRhSXRlbSBuYW1lPSJiaTg1NzUiIHhyZWY9IkRPTV9QT09MIi8+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gICAgPENhbGN1bGF0ZWRJdGVtIG5hbWU9ImJpODQxMyIgbGFiZWw9Ik5vdGlvbmFsIFZhbHVlIGFkYXB0ZWQiIHVzYWdlPSJxdWFudGl0YXRpdmUiIGZvcm1hdD0iQ09NTUExMi4yIiBhZ2dyZWdhdGlvbj0ic3VtIiBkYXRhVHlwZT0iZG91YmxlIj4KICAgICAgICAgICAgICAgICAgICA8RXhwcmVzc2lvbj5jb25kKGVxKCR7Ymk0MSxiaW5uZWR9LCdaQycpLCR7Ymk1MixyYXd9LCR7Ymk1OCxyYXd9KTwvRXhwcmVzc2lvbj4KICAgICAgICAgICAgICAgIDwvQ2FsY3VsYXRlZEl0ZW0+CiAgICAgICAgICAgICAgICA8RGF0YUl0ZW0gbmFtZT0iYmk4NTc0IiB4cmVmPSJET01fUE9PTCIv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1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aW4oJHtiaTg2OSxiaW5uZWR9LCdDT1JQV0InLCdXQk1FRycsJ1dCV0VHJyksYW5kKGluKCR7Ymk4NjksYmlubmVkfSwnQklMJywnRUFSJywnUEFVJywnUFJLJywnWklIQVVBTksnLCdaSUhBVVNBTicpLGluKCR7Ymk4NjMsYmlubmVkfSwnS08nLCdQUicsJ0ZCJyksZXEoJHtiaTg5NCxiaW5uZWR9LCdZJy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ZXEoJHtiaTg2OSxiaW5uZWR9LCdDT1JQV0In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Db21tZXJjaWFsIC0gTXVsdGktZmFtaWx5IGFzc2V0cyAobW9yZSB0aGFuIDMgdW5pdHMgcGVyIGJ1aWxkaW5nKScsY29uZChhbmQoaW4oJHtiaTkyMSxiaW5uZWR9LCdMRicsJ0xVJyksZXEoJHtiaTE4MzEsYmlubmVkfSwnQ29tbWVyY2lhbCcpKSwnby93IENvbW1lcmNpYWwgLSBBZ3JpY3VsdHVyZScsY29uZChhbmQoaW4oJHtiaTkyMSxiaW5uZWR9LCdJVScsJ1dVJywnR1UnLCdQVScpLGVxKCR7YmkxMDU5LGJpbm5lZH0sJ0NvbW1lcmNpYWwnKSksJ28vdyBDb21tZXJjaWFsIC0gTGFuZCcsY29uZChhbmQoaW4oJHtiaTkyMSxiaW5uZWR9LCdHTCcsJ0lFJyksZXEoJHtiaTE4MzEsYmlubmVkfSwnQ29tbWVyY2lhbCcpKSwnby93IENvbW1lcmNpYWwgLSBSZXRhaWwnLGNvbmQoYW5kKGluKCR7Ymk5MjEsYmlubmVkfSwnSVQnKSxlcSgke2JpMTgzMSxiaW5uZWR9LCdDb21tZXJjaWFsJykpLCdvL3cgQ29tbWVyY2lhbCAtIEhvdGVscycsY29uZChhbmQoaW4oJHtiaTkyMSxiaW5uZWR9LCdJQicpLGVxKCR7YmkxODMxLGJpbm5lZH0sJ0NvbW1lcmNpYWwnKSksJ28vdyBDb21tZXJjaWFsIC0gT2ZmaWNlcycsY29uZChhbmQoaW4oJHtiaTkyMSxiaW5uZWR9LCdJSScpLGVxKCR7YmkxODMxLGJpbm5lZH0sJ0NvbW1lcmNpYWwnKSksJ28vdyBDb21tZXJjaWFsIC0gSW5kdXN0cmlhbCcsY29uZChhbmQoaW4oJHtiaTkyMSxiaW5uZWR9LCdHRU0nLCdHRycsJ0lTJyksZXEoJHtiaTE4MzEsYmlubmVkfSwnQ29tbWVyY2lhbCcpKSwnby93IENvbW1lcmNpYWwgLSBNaXhlZCBVc2UnLGNvbmQoYW5kKGluKCR7Ymk5MjEsYmlubmVkfSwnUycsJ1NPJyksZXEoJHtiaTEwNTksYmlubmVkfSwnQ29tbWVyY2lhbCcpKSwnby93IENvbW1lcmNpYWwgLSBPdGhlcicsY29uZChlcSgke2JpMTgzMSxiaW5uZWR9LCdQcm9tb3RlZCBIb3VzaW5nJyksJ28vdyBSZXNpZGVudGlhbCAtIFN1YnNpZGlzZWQgSG91c2luZycsJ28vdyBSZXNpZGVudGlhbCAoRmxhdC9TaW5nbGUgRmFtaWx5IEhvdXNlL2xlc3MgdGhhbiA0IHVuaXRzIHBlciBidWlsZGluZyknKSk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lKCR7Ymk4NzUscmF3fSwxMiksJ1VwIHRvIDEybW9udGhzJyxjb25kKGxlKCR7Ymk4NzUscmF3fSwyNCksJyZndDsgMTIgLSDiiaQgMjQgbW9udGhzJyxjb25kKGxlKCR7Ymk4NzUscmF3fSwzNiksJyZndDsgMjQgLSDiiaQgMzYgbW9udGhzJyxjb25kKGxlKCR7Ymk4NzUscmF3fSw2MCksJyZndDsgMzYgLSDiiaQgNjAgbW9udGhzJywnJmd0Oy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E0MixiaTEwMTQz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TQ0LGJpMTAxNDU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Q2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0N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0OCxiaTEwMTQ5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TUw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MT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M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Uz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NTQ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NSxiaTEwMTU2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U3LGJpMTAxNTg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OSxiaTEwMTYw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x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y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z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2N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U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Y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3LGJpMTAxNjg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k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w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Tcx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NzI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3M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0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3NT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2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Tc3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zg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5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w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x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4M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z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4ND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ODU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DYsYmkxMDE4Nz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4OCxiaTEwMTg5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5MCxiaTEwMTkx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ky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kzLGJpMTAxOTQ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5NT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MTAxOTY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Tc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5O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TksYmkxMDIwM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IwMSxiaTEwMjAy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Az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IwNCxiaTEwMjA1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yMDY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GJpOTkz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jA3LGJpMTAyMDg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ICAgIDxDb2x1bW4gdmFyaWFibGU9ImJpOTkzOCIgaXNWaXNpYmxlPSJ0cnV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jA5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gYmk5OTM5IiBhcHBseUR5bmFtaWNCcnVzaGVzPSJ5ZXMiIGNvbHVtblNpemluZz0iYXV0b0ZpbGwiPgogICAgICAgICAgICA8RWRpdG9yUHJvcGVydGllcz4KICAgICAgICAgICAgICAgIDxQcm9wZXJ0eSBrZXk9ImlzQXV0b0xhYmVsIj5mYWxzZTwvUHJvcGVydHk+CiAgICAgICAgICAgICAgICA8UHJvcGVydHkga2V5PSJhZGRlZEludGVyYWN0aW9uUXVlcnlEYXRhSXRlbXMiPmJpMTAyMTAsYmkxMDIxMT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gICAgPENvbHVtbiB2YXJpYWJsZT0iYmk5OTM5IiBpc1Zpc2libGU9InRydW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TI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UHJvbXB0IG5hbWU9InZlODk1NSIgbGFiZWw9IlNjaGFsdGZsw6RjaGVubGVpc3RlIC0gUmVmaW5hbmNpbmcgTWFya2VyIDIgKDEpIiBzZWxlY3Rpb25EaXNhYmxlZD0idHJ1ZSIgc291cmNlSW50ZXJhY3Rpb25WYXJpYWJsZXM9ImJpODk1MCIgYXBwbHlEeW5hbWljQnJ1c2hlcz0icHJvbXB0c09ubHkiIHJlZj0icHI4OTU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yMTM8L1Byb3BlcnR5PgogICAgICAgICAgICA8L0VkaXRvclByb3BlcnRpZXM+CiAgICAgICAgICAgIDxMaW5rQmFyLz4KICAgICAgICA8L1Byb21wdD4KICAgICAgICA8VmlzdWFsQ29udGFpbmVyIG5hbWU9InZlOTEwMyIgbGFiZWw9IlN0YWNraW5nIENvbnRhaW5lciAx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ODk2NiIgZGF0YT0iZGQ4OTYzIiByZXN1bHREZWZpbml0aW9ucz0iZGQ4OTY1IiBsYWJlbD0iMS4gUHJvcGVydHkgVHlwZSBJbmZvcm1hdGlvbiAoMSkiIHNvdXJjZUludGVyYWN0aW9uVmFyaWFibGVzPSJiaTg5NjIgYmk4OTU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0PC9Qcm9wZXJ0eT4KICAgICAgICAgICAgPC9FZGl0b3JQcm9wZXJ0aWVzPgogICAgICAgICAgICA8QXhlcz4KICAgICAgICAgICAgICAgIDxBeGlzIHR5cGU9InJvdyI+CiAgICAgICAgICAgICAgICAgICAgPEhpZXJhcmNoeSBuYW1lPSJ2ZTg5NjciIHZhcmlhYmxlPSJiaTg5NjIiLz4KICAgICAgICAgICAgICAgIDwvQXhpcz4KICAgICAgICAgICAgICAgIDxBeGlzIHR5cGU9ImNvbHVtbiI+CiAgICAgICAgICAgICAgICAgICAgPEhpZXJhcmNoeSBuYW1lPSJ2ZTg5NjgiIHZhcmlhYmxlPSJiaTg5NTciLz4KICAgICAgICAgICAgICAgICAgICA8TWVhc3VyZXM+CiAgICAgICAgICAgICAgICAgICAgICAgIDxNZWFzdXJlIG5hbWU9InZlODk2OSIgdmFyaWFibGU9ImJpODk1OCIgY29tcGFjdEZvcm1hdD0iZmFsc2UiLz4KICAgICAgICAgICAgICAgICAgICAgICAgPE1lYXN1cmUgbmFtZT0idmU4OTcwIiB2YXJpYWJsZT0iYmk4OTU5IiBjb21wYWN0Rm9ybWF0PSJmYWxzZSIvPgogICAgICAgICAgICAgICAgICAgICAgICA8TWVhc3VyZSBuYW1lPSJ2ZTg5NzEiIHZhcmlhYmxlPSJiaTg5NjAiIGNvbXBhY3RGb3JtYXQ9ImZhbHNlIi8+CiAgICAgICAgICAgICAgICAgICAgICAgIDxNZWFzdXJlIG5hbWU9InZlODk3MiIgdmFyaWFibGU9ImJpODk2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ODk4MSIgZGF0YT0iZGQ4OTc4IiByZXN1bHREZWZpbml0aW9ucz0iZGQ4OTgwIiBsYWJlbD0iMi4gUHJvcGVydHkgU3VidHlwZSBJbmZvcm1hdGlvbiAoMSkiIHNvdXJjZUludGVyYWN0aW9uVmFyaWFibGVzPSJiaTg5NzQgYmk4OTc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1PC9Qcm9wZXJ0eT4KICAgICAgICAgICAgPC9FZGl0b3JQcm9wZXJ0aWVzPgogICAgICAgICAgICA8QXhlcz4KICAgICAgICAgICAgICAgIDxBeGlzIHR5cGU9InJvdyI+CiAgICAgICAgICAgICAgICAgICAgPEhpZXJhcmNoeSBuYW1lPSJ2ZTg5ODIiIHZhcmlhYmxlPSJiaTg5NzciLz4KICAgICAgICAgICAgICAgIDwvQXhpcz4KICAgICAgICAgICAgICAgIDxBeGlzIHR5cGU9ImNvbHVtbiI+CiAgICAgICAgICAgICAgICAgICAgPEhpZXJhcmNoeSBuYW1lPSJ2ZTg5ODMiIHZhcmlhYmxlPSJiaTg5NzQiLz4KICAgICAgICAgICAgICAgICAgICA8TWVhc3VyZXM+CiAgICAgICAgICAgICAgICAgICAgICAgIDxNZWFzdXJlIG5hbWU9InZlODk4NCIgdmFyaWFibGU9ImJpODk3NSIgY29tcGFjdEZvcm1hdD0iZmFsc2UiLz4KICAgICAgICAgICAgICAgICAgICAgICAgPE1lYXN1cmUgbmFtZT0idmU4OTg1IiB2YXJpYWJsZT0iYmk4OTc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OTAzMiIgbGFiZWw9IjMuIENvbmNlbnRyYXRpb24gUmlza3M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4OTk2IiBkYXRhPSJkZDg5OTMiIHJlc3VsdERlZmluaXRpb25zPSJkZDg5OTUiIGxhYmVsPSJSZXNpZGVudGlhbCAoMSkiIHNvdXJjZUludGVyYWN0aW9uVmFyaWFibGVzPSJiaTg5ODggYmk4OTg3IGJpODk5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NjwvUHJvcGVydHk+CiAgICAgICAgICAgIDwvRWRpdG9yUHJvcGVydGllcz4KICAgICAgICAgICAgPEF4ZXM+CiAgICAgICAgICAgICAgICA8QXhpcyB0eXBlPSJyb3ciPgogICAgICAgICAgICAgICAgICAgIDxIaWVyYXJjaHkgbmFtZT0idmU4OTk3IiB2YXJpYWJsZT0iYmk4OTkxIi8+CiAgICAgICAgICAgICAgICA8L0F4aXM+CiAgICAgICAgICAgICAgICA8QXhpcyB0eXBlPSJjb2x1bW4iPgogICAgICAgICAgICAgICAgICAgIDxIaWVyYXJjaHkgbmFtZT0idmU4OTk4IiB2YXJpYWJsZT0iYmk4OTg4Ii8+CiAgICAgICAgICAgICAgICAgICAgPEhpZXJhcmNoeSBuYW1lPSJ2ZTg5OTkiIHZhcmlhYmxlPSJiaTg5ODciLz4KICAgICAgICAgICAgICAgICAgICA8TWVhc3VyZXM+CiAgICAgICAgICAgICAgICAgICAgICAgIDxNZWFzdXJlIG5hbWU9InZlOTAwMCIgY2xhc3M9Im1lYXN1cmViaTI1MTEiIHZhcmlhYmxlPSJiaTg5ODkiIGNvbXBhY3RGb3JtYXQ9ImZhbHNlIi8+CiAgICAgICAgICAgICAgICAgICAgICAgIDxNZWFzdXJlIG5hbWU9InZlOTAwMSIgdmFyaWFibGU9ImJpODk5MC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OTAxMiIgZGF0YT0iZGQ5MDA5IiByZXN1bHREZWZpbml0aW9ucz0iZGQ5MDExIiBsYWJlbD0iQ29tbWVyY2lhbCAoMSkiIHNvdXJjZUludGVyYWN0aW9uVmFyaWFibGVzPSJiaTkwMDQgYmk5MDAzIGJpOTAw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NzwvUHJvcGVydHk+CiAgICAgICAgICAgIDwvRWRpdG9yUHJvcGVydGllcz4KICAgICAgICAgICAgPEF4ZXM+CiAgICAgICAgICAgICAgICA8QXhpcyB0eXBlPSJyb3ciPgogICAgICAgICAgICAgICAgICAgIDxIaWVyYXJjaHkgbmFtZT0idmU5MDEzIiB2YXJpYWJsZT0iYmk5MDA3Ii8+CiAgICAgICAgICAgICAgICA8L0F4aXM+CiAgICAgICAgICAgICAgICA8QXhpcyB0eXBlPSJjb2x1bW4iPgogICAgICAgICAgICAgICAgICAgIDxIaWVyYXJjaHkgbmFtZT0idmU5MDE0IiB2YXJpYWJsZT0iYmk5MDA0Ii8+CiAgICAgICAgICAgICAgICAgICAgPEhpZXJhcmNoeSBuYW1lPSJ2ZTkwMTUiIHZhcmlhYmxlPSJiaTkwMDMiLz4KICAgICAgICAgICAgICAgICAgICA8TWVhc3VyZXM+CiAgICAgICAgICAgICAgICAgICAgICAgIDxNZWFzdXJlIG5hbWU9InZlOTAxNiIgdmFyaWFibGU9ImJpOTAwNSIgY29tcGFjdEZvcm1hdD0iZmFsc2UiLz4KICAgICAgICAgICAgICAgICAgICAgICAgPE1lYXN1cmUgbmFtZT0idmU5MDE3IiB2YXJpYWJsZT0iYmk5MDA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MDI2IiBkYXRhPSJkZDkwMjMiIHJlc3VsdERlZmluaXRpb25zPSJkZDkwMjUiIGxhYmVsPSJUT1RBTCAoMSkiIHNvdXJjZUludGVyYWN0aW9uVmFyaWFibGVzPSJiaTkwMTkgYmk5MD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4PC9Qcm9wZXJ0eT4KICAgICAgICAgICAgPC9FZGl0b3JQcm9wZXJ0aWVzPgogICAgICAgICAgICA8QXhlcz4KICAgICAgICAgICAgICAgIDxBeGlzIHR5cGU9InJvdyI+CiAgICAgICAgICAgICAgICAgICAgPEhpZXJhcmNoeSBuYW1lPSJ2ZTkwMjciIHZhcmlhYmxlPSJiaTkwMjIiLz4KICAgICAgICAgICAgICAgIDwvQXhpcz4KICAgICAgICAgICAgICAgIDxBeGlzIHR5cGU9ImNvbHVtbiI+CiAgICAgICAgICAgICAgICAgICAgPEhpZXJhcmNoeSBuYW1lPSJ2ZTkwMjgiIHZhcmlhYmxlPSJiaTkwMTkiLz4KICAgICAgICAgICAgICAgICAgICA8TWVhc3VyZXM+CiAgICAgICAgICAgICAgICAgICAgICAgIDxNZWFzdXJlIG5hbWU9InZlOTAyOSIgdmFyaWFibGU9ImJpOTAyMCIgY29tcGFjdEZvcm1hdD0iZmFsc2UiLz4KICAgICAgICAgICAgICAgICAgICAgICAgPE1lYXN1cmUgbmFtZT0idmU5MDMwIiB2YXJpYWJsZT0iYmk5MD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MDQyIiBkYXRhPSJkZDkwMzkiIHJlc3VsdERlZmluaXRpb25zPSJkZDkwNDEiIGxhYmVsPSI0LiBCcmVha2Rvd24gYnkgR2VvZ3JhcGh5ICgxKSIgc291cmNlSW50ZXJhY3Rpb25WYXJpYWJsZXM9ImJpOTAzNiBiaTkwMzggYmk5MDM0IGJpOTAz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OTwvUHJvcGVydHk+CiAgICAgICAgICAgIDwvRWRpdG9yUHJvcGVydGllcz4KICAgICAgICAgICAgPEF4ZXM+CiAgICAgICAgICAgICAgICA8QXhpcyB0eXBlPSJyb3ciPgogICAgICAgICAgICAgICAgICAgIDxIaWVyYXJjaHkgbmFtZT0idmU5MDQzIiB2YXJpYWJsZT0iYmk5MDM2Ii8+CiAgICAgICAgICAgICAgICAgICAgPEhpZXJhcmNoeSBuYW1lPSJ2ZTkwNDQiIHZhcmlhYmxlPSJiaTkwMzciLz4KICAgICAgICAgICAgICAgICAgICA8SGllcmFyY2h5IG5hbWU9InZlOTA0NSIgdmFyaWFibGU9ImJpOTAzOCIvPgogICAgICAgICAgICAgICAgPC9BeGlzPgogICAgICAgICAgICAgICAgPEF4aXMgdHlwZT0iY29sdW1uIj4KICAgICAgICAgICAgICAgICAgICA8SGllcmFyY2h5IG5hbWU9InZlOTA0NiIgdmFyaWFibGU9ImJpOTAzNCIvPgogICAgICAgICAgICAgICAgICAgIDxNZWFzdXJlcz4KICAgICAgICAgICAgICAgICAgICAgICAgPE1lYXN1cmUgbmFtZT0idmU5MDQ3IiB2YXJpYWJsZT0iYmk5MDM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OTA1OCIgZGF0YT0iZGQ5MDU1IiByZXN1bHREZWZpbml0aW9ucz0iZGQ5MDU3IiBsYWJlbD0iNS4gQnJlYWtkb3duIGJ5IHJlZ2lvbnMgb2YgbWFpbiBjb3VudHJ5IG9mIG9yaWdpbiAoMSkiIHNvdXJjZUludGVyYWN0aW9uVmFyaWFibGVzPSJiaTkwNTAgYmk5MDUyIGJpOTA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MDwvUHJvcGVydHk+CiAgICAgICAgICAgIDwvRWRpdG9yUHJvcGVydGllcz4KICAgICAgICAgICAgPEF4ZXM+CiAgICAgICAgICAgICAgICA8QXhpcyB0eXBlPSJyb3ciPgogICAgICAgICAgICAgICAgICAgIDxIaWVyYXJjaHkgbmFtZT0idmU5MDU5IiB2YXJpYWJsZT0iYmk5MDUyIi8+CiAgICAgICAgICAgICAgICAgICAgPEhpZXJhcmNoeSBuYW1lPSJ2ZTkwNjAiIHZhcmlhYmxlPSJiaTkwNTMiLz4KICAgICAgICAgICAgICAgIDwvQXhpcz4KICAgICAgICAgICAgICAgIDxBeGlzIHR5cGU9ImNvbHVtbiI+CiAgICAgICAgICAgICAgICAgICAgPEhpZXJhcmNoeSBuYW1lPSJ2ZTkwNjEiIHZhcmlhYmxlPSJiaTkwNTAiLz4KICAgICAgICAgICAgICAgICAgICA8TWVhc3VyZXM+CiAgICAgICAgICAgICAgICAgICAgICAgIDxNZWFzdXJlIG5hbWU9InZlOTA2MiIgdmFyaWFibGU9ImJpOTA1M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wNzEiIGRhdGE9ImRkOTA2OCIgcmVzdWx0RGVmaW5pdGlvbnM9ImRkOTA3MCIgbGFiZWw9IjYuIEJyZWFrZG93biBieSBJbnRlcmVzdCBSYXRlICgxKSIgc291cmNlSW50ZXJhY3Rpb25WYXJpYWJsZXM9ImJpOTA2NiBiaTkwNjQgYmk5MDY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IxPC9Qcm9wZXJ0eT4KICAgICAgICAgICAgPC9FZGl0b3JQcm9wZXJ0aWVzPgogICAgICAgICAgICA8QXhlcz4KICAgICAgICAgICAgICAgIDxBeGlzIHR5cGU9InJvdyI+CiAgICAgICAgICAgICAgICAgICAgPEhpZXJhcmNoeSBuYW1lPSJ2ZTkwNzIiIHZhcmlhYmxlPSJiaTkwNjYiLz4KICAgICAgICAgICAgICAgICAgICA8SGllcmFyY2h5IG5hbWU9InZlOTA3MyIgdmFyaWFibGU9ImJpOTA2NyIvPgogICAgICAgICAgICAgICAgPC9BeGlzPgogICAgICAgICAgICAgICAgPEF4aXMgdHlwZT0iY29sdW1uIj4KICAgICAgICAgICAgICAgICAgICA8SGllcmFyY2h5IG5hbWU9InZlOTA3NCIgdmFyaWFibGU9ImJpOTA2NCIvPgogICAgICAgICAgICAgICAgICAgIDxNZWFzdXJlcz4KICAgICAgICAgICAgICAgICAgICAgICAgPE1lYXN1cmUgbmFtZT0idmU5MDc1IiB2YXJpYWJsZT0iYmk5MDY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kwODQiIGRhdGE9ImRkOTA4MSIgcmVzdWx0RGVmaW5pdGlvbnM9ImRkOTA4MyIgbGFiZWw9IjcuIEJyZWFrZG93biBieSBSZXBheW1lbnQgVHlwZSAoMSkiIHNvdXJjZUludGVyYWN0aW9uVmFyaWFibGVzPSJiaTkwNzcgYmk5MDgwIGJpOTA3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MjwvUHJvcGVydHk+CiAgICAgICAgICAgIDwvRWRpdG9yUHJvcGVydGllcz4KICAgICAgICAgICAgPEF4ZXM+CiAgICAgICAgICAgICAgICA8QXhpcyB0eXBlPSJyb3ciPgogICAgICAgICAgICAgICAgICAgIDxIaWVyYXJjaHkgbmFtZT0idmU5MDg1IiB2YXJpYWJsZT0iYmk5MDc5Ii8+CiAgICAgICAgICAgICAgICAgICAgPEhpZXJhcmNoeSBuYW1lPSJ2ZTkwODYiIHZhcmlhYmxlPSJiaTkwODAiLz4KICAgICAgICAgICAgICAgIDwvQXhpcz4KICAgICAgICAgICAgICAgIDxBeGlzIHR5cGU9ImNvbHVtbiI+CiAgICAgICAgICAgICAgICAgICAgPEhpZXJhcmNoeSBuYW1lPSJ2ZTkwODciIHZhcmlhYmxlPSJiaTkwNzciLz4KICAgICAgICAgICAgICAgICAgICA8TWVhc3VyZXM+CiAgICAgICAgICAgICAgICAgICAgICAgIDxNZWFzdXJlIG5hbWU9InZlOTA4OCIgdmFyaWFibGU9ImJpOTA3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wOTciIGRhdGE9ImRkOTA5NCIgcmVzdWx0RGVmaW5pdGlvbnM9ImRkOTA5NiIgbGFiZWw9IjguIExvYW4gU2Vhc29uaW5nICgxKSIgc291cmNlSW50ZXJhY3Rpb25WYXJpYWJsZXM9ImJpOTA5MCBiaTkwOTIgYmk5MDk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IzPC9Qcm9wZXJ0eT4KICAgICAgICAgICAgPC9FZGl0b3JQcm9wZXJ0aWVzPgogICAgICAgICAgICA8QXhlcz4KICAgICAgICAgICAgICAgIDxBeGlzIHR5cGU9InJvdyI+CiAgICAgICAgICAgICAgICAgICAgPEhpZXJhcmNoeSBuYW1lPSJ2ZTkwOTgiIHZhcmlhYmxlPSJiaTkwOTIiLz4KICAgICAgICAgICAgICAgICAgICA8SGllcmFyY2h5IG5hbWU9InZlOTA5OSIgdmFyaWFibGU9ImJpOTA5MyIvPgogICAgICAgICAgICAgICAgPC9BeGlzPgogICAgICAgICAgICAgICAgPEF4aXMgdHlwZT0iY29sdW1uIj4KICAgICAgICAgICAgICAgICAgICA8SGllcmFyY2h5IG5hbWU9InZlOTEwMCIgdmFyaWFibGU9ImJpOTA5MCIvPgogICAgICAgICAgICAgICAgICAgIDxNZWFzdXJlcz4KICAgICAgICAgICAgICAgICAgICAgICAgPE1lYXN1cmUgbmFtZT0idmU5MTAxIiB2YXJpYWJsZT0iYmk5MDkx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UYWJsZSBuYW1lPSJ2ZTkxNDgiIGRhdGE9ImRkOTE0OSIgcmVzdWx0RGVmaW5pdGlvbnM9ImRkOTE1MSIgbGFiZWw9Ikxpc3QgdGFibGUgLSBJbnN0aXR1dGUgTnVtYmVyIDEiIHNvdXJjZUludGVyYWN0aW9uVmFyaWFibGVzPSJiaTkxNTcgYmk5MTYzIGJpOTE2NCBiaTkxNjUgYmk5MTY2IGJpOTE2OSBiaTkxNzQgYmk5MTc1IiBhcHBseUR5bmFtaWNCcnVzaGVzPSJ5ZXMiIGNvbHVtblNpemluZz0iYXV0b0ZpbGwiPgogICAgICAgICAgICA8VGl0bGU+CiAgICAgICAgICAgICAgICA8UD4KICAgICAgICAgICAgICAgICAgICA8U3Bhbj5NdWx0aS1GYW1pbHkgQXNzZXRzPC9TcGFuPgogICAgICAgICAgICAgICAgPC9QPgogICAgICAgICAgICA8L1RpdGxlPgogICAgICAgICAgICA8RWRpdG9yUHJvcGVydGllcz4KICAgICAgICAgICAgICAgIDxQcm9wZXJ0eSBrZXk9ImlzQXV0b0xhYmVsIj50cnVlPC9Qcm9wZXJ0eT4KICAgICAgICAgICAgICAgIDxQcm9wZXJ0eSBrZXk9ImFkZGVkSW50ZXJhY3Rpb25RdWVyeURhdGFJdGVtcyI+YmkxMDIyNCxiaTEwMjI1PC9Qcm9wZXJ0eT4KICAgICAgICAgICAgPC9FZGl0b3JQcm9wZXJ0aWVzPgogICAgICAgICAgICA8Q29sdW1ucz4KICAgICAgICAgICAgICAgIDxDb2x1bW4gdmFyaWFibGU9ImJpOTE1NCIgaXNWaXNpYmxlPSJ0cnVlIiBjb21wYWN0Rm9ybWF0PSJmYWxzZSIvPgogICAgICAgICAgICAgICAgPENvbHVtbiB2YXJpYWJsZT0iYmk5MTU3IiBpc1Zpc2libGU9InRydWUiLz4KICAgICAgICAgICAgICAgIDxDb2x1bW4gdmFyaWFibGU9ImJpOTE2MCIgaXNWaXNpYmxlPSJ0cnVlIiBjb21wYWN0Rm9ybWF0PSJmYWxzZSIvPgogICAgICAgICAgICAgICAgPENvbHVtbiB2YXJpYWJsZT0iYmk5MTY5IiBpc1Zpc2libGU9InRydWUiLz4KICAgICAgICAgICAgICAgIDxDb2x1bW4gdmFyaWFibGU9ImJpOTE2MyIgaXNWaXNpYmxlPSJ0cnVlIi8+CiAgICAgICAgICAgICAgICA8Q29sdW1uIHZhcmlhYmxlPSJiaTkxODciIGlzVmlzaWJsZT0idHJ1ZSIgY29tcGFjdEZvcm1hdD0iZmFsc2UiLz4KICAgICAgICAgICAgICAgIDxDb2x1bW4gdmFyaWFibGU9ImJpOTE2NCIgaXNWaXNpYmxlPSJ0cnVlIi8+CiAgICAgICAgICAgICAgICA8Q29sdW1uIHZhcmlhYmxlPSJiaTkxNjUiIGlzVmlzaWJsZT0idHJ1ZSIvPgogICAgICAgICAgICAgICAgPENvbHVtbiB2YXJpYWJsZT0iYmk5MTY2IiBpc1Zpc2libGU9InRydWUiLz4KICAgICAgICAgICAgICAgIDxDb2x1bW4gdmFyaWFibGU9ImJpOTE3NCIgaXNWaXNpYmxlPSJ0cnVlIi8+CiAgICAgICAgICAgICAgICA8Q29sdW1uIHZhcmlhYmxlPSJiaTkxNzUiIGlzVmlzaWJsZT0idHJ1ZSIvPgogICAgICAgICAgICA8L0NvbHVtbnM+CiAgICAgICAgPC9UYWJsZT4KICAgICAgICA8VGFibGUgbmFtZT0idmU5Mjk5IiBkYXRhPSJkZDkyOTciIHJlc3VsdERlZmluaXRpb25zPSJkZDkyOTEiIGxhYmVsPSJMaXN0IHRhYmxlIC0gSW5zdGl0dXRlIE51bWJlciAyIiBzb3VyY2VJbnRlcmFjdGlvblZhcmlhYmxlcz0iYmk5MjgzIGJpOTI4NCBiaTkyODUgYmk5Mjg2IGJpOTI4NyBiaTkyODggYmk5Mjg5IGJpOTI5MCIgYXBwbHlEeW5hbWljQnJ1c2hlcz0ieWVzIiBjb2x1bW5TaXppbmc9ImF1dG9GaWxsIj4KICAgICAgICAgICAgPFRpdGxlPgogICAgICAgICAgICAgICAgPFA+CiAgICAgICAgICAgICAgICAgICAgPFNwYW4+UHJvbW90ZWQgSG91c2luZyBMb2FuczwvU3Bhbj4KICAgICAgICAgICAgICAgIDwvUD4KICAgICAgICAgICAgPC9UaXRsZT4KICAgICAgICAgICAgPEVkaXRvclByb3BlcnRpZXM+CiAgICAgICAgICAgICAgICA8UHJvcGVydHkga2V5PSJpc0F1dG9MYWJlbCI+dHJ1ZTwvUHJvcGVydHk+CiAgICAgICAgICAgICAgICA8UHJvcGVydHkga2V5PSJhZGRlZEludGVyYWN0aW9uUXVlcnlEYXRhSXRlbXMiPmJpMTAyMjYsYmkxMDIyNzwvUHJvcGVydHk+CiAgICAgICAgICAgIDwvRWRpdG9yUHJvcGVydGllcz4KICAgICAgICAgICAgPENvbHVtbnM+CiAgICAgICAgICAgICAgICA8Q29sdW1uIHZhcmlhYmxlPSJiaTkyOTMiIGlzVmlzaWJsZT0idHJ1ZSIgY29tcGFjdEZvcm1hdD0iZmFsc2UiLz4KICAgICAgICAgICAgICAgIDxDb2x1bW4gdmFyaWFibGU9ImJpOTI4MyIgaXNWaXNpYmxlPSJ0cnVlIi8+CiAgICAgICAgICAgICAgICA8Q29sdW1uIHZhcmlhYmxlPSJiaTkyOTQiIGlzVmlzaWJsZT0idHJ1ZSIgY29tcGFjdEZvcm1hdD0iZmFsc2UiLz4KICAgICAgICAgICAgICAgIDxDb2x1bW4gdmFyaWFibGU9ImJpOTI4OCIgaXNWaXNpYmxlPSJ0cnVlIi8+CiAgICAgICAgICAgICAgICA8Q29sdW1uIHZhcmlhYmxlPSJiaTkyODQiIGlzVmlzaWJsZT0idHJ1ZSIvPgogICAgICAgICAgICAgICAgPENvbHVtbiB2YXJpYWJsZT0iYmk5Mjk1IiBpc1Zpc2libGU9InRydWUiIGNvbXBhY3RGb3JtYXQ9ImZhbHNlIi8+CiAgICAgICAgICAgICAgICA8Q29sdW1uIHZhcmlhYmxlPSJiaTkyODUiIGlzVmlzaWJsZT0idHJ1ZSIvPgogICAgICAgICAgICAgICAgPENvbHVtbiB2YXJpYWJsZT0iYmk5Mjg2IiBpc1Zpc2libGU9InRydWUiLz4KICAgICAgICAgICAgICAgIDxDb2x1bW4gdmFyaWFibGU9ImJpOTI4NyIgaXNWaXNpYmxlPSJ0cnVlIi8+CiAgICAgICAgICAgICAgICA8Q29sdW1uIHZhcmlhYmxlPSJiaTkyODkiIGlzVmlzaWJsZT0idHJ1ZSIvPgogICAgICAgICAgICAgICAgPENvbHVtbiB2YXJpYWJsZT0iYmk5MjkwIiBpc1Zpc2libGU9InRydWUiLz4KICAgICAgICAgICAgPC9Db2x1bW5zPgogICAgICAgIDwvVGFibGU+CiAgICAgICAgPFByb21wdCBuYW1lPSJ2ZTkzOTciIGxhYmVsPSJTY2hhbHRmbMOkY2hlbmxlaXN0ZSAtIFJlZmluYW5jaW5nIE1hcmtlciAyICgxKSAoMSkiIHNlbGVjdGlvbkRpc2FibGVkPSJ0cnVlIiBzb3VyY2VJbnRlcmFjdGlvblZhcmlhYmxlcz0iYmk5MzkyIiBhcHBseUR5bmFtaWNCcnVzaGVzPSJwcm9tcHRzT25seSIgcmVmPSJwcjkzOTY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IyODwvUHJvcGVydHk+CiAgICAgICAgICAgIDwvRWRpdG9yUHJvcGVydGllcz4KICAgICAgICAgICAgPExpbmtCYXIvPgogICAgICAgIDwvUHJvbXB0PgogICAgICAgIDxWaXN1YWxDb250YWluZXIgbmFtZT0idmU5NTQ1IiBsYWJlbD0iU3RhY2tpbmcgQ29udGFpbmVyIDEgKDEp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OTQwOCIgZGF0YT0iZGQ5NDA1IiByZXN1bHREZWZpbml0aW9ucz0iZGQ5NDA3IiBsYWJlbD0iMS4gUHJvcGVydHkgVHlwZSBJbmZvcm1hdGlvbiAoMSkgKDEpIiBzb3VyY2VJbnRlcmFjdGlvblZhcmlhYmxlcz0iYmk5NDA0IGJpOTM5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OTwvUHJvcGVydHk+CiAgICAgICAgICAgIDwvRWRpdG9yUHJvcGVydGllcz4KICAgICAgICAgICAgPEF4ZXM+CiAgICAgICAgICAgICAgICA8QXhpcyB0eXBlPSJyb3ciPgogICAgICAgICAgICAgICAgICAgIDxIaWVyYXJjaHkgbmFtZT0idmU5NDA5IiB2YXJpYWJsZT0iYmk5NDA0Ii8+CiAgICAgICAgICAgICAgICA8L0F4aXM+CiAgICAgICAgICAgICAgICA8QXhpcyB0eXBlPSJjb2x1bW4iPgogICAgICAgICAgICAgICAgICAgIDxIaWVyYXJjaHkgbmFtZT0idmU5NDEwIiB2YXJpYWJsZT0iYmk5Mzk5Ii8+CiAgICAgICAgICAgICAgICAgICAgPE1lYXN1cmVzPgogICAgICAgICAgICAgICAgICAgICAgICA8TWVhc3VyZSBuYW1lPSJ2ZTk0MTEiIHZhcmlhYmxlPSJiaTk0MDAiIGNvbXBhY3RGb3JtYXQ9ImZhbHNlIi8+CiAgICAgICAgICAgICAgICAgICAgICAgIDxNZWFzdXJlIG5hbWU9InZlOTQxMiIgdmFyaWFibGU9ImJpOTQwMSIgY29tcGFjdEZvcm1hdD0iZmFsc2UiLz4KICAgICAgICAgICAgICAgICAgICAgICAgPE1lYXN1cmUgbmFtZT0idmU5NDEzIiB2YXJpYWJsZT0iYmk5NDAyIiBjb21wYWN0Rm9ybWF0PSJmYWxzZSIvPgogICAgICAgICAgICAgICAgICAgICAgICA8TWVhc3VyZSBuYW1lPSJ2ZTk0MTQiIHZhcmlhYmxlPSJiaTk0MD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MjMiIGRhdGE9ImRkOTQyMCIgcmVzdWx0RGVmaW5pdGlvbnM9ImRkOTQyMiIgbGFiZWw9IjIuIFByb3BlcnR5IFN1YnR5cGUgSW5mb3JtYXRpb24gKDEpICgxKSIgc291cmNlSW50ZXJhY3Rpb25WYXJpYWJsZXM9ImJpOTQxNiBiaTk0M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A8L1Byb3BlcnR5PgogICAgICAgICAgICA8L0VkaXRvclByb3BlcnRpZXM+CiAgICAgICAgICAgIDxBeGVzPgogICAgICAgICAgICAgICAgPEF4aXMgdHlwZT0icm93Ij4KICAgICAgICAgICAgICAgICAgICA8SGllcmFyY2h5IG5hbWU9InZlOTQyNCIgdmFyaWFibGU9ImJpOTQxOSIvPgogICAgICAgICAgICAgICAgPC9BeGlzPgogICAgICAgICAgICAgICAgPEF4aXMgdHlwZT0iY29sdW1uIj4KICAgICAgICAgICAgICAgICAgICA8SGllcmFyY2h5IG5hbWU9InZlOTQyNSIgdmFyaWFibGU9ImJpOTQxNiIvPgogICAgICAgICAgICAgICAgICAgIDxNZWFzdXJlcz4KICAgICAgICAgICAgICAgICAgICAgICAgPE1lYXN1cmUgbmFtZT0idmU5NDI2IiB2YXJpYWJsZT0iYmk5NDE3IiBjb21wYWN0Rm9ybWF0PSJmYWxzZSIvPgogICAgICAgICAgICAgICAgICAgICAgICA8TWVhc3VyZSBuYW1lPSJ2ZTk0MjciIHZhcmlhYmxlPSJiaTk0MTg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5NDc0IiBsYWJlbD0iMy4gQ29uY2VudHJhdGlvbiBSaXNrcyAoMSk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5NDM4IiBkYXRhPSJkZDk0MzUiIHJlc3VsdERlZmluaXRpb25zPSJkZDk0MzciIGxhYmVsPSJSZXNpZGVudGlhbCAoMSkgKDEpIiBzb3VyY2VJbnRlcmFjdGlvblZhcmlhYmxlcz0iYmk5NDMwIGJpOTQyOSBiaTk0Mz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E8L1Byb3BlcnR5PgogICAgICAgICAgICA8L0VkaXRvclByb3BlcnRpZXM+CiAgICAgICAgICAgIDxBeGVzPgogICAgICAgICAgICAgICAgPEF4aXMgdHlwZT0icm93Ij4KICAgICAgICAgICAgICAgICAgICA8SGllcmFyY2h5IG5hbWU9InZlOTQzOSIgdmFyaWFibGU9ImJpOTQzMyIvPgogICAgICAgICAgICAgICAgPC9BeGlzPgogICAgICAgICAgICAgICAgPEF4aXMgdHlwZT0iY29sdW1uIj4KICAgICAgICAgICAgICAgICAgICA8SGllcmFyY2h5IG5hbWU9InZlOTQ0MCIgdmFyaWFibGU9ImJpOTQzMCIvPgogICAgICAgICAgICAgICAgICAgIDxIaWVyYXJjaHkgbmFtZT0idmU5NDQxIiB2YXJpYWJsZT0iYmk5NDI5Ii8+CiAgICAgICAgICAgICAgICAgICAgPE1lYXN1cmVzPgogICAgICAgICAgICAgICAgICAgICAgICA8TWVhc3VyZSBuYW1lPSJ2ZTk0NDIiIGNsYXNzPSJtZWFzdXJlYmkyNTExIiB2YXJpYWJsZT0iYmk5NDMxIiBjb21wYWN0Rm9ybWF0PSJmYWxzZSIvPgogICAgICAgICAgICAgICAgICAgICAgICA8TWVhc3VyZSBuYW1lPSJ2ZTk0NDMiIHZhcmlhYmxlPSJiaTk0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NTQiIGRhdGE9ImRkOTQ1MSIgcmVzdWx0RGVmaW5pdGlvbnM9ImRkOTQ1MyIgbGFiZWw9IkNvbW1lcmNpYWwgKDEpICgxKSIgc291cmNlSW50ZXJhY3Rpb25WYXJpYWJsZXM9ImJpOTQ0NiBiaTk0NDUgYmk5ND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yPC9Qcm9wZXJ0eT4KICAgICAgICAgICAgPC9FZGl0b3JQcm9wZXJ0aWVzPgogICAgICAgICAgICA8QXhlcz4KICAgICAgICAgICAgICAgIDxBeGlzIHR5cGU9InJvdyI+CiAgICAgICAgICAgICAgICAgICAgPEhpZXJhcmNoeSBuYW1lPSJ2ZTk0NTUiIHZhcmlhYmxlPSJiaTk0NDkiLz4KICAgICAgICAgICAgICAgIDwvQXhpcz4KICAgICAgICAgICAgICAgIDxBeGlzIHR5cGU9ImNvbHVtbiI+CiAgICAgICAgICAgICAgICAgICAgPEhpZXJhcmNoeSBuYW1lPSJ2ZTk0NTYiIHZhcmlhYmxlPSJiaTk0NDYiLz4KICAgICAgICAgICAgICAgICAgICA8SGllcmFyY2h5IG5hbWU9InZlOTQ1NyIgdmFyaWFibGU9ImJpOTQ0NSIvPgogICAgICAgICAgICAgICAgICAgIDxNZWFzdXJlcz4KICAgICAgICAgICAgICAgICAgICAgICAgPE1lYXN1cmUgbmFtZT0idmU5NDU4IiB2YXJpYWJsZT0iYmk5NDQ3IiBjb21wYWN0Rm9ybWF0PSJmYWxzZSIvPgogICAgICAgICAgICAgICAgICAgICAgICA8TWVhc3VyZSBuYW1lPSJ2ZTk0NTkiIHZhcmlhYmxlPSJiaTk0NDg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NjgiIGRhdGE9ImRkOTQ2NSIgcmVzdWx0RGVmaW5pdGlvbnM9ImRkOTQ2NyIgbGFiZWw9IlRPVEFMICgxKSAoMSkiIHNvdXJjZUludGVyYWN0aW9uVmFyaWFibGVzPSJiaTk0NjEgYmk5NDY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zPC9Qcm9wZXJ0eT4KICAgICAgICAgICAgPC9FZGl0b3JQcm9wZXJ0aWVzPgogICAgICAgICAgICA8QXhlcz4KICAgICAgICAgICAgICAgIDxBeGlzIHR5cGU9InJvdyI+CiAgICAgICAgICAgICAgICAgICAgPEhpZXJhcmNoeSBuYW1lPSJ2ZTk0NjkiIHZhcmlhYmxlPSJiaTk0NjQiLz4KICAgICAgICAgICAgICAgIDwvQXhpcz4KICAgICAgICAgICAgICAgIDxBeGlzIHR5cGU9ImNvbHVtbiI+CiAgICAgICAgICAgICAgICAgICAgPEhpZXJhcmNoeSBuYW1lPSJ2ZTk0NzAiIHZhcmlhYmxlPSJiaTk0NjEiLz4KICAgICAgICAgICAgICAgICAgICA8TWVhc3VyZXM+CiAgICAgICAgICAgICAgICAgICAgICAgIDxNZWFzdXJlIG5hbWU9InZlOTQ3MSIgdmFyaWFibGU9ImJpOTQ2MiIgY29tcGFjdEZvcm1hdD0iZmFsc2UiLz4KICAgICAgICAgICAgICAgICAgICAgICAgPE1lYXN1cmUgbmFtZT0idmU5NDcyIiB2YXJpYWJsZT0iYmk5NDY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NDg0IiBkYXRhPSJkZDk0ODEiIHJlc3VsdERlZmluaXRpb25zPSJkZDk0ODMiIGxhYmVsPSI0LiBCcmVha2Rvd24gYnkgR2VvZ3JhcGh5ICgxKSAoMSkiIHNvdXJjZUludGVyYWN0aW9uVmFyaWFibGVzPSJiaTk0NzggYmk5NDgwIGJpOTQ3NiBiaTk0Nz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Q8L1Byb3BlcnR5PgogICAgICAgICAgICA8L0VkaXRvclByb3BlcnRpZXM+CiAgICAgICAgICAgIDxBeGVzPgogICAgICAgICAgICAgICAgPEF4aXMgdHlwZT0icm93Ij4KICAgICAgICAgICAgICAgICAgICA8SGllcmFyY2h5IG5hbWU9InZlOTQ4NSIgdmFyaWFibGU9ImJpOTQ3OCIvPgogICAgICAgICAgICAgICAgICAgIDxIaWVyYXJjaHkgbmFtZT0idmU5NDg2IiB2YXJpYWJsZT0iYmk5NDc5Ii8+CiAgICAgICAgICAgICAgICAgICAgPEhpZXJhcmNoeSBuYW1lPSJ2ZTk0ODciIHZhcmlhYmxlPSJiaTk0ODAiLz4KICAgICAgICAgICAgICAgIDwvQXhpcz4KICAgICAgICAgICAgICAgIDxBeGlzIHR5cGU9ImNvbHVtbiI+CiAgICAgICAgICAgICAgICAgICAgPEhpZXJhcmNoeSBuYW1lPSJ2ZTk0ODgiIHZhcmlhYmxlPSJiaTk0NzYiLz4KICAgICAgICAgICAgICAgICAgICA8TWVhc3VyZXM+CiAgICAgICAgICAgICAgICAgICAgICAgIDxNZWFzdXJlIG5hbWU9InZlOTQ4OSIgdmFyaWFibGU9ImJpOTQ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1MDAiIGRhdGE9ImRkOTQ5NyIgcmVzdWx0RGVmaW5pdGlvbnM9ImRkOTQ5OSIgbGFiZWw9IjUuIEJyZWFrZG93biBieSByZWdpb25zIG9mIG1haW4gY291bnRyeSBvZiBvcmlnaW4gKDEpICgxKSIgc291cmNlSW50ZXJhY3Rpb25WYXJpYWJsZXM9ImJpOTQ5MiBiaTk0OTQgYmk5NDk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1PC9Qcm9wZXJ0eT4KICAgICAgICAgICAgPC9FZGl0b3JQcm9wZXJ0aWVzPgogICAgICAgICAgICA8QXhlcz4KICAgICAgICAgICAgICAgIDxBeGlzIHR5cGU9InJvdyI+CiAgICAgICAgICAgICAgICAgICAgPEhpZXJhcmNoeSBuYW1lPSJ2ZTk1MDEiIHZhcmlhYmxlPSJiaTk0OTQiLz4KICAgICAgICAgICAgICAgICAgICA8SGllcmFyY2h5IG5hbWU9InZlOTUwMiIgdmFyaWFibGU9ImJpOTQ5NSIvPgogICAgICAgICAgICAgICAgPC9BeGlzPgogICAgICAgICAgICAgICAgPEF4aXMgdHlwZT0iY29sdW1uIj4KICAgICAgICAgICAgICAgICAgICA8SGllcmFyY2h5IG5hbWU9InZlOTUwMyIgdmFyaWFibGU9ImJpOTQ5MiIvPgogICAgICAgICAgICAgICAgICAgIDxNZWFzdXJlcz4KICAgICAgICAgICAgICAgICAgICAgICAgPE1lYXN1cmUgbmFtZT0idmU5NTA0IiB2YXJpYWJsZT0iYmk5ND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OTUxMyIgZGF0YT0iZGQ5NTEwIiByZXN1bHREZWZpbml0aW9ucz0iZGQ5NTEyIiBsYWJlbD0iNi4gQnJlYWtkb3duIGJ5IEludGVyZXN0IFJhdGUgKDEpICgxKSIgc291cmNlSW50ZXJhY3Rpb25WYXJpYWJsZXM9ImJpOTUwOCBiaTk1MDYgYmk5NTA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2PC9Qcm9wZXJ0eT4KICAgICAgICAgICAgPC9FZGl0b3JQcm9wZXJ0aWVzPgogICAgICAgICAgICA8QXhlcz4KICAgICAgICAgICAgICAgIDxBeGlzIHR5cGU9InJvdyI+CiAgICAgICAgICAgICAgICAgICAgPEhpZXJhcmNoeSBuYW1lPSJ2ZTk1MTQiIHZhcmlhYmxlPSJiaTk1MDgiLz4KICAgICAgICAgICAgICAgICAgICA8SGllcmFyY2h5IG5hbWU9InZlOTUxNSIgdmFyaWFibGU9ImJpOTUwOSIvPgogICAgICAgICAgICAgICAgPC9BeGlzPgogICAgICAgICAgICAgICAgPEF4aXMgdHlwZT0iY29sdW1uIj4KICAgICAgICAgICAgICAgICAgICA8SGllcmFyY2h5IG5hbWU9InZlOTUxNiIgdmFyaWFibGU9ImJpOTUwNiIvPgogICAgICAgICAgICAgICAgICAgIDxNZWFzdXJlcz4KICAgICAgICAgICAgICAgICAgICAgICAgPE1lYXN1cmUgbmFtZT0idmU5NTE3IiB2YXJpYWJsZT0iYmk5NT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k1MjYiIGRhdGE9ImRkOTUyMyIgcmVzdWx0RGVmaW5pdGlvbnM9ImRkOTUyNSIgbGFiZWw9IjcuIEJyZWFrZG93biBieSBSZXBheW1lbnQgVHlwZSAoMSkgKDEpIiBzb3VyY2VJbnRlcmFjdGlvblZhcmlhYmxlcz0iYmk5NTE5IGJpOTUyMiBiaTk1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c8L1Byb3BlcnR5PgogICAgICAgICAgICA8L0VkaXRvclByb3BlcnRpZXM+CiAgICAgICAgICAgIDxBeGVzPgogICAgICAgICAgICAgICAgPEF4aXMgdHlwZT0icm93Ij4KICAgICAgICAgICAgICAgICAgICA8SGllcmFyY2h5IG5hbWU9InZlOTUyNyIgdmFyaWFibGU9ImJpOTUyMSIvPgogICAgICAgICAgICAgICAgICAgIDxIaWVyYXJjaHkgbmFtZT0idmU5NTI4IiB2YXJpYWJsZT0iYmk5NTIyIi8+CiAgICAgICAgICAgICAgICA8L0F4aXM+CiAgICAgICAgICAgICAgICA8QXhpcyB0eXBlPSJjb2x1bW4iPgogICAgICAgICAgICAgICAgICAgIDxIaWVyYXJjaHkgbmFtZT0idmU5NTI5IiB2YXJpYWJsZT0iYmk5NTE5Ii8+CiAgICAgICAgICAgICAgICAgICAgPE1lYXN1cmVzPgogICAgICAgICAgICAgICAgICAgICAgICA8TWVhc3VyZSBuYW1lPSJ2ZTk1MzAiIHZhcmlhYmxlPSJiaTk1MjA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5NTM5IiBkYXRhPSJkZDk1MzYiIHJlc3VsdERlZmluaXRpb25zPSJkZDk1MzgiIGxhYmVsPSI4LiBMb2FuIFNlYXNvbmluZyAoMSkgKDEpIiBzb3VyY2VJbnRlcmFjdGlvblZhcmlhYmxlcz0iYmk5NTMyIGJpOTUzNCBiaTk1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g8L1Byb3BlcnR5PgogICAgICAgICAgICA8L0VkaXRvclByb3BlcnRpZXM+CiAgICAgICAgICAgIDxBeGVzPgogICAgICAgICAgICAgICAgPEF4aXMgdHlwZT0icm93Ij4KICAgICAgICAgICAgICAgICAgICA8SGllcmFyY2h5IG5hbWU9InZlOTU0MCIgdmFyaWFibGU9ImJpOTUzNCIvPgogICAgICAgICAgICAgICAgICAgIDxIaWVyYXJjaHkgbmFtZT0idmU5NTQxIiB2YXJpYWJsZT0iYmk5NTM1Ii8+CiAgICAgICAgICAgICAgICA8L0F4aXM+CiAgICAgICAgICAgICAgICA8QXhpcyB0eXBlPSJjb2x1bW4iPgogICAgICAgICAgICAgICAgICAgIDxIaWVyYXJjaHkgbmFtZT0idmU5NTQyIiB2YXJpYWJsZT0iYmk5NTMyIi8+CiAgICAgICAgICAgICAgICAgICAgPE1lYXN1cmVzPgogICAgICAgICAgICAgICAgICAgICAgICA8TWVhc3VyZSBuYW1lPSJ2ZTk1NDMiIHZhcmlhYmxlPSJiaTk1Mz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RhYmxlIG5hbWU9InZlOTU2NCIgZGF0YT0iZGQ5NTYyIiByZXN1bHREZWZpbml0aW9ucz0iZGQ5NTU1IiBsYWJlbD0iTGlzdCB0YWJsZSAtIEluc3RpdHV0ZSBOdW1iZXIgMSAoMSkiIHNvdXJjZUludGVyYWN0aW9uVmFyaWFibGVzPSJiaTk1NDcgYmk5NTQ4IGJpOTU0OSBiaTk1NTAgYmk5NTUxIGJpOTU1MiBiaTk1NTMgYmk5NTU0IiBhcHBseUR5bmFtaWNCcnVzaGVzPSJ5ZXMiIGNvbHVtblNpemluZz0iYXV0b0ZpbGwiPgogICAgICAgICAgICA8VGl0bGU+CiAgICAgICAgICAgICAgICA8UD4KICAgICAgICAgICAgICAgICAgICA8U3Bhbj5NdWx0aS1GYW1pbHkgQXNzZXRzPC9TcGFuPgogICAgICAgICAgICAgICAgPC9QPgogICAgICAgICAgICA8L1RpdGxlPgogICAgICAgICAgICA8RWRpdG9yUHJvcGVydGllcz4KICAgICAgICAgICAgICAgIDxQcm9wZXJ0eSBrZXk9ImlzQXV0b0xhYmVsIj50cnVlPC9Qcm9wZXJ0eT4KICAgICAgICAgICAgICAgIDxQcm9wZXJ0eSBrZXk9ImFkZGVkSW50ZXJhY3Rpb25RdWVyeURhdGFJdGVtcyI+YmkxMDIzOSxiaTEwMjQwPC9Qcm9wZXJ0eT4KICAgICAgICAgICAgPC9FZGl0b3JQcm9wZXJ0aWVzPgogICAgICAgICAgICA8Q29sdW1ucz4KICAgICAgICAgICAgICAgIDxDb2x1bW4gdmFyaWFibGU9ImJpOTU1NyIgaXNWaXNpYmxlPSJ0cnVlIiBjb21wYWN0Rm9ybWF0PSJmYWxzZSIvPgogICAgICAgICAgICAgICAgPENvbHVtbiB2YXJpYWJsZT0iYmk5NTQ3IiBpc1Zpc2libGU9InRydWUiLz4KICAgICAgICAgICAgICAgIDxDb2x1bW4gdmFyaWFibGU9ImJpOTU1OCIgaXNWaXNpYmxlPSJ0cnVlIiBjb21wYWN0Rm9ybWF0PSJmYWxzZSIvPgogICAgICAgICAgICAgICAgPENvbHVtbiB2YXJpYWJsZT0iYmk5NTUyIiBpc1Zpc2libGU9InRydWUiLz4KICAgICAgICAgICAgICAgIDxDb2x1bW4gdmFyaWFibGU9ImJpOTU0OCIgaXNWaXNpYmxlPSJ0cnVlIi8+CiAgICAgICAgICAgICAgICA8Q29sdW1uIHZhcmlhYmxlPSJiaTk1NTkiIGlzVmlzaWJsZT0idHJ1ZSIgY29tcGFjdEZvcm1hdD0iZmFsc2UiLz4KICAgICAgICAgICAgICAgIDxDb2x1bW4gdmFyaWFibGU9ImJpOTU0OSIgaXNWaXNpYmxlPSJ0cnVlIi8+CiAgICAgICAgICAgICAgICA8Q29sdW1uIHZhcmlhYmxlPSJiaTk1NTAiIGlzVmlzaWJsZT0idHJ1ZSIvPgogICAgICAgICAgICAgICAgPENvbHVtbiB2YXJpYWJsZT0iYmk5NTUxIiBpc1Zpc2libGU9InRydWUiLz4KICAgICAgICAgICAgICAgIDxDb2x1bW4gdmFyaWFibGU9ImJpOTU1MyIgaXNWaXNpYmxlPSJ0cnVlIi8+CiAgICAgICAgICAgICAgICA8Q29sdW1uIHZhcmlhYmxlPSJiaTk1NTQiIGlzVmlzaWJsZT0idHJ1ZSIvPgogICAgICAgICAgICA8L0NvbHVtbnM+CiAgICAgICAgPC9UYWJsZT4KICAgICAgICA8VGFibGUgbmFtZT0idmU5NTgyIiBkYXRhPSJkZDk1ODAiIHJlc3VsdERlZmluaXRpb25zPSJkZDk1NzQiIGxhYmVsPSJMaXN0IHRhYmxlIC0gSW5zdGl0dXRlIE51bWJlciAyICgxKSIgc291cmNlSW50ZXJhY3Rpb25WYXJpYWJsZXM9ImJpOTU2NiBiaTk1NjcgYmk5NTY4IGJpOTU2OSBiaTk1NzAgYmk5NTcxIGJpOTU3MiBiaTk1NzMiIGFwcGx5RHluYW1pY0JydXNoZXM9InllcyIgY29sdW1uU2l6aW5nPSJhdXRvRmlsbCI+CiAgICAgICAgICAgIDxUaXRsZT4KICAgICAgICAgICAgICAgIDxQPgogICAgICAgICAgICAgICAgICAgIDxTcGFuPlByb21vdGVkIEhvdXNpbmcgTG9hbnM8L1NwYW4+CiAgICAgICAgICAgICAgICA8L1A+CiAgICAgICAgICAgIDwvVGl0bGU+CiAgICAgICAgICAgIDxFZGl0b3JQcm9wZXJ0aWVzPgogICAgICAgICAgICAgICAgPFByb3BlcnR5IGtleT0iaXNBdXRvTGFiZWwiPnRydWU8L1Byb3BlcnR5PgogICAgICAgICAgICAgICAgPFByb3BlcnR5IGtleT0iYWRkZWRJbnRlcmFjdGlvblF1ZXJ5RGF0YUl0ZW1zIj5iaTEwMjQxLGJpMTAyNDI8L1Byb3BlcnR5PgogICAgICAgICAgICA8L0VkaXRvclByb3BlcnRpZXM+CiAgICAgICAgICAgIDxDb2x1bW5zPgogICAgICAgICAgICAgICAgPENvbHVtbiB2YXJpYWJsZT0iYmk5NTc2IiBpc1Zpc2libGU9InRydWUiIGNvbXBhY3RGb3JtYXQ9ImZhbHNlIi8+CiAgICAgICAgICAgICAgICA8Q29sdW1uIHZhcmlhYmxlPSJiaTk1NjYiIGlzVmlzaWJsZT0idHJ1ZSIvPgogICAgICAgICAgICAgICAgPENvbHVtbiB2YXJpYWJsZT0iYmk5NTc3IiBpc1Zpc2libGU9InRydWUiIGNvbXBhY3RGb3JtYXQ9ImZhbHNlIi8+CiAgICAgICAgICAgICAgICA8Q29sdW1uIHZhcmlhYmxlPSJiaTk1NzEiIGlzVmlzaWJsZT0idHJ1ZSIvPgogICAgICAgICAgICAgICAgPENvbHVtbiB2YXJpYWJsZT0iYmk5NTY3IiBpc1Zpc2libGU9InRydWUiLz4KICAgICAgICAgICAgICAgIDxDb2x1bW4gdmFyaWFibGU9ImJpOTU3OCIgaXNWaXNpYmxlPSJ0cnVlIiBjb21wYWN0Rm9ybWF0PSJmYWxzZSIvPgogICAgICAgICAgICAgICAgPENvbHVtbiB2YXJpYWJsZT0iYmk5NTY4IiBpc1Zpc2libGU9InRydWUiLz4KICAgICAgICAgICAgICAgIDxDb2x1bW4gdmFyaWFibGU9ImJpOTU2OSIgaXNWaXNpYmxlPSJ0cnVlIi8+CiAgICAgICAgICAgICAgICA8Q29sdW1uIHZhcmlhYmxlPSJiaTk1NzAiIGlzVmlzaWJsZT0idHJ1ZSIvPgogICAgICAgICAgICAgICAgPENvbHVtbiB2YXJpYWJsZT0iYmk5NTcyIiBpc1Zpc2libGU9InRydWUiLz4KICAgICAgICAgICAgICAgIDxDb2x1bW4gdmFyaWFibGU9ImJpOTU3MyIgaXNWaXNpYmxlPSJ0cnV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Q2NC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ICAgIDxQcm9tcHREZWZpbml0aW9uIG5hbWU9InByODk1NCIgZGF0YT0iZGQ4OTUyIiByZXN1bHREZWZpbml0aW9ucz0iZGQ4OTUxIiBsYWJlbFZhcmlhYmxlPSJiaTg5NTAiIHZhbHVlVmFyaWFibGU9ImJpODk1MCI+CiAgICAgICAgICAgIDxEZWZhdWx0VmFsdWU+CiAgICAgICAgICAgICAgICA8U3RyaW5nPjcxPC9TdHJpbmc+CiAgICAgICAgICAgIDwvRGVmYXVsdFZhbHVlPgogICAgICAgICAgICA8U3RyaW5nQ29uc3RyYWludCByZXF1aXJlZD0idHJ1ZSIvPgogICAgICAgIDwvUHJvbXB0RGVmaW5pdGlvbj4KICAgICAgICA8UHJvbXB0RGVmaW5pdGlvbiBuYW1lPSJwcjkzOTYiIGRhdGE9ImRkOTM5NCIgcmVzdWx0RGVmaW5pdGlvbnM9ImRkOTM5MyIgbGFiZWxWYXJpYWJsZT0iYmk5MzkyIiB2YWx1ZVZhcmlhYmxlPSJiaTkzOTIiPgogICAgICAgICAgICA8RGVmYXVsdFZhbHVlPgogICAgICAgICAgICAgICAgPFN0cmluZz43MT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5MTA1IiBsYWJlbD0iVGVzd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g5NTYiIHJlZj0idmU4OTU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5MTA0IiByZWY9InZlOTEwM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g5NzMiIHJlZj0idmU4OTY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5ODYiIHJlZj0idmU4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kwMzMiIHJlZj0idmU5MDMy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5MDAyIiByZWY9InZlODk5Ni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OTAxOCIgcmVmPSJ2ZTkwMTI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kwMzEiIHJlZj0idmU5MDI2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5MDQ4IiByZWY9InZlOTA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YzIiByZWY9InZlOTA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c2IiByZWY9InZlOTA3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g5IiByZWY9InZlOTA4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TAyIiByZWY9InZlOTA5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gICAgPFZpc3VhbCBuYW1lPSJ2aTkxNDciIHJlZj0idmU5MTQ4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CAgICA8VmlzdWFsIG5hbWU9InZpOTMwMCIgcmVmPSJ2ZTkyOTk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k1ODQiIGxhYmVsPSJUZXN0ICgxK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kzOTgiIHJlZj0idmU5Mzk3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5NTQ2IiByZWY9InZlOTU0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k0MTUiIHJlZj0idmU5NDA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0MjgiIHJlZj0idmU5N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k0NzUiIHJlZj0idmU5NDc0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5NDQ0IiByZWY9InZlOTQzOC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OTQ2MCIgcmVmPSJ2ZTk0NTQ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k0NzMiIHJlZj0idmU5NDY4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5NDkwIiByZWY9InZlOTQ4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A1IiByZWY9InZlOT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E4IiByZWY9InZlOTU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MxIiByZWY9InZlOTUy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Q0IiByZWY9InZlOTUz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gICAgPFZpc3VhbCBuYW1lPSJ2aTk1NjUiIHJlZj0idmU5NTY0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CAgICA8VmlzdWFsIG5hbWU9InZpOTU4MyIgcmVmPSJ2ZTk1OD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MTAxNTU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xMDE0M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xMDE0O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xMDE0N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EwMTU0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MTAxNTc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xMDE1O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EwMTY3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MTAxNTA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MTAxNzc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MTAxNDc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MTAxNDY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MTAxNDk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MTAxNDM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MTAxNzg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MTAxNDU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xMDE3M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MTAxNjI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EwMTYz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xMDE2N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MTAxNjU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EwMTY2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xMDE2O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MTAxNTE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EwMTUy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xMDE1M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EwMTcy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xMDE1N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MTAxNTg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EwMTYw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xMDE2MS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MTAxNjg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xMDE3My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MTAxNzA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xMDE3N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EwMTc1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MTAxNzY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xMDE3O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EwMTgw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MTAxODE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xMDE4M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EwMTgz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xMDE4Ni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MTAxODg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EwMTkw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xMDE5Mi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MTAxOTM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EwMTg3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xMDE4O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MTAxOTE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EwMTk0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MTAxODQ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EwMTg1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xMDE5Ni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MTAxOTc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EwMTk4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xMDE5O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MTAyMDE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EwMjAz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xMDIwNC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EwMTk1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MTAyMDA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xMDIwMi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xMDIwNS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EwMjA2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MTAyMDc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EwMjA4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MTAyMDk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xMDIxMC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MTAyMTE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xMDIxMiIvPgogICAgICAgIDwvSW50ZXJhY3Rpb24+CiAgICAgICAgPEludGVyYWN0aW9uIG5hbWU9ImlhOTEwNiIgdHlwZT0iZmlsdGVyIiBkZXJpdmVkPSJ0cnVlIj4KICAgICAgICAgICAgPEludGVyYWN0aW9uRWxlbWVudFJlZmVyZW5jZSByZWY9InZlODk1NSIgcHVycG9zZT0ic291cmNlIiB2YXJpYWJsZT0iYmk4OTUwIi8+CiAgICAgICAgICAgIDxJbnRlcmFjdGlvbkVsZW1lbnRSZWZlcmVuY2UgcmVmPSJ2ZTg5ODEiIHB1cnBvc2U9InRhcmdldCIgdmFyaWFibGU9ImJpMTAyMTUiLz4KICAgICAgICA8L0ludGVyYWN0aW9uPgogICAgICAgIDxJbnRlcmFjdGlvbiBuYW1lPSJpYTkxMDciIHR5cGU9ImZpbHRlciIgZGVyaXZlZD0idHJ1ZSI+CiAgICAgICAgICAgIDxJbnRlcmFjdGlvbkVsZW1lbnRSZWZlcmVuY2UgcmVmPSJ2ZTg5NTUiIHB1cnBvc2U9InNvdXJjZSIgdmFyaWFibGU9ImJpODk1MCIvPgogICAgICAgICAgICA8SW50ZXJhY3Rpb25FbGVtZW50UmVmZXJlbmNlIHJlZj0idmU4OTk2IiBwdXJwb3NlPSJ0YXJnZXQiIHZhcmlhYmxlPSJiaTEwMjE2Ii8+CiAgICAgICAgPC9JbnRlcmFjdGlvbj4KICAgICAgICA8SW50ZXJhY3Rpb24gbmFtZT0iaWE5MTA4IiB0eXBlPSJmaWx0ZXIiIGRlcml2ZWQ9InRydWUiPgogICAgICAgICAgICA8SW50ZXJhY3Rpb25FbGVtZW50UmVmZXJlbmNlIHJlZj0idmU4OTU1IiBwdXJwb3NlPSJzb3VyY2UiIHZhcmlhYmxlPSJiaTg5NTAiLz4KICAgICAgICAgICAgPEludGVyYWN0aW9uRWxlbWVudFJlZmVyZW5jZSByZWY9InZlOTAxMiIgcHVycG9zZT0idGFyZ2V0IiB2YXJpYWJsZT0iYmkxMDIxNyIvPgogICAgICAgIDwvSW50ZXJhY3Rpb24+CiAgICAgICAgPEludGVyYWN0aW9uIG5hbWU9ImlhOTEwOSIgdHlwZT0iZmlsdGVyIiBkZXJpdmVkPSJ0cnVlIj4KICAgICAgICAgICAgPEludGVyYWN0aW9uRWxlbWVudFJlZmVyZW5jZSByZWY9InZlODk1NSIgcHVycG9zZT0ic291cmNlIiB2YXJpYWJsZT0iYmk4OTUwIi8+CiAgICAgICAgICAgIDxJbnRlcmFjdGlvbkVsZW1lbnRSZWZlcmVuY2UgcmVmPSJ2ZTkwMjYiIHB1cnBvc2U9InRhcmdldCIgdmFyaWFibGU9ImJpMTAyMTgiLz4KICAgICAgICA8L0ludGVyYWN0aW9uPgogICAgICAgIDxJbnRlcmFjdGlvbiBuYW1lPSJpYTkxMTAiIHR5cGU9ImZpbHRlciIgZGVyaXZlZD0idHJ1ZSI+CiAgICAgICAgICAgIDxJbnRlcmFjdGlvbkVsZW1lbnRSZWZlcmVuY2UgcmVmPSJ2ZTg5NTUiIHB1cnBvc2U9InNvdXJjZSIgdmFyaWFibGU9ImJpODk1MCIvPgogICAgICAgICAgICA8SW50ZXJhY3Rpb25FbGVtZW50UmVmZXJlbmNlIHJlZj0idmU5MDQyIiBwdXJwb3NlPSJ0YXJnZXQiIHZhcmlhYmxlPSJiaTEwMjE5Ii8+CiAgICAgICAgPC9JbnRlcmFjdGlvbj4KICAgICAgICA8SW50ZXJhY3Rpb24gbmFtZT0iaWE5MTExIiB0eXBlPSJmaWx0ZXIiIGRlcml2ZWQ9InRydWUiPgogICAgICAgICAgICA8SW50ZXJhY3Rpb25FbGVtZW50UmVmZXJlbmNlIHJlZj0idmU4OTU1IiBwdXJwb3NlPSJzb3VyY2UiIHZhcmlhYmxlPSJiaTg5NTAiLz4KICAgICAgICAgICAgPEludGVyYWN0aW9uRWxlbWVudFJlZmVyZW5jZSByZWY9InZlOTA1OCIgcHVycG9zZT0idGFyZ2V0IiB2YXJpYWJsZT0iYmkxMDIyMCIvPgogICAgICAgIDwvSW50ZXJhY3Rpb24+CiAgICAgICAgPEludGVyYWN0aW9uIG5hbWU9ImlhOTExMiIgdHlwZT0iZmlsdGVyIiBkZXJpdmVkPSJ0cnVlIj4KICAgICAgICAgICAgPEludGVyYWN0aW9uRWxlbWVudFJlZmVyZW5jZSByZWY9InZlODk1NSIgcHVycG9zZT0ic291cmNlIiB2YXJpYWJsZT0iYmk4OTUwIi8+CiAgICAgICAgICAgIDxJbnRlcmFjdGlvbkVsZW1lbnRSZWZlcmVuY2UgcmVmPSJ2ZTkwNzEiIHB1cnBvc2U9InRhcmdldCIgdmFyaWFibGU9ImJpMTAyMjEiLz4KICAgICAgICA8L0ludGVyYWN0aW9uPgogICAgICAgIDxJbnRlcmFjdGlvbiBuYW1lPSJpYTkxMTMiIHR5cGU9ImZpbHRlciIgZGVyaXZlZD0idHJ1ZSI+CiAgICAgICAgICAgIDxJbnRlcmFjdGlvbkVsZW1lbnRSZWZlcmVuY2UgcmVmPSJ2ZTg5NTUiIHB1cnBvc2U9InNvdXJjZSIgdmFyaWFibGU9ImJpODk1MCIvPgogICAgICAgICAgICA8SW50ZXJhY3Rpb25FbGVtZW50UmVmZXJlbmNlIHJlZj0idmU5MDg0IiBwdXJwb3NlPSJ0YXJnZXQiIHZhcmlhYmxlPSJiaTEwMjIyIi8+CiAgICAgICAgPC9JbnRlcmFjdGlvbj4KICAgICAgICA8SW50ZXJhY3Rpb24gbmFtZT0iaWE5MTE0IiB0eXBlPSJmaWx0ZXIiIGRlcml2ZWQ9InRydWUiPgogICAgICAgICAgICA8SW50ZXJhY3Rpb25FbGVtZW50UmVmZXJlbmNlIHJlZj0idmU4OTU1IiBwdXJwb3NlPSJzb3VyY2UiIHZhcmlhYmxlPSJiaTg5NTAiLz4KICAgICAgICAgICAgPEludGVyYWN0aW9uRWxlbWVudFJlZmVyZW5jZSByZWY9InZlOTA5NyIgcHVycG9zZT0idGFyZ2V0IiB2YXJpYWJsZT0iYmkxMDIyMyIvPgogICAgICAgIDwvSW50ZXJhY3Rpb24+CiAgICAgICAgPEludGVyYWN0aW9uIG5hbWU9ImlhOTExNSIgdHlwZT0iZmlsdGVyIiBkZXJpdmVkPSJ0cnVlIj4KICAgICAgICAgICAgPEludGVyYWN0aW9uRWxlbWVudFJlZmVyZW5jZSByZWY9InZlODk1NSIgcHVycG9zZT0ic291cmNlIiB2YXJpYWJsZT0iYmk4OTUwIi8+CiAgICAgICAgICAgIDxJbnRlcmFjdGlvbkVsZW1lbnRSZWZlcmVuY2UgcmVmPSJ2ZTg5NjYiIHB1cnBvc2U9InRhcmdldCIgdmFyaWFibGU9ImJpMTAyMTQiLz4KICAgICAgICA8L0ludGVyYWN0aW9uPgogICAgICAgIDxJbnRlcmFjdGlvbiBuYW1lPSJpYTkxMTYiIHR5cGU9ImZpbHRlciIgZGVyaXZlZD0idHJ1ZSI+CiAgICAgICAgICAgIDxJbnRlcmFjdGlvbkVsZW1lbnRSZWZlcmVuY2UgcmVmPSJ2ZTcyMyIgcHVycG9zZT0ic291cmNlIiB2YXJpYWJsZT0iYmk3MjgiLz4KICAgICAgICAgICAgPEludGVyYWN0aW9uRWxlbWVudFJlZmVyZW5jZSByZWY9InZlODk1NSIgcHVycG9zZT0idGFyZ2V0IiB2YXJpYWJsZT0iYmkxMDIxMyIvPgogICAgICAgIDwvSW50ZXJhY3Rpb24+CiAgICAgICAgPEludGVyYWN0aW9uIG5hbWU9ImlhOTExNyIgdHlwZT0iZmlsdGVyIiBkZXJpdmVkPSJ0cnVlIj4KICAgICAgICAgICAgPEludGVyYWN0aW9uRWxlbWVudFJlZmVyZW5jZSByZWY9InZlNzIzIiBwdXJwb3NlPSJzb3VyY2UiIHZhcmlhYmxlPSJiaTcyOCIvPgogICAgICAgICAgICA8SW50ZXJhY3Rpb25FbGVtZW50UmVmZXJlbmNlIHJlZj0idmU4OTgxIiBwdXJwb3NlPSJ0YXJnZXQiIHZhcmlhYmxlPSJiaTg5NzQiLz4KICAgICAgICA8L0ludGVyYWN0aW9uPgogICAgICAgIDxJbnRlcmFjdGlvbiBuYW1lPSJpYTkxMTgiIHR5cGU9ImZpbHRlciIgZGVyaXZlZD0idHJ1ZSI+CiAgICAgICAgICAgIDxJbnRlcmFjdGlvbkVsZW1lbnRSZWZlcmVuY2UgcmVmPSJ2ZTcyMyIgcHVycG9zZT0ic291cmNlIiB2YXJpYWJsZT0iYmk3MjgiLz4KICAgICAgICAgICAgPEludGVyYWN0aW9uRWxlbWVudFJlZmVyZW5jZSByZWY9InZlODk5NiIgcHVycG9zZT0idGFyZ2V0IiB2YXJpYWJsZT0iYmk4OTg4Ii8+CiAgICAgICAgPC9JbnRlcmFjdGlvbj4KICAgICAgICA8SW50ZXJhY3Rpb24gbmFtZT0iaWE5MTE5IiB0eXBlPSJmaWx0ZXIiIGRlcml2ZWQ9InRydWUiPgogICAgICAgICAgICA8SW50ZXJhY3Rpb25FbGVtZW50UmVmZXJlbmNlIHJlZj0idmU3MjMiIHB1cnBvc2U9InNvdXJjZSIgdmFyaWFibGU9ImJpNzI4Ii8+CiAgICAgICAgICAgIDxJbnRlcmFjdGlvbkVsZW1lbnRSZWZlcmVuY2UgcmVmPSJ2ZTkwMTIiIHB1cnBvc2U9InRhcmdldCIgdmFyaWFibGU9ImJpOTAwNCIvPgogICAgICAgIDwvSW50ZXJhY3Rpb24+CiAgICAgICAgPEludGVyYWN0aW9uIG5hbWU9ImlhOTEyMCIgdHlwZT0iZmlsdGVyIiBkZXJpdmVkPSJ0cnVlIj4KICAgICAgICAgICAgPEludGVyYWN0aW9uRWxlbWVudFJlZmVyZW5jZSByZWY9InZlNzIzIiBwdXJwb3NlPSJzb3VyY2UiIHZhcmlhYmxlPSJiaTcyOCIvPgogICAgICAgICAgICA8SW50ZXJhY3Rpb25FbGVtZW50UmVmZXJlbmNlIHJlZj0idmU5MDI2IiBwdXJwb3NlPSJ0YXJnZXQiIHZhcmlhYmxlPSJiaTkwMTkiLz4KICAgICAgICA8L0ludGVyYWN0aW9uPgogICAgICAgIDxJbnRlcmFjdGlvbiBuYW1lPSJpYTkxMjEiIHR5cGU9ImZpbHRlciIgZGVyaXZlZD0idHJ1ZSI+CiAgICAgICAgICAgIDxJbnRlcmFjdGlvbkVsZW1lbnRSZWZlcmVuY2UgcmVmPSJ2ZTcyMyIgcHVycG9zZT0ic291cmNlIiB2YXJpYWJsZT0iYmk3MjgiLz4KICAgICAgICAgICAgPEludGVyYWN0aW9uRWxlbWVudFJlZmVyZW5jZSByZWY9InZlOTA0MiIgcHVycG9zZT0idGFyZ2V0IiB2YXJpYWJsZT0iYmk5MDM2Ii8+CiAgICAgICAgPC9JbnRlcmFjdGlvbj4KICAgICAgICA8SW50ZXJhY3Rpb24gbmFtZT0iaWE5MTIyIiB0eXBlPSJmaWx0ZXIiIGRlcml2ZWQ9InRydWUiPgogICAgICAgICAgICA8SW50ZXJhY3Rpb25FbGVtZW50UmVmZXJlbmNlIHJlZj0idmU3MjMiIHB1cnBvc2U9InNvdXJjZSIgdmFyaWFibGU9ImJpNzI4Ii8+CiAgICAgICAgICAgIDxJbnRlcmFjdGlvbkVsZW1lbnRSZWZlcmVuY2UgcmVmPSJ2ZTkwNTgiIHB1cnBvc2U9InRhcmdldCIgdmFyaWFibGU9ImJpOTA1MiIvPgogICAgICAgIDwvSW50ZXJhY3Rpb24+CiAgICAgICAgPEludGVyYWN0aW9uIG5hbWU9ImlhOTEyMyIgdHlwZT0iZmlsdGVyIiBkZXJpdmVkPSJ0cnVlIj4KICAgICAgICAgICAgPEludGVyYWN0aW9uRWxlbWVudFJlZmVyZW5jZSByZWY9InZlNzIzIiBwdXJwb3NlPSJzb3VyY2UiIHZhcmlhYmxlPSJiaTcyOCIvPgogICAgICAgICAgICA8SW50ZXJhY3Rpb25FbGVtZW50UmVmZXJlbmNlIHJlZj0idmU5MDcxIiBwdXJwb3NlPSJ0YXJnZXQiIHZhcmlhYmxlPSJiaTkwNjYiLz4KICAgICAgICA8L0ludGVyYWN0aW9uPgogICAgICAgIDxJbnRlcmFjdGlvbiBuYW1lPSJpYTkxMjQiIHR5cGU9ImZpbHRlciIgZGVyaXZlZD0idHJ1ZSI+CiAgICAgICAgICAgIDxJbnRlcmFjdGlvbkVsZW1lbnRSZWZlcmVuY2UgcmVmPSJ2ZTcyMyIgcHVycG9zZT0ic291cmNlIiB2YXJpYWJsZT0iYmk3MjgiLz4KICAgICAgICAgICAgPEludGVyYWN0aW9uRWxlbWVudFJlZmVyZW5jZSByZWY9InZlOTA4NCIgcHVycG9zZT0idGFyZ2V0IiB2YXJpYWJsZT0iYmk5MDc5Ii8+CiAgICAgICAgPC9JbnRlcmFjdGlvbj4KICAgICAgICA8SW50ZXJhY3Rpb24gbmFtZT0iaWE5MTI1IiB0eXBlPSJmaWx0ZXIiIGRlcml2ZWQ9InRydWUiPgogICAgICAgICAgICA8SW50ZXJhY3Rpb25FbGVtZW50UmVmZXJlbmNlIHJlZj0idmU3MjMiIHB1cnBvc2U9InNvdXJjZSIgdmFyaWFibGU9ImJpNzI4Ii8+CiAgICAgICAgICAgIDxJbnRlcmFjdGlvbkVsZW1lbnRSZWZlcmVuY2UgcmVmPSJ2ZTkwOTciIHB1cnBvc2U9InRhcmdldCIgdmFyaWFibGU9ImJpOTA5MiIvPgogICAgICAgIDwvSW50ZXJhY3Rpb24+CiAgICAgICAgPEludGVyYWN0aW9uIG5hbWU9ImlhOTEyNiIgdHlwZT0iZmlsdGVyIiBkZXJpdmVkPSJ0cnVlIj4KICAgICAgICAgICAgPEludGVyYWN0aW9uRWxlbWVudFJlZmVyZW5jZSByZWY9InZlNzIzIiBwdXJwb3NlPSJzb3VyY2UiIHZhcmlhYmxlPSJiaTcyOCIvPgogICAgICAgICAgICA8SW50ZXJhY3Rpb25FbGVtZW50UmVmZXJlbmNlIHJlZj0idmU4OTY2IiBwdXJwb3NlPSJ0YXJnZXQiIHZhcmlhYmxlPSJiaTg5NTciLz4KICAgICAgICA8L0ludGVyYWN0aW9uPgogICAgICAgIDxJbnRlcmFjdGlvbiBuYW1lPSJpYTkxNTIiIHR5cGU9ImZpbHRlciIgZGVyaXZlZD0idHJ1ZSI+CiAgICAgICAgICAgIDxJbnRlcmFjdGlvbkVsZW1lbnRSZWZlcmVuY2UgcmVmPSJ2ZTcyMyIgcHVycG9zZT0ic291cmNlIiB2YXJpYWJsZT0iYmk3MjgiLz4KICAgICAgICAgICAgPEludGVyYWN0aW9uRWxlbWVudFJlZmVyZW5jZSByZWY9InZlOTE0OCIgcHVycG9zZT0idGFyZ2V0IiB2YXJpYWJsZT0iYmkxMDIyNCIvPgogICAgICAgIDwvSW50ZXJhY3Rpb24+CiAgICAgICAgPEludGVyYWN0aW9uIG5hbWU9ImlhOTE1MyIgdHlwZT0iZmlsdGVyIiBkZXJpdmVkPSJ0cnVlIj4KICAgICAgICAgICAgPEludGVyYWN0aW9uRWxlbWVudFJlZmVyZW5jZSByZWY9InZlODk1NSIgcHVycG9zZT0ic291cmNlIiB2YXJpYWJsZT0iYmk4OTUwIi8+CiAgICAgICAgICAgIDxJbnRlcmFjdGlvbkVsZW1lbnRSZWZlcmVuY2UgcmVmPSJ2ZTkxNDgiIHB1cnBvc2U9InRhcmdldCIgdmFyaWFibGU9ImJpMTAyMjUiLz4KICAgICAgICA8L0ludGVyYWN0aW9uPgogICAgICAgIDxJbnRlcmFjdGlvbiBuYW1lPSJpYTkzMDEiIHR5cGU9ImZpbHRlciIgZGVyaXZlZD0idHJ1ZSI+CiAgICAgICAgICAgIDxJbnRlcmFjdGlvbkVsZW1lbnRSZWZlcmVuY2UgcmVmPSJ2ZTcyMyIgcHVycG9zZT0ic291cmNlIiB2YXJpYWJsZT0iYmk3MjgiLz4KICAgICAgICAgICAgPEludGVyYWN0aW9uRWxlbWVudFJlZmVyZW5jZSByZWY9InZlOTI5OSIgcHVycG9zZT0idGFyZ2V0IiB2YXJpYWJsZT0iYmkxMDIyNiIvPgogICAgICAgIDwvSW50ZXJhY3Rpb24+CiAgICAgICAgPEludGVyYWN0aW9uIG5hbWU9ImlhOTMwMiIgdHlwZT0iZmlsdGVyIiBkZXJpdmVkPSJ0cnVlIj4KICAgICAgICAgICAgPEludGVyYWN0aW9uRWxlbWVudFJlZmVyZW5jZSByZWY9InZlODk1NSIgcHVycG9zZT0ic291cmNlIiB2YXJpYWJsZT0iYmk4OTUwIi8+CiAgICAgICAgICAgIDxJbnRlcmFjdGlvbkVsZW1lbnRSZWZlcmVuY2UgcmVmPSJ2ZTkyOTkiIHB1cnBvc2U9InRhcmdldCIgdmFyaWFibGU9ImJpMTAyMjciLz4KICAgICAgICA8L0ludGVyYWN0aW9uPgogICAgICAgIDxJbnRlcmFjdGlvbiBuYW1lPSJpYTk1ODUiIHR5cGU9ImZpbHRlciIgZGVyaXZlZD0idHJ1ZSI+CiAgICAgICAgICAgIDxJbnRlcmFjdGlvbkVsZW1lbnRSZWZlcmVuY2UgcmVmPSJ2ZTkzOTciIHB1cnBvc2U9InNvdXJjZSIgdmFyaWFibGU9ImJpOTM5MiIvPgogICAgICAgICAgICA8SW50ZXJhY3Rpb25FbGVtZW50UmVmZXJlbmNlIHJlZj0idmU5NDIzIiBwdXJwb3NlPSJ0YXJnZXQiIHZhcmlhYmxlPSJiaTEwMjMwIi8+CiAgICAgICAgPC9JbnRlcmFjdGlvbj4KICAgICAgICA8SW50ZXJhY3Rpb24gbmFtZT0iaWE5NTg2IiB0eXBlPSJmaWx0ZXIiIGRlcml2ZWQ9InRydWUiPgogICAgICAgICAgICA8SW50ZXJhY3Rpb25FbGVtZW50UmVmZXJlbmNlIHJlZj0idmU5Mzk3IiBwdXJwb3NlPSJzb3VyY2UiIHZhcmlhYmxlPSJiaTkzOTIiLz4KICAgICAgICAgICAgPEludGVyYWN0aW9uRWxlbWVudFJlZmVyZW5jZSByZWY9InZlOTQzOCIgcHVycG9zZT0idGFyZ2V0IiB2YXJpYWJsZT0iYmkxMDIzMSIvPgogICAgICAgIDwvSW50ZXJhY3Rpb24+CiAgICAgICAgPEludGVyYWN0aW9uIG5hbWU9ImlhOTU4NyIgdHlwZT0iZmlsdGVyIiBkZXJpdmVkPSJ0cnVlIj4KICAgICAgICAgICAgPEludGVyYWN0aW9uRWxlbWVudFJlZmVyZW5jZSByZWY9InZlOTM5NyIgcHVycG9zZT0ic291cmNlIiB2YXJpYWJsZT0iYmk5MzkyIi8+CiAgICAgICAgICAgIDxJbnRlcmFjdGlvbkVsZW1lbnRSZWZlcmVuY2UgcmVmPSJ2ZTk0NTQiIHB1cnBvc2U9InRhcmdldCIgdmFyaWFibGU9ImJpMTAyMzIiLz4KICAgICAgICA8L0ludGVyYWN0aW9uPgogICAgICAgIDxJbnRlcmFjdGlvbiBuYW1lPSJpYTk1ODgiIHR5cGU9ImZpbHRlciIgZGVyaXZlZD0idHJ1ZSI+CiAgICAgICAgICAgIDxJbnRlcmFjdGlvbkVsZW1lbnRSZWZlcmVuY2UgcmVmPSJ2ZTkzOTciIHB1cnBvc2U9InNvdXJjZSIgdmFyaWFibGU9ImJpOTM5MiIvPgogICAgICAgICAgICA8SW50ZXJhY3Rpb25FbGVtZW50UmVmZXJlbmNlIHJlZj0idmU5NDY4IiBwdXJwb3NlPSJ0YXJnZXQiIHZhcmlhYmxlPSJiaTEwMjMzIi8+CiAgICAgICAgPC9JbnRlcmFjdGlvbj4KICAgICAgICA8SW50ZXJhY3Rpb24gbmFtZT0iaWE5NTg5IiB0eXBlPSJmaWx0ZXIiIGRlcml2ZWQ9InRydWUiPgogICAgICAgICAgICA8SW50ZXJhY3Rpb25FbGVtZW50UmVmZXJlbmNlIHJlZj0idmU5Mzk3IiBwdXJwb3NlPSJzb3VyY2UiIHZhcmlhYmxlPSJiaTkzOTIiLz4KICAgICAgICAgICAgPEludGVyYWN0aW9uRWxlbWVudFJlZmVyZW5jZSByZWY9InZlOTQ4NCIgcHVycG9zZT0idGFyZ2V0IiB2YXJpYWJsZT0iYmkxMDIzNCIvPgogICAgICAgIDwvSW50ZXJhY3Rpb24+CiAgICAgICAgPEludGVyYWN0aW9uIG5hbWU9ImlhOTU5MCIgdHlwZT0iZmlsdGVyIiBkZXJpdmVkPSJ0cnVlIj4KICAgICAgICAgICAgPEludGVyYWN0aW9uRWxlbWVudFJlZmVyZW5jZSByZWY9InZlOTM5NyIgcHVycG9zZT0ic291cmNlIiB2YXJpYWJsZT0iYmk5MzkyIi8+CiAgICAgICAgICAgIDxJbnRlcmFjdGlvbkVsZW1lbnRSZWZlcmVuY2UgcmVmPSJ2ZTk1MDAiIHB1cnBvc2U9InRhcmdldCIgdmFyaWFibGU9ImJpMTAyMzUiLz4KICAgICAgICA8L0ludGVyYWN0aW9uPgogICAgICAgIDxJbnRlcmFjdGlvbiBuYW1lPSJpYTk1OTEiIHR5cGU9ImZpbHRlciIgZGVyaXZlZD0idHJ1ZSI+CiAgICAgICAgICAgIDxJbnRlcmFjdGlvbkVsZW1lbnRSZWZlcmVuY2UgcmVmPSJ2ZTkzOTciIHB1cnBvc2U9InNvdXJjZSIgdmFyaWFibGU9ImJpOTM5MiIvPgogICAgICAgICAgICA8SW50ZXJhY3Rpb25FbGVtZW50UmVmZXJlbmNlIHJlZj0idmU5NTEzIiBwdXJwb3NlPSJ0YXJnZXQiIHZhcmlhYmxlPSJiaTEwMjM2Ii8+CiAgICAgICAgPC9JbnRlcmFjdGlvbj4KICAgICAgICA8SW50ZXJhY3Rpb24gbmFtZT0iaWE5NTkyIiB0eXBlPSJmaWx0ZXIiIGRlcml2ZWQ9InRydWUiPgogICAgICAgICAgICA8SW50ZXJhY3Rpb25FbGVtZW50UmVmZXJlbmNlIHJlZj0idmU5Mzk3IiBwdXJwb3NlPSJzb3VyY2UiIHZhcmlhYmxlPSJiaTkzOTIiLz4KICAgICAgICAgICAgPEludGVyYWN0aW9uRWxlbWVudFJlZmVyZW5jZSByZWY9InZlOTUyNiIgcHVycG9zZT0idGFyZ2V0IiB2YXJpYWJsZT0iYmkxMDIzNyIvPgogICAgICAgIDwvSW50ZXJhY3Rpb24+CiAgICAgICAgPEludGVyYWN0aW9uIG5hbWU9ImlhOTU5MyIgdHlwZT0iZmlsdGVyIiBkZXJpdmVkPSJ0cnVlIj4KICAgICAgICAgICAgPEludGVyYWN0aW9uRWxlbWVudFJlZmVyZW5jZSByZWY9InZlOTM5NyIgcHVycG9zZT0ic291cmNlIiB2YXJpYWJsZT0iYmk5MzkyIi8+CiAgICAgICAgICAgIDxJbnRlcmFjdGlvbkVsZW1lbnRSZWZlcmVuY2UgcmVmPSJ2ZTk1MzkiIHB1cnBvc2U9InRhcmdldCIgdmFyaWFibGU9ImJpMTAyMzgiLz4KICAgICAgICA8L0ludGVyYWN0aW9uPgogICAgICAgIDxJbnRlcmFjdGlvbiBuYW1lPSJpYTk1OTQiIHR5cGU9ImZpbHRlciIgZGVyaXZlZD0idHJ1ZSI+CiAgICAgICAgICAgIDxJbnRlcmFjdGlvbkVsZW1lbnRSZWZlcmVuY2UgcmVmPSJ2ZTkzOTciIHB1cnBvc2U9InNvdXJjZSIgdmFyaWFibGU9ImJpOTM5MiIvPgogICAgICAgICAgICA8SW50ZXJhY3Rpb25FbGVtZW50UmVmZXJlbmNlIHJlZj0idmU5NDA4IiBwdXJwb3NlPSJ0YXJnZXQiIHZhcmlhYmxlPSJiaTEwMjI5Ii8+CiAgICAgICAgPC9JbnRlcmFjdGlvbj4KICAgICAgICA8SW50ZXJhY3Rpb24gbmFtZT0iaWE5NTk1IiB0eXBlPSJmaWx0ZXIiIGRlcml2ZWQ9InRydWUiPgogICAgICAgICAgICA8SW50ZXJhY3Rpb25FbGVtZW50UmVmZXJlbmNlIHJlZj0idmU5Mzk3IiBwdXJwb3NlPSJzb3VyY2UiIHZhcmlhYmxlPSJiaTkzOTIiLz4KICAgICAgICAgICAgPEludGVyYWN0aW9uRWxlbWVudFJlZmVyZW5jZSByZWY9InZlOTU2NCIgcHVycG9zZT0idGFyZ2V0IiB2YXJpYWJsZT0iYmkxMDIzOSIvPgogICAgICAgIDwvSW50ZXJhY3Rpb24+CiAgICAgICAgPEludGVyYWN0aW9uIG5hbWU9ImlhOTU5NiIgdHlwZT0iZmlsdGVyIiBkZXJpdmVkPSJ0cnVlIj4KICAgICAgICAgICAgPEludGVyYWN0aW9uRWxlbWVudFJlZmVyZW5jZSByZWY9InZlOTM5NyIgcHVycG9zZT0ic291cmNlIiB2YXJpYWJsZT0iYmk5MzkyIi8+CiAgICAgICAgICAgIDxJbnRlcmFjdGlvbkVsZW1lbnRSZWZlcmVuY2UgcmVmPSJ2ZTk1ODIiIHB1cnBvc2U9InRhcmdldCIgdmFyaWFibGU9ImJpMTAyNDEiLz4KICAgICAgICA8L0ludGVyYWN0aW9uPgogICAgICAgIDxJbnRlcmFjdGlvbiBuYW1lPSJpYTk1OTciIHR5cGU9ImZpbHRlciIgZGVyaXZlZD0idHJ1ZSI+CiAgICAgICAgICAgIDxJbnRlcmFjdGlvbkVsZW1lbnRSZWZlcmVuY2UgcmVmPSJ2ZTcyMyIgcHVycG9zZT0ic291cmNlIiB2YXJpYWJsZT0iYmk3MjgiLz4KICAgICAgICAgICAgPEludGVyYWN0aW9uRWxlbWVudFJlZmVyZW5jZSByZWY9InZlOTM5NyIgcHVycG9zZT0idGFyZ2V0IiB2YXJpYWJsZT0iYmkxMDIyOCIvPgogICAgICAgIDwvSW50ZXJhY3Rpb24+CiAgICAgICAgPEludGVyYWN0aW9uIG5hbWU9ImlhOTU5OCIgdHlwZT0iZmlsdGVyIiBkZXJpdmVkPSJ0cnVlIj4KICAgICAgICAgICAgPEludGVyYWN0aW9uRWxlbWVudFJlZmVyZW5jZSByZWY9InZlNzIzIiBwdXJwb3NlPSJzb3VyY2UiIHZhcmlhYmxlPSJiaTcyOCIvPgogICAgICAgICAgICA8SW50ZXJhY3Rpb25FbGVtZW50UmVmZXJlbmNlIHJlZj0idmU5NDIzIiBwdXJwb3NlPSJ0YXJnZXQiIHZhcmlhYmxlPSJiaTk0MTYiLz4KICAgICAgICA8L0ludGVyYWN0aW9uPgogICAgICAgIDxJbnRlcmFjdGlvbiBuYW1lPSJpYTk1OTkiIHR5cGU9ImZpbHRlciIgZGVyaXZlZD0idHJ1ZSI+CiAgICAgICAgICAgIDxJbnRlcmFjdGlvbkVsZW1lbnRSZWZlcmVuY2UgcmVmPSJ2ZTcyMyIgcHVycG9zZT0ic291cmNlIiB2YXJpYWJsZT0iYmk3MjgiLz4KICAgICAgICAgICAgPEludGVyYWN0aW9uRWxlbWVudFJlZmVyZW5jZSByZWY9InZlOTQzOCIgcHVycG9zZT0idGFyZ2V0IiB2YXJpYWJsZT0iYmk5NDMwIi8+CiAgICAgICAgPC9JbnRlcmFjdGlvbj4KICAgICAgICA8SW50ZXJhY3Rpb24gbmFtZT0iaWE5NjAwIiB0eXBlPSJmaWx0ZXIiIGRlcml2ZWQ9InRydWUiPgogICAgICAgICAgICA8SW50ZXJhY3Rpb25FbGVtZW50UmVmZXJlbmNlIHJlZj0idmU3MjMiIHB1cnBvc2U9InNvdXJjZSIgdmFyaWFibGU9ImJpNzI4Ii8+CiAgICAgICAgICAgIDxJbnRlcmFjdGlvbkVsZW1lbnRSZWZlcmVuY2UgcmVmPSJ2ZTk0NTQiIHB1cnBvc2U9InRhcmdldCIgdmFyaWFibGU9ImJpOTQ0NiIvPgogICAgICAgIDwvSW50ZXJhY3Rpb24+CiAgICAgICAgPEludGVyYWN0aW9uIG5hbWU9ImlhOTYwMSIgdHlwZT0iZmlsdGVyIiBkZXJpdmVkPSJ0cnVlIj4KICAgICAgICAgICAgPEludGVyYWN0aW9uRWxlbWVudFJlZmVyZW5jZSByZWY9InZlNzIzIiBwdXJwb3NlPSJzb3VyY2UiIHZhcmlhYmxlPSJiaTcyOCIvPgogICAgICAgICAgICA8SW50ZXJhY3Rpb25FbGVtZW50UmVmZXJlbmNlIHJlZj0idmU5NDY4IiBwdXJwb3NlPSJ0YXJnZXQiIHZhcmlhYmxlPSJiaTk0NjEiLz4KICAgICAgICA8L0ludGVyYWN0aW9uPgogICAgICAgIDxJbnRlcmFjdGlvbiBuYW1lPSJpYTk2MDIiIHR5cGU9ImZpbHRlciIgZGVyaXZlZD0idHJ1ZSI+CiAgICAgICAgICAgIDxJbnRlcmFjdGlvbkVsZW1lbnRSZWZlcmVuY2UgcmVmPSJ2ZTcyMyIgcHVycG9zZT0ic291cmNlIiB2YXJpYWJsZT0iYmk3MjgiLz4KICAgICAgICAgICAgPEludGVyYWN0aW9uRWxlbWVudFJlZmVyZW5jZSByZWY9InZlOTQ4NCIgcHVycG9zZT0idGFyZ2V0IiB2YXJpYWJsZT0iYmk5NDc4Ii8+CiAgICAgICAgPC9JbnRlcmFjdGlvbj4KICAgICAgICA8SW50ZXJhY3Rpb24gbmFtZT0iaWE5NjAzIiB0eXBlPSJmaWx0ZXIiIGRlcml2ZWQ9InRydWUiPgogICAgICAgICAgICA8SW50ZXJhY3Rpb25FbGVtZW50UmVmZXJlbmNlIHJlZj0idmU3MjMiIHB1cnBvc2U9InNvdXJjZSIgdmFyaWFibGU9ImJpNzI4Ii8+CiAgICAgICAgICAgIDxJbnRlcmFjdGlvbkVsZW1lbnRSZWZlcmVuY2UgcmVmPSJ2ZTk1MDAiIHB1cnBvc2U9InRhcmdldCIgdmFyaWFibGU9ImJpOTQ5NCIvPgogICAgICAgIDwvSW50ZXJhY3Rpb24+CiAgICAgICAgPEludGVyYWN0aW9uIG5hbWU9ImlhOTYwNCIgdHlwZT0iZmlsdGVyIiBkZXJpdmVkPSJ0cnVlIj4KICAgICAgICAgICAgPEludGVyYWN0aW9uRWxlbWVudFJlZmVyZW5jZSByZWY9InZlNzIzIiBwdXJwb3NlPSJzb3VyY2UiIHZhcmlhYmxlPSJiaTcyOCIvPgogICAgICAgICAgICA8SW50ZXJhY3Rpb25FbGVtZW50UmVmZXJlbmNlIHJlZj0idmU5NTEzIiBwdXJwb3NlPSJ0YXJnZXQiIHZhcmlhYmxlPSJiaTk1MDgiLz4KICAgICAgICA8L0ludGVyYWN0aW9uPgogICAgICAgIDxJbnRlcmFjdGlvbiBuYW1lPSJpYTk2MDUiIHR5cGU9ImZpbHRlciIgZGVyaXZlZD0idHJ1ZSI+CiAgICAgICAgICAgIDxJbnRlcmFjdGlvbkVsZW1lbnRSZWZlcmVuY2UgcmVmPSJ2ZTcyMyIgcHVycG9zZT0ic291cmNlIiB2YXJpYWJsZT0iYmk3MjgiLz4KICAgICAgICAgICAgPEludGVyYWN0aW9uRWxlbWVudFJlZmVyZW5jZSByZWY9InZlOTUyNiIgcHVycG9zZT0idGFyZ2V0IiB2YXJpYWJsZT0iYmk5NTIxIi8+CiAgICAgICAgPC9JbnRlcmFjdGlvbj4KICAgICAgICA8SW50ZXJhY3Rpb24gbmFtZT0iaWE5NjA2IiB0eXBlPSJmaWx0ZXIiIGRlcml2ZWQ9InRydWUiPgogICAgICAgICAgICA8SW50ZXJhY3Rpb25FbGVtZW50UmVmZXJlbmNlIHJlZj0idmU3MjMiIHB1cnBvc2U9InNvdXJjZSIgdmFyaWFibGU9ImJpNzI4Ii8+CiAgICAgICAgICAgIDxJbnRlcmFjdGlvbkVsZW1lbnRSZWZlcmVuY2UgcmVmPSJ2ZTk1MzkiIHB1cnBvc2U9InRhcmdldCIgdmFyaWFibGU9ImJpOTUzNCIvPgogICAgICAgIDwvSW50ZXJhY3Rpb24+CiAgICAgICAgPEludGVyYWN0aW9uIG5hbWU9ImlhOTYwNyIgdHlwZT0iZmlsdGVyIiBkZXJpdmVkPSJ0cnVlIj4KICAgICAgICAgICAgPEludGVyYWN0aW9uRWxlbWVudFJlZmVyZW5jZSByZWY9InZlNzIzIiBwdXJwb3NlPSJzb3VyY2UiIHZhcmlhYmxlPSJiaTcyOCIvPgogICAgICAgICAgICA8SW50ZXJhY3Rpb25FbGVtZW50UmVmZXJlbmNlIHJlZj0idmU5NDA4IiBwdXJwb3NlPSJ0YXJnZXQiIHZhcmlhYmxlPSJiaTkzOTkiLz4KICAgICAgICA8L0ludGVyYWN0aW9uPgogICAgICAgIDxJbnRlcmFjdGlvbiBuYW1lPSJpYTk2MDgiIHR5cGU9ImZpbHRlciIgZGVyaXZlZD0idHJ1ZSI+CiAgICAgICAgICAgIDxJbnRlcmFjdGlvbkVsZW1lbnRSZWZlcmVuY2UgcmVmPSJ2ZTcyMyIgcHVycG9zZT0ic291cmNlIiB2YXJpYWJsZT0iYmk3MjgiLz4KICAgICAgICAgICAgPEludGVyYWN0aW9uRWxlbWVudFJlZmVyZW5jZSByZWY9InZlOTU2NCIgcHVycG9zZT0idGFyZ2V0IiB2YXJpYWJsZT0iYmkxMDI0MCIvPgogICAgICAgIDwvSW50ZXJhY3Rpb24+CiAgICAgICAgPEludGVyYWN0aW9uIG5hbWU9ImlhOTYwOSIgdHlwZT0iZmlsdGVyIiBkZXJpdmVkPSJ0cnVlIj4KICAgICAgICAgICAgPEludGVyYWN0aW9uRWxlbWVudFJlZmVyZW5jZSByZWY9InZlNzIzIiBwdXJwb3NlPSJzb3VyY2UiIHZhcmlhYmxlPSJiaTcyOCIvPgogICAgICAgICAgICA8SW50ZXJhY3Rpb25FbGVtZW50UmVmZXJlbmNlIHJlZj0idmU5NTgyIiBwdXJwb3NlPSJ0YXJnZXQiIHZhcmlhYmxlPSJiaTEwMjQ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0LTEy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0LTA0LTEyVDE2OjUxOjUwLjY1M1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ICAgIDxTdGFja0xheW91dFN0YXRlIGNvbnRhaW5lcj0idmk5MTA0IiB2aXN1YWw9InZpODk3MyIvPgogICAgICAgICAgICAgICAgPFN0YWNrTGF5b3V0U3RhdGUgY29udGFpbmVyPSJ2aTkwMzMiIHZpc3VhbD0idmk5MDAyIi8+CiAgICAgICAgICAgICAgICA8U3RhY2tMYXlvdXRTdGF0ZSBjb250YWluZXI9InZpOTU0NiIgdmlzdWFsPSJ2aTk0MTUiLz4KICAgICAgICAgICAgICAgIDxTdGFja0xheW91dFN0YXRlIGNvbnRhaW5lcj0idmk5NDc1IiB2aXN1YWw9InZpOTQ0NCIvPgogICAgICAgICAgICA8L0xheW91dFN0YXRlcz4KICAgICAgICA8L1ZpZXc+CiAgICAgICAgPFZpc3VhbEVsZW1lbnRzPgogICAgICAgICAgICA8UHJvbXB0U3RhdGUgZWxlbWVudD0idmU3MjMiPgogICAgICAgICAgICAgICAgPFNlbGVjdGlvbnM+CiAgICAgICAgICAgICAgICAgICAgPFNlbGVjdGlvbj5lcSgke2JpNzI4fSwyMzQ2NC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zIiB2ZXJ0aWNhbENlbGxzPSIwIi8+CiAgICAgICAgICAgIDwvVGFibGVTdGF0ZT4KICAgICAgICAgICAgPENyb3NzdGFiU3RhdGUgZWxlbWVudD0idmU0NzgiPgogICAgICAgICAgICAgICAgPFZpc2libGVDZWxscyBob3Jpem9udGFsSW5kZXg9IjAiIHZlcnRpY2FsSW5kZXg9IjAiIGhvcml6b250YWxDZWxscz0iMCIgdmVydGljYWxDZWxscz0iMiIvPgogICAgICAgICAgICA8L0Nyb3NzdGFiU3RhdGU+CiAgICAgICAgICAgIDxDcm9zc3RhYlN0YXRlIGVsZW1lbnQ9InZlNjU5Ij4KICAgICAgICAgICAgICAgIDxWaXNpYmxlQ2VsbHMgaG9yaXpvbnRhbEluZGV4PSIwIiB2ZXJ0aWNhbEluZGV4PSIwIiBob3Jpem9udGFsQ2VsbHM9IjEiIHZlcnRpY2FsQ2VsbHM9IjEiLz4KICAgICAgICAgICAgPC9Dcm9zc3RhYlN0YXRlPgogICAgICAgICAgICA8Q3Jvc3N0YWJTdGF0ZSBlbGVtZW50PSJ2ZTcxNSI+CiAgICAgICAgICAgICAgICA8VmlzaWJsZUNlbGxzIGhvcml6b250YWxJbmRleD0iMCIgdmVydGljYWxJbmRleD0iMCIgaG9yaXpvbnRhbENlbGxzPSIwIiB2ZXJ0aWNhbENlbGxzPSIzIi8+CiAgICAgICAgICAgIDwvQ3Jvc3N0YWJTdGF0ZT4KICAgICAgICAgICAgPFRhYmxlU3RhdGUgZWxlbWVudD0idmU3NDQiPgogICAgICAgICAgICAgICAgPFZpc2libGVDZWxscyBob3Jpem9udGFsSW5kZXg9IjAiIHZlcnRpY2FsSW5kZXg9IjAiIGhvcml6b250YWxDZWxscz0iMiIgdmVydGljYWxDZWxscz0iMSIvPgogICAgICAgICAgICA8L1RhYmxlU3RhdGU+CiAgICAgICAgICAgIDxDcm9zc3RhYlN0YXRlIGVsZW1lbnQ9InZlNzYyIj4KICAgICAgICAgICAgICAgIDxWaXNpYmxlQ2VsbHMgaG9yaXpvbnRhbEluZGV4PSIwIiB2ZXJ0aWNhbEluZGV4PSIwIiBob3Jpem9udGFsQ2VsbHM9IjAiIHZlcnRpY2FsQ2VsbHM9IjE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ICAgIDxQcm9tcHRTdGF0ZSBlbGVtZW50PSJ2ZTg5NTUiPgogICAgICAgICAgICAgICAgPFNlbGVjdGlvbnM+CiAgICAgICAgICAgICAgICAgICAgPFNlbGVjdGlvbj5lcSgke2JpODk1MH0sJzcxJyk8L1NlbGVjdGlvbj4KICAgICAgICAgICAgICAgIDwvU2VsZWN0aW9ucz4KICAgICAgICAgICAgPC9Qcm9tcHRTdGF0ZT4KICAgICAgICAgICAgPFRhYmxlU3RhdGUgZWxlbWVudD0idmU5MTQ4Ij4KICAgICAgICAgICAgICAgIDxWaXNpYmxlQ2VsbHMgaG9yaXpvbnRhbEluZGV4PSItMSIgdmVydGljYWxJbmRleD0iLTEiIGhvcml6b250YWxDZWxscz0iMCIgdmVydGljYWxDZWxscz0iMCIvPgogICAgICAgICAgICA8L1RhYmxlU3RhdGU+CiAgICAgICAgICAgIDxUYWJsZVN0YXRlIGVsZW1lbnQ9InZlOTI5OSI+CiAgICAgICAgICAgICAgICA8VmlzaWJsZUNlbGxzIGhvcml6b250YWxJbmRleD0iLTEiIHZlcnRpY2FsSW5kZXg9Ii0xIiBob3Jpem9udGFsQ2VsbHM9IjAiIHZlcnRpY2FsQ2VsbHM9IjAiLz4KICAgICAgICAgICAgPC9UYWJsZVN0YXRlPgogICAgICAgICAgICA8Q3Jvc3N0YWJTdGF0ZSBlbGVtZW50PSJ2ZTg5NjYiPgogICAgICAgICAgICAgICAgPFZpc2libGVDZWxscyBob3Jpem9udGFsSW5kZXg9Ii0xIiB2ZXJ0aWNhbEluZGV4PSItMSIgaG9yaXpvbnRhbENlbGxzPSIwIiB2ZXJ0aWNhbENlbGxzPSIwIi8+CiAgICAgICAgICAgIDwvQ3Jvc3N0YWJTdGF0ZT4KICAgICAgICAgICAgPENyb3NzdGFiU3RhdGUgZWxlbWVudD0idmU4OTgxIj4KICAgICAgICAgICAgICAgIDxWaXNpYmxlQ2VsbHMgaG9yaXpvbnRhbEluZGV4PSItMSIgdmVydGljYWxJbmRleD0iLTEiIGhvcml6b250YWxDZWxscz0iMCIgdmVydGljYWxDZWxscz0iMCIvPgogICAgICAgICAgICA8L0Nyb3NzdGFiU3RhdGU+CiAgICAgICAgICAgIDxDcm9zc3RhYlN0YXRlIGVsZW1lbnQ9InZlOTA0MiI+CiAgICAgICAgICAgICAgICA8VmlzaWJsZUNlbGxzIGhvcml6b250YWxJbmRleD0iLTEiIHZlcnRpY2FsSW5kZXg9Ii0xIiBob3Jpem9udGFsQ2VsbHM9IjAiIHZlcnRpY2FsQ2VsbHM9IjAiLz4KICAgICAgICAgICAgPC9Dcm9zc3RhYlN0YXRlPgogICAgICAgICAgICA8Q3Jvc3N0YWJTdGF0ZSBlbGVtZW50PSJ2ZTkwNTgiPgogICAgICAgICAgICAgICAgPFZpc2libGVDZWxscyBob3Jpem9udGFsSW5kZXg9Ii0xIiB2ZXJ0aWNhbEluZGV4PSItMSIgaG9yaXpvbnRhbENlbGxzPSIwIiB2ZXJ0aWNhbENlbGxzPSIwIi8+CiAgICAgICAgICAgIDwvQ3Jvc3N0YWJTdGF0ZT4KICAgICAgICAgICAgPENyb3NzdGFiU3RhdGUgZWxlbWVudD0idmU5MDcxIj4KICAgICAgICAgICAgICAgIDxWaXNpYmxlQ2VsbHMgaG9yaXpvbnRhbEluZGV4PSItMSIgdmVydGljYWxJbmRleD0iLTEiIGhvcml6b250YWxDZWxscz0iMCIgdmVydGljYWxDZWxscz0iMCIvPgogICAgICAgICAgICA8L0Nyb3NzdGFiU3RhdGU+CiAgICAgICAgICAgIDxDcm9zc3RhYlN0YXRlIGVsZW1lbnQ9InZlOTA4NCI+CiAgICAgICAgICAgICAgICA8VmlzaWJsZUNlbGxzIGhvcml6b250YWxJbmRleD0iLTEiIHZlcnRpY2FsSW5kZXg9Ii0xIiBob3Jpem9udGFsQ2VsbHM9IjAiIHZlcnRpY2FsQ2VsbHM9IjAiLz4KICAgICAgICAgICAgPC9Dcm9zc3RhYlN0YXRlPgogICAgICAgICAgICA8Q3Jvc3N0YWJTdGF0ZSBlbGVtZW50PSJ2ZTkwOTciPgogICAgICAgICAgICAgICAgPFZpc2libGVDZWxscyBob3Jpem9udGFsSW5kZXg9Ii0xIiB2ZXJ0aWNhbEluZGV4PSItMSIgaG9yaXpvbnRhbENlbGxzPSIwIiB2ZXJ0aWNhbENlbGxzPSIwIi8+CiAgICAgICAgICAgIDwvQ3Jvc3N0YWJTdGF0ZT4KICAgICAgICAgICAgPENyb3NzdGFiU3RhdGUgZWxlbWVudD0idmU4OTk2Ij4KICAgICAgICAgICAgICAgIDxWaXNpYmxlQ2VsbHMgaG9yaXpvbnRhbEluZGV4PSItMSIgdmVydGljYWxJbmRleD0iLTEiIGhvcml6b250YWxDZWxscz0iMCIgdmVydGljYWxDZWxscz0iMCIvPgogICAgICAgICAgICA8L0Nyb3NzdGFiU3RhdGU+CiAgICAgICAgICAgIDxDcm9zc3RhYlN0YXRlIGVsZW1lbnQ9InZlOTAxMiI+CiAgICAgICAgICAgICAgICA8VmlzaWJsZUNlbGxzIGhvcml6b250YWxJbmRleD0iLTEiIHZlcnRpY2FsSW5kZXg9Ii0xIiBob3Jpem9udGFsQ2VsbHM9IjAiIHZlcnRpY2FsQ2VsbHM9IjAiLz4KICAgICAgICAgICAgPC9Dcm9zc3RhYlN0YXRlPgogICAgICAgICAgICA8Q3Jvc3N0YWJTdGF0ZSBlbGVtZW50PSJ2ZTkwMjYiPgogICAgICAgICAgICAgICAgPFZpc2libGVDZWxscyBob3Jpem9udGFsSW5kZXg9Ii0xIiB2ZXJ0aWNhbEluZGV4PSItMSIgaG9yaXpvbnRhbENlbGxzPSIwIiB2ZXJ0aWNhbENlbGxzPSIwIi8+CiAgICAgICAgICAgIDwvQ3Jvc3N0YWJTdGF0ZT4KICAgICAgICAgICAgPFByb21wdFN0YXRlIGVsZW1lbnQ9InZlOTM5NyI+CiAgICAgICAgICAgICAgICA8U2VsZWN0aW9ucz4KICAgICAgICAgICAgICAgICAgICA8U2VsZWN0aW9uPmVxKCR7Ymk5MzkyfSwnNzEnKTwvU2VsZWN0aW9uPgogICAgICAgICAgICAgICAgPC9TZWxlY3Rpb25zPgogICAgICAgICAgICA8L1Byb21wdFN0YXRlPgogICAgICAgICAgICA8VGFibGVTdGF0ZSBlbGVtZW50PSJ2ZTk1NjQiPgogICAgICAgICAgICAgICAgPFZpc2libGVDZWxscyBob3Jpem9udGFsSW5kZXg9Ii0xIiB2ZXJ0aWNhbEluZGV4PSItMSIgaG9yaXpvbnRhbENlbGxzPSIwIiB2ZXJ0aWNhbENlbGxzPSIwIi8+CiAgICAgICAgICAgIDwvVGFibGVTdGF0ZT4KICAgICAgICAgICAgPFRhYmxlU3RhdGUgZWxlbWVudD0idmU5NTgyIj4KICAgICAgICAgICAgICAgIDxWaXNpYmxlQ2VsbHMgaG9yaXpvbnRhbEluZGV4PSItMSIgdmVydGljYWxJbmRleD0iLTEiIGhvcml6b250YWxDZWxscz0iMCIgdmVydGljYWxDZWxscz0iMCIvPgogICAgICAgICAgICA8L1RhYmxlU3RhdGU+CiAgICAgICAgICAgIDxDcm9zc3RhYlN0YXRlIGVsZW1lbnQ9InZlOTQwOCI+CiAgICAgICAgICAgICAgICA8VmlzaWJsZUNlbGxzIGhvcml6b250YWxJbmRleD0iLTEiIHZlcnRpY2FsSW5kZXg9Ii0xIiBob3Jpem9udGFsQ2VsbHM9IjAiIHZlcnRpY2FsQ2VsbHM9IjAiLz4KICAgICAgICAgICAgPC9Dcm9zc3RhYlN0YXRlPgogICAgICAgICAgICA8Q3Jvc3N0YWJTdGF0ZSBlbGVtZW50PSJ2ZTk0MjMiPgogICAgICAgICAgICAgICAgPFZpc2libGVDZWxscyBob3Jpem9udGFsSW5kZXg9Ii0xIiB2ZXJ0aWNhbEluZGV4PSItMSIgaG9yaXpvbnRhbENlbGxzPSIwIiB2ZXJ0aWNhbENlbGxzPSIwIi8+CiAgICAgICAgICAgIDwvQ3Jvc3N0YWJTdGF0ZT4KICAgICAgICAgICAgPENyb3NzdGFiU3RhdGUgZWxlbWVudD0idmU5NDg0Ij4KICAgICAgICAgICAgICAgIDxWaXNpYmxlQ2VsbHMgaG9yaXpvbnRhbEluZGV4PSItMSIgdmVydGljYWxJbmRleD0iLTEiIGhvcml6b250YWxDZWxscz0iMCIgdmVydGljYWxDZWxscz0iMCIvPgogICAgICAgICAgICA8L0Nyb3NzdGFiU3RhdGU+CiAgICAgICAgICAgIDxDcm9zc3RhYlN0YXRlIGVsZW1lbnQ9InZlOTUwMCI+CiAgICAgICAgICAgICAgICA8VmlzaWJsZUNlbGxzIGhvcml6b250YWxJbmRleD0iLTEiIHZlcnRpY2FsSW5kZXg9Ii0xIiBob3Jpem9udGFsQ2VsbHM9IjAiIHZlcnRpY2FsQ2VsbHM9IjAiLz4KICAgICAgICAgICAgPC9Dcm9zc3RhYlN0YXRlPgogICAgICAgICAgICA8Q3Jvc3N0YWJTdGF0ZSBlbGVtZW50PSJ2ZTk1MTMiPgogICAgICAgICAgICAgICAgPFZpc2libGVDZWxscyBob3Jpem9udGFsSW5kZXg9Ii0xIiB2ZXJ0aWNhbEluZGV4PSItMSIgaG9yaXpvbnRhbENlbGxzPSIwIiB2ZXJ0aWNhbENlbGxzPSIwIi8+CiAgICAgICAgICAgIDwvQ3Jvc3N0YWJTdGF0ZT4KICAgICAgICAgICAgPENyb3NzdGFiU3RhdGUgZWxlbWVudD0idmU5NTI2Ij4KICAgICAgICAgICAgICAgIDxWaXNpYmxlQ2VsbHMgaG9yaXpvbnRhbEluZGV4PSItMSIgdmVydGljYWxJbmRleD0iLTEiIGhvcml6b250YWxDZWxscz0iMCIgdmVydGljYWxDZWxscz0iMCIvPgogICAgICAgICAgICA8L0Nyb3NzdGFiU3RhdGU+CiAgICAgICAgICAgIDxDcm9zc3RhYlN0YXRlIGVsZW1lbnQ9InZlOTUzOSI+CiAgICAgICAgICAgICAgICA8VmlzaWJsZUNlbGxzIGhvcml6b250YWxJbmRleD0iLTEiIHZlcnRpY2FsSW5kZXg9Ii0xIiBob3Jpem9udGFsQ2VsbHM9IjAiIHZlcnRpY2FsQ2VsbHM9IjAiLz4KICAgICAgICAgICAgPC9Dcm9zc3RhYlN0YXRlPgogICAgICAgICAgICA8Q3Jvc3N0YWJTdGF0ZSBlbGVtZW50PSJ2ZTk0MzgiPgogICAgICAgICAgICAgICAgPFZpc2libGVDZWxscyBob3Jpem9udGFsSW5kZXg9Ii0xIiB2ZXJ0aWNhbEluZGV4PSItMSIgaG9yaXpvbnRhbENlbGxzPSIwIiB2ZXJ0aWNhbENlbGxzPSIwIi8+CiAgICAgICAgICAgIDwvQ3Jvc3N0YWJTdGF0ZT4KICAgICAgICAgICAgPENyb3NzdGFiU3RhdGUgZWxlbWVudD0idmU5NDU0Ij4KICAgICAgICAgICAgICAgIDxWaXNpYmxlQ2VsbHMgaG9yaXpvbnRhbEluZGV4PSItMSIgdmVydGljYWxJbmRleD0iLTEiIGhvcml6b250YWxDZWxscz0iMCIgdmVydGljYWxDZWxscz0iMCIvPgogICAgICAgICAgICA8L0Nyb3NzdGFiU3RhdGU+CiAgICAgICAgICAgIDxDcm9zc3RhYlN0YXRlIGVsZW1lbnQ9InZlOTQ2O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107.xml><?xml version="1.0" encoding="utf-8"?>
<ReportState xmlns="sas.reportstate">
  <data type="reportstate">UkNfU1RBUlRbVgVnZ1VjAgAAAFNnYwIAAABjAAAAAGRVBQAAAHZlNzIzZFUAAAAAYwAAAABnmWZVAQAAAFNWAWeYZFUHAAAAYmkxMDIyNmRVDAAAAEN1dCBPZmYgRGF0ZWFWAWdjAGFjGPz//2IAAAAAAOrWQGRVCgAAADI5LzAzLzIwMjRjAQAAAFRjCAAAAGFjAGdjAgAAAGMAAAAAZFUGAAAAdmU4OTU1ZFUAAAAAYwAAAABnmWZVAQAAAFNWAWeYZFUHAAAAYmkxMDIyN2RVEgAAAFJlZmluYW5jaW5nIE1hcmtlcmFWAWdjAWRVAgAAADcxYxj8//9iAAAAAAAA+H9kVQIAAAA3MWMBAAAAVGMIAAAAYWMAVFYBZlUIAAAAU2RVBgAAAGJpOTI4M2RVBgAAAGJpOTI4OGRVBgAAAGJpOTI4NGRVBgAAAGJpOTI4NWRVBgAAAGJpOTI4NmRVBgAAAGJpOTI4N2RVBgAAAGJpOTI4OWRVBgAAAGJpOTI5MFRWAWFWAWdkVQYAAABkZDkyOTFWAWFWAWZnVQsAAABTVgFnwGMAAAAAZFUGAAAAYmk5MjkzZFUQAAAASW5zdGl0dXRlIE51bWJlcmRVAwAAAEY1LmMAAAAAVgFmY1UAAAAAU1RWAWFjAgAAAGIAAAAAYgAAAAAAAPh/YgAAAAAAAPh/YgAAAAAAAPh/YgAAAAAAAPh/YgAAAAAAAPh/YWMAYwBjAGMBVgFnwGMBAAAAZFUGAAAAYmk5MjgzZFUHAAAATG9hbiBJRGFjGAAAAFYBYVYBZmNVAAAAAFNUYwEAAABiAAAAAGIAAAAAAAD4f2IAAAAAAAD4f2IAAAAAAAD4f2IAAAAAAAD4f2IAAAAAAAD4f2FjAGMAYwBjAVYBZ8BjAAAAAGRVBgAAAGJpOTI5NGRVDgAAAEFjY291bnQgTnVtYmVyZFUHAAAAQkVTVDEyLmMAAAAAVgFmY1UAAAAAU1RWAWFjAgAAAGIAAAAAYgAAAAAAAPh/YgAAAAAAAPh/YgAAAAAAAPh/YgAAAAAAAPh/YgAAAAAAAPh/YWMAYwBjAGMBVgFnwGMBAAAAZFUGAAAAYmk5Mjg4ZFUOAAAAUHJvZHVjdCBHLUNvZGVhYxgAAABWAWFWAWZjVQAAAABTVGMBAAAAYgAAAABiAAAAAAAA+H9iAAAAAAAA+H9iAAAAAAAA+H9iAAAAAAAA+H9iAAAAAAAA+H9hYwBjAGMAYwFWAWfAYwEAAABkVQYAAABiaTkyODRkVRMAAABDdXN0b21lciBTaG9ydCBOYW1lYWMYAAAAVgFhVgFmY1UAAAAAU1RjAQAAAGIAAAAAYgAAAAAAAPh/YgAAAAAAAPh/YgAAAAAAAPh/YgAAAAAAAPh/YgAAAAAAAPh/YWMAYwBjAGMBVgFnwGMAAAAAZFUGAAAAYmk5Mjk1ZFUZAAAAT3duIEJhbGFuY2UgQW1vdW50IGluIEVVUmRVCQAAAENPTU1BMzIuMmMAAAAAVgFmY1UAAAAAU1RWAWFjAgAAAGIAAAAAYgAAAAAAAPh/YgAAAAAAAPh/YgAAAAAAAPh/YgAAAAAAAPh/YgAAAAAAAPh/YWMAYwBjAGMBVgFnwGMBAAAAZFUGAAAAYmk5Mjg1ZFUYAAAAQ3VzdG9tZXIgU2hvcnQgTmFtZSBDb2RlYWMYAAAAVgFhVgFmY1UAAAAAU1RjAQAAAGIAAAAAYgAAAAAAAPh/YgAAAAAAAPh/YgAAAAAAAPh/YgAAAAAAAPh/YgAAAAAAAPh/YWMAYwBjAGMBVgFnwGMBAAAAZFUGAAAAYmk5Mjg2ZFUWAAAAQ3VzdG9tZXIgUmF0aW5nIE1ldGhvZGFjGAAAAFYBYVYBZmNVAAAAAFNUYwEAAABiAAAAAGIAAAAAAAD4f2IAAAAAAAD4f2IAAAAAAAD4f2IAAAAAAAD4f2IAAAAAAAD4f2FjAGMAYwBjAVYBZ8BjAQAAAGRVBgAAAGJpOTI4N2RVGAAAAEN1c3RvbWVyIEdyb3VwaW5nIERvbWFpbmFjGAAAAFYBYVYBZmNVAAAAAFNUYwEAAABiAAAAAGIAAAAAAAD4f2IAAAAAAAD4f2IAAAAAAAD4f2IAAAAAAAD4f2IAAAAAAAD4f2FjAGMAYwBjAVYBZ8BjAQAAAGRVBgAAAGJpOTI4OWRVJAAAAEluZGljYXRvciBQcm9wZXJ0eSBVc2FnZSBSZXNpZGVudGlhbGFjGAAAAFYBYVYBZmNVAAAAAFNUYwEAAABiAAAAAGIAAAAAAAD4f2IAAAAAAAD4f2IAAAAAAAD4f2IAAAAAAAD4f2IAAAAAAAD4f2FjAGMAYwBjAVYBZ8BjAQAAAGRVBgAAAGJpOTI5MGRVIAAAAEluZGljYXRvciBQYXJ0aWFsIENvbW1lcmNpYWwgVXNlYWMYAAAAVgFhVgFmY1UAAAAAU1RjAQAAAGIAAAAAYgAAAAAAAPh/YgAAAAAAAPh/YgAAAAAAAPh/YgAAAAAAAPh/YgAAAAAAAPh/YWMAYwBjAGMBVGegYVYBYWFWAWFjAAAAAGIAAAAAYwFjAGIAAAAAAAAAAFYBYVYBYVYDYWFjQgQGBFYBYWRV1ggAADxSZXN1bHQgcmVmPSJkZDkyO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OTI5MyIgbGFiZWw9Ikluc3RpdHV0ZSBOdW1iZXIiIHJlZj0iYmk5MjkzIiBjb2x1bW49ImMwIiBmb3JtYXQ9IkY1LiIgdXNhZ2U9InF1YW50aXRhdGl2ZSIgZGVmaW5lZEFnZ3JlZ2F0aW9uPSJzdW0iLz48U3RyaW5nVmFyaWFibGUgdmFybmFtZT0iYmk5MjgzIiBsYWJlbD0iTG9hbiBJRCIgcmVmPSJiaTkyODMiIGNvbHVtbj0iYzEiLz48TnVtZXJpY1ZhcmlhYmxlIHZhcm5hbWU9ImJpOTI5NCIgbGFiZWw9IkFjY291bnQgTnVtYmVyIiByZWY9ImJpOTI5NCIgY29sdW1uPSJjMiIgZm9ybWF0PSJCRVNUMTIuIiB1c2FnZT0icXVhbnRpdGF0aXZlIiBkZWZpbmVkQWdncmVnYXRpb249InN1bSIvPjxTdHJpbmdWYXJpYWJsZSB2YXJuYW1lPSJiaTkyODgiIGxhYmVsPSJQcm9kdWN0IEctQ29kZSIgcmVmPSJiaTkyODgiIGNvbHVtbj0iYzMiLz48U3RyaW5nVmFyaWFibGUgdmFybmFtZT0iYmk5Mjg0IiBsYWJlbD0iQ3VzdG9tZXIgU2hvcnQgTmFtZSIgcmVmPSJiaTkyODQiIGNvbHVtbj0iYzQiLz48TnVtZXJpY1ZhcmlhYmxlIHZhcm5hbWU9ImJpOTI5NSIgbGFiZWw9Ik93biBCYWxhbmNlIEFtb3VudCBpbiBFVVIiIHJlZj0iYmk5Mjk1IiBjb2x1bW49ImM1IiBmb3JtYXQ9IkNPTU1BMzIuMiIgdXNhZ2U9InF1YW50aXRhdGl2ZSIgZGVmaW5lZEFnZ3JlZ2F0aW9uPSJzdW0iLz48U3RyaW5nVmFyaWFibGUgdmFybmFtZT0iYmk5Mjg1IiBsYWJlbD0iQ3VzdG9tZXIgU2hvcnQgTmFtZSBDb2RlIiByZWY9ImJpOTI4NSIgY29sdW1uPSJjNiIvPjxTdHJpbmdWYXJpYWJsZSB2YXJuYW1lPSJiaTkyODYiIGxhYmVsPSJDdXN0b21lciBSYXRpbmcgTWV0aG9kIiByZWY9ImJpOTI4NiIgY29sdW1uPSJjNyIvPjxTdHJpbmdWYXJpYWJsZSB2YXJuYW1lPSJiaTkyODciIGxhYmVsPSJDdXN0b21lciBHcm91cGluZyBEb21haW4iIHJlZj0iYmk5Mjg3IiBjb2x1bW49ImM4Ii8+PFN0cmluZ1ZhcmlhYmxlIHZhcm5hbWU9ImJpOTI4OSIgbGFiZWw9IkluZGljYXRvciBQcm9wZXJ0eSBVc2FnZSBSZXNpZGVudGlhbCIgcmVmPSJiaTkyODkiIGNvbHVtbj0iYzkiLz48U3RyaW5nVmFyaWFibGUgdmFybmFtZT0iYmk5MjkwIiBsYWJlbD0iSW5kaWNhdG9yIFBhcnRpYWwgQ29tbWVyY2lhbCBVc2UiIHJlZj0iYmk5MjkwIiBjb2x1bW49ImMxMCIvPjwvVmFyaWFibGVzPjxDb2x1bW5zPjxOdW1lcmljQ29sdW1uIGNvbG5hbWU9ImMwIiBlbmNvZGluZz0idGV4dCIgZGF0YVR5cGU9ImRvdWJsZSIvPjxTdHJpbmdDb2x1bW4gY29sbmFtZT0iYzEiIGVuY29kaW5nPSJ0ZXh0IiBtYXhMZW5ndGg9IjAiLz48TnVtZXJpY0NvbHVtbiBjb2xuYW1lPSJjMiIgZW5jb2Rpbmc9InRleHQiIGRhdGFUeXBlPSJkb3VibGUiLz48U3RyaW5nQ29sdW1uIGNvbG5hbWU9ImMzIiBlbmNvZGluZz0idGV4dCIgbWF4TGVuZ3RoPSIwIi8+PFN0cmluZ0NvbHVtbiBjb2xuYW1lPSJjNCIgZW5jb2Rpbmc9InRleHQiIG1heExlbmd0aD0iMCIvPjxOdW1lcmljQ29sdW1uIGNvbG5hbWU9ImM1IiBlbmNvZGluZz0idGV4dCIgZGF0YVR5cGU9ImRvdWJsZSIvPjxTdHJpbmdDb2x1bW4gY29sbmFtZT0iYzYiIGVuY29kaW5nPSJ0ZXh0IiBtYXhMZW5ndGg9IjAiLz48U3RyaW5nQ29sdW1uIGNvbG5hbWU9ImM3IiBlbmNvZGluZz0idGV4dCIgbWF4TGVuZ3RoPSIwIi8+PFN0cmluZ0NvbHVtbiBjb2xuYW1lPSJjOCIgZW5jb2Rpbmc9InRleHQiIG1heExlbmd0aD0iMCIvPjxTdHJpbmdDb2x1bW4gY29sbmFtZT0iYzkiIGVuY29kaW5nPSJ0ZXh0IiBtYXhMZW5ndGg9IjAiLz48U3RyaW5nQ29sdW1uIGNvbG5hbWU9ImMxMCIgZW5jb2Rpbmc9InRleHQiIG1heExlbmd0aD0iMCIvPjwvQ29sdW1ucz48RGF0YSBmb3JtYXQ9IkNTViIgcm93Q291bnQ9IjAiIGF2YWlsYWJsZVJvd0NvdW50PSIwIiBzaXplPSIwIiBkYXRhTGF5b3V0PSJtaW5pbWFsIiBncmFuZFRvdGFsPSJmYWxzZSIgaXNJbmRleGVkPSJmYWxzZSIvPjwvUmVzdWx0PlYBYWMAYwBjAGMBYwBjAGMAVgFhYwAAAABjAGMAXUVORF9SQys=</data>
</ReportState>
</file>

<file path=customXml/item108.xml><?xml version="1.0" encoding="utf-8"?>
<ReportState xmlns="sas.reportstate">
  <data type="reportstate">Q0VDU19TVEFSVFtWAWdVAAAAAFNUXUVORF9DRUNTKys=</data>
</ReportState>
</file>

<file path=customXml/item109.xml><?xml version="1.0" encoding="utf-8"?>
<ReportState xmlns="sas.reportstate">
  <data type="reportstate">UkNfU1RBUlRbVgVnZ1VjAwAAAFNnYwIAAABjAAAAAGRVBgAAAHZlNjQ2MmRVAAAAAGMAAAAAZ5lmVQEAAABTVgFnmGRVBwAAAGJpMTAxODhkVRIAAABSZWZpbmFuY2luZyBNYXJrZXJhVgFnYwFkVQIAAAA3MWMY/P//YgAAAAAAAPh/ZFUCAAAANzFjAQAAAFRjCAAAAGFjAGdjAgAAAGMAAAAAZFUGAAAAdmU2NDY5ZFUAAAAAYwAAAABnmWZVAQAAAFNWAWeYZFUHAAAAYmkxMDE4OWRVDgAAAEFUVCBBc3NldCBUeXBlYVYBZ2MBZFUKAAAAQ29tbWVyY2lhbGMY/P//YgAAAAAAAPh/ZFUKAAAAQ29tbWVyY2lhbGMBAAAAVGMIAAAAYWMAZ2MCAAAAYwAAAABkVQUAAAB2ZTcyM2RVAAAAAGMAAAAAZ5lmVQEAAABTVgFnmGRVBgAAAGJpNjQ5NWRVDAAAAEN1dCBPZmYgRGF0ZWFWAWdjAGFjGPz//2IAAAAAAOrWQGRVCgAAADI5LzAzLzIwMjRjAQAAAFRjCAAAAGFjAFRWAWZVAgAAAFNkVQYAAABiaTY0OTVkVQYAAABiaTY0OTZUVgFhVgFnZFUGAAAAZGQ2NDk5VgFmVQgAAABTZFULAAAAPjAgLSA8PTQwICVkVQYAAAA+MTAwICVkVQwAAAA+NDAgLSA8PTUwICVkVQwAAAA+NTAgLSA8PTYwICVkVQwAAAA+NjAgLSA8PTcwICVkVQwAAAA+NzAgLSA8PTgwICVkVQwAAAA+ODAgLSA8PTkwICVkVQ0AAAA+OTAgLSA8PTEwMCAlVFYBZmdVBwAAAFNWAWfAYwAAAABkVQYAAABiaTY0OTVkVQwAAABDdXQgT2ZmIERhdGVkVQcAAABERE1NWVk4YxgAAABWAWZjVQkAAABTAAAAAADq1kAAAAAAAOrWQAAAAAAA6tZAAAAAAADq1kAAAAAAAOrWQAAAAAAA6tZAAAAAAADq1kAAAAAAAOrWQAAAAAAA6tZAVFYBYWMBAAAAYgkAAABiAAAAAAAA+H9iAAAAAAAA+H9iAAAAAAAA+H9iAAAAAAAA+H9iAAAAAAAA+H9hYwBjAGMAYwFWAWfAYwEAAABkVQYAAABiaTY0OTZkVRMAAABVbmluZGV4ZWQgTFRWIHJhbmdlYWMYAAAAVgFhVgFmY1UJAAAAU5z///8AAAAAAgAAAAMAAAAEAAAABQAAAAYAAAAHAAAAAQAAAFRjAQAAAGIJAAAAYgAAAAAAAPh/YgAAAAAAAPh/YgAAAAAAAPh/YgAAAAAAAPh/YgAAAAAAAPh/YWMAYwBjAGMBVgFnwGMAAAAAZFUGAAAAYmk2NDkxZFUMAAAATm9taW5hbCAobW4pZFUIAAAAQ09NTUExMi5jAAAAAFYBZmNVCQAAAFMkVOhU843JQEBYRxX0uahAbDm/75UNoUBuRUF6MX2fQN5KDYCUmZ5AQ7X40TqilUDjpycpYgGNQHKDPuRTZoBAIER2lFXnjEBUVgFhYwIAAABiCQAAAGIAAAAAAAD4f2IAAAAAAAD4f2IAAAAAAAD4f2IAAAAAAAD4f2IAAAAAAAD4f2FjAGMAYwBjAVYBZ8BjAAAAAGRVBgAAAGJpNjQ5MGRVMgAAAFdBIExUViAoTE9BTiBCQUxBTkNFIC8gb3JpZ2luYWwgdmFsdWF0aW9uKSAoaW4gJSk6ZFULAAAAUEVSQ0VOVDEyLjJjGAAAAFYBZmNVCQAAAFN7bdIl7oDjP2zM/IneF9I/t1nYUaYS3T9wbFMn+JDhP1vYXBx8teQ/gfAx94f65z8+Aceqfg/rP3eFuCCYJO4/INTa8Pwt+D9UVgFhYwIAAABiCQAAAGIAAAAAAAD4f2IAAAAAAAD4f2IAAAAAAAD4f2IAAAAAAAD4f2IAAAAAAAD4f2FjAGMAYwBjAVYBZ8BjAAAAAGRVBgAAAGJpNjQ5MmRVGAAAAE51bWJlciBvZiBNb3J0Z2FnZSBMb2Fuc2RVCAAAAENPTU1BMTIuYxgAAABWAWZjVQkAAABTAAAAAICG0EAAAAAAAHO7QAAAAAAAqqFAAAAAAAAAn0AAAAAAANiaQAAAAAAAlJVAAAAAAABoi0AAAAAAAOiDQAAAAAAANJBAVFYBYWMCAAAAYgkAAABiAAAAAAAA+H9iAAAAAAAA+H9iAAAAAAAA+H9iAAAAAAAA+H9iAAAAAAAA+H9hYwBjAGMAYwFWAWfAYwAAAABkVQYAAABiaTY0OTNkVREAAAAlIG9mIFRvdGFsIEFzc2V0c2RVCwAAAFBFUkNFTlQxMi4yYxgAAABWAWZjVQkAAABTAAAAAAAA8D8CJMgiiPbOP7aQEBazWsU/ADdMsze3wz9eUA69tCjDP6gYrWcdF7s/gLtQ+SApsj9MGXI4QYmkP2imYrDRGLI/VFYBYWMCAAAAYgkAAABiAAAAAAAA+H9iAAAAAAAA+H9iAAAAAAAA+H9iAAAAAAAA+H9iAAAAAAAA+H9hYwBjAGMAYwFWAWfAYwAAAABkVQYAAABiaTY0OTRkVREAAAAlIE51bWJlciBvZiBMb2Fuc2RVCwAAAFBFUkNFTlQxMi4yYxgAAABWAWZjVQkAAABTAAAAAAAA8D/1QgdQl5PaP3H09Xs7GsE/UVlY+LADvj83iS3bhP25P9kTMDdg5LQ/GBNt1/CIqj+15B20+0WjPwQy9+4+YK8/VFYBYWMCAAAAYgkAAABiAAAAAAAA+H9iAAAAAAAA+H9iAAAAAAAA+H9iAAAAAAAA+H9iAAAAAAAA+H9hYwBjAGMAYwFUZ6BhVgFlY1UAAAAAU1RhVgFhYwkAAABiCQAAAGMBYwBiAAAAAAAAAABWAWFWAWFWA2dnZFUGAAAAZGQ2NDk5VgFhVgFmZ1UBAAAAU2dkVQoAAAAyOS8wMy8yMDI0VgFnYwBhYxj8//9iAAAAAADq1kBkVQoAAAAyOS8wMy8yMDI0VgFmZ1UJAAAAU2dkVQsAAABNQVRDSEVTX0FMTFYBZ2MBZFULAAAATUFUQ0hFU19BTExjnP///2IAAAAAAAD4f2RVCwAAAE1BVENIRVNfQUxMVgFhYwIAAABjAVYBZmNVAQAAAFMAAAAAVFYBYVYBZmdVBQAAAFNWAWdjAGFjGPz//2J7bdIl7oDjP2RVBwAAADYwLDk1ICVWAWdjAGFjGPz//2IkVOhU843JQGRVBwAAADEzwqAwODRWAWdjAGFjGPz//2IAAAAAgIbQQGRVBwAAADE2wqA5MjJWAWdjAGFjGPz//2IAAAAAAADwP2RVCAAAADEwMCwwMCAlVgFnYwBhYxj8//9iAAAAAAAA8D9kVQgAAAAxMDAsMDAgJVRWAWFnZFULAAAAPjAgLSA8PTQwICVWAWdjAWRVCwAAAD4wIC0gPD00MCAlYwAAAABiAAAAAAAA+H9kVQsAAAA+MCAtIDw9NDAgJVYBYWMCAAAAYwFWAWZjVQEAAABTAQAAAFRWAWFWAWZnVQUAAABTVgFnYwBhYxj8//9ibMz8id4X0j9kVQcAAAAyOCwyNyAlVgFnYwBhYxj8//9iQFhHFfS5qEBkVQYAAAAzwqAxNjVWAWdjAGFjGPz//2IAAAAAAHO7QGRVBgAAADfCoDAyN1YBZ2MAYWMY/P//YgIkyCKI9s4/ZFUHAAAAMjQsMTkgJVYBZ2MAYWMY/P//YvVCB1CXk9o/ZFUHAAAANDEsNTMgJVRWAWFnZFUMAAAAPjQwIC0gPD01MCAlVgFnYwFkVQwAAAA+NDAgLSA8PTUwICVjAgAAAGIAAAAAAAD4f2RVDAAAAD40MCAtIDw9NTAgJVYBYWMCAAAAYwFWAWZjVQEAAABTAgAAAFRWAWFWAWZnVQUAAABTVgFnYwBhYxj8//9it1nYUaYS3T9kVQcAAAA0NSw0MyAlVgFnYwBhYxj8//9ibDm/75UNoUBkVQYAAAAywqAxODNWAWdjAGFjGPz//2IAAAAAAKqhQGRVBgAAADLCoDI2MVYBZ2MAYWMY/P//YraQEBazWsU/ZFUHAAAAMTYsNjggJVYBZ2MAYWMY/P//YnH09Xs7GsE/ZFUHAAAAMTMsMzYgJVRWAWFnZFUMAAAAPjUwIC0gPD02MCAlVgFnYwFkVQwAAAA+NTAgLSA8PTYwICVjAwAAAGIAAAAAAAD4f2RVDAAAAD41MCAtIDw9NjAgJVYBYWMCAAAAYwFWAWZjVQEAAABTAwAAAFRWAWFWAWZnVQUAAABTVgFnYwBhYxj8//9icGxTJ/iQ4T9kVQcAAAA1NCw4OSAlVgFnYwBhYxj8//9ibkVBejF9n0BkVQYAAAAywqAwMTVWAWdjAGFjGPz//2IAAAAAAACfQGRVBgAAADHCoDk4NFYBZ2MAYWMY/P//YgA3TLM3t8M/ZFUHAAAAMTUsNDAgJVYBZ2MAYWMY/P//YlFZWPiwA74/ZFUHAAAAMTEsNzIgJVRWAWFnZFUMAAAAPjYwIC0gPD03MCAlVgFnYwFkVQwAAAA+NjAgLSA8PTcwICVjBAAAAGIAAAAAAAD4f2RVDAAAAD42MCAtIDw9NzAgJVYBYWMCAAAAYwFWAWZjVQEAAABTBAAAAFRWAWFWAWZnVQUAAABTVgFnYwBhYxj8//9iW9hcHHy15D9kVQcAAAA2NCw3MiAlVgFnYwBhYxj8//9i3koNgJSZnkBkVQYAAAAxwqA5NThWAWdjAGFjGPz//2IAAAAAANiaQGRVBgAAADHCoDcxOFYBZ2MAYWMY/P//Yl5QDr20KMM/ZFUHAAAAMTQsOTcgJVYBZ2MAYWMY/P//YjeJLduE/bk/ZFUHAAAAMTAsMTUgJVRWAWFnZFUMAAAAPjcwIC0gPD04MCAlVgFnYwFkVQwAAAA+NzAgLSA8PTgwICVjBQAAAGIAAAAAAAD4f2RVDAAAAD43MCAtIDw9ODAgJVYBYWMCAAAAYwFWAWZjVQEAAABTBQAAAFRWAWFWAWZnVQUAAABTVgFnYwBhYxj8//9igfAx94f65z9kVQcAAAA3NCw5MyAlVgFnYwBhYxj8//9iQ7X40TqilUBkVQYAAAAxwqAzODVWAWdjAGFjGPz//2IAAAAAAJSVQGRVBgAAADHCoDM4MVYBZ2MAYWMY/P//YqgYrWcdF7s/ZFUHAAAAMTAsNTggJVYBZ2MAYWMY/P//YtkTMDdg5LQ/ZFUGAAAAOCwxNiAlVFYBYWdkVQwAAAA+ODAgLSA8PTkwICVWAWdjAWRVDAAAAD44MCAtIDw9OTAgJWMGAAAAYgAAAAAAAPh/ZFUMAAAAPjgwIC0gPD05MCAlVgFhYwIAAABjAVYBZmNVAQAAAFMGAAAAVFYBYVYBZmdVBQAAAFNWAWdjAGFjGPz//2I+Aceqfg/rP2RVBwAAADg0LDU2ICVWAWdjAGFjGPz//2LjpycpYgGNQGRVAwAAADkyOFYBZ2MAYWMY/P//YgAAAAAAaItAZFUDAAAAODc3VgFnYwBhYxj8//9igLtQ+SApsj9kVQYAAAA3LDA5ICVWAWdjAGFjGPz//2IYE23X8IiqP2RVBgAAADUsMTggJVRWAWFnZFUNAAAAPjkwIC0gPD0xMDAgJVYBZ2MBZFUNAAAAPjkwIC0gPD0xMDAgJWMHAAAAYgAAAAAAAPh/ZFUNAAAAPjkwIC0gPD0xMDAgJVYBYWMCAAAAYwFWAWZjVQEAAABTBwAAAFRWAWFWAWZnVQUAAABTVgFnYwBhYxj8//9id4W4IJgk7j9kVQcAAAA5NCwyMCAlVgFnYwBhYxj8//9icoM+5FNmgEBkVQMAAAA1MjVWAWdjAGFjGPz//2IAAAAAAOiDQGRVAwAAADYzN1YBZ2MAYWMY/P//YkwZcjhBiaQ/ZFUGAAAANCwwMSAlVgFnYwBhYxj8//9iteQdtPtFoz9kVQYAAAAzLDc2ICVUVgFhZ2RVBgAAAD4xMDAgJVYBZ2MBZFUGAAAAPjEwMCAlYwEAAABiAAAAAAAA+H9kVQYAAAA+MTAwICVWAWFjAgAAAGMBVgFmY1UBAAAAUwgAAABUVgFhVgFmZ1UFAAAAU1YBZ2MAYWMY/P//YiDU2vD8Lfg/ZFUIAAAAMTUxLDEyICVWAWdjAGFjGPz//2IgRHaUVeeMQGRVAwAAADkyNVYBZ2MAYWMY/P//YgAAAAAANJBAZFUGAAAAMcKgMDM3VgFnYwBhYxj8//9iaKZisNEYsj9kVQYAAAA3LDA3ICVWAWdjAGFjGPz//2IEMvfuPmCvP2RVBgAAADYsMTMgJVRWAWFUYwEAAABjAVYBYVYBYVYBYVYBYVRjAAAAAGMBVgFhVgFhVgFhVgFhVgFmZ1UBAAAAU2dkVRcAAABkZWZhdWx0Um93QXhpc0hpZXJhcmNoeWRVEAAAAFplaWxlbmhpZXJhcmNoaWVWAWZnVQIAAABTZ2RVBgAAAGJpNjQ5NWRVDAAAAEN1dCBPZmYgRGF0ZWRVBwAAAERETU1ZWThjAAAAAGMBVgFhVgFhZ2RVBgAAAGJpNjQ5NmRVEwAAAFVuaW5kZXhlZCBMVFYgcmFuZ2VhYwEAAABjAVYBYVYBYVRjAAAAAGdkVQQAAAByb290VgFhVgFmZ1UBAAAAU2dkVQoAAAAyOS8wMy8yMDI0VgFnYwBhYxj8//9iAAAAAADq1kBkVQoAAAAyOS8wMy8yMDI0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DMvMjAyNFYBZ2MAYWMY/P//YgAAAAAA6tZAZFUKAAAAMjkvMDMvMjAyNF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2NDkwZFUGAAAAYmk2NDkxZFUGAAAAYmk2NDkyZFUGAAAAYmk2NDkzZFUGAAAAYmk2NDk0VGMAYwBjAGFjQgUCAFYBYWRVbQsAADxSZXN1bHQgcmVmPSJkZDY0OT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NjQ5NSIgbGFiZWw9IkN1dCBPZmYgRGF0ZSIgcmVmPSJiaTY0OTUiIGNvbHVtbj0iYzAiIGZvcm1hdD0iRERNTVlZOCIgdXNhZ2U9ImNhdGVnb3JpY2FsIi8+PFN0cmluZ1ZhcmlhYmxlIHZhcm5hbWU9ImJpNjQ5NiIgbGFiZWw9IlVuaW5kZXhlZCBMVFYgcmFuZ2UiIHJlZj0iYmk2NDk2IiBjb2x1bW49ImMxIiBzb3J0T249ImN1c3RvbSIgY3VzdG9tU29ydD0iY3MxODY2Ii8+PE51bWVyaWNWYXJpYWJsZSB2YXJuYW1lPSJiaTY0OTEiIGxhYmVsPSJOb21pbmFsIChtbikiIHJlZj0iYmk2NDkxIiBjb2x1bW49ImMyIiBmb3JtYXQ9IkNPTU1BMTIuIiB1c2FnZT0icXVhbnRpdGF0aXZlIiBkZWZpbmVkQWdncmVnYXRpb249InN1bSIvPjxOdW1lcmljVmFyaWFibGUgdmFybmFtZT0iYmk2NDkwIiBsYWJlbD0iV0EgTFRWIChMT0FOIEJBTEFOQ0UgLyBvcmlnaW5hbCB2YWx1YXRpb24pIChpbiAlKToiIHJlZj0iYmk2NDkwIiBjb2x1bW49ImMzIiBmb3JtYXQ9IlBFUkNFTlQxMi4yIiB1c2FnZT0icXVhbnRpdGF0aXZlIi8+PE51bWVyaWNWYXJpYWJsZSB2YXJuYW1lPSJiaTY0OTIiIGxhYmVsPSJOdW1iZXIgb2YgTW9ydGdhZ2UgTG9hbnMiIHJlZj0iYmk2NDkyIiBjb2x1bW49ImM0IiBmb3JtYXQ9IkNPTU1BMTIuIiB1c2FnZT0icXVhbnRpdGF0aXZlIi8+PE51bWVyaWNWYXJpYWJsZSB2YXJuYW1lPSJiaTY0OTMiIGxhYmVsPSIlIG9mIFRvdGFsIEFzc2V0cyIgcmVmPSJiaTY0OTMiIGNvbHVtbj0iYzUiIGZvcm1hdD0iUEVSQ0VOVDEyLjIiIHVzYWdlPSJxdWFudGl0YXRpdmUiLz48TnVtZXJpY1ZhcmlhYmxlIHZhcm5hbWU9ImJpNjQ5NCIgbGFiZWw9IiUgTnVtYmVyIG9mIExvYW5zIiByZWY9ImJpNjQ5NC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xOSIgZGF0YUxheW91dD0ibWluaW1hbCIgZ3JhbmRUb3RhbD0iZmFsc2UiIGlzSW5kZXhlZD0idHJ1ZSIgY29udGVudEtleT0iN0pKQVU2WjZBRFdGUlNIWk9IQTNRSFdGMjRGWDNMQk8iPjwhW0NEQVRBWzIzNDY0LjAsLTEwMCwxMzA4My45MDEwMjg2NzIyOTksMC42MDk0ODg1NTc2OTI1ODU2LDE2OTIyLjAsMS4wLDEuMAoyMzQ2NC4wLDAsMzE2NC45NzY3MjQ4NDM1MjM3LDAuMjgyNzA2ODY2MDI5MTc4OTQsNzAyNy4wLDAuMjQxODk4NTUyODc4NjY2NCwwLjQxNTI1ODI0MzcwNjQxNzcKMjM0NjQuMCwyLDIxODIuNzkyODQ0NzQ5MjIxMywwLjQ1NDI2MzI4NjUyMDgzNzc1LDIyNjEuMCwwLjE2NjgzMDQzMDc2ODc1OTk3LDAuMTMzNjEzMDQ4MTAzMDYxMQoyMzQ2NC4wLDMsMjAxNS4yOTgzMTc5MjgxODMyLDAuNTQ4OTQ2NDUzODY1MzgxNywxOTg0LjAsMC4xNTQwMjg4NTY3OTk4MDQ3MSwwLjExNzI0MzgyNDYwNzAyMDQ0CjIzNDY0LjAsNCwxOTU4LjM5NTAxOTcyOTMyMywwLjY0NzE1MzkwNzE5OTcxODcsMTcxOC4wLDAuMTQ5Njc5NzQ4ODMzMTM5MzQsMC4xMDE1MjQ2NDI0NzcyNDg1NgoyMzQ2NC4wLDUsMTM4NC41NTc0NDE2MDI3NjczLDAuNzQ5MzMyNDExNTc4MDY2NywxMzgxLjAsMC4xMDU4MjE0NTQ4MjIxMjI0NiwwLjA4MTYwOTczODgwMTU2MDEKMjM0NjQuMCw2LDkyOC4xNzI5MzAwNTkyNTI3LDAuODQ1NjQxNDU0MjY3MDU5OCw4NzcuMCwwLjA3MDk0MDA3NTc0ODQ1MTI5LDAuMDUxODI2MDI1MjkyNTE4NjIKMjM0NjQuMCw3LDUyNC43OTA5NjI2ODQ5OTk4LDAuOTQxOTY3MDcxNDQ1MjYxMiw2MzcuMCwwLjA0MDEwOTY3MDc3Mjg4MDYxLDAuMDM3NjQzMzA0NTczOTI3NDMKMjM0NjQuMCwxLDkyNC45MTY3ODcwNzQ5OTg5LDEuNTExMjI3NTUxMzA2NzgxNCwxMDM3LjAsMC4wNzA2OTEyMDkzNzYxNzMwMSwwLjA2MTI4MTE3MjQzODI0NjA3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AAAABjAGMAXUVORF9SQys=</data>
</ReportState>
</file>

<file path=customXml/item11.xml><?xml version="1.0" encoding="utf-8"?>
<ReportState xmlns="sas.reportstate">
  <data type="reportstate">UkNfU1RBUlRbVgVnZ1VjAgAAAFNnYwIAAABjAAAAAGRVBgAAAHZlNjYwNWRVAAAAAGMAAAAAZ5lmVQEAAABTVgFnmGRVBwAAAGJpMTAxOTlkVRIAAABSZWZpbmFuY2luZyBNYXJrZXJhVgFnYwFkVQIAAAA3NGMY/P//YgAAAAAAAPh/ZFUCAAAANzRjAQAAAFRjCAAAAGFjAGdjAgAAAGMAAAAAZFUFAAAAdmU3MjNkVQAAAABjAAAAAGeZZlUBAAAAU1YBZ5hkVQcAAABiaTEwMjAwZFUMAAAAQ3V0IE9mZiBEYXRlYVYBZ2MAYWMY/P//YgAAAAAA6tZAZFUKAAAAMjkvMDMvMjAyNGMBAAAAVGMIAAAAYWMAVFYBZlUCAAAAU2RVBgAAAGJpNjY1MmRVBgAAAGJpNjY1M1RWAWFWAWdkVQYAAABkZDY2NTZWAWZVBAAAAFNkVQUAAABBU1NFVGRVBAAAAEJPTkRkVQMAAABDSEZkVQMAAABFVVJUVgFmZ1UDAAAAU1YBZ8BjAQAAAGRVBgAAAGJpNjY1MmRVDAAAAEFzc2V0IC8gQm9uZGFjGAAAAFYBYVYBZmNVBQAAAFMAAAAAAAAAAAAAAAABAAAAAQAAAFRjAQAAAGIFAAAAYgAAAAAAAPh/YgAAAAAAAPh/YgAAAAAAAPh/YgAAAAAAAPh/YgAAAAAAAPh/YWMAYwBjAGMBVgFnwGMBAAAAZFUGAAAAYmk2NjUzZFUIAAAAQ3VycmVuY3lhYxgAAABWAWFWAWZjVQUAAABTnP///wIAAAADAAAAnP///wMAAABUYwEAAABiBQAAAGIAAAAAAAD4f2IAAAAAAAD4f2IAAAAAAAD4f2IAAAAAAAD4f2IAAAAAAAD4f2FjAGMAYwBjAVYBZ8BjAAAAAGRVBgAAAGJpNjY1MWRVBwAAAEJhbGFuY2VkVQkAAABDT01NQTMyLjJjAAAAAFYBZmNVBQAAAFNvyLTXm3zrQc3MzKynM0JBPJXJ7Q5460GamalAmA7mQZqZqUCYDuZBVFYBYWMCAAAAYgUAAABiAAAAAAAA+H9iAAAAAAAA+H9iAAAAAAAA+H9iAAAAAAAA+H9iAAAAAAAA+H9hYwBjAGMAYwFUZ6BhVgFlY1UAAAAAU1RhVgFhYwUAAABiBQAAAGMBYwBiAAAAAAAAAABWAWFWAWFWA2dnZFUGAAAAZGQ2NjU2VgFhVgFmZ1UCAAAAU2dkVQUAAABBU1NFVFYBZ2MBZFUFAAAAQVNTRVRjAAAAAGIAAAAAAAD4f2RVBQAAAEFTU0VUVgFmZ1UDAAAAU2dkVQsAAABNQVRDSEVTX0FMTFYBZ2MBZFULAAAATUFUQ0hFU19BTExjnP///2IAAAAAAAD4f2RVCwAAAE1BVENIRVNfQUxMVgFhYwIAAABjAVYBZmNVAQAAAFMAAAAAVFYBYVYBZmdVAQAAAFNWAWdjAGFjGPz//2JvyLTXm3zrQWRVEwAAADPCoDY4OcKgMjA5wqA1MzMsNjVUVgFhZ2RVAwAAAENIRlYBZ2MBZFUDAAAAQ0hGYwIAAABiAAAAAAAA+H9kVQMAAABDSEZWAWFjAgAAAGMBVgFmY1UBAAAAUwEAAABUVgFhVgFmZ1UBAAAAU1YBZ2MAYWMY/P//Ys3MzKynM0JBZFUOAAAAMsKgMzg1wqA3NDMsMzVUVgFhZ2RVAwAAAEVVUlYBZ2MBZFUDAAAARVVSYwMAAABiAAAAAAAA+H9kVQMAAABFVVJWAWFjAgAAAGMBVgFmY1UBAAAAUwIAAABUVgFhVgFmZ1UBAAAAU1YBZ2MAYWMY/P//YjyVye0OeOtBZFUTAAAAM8KgNjg2wqA4MjPCoDc5MCwzMFRWAWFUYwEAAABjAVYBYVYBYVYBYVYBYWdkVQQAAABCT05EVgFnYwFkVQQAAABCT05EYwEAAABiAAAAAAAA+H9kVQQAAABCT05EVgFmZ1UCAAAAU2dkVQsAAABNQVRDSEVTX0FMTFYBZ2MBZFULAAAATUFUQ0hFU19BTExjnP///2IAAAAAAAD4f2RVCwAAAE1BVENIRVNfQUxMVgFhYwIAAABjAVYBZmNVAQAAAFMDAAAAVFYBYVYBZmdVAQAAAFNWAWdjAGFjGPz//2KamalAmA7mQWRVEwAAADLCoDk2MMKgNDQxwqA4NjEsMzBUVgFhZ2RVAwAAAEVVUlYBZ2MBZFUDAAAARVVSYwMAAABiAAAAAAAA+H9kVQMAAABFVVJWAWFjAgAAAGMBVgFmY1UBAAAAUwQAAABUVgFhVgFmZ1UBAAAAU1YBZ2MAYWMY/P//YpqZqUCYDuZBZFUTAAAAMsKgOTYwwqA0NDHCoDg2MSwzMFRWAWFUYwEAAABjAVYBYVYBYVYBYVYBYVRjAAAAAGMBVgFhVgFhVgFhVgFhVgFmZ1UBAAAAU2dkVRcAAABkZWZhdWx0Um93QXhpc0hpZXJhcmNoeWRVEAAAAFplaWxlbmhpZXJhcmNoaWVWAWZnVQIAAABTZ2RVBgAAAGJpNjY1MmRVDAAAAEFzc2V0IC8gQm9uZGFjAQAAAGMBVgFhVgFhZ2RVBgAAAGJpNjY1M2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BAAAAU2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BAAAAU2dkVQMAAABFVVJWAWdjAWRVAwAAAEVVUmMDAAAAYgAAAAAAAPh/ZFUDAAAARVVSVgFhYwIAAABjAVYBYVYBYVYBYVYBYVRjAQAAAGMAVgFhVgFhVgFhVgFhVGMAAAAAYwBWAWFWAWFWAWFWAWFjAVRjAWMAYwBiAAAAAAAAAABWAWZVAQAAAFNkVQYAAABiaTY2NTFUYwBjAGMAYWNCBQIAVgFhZFXQBAAAPFJlc3VsdCByZWY9ImRkNjY1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45OTVaIj48VmFyaWFibGVzPjxTdHJpbmdWYXJpYWJsZSB2YXJuYW1lPSJiaTY2NTIiIGxhYmVsPSJBc3NldCAvIEJvbmQiIHJlZj0iYmk2NjUyIiBjb2x1bW49ImMwIi8+PFN0cmluZ1ZhcmlhYmxlIHZhcm5hbWU9ImJpNjY1MyIgbGFiZWw9IkN1cnJlbmN5IiByZWY9ImJpNjY1MyIgY29sdW1uPSJjMSIvPjxOdW1lcmljVmFyaWFibGUgdmFybmFtZT0iYmk2NjUxIiBsYWJlbD0iQmFsYW5jZSIgcmVmPSJiaTY2NTE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NSIgYXZhaWxhYmxlUm93Q291bnQ9IjUiIHNpemU9IjEwNyIgZGF0YUxheW91dD0ibWluaW1hbCIgZ3JhbmRUb3RhbD0iZmFsc2UiIGlzSW5kZXhlZD0idHJ1ZSIgY29udGVudEtleT0iSlU0VFVYNENNSUZRQkRRTlJFU1dYTkJOVktHWjZGSVIiPjwhW0NEQVRBWzAsLTEwMCwzLjY4OTIwOTUzMzY0OTQ2N0U5CjAsMiwyMzg1NzQzLjM1CjAsMywzLjY4NjgyMzc5MDI5OTQ2N0U5CjEsLTEwMCwyLjk2MDQ0MTg2MTNFOQoxLDMsMi45NjA0NDE4NjEzRTkKXV0+PC9EYXRhPjxTdHJpbmdUYWJsZSBmb3JtYXQ9IkNTViIgcm93Q291bnQ9IjQiIHNpemU9IjI3IiBjb250ZW50S2V5PSJERUJSQjZIQU9ZUFRDTEdVVllUNVhWN05PVlBMSkZINyI+PCFbQ0RBVEFbIkFTU0VUIgoiQk9ORCIKIkNIRiIKIkVVUiIKXV0+PC9TdHJpbmdUYWJsZT48L1Jlc3VsdD5WAWFjAGMAYwBjAWMAYwBjAFYBYWMAAAAAYwBjAF1FTkRfUkMr</data>
</ReportState>
</file>

<file path=customXml/item110.xml><?xml version="1.0" encoding="utf-8"?>
<ReportState xmlns="sas.reportstate">
  <data type="reportstate">UkNfU1RBUlRbVgVnZ1VjAgAAAFNnYwIAAABjAAAAAGRVBQAAAHZlNzIzZFUAAAAAYwAAAABnmWZVAQAAAFNWAWeYZFUHAAAAYmkxMDI0MmRVDAAAAEN1dCBPZmYgRGF0ZWFWAWdjAGFjGPz//2IAAAAAAOrWQGRVCgAAADI5LzAzLzIwMjRjAQAAAFRjCAAAAGFjAGdjAgAAAGMAAAAAZFUGAAAAdmU5Mzk3ZFUAAAAAYwAAAABnmWZVAQAAAFNWAWeYZFUHAAAAYmkxMDI0MWRVEgAAAFJlZmluYW5jaW5nIE1hcmtlcmFWAWdjAWRVAgAAADcxYxj8//9iAAAAAAAA+H9kVQIAAAA3MWMBAAAAVGMIAAAAYWMAVFYBZlUIAAAAU2RVBgAAAGJpOTU2NmRVBgAAAGJpOTU3MWRVBgAAAGJpOTU2N2RVBgAAAGJpOTU2OGRVBgAAAGJpOTU2OWRVBgAAAGJpOTU3MGRVBgAAAGJpOTU3MmRVBgAAAGJpOTU3M1RWAWFWAWdkVQYAAABkZDk1NzRWAWFWAWZnVQsAAABTVgFnwGMAAAAAZFUGAAAAYmk5NTc2ZFUQAAAASW5zdGl0dXRlIE51bWJlcmRVAwAAAEY1LmMAAAAAVgFmY1UAAAAAU1RWAWFjAgAAAGIAAAAAYgAAAAAAAPh/YgAAAAAAAPh/YgAAAAAAAPh/YgAAAAAAAPh/YgAAAAAAAPh/YWMAYwBjAGMBVgFnwGMBAAAAZFUGAAAAYmk5NTY2ZFUHAAAATG9hbiBJRGFjGAAAAFYBYVYBZmNVAAAAAFNUYwEAAABiAAAAAGIAAAAAAAD4f2IAAAAAAAD4f2IAAAAAAAD4f2IAAAAAAAD4f2IAAAAAAAD4f2FjAGMAYwBjAVYBZ8BjAAAAAGRVBgAAAGJpOTU3N2RVDgAAAEFjY291bnQgTnVtYmVyZFUHAAAAQkVTVDEyLmMAAAAAVgFmY1UAAAAAU1RWAWFjAgAAAGIAAAAAYgAAAAAAAPh/YgAAAAAAAPh/YgAAAAAAAPh/YgAAAAAAAPh/YgAAAAAAAPh/YWMAYwBjAGMBVgFnwGMBAAAAZFUGAAAAYmk5NTcxZFUOAAAAUHJvZHVjdCBHLUNvZGVhYxgAAABWAWFWAWZjVQAAAABTVGMBAAAAYgAAAABiAAAAAAAA+H9iAAAAAAAA+H9iAAAAAAAA+H9iAAAAAAAA+H9iAAAAAAAA+H9hYwBjAGMAYwFWAWfAYwEAAABkVQYAAABiaTk1NjdkVRMAAABDdXN0b21lciBTaG9ydCBOYW1lYWMYAAAAVgFhVgFmY1UAAAAAU1RjAQAAAGIAAAAAYgAAAAAAAPh/YgAAAAAAAPh/YgAAAAAAAPh/YgAAAAAAAPh/YgAAAAAAAPh/YWMAYwBjAGMBVgFnwGMAAAAAZFUGAAAAYmk5NTc4ZFUZAAAAT3duIEJhbGFuY2UgQW1vdW50IGluIEVVUmRVCQAAAENPTU1BMzIuMmMAAAAAVgFmY1UAAAAAU1RWAWFjAgAAAGIAAAAAYgAAAAAAAPh/YgAAAAAAAPh/YgAAAAAAAPh/YgAAAAAAAPh/YgAAAAAAAPh/YWMAYwBjAGMBVgFnwGMBAAAAZFUGAAAAYmk5NTY4ZFUYAAAAQ3VzdG9tZXIgU2hvcnQgTmFtZSBDb2RlYWMYAAAAVgFhVgFmY1UAAAAAU1RjAQAAAGIAAAAAYgAAAAAAAPh/YgAAAAAAAPh/YgAAAAAAAPh/YgAAAAAAAPh/YgAAAAAAAPh/YWMAYwBjAGMBVgFnwGMBAAAAZFUGAAAAYmk5NTY5ZFUWAAAAQ3VzdG9tZXIgUmF0aW5nIE1ldGhvZGFjGAAAAFYBYVYBZmNVAAAAAFNUYwEAAABiAAAAAGIAAAAAAAD4f2IAAAAAAAD4f2IAAAAAAAD4f2IAAAAAAAD4f2IAAAAAAAD4f2FjAGMAYwBjAVYBZ8BjAQAAAGRVBgAAAGJpOTU3MGRVGAAAAEN1c3RvbWVyIEdyb3VwaW5nIERvbWFpbmFjGAAAAFYBYVYBZmNVAAAAAFNUYwEAAABiAAAAAGIAAAAAAAD4f2IAAAAAAAD4f2IAAAAAAAD4f2IAAAAAAAD4f2IAAAAAAAD4f2FjAGMAYwBjAVYBZ8BjAQAAAGRVBgAAAGJpOTU3MmRVJAAAAEluZGljYXRvciBQcm9wZXJ0eSBVc2FnZSBSZXNpZGVudGlhbGFjGAAAAFYBYVYBZmNVAAAAAFNUYwEAAABiAAAAAGIAAAAAAAD4f2IAAAAAAAD4f2IAAAAAAAD4f2IAAAAAAAD4f2IAAAAAAAD4f2FjAGMAYwBjAVYBZ8BjAQAAAGRVBgAAAGJpOTU3M2RVIAAAAEluZGljYXRvciBQYXJ0aWFsIENvbW1lcmNpYWwgVXNlYWMYAAAAVgFhVgFmY1UAAAAAU1RjAQAAAGIAAAAAYgAAAAAAAPh/YgAAAAAAAPh/YgAAAAAAAPh/YgAAAAAAAPh/YgAAAAAAAPh/YWMAYwBjAGMBVGegYVYBYWFWAWFjAAAAAGIAAAAAYwFjAGIAAAAAAAAAAFYBYVYBYVYDYWFjQgQGBFYBYWRV1ggAADxSZXN1bHQgcmVmPSJkZDk1N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OTU3NiIgbGFiZWw9Ikluc3RpdHV0ZSBOdW1iZXIiIHJlZj0iYmk5NTc2IiBjb2x1bW49ImMwIiBmb3JtYXQ9IkY1LiIgdXNhZ2U9InF1YW50aXRhdGl2ZSIgZGVmaW5lZEFnZ3JlZ2F0aW9uPSJzdW0iLz48U3RyaW5nVmFyaWFibGUgdmFybmFtZT0iYmk5NTY2IiBsYWJlbD0iTG9hbiBJRCIgcmVmPSJiaTk1NjYiIGNvbHVtbj0iYzEiLz48TnVtZXJpY1ZhcmlhYmxlIHZhcm5hbWU9ImJpOTU3NyIgbGFiZWw9IkFjY291bnQgTnVtYmVyIiByZWY9ImJpOTU3NyIgY29sdW1uPSJjMiIgZm9ybWF0PSJCRVNUMTIuIiB1c2FnZT0icXVhbnRpdGF0aXZlIiBkZWZpbmVkQWdncmVnYXRpb249InN1bSIvPjxTdHJpbmdWYXJpYWJsZSB2YXJuYW1lPSJiaTk1NzEiIGxhYmVsPSJQcm9kdWN0IEctQ29kZSIgcmVmPSJiaTk1NzEiIGNvbHVtbj0iYzMiLz48U3RyaW5nVmFyaWFibGUgdmFybmFtZT0iYmk5NTY3IiBsYWJlbD0iQ3VzdG9tZXIgU2hvcnQgTmFtZSIgcmVmPSJiaTk1NjciIGNvbHVtbj0iYzQiLz48TnVtZXJpY1ZhcmlhYmxlIHZhcm5hbWU9ImJpOTU3OCIgbGFiZWw9Ik93biBCYWxhbmNlIEFtb3VudCBpbiBFVVIiIHJlZj0iYmk5NTc4IiBjb2x1bW49ImM1IiBmb3JtYXQ9IkNPTU1BMzIuMiIgdXNhZ2U9InF1YW50aXRhdGl2ZSIgZGVmaW5lZEFnZ3JlZ2F0aW9uPSJzdW0iLz48U3RyaW5nVmFyaWFibGUgdmFybmFtZT0iYmk5NTY4IiBsYWJlbD0iQ3VzdG9tZXIgU2hvcnQgTmFtZSBDb2RlIiByZWY9ImJpOTU2OCIgY29sdW1uPSJjNiIvPjxTdHJpbmdWYXJpYWJsZSB2YXJuYW1lPSJiaTk1NjkiIGxhYmVsPSJDdXN0b21lciBSYXRpbmcgTWV0aG9kIiByZWY9ImJpOTU2OSIgY29sdW1uPSJjNyIvPjxTdHJpbmdWYXJpYWJsZSB2YXJuYW1lPSJiaTk1NzAiIGxhYmVsPSJDdXN0b21lciBHcm91cGluZyBEb21haW4iIHJlZj0iYmk5NTcwIiBjb2x1bW49ImM4Ii8+PFN0cmluZ1ZhcmlhYmxlIHZhcm5hbWU9ImJpOTU3MiIgbGFiZWw9IkluZGljYXRvciBQcm9wZXJ0eSBVc2FnZSBSZXNpZGVudGlhbCIgcmVmPSJiaTk1NzIiIGNvbHVtbj0iYzkiLz48U3RyaW5nVmFyaWFibGUgdmFybmFtZT0iYmk5NTczIiBsYWJlbD0iSW5kaWNhdG9yIFBhcnRpYWwgQ29tbWVyY2lhbCBVc2UiIHJlZj0iYmk5NTczIiBjb2x1bW49ImMxMCIvPjwvVmFyaWFibGVzPjxDb2x1bW5zPjxOdW1lcmljQ29sdW1uIGNvbG5hbWU9ImMwIiBlbmNvZGluZz0idGV4dCIgZGF0YVR5cGU9ImRvdWJsZSIvPjxTdHJpbmdDb2x1bW4gY29sbmFtZT0iYzEiIGVuY29kaW5nPSJ0ZXh0IiBtYXhMZW5ndGg9IjAiLz48TnVtZXJpY0NvbHVtbiBjb2xuYW1lPSJjMiIgZW5jb2Rpbmc9InRleHQiIGRhdGFUeXBlPSJkb3VibGUiLz48U3RyaW5nQ29sdW1uIGNvbG5hbWU9ImMzIiBlbmNvZGluZz0idGV4dCIgbWF4TGVuZ3RoPSIwIi8+PFN0cmluZ0NvbHVtbiBjb2xuYW1lPSJjNCIgZW5jb2Rpbmc9InRleHQiIG1heExlbmd0aD0iMCIvPjxOdW1lcmljQ29sdW1uIGNvbG5hbWU9ImM1IiBlbmNvZGluZz0idGV4dCIgZGF0YVR5cGU9ImRvdWJsZSIvPjxTdHJpbmdDb2x1bW4gY29sbmFtZT0iYzYiIGVuY29kaW5nPSJ0ZXh0IiBtYXhMZW5ndGg9IjAiLz48U3RyaW5nQ29sdW1uIGNvbG5hbWU9ImM3IiBlbmNvZGluZz0idGV4dCIgbWF4TGVuZ3RoPSIwIi8+PFN0cmluZ0NvbHVtbiBjb2xuYW1lPSJjOCIgZW5jb2Rpbmc9InRleHQiIG1heExlbmd0aD0iMCIvPjxTdHJpbmdDb2x1bW4gY29sbmFtZT0iYzkiIGVuY29kaW5nPSJ0ZXh0IiBtYXhMZW5ndGg9IjAiLz48U3RyaW5nQ29sdW1uIGNvbG5hbWU9ImMxMCIgZW5jb2Rpbmc9InRleHQiIG1heExlbmd0aD0iMCIvPjwvQ29sdW1ucz48RGF0YSBmb3JtYXQ9IkNTViIgcm93Q291bnQ9IjAiIGF2YWlsYWJsZVJvd0NvdW50PSIwIiBzaXplPSIwIiBkYXRhTGF5b3V0PSJtaW5pbWFsIiBncmFuZFRvdGFsPSJmYWxzZSIgaXNJbmRleGVkPSJmYWxzZSIvPjwvUmVzdWx0PlYBYWMAYwBjAGMBYwBjAGMAVgFhYwAAAABjAGMAXUVORF9SQys=</data>
</ReportState>
</file>

<file path=customXml/item111.xml><?xml version="1.0" encoding="utf-8"?>
<ReportState xmlns="sas.reportstate">
  <data type="reportstate">UkNfU1RBUlRbVgVnZ1VjAgAAAFNnYwIAAABjAAAAAGRVBgAAAHZlNjYwNWRVAAAAAGMAAAAAZ5lmVQEAAABTVgFnmGRVBwAAAGJpMTAxOThkVRIAAABSZWZpbmFuY2luZyBNYXJrZXJhVgFnYwFkVQIAAAA3NGMY/P//YgAAAAAAAPh/ZFUCAAAANzRjAQAAAFRjCAAAAGFjAGdjAgAAAGMAAAAAZFUFAAAAdmU3MjNkVQAAAABjAAAAAGeZZlUBAAAAU1YBZ5hkVQYAAABiaTY2NDBkVQwAAABDdXQgT2ZmIERhdGVhVgFnYwBhYxj8//9iAAAAAADq1kBkVQoAAAAyOS8wMy8yMDI0YwEAAABUYwgAAABhYwBUVgFmVQIAAABTZFUGAAAAYmk2NjQwZFUGAAAAYmk2NjQxVFYBYVYBZ2RVBgAAAGRkNjY0NFYBZlUCAAAAU2RVBQAAAEFTU0VUZFUEAAAAQk9ORFRWAWZnVQQAAABTVgFnwGMAAAAAZFUGAAAAYmk2NjQwZFUMAAAAQ3V0IE9mZiBEYXRlZFUHAAAARERNTVlZOGMYAAAAVgFmY1UDAAAAUwAAAAAA6tZAAAAAAADq1kAAAAAAAOrWQFRWAWFjAQAAAGIDAAAAYgAAAAAAAPh/YgAAAAAAAPh/YgAAAAAAAPh/YgAAAAAAAPh/YgAAAAAAAPh/YWMAYwBjAGMBVgFnwGMBAAAAZFUGAAAAYmk2NjQxZFUMAAAAQXNzZXQgLyBCb25kYWMYAAAAVgFhVgFmY1UDAAAAU5z///8AAAAAAQAAAFRjAQAAAGIDAAAAYgAAAAAAAPh/YgAAAAAAAPh/YgAAAAAAAPh/YgAAAAAAAPh/YgAAAAAAAPh/YWMAYwBjAGMBVgFnwGMAAAAAZFUGAAAAYmk2NjM5ZFUMAAAAQXZlcmFnZSBMaWZlZFUJAAAAQ09NTUEzMi4yYwAAAABWAWZjVQMAAABTBMh66AjpMkDyRnW/FmEtQCqSACP24RBAVFYBYWMCAAAAYgMAAABiAAAAAAAA+H9iAAAAAAAA+H9iAAAAAAAA+H9iAAAAAAAA+H9iAAAAAAAA+H9hYwBjAGMAYwFWAWfAYwAAAABkVQYAAABiaTY2MzhkVSAAAABXZWlnaHRlZCBBdmVyYWdlIExpZmUgKGluIHllYXJzKWRVCQAAAENPTU1BMTIuMWMYAAAAVgFmY1UDAAAAU3yB3So3tRBAI3H0KgoDFkCGu6B7RjIEQFRWAWFjAgAAAGIDAAAAYgAAAAAAAPh/YgAAAAAAAPh/YgAAAAAAAPh/YgAAAAAAAPh/YgAAAAAAAPh/YWMAYwBjAGMBVGegYVYBZWNVAAAAAFNUYVYBYWMDAAAAYgMAAABjAWMAYgAAAAAAAAAAVgFhVgFhVgNnZ2RVBgAAAGRkNjY0NFYBYVYBZmdVAQAAAFNnZFUKAAAAMjkvMDMvMjAyNFYBZ2MAYWMY/P//YgAAAAAA6tZAZFUKAAAAMjkvMDMvMjAyNFYBZmdVAwAAAFNnZFULAAAATUFUQ0hFU19BTExWAWdjAWRVCwAAAE1BVENIRVNfQUxMY5z///9iAAAAAAAA+H9kVQsAAABNQVRDSEVTX0FMTFYBYWMCAAAAYwFWAWZjVQEAAABTAAAAAFRWAWFWAWZnVQIAAABTVgFnYwBhYxj8//9ifIHdKje1EEBkVQMAAAA0LDJWAWdjAGFjGPz//2IEyHroCOkyQGRVBQAAADE4LDkxVFYBYWdkVQUAAABBU1NFVFYBZ2MBZFUFAAAAQVNTRVRjAAAAAGIAAAAAAAD4f2RVBQAAAEFTU0VUVgFhYwIAAABjAVYBZmNVAQAAAFMBAAAAVFYBYVYBZmdVAgAAAFNWAWdjAGFjGPz//2IjcfQqCgMWQGRVAwAAADUsNVYBZ2MAYWMY/P//YvJGdb8WYS1AZFUFAAAAMTQsNjlUVgFhZ2RVBAAAAEJPTkRWAWdjAWRVBAAAAEJPTkRjAQAAAGIAAAAAAAD4f2RVBAAAAEJPTkRWAWFjAgAAAGMBVgFmY1UBAAAAUwIAAABUVgFhVgFmZ1UCAAAAU1YBZ2MAYWMY/P//Yoa7oHtGMgRAZFUDAAAAMiw1VgFnYwBhYxj8//9iKpIAI/bhEEBkVQQAAAA0LDIyVFYBYVRjAQAAAGMBVgFhVgFhVgFhVgFhVGMAAAAAYwFWAWFWAWFWAWFWAWFWAWZnVQEAAABTZ2RVFwAAAGRlZmF1bHRSb3dBeGlzSGllcmFyY2h5ZFUQAAAAWmVpbGVuaGllcmFyY2hpZVYBZmdVAgAAAFNnZFUGAAAAYmk2NjQwZFUMAAAAQ3V0IE9mZiBEYXRlZFUHAAAARERNTVlZOGMAAAAAYwFWAWFWAWFnZFUGAAAAYmk2NjQxZFUMAAAAQXNzZXQgLyBCb25kYWMBAAAAYwFWAWFWAWFUYwAAAABnZFUEAAAAcm9vdFYBYVYBZmdVAQAAAFNnZFUKAAAAMjkvMDMvMjAyNFYBZ2MAYWMY/P//YgAAAAAA6tZAZFUKAAAAMjkvMDMvMjAyNFYBZmdVAgAAAFNnZFUFAAAAQVNTRVRWAWdjAWRVBQAAAEFTU0VUYwAAAABiAAAAAAAA+H9kVQUAAABBU1NFVFYBYWMCAAAAYwFWAWFWAWFWAWFWAWFnZFUEAAAAQk9ORFYBZ2MBZFUEAAAAQk9ORGMBAAAAYgAAAAAAAPh/ZFUEAAAAQk9ORFYBYWMCAAAAYwFWAWFWAWFWAWFWAWFUYwEAAABjAFYBYVYBYVYBYVYBYVRjAAAAAGMAVgFhVgFhVgFhVgFhZ2RVBAAAAHJvb3RWAWFWAWZnVQEAAABTZ2RVCgAAADI5LzAzLzIwMjRWAWdjAGFjGPz//2IAAAAAAOrWQGRVCgAAADI5LzAzLzIwMjRWAWZnVQIAAABTZ2RVBQAAAEFTU0VUVgFnYwFkVQUAAABBU1NFVGMAAAAAYgAAAAAAAPh/ZFUFAAAAQVNTRVRWAWFjAgAAAGMBVgFhVgFhVgFhVgFhZ2RVBAAAAEJPTkRWAWdjAWRVBAAAAEJPTkRjAQAAAGIAAAAAAAD4f2RVBAAAAEJPTkRWAWFjAgAAAGMBVgFhVgFhVgFhVgFhVGMBAAAAYwBWAWFWAWFWAWFWAWFUYwAAAABjAFYBYVYBYVYBYVYBYWMBVGMBYwBjAGIAAAAAAAAAAFYBZlUCAAAAU2RVBgAAAGJpNjYzOGRVBgAAAGJpNjYzOVRjAGMAYwBhY0IFAgBWAWFkVeQFAAA8UmVzdWx0IHJlZj0iZGQ2NjQ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yLjk5NVoiPjxWYXJpYWJsZXM+PE51bWVyaWNWYXJpYWJsZSB2YXJuYW1lPSJiaTY2NDAiIGxhYmVsPSJDdXQgT2ZmIERhdGUiIHJlZj0iYmk2NjQwIiBjb2x1bW49ImMwIiBmb3JtYXQ9IkRETU1ZWTgiIHVzYWdlPSJjYXRlZ29yaWNhbCIvPjxTdHJpbmdWYXJpYWJsZSB2YXJuYW1lPSJiaTY2NDEiIGxhYmVsPSJBc3NldCAvIEJvbmQiIHJlZj0iYmk2NjQxIiBjb2x1bW49ImMxIi8+PE51bWVyaWNWYXJpYWJsZSB2YXJuYW1lPSJiaTY2MzkiIGxhYmVsPSJBdmVyYWdlIExpZmUiIHJlZj0iYmk2NjM5IiBjb2x1bW49ImMyIiBmb3JtYXQ9IkNPTU1BMzIuMiIgdXNhZ2U9InF1YW50aXRhdGl2ZSIgZGVmaW5lZEFnZ3JlZ2F0aW9uPSJzdW0iLz48TnVtZXJpY1ZhcmlhYmxlIHZhcm5hbWU9ImJpNjYzOCIgbGFiZWw9IldlaWdodGVkIEF2ZXJhZ2UgTGlmZSAoaW4geWVhcnMpIiByZWY9ImJpNjYzOCIgY29sdW1uPSJjMyIgZm9ybWF0PSJDT01NQTEyLjE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MiIGF2YWlsYWJsZVJvd0NvdW50PSIzIiBzaXplPSIxNDEiIGRhdGFMYXlvdXQ9Im1pbmltYWwiIGdyYW5kVG90YWw9ImZhbHNlIiBpc0luZGV4ZWQ9InRydWUiIGNvbnRlbnRLZXk9IjVLQUVJTFhYWjVRTDNPRTRKV1lLTVI3SFhBNkdBQVJHIj48IVtDREFUQVsyMzQ2NC4wLC0xMDAsMTguOTEwMjkyMTc3MTc3MzQsNC4xNzY5NjgyNTk1OTE3MTQKMjM0NjQuMCwwLDE0LjY4OTYyNjY3NzU3NjExOCw1LjUwMjk2ODQ3NDU0OTgyCjIzNDY0LjAsMSw0LjIyMDY2NTQ5OTYwMTIxOSwyLjUyNDU0ODQ5ODAwMzY0MgpdXT48L0RhdGE+PFN0cmluZ1RhYmxlIGZvcm1hdD0iQ1NWIiByb3dDb3VudD0iMiIgc2l6ZT0iMTUiIGNvbnRlbnRLZXk9IlBHNUM2Tlo3M1VNN0FUUURHT0JWUUdJREJRTlY3NVFYIj48IVtDREFUQVsiQVNTRVQiCiJCT05EIgpdXT48L1N0cmluZ1RhYmxlPjwvUmVzdWx0PlYBYWMAYwBjAGMBYwBjAGMAVgFhYwAAAABjAGMAXUVORF9SQys=</data>
</ReportState>
</file>

<file path=customXml/item112.xml><?xml version="1.0" encoding="utf-8"?>
<ReportState xmlns="sas.reportstate">
  <data type="reportstate">U0NTX1NUQVJUW1YBZ1YBYV1FTkRfU0NTKys=</data>
</ReportState>
</file>

<file path=customXml/item113.xml><?xml version="1.0" encoding="utf-8"?>
<ReportState xmlns="sas.reportstate">
  <data type="reportstate">Q0VDU19TVEFSVFtWAWdVAAAAAFNUXUVORF9DRUNTKys=</data>
</ReportState>
</file>

<file path=customXml/item114.xml><?xml version="1.0" encoding="utf-8"?>
<ReportState xmlns="sas.reportstate">
  <data type="reportstate">UkNfU1RBUlRbVgVnZ1VjAgAAAFNnYwIAAABjAAAAAGRVBgAAAHZlMTIzNmRVAAAAAGMAAAAAZ5lmVQEAAABTVgFnmGRVBwAAAGJpMTAxNDVkVRIAAABSZWZpbmFuY2luZyBNYXJrZXJhVgFnYwFkVQIAAAA3MWMY/P//YgAAAAAAAPh/ZFUCAAAANzFjAQAAAFRjCAAAAGFjAGdjAgAAAGMAAAAAZFUFAAAAdmU3MjNkVQAAAABjAAAAAGeZZlUBAAAAU1YBZ5hkVQcAAABiaTEwMTQ0ZFUMAAAAQ3V0IE9mZiBEYXRlYVYBZ2MAYWMY/P//YgAAAAAA6tZAZFUKAAAAMjkvMDMvMjAyNGMBAAAAVGMIAAAAYWMAVFYBZlUBAAAAU2RVBgAAAGJpMTAwOFRWAWFWAWdkVQUAAABkZDg0OVYBZlUBAAAAU2RVAQAAAFlUVgFmZ1UCAAAAU1YBZ8BjAQAAAGRVBgAAAGJpMTAwOGRVDgAAAENDIGVsaWdpYmlsaXR5YWMYAAAAVgFhVgFmY1UBAAAAUwAAAABUYwEAAABiAQAAAGIAAAAAAAD4f2IAAAAAAAD4f2IAAAAAAAD4f2IAAAAAAAD4f2IAAAAAAAD4f2FjAGMAYwBjAVYBZ8BjAAAAAGRVBgAAAGJpMTA0N2RVDAAAAE5vbWluYWwgKG1uKWRVCAAAAENPTU1BMTIuYwAAAABWAWZjVQEAAABT0zH684t3q0BUVgFhYwIAAABiAQAAAGIAAAAAAAD4f2IAAAAAAAD4f2IAAAAAAAD4f2IAAAAAAAD4f2IAAAAAAAD4f2FjAGMAYwBjAVRnoGFWAWVjVQAAAABTVGFWAWFjAQAAAGIBAAAAYwFjAGIAAAAAAAAAAFYBYVYBYVYDYWFjQgQCBFYBYWRVZgMAADxSZXN1bHQgcmVmPSJkZDg0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EwMDgiIGxhYmVsPSJDQyBlbGlnaWJpbGl0eSIgcmVmPSJiaTEwMDgiIGNvbHVtbj0iYzAiLz48TnVtZXJpY1ZhcmlhYmxlIHZhcm5hbWU9ImJpMTA0NyIgbGFiZWw9Ik5vbWluYWwgKG1uKSIgcmVmPSJiaTEwNDc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iIgZGF0YUxheW91dD0ibWluaW1hbCIgZ3JhbmRUb3RhbD0iZmFsc2UiIGlzSW5kZXhlZD0iZmFsc2UiIGNvbnRlbnRLZXk9IlRYQjY3UjdNR0M3QVJTRENFTkVIU0xESzUyQ01QVUhZIj48IVtDREFUQVsiWSIsMzUxNS43NzMzNDU3NzQyNTIKXV0+PC9EYXRhPjwvUmVzdWx0PlYBYWMAYwBjAGMBYwBjAGMAVgFhYwAAAABjAGMAXUVORF9SQys=</data>
</ReportState>
</file>

<file path=customXml/item115.xml><?xml version="1.0" encoding="utf-8"?>
<ReportState xmlns="sas.reportstate">
  <data type="reportstate">U0NTX1NUQVJUW1YBZ1YBYV1FTkRfU0NTKys=</data>
</ReportState>
</file>

<file path=customXml/item116.xml><?xml version="1.0" encoding="utf-8"?>
<ReportState xmlns="sas.reportstate">
  <data type="reportstate">UkNfU1RBUlRbVgVnZ1VjAgAAAFNnYwIAAABjAAAAAGRVBgAAAHZlMzU5NmRVAAAAAGMAAAAAZ5lmVQEAAABTVgFnmGRVBwAAAGJpMTAxNzRkVRIAAABSZWZpbmFuY2luZyBNYXJrZXJhVgFnYwFkVQIAAAA3NGMY/P//YgAAAAAAAPh/ZFUCAAAANzRjAQAAAFRjCAAAAGFjAGdjAgAAAGMAAAAAZFUFAAAAdmU3MjNkVQAAAABjAAAAAGeZZlUBAAAAU1YBZ5hkVQYAAABiaTM3MTVkVQwAAABDdXQgT2ZmIERhdGVhVgFnYwBhYxj8//9iAAAAAADq1kBkVQoAAAAyOS8wMy8yMDI0YwEAAABUYwgAAABhYwBUVgFmVQIAAABTZFUGAAAAYmkzNzE1ZFUGAAAAYmkzNzE2VFYBYVYBZ2RVBgAAAGRkMzcxOVYBZlUGAAAAU2RVDgAAAD4wIC0gPD0xMDAsMDAwZFUYAAAAPjEsMDAwLDAwMCAtIDw9NSwwMDAsMDAwZFUUAAAAPjEwMCwwMDAgLSA8PTMwMCwwMDBkVRQAAAA+MzAwLDAwMCAtIDw9NTAwLDAwMGRVCgAAAD41LDAwMCwwMDBkVRYAAAA+NTAwLDAwMCAtIDw9MSwwMDAsMDAwVFYBZmdVBwAAAFNWAWfAYwAAAABkVQYAAABiaTM3MTVkVQwAAABDdXQgT2ZmIERhdGVkVQcAAABERE1NWVk4YxgAAABWAWZjVQcAAABTAAAAAADq1kAAAAAAAOrWQAAAAAAA6tZAAAAAAADq1kAAAAAAAOrWQAAAAAAA6tZAAAAAAADq1kBUVgFhYwEAAABiBwAAAGIAAAAAAAD4f2IAAAAAAAD4f2IAAAAAAAD4f2IAAAAAAAD4f2IAAAAAAAD4f2FjAGMAYwBjAVYBZ8BjAQAAAGRVBgAAAGJpMzcxNmRVDAAAAExvYW4gQnVja2V0c2FjGAAAAFYBYVYBZmNVBwAAAFOc////AAAAAAIAAAADAAAABQAAAAEAAAAEAAAAVGMBAAAAYgcAAABiAAAAAAAA+H9iAAAAAAAA+H9iAAAAAAAA+H9iAAAAAAAA+H9iAAAAAAAA+H9hYwBjAGMAYwFWAWfAYwAAAABkVQYAAABiaTM3MTBkVRYAAABBdmVyYWdlIE5vbWluYWwgKDAwMHMpZFUIAAAAQ09NTUExMi5jAgAAAFYBZmNVBwAAAFNv3/oUPrJ6QNGdeekPhEBAmKKhv+U0ZkC3EA3+Lnt4QBwR7kFUXYVAcaFo4U+mnECrJrXO9jjcQFRWAWFjAgAAAGIHAAAAYgAAAAAAAPh/YgAAAAAAAPh/YgAAAAAAAPh/YgAAAAAAAPh/YgAAAAAAAPh/YWMAYwBjAGMBVgFnwGMAAAAAZFUGAAAAYmkzNzExZFUMAAAATm9taW5hbCAobW4pZFUIAAAAQ09NTUExMi5jAAAAAFYBZmNVBwAAAFPLl/5Ha9KsQMbf2xaVB2RAqeeYaPDZdUAEmCxTA2dwQMk5nHd1JnpA6ux4hvCAi0CvzgxdkUmZQFRWAWFjAgAAAGIHAAAAYgAAAAAAAPh/YgAAAAAAAPh/YgAAAAAAAPh/YgAAAAAAAPh/YgAAAAAAAPh/YWMAYwBjAGMBVgFnwGMAAAAAZFUGAAAAYmkzNzQxZFUMAAAATk8uIE9GIExPQU5TZFUIAAAAQ09NTUExMi5jGAAAAFYBZmNVBwAAAFMAAAAAgN7AQAAAAAAA87JAAAAAAADAnkAAAAAAAPCEQAAAAAAAIINAAAAAAAAAfkAAAAAAAABMQFRWAWFjAgAAAGIHAAAAYgAAAAAAAPh/YgAAAAAAAPh/YgAAAAAAAPh/YgAAAAAAAPh/YgAAAAAAAPh/YWMAYwBjAGMBVgFnwGMAAAAAZFUGAAAAYmkzNzEzZFURAAAAJSBvZiBUb3RhbCBBc3NldHNkVQsAAABQRVJDRU5UMTIuMmMYAAAAVgFmY1UHAAAAUwAAAAAAAPA/06LClfk8pj8mm8wjwUK4P4EbpVMENrI/bDgoep8IvT+IYnfuTonOP35+pRlgE9w/VFYBYWMCAAAAYgcAAABiAAAAAAAA+H9iAAAAAAAA+H9iAAAAAAAA+H9iAAAAAAAA+H9iAAAAAAAA+H9hYwBjAGMAYwFWAWfAYwAAAABkVQYAAABiaTM3MTRkVREAAAAlIE51bWJlciBvZiBMb2Fuc2RVCwAAAFBFUkNFTlQxMi4yYxgAAABWAWZjVQcAAABTAAAAAAAA8D+NcT1zEPnhP10YkitqKs0/cSYb3Nbbsz94yiXpviOyP07y5ZpOdKw/0ozFw6+Oej9UVgFhYwIAAABiBwAAAGIAAAAAAAD4f2IAAAAAAAD4f2IAAAAAAAD4f2IAAAAAAAD4f2IAAAAAAAD4f2FjAGMAYwBjAVRnoGFWAWVjVQAAAABTVGFWAWFjBwAAAGIHAAAAYwFjAGIAAAAAAAAAAFYBYVYBYVYDZ2dkVQYAAABkZDM3MTlWAWFWAWZnVQEAAABTZ2RVCgAAADI5LzAzLzIwMjRWAWdjAGFjGPz//2IAAAAAAOrWQGRVCgAAADI5LzAzLzIwMjRWAWZnVQcAAABTZ2RVCwAAAE1BVENIRVNfQUxMVgFnYwFkVQsAAABNQVRDSEVTX0FMTGOc////YgAAAAAAAPh/ZFULAAAATUFUQ0hFU19BTExWAWFjAgAAAGMBVgFmY1UBAAAAUwAAAABUVgFhVgFmZ1UFAAAAU1YBZ2MAYWMY/P//Ym/f+hQ+snpAZFUDAAAANDI3VgFnYwBhYxj8//9iy5f+R2vSrEBkVQYAAAAzwqA2ODlWAWdjAGFjGPz//2IAAAAAgN7AQGRVBgAAADjCoDYzN1YBZ2MAYWMY/P//YgAAAAAAAPA/ZFUIAAAAMTAwLDAwICVWAWdjAGFjGPz//2IAAAAAAADwP2RVCAAAADEwMCwwMCAlVFYBYWdkVQ4AAAA+MCAtIDw9MTAwLDAwMFYBZ2MBZFUOAAAAPjAgLSA8PTEwMCwwMDBjAAAAAGIAAAAAAAD4f2RVDgAAAD4wIC0gPD0xMDAsMDAwVgFhYwIAAABjAVYBZmNVAQAAAFMBAAAAVFYBYVYBZmdVBQAAAFNWAWdjAGFjGPz//2LRnXnpD4RAQGRVAgAAADMzVgFnYwBhYxj8//9ixt/bFpUHZEBkVQMAAAAxNjBWAWdjAGFjGPz//2IAAAAAAPOyQGRVBgAAADTCoDg1MVYBZ2MAYWMY/P//YtOiwpX5PKY/ZFUGAAAANCwzNCAlVgFnYwBhYxj8//9ijXE9cxD54T9kVQcAAAA1NiwxNyAlVFYBYWdkVRQAAAA+MTAwLDAwMCAtIDw9MzAwLDAwMFYBZ2MBZFUUAAAAPjEwMCwwMDAgLSA8PTMwMCwwMDBjAgAAAGIAAAAAAAD4f2RVFAAAAD4xMDAsMDAwIC0gPD0zMDAsMDAwVgFhYwIAAABjAVYBZmNVAQAAAFMCAAAAVFYBYVYBZmdVBQAAAFNWAWdjAGFjGPz//2KYoqG/5TRmQGRVAwAAADE3OFYBZ2MAYWMY/P//YqnnmGjw2XVAZFUDAAAAMzUwVgFnYwBhYxj8//9iAAAAAADAnkBkVQYAAAAxwqA5NjhWAWdjAGFjGPz//2Imm8wjwUK4P2RVBgAAADksNDggJVYBZ2MAYWMY/P//Yl0YkitqKs0/ZFUHAAAAMjIsNzkgJVRWAWFnZFUUAAAAPjMwMCwwMDAgLSA8PTUwMCwwMDBWAWdjAWRVFAAAAD4zMDAsMDAwIC0gPD01MDAsMDAwYwMAAABiAAAAAAAA+H9kVRQAAAA+MzAwLDAwMCAtIDw9NTAwLDAwMFYBYWMCAAAAYwFWAWZjVQEAAABTAwAAAFRWAWFWAWZnVQUAAABTVgFnYwBhYxj8//9itxAN/i57eEBkVQMAAAAzOTJWAWdjAGFjGPz//2IEmCxTA2dwQGRVAwAAADI2MlYBZ2MAYWMY/P//YgAAAAAA8IRAZFUDAAAANjcwVgFnYwBhYxj8//9igRulUwQ2sj9kVQYAAAA3LDExICVWAWdjAGFjGPz//2JxJhvc1tuzP2RVBgAAADcsNzYgJVRWAWFnZFUWAAAAPjUwMCwwMDAgLSA8PTEsMDAwLDAwMFYBZ2MBZFUWAAAAPjUwMCwwMDAgLSA8PTEsMDAwLDAwMGMFAAAAYgAAAAAAAPh/ZFUWAAAAPjUwMCwwMDAgLSA8PTEsMDAwLDAwMFYBYWMCAAAAYwFWAWZjVQEAAABTBAAAAFRWAWFWAWZnVQUAAABTVgFnYwBhYxj8//9iHBHuQVRdhUBkVQMAAAA2ODRWAWdjAGFjGPz//2LJOZx3dSZ6QGRVAwAAADQxOFYBZ2MAYWMY/P//YgAAAAAAIINAZFUDAAAANjEyVgFnYwBhYxj8//9ibDgoep8IvT9kVQcAAAAxMSwzNCAlVgFnYwBhYxj8//9ieMol6b4jsj9kVQYAAAA3LDA5ICVUVgFhZ2RVGAAAAD4xLDAwMCwwMDAgLSA8PTUsMDAwLDAwMFYBZ2MBZFUYAAAAPjEsMDAwLDAwMCAtIDw9NSwwMDAsMDAwYwEAAABiAAAAAAAA+H9kVRgAAAA+MSwwMDAsMDAwIC0gPD01LDAwMCwwMDBWAWFjAgAAAGMBVgFmY1UBAAAAUwUAAABUVgFhVgFmZ1UFAAAAU1YBZ2MAYWMY/P//YnGhaOFPppxAZFUGAAAAMcKgODM0VgFnYwBhYxj8//9i6ux4hvCAi0BkVQMAAAA4ODBWAWdjAGFjGPz//2IAAAAAAAB+QGRVAwAAADQ4MFYBZ2MAYWMY/P//Yohid+5Oic4/ZFUHAAAAMjMsODYgJVYBZ2MAYWMY/P//Yk7y5ZpOdKw/ZFUGAAAANSw1NiAlVFYBYWdkVQoAAAA+NSwwMDAsMDAwVgFnYwFkVQoAAAA+NSwwMDAsMDAwYwQAAABiAAAAAAAA+H9kVQoAAAA+NSwwMDAsMDAwVgFhYwIAAABjAVYBZmNVAQAAAFMGAAAAVFYBYVYBZmdVBQAAAFNWAWdjAGFjGPz//2KrJrXO9jjcQGRVBwAAADI4wqA5MDBWAWdjAGFjGPz//2KvzgxdkUmZQGRVBgAAADHCoDYxOFYBZ2MAYWMY/P//YgAAAAAAAExAZFUCAAAANTZWAWdjAGFjGPz//2J+fqUZYBPcP2RVBwAAADQzLDg3ICVWAWdjAGFjGPz//2LSjMXDr456P2RVBgAAADAsNjUgJVRWAWFUYwEAAABjAVYBYVYBYVYBYVYBYVRjAAAAAGMBVgFhVgFhVgFhVgFhVgFmZ1UBAAAAU2dkVRcAAABkZWZhdWx0Um93QXhpc0hpZXJhcmNoeWRVEAAAAFplaWxlbmhpZXJhcmNoaWVWAWZnVQIAAABTZ2RVBgAAAGJpMzcxNWRVDAAAAEN1dCBPZmYgRGF0ZWRVBwAAAERETU1ZWThjAAAAAGMBVgFhVgFhZ2RVBgAAAGJpMzcxNmRVDAAAAExvYW4gQnVja2V0c2FjAQAAAGMBVgFhVgFhVGMAAAAAZ2RVBAAAAHJvb3RWAWFWAWZnVQEAAABTZ2RVCgAAADI5LzAzLzIwMjRWAWdjAGFjGPz//2IAAAAAAOrWQGRVCgAAADI5LzAzLzIwMjR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yOS8wMy8yMDI0VgFnYwBhYxj8//9iAAAAAADq1kBkVQoAAAAyOS8wMy8yMDI0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M3MTBkVQYAAABiaTM3MTFkVQYAAABiaTM3NDFkVQYAAABiaTM3MTNkVQYAAABiaTM3MTRUYwBjAGMAYWNCBQIAVgFhZFWgCgAAPFJlc3VsdCByZWY9ImRkMzcx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zNzE1IiBsYWJlbD0iQ3V0IE9mZiBEYXRlIiByZWY9ImJpMzcxNSIgY29sdW1uPSJjMCIgZm9ybWF0PSJERE1NWVk4IiB1c2FnZT0iY2F0ZWdvcmljYWwiLz48U3RyaW5nVmFyaWFibGUgdmFybmFtZT0iYmkzNzE2IiBsYWJlbD0iTG9hbiBCdWNrZXRzIiByZWY9ImJpMzcxNiIgY29sdW1uPSJjMSIgc29ydE9uPSJjdXN0b20iIGN1c3RvbVNvcnQ9ImNzMTUxNiIvPjxOdW1lcmljVmFyaWFibGUgdmFybmFtZT0iYmkzNzEwIiBsYWJlbD0iQXZlcmFnZSBOb21pbmFsICgwMDBzKSIgcmVmPSJiaTM3MTAiIGNvbHVtbj0iYzIiIGZvcm1hdD0iQ09NTUExMi4iIHVzYWdlPSJxdWFudGl0YXRpdmUiIGRlZmluZWRBZ2dyZWdhdGlvbj0iYXZlcmFnZSIvPjxOdW1lcmljVmFyaWFibGUgdmFybmFtZT0iYmkzNzExIiBsYWJlbD0iTm9taW5hbCAobW4pIiByZWY9ImJpMzcxMSIgY29sdW1uPSJjMyIgZm9ybWF0PSJDT01NQTEyLiIgdXNhZ2U9InF1YW50aXRhdGl2ZSIgZGVmaW5lZEFnZ3JlZ2F0aW9uPSJzdW0iLz48TnVtZXJpY1ZhcmlhYmxlIHZhcm5hbWU9ImJpMzc0MSIgbGFiZWw9Ik5PLiBPRiBMT0FOUyIgcmVmPSJiaTM3NDEiIGNvbHVtbj0iYzQiIGZvcm1hdD0iQ09NTUExMi4iIHVzYWdlPSJxdWFudGl0YXRpdmUiLz48TnVtZXJpY1ZhcmlhYmxlIHZhcm5hbWU9ImJpMzcxMyIgbGFiZWw9IiUgb2YgVG90YWwgQXNzZXRzIiByZWY9ImJpMzcxMyIgY29sdW1uPSJjNSIgZm9ybWF0PSJQRVJDRU5UMTIuMiIgdXNhZ2U9InF1YW50aXRhdGl2ZSIvPjxOdW1lcmljVmFyaWFibGUgdmFybmFtZT0iYmkzNzE0IiBsYWJlbD0iJSBOdW1iZXIgb2YgTG9hbnMiIHJlZj0iYmkzNzE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xIiBkYXRhTGF5b3V0PSJtaW5pbWFsIiBncmFuZFRvdGFsPSJmYWxzZSIgaXNJbmRleGVkPSJ0cnVlIiBjb250ZW50S2V5PSJDSkpQNDc2RFdHQklQM0NBSEZQTFRRSEhDSkdBQzRNSyI+PCFbQ0RBVEFbMjM0NjQuMCwtMTAwLDQyNy4xNDAxNTY3MjY4MTAzLDM2ODkuMjA5NTMzNjQ5NDcyNiw4NjM3LjAsMS4wLDEuMAoyMzQ2NC4wLDAsMzMuMDMxNzM1NTk2MDY4NDIsMTYwLjIzNjk0OTM3NjUyNzQzLDQ4NTEuMCwwLjA0MzQzMzk1MTg4NDU0MjcxLDAuNTYxNjUzMzUxODU4Mjg0MQoyMzQ2NC4wLDIsMTc3LjY1MzA0NTQ3ODUyODYsMzQ5LjYyMTE5MzUwMTc0NDEzLDE5NjguMCwwLjA5NDc2ODU5MjEwOTcyNzMsMC4yMjc4NTY4OTQ3NTUxMjMzCjIzNDY0LjAsMywzOTEuNjk4OTcyNzUwNjk4NCwyNjIuNDM4MzExNzQyOTY4MTUsNjcwLjAsMC4wNzExMzY3MzI1MDMwNjE4NiwwLjA3NzU3MzIzMTQ0NjEwMzk3CjIzNDY0LjAsNSw2ODMuNjY2MTQxMzc2Mzk3Myw0MTguNDAzNjc4NTIyMzU0OCw2MTIuMCwwLjExMzQxMjgyNTg5MjkzODA1LDAuMDcwODU3OTM2NzgzNjA1NDEKMjM0NjQuMCwxLDE4MzMuNTc4MDA4MzAzNTAyNyw4ODAuMTE3NDQzOTg1NjgxNiw0ODAuMCwwLjIzODU2NTMxNzU3MjI1NjE5LDAuMDU1NTc0ODUyMzc5Mjk4MzY1CjIzNDY0LjAsNCwyODg5OS44NTYzNjY0MzE5NjMsMTYxOC4zOTE5NTY1MjAxOTAyLDU2LjAsMC40Mzg2ODI1ODAwMzc0NzIyLDAuMDA2NDgzNzMyNzc3NTg0ODE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AAAAAYwBjAF1FTkRfUkMr</data>
</ReportState>
</file>

<file path=customXml/item117.xml><?xml version="1.0" encoding="utf-8"?>
<ReportState xmlns="sas.reportstate">
  <data type="reportstate">Q0VDU19TVEFSVFtWAWdVAAAAAFNUXUVORF9DRUNTKys=</data>
</ReportState>
</file>

<file path=customXml/item118.xml><?xml version="1.0" encoding="utf-8"?>
<ReportState xmlns="sas.reportstate">
  <data type="reportstate">UEVDU19TVEFSVFtWAWdWAWZnVQEAAABTVgFnYwFkVQIAAAA3MWMY/P//YgAAAAAAAPh/ZFUCAAAANzFUY1UCAAAAUwAAVF1FTkRfUEVDUysr</data>
</ReportState>
</file>

<file path=customXml/item119.xml><?xml version="1.0" encoding="utf-8"?>
<ReportState xmlns="sas.reportstate">
  <data type="reportstate">Q0VDU19TVEFSVFtWAWdVAAAAAFNUXUVORF9DRUNTKys=</data>
</ReportState>
</file>

<file path=customXml/item12.xml><?xml version="1.0" encoding="utf-8"?>
<ReportState xmlns="sas.reportstate">
  <data type="reportstate">U0NTX1NUQVJUW1YBZ1YBYV1FTkRfU0NTKys=</data>
</ReportState>
</file>

<file path=customXml/item120.xml><?xml version="1.0" encoding="utf-8"?>
<ReportState xmlns="sas.reportstate">
  <data type="reportstate">UkNfU1RBUlRbVgVnZ1VjAgAAAFNnYwIAAABjAAAAAGRVBgAAAHZlMzU0MGRVAAAAAGMAAAAAZ5lmVQEAAABTVgFnmGRVBwAAAGJpMTAxNjZkVRIAAABSZWZpbmFuY2luZyBNYXJrZXJhVgFnYwFkVQIAAAA3MWMY/P//YgAAAAAAAPh/ZFUCAAAANzFjAQAAAFRjCAAAAGFjAGdjAgAAAGMAAAAAZFUFAAAAdmU3MjNkVQAAAABjAAAAAGeZZlUBAAAAU1YBZ5hkVQYAAABiaTI2MTJkVQwAAABDdXQgT2ZmIERhdGVhVgFnYwBhYxj8//9iAAAAAADq1kBkVQoAAAAyOS8wMy8yMDI0YwEAAABUYwgAAABhYwBUVgFmVQQAAABTZFUGAAAAYmkyNjEyZFUGAAAAYmk0MDEyZFUGAAAAYmkyNjI3ZFUGAAAAYmkyNjM3VFYBYVYBZ2RVBgAAAGRkMjYxNlYBZlUFAAAAU2RVBwAAAEF1c3RyaWFkVQoAAABDb21tZXJjaWFsZFUOAAAARXVyb3BlYW4gVW5pb25kVQcAAABHZXJtYW55ZFULAAAAUmVzaWRlbnRpYWxUVgFmZ1UFAAAAU1YBZ8BjAQAAAGRVBgAAAGJpMjYzN2RVDgAAAEFUVCBBc3NldCBUeXBlYWMYAAAAVgFhVgFmY1UMAAAAU5z///+c////nP///5z///8EAAAABAAAAAQAAAAEAAAAAQAAAAEAAAABAAAAAQAAAFRjAQAAAGIMAAAAYgAAAAAAAPh/YgAAAAAAAPh/YgAAAAAAAPh/YgAAAAAAAPh/YgAAAAAAAPh/YWMAYwBjAGMBVgFnwGMAAAAAZFUGAAAAYmkyNjEy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0MDEyZFUWAAAAQVRUIE1haW4gUHJvcGVydHkgWm9uZWFjGAAAAFYBYVYBZmNVDAAAAFOc////AgAAAAIAAAACAAAAnP///wIAAAACAAAAAgAAAJz///8CAAAAAgAAAAIAAABUYwEAAABiDAAAAGIAAAAAAAD4f2IAAAAAAAD4f2IAAAAAAAD4f2IAAAAAAAD4f2IAAAAAAAD4f2FjAGMAYwBjAVYBZ8BjAQAAAGRVBgAAAGJpMjYyN2RVEAAAAFByb3BlcnR5IENvdW50cnlhYxgAAABWAWFWAWZjVQwAAABTnP///5z///8AAAAAAwAAAJz///+c////AAAAAAMAAACc////nP///wAAAAADAAAAVGMBAAAAYgwAAABiAAAAAAAA+H9iAAAAAAAA+H9iAAAAAAAA+H9iAAAAAAAA+H9iAAAAAAAA+H9hYwBjAGMAYwFWAWfAYwAAAABkVQYAAABiaTgyNDRkVREAAAAlIG9mIFRvdGFsIEFzc2V0c2RVCwAAAFBFUkNFTlQxMi4yYxgAAABWAWZjVQwAAABTAAAAAAAA8D8AAAAAAADwP9sB/jycIe8/z8I/YHjMmz8AAAAAAADwPwAAAAAAAPA/BTXsxTLe7z+XfOUJneZwPwAAAAAAAPA/AAAAAAAA8D895oiyghvuP16bcdfUR64/VFYBYWMCAAAAYgwAAABiAAAAAAAA+H9iAAAAAAAA+H9iAAAAAAAA+H9iAAAAAAAA+H9iAAAAAAAA+H9hYwBjAGMAYwFUZ6BhVgFlY1UAAAAAU1RhVgFhYwwAAABiDAAAAGMBYwBiAAAAAAAAAABWAWFWAWFWA2dnZFUGAAAAZGQyNjE2VgFhVgFmZ1UBAAAAU2dkVQoAAAAyOS8wMy8yMDI0VgFnYwBhYxj8//9iAAAAAADq1kBkVQoAAAAyOS8wMy8yMDI0VgFmZ1UCAAAAU2dkVQsAAABNQVRDSEVTX0FMTFYBZ2MBZFULAAAATUFUQ0hFU19BTExjnP///2IAAAAAAAD4f2RVCwAAAE1BVENIRVNfQUxMVgFmZ1UBAAAAU2dkVQsAAABNQVRDSEVTX0FMTFYBZ2MBZFULAAAATUFUQ0hFU19BTExjnP///2IAAAAAAAD4f2RVCwAAAE1BVENIRVNfQUxMVgFmZ1UDAAAAU2dkVQsAAABNQVRDSEVTX0FMTFYBZ2MBZFULAAAATUFUQ0hFU19BTExjnP///2IAAAAAAAD4f2RVCwAAAE1BVENIRVNfQUxMVgFhYwQAAABjAVYBZmNVAQAAAFMAAAAAVFYBYVYBZmdVAQAAAFNWAWdjAGFjGPz//2IAAAAAAADwP2RVCAAAADEwMCwwMCAlVFYBYWdkVQsAAABSZXNpZGVudGlhbFYBZ2MBZFULAAAAUmVzaWRlbnRpYWxjBAAAAGIAAAAAAAD4f2RVCwAAAFJlc2lkZW50aWFsVgFhYwQAAABjAVYBZmNVAQAAAFMEAAAAVFYBYVYBZmdVAQAAAFNWAWdjAGFjGPz//2IAAAAAAADwP2RVCAAAADEwMCwwMCAlVFYBYWdkVQoAAABDb21tZXJjaWFsVgFnYwFkVQoAAABDb21tZXJjaWFsYwEAAABiAAAAAAAA+H9kVQoAAABDb21tZXJjaWFsVgFhYwQAAABjAVYBZmNVAQAAAFMIAAAAVFYBYVYBZmdVAQAAAFNWAWdjAGFjGPz//2IAAAAAAADwP2RVCAAAADEwMCwwMCAlVFYBYVRjAwAAAGMBVgFhVgFhVgFhVgFhVGMCAAAAYwFWAWFWAWFWAWFWAWFnZFUOAAAARXVyb3BlYW4gVW5pb25WAWdjAWRVDgAAAEV1cm9wZWFuIFVuaW9uYwIAAABiAAAAAAAA+H9kVQ4AAABFdXJvcGVhbiBVbmlvblYBZmdVAw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QAAABiAAAAAAAA+H9kVQsAAABSZXNpZGVudGlhbFYBYWMEAAAAYwFWAWZjVQEAAABTBQAAAFRWAWFWAWZnVQEAAABTVgFnYwBhYxj8//9iAAAAAAAA8D9kVQgAAAAxMDAsMDAgJVRWAWFnZFUKAAAAQ29tbWVyY2lhbFYBZ2MBZFUKAAAAQ29tbWVyY2lhbGMBAAAAYgAAAAAAAPh/ZFUKAAAAQ29tbWVyY2lhbFYBYWMEAAAAYwFWAWZjVQEAAABTCQAAAFRWAWFWAWZnVQEAAABTVgFnYwBhYxj8//9iAAAAAAAA8D9kVQgAAAAxMDAsMDAgJVRWAWFUYwMAAABjAVYBYVYBYVYBYVYBYWdkVQcAAABBdXN0cmlhVgFnYwFkVQcAAABBdXN0cmlhYwAAAABiAAAAAAAA+H9kVQcAAABBdXN0cmlhVgFmZ1UDAAAAU2dkVQsAAABNQVRDSEVTX0FMTFYBZ2MBZFULAAAATUFUQ0hFU19BTExjnP///2IAAAAAAAD4f2RVCwAAAE1BVENIRVNfQUxMVgFhYwQAAABjAVYBZmNVAQAAAFMCAAAAVFYBYVYBZmdVAQAAAFNWAWdjAGFjGPz//2LbAf48nCHvP2RVBwAAADk3LDI5ICVUVgFhZ2RVCwAAAFJlc2lkZW50aWFsVgFnYwFkVQsAAABSZXNpZGVudGlhbGMEAAAAYgAAAAAAAPh/ZFULAAAAUmVzaWRlbnRpYWxWAWFjBAAAAGMBVgFmY1UBAAAAUwYAAABUVgFhVgFmZ1UBAAAAU1YBZ2MAYWMY/P//YgU17MUy3u8/ZFUHAAAAOTksNTkgJVRWAWFnZFUKAAAAQ29tbWVyY2lhbFYBZ2MBZFUKAAAAQ29tbWVyY2lhbGMBAAAAYgAAAAAAAPh/ZFUKAAAAQ29tbWVyY2lhbFYBYWMEAAAAYwFWAWZjVQEAAABTCgAAAFRWAWFWAWZnVQEAAABTVgFnYwBhYxj8//9iPeaIsoIb7j9kVQcAAAA5NCwwOSAlVFYBYVRjAwAAAGMBVgFhVgFhVgFhVgFhZ2RVBwAAAEdlcm1hbnlWAWdjAWRVBwAAAEdlcm1hbnljAwAAAGIAAAAAAAD4f2RVBwAAAEdlcm1hbnlWAWZnVQMAAABTZ2RVCwAAAE1BVENIRVNfQUxMVgFnYwFkVQsAAABNQVRDSEVTX0FMTGOc////YgAAAAAAAPh/ZFULAAAATUFUQ0hFU19BTExWAWFjBAAAAGMBVgFmY1UBAAAAUwMAAABUVgFhVgFmZ1UBAAAAU1YBZ2MAYWMY/P//Ys/CP2B4zJs/ZFUGAAAAMiw3MSAlVFYBYWdkVQsAAABSZXNpZGVudGlhbFYBZ2MBZFULAAAAUmVzaWRlbnRpYWxjBAAAAGIAAAAAAAD4f2RVCwAAAFJlc2lkZW50aWFsVgFhYwQAAABjAVYBZmNVAQAAAFMHAAAAVFYBYVYBZmdVAQAAAFNWAWdjAGFjGPz//2KXfOUJneZwP2RVBgAAADAsNDEgJVRWAWFnZFUKAAAAQ29tbWVyY2lhbFYBZ2MBZFUKAAAAQ29tbWVyY2lhbGMBAAAAYgAAAAAAAPh/ZFUKAAAAQ29tbWVyY2lhbFYBYWMEAAAAYwFWAWZjVQEAAABTCwAAAFRWAWFWAWZnVQEAAABTVgFnYwBhYxj8//9iXptx19RHrj9kVQYAAAA1LDkxICVUVgFhVGMDAAAAYwFWAWFWAWFWAWFWAWFUYwIAAABjAVYBYVYBYVYBYVYBYVRjAQAAAGMBVgFhVgFhVgFhVgFhVGMAAAAAYwFWAWFWAWFWAWFWAWFWAWZnVQIAAABTZ2RVFwAAAGRlZmF1bHRSb3dBeGlzSGllcmFyY2h5ZFUQAAAAWmVpbGVuaGllcmFyY2hpZVYBZmdVAwAAAFNnZFUGAAAAYmkyNjEyZFUMAAAAQ3V0IE9mZiBEYXRlZFUHAAAARERNTVlZOGMAAAAAYwFWAWFWAWFnZFUGAAAAYmk0MDEyZFUWAAAAQVRUIE1haW4gUHJvcGVydHkgWm9uZWFjAQAAAGMBVgFhVgFhZ2RVBgAAAGJpMjYyN2RVEAAAAFByb3BlcnR5IENvdW50cnlhYwEAAABjAVYBYVYBYVRjAAAAAGdkVQQAAAByb290VgFhVgFmZ1UBAAAAU2dkVQoAAAAyOS8wMy8yMDI0VgFnYwBhYxj8//9iAAAAAADq1kBkVQoAAAAyOS8wMy8yMDI0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dkVQQAAAByb290VgFhVgFmZ1UBAAAAU2dkVQoAAAAyOS8wMy8yMDI0VgFnYwBhYxj8//9iAAAAAADq1kBkVQoAAAAyOS8wMy8yMDI0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MBZ2RVGgAAAGRlZmF1bHRDb2x1bW5BeGlzSGllcmFyY2h5ZFURAAAAU3BhbHRlbmhpZXJhcmNoaWVWAWZnVQEAAABTZ2RVBgAAAGJpMjYzN2RVDgAAAEFUVCBBc3NldCBUeXBlYWMBAAAAYwFWAWFWAWFUYwAAAAB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EAAABiAAAAAAAA+H9kVQoAAABDb21tZXJjaWFsVgFhYwEAAABjAVYBYVYBYVYBYVYBYVRjAAAAAGMAVgFhVgFhVgFhVgFhYwFUYwFjAGMAYgAAAAAAAAAAVgFmVQEAAABTZFUGAAAAYmk4MjQ0VGMAYwFjAGFjQgUCAFYBYWRVUgcAADxSZXN1bHQgcmVmPSJkZDI2M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yNjM3IiBsYWJlbD0iQVRUIEFzc2V0IFR5cGUiIHJlZj0iYmkyNjM3IiBjb2x1bW49ImMwIiBzb3J0T249ImN1c3RvbSIgY3VzdG9tU29ydD0iY3M2MTIwIi8+PE51bWVyaWNWYXJpYWJsZSB2YXJuYW1lPSJiaTI2MTIiIGxhYmVsPSJDdXQgT2ZmIERhdGUiIHJlZj0iYmkyNjEyIiBjb2x1bW49ImMxIiBmb3JtYXQ9IkRETU1ZWTgiIHVzYWdlPSJjYXRlZ29yaWNhbCIvPjxTdHJpbmdWYXJpYWJsZSB2YXJuYW1lPSJiaTQwMTIiIGxhYmVsPSJBVFQgTWFpbiBQcm9wZXJ0eSBab25lIiByZWY9ImJpNDAxMiIgY29sdW1uPSJjMiIvPjxTdHJpbmdWYXJpYWJsZSB2YXJuYW1lPSJiaTI2MjciIGxhYmVsPSJQcm9wZXJ0eSBDb3VudHJ5IiByZWY9ImJpMjYyNyIgY29sdW1uPSJjMyIvPjxOdW1lcmljVmFyaWFibGUgdmFybmFtZT0iYmk4MjQ0IiBsYWJlbD0iJSBvZiBUb3RhbCBBc3NldHMiIHJlZj0iYmk4MjQ0IiBjb2x1bW49ImM0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FN0cmluZ0NvbHVtbiBjb2xuYW1lPSJjMyIgZW5jb2Rpbmc9InRleHQiIG1heExlbmd0aD0iMSIvPjxOdW1lcmljQ29sdW1uIGNvbG5hbWU9ImM0IiBlbmNvZGluZz0idGV4dCIgZGF0YVR5cGU9ImRvdWJsZSIvPjwvQ29sdW1ucz48RGF0YSBmb3JtYXQ9IkNTViIgcm93Q291bnQ9IjEyIiBhdmFpbGFibGVSb3dDb3VudD0iMTIiIHNpemU9IjM1MCIgZGF0YUxheW91dD0ibWluaW1hbCIgZ3JhbmRUb3RhbD0iZmFsc2UiIGlzSW5kZXhlZD0idHJ1ZSIgY29udGVudEtleT0iSEVDU0ozR0ZSRkZNRzVMTkdKSllTSVhEVTZaSTVOTlAiPjwhW0NEQVRBWy0xMDAsMjM0NjQuMCwtMTAwLC0xMDAsMS4wCi0xMDAsMjM0NjQuMCwyLC0xMDAsMS4wCi0xMDAsMjM0NjQuMCwyLDAsMC45NzI4NTI4MjA1MTYwMzQ2Ci0xMDAsMjM0NjQuMCwyLDMsMC4wMjcxNDcxNzk0ODM5NjM3NzYKNCwyMzQ2NC4wLC0xMDAsLTEwMCwxLjAKNCwyMzQ2NC4wLDIsLTEwMCwxLjAKNCwyMzQ2NC4wLDIsMCwwLjk5NTg3MzgxOTg5MjYzNzUKNCwyMzQ2NC4wLDIsMywwLjAwNDEyNjE4MDEwNzM2MjM0MDUKMSwyMzQ2NC4wLC0xMDAsLTEwMCwxLjAKMSwyMzQ2NC4wLDIsLTEwMCwxLjAKMSwyMzQ2NC4wLDIsMCwwLjk0MDg1ODIxOTgxNDk3NwoxLDIzNDY0LjAsMiwzLDAuMDU5MTQxNzgwMTg1MDIxNTcKXV0+PC9EYXRhPjxTdHJpbmdUYWJsZSBmb3JtYXQ9IkNTViIgcm93Q291bnQ9IjUiIHNpemU9IjY0IiBjb250ZW50S2V5PSJQWTdSNk0yVlVWQTNLWFo3UEVDVkNHTURFTUxaWFg3VCI+PCFbQ0RBVEFbIkF1c3RyaWEiCiJDb21tZXJjaWFsIgoiRXVyb3BlYW4gVW5pb24iCiJHZXJtYW55IgoiUmVzaWRlbnRpYWwiCl1dPjwvU3RyaW5nVGFibGU+PC9SZXN1bHQ+VgFhYwBjAGMAYwFjAGMAYwBWAWFjAAAAAGMAYwBdRU5EX1JDKw==</data>
</ReportState>
</file>

<file path=customXml/item121.xml><?xml version="1.0" encoding="utf-8"?>
<ReportState xmlns="sas.reportstate">
  <data type="reportstate">Q0VDU19TVEFSVFtWAWdVAAAAAFNUXUVORF9DRUNTKys=</data>
</ReportState>
</file>

<file path=customXml/item122.xml><?xml version="1.0" encoding="utf-8"?>
<ReportState xmlns="sas.reportstate">
  <data type="reportstate">Q0VDU19TVEFSVFtWAWdVAAAAAFNUXUVORF9DRUNTKys=</data>
</ReportState>
</file>

<file path=customXml/item123.xml><?xml version="1.0" encoding="utf-8"?>
<ReportState xmlns="sas.reportstate">
  <data type="reportstate">UkNfU1RBUlRbVgVnZ1VjAgAAAFNnYwIAAABjAAAAAGRVBQAAAHZlNzIzZFUAAAAAYwAAAABnmWZVAQAAAFNWAWeYZFUHAAAAYmkxMDE1NGRVDAAAAEN1dCBPZmYgRGF0ZWFWAWdjAGFjGPz//2IAAAAAAOrWQGRVCgAAADI5LzAzLzIwMjRjAQAAAFRjCAAAAGFjAGdjEAAAAGMCAAAAZFUGAAAAdmUxNDI1ZFUAAAAAYwAAAABnmWZVAQAAAFNWAWeYZFUGAAAAYmkxNDMwZFUOAAAAQVRUIEFzc2V0IFR5cGVkVQIAAAAkLlYBZ2MBZFULAAAAUmVzaWRlbnRpYWxjGPz//2IAAAAAAAD4f2RVCwAAAFJlc2lkZW50aWFsYwEAAABUYwgAAABhYwBUVgFmVQEAAABTZFUGAAAAYmkxNDMwVFYBYVYBZ2RVBgAAAGRkMTQyOFYBZlUBAAAAU2RVCwAAAFJlc2lkZW50aWFsVFYBZmdVAQAAAFNWAWfAYwEAAABkVQYAAABiaTE0MzBkVQ4AAABBVFQgQXNzZXQgVHlwZWFjGAAAAFYBYVYBZmNVAQAAAFMAAAAAVGMBAAAAYgEAAABiAAAAAAAA+H9iAAAAAAAA+H9iAAAAAAAA+H9iAAAAAAAA+H9iAAAAAAAA+H9hYwBjAGMAYwFUZ6BhVgFhYVYBYWMBAAAAYgEAAABjAWMAYgAAAAAAAAAAVgFhVgFhVgNhYWNCBAIAVgFhZFW0AgAAPFJlc3VsdCByZWY9ImRkMTQy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E0MzAiIGxhYmVsPSJBVFQgQXNzZXQgVHlwZSIgcmVmPSJiaTE0MzAiIGNvbHVtbj0iYzAiIHNvcnRPbj0iY3VzdG9tIiBjdXN0b21Tb3J0PSJjczYxMjAiLz48L1ZhcmlhYmxlcz48Q29sdW1ucz48U3RyaW5nQ29sdW1uIGNvbG5hbWU9ImMwIiBlbmNvZGluZz0idGV4dCIgbWF4TGVuZ3RoPSIxMyIvPjwvQ29sdW1ucz48RGF0YSBmb3JtYXQ9IkNTViIgcm93Q291bnQ9IjEiIGF2YWlsYWJsZVJvd0NvdW50PSIxIiBzaXplPSIxNCIgZGF0YUxheW91dD0ibWluaW1hbCIgZ3JhbmRUb3RhbD0iZmFsc2UiIGlzSW5kZXhlZD0iZmFsc2UiIGNvbnRlbnRLZXk9Ik9OTTVSSkRaWk9JNTNIVkNKR000V1JBN0REM1VaTVpRIj48IVtDREFUQVsiUmVzaWRlbnRpYWwiCl1dPjwvRGF0YT48L1Jlc3VsdD5WAWFjAGMAYwBjAWMAYwBjAFYBYWMAAAAAYwBjAF1FTkRfUkMr</data>
</ReportState>
</file>

<file path=customXml/item124.xml><?xml version="1.0" encoding="utf-8"?>
<ReportState xmlns="sas.reportstate">
  <data type="reportstate">UkNfU1RBUlRbVgVnZ1VjAgAAAFNnYwIAAABjAAAAAGRVBQAAAHZlNzIzZFUAAAAAYwAAAABnmWZVAQAAAFNWAWeYZFUGAAAAYmk5NDYxZFUMAAAAQ3V0IE9mZiBEYXRlYVYBZ2MAYWMY/P//YgAAAAAA6tZAZFUKAAAAMjkvMDMvMjAyNGMBAAAAVGMIAAAAYWMAZ2MCAAAAYwAAAABkVQYAAAB2ZTkzOTdkVQAAAABjAAAAAGeZZlUBAAAAU1YBZ5hkVQcAAABiaTEwMjMzZFUSAAAAUmVmaW5hbmNpbmcgTWFya2VyYVYBZ2MBZFUCAAAANzFjGPz//2IAAAAAAAD4f2RVAgAAADcxYwEAAABUYwgAAABhYwBUVgFmVQIAAABTZFUGAAAAYmk5NDY0ZFUGAAAAYmk5NDYxVFYBYVYBZ2RVBgAAAGRkOTQ2N1YBZlUKAAAAU2RVDgAAADE5NjY1MDEwMjQzNzIyZFUOAAAAMTk2NjUwMTAzMDU1MTJkVQ4AAAAxOTY2NTAxMDMyMDA3N2RVDgAAADE5NjY1MDEwMzQ0MjY3ZFUOAAAAMTk2NjUwMTAzNjM1ODdkVQ4AAAAxOTg4MjY5ODE1MzYxM2RVDgAAADE5ODg0MDcwMzQ4OTQwZFUOAAAAMTk4ODQxODY1NzQyMDJkVQ4AAAAxOTg4NDU1MjUzNTUwMWRVDgAAADE5ODg0NjI3NjE0MzQwVFYBZmdVBAAAAFNWAWfAYwAAAABkVQYAAABiaTk0NjFkVQwAAABDdXQgT2ZmIERhdGVkVQcAAABERE1NWVk4YxgAAABWAWZjVQwAAABTAAAAAADq1kAAAAAAAOrWQAAAAAAA6tZAAAAAAADq1kAAAAAAAOrWQAAAAAAA6tZAAAAAAADq1kAAAAAAAOrWQAAAAAAA6tZAAAAAAADq1kAAAAAAAOrWQAAAAAAA6tZAVFYBYWMBAAAAYgwAAABiAAAAAAAA+H9iAAAAAAAA+H9iAAAAAAAA+H9iAAAAAAAA+H9iAAAAAAAA+H9hYwBjAGMAYwFWAWfAYwEAAABkVQYAAABiaTk0NjRkVREAAABSZXBvcnRpbmcgTG9hbiBJRGFjGAAAAFYBYVYBZmNVDAAAAFOc////AAAAAAEAAAACAAAAAwAAAAQAAAAFAAAABgAAAAcAAAAIAAAACQAAAJ3///9UYwEAAABiDAAAAGIAAAAAAAD4f2IAAAAAAAD4f2IAAAAAAAD4f2IAAAAAAAD4f2IAAAAAAAD4f2FjAGMAYwBjAVYBZ8BjAAAAAGRVBgAAAGJpOTQ2MmRVEgAAAFRPVEFMIExvYW4gQmFsYW5jZWRVCQAAAENPTU1BMTIuMmMYAAAAVgFmY1UMAAAAU3XK3h3aHh1CAAAAAFyQjUEAAAAAdrCQQQAAAACj4ZFBFK5HqZpeqEFTuB7d5iCXQQAAAEwk6IdBcT0Kvb0vl0HNzMxcGaiLQdejcAX0tIVBAAAAALbyj0F08xoJ1lkcQlRWAWFjAgAAAGIMAAAAYgAAAAAAAPh/YgAAAAAAAPh/YgAAAAAAAPh/YgAAAAAAAPh/YgAAAAAAAPh/YWMAYwBjAGMBVgFnwGMAAAAAZFUGAAAAYmk5NDYzZFUSAAAAJSBvZiBUT1RBTCBCYWxhbmNlZFULAAAAUEVSQ0VOVDEyLjJjGAAAAFYBZmNVDAAAAFMAAAAAAADwPw2/U5ZdPmA/J6bByu1WYj+YVobrR6ZjP6wmvc98x3o/twnnyl5qaT/Zc/y5T0VaP0z/ZE6temk/UwnF3DBkXj/W9oQQb9pXP35vGLe3jWE/T+Jvt4An7z9UVgFhYwIAAABiDAAAAGIAAAAAAAD4f2IAAAAAAAD4f2IAAAAAAAD4f2IAAAAAAAD4f2IAAAAAAAD4f2FjAGMAYwBjAVRnoGFWAWVjVQAAAABTVGFWAWFjDAAAAGIMAAAAYwFjAGIAAAAAAAAAAFYBYVYBYVYDZ2dkVQYAAABkZDk0NjdWAWFWAWZnVQwAAABTZ2RVCwAAAE1BVENIRVNfQUxMVgFnYwFkVQsAAABNQVRDSEVTX0FMTGOc////YgAAAAAAAPh/ZFULAAAATUFUQ0hFU19BTExWAWZnVQEAAABTZ2RVCgAAADI5LzAzLzIwMjRWAWdjAGFjGPz//2IAAAAAAOrWQGRVCgAAADI5LzAzLzIwMjRWAWFjAgAAAGMBVgFmY1UBAAAAUwAAAABUVgFhVgFmZ1UCAAAAU1YBZ2MAYWMY/P//YnXK3h3aHh1CZFUUAAAAMzHCoDI2N8KgOTE1wqA2MzksNzBWAWdjAGFjGPz//2IAAAAAAADwP2RVCAAAADEwMCwwMCAlVFYBYVRjAQAAAGMBVgFhVgFhVgFhVgFhZ2RVDgAAADE5NjY1MDEwMjQzNzIyVgFnYwFkVQ4AAAAxOTY2NTAxMDI0MzcyMmMAAAAAYgAAAAAAAPh/ZFUOAAAAMTk2NjUwMTAyNDM3MjJWAWZnVQEAAABTZ2RVCgAAADI5LzAzLzIwMjRWAWdjAGFjGPz//2IAAAAAAOrWQGRVCgAAADI5LzAzLzIwMjRWAWFjAgAAAGMBVgFmY1UBAAAAUwEAAABUVgFhVgFmZ1UCAAAAU1YBZ2MAYWMY/P//YgAAAABckI1BZFUPAAAANjLCoDAwMMKgMDAwLDAwVgFnYwBhYxj8//9iDb9Tll0+YD9kVQYAAAAwLDIwICVUVgFhVGMBAAAAYwFWAWFWAWFWAWFWAWFnZFUOAAAAMTk2NjUwMTAzMDU1MTJWAWdjAWRVDgAAADE5NjY1MDEwMzA1NTEyYwEAAABiAAAAAAAA+H9kVQ4AAAAxOTY2NTAxMDMwNTUxMlYBZmdVAQAAAFNnZFUKAAAAMjkvMDMvMjAyNFYBZ2MAYWMY/P//YgAAAAAA6tZAZFUKAAAAMjkvMDMvMjAyNFYBYWMCAAAAYwFWAWZjVQEAAABTAgAAAFRWAWFWAWZnVQIAAABTVgFnYwBhYxj8//9iAAAAAHawkEFkVQ8AAAA3MMKgMDAwwqAwMDAsMDBWAWdjAGFjGPz//2InpsHK7VZiP2RVBgAAADAsMjIgJVRWAWFUYwEAAABjAVYBYVYBYVYBYVYBYWdkVQ4AAAAxOTY2NTAxMDMyMDA3N1YBZ2MBZFUOAAAAMTk2NjUwMTAzMjAwNzdjAgAAAGIAAAAAAAD4f2RVDgAAADE5NjY1MDEwMzIwMDc3VgFmZ1UBAAAAU2dkVQoAAAAyOS8wMy8yMDI0VgFnYwBhYxj8//9iAAAAAADq1kBkVQoAAAAyOS8wMy8yMDI0VgFhYwIAAABjAVYBZmNVAQAAAFMDAAAAVFYBYVYBZmdVAgAAAFNWAWdjAGFjGPz//2IAAAAAo+GRQWRVDwAAADc1wqAwMDDCoDAwMCwwMFYBZ2MAYWMY/P//YphWhutHpmM/ZFUGAAAAMCwyNCAlVFYBYVRjAQAAAGMBVgFhVgFhVgFhVgFhZ2RVDgAAADE5NjY1MDEwMzQ0MjY3VgFnYwFkVQ4AAAAxOTY2NTAxMDM0NDI2N2MDAAAAYgAAAAAAAPh/ZFUOAAAAMTk2NjUwMTAzNDQyNjdWAWZnVQEAAABTZ2RVCgAAADI5LzAzLzIwMjRWAWdjAGFjGPz//2IAAAAAAOrWQGRVCgAAADI5LzAzLzIwMjRWAWFjAgAAAGMBVgFmY1UBAAAAUwQAAABUVgFhVgFmZ1UCAAAAU1YBZ2MAYWMY/P//YhSuR6maXqhBZFUQAAAAMjA0wqA0MjbCoDU4MCw2NFYBZ2MAYWMY/P//Yqwmvc98x3o/ZFUGAAAAMCw2NSAlVFYBYVRjAQAAAGMBVgFhVgFhVgFhVgFhZ2RVDgAAADE5NjY1MDEwMzYzNTg3VgFnYwFkVQ4AAAAxOTY2NTAxMDM2MzU4N2MEAAAAYgAAAAAAAPh/ZFUOAAAAMTk2NjUwMTAzNjM1ODdWAWZnVQEAAABTZ2RVCgAAADI5LzAzLzIwMjRWAWdjAGFjGPz//2IAAAAAAOrWQGRVCgAAADI5LzAzLzIwMjRWAWFjAgAAAGMBVgFmY1UBAAAAUwUAAABUVgFhVgFmZ1UCAAAAU1YBZ2MAYWMY/P//YlO4Ht3mIJdBZFUPAAAAOTfCoDAwOMKgMDU1LDI4VgFnYwBhYxj8//9itwnnyl5qaT9kVQYAAAAwLDMxICVUVgFhVGMBAAAAYwFWAWFWAWFWAWFWAWFnZFUOAAAAMTk4ODI2OTgxNTM2MTNWAWdjAWRVDgAAADE5ODgyNjk4MTUzNjEzYwUAAABiAAAAAAAA+H9kVQ4AAAAxOTg4MjY5ODE1MzYxM1YBZmdVAQAAAFNnZFUKAAAAMjkvMDMvMjAyNFYBZ2MAYWMY/P//YgAAAAAA6tZAZFUKAAAAMjkvMDMvMjAyNFYBYWMCAAAAYwFWAWZjVQEAAABTBgAAAFRWAWFWAWZnVQIAAABTVgFnYwBhYxj8//9iAAAATCToh0FkVQ8AAAA1MMKgMTM2wqAyMDEsNTBWAWdjAGFjGPz//2LZc/y5T0VaP2RVBgAAADAsMTYgJVRWAWFUYwEAAABjAVYBYVYBYVYBYVYBYWdkVQ4AAAAxOTg4NDA3MDM0ODk0MFYBZ2MBZFUOAAAAMTk4ODQwNzAzNDg5NDBjBgAAAGIAAAAAAAD4f2RVDgAAADE5ODg0MDcwMzQ4OTQwVgFmZ1UBAAAAU2dkVQoAAAAyOS8wMy8yMDI0VgFnYwBhYxj8//9iAAAAAADq1kBkVQoAAAAyOS8wMy8yMDI0VgFhYwIAAABjAVYBZmNVAQAAAFMHAAAAVFYBYVYBZmdVAgAAAFNWAWdjAGFjGPz//2JxPQq9vS+XQWRVDwAAADk3wqAyNTHCoDE4MywyNlYBZ2MAYWMY/P//Ykz/ZE6temk/ZFUGAAAAMCwzMSAlVFYBYVRjAQAAAGMBVgFhVgFhVgFhVgFhZ2RVDgAAADE5ODg0MTg2NTc0MjAyVgFnYwFkVQ4AAAAxOTg4NDE4NjU3NDIwMmMHAAAAYgAAAAAAAPh/ZFUOAAAAMTk4ODQxODY1NzQyMDJWAWZnVQEAAABTZ2RVCgAAADI5LzAzLzIwMjRWAWdjAGFjGPz//2IAAAAAAOrWQGRVCgAAADI5LzAzLzIwMjRWAWFjAgAAAGMBVgFmY1UBAAAAUwgAAABUVgFhVgFmZ1UCAAAAU1YBZ2MAYWMY/P//Ys3MzFwZqItBZFUPAAAANTjCoDAwMMKgMTcxLDYwVgFnYwBhYxj8//9iUwnF3DBkXj9kVQYAAAAwLDE5ICVUVgFhVGMBAAAAYwFWAWFWAWFWAWFWAWFnZFUOAAAAMTk4ODQ1NTI1MzU1MDFWAWdjAWRVDgAAADE5ODg0NTUyNTM1NTAxYwgAAABiAAAAAAAA+H9kVQ4AAAAxOTg4NDU1MjUzNTUwMVYBZmdVAQAAAFNnZFUKAAAAMjkvMDMvMjAyNFYBZ2MAYWMY/P//YgAAAAAA6tZAZFUKAAAAMjkvMDMvMjAyNFYBYWMCAAAAYwFWAWZjVQEAAABTCQAAAFRWAWFWAWZnVQIAAABTVgFnYwBhYxj8//9i16NwBfS0hUFkVQ8AAAA0NcKgNTIywqA1NjAsNjhWAWdjAGFjGPz//2LW9oQQb9pXP2RVBgAAADAsMTUgJVRWAWFUYwEAAABjAVYBYVYBYVYBYVYBYWdkVQ4AAAAxOTg4NDYyNzYxNDM0MFYBZ2MBZFUOAAAAMTk4ODQ2Mjc2MTQzNDBjCQAAAGIAAAAAAAD4f2RVDgAAADE5ODg0NjI3NjE0MzQwVgFmZ1UBAAAAU2dkVQoAAAAyOS8wMy8yMDI0VgFnYwBhYxj8//9iAAAAAADq1kBkVQoAAAAyOS8wMy8yMDI0VgFhYwIAAABjAVYBZmNVAQAAAFMKAAAAVFYBYVYBZmdVAgAAAFNWAWdjAGFjGPz//2IAAAAAtvKPQWRVDwAAADY3wqAwMDDCoDAwMCwwMFYBZ2MAYWMY/P//Yn5vGLe3jWE/ZFUGAAAAMCwyMSAlVFYBYVRjAQAAAGMBVgFhVgFhVgFhVgFhZ2RVDgAAAEFsbGUgU29uc3RpZ2VuVgFnYwFkVQIAAAB+T2Od////YgAAAAAAAPh/ZFUOAAAAQWxsZSBTb25zdGlnZW5WAWZnVQEAAABTZ2RVCgAAADI5LzAzLzIwMjRWAWdjAGFjGPz//2IAAAAAAOrWQGRVCgAAADI5LzAzLzIwMjRWAWFjAgAAAGMBVgFmY1UBAAAAUwsAAABUVgFhVgFmZ1UCAAAAU1YBZ2MAYWMY/P//YnTzGgnWWRxCZFUUAAAAMzDCoDQ0McKgNTcwwqA4ODYsNzRWAWdjAGFjGPz//2JP4m+3gCfvP2RVBwAAADk3LDM2ICVUVgFhVGMBAAAAYwFWAWFWAWFWAWFWAWFUYwAAAABjAVYBYVYBYVYBYVYBYVYBZmdVAgAAAFNnZFUXAAAAZGVmYXVsdFJvd0F4aXNIaWVyYXJjaHlkVRAAAABaZWlsZW5oaWVyYXJjaGllVgFmZ1UBAAAAU2dkVQYAAABiaTk0NjRkVREAAABSZXBvcnRpbmcgTG9hbiBJRGFjAQAAAGMBVgFhVgFhVGMAAAAAZ2RVBAAAAHJvb3RWAWFWAWZnVQsAAABTZ2RVDgAAADE5NjY1MDEwMjQzNzIyVgFnYwFkVQ4AAAAxOTY2NTAxMDI0MzcyMmMAAAAAYgAAAAAAAPh/ZFUOAAAAMTk2NjUwMTAyNDM3MjJWAWFjAQAAAGMBVgFhVgFhVgFhVgFhZ2RVDgAAADE5NjY1MDEwMzA1NTEyVgFnYwFkVQ4AAAAxOTY2NTAxMDMwNTUxMmMBAAAAYgAAAAAAAPh/ZFUOAAAAMTk2NjUwMTAzMDU1MTJWAWFjAQAAAGMBVgFhVgFhVgFhVgFhZ2RVDgAAADE5NjY1MDEwMzIwMDc3VgFnYwFkVQ4AAAAxOTY2NTAxMDMyMDA3N2MCAAAAYgAAAAAAAPh/ZFUOAAAAMTk2NjUwMTAzMjAwNzdWAWFjAQAAAGMBVgFhVgFhVgFhVgFhZ2RVDgAAADE5NjY1MDEwMzQ0MjY3VgFnYwFkVQ4AAAAxOTY2NTAxMDM0NDI2N2MDAAAAYgAAAAAAAPh/ZFUOAAAAMTk2NjUwMTAzNDQyNjdWAWFjAQAAAGMBVgFhVgFhVgFhVgFhZ2RVDgAAADE5NjY1MDEwMzYzNTg3VgFnYwFkVQ4AAAAxOTY2NTAxMDM2MzU4N2MEAAAAYgAAAAAAAPh/ZFUOAAAAMTk2NjUwMTAzNjM1ODdWAWFjAQAAAGMBVgFhVgFhVgFhVgFhZ2RVDgAAADE5ODgyNjk4MTUzNjEzVgFnYwFkVQ4AAAAxOTg4MjY5ODE1MzYxM2MFAAAAYgAAAAAAAPh/ZFUOAAAAMTk4ODI2OTgxNTM2MTNWAWFjAQAAAGMBVgFhVgFhVgFhVgFhZ2RVDgAAADE5ODg0MDcwMzQ4OTQwVgFnYwFkVQ4AAAAxOTg4NDA3MDM0ODk0MGMGAAAAYgAAAAAAAPh/ZFUOAAAAMTk4ODQwNzAzNDg5NDBWAWFjAQAAAGMBVgFhVgFhVgFhVgFhZ2RVDgAAADE5ODg0MTg2NTc0MjAyVgFnYwFkVQ4AAAAxOTg4NDE4NjU3NDIwMmMHAAAAYgAAAAAAAPh/ZFUOAAAAMTk4ODQxODY1NzQyMDJWAWFjAQAAAGMBVgFhVgFhVgFhVgFhZ2RVDgAAADE5ODg0NTUyNTM1NTAxVgFnYwFkVQ4AAAAxOTg4NDU1MjUzNTUwMWMIAAAAYgAAAAAAAPh/ZFUOAAAAMTk4ODQ1NTI1MzU1MDFWAWFjAQAAAGMBVgFhVgFhVgFhVgFhZ2RVDgAAADE5ODg0NjI3NjE0MzQwVgFnYwFkVQ4AAAAxOTg4NDYyNzYxNDM0MGMJAAAAYgAAAAAAAPh/ZFUOAAAAMTk4ODQ2Mjc2MTQzNDBWAWFjAQAAAGMBVgFhVgFhVgFhVgFhZ2RVDgAAAEFsbGUgU29uc3RpZ2VuVgFnYwFkVQIAAAB+T2Od////YgAAAAAAAPh/ZFUOAAAAQWxsZSBTb25zdGlnZW5WAWFjAQAAAGMBVgFhVgFhVgFhVgFhVGMAAAAAYwBWAWFWAWFWAWFWAWF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MBZ2RVGgAAAGRlZmF1bHRDb2x1bW5BeGlzSGllcmFyY2h5ZFURAAAAU3BhbHRlbmhpZXJhcmNoaWVWAWZnVQEAAABTZ2RVBgAAAGJpOTQ2M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CAAAAU2RVBgAAAGJpOTQ2MmRVBgAAAGJpOTQ2M1RjAGMAYwBhY2IFAgBWAWFkVeYHAAA8UmVzdWx0IHJlZj0iZGQ5NDY3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5NDYxIiBsYWJlbD0iQ3V0IE9mZiBEYXRlIiByZWY9ImJpOTQ2MSIgY29sdW1uPSJjMCIgZm9ybWF0PSJERE1NWVk4IiB1c2FnZT0iY2F0ZWdvcmljYWwiLz48U3RyaW5nVmFyaWFibGUgdmFybmFtZT0iYmk5NDY0IiBsYWJlbD0iUmVwb3J0aW5nIExvYW4gSUQiIHJlZj0iYmk5NDY0IiBjb2x1bW49ImMxIi8+PE51bWVyaWNWYXJpYWJsZSB2YXJuYW1lPSJiaTk0NjIiIGxhYmVsPSJUT1RBTCBMb2FuIEJhbGFuY2UiIHJlZj0iYmk5NDYyIiBjb2x1bW49ImMyIiBmb3JtYXQ9IkNPTU1BMTIuMiIgdXNhZ2U9InF1YW50aXRhdGl2ZSIvPjxOdW1lcmljVmFyaWFibGUgdmFybmFtZT0iYmk5NDYzIiBsYWJlbD0iJSBvZiBUT1RBTCBCYWxhbmNlIiByZWY9ImJpOTQ2MyIgY29sdW1uPSJjMy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TIiIGF2YWlsYWJsZVJvd0NvdW50PSIxMiIgc2l6ZT0iNTIxIiBkYXRhTGF5b3V0PSJtaW5pbWFsIiBncmFuZFRvdGFsPSJmYWxzZSIgaXNJbmRleGVkPSJ0cnVlIiBjb250ZW50S2V5PSJUQktCRVA3MlRMNkRZTFVWQkJUVE9FQTdZSElNTFdFNSI+PCFbQ0RBVEFbMjM0NjQuMCwtMTAwLDMuMTI2NzkxNTYzOTY5NzcxMkUxMCwxLjAKMjM0NjQuMCwwLDYuMkU3LDAuMDAxOTgyODYzMjIzNTgxMzI3CjIzNDY0LjAsMSw3LjBFNywwLjAwMjIzODcxNjU0Mjc1MzExMQoyMzQ2NC4wLDIsNy41RTcsMC4wMDIzOTg2MjQ4NjcyMzU0NzY0CjIzNDY0LjAsMywyLjA0NDI2NTgwNjRFOCwwLjAwNjUzNzkwMjM5Nzk2MDI5OAoyMzQ2NC4wLDQsOS43MDA4MDU1MjgwMDAwMDJFNywwLjAwMzEwMjQ3OTExNjIyMzQ5MDUKMjM0NjQuMCw1LDUuMDEzNjIwMTVFNywwLjAwMTYwMzQzOTE5NTU1NTA0OAoyMzQ2NC4wLDYsOS43MjUxMTgzMjZFNywwLjAwMzExMDI1NDc1MzgwNjgwNjcKMjM0NjQuMCw3LDUuODAwMDE3MTZFNywwLjAwMTg1NDk0MjA1MjA0OTEzMTMKMjM0NjQuMCw4LDQuNTUyMjU2MDY4RTcsMC4wMDE0NTU4ODcyODA4OTcxMTg4CjIzNDY0LjAsOSw2LjdFNywwLjAwMjE0Mjc3MTU0ODA2MzY5MjQKMjM0NjQuMCwtOTksMy4wNDQxNTcwODg2NzM3NzQ3RTEwLDAuOTczNTcyMTE5MDIxODc1NwpdXT48L0RhdGE+PFN0cmluZ1RhYmxlIGZvcm1hdD0iQ1NWIiByb3dDb3VudD0iMTAiIHNpemU9IjE3MCIgY29udGVudEtleT0iUUhSS0ZPTzVISU1GN1MyRUpMMkxaRDZESlFHSjdJRDMiPjwhW0NEQVRBWyIxOTY2NTAxMDI0MzcyMiIKIjE5NjY1MDEwMzA1NTEyIgoiMTk2NjUwMTAzMjAwNzciCiIxOTY2NTAxMDM0NDI2NyIKIjE5NjY1MDEwMzYzNTg3IgoiMTk4ODI2OTgxNTM2MTMiCiIxOTg4NDA3MDM0ODk0MCIKIjE5ODg0MTg2NTc0MjAyIgoiMTk4ODQ1NTI1MzU1MDEiCiIxOTg4NDYyNzYxNDM0MCIKXV0+PC9TdHJpbmdUYWJsZT48L1Jlc3VsdD5WAWFjAGMAYwBjAWMAYwBjAFYBYWMAAAAAYwBjAF1FTkRfUkMr</data>
</ReportState>
</file>

<file path=customXml/item125.xml><?xml version="1.0" encoding="utf-8"?>
<ReportState xmlns="sas.reportstate">
  <data type="reportstate">Q0VDU19TVEFSVFtWAWdVAAAAAFNUXUVORF9DRUNTKys=</data>
</ReportState>
</file>

<file path=customXml/item126.xml><?xml version="1.0" encoding="utf-8"?>
<ReportState xmlns="sas.reportstate">
  <data type="reportstate">Q0VDU19TVEFSVFtWAWdVAAAAAFNUXUVORF9DRUNTKys=</data>
</ReportState>
</file>

<file path=customXml/item127.xml><?xml version="1.0" encoding="utf-8"?>
<ReportState xmlns="sas.reportstate">
  <data type="reportstate">U0NTX1NUQVJUW1YBZ1YBYV1FTkRfU0NTKys=</data>
</ReportState>
</file>

<file path=customXml/item128.xml><?xml version="1.0" encoding="utf-8"?>
<ReportState xmlns="sas.reportstate">
  <data type="reportstate">Q0VDU19TVEFSVFtWAWdVAAAAAFNUXUVORF9DRUNTKys=</data>
</ReportState>
</file>

<file path=customXml/item129.xml><?xml version="1.0" encoding="utf-8"?>
<ReportState xmlns="sas.reportstate">
  <data type="reportstate">UkNfU1RBUlRbVgVnZ1VjAgAAAFNnYwIAAABjAAAAAGRVBgAAAHZlMzU5NmRVAAAAAGMAAAAAZ5lmVQEAAABTVgFnmGRVBwAAAGJpMTAxNzVkVRIAAABSZWZpbmFuY2luZyBNYXJrZXJhVgFnYwFkVQIAAAA3NGMY/P//YgAAAAAAAPh/ZFUCAAAANzRjAQAAAFRjCAAAAGFjAGdjAgAAAGMAAAAAZFUFAAAAdmU3MjNkVQAAAABjAAAAAGeZZlUBAAAAU1YBZ5hkVQYAAABiaTM3NTBkVQwAAABDdXQgT2ZmIERhdGVhVgFnYwBhYxj8//9iAAAAAADq1kBkVQoAAAAyOS8wMy8yMDI0YwEAAABUYwgAAABhYwBUVgFmVQIAAABTZFUGAAAAYmkzNzUwZFUGAAAAYmkzNzY4VFYBYVYBZ2RVBgAAAGRkMzc1NFYBZlUHAAAAU2RVLQAAAG8vdyBDbGFpbSBhZ2FpbnN0IGxvY2FsL211bmljaXBhbCBhdXRob3JpdGllc2RVLgAAAG8vdyBDbGFpbSBhZ2FpbnN0IHJlZ2lvbmFsL2ZlZGVyYWwgYXV0aG9yaXRpZXNkVRwAAABvL3cgQ2xhaW0gYWdhaW5zdCBzb3ZlcmVpZ25zZFUzAAAAby93IENsYWltIGd1YXJhbnRlZWQgYnkgbG9jYWwvbXVuaWNpcGFsIGF1dGhvcml0aWVzZFU0AAAAby93IENsYWltIGd1YXJhbnRlZWQgYnkgcmVnaW9uYWwvZmVkZXJhbCBhdXRob3JpdGllc2RVIgAAAG8vdyBDbGFpbSBndWFyYW50ZWVkIGJ5IHNvdmVyZWlnbnNkVQYAAABPdGhlcnNUVgFmZ1UHAAAAU1YBZ8BjAAAAAGRVBgAAAGJpMzc1MGRVDAAAAEN1dCBPZmYgRGF0ZWRVBwAAAERETU1ZWThjGAAAAFYBZmNVCAAAAFMAAAAAAOrWQAAAAAAA6tZAAAAAAADq1kAAAAAAAOrWQAAAAAAA6tZAAAAAAADq1kAAAAAAAOrWQAAAAAAA6tZAVFYBYWMBAAAAYggAAABiAAAAAAAA+H9iAAAAAAAA+H9iAAAAAAAA+H9iAAAAAAAA+H9iAAAAAAAA+H9hYwBjAGMAYwFWAWfAYwEAAABkVQYAAABiaTM3NjhkVRAAAABUeXBlIG9mIEV4cG9zdXJlYWMYAAAAVgFhVgFmY1UIAAAAU5z///8CAAAABQAAAAEAAAAEAAAAAAAAAAMAAAAGAAAAVGMBAAAAYggAAABiAAAAAAAA+H9iAAAAAAAA+H9iAAAAAAAA+H9iAAAAAAAA+H9iAAAAAAAA+H9hYwBjAGMAYwFWAWfAYwAAAABkVQYAAABiaTM3NDVkVRYAAABBdmVyYWdlIE5vbWluYWwgKDAwMHMpZFUIAAAAQ09NTUExMi5jAgAAAFYBZmNVCAAAAFNv3/oUPrJ6QFm1RjNbC5xA/hLiHBqVYUBoR0AhHaO+QHbNlGPfDZVADWin8ZhUdkCr92pkHol7QCK/GiJQL4FAVFYBYWMCAAAAYggAAABiAAAAAAAA+H9iAAAAAAAA+H9iAAAAAAAA+H9iAAAAAAAA+H9iAAAAAAAA+H9hYwBjAGMAYwFWAWfAYwAAAABkVQYAAABiaTM3NDZkVQwAAABOb21pbmFsIChtbilkVQgAAABDT01NQTEyLmMAAAAAVgFmY1UIAAAAU8uX/kdr0qxAN+VlqGVLU0DJqoxv1UF9QOH135xBxodA8Ss65SvwgUCq0QdlM0KVQJeUpqJ4hXBA4PWoVhQHZ0BUVgFhYwIAAABiCAAAAGIAAAAAAAD4f2IAAAAAAAD4f2IAAAAAAAD4f2IAAAAAAAD4f2IAAAAAAAD4f2FjAGMAYwBjAVYBZ8BjAAAAAGRVBgAAAGJpMzc0N2RVDAAAAE5PLiBPRiBMT0FOU2RVCAAAAENPTU1BMTIuYxgAAABWAWZjVQgAAABTAAAAAIDewEAAAAAAAIBFQAAAAAAAAKpAAAAAAABAWEAAAAAAAKB6QAAAAAAAwK1AAAAAAADAgkAAAAAAAPB0QFRWAWFjAgAAAGIIAAAAYgAAAAAAAPh/YgAAAAAAAPh/YgAAAAAAAPh/YgAAAAAAAPh/YgAAAAAAAPh/YWMAYwBjAGMBVgFnwGMAAAAAZFUGAAAAYmkzNzQ4ZFURAAAAJSBvZiBUb3RhbCBBc3NldHNkVQsAAABQRVJDRU5UMTIuMmMYAAAAVgFmY1UIAAAAUwAAAAAAAPA/HyysFwpslT9nxPaS2T3APxguQGNbZco/ZODi54bqwz9SxP7hSJrXP4uaO2jVV7I/x0VVmxmRqT9UVgFhYwIAAABiCAAAAGIAAAAAAAD4f2IAAAAAAAD4f2IAAAAAAAD4f2IAAAAAAAD4f2IAAAAAAAD4f2FjAGMAYwBjAVYBZ8BjAAAAAGRVBgAAAGJpMzc0OWRVEQAAACUgTnVtYmVyIG9mIExvYW5zZFULAAAAUEVSQ0VOVDEyLjJjGAAAAFYBZmNVCAAAAFMAAAAAAADwP/xCnIhrZHQ/VSel7BCp2D+IzmjwJQCHPwxH34/SQKk/n+UBwJo33D9xt88gscixP3EmG9zW26M/VFYBYWMCAAAAYggAAABiAAAAAAAA+H9iAAAAAAAA+H9iAAAAAAAA+H9iAAAAAAAA+H9iAAAAAAAA+H9hYwBjAGMAYwFUZ6BhVgFlY1UAAAAAU1RhVgFhYwgAAABiCAAAAGMBYwBiAAAAAAAAAABWAWFWAWFWA2dnZFUGAAAAZGQzNzU0VgFhVgFmZ1UBAAAAU2dkVQoAAAAyOS8wMy8yMDI0VgFnYwBhYxj8//9iAAAAAADq1kBkVQoAAAAyOS8wMy8yMDI0VgFmZ1UIAAAAU2dkVQsAAABNQVRDSEVTX0FMTFYBZ2MBZFULAAAATUFUQ0hFU19BTExjnP///2IAAAAAAAD4f2RVCwAAAE1BVENIRVNfQUxMVgFhYwIAAABjAVYBZmNVAQAAAFMAAAAAVFYBYVYBZmdVBQAAAFNWAWdjAGFjGPz//2Jv3/oUPrJ6QGRVAwAAADQyN1YBZ2MAYWMY/P//YsuX/kdr0qxAZFUGAAAAM8KgNjg5VgFnYwBhYxj8//9iAAAAAIDewEBkVQYAAAA4wqA2Mzd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WbVGM1sLnEBkVQYAAAAxwqA3OTVWAWdjAGFjGPz//2I35WWoZUtTQGRVAgAAADc3VgFnYwBhYxj8//9iAAAAAACARUBkVQIAAAA0M1YBZ2MAYWMY/P//Yh8srBcKbJU/ZFUGAAAAMiwwOSAlVgFnYwBhYxj8//9i/EKciGtkdD9kVQYAAAAwLDUwICVUVgFhZ2RVIgAAAG8vdyBDbGFpbSBndWFyYW50ZWVkIGJ5IHNvdmVyZWlnbnNWAWdjAWRVIgAAAG8vdyBDbGFpbSBndWFyYW50ZWVkIGJ5IHNvdmVyZWlnbnNjBQAAAGIAAAAAAAD4f2RVIgAAAG8vdyBDbGFpbSBndWFyYW50ZWVkIGJ5IHNvdmVyZWlnbnNWAWFjAgAAAGMBVgFmY1UBAAAAUwIAAABUVgFhVgFmZ1UFAAAAU1YBZ2MAYWMY/P//Yv4S4hwalWFAZFUDAAAAMTQxVgFnYwBhYxj8//9iyaqMb9VBfUBkVQMAAAA0NjhWAWdjAGFjGPz//2IAAAAAAACqQGRVBgAAADPCoDMyOFYBZ2MAYWMY/P//YmfE9pLZPcA/ZFUHAAAAMTIsNjkgJVYBZ2MAYWMY/P//YlUnpewQqdg/ZFUHAAAAMzgsNTMgJVRWAWFnZFUuAAAAby93IENsYWltIGFnYWluc3QgcmVnaW9uYWwvZmVkZXJhbCBhdXRob3JpdGllc1YBZ2MBZFUuAAAAby93IENsYWltIGFnYWluc3QgcmVnaW9uYWwvZmVkZXJhbCBhdXRob3JpdGllc2MBAAAAYgAAAAAAAPh/ZFUuAAAAby93IENsYWltIGFnYWluc3QgcmVnaW9uYWwvZmVkZXJhbCBhdXRob3JpdGllc1YBYWMCAAAAYwFWAWZjVQEAAABTAwAAAFRWAWFWAWZnVQUAAABTVgFnYwBhYxj8//9iaEdAIR2jvkBkVQYAAAA3wqA4NDNWAWdjAGFjGPz//2Lh9d+cQcaHQGRVAwAAADc2MVYBZ2MAYWMY/P//YgAAAAAAQFhAZFUCAAAAOTdWAWdjAGFjGPz//2IYLkBjW2XKP2RVBwAAADIwLDYyICVWAWdjAGFjGPz//2KIzmjwJQCHP2RVBgAAADEsMTIgJVRWAWFnZFU0AAAAby93IENsYWltIGd1YXJhbnRlZWQgYnkgcmVnaW9uYWwvZmVkZXJhbCBhdXRob3JpdGllc1YBZ2MBZFU0AAAAby93IENsYWltIGd1YXJhbnRlZWQgYnkgcmVnaW9uYWwvZmVkZXJhbCBhdXRob3JpdGllc2MEAAAAYgAAAAAAAPh/ZFU0AAAAby93IENsYWltIGd1YXJhbnRlZWQgYnkgcmVnaW9uYWwvZmVkZXJhbCBhdXRob3JpdGllc1YBYWMCAAAAYwFWAWZjVQEAAABTBAAAAFRWAWFWAWZnVQUAAABTVgFnYwBhYxj8//9ids2UY98NlUBkVQYAAAAxwqAzNDdWAWdjAGFjGPz//2LxKzrlK/CBQGRVAwAAADU3NFYBZ2MAYWMY/P//YgAAAAAAoHpAZFUDAAAANDI2VgFnYwBhYxj8//9iZODi54bqwz9kVQcAAAAxNSw1NiAlVgFnYwBhYxj8//9iDEffj9JAqT9kVQYAAAA0LDkzICVUVgFhZ2RVLQAAAG8vdyBDbGFpbSBhZ2FpbnN0IGxvY2FsL211bmljaXBhbCBhdXRob3JpdGllc1YBZ2MBZFUtAAAAby93IENsYWltIGFnYWluc3QgbG9jYWwvbXVuaWNpcGFsIGF1dGhvcml0aWVzYwAAAABiAAAAAAAA+H9kVS0AAABvL3cgQ2xhaW0gYWdhaW5zdCBsb2NhbC9tdW5pY2lwYWwgYXV0aG9yaXRpZXNWAWFjAgAAAGMBVgFmY1UBAAAAUwUAAABUVgFhVgFmZ1UFAAAAU1YBZ2MAYWMY/P//Yg1op/GYVHZAZFUDAAAAMzU3VgFnYwBhYxj8//9iqtEHZTNClUBkVQYAAAAxwqAzNjFWAWdjAGFjGPz//2IAAAAAAMCtQGRVBgAAADPCoDgwOFYBZ2MAYWMY/P//YlLE/uFImtc/ZFUHAAAAMzYsODggJVYBZ2MAYWMY/P//Yp/lAcCaN9w/ZFUHAAAANDQsMDkgJVRWAWFnZFUzAAAAby93IENsYWltIGd1YXJhbnRlZWQgYnkgbG9jYWwvbXVuaWNpcGFsIGF1dGhvcml0aWVzVgFnYwFkVTMAAABvL3cgQ2xhaW0gZ3VhcmFudGVlZCBieSBsb2NhbC9tdW5pY2lwYWwgYXV0aG9yaXRpZXNjAwAAAGIAAAAAAAD4f2RVMwAAAG8vdyBDbGFpbSBndWFyYW50ZWVkIGJ5IGxvY2FsL211bmljaXBhbCBhdXRob3JpdGllc1YBYWMCAAAAYwFWAWZjVQEAAABTBgAAAFRWAWFWAWZnVQUAAABTVgFnYwBhYxj8//9iq/dqZB6Je0BkVQMAAAA0NDFWAWdjAGFjGPz//2KXlKaieIVwQGRVAwAAADI2NFYBZ2MAYWMY/P//YgAAAAAAwIJAZFUDAAAANjAwVgFnYwBhYxj8//9ii5o7aNVXsj9kVQYAAAA3LDE3ICVWAWdjAGFjGPz//2Jxt88gscixP2RVBgAAADYsOTUgJVRWAWFnZFUGAAAAT3RoZXJzVgFnYwFkVQYAAABPdGhlcnNjBgAAAGIAAAAAAAD4f2RVBgAAAE90aGVyc1YBYWMCAAAAYwFWAWZjVQEAAABTBwAAAFRWAWFWAWZnVQUAAABTVgFnYwBhYxj8//9iIr8aIlAvgUBkVQMAAAA1NTBWAWdjAGFjGPz//2Lg9ahWFAdnQGRVAwAAADE4NFYBZ2MAYWMY/P//YgAAAAAA8HRAZFUDAAAAMzM1VgFnYwBhYxj8//9ix0VVmxmRqT9kVQYAAAA0LDk5ICVWAWdjAGFjGPz//2JxJhvc1tujP2RVBgAAADMsODggJVRWAWFUYwEAAABjAVYBYVYBYVYBYVYBYVRjAAAAAGMBVgFhVgFhVgFhVgFhVgFmZ1UBAAAAU2dkVRcAAABkZWZhdWx0Um93QXhpc0hpZXJhcmNoeWRVEAAAAFplaWxlbmhpZXJhcmNoaWVWAWZnVQIAAABTZ2RVBgAAAGJpMzc1MGRVDAAAAEN1dCBPZmYgRGF0ZWRVBwAAAERETU1ZWThjAAAAAGMBVgFhVgFhZ2RVBgAAAGJpMzc2OGRVEAAAAFR5cGUgb2YgRXhwb3N1cmVhYwEAAABjAVYBYVYBYVRjAAAAAGdkVQQAAAByb290VgFhVgFmZ1UBAAAAU2dkVQoAAAAyOS8wMy8yMDI0VgFnYwBhYxj8//9iAAAAAADq1kBkVQoAAAAyOS8wMy8yMDI0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nZFUEAAAAcm9vdFYBYVYBZmdVAQAAAFNnZFUKAAAAMjkvMDMvMjAyNFYBZ2MAYWMY/P//YgAAAAAA6tZAZFUKAAAAMjkvMDMvMjAyNF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YwFUYwFjAGMAYgAAAAAAAAAAVgFmVQUAAABTZFUGAAAAYmkzNzQ1ZFUGAAAAYmkzNzQ2ZFUGAAAAYmkzNzQ3ZFUGAAAAYmkzNzQ4ZFUGAAAAYmkzNzQ5VGMAYwBjAGFjQgUCAFYBYWRVjQsAADxSZXN1bHQgcmVmPSJkZDM3NT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Mzc1MCIgbGFiZWw9IkN1dCBPZmYgRGF0ZSIgcmVmPSJiaTM3NTAiIGNvbHVtbj0iYzAiIGZvcm1hdD0iRERNTVlZOCIgdXNhZ2U9ImNhdGVnb3JpY2FsIi8+PFN0cmluZ1ZhcmlhYmxlIHZhcm5hbWU9ImJpMzc2OCIgbGFiZWw9IlR5cGUgb2YgRXhwb3N1cmUiIHJlZj0iYmkzNzY4IiBjb2x1bW49ImMxIiBzb3J0T249ImN1c3RvbSIgY3VzdG9tU29ydD0iY3M1NDA0Ii8+PE51bWVyaWNWYXJpYWJsZSB2YXJuYW1lPSJiaTM3NDUiIGxhYmVsPSJBdmVyYWdlIE5vbWluYWwgKDAwMHMpIiByZWY9ImJpMzc0NSIgY29sdW1uPSJjMiIgZm9ybWF0PSJDT01NQTEyLiIgdXNhZ2U9InF1YW50aXRhdGl2ZSIgZGVmaW5lZEFnZ3JlZ2F0aW9uPSJhdmVyYWdlIi8+PE51bWVyaWNWYXJpYWJsZSB2YXJuYW1lPSJiaTM3NDYiIGxhYmVsPSJOb21pbmFsIChtbikiIHJlZj0iYmkzNzQ2IiBjb2x1bW49ImMzIiBmb3JtYXQ9IkNPTU1BMTIuIiB1c2FnZT0icXVhbnRpdGF0aXZlIiBkZWZpbmVkQWdncmVnYXRpb249InN1bSIvPjxOdW1lcmljVmFyaWFibGUgdmFybmFtZT0iYmkzNzQ3IiBsYWJlbD0iTk8uIE9GIExPQU5TIiByZWY9ImJpMzc0NyIgY29sdW1uPSJjNCIgZm9ybWF0PSJDT01NQTEyLiIgdXNhZ2U9InF1YW50aXRhdGl2ZSIvPjxOdW1lcmljVmFyaWFibGUgdmFybmFtZT0iYmkzNzQ4IiBsYWJlbD0iJSBvZiBUb3RhbCBBc3NldHMiIHJlZj0iYmkzNzQ4IiBjb2x1bW49ImM1IiBmb3JtYXQ9IlBFUkNFTlQxMi4yIiB1c2FnZT0icXVhbnRpdGF0aXZlIi8+PE51bWVyaWNWYXJpYWJsZSB2YXJuYW1lPSJiaTM3NDkiIGxhYmVsPSIlIE51bWJlciBvZiBMb2FucyIgcmVmPSJiaTM3NDk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giIGF2YWlsYWJsZVJvd0NvdW50PSI4IiBzaXplPSI2OTkiIGRhdGFMYXlvdXQ9Im1pbmltYWwiIGdyYW5kVG90YWw9ImZhbHNlIiBpc0luZGV4ZWQ9InRydWUiIGNvbnRlbnRLZXk9IjRWVFA1Tkc3R1JUQU1MNUtCUFVDR1VNVlBENDdFNFZZIj48IVtDREFUQVsyMzQ2NC4wLC0xMDAsNDI3LjE0MDE1NjcyNjgxMDMsMzY4OS4yMDk1MzM2NDk0NzI2LDg2MzcuMCwxLjAsMS4wCjIzNDY0LjAsMiwxNzk0LjgzOTA2Mjc5MDY5NzcsNzcuMTc4MDc5Nyw0My4wLDAuMDIwOTE5OTUwMTk0MjIzMSwwLjAwNDk3ODU4MDUyNTY0NTQ3OAoyMzQ2NC4wLDUsMTQwLjY1OTQzNzYwMDY2MTQyLDQ2OC4xMTQ2MDgzMzUsMzMyOC4wLDAuMTI2ODg3NTA5MTE2ODcyMzgsMC4zODUzMTg5NzY0OTY0Njg3CjIzNDY0LjAsMSw3ODQzLjExMzc4ODYyMTM2Miw3NjAuNzgyMDM3NDk2MjcyMiw5Ny4wLDAuMjA2MjE4MTY5NjUzMTg0NCwwLjAxMTIzMDc1MTQxODMxNjU0NQoyMzQ2NC4wLDQsMTM0Ny40NjgxNTMzMDk4NjA2LDU3NC4wMjE0MzMzMDk5OTk1LDQyNi4wLDAuMTU1NTk0Njk1MzA2NDkzMTcsMC4wNDkzMjI2ODE0ODY2MjczCjIzNDY0LjAsMCwzNTcuMjg3MzM5ODM0MTQ3OSwxMzYwLjU1MDE5MDA4ODQzNiwzODA4LjAsMC4zNjg3OTE3OTA2NzQ2MTExLDAuNDQwODkzODI4ODc1NzY3MDYKMjM0NjQuMCwzLDQ0MC41Njk5MTk5ODQ2NjY0NiwyNjQuMzQxOTUxOTkwNzk5Nyw2MDAuMCwwLjA3MTY1MjczNDcwNjM3MDgzLDAuMDY5NDY4NTY1NDc0MTIyOTYKMjM0NjQuMCw2LDU0OS45MTQxMjc1NDkxMzEzLDE4NC4yMjEyMzI3Mjg5NTg5NywzMzUuMCwwLjA0OTkzNTE1MDM0ODI0MzMsMC4wMzg3ODY2MTU3MjMwNTE5OApdXT48L0RhdGE+PFN0cmluZ1RhYmxlIGZvcm1hdD0iQ1NWIiByb3dDb3VudD0iNyIgc2l6ZT0iMjgzIiBjb250ZW50S2V5PSJPREpaN0RRSU1NU0pJNE9NUkoySEtKWVY2U05DMjNKNCI+PCFbQ0RBVEFbIm8vdyBDbGFpbSBhZ2FpbnN0IGxvY2FsL211bmljaXBhbCBhdXRob3JpdGllcyIKIm8vdyBDbGFpbSBhZ2FpbnN0IHJlZ2lvbmFsL2ZlZGVyYWwgYXV0aG9yaXRpZXMiCiJvL3cgQ2xhaW0gYWdhaW5zdCBzb3ZlcmVpZ25zIgoiby93IENsYWltIGd1YXJhbnRlZWQgYnkgbG9jYWwvbXVuaWNpcGFsIGF1dGhvcml0aWVzIgoiby93IENsYWltIGd1YXJhbnRlZWQgYnkgcmVnaW9uYWwvZmVkZXJhbCBhdXRob3JpdGllcyIKIm8vdyBDbGFpbSBndWFyYW50ZWVkIGJ5IHNvdmVyZWlnbnMiCiJPdGhlcnMiCl1dPjwvU3RyaW5nVGFibGU+PC9SZXN1bHQ+VgFhYwBjAGMAYwFjAGMAYwBWAWFjAAAAAGMAYwBdRU5EX1JDKw==</data>
</ReportState>
</file>

<file path=customXml/item13.xml><?xml version="1.0" encoding="utf-8"?>
<ReportState xmlns="sas.reportstate">
  <data type="reportstate">UkNfU1RBUlRbVgVnZ1VjAgAAAFNnYwIAAABjAAAAAGRVBQAAAHZlNzIzZFUAAAAAYwAAAABnmWZVAQAAAFNWAWeYZFUGAAAAYmk5NTIxZFUMAAAAQ3V0IE9mZiBEYXRlYVYBZ2MAYWMY/P//YgAAAAAA6tZAZFUKAAAAMjkvMDMvMjAyNGMBAAAAVGMIAAAAYWMAZ2MCAAAAYwAAAABkVQYAAAB2ZTkzOTdkVQAAAABjAAAAAGeZZlUBAAAAU1YBZ5hkVQcAAABiaTEwMjM3ZFUSAAAAUmVmaW5hbmNpbmcgTWFya2VyYVYBZ2MBZFUCAAAANzFjGPz//2IAAAAAAAD4f2RVAgAAADcxYwEAAABUYwgAAABhYwBUVgFmVQMAAABTZFUGAAAAYmk5NTIxZFUGAAAAYmk5NTIyZFUGAAAAYmk5NTE5VFYBYVYBZ2RVBgAAAGRkOTUyNVYBZlUFAAAAU2RVCgAAAEFtb3J0aXNpbmdkVRYAAABCdWxsZXQgLyBpbnRlcmVzdCBvbmx5ZFUKAAAAQ29tbWVyY2lhbGRVBQAAAE90aGVyZFULAAAAUmVzaWRlbnRpYWxUVgFmZ1UEAAAAU1YBZ8BjAQAAAGRVBgAAAGJpOTUxOWRVDgAAAEFUVCBBc3NldCBUeXBlYWMYAAAAVgFhVgFmY1UMAAAAU5z///+c////nP///5z///8EAAAABAAAAAQAAAAEAAAAAgAAAAIAAAACAAAAAgAAAFRjAQAAAGIMAAAAYgAAAAAAAPh/YgAAAAAAAPh/YgAAAAAAAPh/YgAAAAAAAPh/YgAAAAAAAPh/YWMAYwBjAGMBVgFnwGMAAAAAZFUGAAAAYmk5NTIx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NTIyZFUSAAAAQVRUIFJlZHVjdGlvbiBUeXBlYWMYAAAAVgFhVgFmY1UMAAAAU5z///8BAAAAAAAAAAMAAACc////AQAAAAAAAAADAAAAnP///wEAAAAAAAAAAwAAAFRjAQAAAGIMAAAAYgAAAAAAAPh/YgAAAAAAAPh/YgAAAAAAAPh/YgAAAAAAAPh/YgAAAAAAAPh/YWMAYwBjAGMBVgFnwGMAAAAAZFUGAAAAYmk5NTIwZFUSAAAAJSBvZiBUT1RBTCBCYWxhbmNlZFULAAAAUEVSQ0VOVDEyLjJjGAAAAFYBZmNVDAAAAFMAAAAAAADwPzcGM6MEv8E/OYF26qB56z/xMr287J1mP4P3YlwZnOI/+/9Y6ACjmz9+LyBVAb/hPwAAAAAAAPh/LBE6R83H2j9szE8MSZW8P6ejrCo/ddM/8TK9vOydZj9UVgFhYwIAAABiDAAAAGIAAAAAAAD4f2IAAAAAAAD4f2IAAAAAAAD4f2IAAAAAAAD4f2IAAAAAAAD4f2FjAGMAYwBjAVRnoGFWAWVjVQAAAABTVGFWAWFjDAAAAGIMAAAAYwFjAGIAAAAAAAAAAFYBYVYBYVYDZ2dkVQYAAABkZDk1MjVWAWFWAWZnVQEAAABTZ2RVCgAAADI5LzAzLzIwMjRWAWdjAGFjGPz//2IAAAAAAOrWQGRVCgAAADI5LzAzLzIwMjRWAWZnVQQ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EAAAAYgAAAAAAAPh/ZFULAAAAUmVzaWRlbnRpYWxWAWFjAwAAAGMBVgFmY1UBAAAAUwQAAABUVgFhVgFmZ1UBAAAAU1YBZ2MAYWMY/P//YoP3YlwZnOI/ZFUHAAAANTgsMTYgJVRWAWFnZFUKAAAAQ29tbWVyY2lhbFYBZ2MBZFUKAAAAQ29tbWVyY2lhbGMCAAAAYgAAAAAAAPh/ZFUKAAAAQ29tbWVyY2lhbFYBYWMDAAAAYwFWAWZjVQEAAABTCAAAAFRWAWFWAWZnVQEAAABTVgFnYwBhYxj8//9iLBE6R83H2j9kVQcAAAA0MSw4NCAlVFYBYVRjAgAAAGMBVgFhVgFhVgFhVgFhZ2RVFgAAAEJ1bGxldCAvIGludGVyZXN0IG9ubHlWAWdjAWRVFgAAAEJ1bGxldCAvIGludGVyZXN0IG9ubHljAQAAAGIAAAAAAAD4f2RVFgAAAEJ1bGxldCAvIGludGVyZXN0IG9ubHlWAWZnVQMAAABTZ2RVCwAAAE1BVENIRVNfQUxMVgFnYwFkVQsAAABNQVRDSEVTX0FMTGOc////YgAAAAAAAPh/ZFULAAAATUFUQ0hFU19BTExWAWFjAwAAAGMBVgFmY1UBAAAAUwEAAABUVgFhVgFmZ1UBAAAAU1YBZ2MAYWMY/P//YjcGM6MEv8E/ZFUHAAAAMTMsODYgJVRWAWFnZFULAAAAUmVzaWRlbnRpYWxWAWdjAWRVCwAAAFJlc2lkZW50aWFsYwQAAABiAAAAAAAA+H9kVQsAAABSZXNpZGVudGlhbFYBYWMDAAAAYwFWAWZjVQEAAABTBQAAAFRWAWFWAWZnVQEAAABTVgFnYwBhYxj8//9i+/9Y6ACjmz9kVQYAAAAyLDcwICVUVgFhZ2RVCgAAAENvbW1lcmNpYWxWAWdjAWRVCgAAAENvbW1lcmNpYWxjAgAAAGIAAAAAAAD4f2RVCgAAAENvbW1lcmNpYWxWAWFjAwAAAGMBVgFmY1UBAAAAUwkAAABUVgFhVgFmZ1UBAAAAU1YBZ2MAYWMY/P//YmzMTwxJlbw/ZFUHAAAAMTEsMTc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I5gXbqoHnrP2RVBwAAADg1LDg2ICVUVgFhZ2RVCwAAAFJlc2lkZW50aWFsVgFnYwFkVQsAAABSZXNpZGVudGlhbGMEAAAAYgAAAAAAAPh/ZFULAAAAUmVzaWRlbnRpYWxWAWFjAwAAAGMBVgFmY1UBAAAAUwYAAABUVgFhVgFmZ1UBAAAAU1YBZ2MAYWMY/P//Yn4vIFUBv+E/ZFUHAAAANTUsNDYgJVRWAWFnZFUKAAAAQ29tbWVyY2lhbFYBZ2MBZFUKAAAAQ29tbWVyY2lhbGMCAAAAYgAAAAAAAPh/ZFUKAAAAQ29tbWVyY2lhbFYBYWMDAAAAYwFWAWZjVQEAAABTCgAAAFRWAWFWAWZnVQEAAABTVgFnYwBhYxj8//9ip6OsKj910z9kVQcAAAAzMCw0MCAlVFYBYVRjAgAAAGMBVgFhVgFhVgFhVgFhZ2RVBQAAAE90aGVyVgFnYwFkVQUAAABPdGhlcmMDAAAAYgAAAAAAAPh/ZFUFAAAAT3RoZXJWAWZnVQMAAABTZ2RVCwAAAE1BVENIRVNfQUxMVgFnYwFkVQsAAABNQVRDSEVTX0FMTGOc////YgAAAAAAAPh/ZFULAAAATUFUQ0hFU19BTExWAWFjAwAAAGMBVgFmY1UBAAAAUwMAAABUVgFhVgFmZ1UBAAAAU1YBZ2MAYWMY/P//YvEyvbzsnWY/ZFUGAAAAMCwyOCAlVFYBYWdkVQsAAABSZXNpZGVudGlhbFYBZ2MBZFULAAAAUmVzaWRlbnRpYWxjBAAAAGIAAAAAAAD4f2RVCwAAAFJlc2lkZW50aWFsVgFhYwMAAABjAVYBZmNVAQAAAFMHAAAAVFYBYVYBZmdVAQAAAFNWAWdjAGFjGPz//2IAAAAAAAD4f2RVAQAAAC5UVgFhZ2RVCgAAAENvbW1lcmNpYWxWAWdjAWRVCgAAAENvbW1lcmNpYWxjAgAAAGIAAAAAAAD4f2RVCgAAAENvbW1lcmNpYWxWAWFjAwAAAGMBVgFmY1UBAAAAUwsAAABUVgFhVgFmZ1UBAAAAU1YBZ2MAYWMY/P//YvEyvbzsnWY/ZFUGAAAAMCwyOCAlVFYBYVRjAgAAAGMBVgFhVgFhVgFhVgFhVGMBAAAAYwFWAWFWAWFWAWFWAWFUYwAAAABjAVYBYVYBYVYBYVYBYVYBZmdVAgAAAFNnZFUXAAAAZGVmYXVsdFJvd0F4aXNIaWVyYXJjaHlkVRAAAABaZWlsZW5oaWVyYXJjaGllVgFmZ1UCAAAAU2dkVQYAAABiaTk1MjFkVQwAAABDdXQgT2ZmIERhdGVkVQcAAABERE1NWVk4YwAAAABjAVYBYVYBYWdkVQYAAABiaTk1MjJkVRIAAABBVFQgUmVkdWN0aW9uIFR5cGVhYwEAAABjAVYBYVYBYVRjAAAAAGdkVQQAAAByb290VgFhVgFmZ1UBAAAAU2dkVQoAAAAyOS8wMy8yMDI0VgFnYwBhYxj8//9iAAAAAADq1kBkVQoAAAAyOS8wMy8yMDI0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nZFUEAAAAcm9vdFYBYVYBZmdVAQAAAFNnZFUKAAAAMjkvMDMvMjAyNFYBZ2MAYWMY/P//YgAAAAAA6tZAZFUKAAAAMjkvMDMvMjAyNF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YwFnZFUaAAAAZGVmYXVsdENvbHVtbkF4aXNIaWVyYXJjaHlkVREAAABTcGFsdGVuaGllcmFyY2hpZVYBZmdVAQAAAFNnZFUGAAAAYmk5NTE5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k1MjBUYwBjAWMAYWNCBQIAVgFhZFUDBwAAPFJlc3VsdCByZWY9ImRkOTUy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k1MTkiIGxhYmVsPSJBVFQgQXNzZXQgVHlwZSIgcmVmPSJiaTk1MTkiIGNvbHVtbj0iYzAiIHNvcnRPbj0iY3VzdG9tIiBjdXN0b21Tb3J0PSJjczYxMjAiLz48TnVtZXJpY1ZhcmlhYmxlIHZhcm5hbWU9ImJpOTUyMSIgbGFiZWw9IkN1dCBPZmYgRGF0ZSIgcmVmPSJiaTk1MjEiIGNvbHVtbj0iYzEiIGZvcm1hdD0iRERNTVlZOCIgdXNhZ2U9ImNhdGVnb3JpY2FsIi8+PFN0cmluZ1ZhcmlhYmxlIHZhcm5hbWU9ImJpOTUyMiIgbGFiZWw9IkFUVCBSZWR1Y3Rpb24gVHlwZSIgcmVmPSJiaTk1MjIiIGNvbHVtbj0iYzIiIHNvcnRPbj0iY3VzdG9tIiBjdXN0b21Tb3J0PSJjczEzODUiLz48TnVtZXJpY1ZhcmlhYmxlIHZhcm5hbWU9ImJpOTUyMCIgbGFiZWw9IiUgb2YgVE9UQUwgQmFsYW5jZSIgcmVmPSJiaTk1MjA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MiIgYXZhaWxhYmxlUm93Q291bnQ9IjEyIiBzaXplPSIzNzEiIGRhdGFMYXlvdXQ9Im1pbmltYWwiIGdyYW5kVG90YWw9ImZhbHNlIiBpc0luZGV4ZWQ9InRydWUiIGNvbnRlbnRLZXk9IlBaWkRJRFFCQ0tDSFdKRFhTSU1UWFZZRVlYWEFQMkE0Ij48IVtDREFUQVstMTAwLDIzNDY0LjAsLTEwMCwxLjAKLTEwMCwyMzQ2NC4wLDEsMC4xMzg2NDE5MTAyNTQ2MzU2NQotMTAwLDIzNDY0LjAsMCwwLjg1ODU5NzIzODQ3OTAxMzEKLTEwMCwyMzQ2NC4wLDMsMC4wMDI3NjA4NTEyNjYzNTA0OTkzCjQsMjM0NjQuMCwtMTAwLDAuNTgxNTU1MDYxNzYyMzg3NAo0LDIzNDY0LjAsMSwwLjAyNjk4ODk5NjY3ODcxMDQ0Nwo0LDIzNDY0LjAsMCwwLjU1NDU2NjA2NTA4MzY3NjMKNCwyMzQ2NC4wLDMsLgoyLDIzNDY0LjAsLTEwMCwwLjQxODQ0NDkzODIzNzYxNTQKMiwyMzQ2NC4wLDEsMC4xMTE2NTI5MTM1NzU5MjUxNgoyLDIzNDY0LjAsMCwwLjMwNDAzMTE3MzM5NTMzOTUKMiwyMzQ2NC4wLDMsMC4wMDI3NjA4NTEyNjYzNTA0OTkzCl1dPjwvRGF0YT48U3RyaW5nVGFibGUgZm9ybWF0PSJDU1YiIHJvd0NvdW50PSI1IiBzaXplPSI3MyIgY29udGVudEtleT0iSU9QSVJKU1pRN01TUEJLRjVaVDdVQlNCVlVIN0FYVEwiPjwhW0NEQVRBWyJBbW9ydGlzaW5nIgoiQnVsbGV0IC8gaW50ZXJlc3Qgb25seSIKIkNvbW1lcmNpYWwiCiJPdGhlciIKIlJlc2lkZW50aWFsIgpdXT48L1N0cmluZ1RhYmxlPjwvUmVzdWx0PlYBYWMAYwBjAGMBYwBjAGMAVgFhYwAAAABjAGMAXUVORF9SQys=</data>
</ReportState>
</file>

<file path=customXml/item130.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wAAAGJpMTAxNjFkVRIAAABSZWZpbmFuY2luZyBNYXJrZXJhVgFnYwFkVQIAAAA3MWMY/P//YgAAAAAAAPh/ZFUCAAAANzFjAQAAAFRjCAAAAGFjAGdjAgAAAGMAAAAAZFUFAAAAdmU3MjNkVQAAAABjAAAAAGeZZlUBAAAAU1YBZ5hkVQYAAABiaTE5NzZkVQwAAABDdXQgT2ZmIERhdGVhVgFnYwBhYxj8//9iAAAAAADq1kBkVQoAAAAyOS8wMy8yMDI0YwEAAABUYwgAAABhYwBUVgFmVQMAAABTZFUGAAAAYmkxOTc2ZFUGAAAAYmkxOTk2ZFUGAAAAYmkzMzI3VFYBYVYBZ2RVBgAAAGRkMTk4MFYBZlUEAAAAU2RVEgAAAG8vdyBCdWlsZGluZ3MgbGFuZGRVIAAAAG8vdyBCdWlsZGluZ3MgdW5kZXIgY29uc3RydWN0aW9uZFULAAAAUmVzaWRlbnRpYWxkVRIAAABTdWJzaWRpc2VkIEhvdXNpbmdUVgFmZ1UHAAAAU1YBZ8BjAAAAAGRVBgAAAGJpMTk3NmRVDAAAAEN1dCBPZmYgRGF0ZWRVBwAAAERETU1ZWThjGAAAAFYBZmNVBgAAAFMAAAAAAOrWQAAAAAAA6tZAAAAAAADq1kAAAAAAAOrWQAAAAAAA6tZAAAAAAADq1kBUVgFhYwEAAABiBgAAAGIAAAAAAAD4f2IAAAAAAAD4f2IAAAAAAAD4f2IAAAAAAAD4f2IAAAAAAAD4f2FjAGMAYwBjAVYBZ8BjAQAAAGRVBgAAAGJpMTk5NmRVDgAAAEFUVCBBc3NldCBUeXBlYWMYAAAAVgFhVgFmY1UGAAAAU5z///8CAAAAAgAAAAIAAAACAAAAAgAAAFRjAQAAAGIGAAAAYgAAAAAAAPh/YgAAAAAAAPh/YgAAAAAAAPh/YgAAAAAAAPh/YgAAAAAAAPh/YWMAYwBjAGMBVgFnwGMBAAAAZFUGAAAAYmkzMzI3ZFUUAAAAQVRUIFByb3BlcnR5IFN1YnR5cGVhYxgAAABWAWFWAWZjVQYAAABTnP///5z///8BAAAAAAAAAP////8DAAAAVGMBAAAAYgYAAABiAAAAAAAA+H9iAAAAAAAA+H9iAAAAAAAA+H9iAAAAAAAA+H9iAAAAAAAA+H9hYwBjAGMAYwFWAWfAYwAAAABkVQYAAABiaTE5NzJkVQwAAABOb21pbmFsIChtbilkVQgAAABDT01NQTEyLmMAAAAAVgFmY1UGAAAAU0gVY+8AwtFASBVj7wDC0UAq6dR0aW+EQJ+KdnALwWhAlnI7O/C/ykACPe55W2isQFRWAWFjAgAAAGIGAAAAYgAAAAAAAPh/YgAAAAAAAPh/YgAAAAAAAPh/YgAAAAAAAPh/YgAAAAAAAPh/YWMAYwBjAGMBVgFnwGMAAAAAZFUGAAAAYmkxOTczZFUYAAAATnVtYmVyIG9mIE1vcnRnYWdlIExvYW5zZFUIAAAAQ09NTUExMi5jGAAAAFYBZmNVBgAAAFMAAAAAcFn4QAAAAABwWfhAAAAAAACkpUAAAAAAABCVQAAAAABAU/ZAAAAAAABNsEBUVgFhYwIAAABiBgAAAGIAAAAAAAD4f2IAAAAAAAD4f2IAAAAAAAD4f2IAAAAAAAD4f2IAAAAAAAD4f2FjAGMAYwBjAVYBZ8BjAAAAAGRVBgAAAGJpMTk3NGRVEQAAACUgb2YgVG90YWwgQXNzZXRzZFULAAAAUEVSQ0VOVDEyLjJjGAAAAFYBZmNVBgAAAFMAAAAAAADwPwAAAAAAAPA/2ZmrfY9poj+F5Yh5v02GP8mqoqIRGug/GeBxnnmYyT9UVgFhYwIAAABiBgAAAGIAAAAAAAD4f2IAAAAAAAD4f2IAAAAAAAD4f2IAAAAAAAD4f2IAAAAAAAD4f2FjAGMAYwBjAVYBZ8BjAAAAAGRVBgAAAGJpMTk3NWRVEQAAACUgTnVtYmVyIG9mIExvYW5zZFULAAAAUEVSQ0VOVDEyLjJjGAAAAFYBZmNVBgAAAFMAAAAAAADwPwAAAAAAAPA/9i91v65wnD8/7QU9Lq6LPxiOjiL/Vu0/OAsb6CpspT9UVgFhYwIAAABiBgAAAGIAAAAAAAD4f2IAAAAAAAD4f2IAAAAAAAD4f2IAAAAAAAD4f2IAAAAAAAD4f2FjAGMAYwBjAVRnoGFWAWVjVQAAAABTVGFWAWFjBgAAAGIGAAAAYwFjAGIAAAAAAAAAAFYBYVYBYVYDZ2dkVQYAAABkZDE5ODBWAWFWAWZnVQEAAABTZ2RVCgAAADI5LzAzLzIwMjRWAWdjAGFjGPz//2IAAAAAAOrWQGRVCgAAADI5LzAzLzIwMjRWAWZnVQIAAABTZ2RVCwAAAE1BVENIRVNfQUxMVgFnYwFkVQsAAABNQVRDSEVTX0FMTGOc////YgAAAAAAAPh/ZFULAAAATUFUQ0hFU19BTExWAWZnVQEAAABTZ2RVCwAAAE1BVENIRVNfQUxMVgFnYwFkVQsAAABNQVRDSEVTX0FMTGOc////YgAAAAAAAPh/ZFULAAAATUFUQ0hFU19BTExWAWFjAwAAAGMBVgFmY1UBAAAAUwAAAABUVgFhVgFmZ1UEAAAAU1YBZ2MAYWMY/P//YkgVY+8AwtFAZFUHAAAAMTjCoDE4NFYBZ2MAYWMY/P//YgAAAABwWfhAZFUHAAAAOTnCoDczNVYBZ2MAYWMY/P//YgAAAAAAAPA/ZFUIAAAAMTAwLDAwICVWAWdjAGFjGPz//2IAAAAAAADwP2RVCAAAADEwMCwwMCAlVFYBYVRjAgAAAGMBVgFhVgFhVgFhVgFhZ2RVCwAAAFJlc2lkZW50aWFsVgFnYwFkVQsAAABSZXNpZGVudGlhbGMCAAAAYgAAAAAAAPh/ZFULAAAAUmVzaWRlbnRpYWxWAWZnVQUAAABTZ2RVCwAAAE1BVENIRVNfQUxMVgFnYwFkVQsAAABNQVRDSEVTX0FMTGOc////YgAAAAAAAPh/ZFULAAAATUFUQ0hFU19BTExWAWFjAwAAAGMBVgFmY1UBAAAAUwEAAABUVgFhVgFmZ1UEAAAAU1YBZ2MAYWMY/P//YkgVY+8AwtFAZFUHAAAAMTjCoDE4NFYBZ2MAYWMY/P//YgAAAABwWfhAZFUHAAAAOTnCoDczNVYBZ2MAYWMY/P//YgAAAAAAAPA/ZFUIAAAAMTAwLDAwICVWAWdjAGFjGPz//2IAAAAAAADwP2RVCAAAADEwMCwwMCAlVFYBYWdkVSAAAABvL3cgQnVpbGRpbmdzIHVuZGVyIGNvbnN0cnVjdGlvblYBZ2MBZFUgAAAAby93IEJ1aWxkaW5ncyB1bmRlciBjb25zdHJ1Y3Rpb25jAQAAAGIAAAAAAAD4f2RVIAAAAG8vdyBCdWlsZGluZ3MgdW5kZXIgY29uc3RydWN0aW9uVgFhYwMAAABjAVYBZmNVAQAAAFMCAAAAVFYBYVYBZmdVBAAAAFNWAWdjAGFjGPz//2Iq6dR0aW+EQGRVAwAAADY1NFYBZ2MAYWMY/P//YgAAAAAApKVAZFUGAAAAMsKgNzcwVgFnYwBhYxj8//9i2ZmrfY9poj9kVQYAAAAzLDYwICVWAWdjAGFjGPz//2L2L3W/rnCcP2RVBgAAADIsNzggJVRWAWFnZFUSAAAAby93IEJ1aWxkaW5ncyBsYW5kVgFnYwFkVRIAAABvL3cgQnVpbGRpbmdzIGxhbmRjAAAAAGIAAAAAAAD4f2RVEgAAAG8vdyBCdWlsZGluZ3MgbGFuZFYBYWMDAAAAYwFWAWZjVQEAAABTAwAAAFRWAWFWAWZnVQQAAABTVgFnYwBhYxj8//9in4p2cAvBaEBkVQMAAAAxOThWAWdjAGFjGPz//2IAAAAAABCVQGRVBgAAADHCoDM0OFYBZ2MAYWMY/P//YoXliHm/TYY/ZFUGAAAAMSwwOSAlVgFnYwBhYxj8//9iP+0FPS6uiz9kVQYAAAAxLDM1ICVUVgFhZ2RVAQAAACBWAWdjAWRVAQAAACBj/////2IAAAAAAAD4f2RVAQAAACBWAWFjAwAAAGMBVgFmY1UBAAAAUwQAAABUVgFhVgFmZ1UEAAAAU1YBZ2MAYWMY/P//YpZyOzvwv8pAZFUHAAAAMTPCoDY5NlYBZ2MAYWMY/P//YgAAAABAU/ZAZFUHAAAAOTHCoDQ0NFYBZ2MAYWMY/P//YsmqoqIRGug/ZFUHAAAANzUsMzIgJVYBZ2MAYWMY/P//YhiOjiL/Vu0/ZFUHAAAAOTEsNjkgJVRWAWFnZFUSAAAAU3Vic2lkaXNlZCBIb3VzaW5nVgFnYwFkVRIAAABTdWJzaWRpc2VkIEhvdXNpbmdjAwAAAGIAAAAAAAD4f2RVEgAAAFN1YnNpZGlzZWQgSG91c2luZ1YBYWMDAAAAYwFWAWZjVQEAAABTBQAAAFRWAWFWAWZnVQQAAABTVgFnYwBhYxj8//9iAj3ueVtorEBkVQYAAAAzwqA2MzZWAWdjAGFjGPz//2IAAAAAAE2wQGRVBgAAADTCoDE3M1YBZ2MAYWMY/P//YhngcZ55mMk/ZFUHAAAAMjAsMDAgJVYBZ2MAYWMY/P//YjgLG+gqbKU/ZFUGAAAANCwxOCAlVFYBYVRjAgAAAGMBVgFhVgFhVgFhVgFhVGMBAAAAYwFWAWFWAWFWAWFWAWFUYwAAAABjAVYBYVYBYVYBYVYBYVYBZmdVAQAAAFNnZFUXAAAAZGVmYXVsdFJvd0F4aXNIaWVyYXJjaHlkVRAAAABaZWlsZW5oaWVyYXJjaGllVgFmZ1UDAAAAU2dkVQYAAABiaTE5NzZkVQwAAABDdXQgT2ZmIERhdGVkVQcAAABERE1NWVk4YwAAAABjAVYBYVYBYWdkVQYAAABiaTE5OTZkVQ4AAABBVFQgQXNzZXQgVHlwZWFjAQAAAGMBVgFhVgFhZ2RVBgAAAGJpMzMyN2RVFAAAAEFUVCBQcm9wZXJ0eSBTdWJ0eXBlYWMBAAAAYwFWAWFWAWFUYwAAAABnZFUEAAAAcm9vdFYBYVYBZmdVAQAAAFNnZFUKAAAAMjkvMDMvMjAyNFYBZ2MAYWMY/P//YgAAAAAA6tZAZFUKAAAAMjkvMDMvMjAyNFYBZmdVAQAAAFNnZFULAAAAUmVzaWRlbnRpYWxWAWdjAWRVCwAAAFJlc2lkZW50aWFsYwIAAABiAAAAAAAA+H9kVQsAAABSZXNpZGVudGlhbFYBZmdVBAAAAFNnZFUgAAAAby93IEJ1aWxkaW5ncyB1bmRlciBjb25zdHJ1Y3Rpb25WAWdjAWRVIAAAAG8vdyBCdWlsZGluZ3MgdW5kZXIgY29uc3RydWN0aW9uYwEAAABiAAAAAAAA+H9kVSAAAABvL3cgQnVpbGRpbmdzIHVuZGVyIGNvbnN0cnVjdGlvblYBYWMDAAAAYwFWAWFWAWFWAWFWAWFnZFUSAAAAby93IEJ1aWxkaW5ncyBsYW5kVgFnYwFkVRIAAABvL3cgQnVpbGRpbmdzIGxhbmRjAAAAAGIAAAAAAAD4f2RVEgAAAG8vdyBCdWlsZGluZ3MgbGFuZFYBYWMDAAAAYwFWAWFWAWFWAWFWAWFnZFUBAAAAIFYBZ2MBZFUBAAAAIGP/////YgAAAAAAAPh/ZFUBAAAAIFYBYWMDAAAAYwFWAWFWAWFWAWFWAWFnZFUSAAAAU3Vic2lkaXNlZCBIb3VzaW5nVgFnYwFkVRIAAABTdWJzaWRpc2VkIEhvdXNpbmdjAwAAAGIAAAAAAAD4f2RVEgAAAFN1YnNpZGlzZWQgSG91c2luZ1YBYWMDAAAAYwFWAWFWAWFWAWFWAWFUYwIAAABjAFYBYVYBYVYBYVYBYVRjAQAAAGMAVgFhVgFhVgFhVgFhVGMAAAAAYwBWAWFWAWFWAWFWAWFnZFUEAAAAcm9vdFYBYVYBZmdVAQAAAFNnZFUKAAAAMjkvMDMvMjAyNFYBZ2MAYWMY/P//YgAAAAAA6tZAZFUKAAAAMjkvMDMvMjAyNFYBZmdVAQAAAFNnZFULAAAAUmVzaWRlbnRpYWxWAWdjAWRVCwAAAFJlc2lkZW50aWFsYwIAAABiAAAAAAAA+H9kVQsAAABSZXNpZGVudGlhbFYBZmdVBAAAAFNnZFUgAAAAby93IEJ1aWxkaW5ncyB1bmRlciBjb25zdHJ1Y3Rpb25WAWdjAWRVIAAAAG8vdyBCdWlsZGluZ3MgdW5kZXIgY29uc3RydWN0aW9uYwEAAABiAAAAAAAA+H9kVSAAAABvL3cgQnVpbGRpbmdzIHVuZGVyIGNvbnN0cnVjdGlvblYBYWMDAAAAYwFWAWFWAWFWAWFWAWFnZFUSAAAAby93IEJ1aWxkaW5ncyBsYW5kVgFnYwFkVRIAAABvL3cgQnVpbGRpbmdzIGxhbmRjAAAAAGIAAAAAAAD4f2RVEgAAAG8vdyBCdWlsZGluZ3MgbGFuZFYBYWMDAAAAYwFWAWFWAWFWAWFWAWFnZFUBAAAAIFYBZ2MBZFUBAAAAIGP/////YgAAAAAAAPh/ZFUBAAAAIFYBYWMDAAAAYwFWAWFWAWFWAWFWAWFnZFUSAAAAU3Vic2lkaXNlZCBIb3VzaW5nVgFnYwFkVRIAAABTdWJzaWRpc2VkIEhvdXNpbmdjAwAAAGIAAAAAAAD4f2RVEgAAAFN1YnNpZGlzZWQgSG91c2luZ1YBYWMDAAAAYwFWAWFWAWFWAWFWAWFUYwIAAABjAFYBYVYBYVYBYVYBYVRjAQAAAGMAVgFhVgFhVgFhVgFhVGMAAAAAYwBWAWFWAWFWAWFWAWFjAVRjAWMAYwBiAAAAAAAAAABWAWZVBAAAAFNkVQYAAABiaTE5NzJkVQYAAABiaTE5NzNkVQYAAABiaTE5NzRkVQYAAABiaTE5NzVUYwBjAGMAYWNCBQIAVgFhZFWWCQAAPFJlc3VsdCByZWY9ImRkMTk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xOTc2IiBsYWJlbD0iQ3V0IE9mZiBEYXRlIiByZWY9ImJpMTk3NiIgY29sdW1uPSJjMCIgZm9ybWF0PSJERE1NWVk4IiB1c2FnZT0iY2F0ZWdvcmljYWwiLz48U3RyaW5nVmFyaWFibGUgdmFybmFtZT0iYmkxOTk2IiBsYWJlbD0iQVRUIEFzc2V0IFR5cGUiIHJlZj0iYmkxOTk2IiBjb2x1bW49ImMxIiBzb3J0T249ImN1c3RvbSIgY3VzdG9tU29ydD0iY3M2MTIwIi8+PFN0cmluZ1ZhcmlhYmxlIHZhcm5hbWU9ImJpMzMyNyIgbGFiZWw9IkFUVCBQcm9wZXJ0eSBTdWJ0eXBlIiByZWY9ImJpMzMyNyIgY29sdW1uPSJjMiIgc29ydE9uPSJjdXN0b20iIGN1c3RvbVNvcnQ9ImNzMzMyNSIvPjxOdW1lcmljVmFyaWFibGUgdmFybmFtZT0iYmkxOTcyIiBsYWJlbD0iTm9taW5hbCAobW4pIiByZWY9ImJpMTk3MiIgY29sdW1uPSJjMyIgZm9ybWF0PSJDT01NQTEyLiIgdXNhZ2U9InF1YW50aXRhdGl2ZSIgZGVmaW5lZEFnZ3JlZ2F0aW9uPSJzdW0iLz48TnVtZXJpY1ZhcmlhYmxlIHZhcm5hbWU9ImJpMTk3MyIgbGFiZWw9Ik51bWJlciBvZiBNb3J0Z2FnZSBMb2FucyIgcmVmPSJiaTE5NzMiIGNvbHVtbj0iYzQiIGZvcm1hdD0iQ09NTUExMi4iIHVzYWdlPSJxdWFudGl0YXRpdmUiLz48TnVtZXJpY1ZhcmlhYmxlIHZhcm5hbWU9ImJpMTk3NCIgbGFiZWw9IiUgb2YgVG90YWwgQXNzZXRzIiByZWY9ImJpMTk3NCIgY29sdW1uPSJjNSIgZm9ybWF0PSJQRVJDRU5UMTIuMiIgdXNhZ2U9InF1YW50aXRhdGl2ZSIvPjxOdW1lcmljVmFyaWFibGUgdmFybmFtZT0iYmkxOTc1IiBsYWJlbD0iJSBOdW1iZXIgb2YgTG9hbnMiIHJlZj0iYmkxOTc1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NiIgYXZhaWxhYmxlUm93Q291bnQ9IjYiIHNpemU9IjQxOSIgZGF0YUxheW91dD0ibWluaW1hbCIgZ3JhbmRUb3RhbD0iZmFsc2UiIGlzSW5kZXhlZD0idHJ1ZSIgY29udGVudEtleT0iUlMyV0ZCRktIWE81VDZXQTJDNlpLRFVBRE5BSFRZSksiPjwhW0NEQVRBWzIzNDY0LjAsLTEwMCwtMTAwLDE4MTg0LjAxNDYxMTAyNTYwMyw5OTczNS4wLDEuMCwxLjAKMjM0NjQuMCwyLC0xMDAsMTgxODQuMDE0NjExMDI1NjAzLDk5NzM1LjAsMS4wLDEuMAoyMzQ2NC4wLDIsMSw2NTMuOTI2NDkyMzcwMDAwNSwyNzcwLjAsMC4wMzU5NjE2MTI3ODc4MzMwMDQsMC4wMjc3NzM2MDAwNDAxMDYyODIKMjM0NjQuMCwyLDAsMTk4LjAzMjY0NjM5OTk5OTk1LDEzNDguMCwwLjAxMDg5MDQ3OTk0Mjc0NzM5NywwLjAxMzUxNTgxNjkxNDgyNDI4NAoyMzQ2NC4wLDIsLTEsMTM2OTUuODc2ODA3NjIzODE2LDkxNDQ0LjAsMC43NTMxODIyMzcyODg3NjI4LDAuOTE2ODY5NzA0NzE3NTAxNAoyMzQ2NC4wLDIsMywzNjM2LjE3ODY2NDYzMTc5MzMsNDE3My4wLDAuMTk5OTY1NjY5OTgwNjU3MTUsMC4wNDE4NDA4NzgzMjc1NjgwNTQKXV0+PC9EYXRhPjxTdHJpbmdUYWJsZSBmb3JtYXQ9IkNTViIgcm93Q291bnQ9IjQiIHNpemU9IjkxIiBjb250ZW50S2V5PSJXTFJOU1VKU1AyVE9IM0tSQkhHWlM0SkdBTFFFR1dWTSI+PCFbQ0RBVEFbIm8vdyBCdWlsZGluZ3MgbGFuZCIKIm8vdyBCdWlsZGluZ3MgdW5kZXIgY29uc3RydWN0aW9uIgoiUmVzaWRlbnRpYWwiCiJTdWJzaWRpc2VkIEhvdXNpbmciCl1dPjwvU3RyaW5nVGFibGU+PC9SZXN1bHQ+VgFhYwBjAGMAYwFjAGMAYwBWAWFjAAAAAGMAYwBdRU5EX1JDKw==</data>
</ReportState>
</file>

<file path=customXml/item131.xml><?xml version="1.0" encoding="utf-8"?>
<ReportState xmlns="sas.reportstate">
  <data type="reportstate">Q0VDU19TVEFSVFtWAWdVAAAAAFNUXUVORF9DRUNTKys=</data>
</ReportState>
</file>

<file path=customXml/item132.xml><?xml version="1.0" encoding="utf-8"?>
<ReportState xmlns="sas.reportstate">
  <data type="reportstate">Q0VDU19TVEFSVFtWAWdVAAAAAFNUXUVORF9DRUNTKys=</data>
</ReportState>
</file>

<file path=customXml/item133.xml><?xml version="1.0" encoding="utf-8"?>
<ReportState xmlns="sas.reportstate">
  <data type="reportstate">UkNfU1RBUlRbVgVnZ1VjAgAAAFNnYwIAAABjAAAAAGRVBgAAAHZlMzU5NmRVAAAAAGMAAAAAZ5lmVQEAAABTVgFnmGRVBwAAAGJpMTAxODFkVRIAAABSZWZpbmFuY2luZyBNYXJrZXJhVgFnYwFkVQIAAAA3NGMY/P//YgAAAAAAAPh/ZFUCAAAANzRjAQAAAFRjCAAAAGFjAGdjAgAAAGMAAAAAZFUFAAAAdmU3MjNkVQAAAABjAAAAAGeZZlUBAAAAU1YBZ5hkVQYAAABiaTQ5NjNkVQwAAABDdXQgT2ZmIERhdGVhVgFnYwBhYxj8//9iAAAAAADq1kBkVQoAAAAyOS8wMy8yMDI0YwEAAABUYwgAAABhYwBUVgFmVQIAAABTZFUGAAAAYmk0OTYzZFUGAAAAYmk0OTY0VFYBYVYBZ2RVBgAAAGRkNDk2N1YBZlUDAAAAU2RVCgAAAEFtb3J0aXNpbmdkVRYAAABCdWxsZXQgLyBpbnRlcmVzdCBvbmx5ZFUFAAAAT3RoZXJUVgFmZ1UDAAAAU1YBZ8BjAAAAAGRVBgAAAGJpNDk2M2RVDAAAAEN1dCBPZmYgRGF0ZWRVBwAAAERETU1ZWThjGAAAAFYBZmNVBAAAAFMAAAAAAOrWQAAAAAAA6tZAAAAAAADq1kAAAAAAAOrWQFRWAWFjAQAAAGIEAAAAYgAAAAAAAPh/YgAAAAAAAPh/YgAAAAAAAPh/YgAAAAAAAPh/YgAAAAAAAPh/YWMAYwBjAGMBVgFnwGMBAAAAZFUGAAAAYmk0OTY0ZFUSAAAAQVRUIFJlZHVjdGlvbiBUeXBlYWMYAAAAVgFhVgFmY1UEAAAAU5z///8BAAAAAAAAAAIAAABUYwEAAABiBAAAAGIAAAAAAAD4f2IAAAAAAAD4f2IAAAAAAAD4f2IAAAAAAAD4f2IAAAAAAAD4f2FjAGMAYwBjAVYBZ8BjAAAAAGRVBgAAAGJpNDk2MmRVEgAAACUgb2YgVE9UQUwgQmFsYW5jZWRVCwAAAFBFUkNFTlQxMi4yYxgAAABWAWZjVQQAAABTAAAAAAAA8D8PydD8GEnKP5dI9Wymbek/GygrhdZT4z5UVgFhYwIAAABiBAAAAGIAAAAAAAD4f2IAAAAAAAD4f2IAAAAAAAD4f2IAAAAAAAD4f2IAAAAAAAD4f2FjAGMAYwBjAVRnoGFWAWVjVQAAAABTVGFWAWFjBAAAAGIEAAAAYwFjAGIAAAAAAAAAAFYBYVYBYVYDZ2dkVQYAAABkZDQ5NjdWAWFWAWZnVQEAAABTZ2RVCgAAADI5LzAzLzIwMjRWAWdjAGFjGPz//2IAAAAAAOrWQGRVCgAAADI5LzAzLzIwMjRWAWZnVQQAAABTZ2RVCwAAAE1BVENIRVNfQUxMVgFnYwFkVQsAAABNQVRDSEVTX0FMTGOc////YgAAAAAAAPh/ZFULAAAATUFUQ0hFU19BTExWAWFjAgAAAGMBVgFmY1UBAAAAUwAAAABUVgFhVgFmZ1UBAAAAU1YBZ2MAYWMY/P//YgAAAAAAAPA/ZFUIAAAAMTAwLDAwICVUVgFhZ2RVFgAAAEJ1bGxldCAvIGludGVyZXN0IG9ubHlWAWdjAWRVFgAAAEJ1bGxldCAvIGludGVyZXN0IG9ubHljAQAAAGIAAAAAAAD4f2RVFgAAAEJ1bGxldCAvIGludGVyZXN0IG9ubHlWAWFjAgAAAGMBVgFmY1UBAAAAUwEAAABUVgFhVgFmZ1UBAAAAU1YBZ2MAYWMY/P//Yg/J0PwYSco/ZFUHAAAAMjAsNTQgJVRWAWFnZFUKAAAAQW1vcnRpc2luZ1YBZ2MBZFUKAAAAQW1vcnRpc2luZ2MAAAAAYgAAAAAAAPh/ZFUKAAAAQW1vcnRpc2luZ1YBYWMCAAAAYwFWAWZjVQEAAABTAgAAAFRWAWFWAWZnVQEAAABTVgFnYwBhYxj8//9il0j1bKZt6T9kVQcAAAA3OSw0NiAlVFYBYWdkVQUAAABPdGhlclYBZ2MBZFUFAAAAT3RoZXJjAgAAAGIAAAAAAAD4f2RVBQAAAE90aGVyVgFhYwIAAABjAVYBZmNVAQAAAFMDAAAAVFYBYVYBZmdVAQAAAFNWAWdjAGFjGPz//2IbKCuF1lPjPmRVBgAAADAsMDAgJVRWAWFUYwEAAABjAVYBYVYBYVYBYVYBYVRjAAAAAGMBVgFhVgFhVgFhVgFhVgFmZ1UBAAAAU2dkVRcAAABkZWZhdWx0Um93QXhpc0hpZXJhcmNoeWRVEAAAAFplaWxlbmhpZXJhcmNoaWVWAWZnVQIAAABTZ2RVBgAAAGJpNDk2M2RVDAAAAEN1dCBPZmYgRGF0ZWRVBwAAAERETU1ZWThjAAAAAGMBVgFhVgFhZ2RVBgAAAGJpNDk2NGRVEgAAAEFUVCBSZWR1Y3Rpb24gVHlwZWFjAQAAAGMBVgFhVgFhVGMAAAAAZ2RVBAAAAHJvb3RWAWFWAWZnVQEAAABTZ2RVCgAAADI5LzAzLzIwMjRWAWdjAGFjGPz//2IAAAAAAOrWQGRVCgAAADI5LzAzLzIwMjR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dkVQQAAAByb290VgFhVgFmZ1UBAAAAU2dkVQoAAAAyOS8wMy8yMDI0VgFnYwBhYxj8//9iAAAAAADq1kBkVQoAAAAyOS8wMy8yMDI0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gAAAGIAAAAAAAD4f2RVBQAAAE90aGVyVgFhYwIAAABjAVYBYVYBYVYBYVYBYVRjAQAAAGMAVgFhVgFhVgFhVgFhVGMAAAAAYwBWAWFWAWFWAWFWAWFjAVRjAWMAYwBiAAAAAAAAAABWAWZVAQAAAFNkVQYAAABiaTQ5NjJUYwBjAWMAYWNCBQIAVgFhZFUuBQAAPFJlc3VsdCByZWY9ImRkNDk2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0OTYzIiBsYWJlbD0iQ3V0IE9mZiBEYXRlIiByZWY9ImJpNDk2MyIgY29sdW1uPSJjMCIgZm9ybWF0PSJERE1NWVk4IiB1c2FnZT0iY2F0ZWdvcmljYWwiLz48U3RyaW5nVmFyaWFibGUgdmFybmFtZT0iYmk0OTY0IiBsYWJlbD0iQVRUIFJlZHVjdGlvbiBUeXBlIiByZWY9ImJpNDk2NCIgY29sdW1uPSJjMSIgc29ydE9uPSJjdXN0b20iIGN1c3RvbVNvcnQ9ImNzMTM4NSIvPjxOdW1lcmljVmFyaWFibGUgdmFybmFtZT0iYmk0OTYyIiBsYWJlbD0iJSBvZiBUT1RBTCBCYWxhbmNlIiByZWY9ImJpNDk2Mi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NCIgYXZhaWxhYmxlUm93Q291bnQ9IjQiIHNpemU9IjEwNyIgZGF0YUxheW91dD0ibWluaW1hbCIgZ3JhbmRUb3RhbD0iZmFsc2UiIGlzSW5kZXhlZD0idHJ1ZSIgY29udGVudEtleT0iM0xDWUhGUUZDTVNWWFlLNVUzN0JVM1k2VlpPNEZGVE4iPjwhW0NEQVRBWzIzNDY0LjAsLTEwMCwxLjAKMjM0NjQuMCwxLDAuMjA1MzU1NzYxOTUyNDk3MDIKMjM0NjQuMCwwLDAuNzk0NjM1MDIxOTgxMTEwNgoyMzQ2NC4wLDIsOS4yMTYwNjYzOTMwNTM2ODZFLTYKXV0+PC9EYXRhPjxTdHJpbmdUYWJsZSBmb3JtYXQ9IkNTViIgcm93Q291bnQ9IjMiIHNpemU9IjQ2IiBjb250ZW50S2V5PSJUTUZOQVJTVFlWSVFRSktPNFlJUDRXSk0yVUdJVUJVSSI+PCFbQ0RBVEFbIkFtb3J0aXNpbmciCiJCdWxsZXQgLyBpbnRlcmVzdCBvbmx5IgoiT3RoZXIiCl1dPjwvU3RyaW5nVGFibGU+PC9SZXN1bHQ+VgFhYwBjAGMAYwFjAGMAYwBWAWFjAAAAAGMAYwBdRU5EX1JDKw==</data>
</ReportState>
</file>

<file path=customXml/item134.xml><?xml version="1.0" encoding="utf-8"?>
<ReportState xmlns="sas.reportstate">
  <data type="reportstate">Q0VDU19TVEFSVFtWAWdVAAAAAFNUXUVORF9DRUNTKys=</data>
</ReportState>
</file>

<file path=customXml/item135.xml><?xml version="1.0" encoding="utf-8"?>
<ReportState xmlns="sas.reportstate">
  <data type="reportstate">UkNfU1RBUlRbVgVnZ1VjAgAAAFNnYwIAAABjAAAAAGRVBgAAAHZlNjYwNWRVAAAAAGMAAAAAZ5lmVQEAAABTVgFnmGRVBwAAAGJpMTAxOTZkVRIAAABSZWZpbmFuY2luZyBNYXJrZXJhVgFnYwFkVQIAAAA3NGMY/P//YgAAAAAAAPh/ZFUCAAAANzRjAQAAAFRjCAAAAGFjAGdjAgAAAGMAAAAAZFUFAAAAdmU3MjNkVQAAAABjAAAAAGeZZlUBAAAAU1YBZ5hkVQYAAABiaTY2MDdkVQwAAABDdXQgT2ZmIERhdGVhVgFnYwBhYxj8//9iAAAAAADq1kBkVQoAAAAyOS8wMy8yMDI0YwEAAABUYwgAAABhYwBUVgFmVQEAAABTZFUGAAAAYmk2NjA3VFYBYVYBZ2RVBgAAAGRkNjYwOFYBYVYBZmdVDwAAAFNWAWfAYwAAAABkVQYAAABiaTY2MDdkVQQAAABEYXRlZFUFAAAAREFURTljGAAAAFYBZmNVAQAAAFMAAAAAAOrWQFRWAWFjAQAAAGIBAAAAYgAAAAAA6tZAYgAAAAAA6tZAYgAAAAAA6tZAYgAAAAAAAPh/YgAAAAAAAPh/YWMAYwBjAGMAVgFnwGMAAAAAZFUGAAAAYmk2NjA5ZFUSAAAAVG90YWwgQ292ZXIgQXNzZXRzZFUIAAAAQ09NTUExMi5jAAAAAFYBZmNVAQAAAFPCl/5Ha9KsQFRWAWFjAgAAAGIBAAAAYsKX/kdr0qxAYsKX/kdr0qxAYsKX/kdr0qxAYgAAAAAAAPh/YgAAAAAAAPh/YWMAYwBjAGMAVgFnwGMAAAAAZFUGAAAAYmk2NjEwZFUZAAAAT3V0c3RhbmRpbmcgQ292ZXJlZCBCb25kc2RVCAAAAENPTU1BMTIuYwAAAABWAWZjVQEAAABTvfGkO+Igp0BUVgFhYwIAAABiAQAAAGK98aQ74iCnQGK98aQ74iCnQGK98aQ74iCnQGIAAAAAAAD4f2IAAAAAAAD4f2FjAGMAYwBjAFYBZ8BjAAAAAGRVBgAAAGJpNjYxMWRVGgAAAENvdmVyIFBvb2wgU2l6ZSBbTlBWXSAobW4pZFUIAAAAQ09NTUExMi5jAAAAAFYBZmNVAQAAAFPahizShXmtQFRWAWFjAgAAAGIBAAAAYtqGLNKFea1AYtqGLNKFea1AYtqGLNKFea1AYgAAAAAAAPh/YgAAAAAAAPh/YWMAYwBjAGMAVgFnwGMAAAAAZFUGAAAAYmk2NjEyZFUkAAAAT3V0c3RhbmRpbmcgQ292ZXJlZCBCb25kcyBbTlBWXSAobW4pZFUIAAAAQ09NTUExMi5jAAAAAFYBZmNVAQAAAFOhQVQrqzynQFRWAWFjAgAAAGIBAAAAYqFBVCurPKdAYqFBVCurPKdAYqFBVCurPKdAYgAAAAAAAPh/YgAAAAAAAPh/YWMAYwBjAGMAVgFnwGMAAAAAZFUGAAAAYmk2NjEzZFUlAAAAQWN0dWFsIE5vbWluYWwgT0MgLSBGdWxsIExvYW4gQmFsYW5jZWRVCwAAAFBFUkNFTlQzMi4yYwAAAABWAWZjVQEAAABTYCb4cXOCzz9UVgFhYwIAAABiAQAAAGJgJvhxc4LPP2JgJvhxc4LPP2JgJvhxc4LPP2IAAAAAAAD4f2IAAAAAAAD4f2FjAGMAYwBjAFYBZ8BjAAAAAGRVBgAAAGJpNjYxNGRVKQAAAEFjdHVhbCBOb21pbmFsIE9DIC0gRWxpZ2libGUgTG9hbiBCYWxhbmNlZFUJAAAAQ09NTUEzMi4yYwAAAABWAWZjVQEAAABTwCj8Mmyoyz9UVgFhYwIAAABiAQAAAGLAKPwybKjLP2LAKPwybKjLP2LAKPwybKjLP2IAAAAAAAD4f2IAAAAAAAD4f2FjAGMAYwBjAFYBZ8BjAAAAAGRVBgAAAGJpNjYxNWRVDQAAAEFjdHVhbCBOUFYgT0NkVQsAAABQRVJDRU5UMzIuMmMAAAAAVgFmY1UBAAAAU7DwN2IaLtE/VFYBYWMCAAAAYgEAAABisPA3Yhou0T9isPA3Yhou0T9isPA3Yhou0T9iAAAAAAAA+H9iAAAAAAAA+H9hYwBjAGMAYwBWAWfAYwAAAABkVQYAAABiaTczMDJkVSQAAABDb3N0cyBmb3IgUHJvZ3JhbSBMaXF1aWRhdGlvbiBpbiBFVVJkVQkAAABDT01NQTMyLjJjAAAAAFYBZmNVAQAAAFMAAAAAwFwVwVRWAWFjAgAAAGIBAAAAYgAAAAAAAPh/YgAAAADAXBXBYgAAAADAXBXBYgAAAADAXBXBYgAAAAAAAPh/YWMAYwBjAGMAVgFnwGMAAAAAZFUGAAAAYmk2NjE2ZFULAAAAQ2FzaCBpbiBFVVJkVQkAAABDT01NQTMyLjJjAAAAAFYBZmNVAQAAAFMAAAAAAAAAAFRWAWFjAgAAAGIBAAAAYgAAAAAAAPh/YgAAAAAAAAAAYgAAAAAAAAAAYgAAAAAAAAAAYgAAAAAAAPh/YWMAYwBjAGMAVgFnwGMAAAAAZFUGAAAAYmk2NjE3ZFUSAAAAJSBDb3ZlciBQb29sIExvYW5zZFULAAAAUEVSQ0VOVDEyLjJjAAAAAFYBZmNVAQAAAFMAAAAAAADwP1RWAWFjAgAAAGIBAAAAYgAAAAAAAPA/YgAAAAAAAPA/YgAAAAAAAPA/YgAAAAAAAPh/YgAAAAAAAPh/YWMAYwBjAGMAVgFnwGMAAAAAZFUGAAAAYmk2NjE4ZFULAAAAJSBTdWIgQm9uZHNkVQsAAABQRVJDRU5UMTIuMmMAAAAAVgFmY1UBAAAAUwAAAAAAAAAAVFYBYWMCAAAAYgEAAABiAAAAAAAA+H9iAAAAAAAAAABiAAAAAAAAAABiAAAAAAAAAABiAAAAAAAA+H9hYwBjAGMAYwBWAWfAYwAAAABkVQYAAABiaTY2MTlkVREAAAAlIENvdmVyIFBvb2wgQ2FzaGRVCwAAAFBFUkNFTlQxMi4yYwAAAABWAWZjVQEAAABTAAAAAAAAAABUVgFhYwIAAABiAQAAAGIAAAAAAAD4f2IAAAAAAAAAAGIAAAAAAAAAAGIAAAAAAAAAAGIAAAAAAAD4f2FjAGMAYwBjAFYBZ8BjAAAAAGRVBgAAAGJpNjYyMGRVGwAAAExlZ2FsbHkgUmVxdWlyZWQgTm9taW5hbCBPQ2RVCwAAAFBFUkNFTlQxNS4yYwAAAABWAWZjVQEAAABTexSuR+F6lD9UVgFhYwIAAABiAQAAAGJ7FK5H4XqUP2J7FK5H4XqUP2J7FK5H4XqUP2IAAAAAAAD4f2IAAAAAAAD4f2FjAGMAYwBjAFYBZ8BjAAAAAGRVBgAAAGJpNzc0NmRVJAAAAFRvdGFsIENvdmVyIEFzc2V0cyAtIGVsaWdpYmxlIGFtb3VudGRVCAAAAENPTU1BMTIuYwAAAABWAWZjVQEAAABTzf3nlRohrEBUVgFhYwIAAABiAQAAAGLN/eeVGiGsQGLN/eeVGiGsQGLN/eeVGiGsQGIAAAAAAAD4f2IAAAAAAAD4f2FjAGMAYwBjAFRnoGFWAWVjVQAAAABTVGFWAWFjAQAAAGIBAAAAYwFjAGIAAAAAAAAAAFYBYVYBYVYDYWFjQgQCBFYBYWRVkg8AADxSZXN1bHQgcmVmPSJkZDY2MD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I6MzI6NDYuODA0WiI+PFZhcmlhYmxlcz48TnVtZXJpY1ZhcmlhYmxlIHZhcm5hbWU9ImJpNjYwNyIgbGFiZWw9IkRhdGUiIHJlZj0iYmk2NjA3IiBjb2x1bW49ImMwIiBmb3JtYXQ9IkRBVEU5IiB1c2FnZT0iY2F0ZWdvcmljYWwiLz48TnVtZXJpY1ZhcmlhYmxlIHZhcm5hbWU9ImJpNjYwOSIgbGFiZWw9IlRvdGFsIENvdmVyIEFzc2V0cyIgcmVmPSJiaTY2MDkiIGNvbHVtbj0iYzEiIGZvcm1hdD0iQ09NTUExMi4iIHVzYWdlPSJxdWFudGl0YXRpdmUiIGRlZmluZWRBZ2dyZWdhdGlvbj0ic3VtIi8+PE51bWVyaWNWYXJpYWJsZSB2YXJuYW1lPSJiaTY2MTAiIGxhYmVsPSJPdXRzdGFuZGluZyBDb3ZlcmVkIEJvbmRzIiByZWY9ImJpNjYxMCIgY29sdW1uPSJjMiIgZm9ybWF0PSJDT01NQTEyLiIgdXNhZ2U9InF1YW50aXRhdGl2ZSIgZGVmaW5lZEFnZ3JlZ2F0aW9uPSJzdW0iLz48TnVtZXJpY1ZhcmlhYmxlIHZhcm5hbWU9ImJpNjYxMSIgbGFiZWw9IkNvdmVyIFBvb2wgU2l6ZSBbTlBWXSAobW4pIiByZWY9ImJpNjYxMSIgY29sdW1uPSJjMyIgZm9ybWF0PSJDT01NQTEyLiIgdXNhZ2U9InF1YW50aXRhdGl2ZSIgZGVmaW5lZEFnZ3JlZ2F0aW9uPSJzdW0iLz48TnVtZXJpY1ZhcmlhYmxlIHZhcm5hbWU9ImJpNjYxMiIgbGFiZWw9Ik91dHN0YW5kaW5nIENvdmVyZWQgQm9uZHMgW05QVl0gKG1uKSIgcmVmPSJiaTY2MTIiIGNvbHVtbj0iYzQiIGZvcm1hdD0iQ09NTUExMi4iIHVzYWdlPSJxdWFudGl0YXRpdmUiIGRlZmluZWRBZ2dyZWdhdGlvbj0ic3VtIi8+PE51bWVyaWNWYXJpYWJsZSB2YXJuYW1lPSJiaTY2MTMiIGxhYmVsPSJBY3R1YWwgTm9taW5hbCBPQyAtIEZ1bGwgTG9hbiBCYWxhbmNlIiByZWY9ImJpNjYxMyIgY29sdW1uPSJjNSIgZm9ybWF0PSJQRVJDRU5UMzIuMiIgdXNhZ2U9InF1YW50aXRhdGl2ZSIgZGVmaW5lZEFnZ3JlZ2F0aW9uPSJzdW0iLz48TnVtZXJpY1ZhcmlhYmxlIHZhcm5hbWU9ImJpNjYxNCIgbGFiZWw9IkFjdHVhbCBOb21pbmFsIE9DIC0gRWxpZ2libGUgTG9hbiBCYWxhbmNlIiByZWY9ImJpNjYxNCIgY29sdW1uPSJjNiIgZm9ybWF0PSJDT01NQTMyLjIiIHVzYWdlPSJxdWFudGl0YXRpdmUiIGRlZmluZWRBZ2dyZWdhdGlvbj0ic3VtIi8+PE51bWVyaWNWYXJpYWJsZSB2YXJuYW1lPSJiaTY2MTUiIGxhYmVsPSJBY3R1YWwgTlBWIE9DIiByZWY9ImJpNjYxNSIgY29sdW1uPSJjNyIgZm9ybWF0PSJQRVJDRU5UMzIuMiIgdXNhZ2U9InF1YW50aXRhdGl2ZSIgZGVmaW5lZEFnZ3JlZ2F0aW9uPSJzdW0iLz48TnVtZXJpY1ZhcmlhYmxlIHZhcm5hbWU9ImJpNzMwMiIgbGFiZWw9IkNvc3RzIGZvciBQcm9ncmFtIExpcXVpZGF0aW9uIGluIEVVUiIgcmVmPSJiaTczMDIiIGNvbHVtbj0iYzgiIGZvcm1hdD0iQ09NTUEzMi4yIiB1c2FnZT0icXVhbnRpdGF0aXZlIiBkZWZpbmVkQWdncmVnYXRpb249InN1bSIvPjxOdW1lcmljVmFyaWFibGUgdmFybmFtZT0iYmk2NjE2IiBsYWJlbD0iQ2FzaCBpbiBFVVIiIHJlZj0iYmk2NjE2IiBjb2x1bW49ImM5IiBmb3JtYXQ9IkNPTU1BMzIuMiIgdXNhZ2U9InF1YW50aXRhdGl2ZSIgZGVmaW5lZEFnZ3JlZ2F0aW9uPSJzdW0iLz48TnVtZXJpY1ZhcmlhYmxlIHZhcm5hbWU9ImJpNjYxNyIgbGFiZWw9IiUgQ292ZXIgUG9vbCBMb2FucyIgcmVmPSJiaTY2MTciIGNvbHVtbj0iYzEwIiBmb3JtYXQ9IlBFUkNFTlQxMi4yIiB1c2FnZT0icXVhbnRpdGF0aXZlIiBkZWZpbmVkQWdncmVnYXRpb249InN1bSIvPjxOdW1lcmljVmFyaWFibGUgdmFybmFtZT0iYmk2NjE4IiBsYWJlbD0iJSBTdWIgQm9uZHMiIHJlZj0iYmk2NjE4IiBjb2x1bW49ImMxMSIgZm9ybWF0PSJQRVJDRU5UMTIuMiIgdXNhZ2U9InF1YW50aXRhdGl2ZSIgZGVmaW5lZEFnZ3JlZ2F0aW9uPSJzdW0iLz48TnVtZXJpY1ZhcmlhYmxlIHZhcm5hbWU9ImJpNjYxOSIgbGFiZWw9IiUgQ292ZXIgUG9vbCBDYXNoIiByZWY9ImJpNjYxOSIgY29sdW1uPSJjMTIiIGZvcm1hdD0iUEVSQ0VOVDEyLjIiIHVzYWdlPSJxdWFudGl0YXRpdmUiIGRlZmluZWRBZ2dyZWdhdGlvbj0ic3VtIi8+PE51bWVyaWNWYXJpYWJsZSB2YXJuYW1lPSJiaTY2MjAiIGxhYmVsPSJMZWdhbGx5IFJlcXVpcmVkIE5vbWluYWwgT0MiIHJlZj0iYmk2NjIwIiBjb2x1bW49ImMxMyIgZm9ybWF0PSJQRVJDRU5UMTUuMiIgdXNhZ2U9InF1YW50aXRhdGl2ZSIgZGVmaW5lZEFnZ3JlZ2F0aW9uPSJzdW0iLz48TnVtZXJpY1ZhcmlhYmxlIHZhcm5hbWU9ImJpNzc0NiIgbGFiZWw9IlRvdGFsIENvdmVyIEFzc2V0cyAtIGVsaWdpYmxlIGFtb3VudCIgcmVmPSJiaTc3NDYiIGNvbHVtbj0iYzE0IiBmb3JtYXQ9IkNPTU1BMTIu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TnVtZXJpY0NvbHVtbiBjb2xuYW1lPSJjMTMiIGVuY29kaW5nPSJ0ZXh0IiBkYXRhVHlwZT0iZG91YmxlIi8+PE51bWVyaWNDb2x1bW4gY29sbmFtZT0iYzE0IiBlbmNvZGluZz0idGV4dCIgZGF0YVR5cGU9ImRvdWJsZSIvPjwvQ29sdW1ucz48RGF0YSBmb3JtYXQ9IkNTViIgcm93Q291bnQ9IjEiIGF2YWlsYWJsZVJvd0NvdW50PSIxIiBzaXplPSIxODgiIGRhdGFMYXlvdXQ9Im1pbmltYWwiIGdyYW5kVG90YWw9ImZhbHNlIiBpc0luZGV4ZWQ9ImZhbHNlIiBjb250ZW50S2V5PSJEWVhHVEdWU1lHS1NTS0ZZUlJXSldZTzJWTUJIWFZUWSI+PCFbQ0RBVEFbMjM0NjQuMCwzNjg5LjIwOTUzMzY0OTQ2ODUsMjk2MC40NDE4NjEzMDAwMDAzLDM3NzIuNzYxMzY5MTI0ODUyNSwyOTc0LjMzNDMxNDk1LDAuMjQ2MTY4NTQ3Mjk1NjU1ODUsMC4yMTYwNzczNTE0NzAwMTA3MywwLjI2ODQzODkwNzU0MzY3ODE2LC0zNTAwMDAuMCwwLjAsMS4wLDAuMCwwLjAsMC4wMiwzNjAwLjU1MTkyNDk0MzY2OApdXT48L0RhdGE+PC9SZXN1bHQ+VgFhYwBjAGMAYwFjAGMAYwBWAWFjAAAAAGMAYwBdRU5EX1JDKw==</data>
</ReportState>
</file>

<file path=customXml/item136.xml><?xml version="1.0" encoding="utf-8"?>
<ReportState xmlns="sas.reportstate">
  <data type="reportstate">U0NTX1NUQVJUW1YBZ1YBYV1FTkRfU0NTKys=</data>
</ReportState>
</file>

<file path=customXml/item137.xml><?xml version="1.0" encoding="utf-8"?>
<ReportState xmlns="sas.reportstate">
  <data type="reportstate">Q0VDU19TVEFSVFtWAWdVAAAAAFNUXUVORF9DRUNTKys=</data>
</ReportState>
</file>

<file path=customXml/item138.xml><?xml version="1.0" encoding="utf-8"?>
<ReportState xmlns="sas.reportstate">
  <data type="reportstate">UkNfU1RBUlRbVgVnZ1VjAgAAAFNnYwIAAABjAAAAAGRVBgAAAHZlMTIzNmRVAAAAAGMAAAAAZ5lmVQEAAABTVgFnmGRVBwAAAGJpMTAxNDlkVRIAAABSZWZpbmFuY2luZyBNYXJrZXJhVgFnYwFkVQIAAAA3MWMY/P//YgAAAAAAAPh/ZFUCAAAANzFjAQAAAFRjCAAAAGFjAGdjAgAAAGMAAAAAZFUFAAAAdmU3MjNkVQAAAABjAAAAAGeZZlUBAAAAU1YBZ5hkVQcAAABiaTEwMTQ4ZFUMAAAAQ3V0IE9mZiBEYXRlYVYBZ2MAYWMY/P//YgAAAAAA6tZAZFUKAAAAMjkvMDMvMjAyNGMBAAAAVGMIAAAAYWMAVFYBZlUCAAAAU2RVBQAAAGJpNzE5ZFUFAAAAYmk3MjBUVgFhVgFnZFUGAAAAZGQxMDM5VgFmVQQAAABTZFUFAAAAQVNTRVRkVQQAAABCT05EZFUDAAAAQ0hGZFUDAAAARVVSVFYBZmdVAwAAAFNWAWfAYwEAAABkVQUAAABiaTcxOWRVDAAAAEFzc2V0IC8gQm9uZGFjGAAAAFYBYVYBZmNVBgAAAFMAAAAAAAAAAAAAAAABAAAAAQAAAAEAAABUYwEAAABiBgAAAGIAAAAAAAD4f2IAAAAAAAD4f2IAAAAAAAD4f2IAAAAAAAD4f2IAAAAAAAD4f2FjAGMAYwBjAVYBZ8BjAQAAAGRVBQAAAGJpNzIwZFUIAAAAQ3VycmVuY3lhYxgAAABWAWFWAWZjVQYAAABTnP///wIAAAADAAAAnP///wIAAAADAAAAVGMBAAAAYgYAAABiAAAAAAAA+H9iAAAAAAAA+H9iAAAAAAAA+H9iAAAAAAAA+H9iAAAAAAAA+H9hYwBjAGMAYwFWAWfAYwAAAABkVQYAAABiaTEwMTdkVQcAAABCYWxhbmNlZFUJAAAAQ09NTUEzMi4yYwAAAABWAWZjVQYAAABTksre38UqHULJzNwdtL7FQSzk7z7QfBxCathcmUA9F0LIC5AnmH+oQVK4DWlBDBdCVFYBYWMCAAAAYgYAAABiAAAAAAAA+H9iAAAAAAAA+H9iAAAAAAAA+H9iAAAAAAAA+H9iAAAAAAAA+H9hYwBjAGMAYwFUZ6Bh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KSyt7fxSodQmRVFAAAADMxwqAzMTfCoDkxNcKgNjM5LDcwVFYBYWdkVQMAAABDSEZWAWdjAWRVAwAAAENIRmMCAAAAYgAAAAAAAPh/ZFUDAAAAQ0hGVgFhYwIAAABjAVYBZmNVAQAAAFMBAAAAVFYBYVYBZmdVAQAAAFNWAWdjAGFjGPz//2LJzNwdtL7FQWRVEAAAADcyOcKgNjM4wqA5NzEsNzJUVgFhZ2RVAwAAAEVVUlYBZ2MBZFUDAAAARVVSYwMAAABiAAAAAAAA+H9kVQMAAABFVVJWAWFjAgAAAGMBVgFmY1UBAAAAUwIAAABUVgFhVgFmZ1UBAAAAU1YBZ2MAYWMY/P//Yizk7z7QfBxCZFUUAAAAMzDCoDU4OMKgMjc2wqA2NjcsOTdUVgFhVGMBAAAAYwFWAWFWAWFWAWFWAWFnZFUEAAAAQk9ORFYBZ2MBZFUEAAAAQk9ORGMBAAAAYgAAAAAAAPh/ZFUEAAAAQk9ORFYBZmdVAwAAAFNnZFULAAAATUFUQ0hFU19BTExWAWdjAWRVCwAAAE1BVENIRVNfQUxMY5z///9iAAAAAAAA+H9kVQsAAABNQVRDSEVTX0FMTFYBYWMCAAAAYwFWAWZjVQEAAABTAwAAAFRWAWFWAWZnVQEAAABTVgFnYwBhYxj8//9iathcmUA9F0JkVRQAAAAyNMKgOTUywqA5NzLCoDg4NywyMVRWAWFnZFUDAAAAQ0hGVgFnYwFkVQMAAABDSEZjAgAAAGIAAAAAAAD4f2RVAwAAAENIRlYBYWMCAAAAYwFWAWZjVQEAAABTBAAAAFRWAWFWAWZnVQEAAABTVgFnYwBhYxj8//9iyAuQJ5h/qEFkVRAAAAAyMDXCoDUwN8KgNjAzLDc4VFYBYWdkVQMAAABFVVJWAWdjAWRVAwAAAEVVUmMDAAAAYgAAAAAAAPh/ZFUDAAAARVVSVgFhYwIAAABjAVYBZmNVAQAAAFMFAAAAVFYBYVYBZmdVAQAAAFNWAWdjAGFjGPz//2JSuA1pQQwXQmRVFAAAADI0wqA3NDfCoDQ2NcKgMjgzLDQz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7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45OTV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0IiBkYXRhTGF5b3V0PSJtaW5pbWFsIiBncmFuZFRvdGFsPSJmYWxzZSIgaXNJbmRleGVkPSJ0cnVlIiBjb250ZW50S2V5PSJLTElRUVJYQkJFR0ZQV1lNVk1KQVdZNFRQT1paT05NTyI+PCFbQ0RBVEFbMCwtMTAwLDMuMTMxNzkxNTYzOTY5NzgyM0UxMAowLDIsNy4yOTYzODk3MTcyNDk5OTVFOAowLDMsMy4wNTg4Mjc2NjY3OTcyODI0RTEwCjEsLTEwMCwyLjQ5NTI5NzI4ODcyMTEzNEUxMAoxLDIsMi4wNTUwNzYwMzc4MTMzOTg4RTgKMSwzLDIuNDc0NzQ2NTI4MzQzRTEwCl1dPjwvRGF0YT48U3RyaW5nVGFibGUgZm9ybWF0PSJDU1YiIHJvd0NvdW50PSI0IiBzaXplPSIyNyIgY29udGVudEtleT0iREVCUkI2SEFPWVBUQ0xHVVZZVDVYVjdOT1ZQTEpGSDciPjwhW0NEQVRBWyJBU1NFVCIKIkJPTkQiCiJDSEYiCiJFVVIiCl1dPjwvU3RyaW5nVGFibGU+PC9SZXN1bHQ+VgFhYwBjAGMAYwFjAGMAYwBWAWFjAAAAAGMAYwBdRU5EX1JDKw==</data>
</ReportState>
</file>

<file path=customXml/item139.xml><?xml version="1.0" encoding="utf-8"?>
<ReportState xmlns="sas.reportstate">
  <data type="reportstate">Q0VDU19TVEFSVFtWAWdVAAAAAFNUXUVORF9DRUNTKys=</data>
</ReportState>
</file>

<file path=customXml/item14.xml><?xml version="1.0" encoding="utf-8"?>
<ReportState xmlns="sas.reportstate">
  <data type="reportstate">UkNfU1RBUlRbVgVnZ1VjAgAAAFNnYwIAAABjAAAAAGRVBQAAAHZlNzIzZFUAAAAAYwAAAABnmWZVAQAAAFNWAWeYZFUHAAAAYmkxMDE3MWRVDAAAAEN1dCBPZmYgRGF0ZWFWAWdjAGFjGPz//2IAAAAAAOrWQGRVCgAAADI5LzAzLzIwMjRjAQAAAFRjCAAAAGFjAGdjEAAAAGMCAAAAZFUGAAAAdmUzNTQwZFUAAAAAYwAAAABnmWZVAQAAAFNWAWeYZFUGAAAAYmkzNTM2ZFUSAAAAUmVmaW5hbmNpbmcgTWFya2VyYVYBZ2MBZFUCAAAANzFjGPz//2IAAAAAAAD4f2RVAgAAADcxYwEAAABUYwgAAABhYwBUVgFmVQEAAABTZFUGAAAAYmkzNTM2VFYBYVYBZ2RVBgAAAGRkMzUzNVYBZlUBAAAAU2RVAgAAADcxVFYBZmdVAQAAAFNWAWfAYwEAAABkVQYAAABiaTM1MzZkVRIAAABSZWZpbmFuY2luZyBNYXJrZXJhYxgAAABWAWFWAWZjVQEAAABTAAAAAFRjAQAAAGIBAAAAYgAAAAAAAPh/YgAAAAAAAPh/YgAAAAAAAPh/YgAAAAAAAPh/YgAAAAAAAPh/YWMAYwBjAGMBVGegYVYBYWFWAWFjAQAAAGIBAAAAYwFjAGIAAAAAAAAAAFYBYVYBYVYDYWFjQgQCAFYBYWRViQIAADxSZXN1bHQgcmVmPSJkZDM1Mz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zNTM2IiBsYWJlbD0iUmVmaW5hbmNpbmcgTWFya2VyIiByZWY9ImJpMzUzNi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140.xml><?xml version="1.0" encoding="utf-8"?>
<ReportState xmlns="sas.reportstate">
  <data type="reportstate">Q0VDU19TVEFSVFtWAWdVAAAAAFNUXUVORF9DRUNTKys=</data>
</ReportState>
</file>

<file path=customXml/item141.xml><?xml version="1.0" encoding="utf-8"?>
<ReportState xmlns="sas.reportstate">
  <data type="reportstate">UkNfU1RBUlRbVgVnZ1VjAgAAAFNnYwIAAABjAAAAAGRVBQAAAHZlNzIzZFUAAAAAYwAAAABnmWZVAQAAAFNWAWeYZFUHAAAAYmkxMDE1NGRVDAAAAEN1dCBPZmYgRGF0ZWFWAWdjAGFjGPz//2IAAAAAAOrWQGRVCgAAADI5LzAzLzIwMjRjAQAAAFRjCAAAAGFjAGdjEAAAAGMCAAAAZFUGAAAAdmUxNDI1ZFUAAAAAYwAAAABnmWZVAQAAAFNWAWeYZFUGAAAAYmkxNDMwZFUOAAAAQVRUIEFzc2V0IFR5cGVkVQIAAAAkLlYBZ2MBZFULAAAAUmVzaWRlbnRpYWxjGPz//2IAAAAAAAD4f2RVCwAAAFJlc2lkZW50aWFsYwEAAABUYwgAAABhYwBUVgFmVQEAAABTZFUGAAAAYmkxNDMwVFYBYVYBZ2RVBgAAAGRkMTQyOFYBZlUBAAAAU2RVCwAAAFJlc2lkZW50aWFsVFYBZmdVAQAAAFNWAWfAYwEAAABkVQYAAABiaTE0MzBkVQ4AAABBVFQgQXNzZXQgVHlwZWFjGAAAAFYBYVYBZmNVAQAAAFMAAAAAVGMBAAAAYgEAAABiAAAAAAAA+H9iAAAAAAAA+H9iAAAAAAAA+H9iAAAAAAAA+H9iAAAAAAAA+H9hYwBjAGMAYwFUZ6BhVgFhYVYBYWMBAAAAYgEAAABjAWMAYgAAAAAAAAAAVgFhVgFhVgNhYWNCBAIAVgFhZFW0AgAAPFJlc3VsdCByZWY9ImRkMTQy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E0MzAiIGxhYmVsPSJBVFQgQXNzZXQgVHlwZSIgcmVmPSJiaTE0MzAiIGNvbHVtbj0iYzAiIHNvcnRPbj0iY3VzdG9tIiBjdXN0b21Tb3J0PSJjczYxMjAiLz48L1ZhcmlhYmxlcz48Q29sdW1ucz48U3RyaW5nQ29sdW1uIGNvbG5hbWU9ImMwIiBlbmNvZGluZz0idGV4dCIgbWF4TGVuZ3RoPSIxMyIvPjwvQ29sdW1ucz48RGF0YSBmb3JtYXQ9IkNTViIgcm93Q291bnQ9IjEiIGF2YWlsYWJsZVJvd0NvdW50PSIxIiBzaXplPSIxNCIgZGF0YUxheW91dD0ibWluaW1hbCIgZ3JhbmRUb3RhbD0iZmFsc2UiIGlzSW5kZXhlZD0iZmFsc2UiIGNvbnRlbnRLZXk9Ik9OTTVSSkRaWk9JNTNIVkNKR000V1JBN0REM1VaTVpRIj48IVtDREFUQVsiUmVzaWRlbnRpYWwiCl1dPjwvRGF0YT48L1Jlc3VsdD5WAWFjAGMAYwBjAWMAYwBjAFYBYWMAAAAAYwBjAF1FTkRfUkMr</data>
</ReportState>
</file>

<file path=customXml/item142.xml><?xml version="1.0" encoding="utf-8"?>
<ReportState xmlns="sas.reportstate">
  <data type="reportstate">UkNfU1RBUlRbVgVnZ1VjAgAAAFNnYwIAAABjAAAAAGRVBgAAAHZlNjYwNWRVAAAAAGMAAAAAZ5lmVQEAAABTVgFnmGRVBwAAAGJpMTAxOTdkVRIAAABSZWZpbmFuY2luZyBNYXJrZXJhVgFnYwFkVQIAAAA3NGMY/P//YgAAAAAAAPh/ZFUCAAAANzRjAQAAAFRjCAAAAGFjAGdjAgAAAGMAAAAAZFUFAAAAdmU3MjNkVQAAAABjAAAAAGeZZlUBAAAAU1YBZ5hkVQYAAABiaTY2MjVkVQwAAABDdXQgT2ZmIERhdGVhVgFnYwBhYxj8//9iAAAAAADq1kBkVQoAAAAyOS8wMy8yMDI0YwEAAABUYwgAAABhYwBUVgFmVQMAAABTZFUGAAAAYmk2NjI3ZFUGAAAAYmk2NjI4ZFUGAAAAYmk2NjI1VFYBYVYBZ2RVBgAAAGRkNjYzMVYBZlUJAAAAU2RVBwAAADAgLSAxIFlkVQcAAAAxIC0gMiBZZFUFAAAAMTArIFlkVQcAAAAyIC0gMyBZZFUHAAAAMyAtIDQgWWRVBwAAADQgLSA1IFlkVQgAAAA1IC0gMTAgWWRVBQAAAEFzc2V0ZFUJAAAATGlhYmlsaXR5VFYBZmdVBAAAAFNWAWfAYwAAAABkVQYAAABiaTY2MjVkVQwAAABDdXQgT2ZmIERhdGVkVQcAAABERE1NWVk4YxgAAABWAWZjVRAAAABTAAAAAADq1kAAAAAAAOrWQAAAAAAA6tZAAAAAAADq1kAAAAAAAOrWQAAAAAAA6tZAAAAAAADq1kAAAAAAAOrWQAAAAAAA6tZAAAAAAADq1kAAAAAAAOrWQAAAAAAA6tZAAAAAAADq1kAAAAAAAOrWQAAAAAAA6tZAAAAAAADq1kBUVgFhYwEAAABiEAAAAGIAAAAAAAD4f2IAAAAAAAD4f2IAAAAAAAD4f2IAAAAAAAD4f2IAAAAAAAD4f2FjAGMAYwBjAVYBZ8BjAQAAAGRVBgAAAGJpNjYyN2RVEQAAAEFzc2V0IC8gTGlhYmlsaXR5YWMYAAAAVgFhVgFmY1UQAAAAUwcAAAAHAAAABwAAAAcAAAAHAAAABwAAAAcAAAAHAAAACAAAAAgAAAAIAAAACAAAAAgAAAAIAAAACAAAAAgAAABUYwEAAABiEAAAAGIAAAAAAAD4f2IAAAAAAAD4f2IAAAAAAAD4f2IAAAAAAAD4f2IAAAAAAAD4f2FjAGMAYwBjAVYBZ8BjAQAAAGRVBgAAAGJpNjYyOGRVGAAAAFJlc2lkdWFsIExpZmUgYnkgQnVja2V0c2FjGAAAAFYBYVYBZmNVEAAAAFOc////AAAAAAEAAAADAAAABAAAAAUAAAAGAAAAAgAAAJz///8AAAAAAQAAAAMAAAAEAAAABQAAAAYAAAACAAAAVGMBAAAAYhAAAABiAAAAAAAA+H9iAAAAAAAA+H9iAAAAAAAA+H9iAAAAAAAA+H9iAAAAAAAA+H9hYwBjAGMAYwFWAWfAYwAAAABkVQYAAABiaTY2MjZkVRUAAABQcmluY2lwYWwgUGFpZCBpbiBFVVJkVQkAAABDT01NQTMyLjJjAAAAAFYBZmNVEAAAAFOSsNDXm3zrQcJ1HbESncNB18ouClt4w0FdSu6ClFW3QQCvNOxvta5BVpUo8YRUqkFWXWAEhnfJQRSuxyY0eMNBmpmpQJgO5kEAAAAAdrCAQZqZmalIAmJBAAAAeAih5UEAAAAAAAAAAAAAAAAAAAAAAAAAAKjLaEEAAAAAAAAAAFRWAWFjAgAAAGIQAAAAYgAAAAAAAPh/YgAAAAAAAPh/YgAAAAAAAPh/YgAAAAAAAPh/YgAAAAAAAPh/YWMAYwBjAGMBVGegYVYBZWNVAAAAAFNUYVYBYWMQAAAAYhAAAABjAWMAYgAAAAAAAAAAVgFhVgFhVgNnZ2RVBgAAAGRkNjYzMVYBYVYBZmdVAgAAAFNnZFUFAAAAQXNzZXRWAWdjAWRVBQAAAEFzc2V0YwcAAABiAAAAAAAA+H9kVQUAAABBc3NldFYBZmdVCAAAAFNnZFULAAAATUFUQ0hFU19BTExWAWdjAWRVCwAAAE1BVENIRVNfQUxMY5z///9iAAAAAAAA+H9kVQsAAABNQVRDSEVTX0FMTFYBZmdVAQAAAFNnZFUKAAAAMjkvMDMvMjAyNFYBZ2MAYWMY/P//YgAAAAAA6tZAZFUKAAAAMjkvMDMvMjAyNFYBYWMDAAAAYwFWAWZjVQEAAABTAAAAAFRWAWFWAWZnVQEAAABTVgFnYwBhYxj8//9ikrDQ15t860FkVRMAAAAzwqA2ODnCoDIwOcKgNTM0LDUyVFYBYVRjAgAAAGMBVgFhVgFhVgFhVgFhZ2RVBwAAADAgLSAxIFlWAWdjAWRVBwAAADAgLSAxIFljAAAAAGIAAAAAAAD4f2RVBwAAADAgLSAxIFlWAWZnVQEAAABTZ2RVCgAAADI5LzAzLzIwMjRWAWdjAGFjGPz//2IAAAAAAOrWQGRVCgAAADI5LzAzLzIwMjRWAWFjAwAAAGMBVgFmY1UBAAAAUwEAAABUVgFhVgFmZ1UBAAAAU1YBZ2MAYWMY/P//YsJ1HbESncNBZFUQAAAANjU4wqAxMjLCoDA4MiwyM1RWAWFUYwIAAABjAVYBYVYBYVYBYVYBYWdkVQcAAAAxIC0gMiBZVgFnYwFkVQcAAAAxIC0gMiBZYwEAAABiAAAAAAAA+H9kVQcAAAAxIC0gMiBZVgFmZ1UBAAAAU2dkVQoAAAAyOS8wMy8yMDI0VgFnYwBhYxj8//9iAAAAAADq1kBkVQoAAAAyOS8wMy8yMDI0VgFhYwMAAABjAVYBZmNVAQAAAFMCAAAAVFYBYVYBZmdVAQAAAFNWAWdjAGFjGPz//2LXyi4KW3jDQWRVEAAAADY1M8KgMzA5wqA0NjAsMzdUVgFhVGMCAAAAYwFWAWFWAWFWAWFWAWFnZFUHAAAAMiAtIDMgWVYBZ2MBZFUHAAAAMiAtIDMgWWMDAAAAYgAAAAAAAPh/ZFUHAAAAMiAtIDMgWVYBZmdVAQAAAFNnZFUKAAAAMjkvMDMvMjAyNFYBZ2MAYWMY/P//YgAAAAAA6tZAZFUKAAAAMjkvMDMvMjAyNFYBYWMDAAAAYwFWAWZjVQEAAABTAwAAAFRWAWFWAWZnVQEAAABTVgFnYwBhYxj8//9iXUrugpRVt0FkVRAAAAAzOTHCoDQ4NMKgNTQ2LDkzVFYBYVRjAgAAAGMBVgFhVgFhVgFhVgFhZ2RVBwAAADMgLSA0IFlWAWdjAWRVBwAAADMgLSA0IFljBAAAAGIAAAAAAAD4f2RVBwAAADMgLSA0IFlWAWZnVQEAAABTZ2RVCgAAADI5LzAzLzIwMjRWAWdjAGFjGPz//2IAAAAAAOrWQGRVCgAAADI5LzAzLzIwMjRWAWFjAwAAAGMBVgFmY1UBAAAAUwQAAABUVgFhVgFmZ1UBAAAAU1YBZ2MAYWMY/P//YgCvNOxvta5BZFUQAAAAMjU3wqA2MDPCoDU3NCwxMFRWAWFUYwIAAABjAVYBYVYBYVYBYVYBYWdkVQcAAAA0IC0gNSBZVgFnYwFkVQcAAAA0IC0gNSBZYwUAAABiAAAAAAAA+H9kVQcAAAA0IC0gNSBZVgFmZ1UBAAAAU2dkVQoAAAAyOS8wMy8yMDI0VgFnYwBhYxj8//9iAAAAAADq1kBkVQoAAAAyOS8wMy8yMDI0VgFhYwMAAABjAVYBZmNVAQAAAFMFAAAAVFYBYVYBZmdVAQAAAFNWAWdjAGFjGPz//2JWlSjxhFSqQWRVEAAAADIyMMKgODczwqAzMzYsNThUVgFhVGMCAAAAYwFWAWFWAWFWAWFWAWFnZFUIAAAANSAtIDEwIFlWAWdjAWRVCAAAADUgLSAxMCBZYwYAAABiAAAAAAAA+H9kVQgAAAA1IC0gMTAgWVYBZmdVAQAAAFNnZFUKAAAAMjkvMDMvMjAyNFYBZ2MAYWMY/P//YgAAAAAA6tZAZFUKAAAAMjkvMDMvMjAyNFYBYWMDAAAAYwFWAWZjVQEAAABTBgAAAFRWAWFWAWZnVQEAAABTVgFnYwBhYxj8//9iVl1gBIZ3yUFkVRAAAAA4NTTCoDUyNsKgOTg0LDc1VFYBYVRjAgAAAGMBVgFhVgFhVgFhVgFhZ2RVBQAAADEwKyBZVgFnYwFkVQUAAAAxMCsgWWMCAAAAYgAAAAAAAPh/ZFUFAAAAMTArIFlWAWZnVQEAAABTZ2RVCgAAADI5LzAzLzIwMjRWAWdjAGFjGPz//2IAAAAAAOrWQGRVCgAAADI5LzAzLzIwMjRWAWFjAwAAAGMBVgFmY1UBAAAAUwcAAABUVgFhVgFmZ1UBAAAAU1YBZ2MAYWMY/P//YhSuxyY0eMNBZFUQAAAANjUzwqAyODnCoDU0OSw1NlRWAWFUYwIAAABjAVYBYVYBYVYBYVYBYVRjAQAAAGMBVgFhVgFhVgFhVgFhZ2RVCQAAAExpYWJpbGl0eVYBZ2MBZFUJAAAATGlhYmlsaXR5YwgAAABiAAAAAAAA+H9kVQkAAABMaWFiaWxpdHlWAWZnVQgAAABTZ2RVCwAAAE1BVENIRVNfQUxMVgFnYwFkVQsAAABNQVRDSEVTX0FMTGOc////YgAAAAAAAPh/ZFULAAAATUFUQ0hFU19BTExWAWZnVQEAAABTZ2RVCgAAADI5LzAzLzIwMjRWAWdjAGFjGPz//2IAAAAAAOrWQGRVCgAAADI5LzAzLzIwMjRWAWFjAwAAAGMBVgFmY1UBAAAAUwgAAABUVgFhVgFmZ1UBAAAAU1YBZ2MAYWMY/P//YpqZqUCYDuZBZFUTAAAAMsKgOTYwwqA0NDHCoDg2MSwzMFRWAWFUYwIAAABjAVYBYVYBYVYBYVYBYWdkVQcAAAAwIC0gMSBZVgFnYwFkVQcAAAAwIC0gMSBZYwAAAABiAAAAAAAA+H9kVQcAAAAwIC0gMSBZVgFmZ1UBAAAAU2dkVQoAAAAyOS8wMy8yMDI0VgFnYwBhYxj8//9iAAAAAADq1kBkVQoAAAAyOS8wMy8yMDI0VgFhYwMAAABjAVYBZmNVAQAAAFMJAAAAVFYBYVYBZmdVAQAAAFNWAWdjAGFjGPz//2IAAAAAdrCAQWRVDwAAADM1wqAwMDDCoDAwMCwwMFRWAWFUYwIAAABjAVYBYVYBYVYBYVYBYWdkVQcAAAAxIC0gMiBZVgFnYwFkVQcAAAAxIC0gMiBZYwEAAABiAAAAAAAA+H9kVQcAAAAxIC0gMiBZVgFmZ1UBAAAAU2dkVQoAAAAyOS8wMy8yMDI0VgFnYwBhYxj8//9iAAAAAADq1kBkVQoAAAAyOS8wMy8yMDI0VgFhYwMAAABjAVYBZmNVAQAAAFMKAAAAVFYBYVYBZmdVAQAAAFNWAWdjAGFjGPz//2KamZmpSAJiQWRVDgAAADnCoDQ0McKgODYxLDMwVFYBYVRjAgAAAGMBVgFhVgFhVgFhVgFhZ2RVBwAAADIgLSAzIFlWAWdjAWRVBwAAADIgLSAzIFljAwAAAGIAAAAAAAD4f2RVBwAAADIgLSAzIFlWAWZnVQEAAABTZ2RVCgAAADI5LzAzLzIwMjRWAWdjAGFjGPz//2IAAAAAAOrWQGRVCgAAADI5LzAzLzIwMjRWAWFjAwAAAGMBVgFmY1UBAAAAUwsAAABUVgFhVgFmZ1UBAAAAU1YBZ2MAYWMY/P//YgAAAHgIoeVBZFUTAAAAMsKgOTAzwqAwMDDCoDAwMCwwMFRWAWFUYwIAAABjAVYBYVYBYVYBYVYBYWdkVQcAAAAzIC0gNCBZVgFnYwFkVQcAAAAzIC0gNCBZYwQAAABiAAAAAAAA+H9kVQcAAAAzIC0gNCBZVgFmZ1UBAAAAU2dkVQoAAAAyOS8wMy8yMDI0VgFnYwBhYxj8//9iAAAAAADq1kBkVQoAAAAyOS8wMy8yMDI0VgFhYwMAAABjAVYBZmNVAQAAAFMMAAAAVFYBYVYBZmdVAQAAAFNWAWdjAGFjGPz//2IAAAAAAAAAAGRVBAAAADAsMDBUVgFhVGMCAAAAYwFWAWFWAWFWAWFWAWFnZFUHAAAANCAtIDUgWVYBZ2MBZFUHAAAANCAtIDUgWWMFAAAAYgAAAAAAAPh/ZFUHAAAANCAtIDUgWVYBZmdVAQAAAFNnZFUKAAAAMjkvMDMvMjAyNFYBZ2MAYWMY/P//YgAAAAAA6tZAZFUKAAAAMjkvMDMvMjAyNFYBYWMDAAAAYwFWAWZjVQEAAABTDQAAAFRWAWFWAWZnVQEAAABTVgFnYwBhYxj8//9iAAAAAAAAAABkVQQAAAAwLDAwVFYBYVRjAgAAAGMBVgFhVgFhVgFhVgFhZ2RVCAAAADUgLSAxMCBZVgFnYwFkVQgAAAA1IC0gMTAgWWMGAAAAYgAAAAAAAPh/ZFUIAAAANSAtIDEwIFlWAWZnVQEAAABTZ2RVCgAAADI5LzAzLzIwMjRWAWdjAGFjGPz//2IAAAAAAOrWQGRVCgAAADI5LzAzLzIwMjRWAWFjAwAAAGMBVgFmY1UBAAAAUw4AAABUVgFhVgFmZ1UBAAAAU1YBZ2MAYWMY/P//YgAAAACoy2hBZFUPAAAAMTPCoDAwMMKgMDAwLDAwVFYBYVRjAgAAAGMBVgFhVgFhVgFhVgFhZ2RVBQAAADEwKyBZVgFnYwFkVQUAAAAxMCsgWWMCAAAAYgAAAAAAAPh/ZFUFAAAAMTArIFlWAWZnVQEAAABTZ2RVCgAAADI5LzAzLzIwMjRWAWdjAGFjGPz//2IAAAAAAOrWQGRVCgAAADI5LzAzLzIwMjRWAWFjAwAAAGMBVgFmY1UBAAAAUw8AAABUVgFhVgFmZ1UBAAAAU1YBZ2MAYWMY/P//YgAAAAAAAAAAZFUEAAAAMCwwMFRWAWFUYwIAAABjAVYBYVYBYVYBYVYBYVRjAQAAAGMBVgFhVgFhVgFhVgFhVGMAAAAAYwFWAWFWAWFWAWFWAWFWAWZnVQIAAABTZ2RVFwAAAGRlZmF1bHRSb3dBeGlzSGllcmFyY2h5ZFUQAAAAWmVpbGVuaGllcmFyY2hpZVYBZmdVAgAAAFNnZFUGAAAAYmk2NjI3ZFURAAAAQXNzZXQgLyBMaWFiaWxpdHlhYwEAAABjAVYBYVYBYWdkVQYAAABiaTY2MjhkVRgAAABSZXNpZHVhbCBMaWZlIGJ5IEJ1Y2tldHNhYwEAAABjAVYBYVYBYVRjAAAAAG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MBZ2RVGgAAAGRlZmF1bHRDb2x1bW5BeGlzSGllcmFyY2h5ZFURAAAAU3BhbHRlbmhpZXJhcmNoaWVWAWZnVQEAAABTZ2RVBgAAAGJpNjYyN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BAAAAU2RVBgAAAGJpNjYyNlRjAGMAYwBhY0IFAgBWAWFkVToHAAA8UmVzdWx0IHJlZj0iZGQ2NjM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1LjQ4NFoiPjxWYXJpYWJsZXM+PE51bWVyaWNWYXJpYWJsZSB2YXJuYW1lPSJiaTY2MjUiIGxhYmVsPSJDdXQgT2ZmIERhdGUiIHJlZj0iYmk2NjI1IiBjb2x1bW49ImMwIiBmb3JtYXQ9IkRETU1ZWTgiIHVzYWdlPSJjYXRlZ29yaWNhbCIvPjxTdHJpbmdWYXJpYWJsZSB2YXJuYW1lPSJiaTY2MjciIGxhYmVsPSJBc3NldCAvIExpYWJpbGl0eSIgcmVmPSJiaTY2MjciIGNvbHVtbj0iYzEiLz48U3RyaW5nVmFyaWFibGUgdmFybmFtZT0iYmk2NjI4IiBsYWJlbD0iUmVzaWR1YWwgTGlmZSBieSBCdWNrZXRzIiByZWY9ImJpNjYyOCIgY29sdW1uPSJjMiIgc29ydE9uPSJjdXN0b20iIGN1c3RvbVNvcnQ9ImNzNjU1Ii8+PE51bWVyaWNWYXJpYWJsZSB2YXJuYW1lPSJiaTY2MjYiIGxhYmVsPSJQcmluY2lwYWwgUGFpZCBpbiBFVVIiIHJlZj0iYmk2NjI2IiBjb2x1bW49ImMzIiBmb3JtYXQ9IkNPTU1BMzIuM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xNiIgYXZhaWxhYmxlUm93Q291bnQ9IjE2IiBzaXplPSI0MTIiIGRhdGFMYXlvdXQ9Im1pbmltYWwiIGdyYW5kVG90YWw9ImZhbHNlIiBpc0luZGV4ZWQ9InRydWUiIGNvbnRlbnRLZXk9IkFBTVVZR041TUVOUjVIV0RSRUI0TUpUSlZYV0QyV05BIj48IVtDREFUQVsyMzQ2NC4wLDcsLTEwMCwzLjY4OTIwOTUzNDUyMTU1NEU5CjIzNDY0LjAsNywwLDYuNTgxMjIwODIyMzAxNTYyRTgKMjM0NjQuMCw3LDEsNi41MzMwOTQ2MDM2NTU2NTJFOAoyMzQ2NC4wLDcsMywzLjkxNDg0NTQ2OTMwODIyMkU4CjIzNDY0LjAsNyw0LDIuNTc2MDM1NzQxMDI4OTc2NEU4CjIzNDY0LjAsNyw1LDIuMjA4NzMzMzY1NzkyNjQzNEU4CjIzNDY0LjAsNyw2LDguNTQ1MjY5ODQ3NTI4NDg0RTgKMjM0NjQuMCw3LDIsNi41MzI4OTU0OTU2RTgKMjM0NjQuMCw4LC0xMDAsMi45NjA0NDE4NjEzRTkKMjM0NjQuMCw4LDAsMy41RTcKMjM0NjQuMCw4LDEsOTQ0MTg2MS4zCjIzNDY0LjAsOCwzLDIuOTAzRTkKMjM0NjQuMCw4LDQsMC4wCjIzNDY0LjAsOCw1LDAuMAoyMzQ2NC4wLDgsNiwxLjNFNwoyMzQ2NC4wLDgsMiwwLjA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AAAABjAGMAXUVORF9SQys=</data>
</ReportState>
</file>

<file path=customXml/item143.xml><?xml version="1.0" encoding="utf-8"?>
<ReportState xmlns="sas.reportstate">
  <data type="reportstate">UkNfU1RBUlRbVgVnZ1VjAgAAAFNnYwIAAABjAAAAAGRVBgAAAHZlMzU5NmRVAAAAAGMAAAAAZ5lmVQEAAABTVgFnmGRVBwAAAGJpMTAxODBkVRIAAABSZWZpbmFuY2luZyBNYXJrZXJhVgFnYwFkVQIAAAA3NGMY/P//YgAAAAAAAPh/ZFUCAAAANzRjAQAAAFRjCAAAAGFjAGdjAgAAAGMAAAAAZFUFAAAAdmU3MjNkVQAAAABjAAAAAGeZZlUBAAAAU1YBZ5hkVQYAAABiaTQ5NDRkVQwAAABDdXQgT2ZmIERhdGVhVgFnYwBhYxj8//9iAAAAAADq1kBkVQoAAAAyOS8wMy8yMDI0YwEAAABUYwgAAABhYwBUVgFmVQIAAABTZFUGAAAAYmk0OTQ0ZFUGAAAAYmk0OTQ1VFYBYVYBZ2RVBgAAAGRkNDk0OFYBZlUCAAAAU2RVCgAAAEZpeGVkIHJhdGVkVQ0AAABGbG9hdGluZyByYXRlVFYBZmdVAwAAAFNWAWfAYwAAAABkVQYAAABiaTQ5NDRkVQwAAABDdXQgT2ZmIERhdGVkVQcAAABERE1NWVk4YxgAAABWAWZjVQMAAABTAAAAAADq1kAAAAAAAOrWQAAAAAAA6tZAVFYBYWMBAAAAYgMAAABiAAAAAAAA+H9iAAAAAAAA+H9iAAAAAAAA+H9iAAAAAAAA+H9iAAAAAAAA+H9hYwBjAGMAYwFWAWfAYwEAAABkVQYAAABiaTQ5NDVkVRIAAABJbnRlcmVzdCBSYXRlIFR5cGVhYxgAAABWAWFWAWZjVQMAAABTnP///wAAAAABAAAAVGMBAAAAYgMAAABiAAAAAAAA+H9iAAAAAAAA+H9iAAAAAAAA+H9iAAAAAAAA+H9iAAAAAAAA+H9hYwBjAGMAYwFWAWfAYwAAAABkVQYAAABiaTQ5NDNkVRIAAAAlIG9mIFRPVEFMIEJhbGFuY2VkVQsAAABQRVJDRU5UMTIuMmMYAAAAVgFmY1UDAAAAUwAAAAAAAPA/8I+iunjt3z8huK6iQwngP1RWAWFjAgAAAGIDAAAAYgAAAAAAAPh/YgAAAAAAAPh/YgAAAAAAAPh/YgAAAAAAAPh/YgAAAAAAAPh/YWMAYwBjAGMBVGegYVYBZWNVAAAAAFNUYVYBYWMDAAAAYgMAAABjAWMAYgAAAAAAAAAAVgFhVgFhVgNnZ2RVBgAAAGRkNDk0OFYBYVYBZmdVAQAAAFNnZFUKAAAAMjkvMDMvMjAyNFYBZ2MAYWMY/P//YgAAAAAA6tZAZFUKAAAAMjkvMDMvMjAyNFYBZmdVAwAAAFNnZFULAAAATUFUQ0hFU19BTExWAWdjAWRVCwAAAE1BVENIRVNfQUxMY5z///9iAAAAAAAA+H9kVQsAAABNQVRDSEVTX0FMTFYBYWMCAAAAYwFWAWZjVQEAAABTAAAAAFRWAWFWAWZnVQEAAABTVgFnYwBhYxj8//9iAAAAAAAA8D9kVQgAAAAxMDAsMDAgJVRWAWFnZFUKAAAARml4ZWQgcmF0ZVYBZ2MBZFUKAAAARml4ZWQgcmF0ZWMAAAAAYgAAAAAAAPh/ZFUKAAAARml4ZWQgcmF0ZVYBYWMCAAAAYwFWAWZjVQEAAABTAQAAAFRWAWFWAWZnVQEAAABTVgFnYwBhYxj8//9i8I+iunjt3z9kVQcAAAA0OSw4OSAlVFYBYWdkVQ0AAABGbG9hdGluZyByYXRlVgFnYwFkVQ0AAABGbG9hdGluZyByYXRlYwEAAABiAAAAAAAA+H9kVQ0AAABGbG9hdGluZyByYXRlVgFhYwIAAABjAVYBZmNVAQAAAFMCAAAAVFYBYVYBZmdVAQAAAFNWAWdjAGFjGPz//2IhuK6iQwngP2RVBwAAADUwLDExICVUVgFhVGMBAAAAYwFWAWFWAWFWAWFWAWFUYwAAAABjAVYBYVYBYVYBYVYBYVYBZmdVAQAAAFNnZFUXAAAAZGVmYXVsdFJvd0F4aXNIaWVyYXJjaHlkVRAAAABaZWlsZW5oaWVyYXJjaGllVgFmZ1UCAAAAU2dkVQYAAABiaTQ5NDRkVQwAAABDdXQgT2ZmIERhdGVkVQcAAABERE1NWVk4YwAAAABjAVYBYVYBYWdkVQYAAABiaTQ5NDVkVRIAAABJbnRlcmVzdCBSYXRlIFR5cGVhYwEAAABjAVYBYVYBYVRjAAAAAGdkVQQAAAByb290VgFhVgFmZ1UBAAAAU2dkVQoAAAAyOS8wMy8yMDI0VgFnYwBhYxj8//9iAAAAAADq1kBkVQoAAAAyOS8wMy8yMDI0VgFmZ1UCAAAAU2dkVQoAAABGaXhlZCByYXRlVgFnYwFkVQoAAABGaXhlZCByYXRlYwAAAABiAAAAAAAA+H9kVQoAAABGaXhlZCByYXRlVgFhYwIAAABjAVYBYVYBYVYBYVYBYWdkVQ0AAABGbG9hdGluZyByYXRlVgFnYwFkVQ0AAABGbG9hdGluZyByYXRlYwEAAABiAAAAAAAA+H9kVQ0AAABGbG9hdGluZyByYXRlVgFhYwIAAABjAVYBYVYBYVYBYVYBYVRjAQAAAGMAVgFhVgFhVgFhVgFhVGMAAAAAYwBWAWFWAWFWAWFWAWFnZFUEAAAAcm9vdFYBYVYBZmdVAQAAAFNnZFUKAAAAMjkvMDMvMjAyNFYBZ2MAYWMY/P//YgAAAAAA6tZAZFUKAAAAMjkvMDMvMjAyNF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YwFUYwFjAGMAYgAAAAAAAAAAVgFmVQEAAABTZFUGAAAAYmk0OTQzVGMAYwBjAGFjQgUCAFYBYWRV/AQAADxSZXN1bHQgcmVmPSJkZDQ5ND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NDk0NCIgbGFiZWw9IkN1dCBPZmYgRGF0ZSIgcmVmPSJiaTQ5NDQiIGNvbHVtbj0iYzAiIGZvcm1hdD0iRERNTVlZOCIgdXNhZ2U9ImNhdGVnb3JpY2FsIi8+PFN0cmluZ1ZhcmlhYmxlIHZhcm5hbWU9ImJpNDk0NSIgbGFiZWw9IkludGVyZXN0IFJhdGUgVHlwZSIgcmVmPSJiaTQ5NDUiIGNvbHVtbj0iYzEiIHNvcnRPbj0iY3VzdG9tIiBjdXN0b21Tb3J0PSJjczYxMTkiLz48TnVtZXJpY1ZhcmlhYmxlIHZhcm5hbWU9ImJpNDk0MyIgbGFiZWw9IiUgb2YgVE9UQUwgQmFsYW5jZSIgcmVmPSJiaTQ5NDM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MiIGF2YWlsYWJsZVJvd0NvdW50PSIzIiBzaXplPSI3NSIgZGF0YUxheW91dD0ibWluaW1hbCIgZ3JhbmRUb3RhbD0iZmFsc2UiIGlzSW5kZXhlZD0idHJ1ZSIgY29udGVudEtleT0iVFFXREc1S1Y1U0tWM0o0VllJUTRRR1VYMkFHUExPVUMiPjwhW0NEQVRBWzIzNDY0LjAsLTEwMCwxLjAKMjM0NjQuMCwwLDAuNDk4ODY5MTE2MDc4MTM5MQoyMzQ2NC4wLDEsMC41MDExMzA4ODM5MjE4NjM3Cl1dPjwvRGF0YT48U3RyaW5nVGFibGUgZm9ybWF0PSJDU1YiIHJvd0NvdW50PSIyIiBzaXplPSIyOSIgY29udGVudEtleT0iRUNRVVU2Ujc1UEE0UEFLUlFQM1hOT1RCUU9URlZUVUoiPjwhW0NEQVRBWyJGaXhlZCByYXRlIgoiRmxvYXRpbmcgcmF0ZSIKXV0+PC9TdHJpbmdUYWJsZT48L1Jlc3VsdD5WAWFjAGMAYwBjAWMAYwBjAFYBYWMAAAAAYwBjAF1FTkRfUkMr</data>
</ReportState>
</file>

<file path=customXml/item144.xml><?xml version="1.0" encoding="utf-8"?>
<ReportState xmlns="sas.reportstate">
  <data type="reportstate">UkNfU1RBUlRbVgVnZ1VjAgAAAFNnYwIAAABjAAAAAGRVBQAAAHZlNzIzZFUAAAAAYwAAAABnmWZVAQAAAFNWAWeYZFUGAAAAYmk5NDMwZFUMAAAAQ3V0IE9mZiBEYXRlYVYBZ2MAYWMY/P//YgAAAAAA6tZAZFUKAAAAMjkvMDMvMjAyNGMBAAAAVGMIAAAAYWMAZ2MCAAAAYwAAAABkVQYAAAB2ZTkzOTdkVQAAAABjAAAAAGeZZlUBAAAAU1YBZ5hkVQcAAABiaTEwMjMxZFUSAAAAUmVmaW5hbmNpbmcgTWFya2VyYVYBZ2MBZFUCAAAANzFjGPz//2IAAAAAAAD4f2RVAgAAADcxYwEAAABUYwgAAABhYwBUVgFmVQMAAABTZFUGAAAAYmk5NDMzZFUGAAAAYmk5NDMwZFUGAAAAYmk5NDI5VFYBYVYBZ2RVBgAAAGRkOTQzN1YBZlULAAAAU2RVDgAAADE5ODI4MDE3NzA3ODI0ZFUOAAAAMTk4MjgwMzI2NDY3MTBkVQ4AAAAxOTgyODAzOTQ4MzEyMmRVDgAAADE5ODI4MDM5NDgzMTMwZFUOAAAAMTk4MjgwMzk0ODMxNDlkVQ4AAAAxOTgyODM2NjY4MjgyNWRVDgAAADE5ODQwMzE3MjM0ODYzZFUOAAAAMTk4NDAzMTcyMzQ4NzBkVQ4AAAAxOTg0NTAxMzY1MTIzNGRVDgAAADE5ODgyNDI3MDk0ODE2ZFULAAAAUmVzaWRlbnRpYWxUVgFmZ1UFAAAAU1YBZ8BjAAAAAGRVBgAAAGJpOTQzMGRVDAAAAEN1dCBPZmYgRGF0ZWRVBwAAAERETU1ZWThjGAAAAFYBZmNVDAAAAFMAAAAAAOrWQAAAAAAA6tZAAAAAAADq1kAAAAAAAOrWQAAAAAAA6tZAAAAAAADq1kAAAAAAAOrWQAAAAAAA6tZAAAAAAADq1kAAAAAAAOrWQAAAAAAA6tZAAAAAAADq1kBUVgFhYwEAAABiDAAAAGIAAAAAAAD4f2IAAAAAAAD4f2IAAAAAAAD4f2IAAAAAAAD4f2IAAAAAAAD4f2FjAGMAYwBjAVYBZ8BjAQAAAGRVBgAAAGJpOTQyOWRVDgAAAEFUVCBBc3NldCBUeXBlYWMYAAAAVgFhVgFmY1UMAAAAUwoAAAAKAAAACgAAAAoAAAAKAAAACgAAAAoAAAAKAAAACgAAAAoAAAAKAAAACgAAAFRjAQAAAGIMAAAAYgAAAAAAAPh/YgAAAAAAAPh/YgAAAAAAAPh/YgAAAAAAAPh/YgAAAAAAAPh/YWMAYwBjAGMBVgFnwGMBAAAAZFUGAAAAYmk5NDMzZFURAAAAUmVwb3J0aW5nIExvYW4gSURhYxgAAABWAWFWAWZjVQwAAABTnP///wUAAAAGAAAAAQAAAAgAAAACAAAAAAAAAAcAAAAEAAAACQAAAAMAAACd////VGMBAAAAYgwAAABiAAAAAAAA+H9iAAAAAAAA+H9iAAAAAAAA+H9iAAAAAAAA+H9iAAAAAAAA+H9hYwBjAGMAYwFWAWfAYwAAAABkVQYAAABiaTk0MzFkVRIAAABUT1RBTCBMb2FuIEJhbGFuY2VkVQkAAABDT01NQTEyLjJjGAAAAFYBZmNVDAAAAFMiGkwsaO8QQnE9Cgfrh2tBUrgerXHga0GPwvWQW/NrQaRwPRKJ82xBH4XrQVsYbUEAAAAADaxuQc3MzPTwSHBBSOF6uI0jckEAAADkLExzQaRwPSaaL31B5g+rpSvFEEJUVgFhYwIAAABiDAAAAGIAAAAAAAD4f2IAAAAAAAD4f2IAAAAAAAD4f2IAAAAAAAD4f2IAAAAAAAD4f2FjAGMAYwBjAVYBZ8BjAAAAAGRVBgAAAGJpOTQzMmRVEgAAACUgb2YgVE9UQUwgQmFsYW5jZWRVCwAAAFBFUkNFTlQxMi4yYxgAAABWAWZjVQwAAABTAAAAAAAA8D+Nx8kBuQJKP9YhtjFcVko/MERmtTpoSj8rKkC3QlpLP5pUJGAMfUs/TumcOnP6TD8JbKcadMVOP/t1B2IhI1E/3UXhT187Uj+5R7qmApNbP8FKvhwxsO8/VFYBYWMCAAAAYgwAAABiAAAAAAAA+H9iAAAAAAAA+H9iAAAAAAAA+H9iAAAAAAAA+H9iAAAAAAAA+H9hYwBjAGMAYwFUZ6BhVgFlY1UAAAAAU1RhVgFhYwwAAABiDAAAAGMBYwBiAAAAAAAAAABWAWFWAWFWA2dnZFUGAAAAZGQ5NDM3VgFhVgFmZ1UMAAAAU2dkVQsAAABNQVRDSEVTX0FMTFYBZ2MBZFULAAAATUFUQ0hFU19BTExjnP///2IAAAAAAAD4f2RVCwAAAE1BVENIRVNfQUxMVgFmZ1UBAAAAU2dkVQoAAAAyOS8wMy8yMDI0VgFnYwBhYxj8//9iAAAAAADq1kBkVQoAAAAyOS8wMy8yMDI0VgFmZ1UBAAAAU2dkVQsAAABSZXNpZGVudGlhbFYBZ2MBZFULAAAAUmVzaWRlbnRpYWxjCgAAAGIAAAAAAAD4f2RVCwAAAFJlc2lkZW50aWFsVgFhYwMAAABjAVYBZmNVAQAAAFMAAAAAVFYBYVYBZmdVAgAAAFNWAWdjAGFjGPz//2IiGkwsaO8QQmRVFAAAADE4wqAxODTCoDAxNMKgNjExLDAzVgFnYwBhYxj8//9iAAAAAAAA8D9kVQgAAAAxMDAsMDAgJVRWAWFUYwIAAABjAVYBYVYBYVYBYVYBYVRjAQAAAGMBVgFhVgFhVgFhVgFhZ2RVDgAAADE5ODI4MzY2NjgyODI1VgFnYwFkVQ4AAAAxOTgyODM2NjY4MjgyNWMFAAAAYgAAAAAAAPh/ZFUOAAAAMTk4MjgzNjY2ODI4MjVWAWZnVQEAAABTZ2RVCgAAADI5LzAzLzIwMjRWAWdjAGFjGPz//2IAAAAAAOrWQGRVCgAAADI5LzAzLzIwMjRWAWZnVQEAAABTZ2RVCwAAAFJlc2lkZW50aWFsVgFnYwFkVQsAAABSZXNpZGVudGlhbGMKAAAAYgAAAAAAAPh/ZFULAAAAUmVzaWRlbnRpYWxWAWFjAwAAAGMBVgFmY1UBAAAAUwEAAABUVgFhVgFmZ1UCAAAAU1YBZ2MAYWMY/P//YnE9Cgfrh2tBZFUPAAAAMTTCoDQzNMKgMTM2LDIyVgFnYwBhYxj8//9ijcfJAbkCSj9kVQYAAAAwLDA4ICVUVgFhVGMCAAAAYwFWAWFWAWFWAWFWAWFUYwEAAABjAVYBYVYBYVYBYVYBYWdkVQ4AAAAxOTg0MDMxNzIzNDg2M1YBZ2MBZFUOAAAAMTk4NDAzMTcyMzQ4NjNjBgAAAGIAAAAAAAD4f2RVDgAAADE5ODQwMzE3MjM0ODYzVgFmZ1UBAAAAU2dkVQoAAAAyOS8wMy8yMDI0VgFnYwBhYxj8//9iAAAAAADq1kBkVQoAAAAyOS8wMy8yMDI0VgFmZ1UBAAAAU2dkVQsAAABSZXNpZGVudGlhbFYBZ2MBZFULAAAAUmVzaWRlbnRpYWxjCgAAAGIAAAAAAAD4f2RVCwAAAFJlc2lkZW50aWFsVgFhYwMAAABjAVYBZmNVAQAAAFMCAAAAVFYBYVYBZmdVAgAAAFNWAWdjAGFjGPz//2JSuB6tceBrQWRVDwAAADE0wqA2MTXCoDQzNyw0MVYBZ2MAYWMY/P//YtYhtjFcVko/ZFUGAAAAMCwwOCAlVFYBYVRjAgAAAGMBVgFhVgFhVgFhVgFhVGMBAAAAYwFWAWFWAWFWAWFWAWFnZFUOAAAAMTk4MjgwMzI2NDY3MTBWAWdjAWRVDgAAADE5ODI4MDMyNjQ2NzEwYwEAAABiAAAAAAAA+H9kVQ4AAAAxOTgyODAzMjY0NjcxMFYBZmdVAQAAAFNnZFUKAAAAMjkvMDMvMjAyNFYBZ2MAYWMY/P//YgAAAAAA6tZAZFUKAAAAMjkvMDMvMjAyNFYBZmdVAQAAAFNnZFULAAAAUmVzaWRlbnRpYWxWAWdjAWRVCwAAAFJlc2lkZW50aWFsYwoAAABiAAAAAAAA+H9kVQsAAABSZXNpZGVudGlhbFYBYWMDAAAAYwFWAWZjVQEAAABTAwAAAFRWAWFWAWZnVQIAAABTVgFnYwBhYxj8//9ij8L1kFvza0FkVQ8AAAAxNMKgNjU0wqAxNzIsNTNWAWdjAGFjGPz//2IwRGa1OmhKP2RVBgAAADAsMDggJVRWAWFUYwIAAABjAVYBYVYBYVYBYVYBYVRjAQAAAGMBVgFhVgFhVgFhVgFhZ2RVDgAAADE5ODQ1MDEzNjUxMjM0VgFnYwFkVQ4AAAAxOTg0NTAxMzY1MTIzNGMIAAAAYgAAAAAAAPh/ZFUOAAAAMTk4NDUwMTM2NTEyMzRWAWZnVQEAAABTZ2RVCgAAADI5LzAzLzIwMjRWAWdjAGFjGPz//2IAAAAAAOrWQGRVCgAAADI5LzAzLzIwMjRWAWZnVQEAAABTZ2RVCwAAAFJlc2lkZW50aWFsVgFnYwFkVQsAAABSZXNpZGVudGlhbGMKAAAAYgAAAAAAAPh/ZFULAAAAUmVzaWRlbnRpYWxWAWFjAwAAAGMBVgFmY1UBAAAAUwQAAABUVgFhVgFmZ1UCAAAAU1YBZ2MAYWMY/P//YqRwPRKJ82xBZFUPAAAAMTXCoDE3OMKgODI0LDU3VgFnYwBhYxj8//9iKypAt0JaSz9kVQYAAAAwLDA4ICVUVgFhVGMCAAAAYwFWAWFWAWFWAWFWAWFUYwEAAABjAVYBYVYBYVYBYVYBYWdkVQ4AAAAxOTgyODAzOTQ4MzEyMlYBZ2MBZFUOAAAAMTk4MjgwMzk0ODMxMjJjAgAAAGIAAAAAAAD4f2RVDgAAADE5ODI4MDM5NDgzMTIyVgFmZ1UBAAAAU2dkVQoAAAAyOS8wMy8yMDI0VgFnYwBhYxj8//9iAAAAAADq1kBkVQoAAAAyOS8wMy8yMDI0VgFmZ1UBAAAAU2dkVQsAAABSZXNpZGVudGlhbFYBZ2MBZFULAAAAUmVzaWRlbnRpYWxjCgAAAGIAAAAAAAD4f2RVCwAAAFJlc2lkZW50aWFsVgFhYwMAAABjAVYBZmNVAQAAAFMFAAAAVFYBYVYBZmdVAgAAAFNWAWdjAGFjGPz//2IfhetBWxhtQWRVDwAAADE1wqAyNTTCoDIzNCwwNlYBZ2MAYWMY/P//YppUJGAMfUs/ZFUGAAAAMCwwOCAlVFYBYVRjAgAAAGMBVgFhVgFhVgFhVgFhVGMBAAAAYwFWAWFWAWFWAWFWAWFnZFUOAAAAMTk4MjgwMTc3MDc4MjRWAWdjAWRVDgAAADE5ODI4MDE3NzA3ODI0YwAAAABiAAAAAAAA+H9kVQ4AAAAxOTgyODAxNzcwNzgyNFYBZmdVAQAAAFNnZFUKAAAAMjkvMDMvMjAyNFYBZ2MAYWMY/P//YgAAAAAA6tZAZFUKAAAAMjkvMDMvMjAyNFYBZmdVAQAAAFNnZFULAAAAUmVzaWRlbnRpYWxWAWdjAWRVCwAAAFJlc2lkZW50aWFsYwoAAABiAAAAAAAA+H9kVQsAAABSZXNpZGVudGlhbFYBYWMDAAAAYwFWAWZjVQEAAABTBgAAAFRWAWFWAWZnVQIAAABTVgFnYwBhYxj8//9iAAAAAA2sbkFkVQ8AAAAxNsKgMDgxwqAwMDAsMDBWAWdjAGFjGPz//2JO6Zw6c/pMP2RVBgAAADAsMDkgJVRWAWFUYwIAAABjAVYBYVYBYVYBYVYBYVRjAQAAAGMBVgFhVgFhVgFhVgFhZ2RVDgAAADE5ODQwMzE3MjM0ODcwVgFnYwFkVQ4AAAAxOTg0MDMxNzIzNDg3MGMHAAAAYgAAAAAAAPh/ZFUOAAAAMTk4NDAzMTcyMzQ4NzBWAWZnVQEAAABTZ2RVCgAAADI5LzAzLzIwMjRWAWdjAGFjGPz//2IAAAAAAOrWQGRVCgAAADI5LzAzLzIwMjRWAWZnVQEAAABTZ2RVCwAAAFJlc2lkZW50aWFsVgFnYwFkVQsAAABSZXNpZGVudGlhbGMKAAAAYgAAAAAAAPh/ZFULAAAAUmVzaWRlbnRpYWxWAWFjAwAAAGMBVgFmY1UBAAAAUwcAAABUVgFhVgFmZ1UCAAAAU1YBZ2MAYWMY/P//Ys3MzPTwSHBBZFUPAAAAMTfCoDA3NcKgOTgzLDMwVgFnYwBhYxj8//9iCWynGnTFTj9kVQYAAAAwLDA5ICVUVgFhVGMCAAAAYwFWAWFWAWFWAWFWAWFUYwEAAABjAVYBYVYBYVYBYVYBYWdkVQ4AAAAxOTgyODAzOTQ4MzE0OVYBZ2MBZFUOAAAAMTk4MjgwMzk0ODMxNDljBAAAAGIAAAAAAAD4f2RVDgAAADE5ODI4MDM5NDgzMTQ5VgFmZ1UBAAAAU2dkVQoAAAAyOS8wMy8yMDI0VgFnYwBhYxj8//9iAAAAAADq1kBkVQoAAAAyOS8wMy8yMDI0VgFmZ1UBAAAAU2dkVQsAAABSZXNpZGVudGlhbFYBZ2MBZFULAAAAUmVzaWRlbnRpYWxjCgAAAGIAAAAAAAD4f2RVCwAAAFJlc2lkZW50aWFsVgFhYwMAAABjAVYBZmNVAQAAAFMIAAAAVFYBYVYBZmdVAgAAAFNWAWdjAGFjGPz//2JI4Xq4jSNyQWRVDwAAADE5wqAwMTnCoDk5NSw1M1YBZ2MAYWMY/P//Yvt1B2IhI1E/ZFUGAAAAMCwxMCAlVFYBYVRjAgAAAGMBVgFhVgFhVgFhVgFhVGMBAAAAYwFWAWFWAWFWAWFWAWFnZFUOAAAAMTk4ODI0MjcwOTQ4MTZWAWdjAWRVDgAAADE5ODgyNDI3MDk0ODE2YwkAAABiAAAAAAAA+H9kVQ4AAAAxOTg4MjQyNzA5NDgxNlYBZmdVAQAAAFNnZFUKAAAAMjkvMDMvMjAyNFYBZ2MAYWMY/P//YgAAAAAA6tZAZFUKAAAAMjkvMDMvMjAyNFYBZmdVAQAAAFNnZFULAAAAUmVzaWRlbnRpYWxWAWdjAWRVCwAAAFJlc2lkZW50aWFsYwoAAABiAAAAAAAA+H9kVQsAAABSZXNpZGVudGlhbFYBYWMDAAAAYwFWAWZjVQEAAABTCQAAAFRWAWFWAWZnVQIAAABTVgFnYwBhYxj8//9iAAAA5CxMc0FkVQ8AAAAyMMKgMjM0wqA5NTgsMjVWAWdjAGFjGPz//2LdReFPXztSP2RVBgAAADAsMTEgJVRWAWFUYwIAAABjAVYBYVYBYVYBYVYBYVRjAQAAAGMBVgFhVgFhVgFhVgFhZ2RVDgAAADE5ODI4MDM5NDgzMTMwVgFnYwFkVQ4AAAAxOTgyODAzOTQ4MzEzMGMDAAAAYgAAAAAAAPh/ZFUOAAAAMTk4MjgwMzk0ODMxMzBWAWZnVQEAAABTZ2RVCgAAADI5LzAzLzIwMjRWAWdjAGFjGPz//2IAAAAAAOrWQGRVCgAAADI5LzAzLzIwMjRWAWZnVQEAAABTZ2RVCwAAAFJlc2lkZW50aWFsVgFnYwFkVQsAAABSZXNpZGVudGlhbGMKAAAAYgAAAAAAAPh/ZFULAAAAUmVzaWRlbnRpYWxWAWFjAwAAAGMBVgFmY1UBAAAAUwoAAABUVgFhVgFmZ1UCAAAAU1YBZ2MAYWMY/P//YqRwPSaaL31BZFUPAAAAMzDCoDYwM8KgNjgyLDM5VgFnYwBhYxj8//9iuUe6pgKTWz9kVQYAAAAwLDE3ICVUVgFhVGMCAAAAYwFWAWFWAWFWAWFWAWFUYwEAAABjAVYBYVYBYVYBYVYBYWdkVQ4AAABBbGxlIFNvbnN0aWdlblYBZ2MBZFUCAAAAfk9jnf///2IAAAAAAAD4f2RVDgAAAEFsbGUgU29uc3RpZ2VuVgFmZ1UBAAAAU2dkVQoAAAAyOS8wMy8yMDI0VgFnYwBhYxj8//9iAAAAAADq1kBkVQoAAAAyOS8wMy8yMDI0VgFmZ1UBAAAAU2dkVQsAAABSZXNpZGVudGlhbFYBZ2MBZFULAAAAUmVzaWRlbnRpYWxjCgAAAGIAAAAAAAD4f2RVCwAAAFJlc2lkZW50aWFsVgFhYwMAAABjAVYBZmNVAQAAAFMLAAAAVFYBYVYBZmdVAgAAAFNWAWdjAGFjGPz//2LmD6ulK8UQQmRVFAAAADE4wqAwMDbCoDg2MsKgMTg2LDc3VgFnYwBhYxj8//9iwUq+HDGw7z9kVQcAAAA5OSwwMyAlVFYBYVRjAgAAAGMBVgFhVgFhVgFhVgFhVGMBAAAAYwFWAWFWAWFWAWFWAWFUYwAAAABjAVYBYVYBYVYBYVYBYVYBZmdVAgAAAFNnZFUXAAAAZGVmYXVsdFJvd0F4aXNIaWVyYXJjaHlkVRAAAABaZWlsZW5oaWVyYXJjaGllVgFmZ1UBAAAAU2dkVQYAAABiaTk0MzNkVREAAABSZXBvcnRpbmcgTG9hbiBJRGFjAQAAAGMBVgFhVgFhVGMAAAAAZ2RVBAAAAHJvb3RWAWFWAWZnVQsAAABTZ2RVDgAAADE5ODI4MzY2NjgyODI1VgFnYwFkVQ4AAAAxOTgyODM2NjY4MjgyNWMFAAAAYgAAAAAAAPh/ZFUOAAAAMTk4MjgzNjY2ODI4MjVWAWFjAQAAAGMBVgFhVgFhVgFhVgFhZ2RVDgAAADE5ODQwMzE3MjM0ODYzVgFnYwFkVQ4AAAAxOTg0MDMxNzIzNDg2M2MGAAAAYgAAAAAAAPh/ZFUOAAAAMTk4NDAzMTcyMzQ4NjNWAWFjAQAAAGMBVgFhVgFhVgFhVgFhZ2RVDgAAADE5ODI4MDMyNjQ2NzEwVgFnYwFkVQ4AAAAxOTgyODAzMjY0NjcxMGMBAAAAYgAAAAAAAPh/ZFUOAAAAMTk4MjgwMzI2NDY3MTBWAWFjAQAAAGMBVgFhVgFhVgFhVgFhZ2RVDgAAADE5ODQ1MDEzNjUxMjM0VgFnYwFkVQ4AAAAxOTg0NTAxMzY1MTIzNGMIAAAAYgAAAAAAAPh/ZFUOAAAAMTk4NDUwMTM2NTEyMzRWAWFjAQAAAGMBVgFhVgFhVgFhVgFhZ2RVDgAAADE5ODI4MDM5NDgzMTIyVgFnYwFkVQ4AAAAxOTgyODAzOTQ4MzEyMmMCAAAAYgAAAAAAAPh/ZFUOAAAAMTk4MjgwMzk0ODMxMjJWAWFjAQAAAGMBVgFhVgFhVgFhVgFhZ2RVDgAAADE5ODI4MDE3NzA3ODI0VgFnYwFkVQ4AAAAxOTgyODAxNzcwNzgyNGMAAAAAYgAAAAAAAPh/ZFUOAAAAMTk4MjgwMTc3MDc4MjRWAWFjAQAAAGMBVgFhVgFhVgFhVgFhZ2RVDgAAADE5ODQwMzE3MjM0ODcwVgFnYwFkVQ4AAAAxOTg0MDMxNzIzNDg3MGMHAAAAYgAAAAAAAPh/ZFUOAAAAMTk4NDAzMTcyMzQ4NzBWAWFjAQAAAGMBVgFhVgFhVgFhVgFhZ2RVDgAAADE5ODI4MDM5NDgzMTQ5VgFnYwFkVQ4AAAAxOTgyODAzOTQ4MzE0OWMEAAAAYgAAAAAAAPh/ZFUOAAAAMTk4MjgwMzk0ODMxNDlWAWFjAQAAAGMBVgFhVgFhVgFhVgFhZ2RVDgAAADE5ODgyNDI3MDk0ODE2VgFnYwFkVQ4AAAAxOTg4MjQyNzA5NDgxNmMJAAAAYgAAAAAAAPh/ZFUOAAAAMTk4ODI0MjcwOTQ4MTZWAWFjAQAAAGMBVgFhVgFhVgFhVgFhZ2RVDgAAADE5ODI4MDM5NDgzMTMwVgFnYwFkVQ4AAAAxOTgyODAzOTQ4MzEzMGMDAAAAYgAAAAAAAPh/ZFUOAAAAMTk4MjgwMzk0ODMxMzBWAWFjAQAAAGMBVgFhVgFhVgFhVgFhZ2RVDgAAAEFsbGUgU29uc3RpZ2VuVgFnYwFkVQIAAAB+T2Od////YgAAAAAAAPh/ZFUOAAAAQWxsZSBTb25zdGlnZW5WAWFjAQAAAGMBVgFhVgFhVgFhVgFhVGMAAAAAYwBWAWFWAWFWAWFWAWFnZFUEAAAAcm9vdFYBYVYBZmdVCwAAAFNnZFUOAAAAMTk4MjgzNjY2ODI4MjVWAWdjAWRVDgAAADE5ODI4MzY2NjgyODI1YwUAAABiAAAAAAAA+H9kVQ4AAAAxOTgyODM2NjY4MjgyNVYBYWMBAAAAYwFWAWFWAWFWAWFWAWFnZFUOAAAAMTk4NDAzMTcyMzQ4NjNWAWdjAWRVDgAAADE5ODQwMzE3MjM0ODYzYwYAAABiAAAAAAAA+H9kVQ4AAAAxOTg0MDMxNzIzNDg2M1YBYWMBAAAAYwFWAWFWAWFWAWFWAWFnZFUOAAAAMTk4MjgwMzI2NDY3MTBWAWdjAWRVDgAAADE5ODI4MDMyNjQ2NzEwYwEAAABiAAAAAAAA+H9kVQ4AAAAxOTgyODAzMjY0NjcxMFYBYWMBAAAAYwFWAWFWAWFWAWFWAWFnZFUOAAAAMTk4NDUwMTM2NTEyMzRWAWdjAWRVDgAAADE5ODQ1MDEzNjUxMjM0YwgAAABiAAAAAAAA+H9kVQ4AAAAxOTg0NTAxMzY1MTIzNFYBYWMBAAAAYwFWAWFWAWFWAWFWAWFnZFUOAAAAMTk4MjgwMzk0ODMxMjJWAWdjAWRVDgAAADE5ODI4MDM5NDgzMTIyYwIAAABiAAAAAAAA+H9kVQ4AAAAxOTgyODAzOTQ4MzEyMlYBYWMBAAAAYwFWAWFWAWFWAWFWAWFnZFUOAAAAMTk4MjgwMTc3MDc4MjRWAWdjAWRVDgAAADE5ODI4MDE3NzA3ODI0YwAAAABiAAAAAAAA+H9kVQ4AAAAxOTgyODAxNzcwNzgyNFYBYWMBAAAAYwFWAWFWAWFWAWFWAWFnZFUOAAAAMTk4NDAzMTcyMzQ4NzBWAWdjAWRVDgAAADE5ODQwMzE3MjM0ODcwYwcAAABiAAAAAAAA+H9kVQ4AAAAxOTg0MDMxNzIzNDg3MFYBYWMBAAAAYwFWAWFWAWFWAWFWAWFnZFUOAAAAMTk4MjgwMzk0ODMxNDlWAWdjAWRVDgAAADE5ODI4MDM5NDgzMTQ5YwQAAABiAAAAAAAA+H9kVQ4AAAAxOTgyODAzOTQ4MzE0OVYBYWMBAAAAYwFWAWFWAWFWAWFWAWFnZFUOAAAAMTk4ODI0MjcwOTQ4MTZWAWdjAWRVDgAAADE5ODgyNDI3MDk0ODE2YwkAAABiAAAAAAAA+H9kVQ4AAAAxOTg4MjQyNzA5NDgxNlYBYWMBAAAAYwFWAWFWAWFWAWFWAWFnZFUOAAAAMTk4MjgwMzk0ODMxMzBWAWdjAWRVDgAAADE5ODI4MDM5NDgzMTMwYwMAAABiAAAAAAAA+H9kVQ4AAAAxOTgyODAzOTQ4MzEzMFYBYWMBAAAAYwFWAWFWAWFWAWFWAWFnZFUOAAAAQWxsZSBTb25zdGlnZW5WAWdjAWRVAgAAAH5PY53///9iAAAAAAAA+H9kVQ4AAABBbGxlIFNvbnN0aWdlblYBYWMBAAAAYwFWAWFWAWFWAWFWAWFUYwAAAABjAFYBYVYBYVYBYVYBYWMBZ2RVGgAAAGRlZmF1bHRDb2x1bW5BeGlzSGllcmFyY2h5ZFURAAAAU3BhbHRlbmhpZXJhcmNoaWVWAWZnVQIAAABTZ2RVBgAAAGJpOTQzMGRVDAAAAEN1dCBPZmYgRGF0ZWRVBwAAAERETU1ZWThjAAAAAGMBVgFhVgFhZ2RVBgAAAGJpOTQyOWRVDgAAAEFUVCBBc3NldCBUeXBlYWMBAAAAYwFWAWFWAWFUYwAAAABnZFUEAAAAcm9vdFYBYVYBZmdVAQAAAFNnZFUKAAAAMjkvMDMvMjAyNFYBZ2MAYWMY/P//YgAAAAAA6tZAZFUKAAAAMjkvMDMvMjAyNFYBZmdVAQAAAFNnZFULAAAAUmVzaWRlbnRpYWxWAWdjAWRVCwAAAFJlc2lkZW50aWFsYwoAAABiAAAAAAAA+H9kVQsAAABSZXNpZGVudGlhbFYBYWMCAAAAYwFWAWFWAWFWAWFWAWFUYwEAAABjAFYBYVYBYVYBYVYBYVRjAAAAAGMAVgFhVgFhVgFhVgFhZ2RVBAAAAHJvb3RWAWFWAWZnVQEAAABTZ2RVCgAAADI5LzAzLzIwMjRWAWdjAGFjGPz//2IAAAAAAOrWQGRVCgAAADI5LzAzLzIwMjRWAWZnVQEAAABTZ2RVCwAAAFJlc2lkZW50aWFsVgFnYwFkVQsAAABSZXNpZGVudGlhbGMKAAAAYgAAAAAAAPh/ZFULAAAAUmVzaWRlbnRpYWxWAWFjAgAAAGMBVgFhVgFhVgFhVgFhVGMBAAAAYwBWAWFWAWFWAWFWAWFUYwAAAABjAFYBYVYBYVYBYVYBYWMBVGMBYwBjAGIAAAAAAAAAAFYBZlUCAAAAU2RVBgAAAGJpOTQzMWRVBgAAAGJpOTQzMlRjAGMAYwBhY2IFAgBWAWFkVdcIAAA8UmVzdWx0IHJlZj0iZGQ5NDM3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5NDMwIiBsYWJlbD0iQ3V0IE9mZiBEYXRlIiByZWY9ImJpOTQzMCIgY29sdW1uPSJjMCIgZm9ybWF0PSJERE1NWVk4IiB1c2FnZT0iY2F0ZWdvcmljYWwiLz48U3RyaW5nVmFyaWFibGUgdmFybmFtZT0iYmk5NDI5IiBsYWJlbD0iQVRUIEFzc2V0IFR5cGUiIHJlZj0iYmk5NDI5IiBjb2x1bW49ImMxIiBzb3J0T249ImN1c3RvbSIgY3VzdG9tU29ydD0iY3M2MTIwIi8+PFN0cmluZ1ZhcmlhYmxlIHZhcm5hbWU9ImJpOTQzMyIgbGFiZWw9IlJlcG9ydGluZyBMb2FuIElEIiByZWY9ImJpOTQzMyIgY29sdW1uPSJjMiIvPjxOdW1lcmljVmFyaWFibGUgdmFybmFtZT0iYmk5NDMxIiBsYWJlbD0iVE9UQUwgTG9hbiBCYWxhbmNlIiByZWY9ImJpOTQzMSIgY29sdW1uPSJjMyIgZm9ybWF0PSJDT01NQTEyLjIiIHVzYWdlPSJxdWFudGl0YXRpdmUiLz48TnVtZXJpY1ZhcmlhYmxlIHZhcm5hbWU9ImJpOTQzMiIgbGFiZWw9IiUgb2YgVE9UQUwgQmFsYW5jZSIgcmVmPSJiaTk0MzI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IiIGRhdGFMYXlvdXQ9Im1pbmltYWwiIGdyYW5kVG90YWw9ImZhbHNlIiBpc0luZGV4ZWQ9InRydWUiIGNvbnRlbnRLZXk9IktKNktUU0hDS1dZQTVHWFdKQUs2M040U0k1SkRGN0xDIj48IVtDREFUQVsyMzQ2NC4wLDEwLC0xMDAsMS44MTg0MDE0NjExMDI1NTJFMTAsMS4wCjIzNDY0LjAsMTAsNSwxLjQ0MzQxMzYyMkU3LDcuOTM3ODE2MDA0MTk5NzI0RS00CjIzNDY0LjAsMTAsNiwxLjQ2MTU0Mzc0MUU3LDguMDM3NTE5NjE0MTQ0MDcyRS00CjIzNDY0LjAsMTAsMSwxLjQ2NTQxNzI1M0U3LDguMDU4ODIxMzU2ODE2NzMzRS00CjIzNDY0LjAsMTAsOCwxLjUxNzg4MjQ1N0U3LDguMzQ3MzQ1MTI0MTA1MTEyRS00CjIzNDY0LjAsMTAsMiwxLjUyNTQyMzQwNkU3LDguMzg4ODE1MzMzODU0MjE2RS00CjIzNDY0LjAsMTAsMCwxLjYwODFFNyw4Ljg0MzQ4MTY3NTUyMDQzM0UtNAoyMzQ2NC4wLDEwLDcsMS43MDc1OTgzM0U3LDkuMzkwNjU2Mzg5ODQxNjFFLTQKMjM0NjQuMCwxMCw0LDEuOTAxOTk5NTUzRTcsMC4wMDEwNDU5NzMzOTY3OTE0NjUzCjIzNDY0LjAsMTAsOSwyLjAyMzQ5NTgyNUU3LDAuMDAxMTEyNzg4Mjc0OTEzMjI3CjIzNDY0LjAsMTAsMywzLjA2MDM2ODIzOUU3LDAuMDAxNjgyOTk5MjE5MDc0NzYxMwoyMzQ2NC4wLDEwLC05OSwxLjgwMDY4NjIxODY3NjU1MjZFMTAsMC45OTAyNTc3OTM1NTkzNzI3Cl1dPjwvRGF0YT48U3RyaW5nVGFibGUgZm9ybWF0PSJDU1YiIHJvd0NvdW50PSIxMSIgc2l6ZT0iMTg0IiBjb250ZW50S2V5PSJUSU5BUEtIWUpVSURHSEpXTEE2RU5FN0k3QkpUVDdLTSI+PCFbQ0RBVEFbIjE5ODI4MDE3NzA3ODI0IgoiMTk4MjgwMzI2NDY3MTAiCiIxOTgyODAzOTQ4MzEyMiIKIjE5ODI4MDM5NDgzMTMwIgoiMTk4MjgwMzk0ODMxNDkiCiIxOTgyODM2NjY4MjgyNSIKIjE5ODQwMzE3MjM0ODYzIgoiMTk4NDAzMTcyMzQ4NzAiCiIxOTg0NTAxMzY1MTIzNCIKIjE5ODgyNDI3MDk0ODE2IgoiUmVzaWRlbnRpYWwiCl1dPjwvU3RyaW5nVGFibGU+PC9SZXN1bHQ+VgFhYwBjAGMAYwFjAGMAYwBWAWFjAAAAAGMAYwBdRU5EX1JDKw==</data>
</ReportState>
</file>

<file path=customXml/item145.xml><?xml version="1.0" encoding="utf-8"?>
<ReportState xmlns="sas.reportstate">
  <data type="reportstate">UkNfU1RBUlRbVgVnZ1VjAgAAAFNnYwIAAABjAAAAAGRVBQAAAHZlNzIzZFUAAAAAYwAAAABnmWZVAQAAAFNWAWeYZFUGAAAAYmk5MDkyZFUMAAAAQ3V0IE9mZiBEYXRlYVYBZ2MAYWMY/P//YgAAAAAA6tZAZFUKAAAAMjkvMDMvMjAyNGMBAAAAVGMIAAAAYWMAZ2MCAAAAYwAAAABkVQYAAAB2ZTg5NTVkVQAAAABjAAAAAGeZZlUBAAAAU1YBZ5hkVQcAAABiaTEwMjIzZFUSAAAAUmVmaW5hbmNpbmcgTWFya2VyYVYBZ2MBZFUCAAAANzFjGPz//2IAAAAAAAD4f2RVAgAAADcxYwEAAABUYwgAAABhYwBUVgFmVQMAAABTZFUGAAAAYmk5MDkyZFUGAAAAYmk5MDkzZFUGAAAAYmk5MDkwVFYBYVYBZ2RVBgAAAGRkOTA5NlYBZlUHAAAAU2RVFAAAAD4gMTIgLSDiiaQgMjQgbW9udGhzZFUUAAAAPiAyNCAtIOKJpCAzNiBtb250aHNkVRQAAAA+IDM2IC0g4omkIDYwIG1vbnRoc2RVCwAAAD4gNjAgbW9udGhzZFUKAAAAQ29tbWVyY2lhbGRVCwAAAFJlc2lkZW50aWFsZFUOAAAAVXAgdG8gMTJtb250aHNUVgFmZ1UEAAAAU1YBZ8BjAQAAAGRVBgAAAGJpOTA5MGRVDgAAAEFUVCBBc3NldCBUeXBlYWMYAAAAVgFhVgFmY1USAAAAU5z///+c////nP///5z///+c////nP///wUAAAAFAAAABQAAAAUAAAAFAAAABQAAAAQAAAAEAAAABAAAAAQAAAAEAAAABAAAAFRjAQAAAGISAAAAYgAAAAAAAPh/YgAAAAAAAPh/YgAAAAAAAPh/YgAAAAAAAPh/YgAAAAAAAPh/YWMAYwBjAGMBVgFnwGMAAAAAZFUGAAAAYmk5MDkyZFUMAAAAQ3V0IE9mZiBEYXRlZFUHAAAARERNTVlZOGMYAAAAVgFmY1USAAAAUwAAAAAA6tZAAAAAAADq1kAAAAAAAOrWQAAAAAAA6tZAAAAAAADq1kAAAAAAAOrWQAAAAAAA6tZAAAAAAADq1kAAAAAAAOrWQAAAAAAA6tZAAAAAAADq1kAAAAAAAOrWQAAAAAAA6tZAAAAAAADq1kAAAAAAAOrWQAAAAAAA6tZAAAAAAADq1kAAAAAAAOrWQFRWAWFjAQAAAGISAAAAYgAAAAAAAPh/YgAAAAAAAPh/YgAAAAAAAPh/YgAAAAAAAPh/YgAAAAAAAPh/YWMAYwBjAGMBVgFnwGMBAAAAZFUGAAAAYmk5MDkzZFUZAAAAQVRUIFNlYXNvbmluZyAoaW4gbW9udGhzKWFjGAAAAFYBYVYBZmNVEgAAAFOc////BgAAAAAAAAABAAAAAgAAAAMAAACc////BgAAAAAAAAABAAAAAgAAAAMAAACc////BgAAAAAAAAABAAAAAgAAAAMAAABUYwEAAABiEgAAAGIAAAAAAAD4f2IAAAAAAAD4f2IAAAAAAAD4f2IAAAAAAAD4f2IAAAAAAAD4f2FjAGMAYwBjAVYBZ8BjAAAAAGRVBgAAAGJpOTA5MWRVEgAAACUgb2YgVE9UQUwgQmFsYW5jZWRVCwAAAFBFUkNFTlQxMi4yYxgAAABWAWZjVRIAAABTAAAAAAAA8D9JljGF9P68Py9GJzGMksQ/B4szTIVJxT/4DxD9VLXMPxYqfqGPd9U/g/diXBmc4j8lrQhhLOKnP/8bfDj7jLQ/wMmkATzUuD/dO721dIfAPz0EfAbKP80/LBE6R83H2j+zP61U3g2xP3hw0ikdmLQ/YkzCls6+sT8dqKWOwFu4P/CfAHmqXrs/VFYBYWMCAAAAYhIAAABiAAAAAAAA+H9iAAAAAAAA+H9iAAAAAAAA+H9iAAAAAAAA+H9iAAAAAAAA+H9hYwBjAGMAYwFUZ6BhVgFlY1UAAAAAU1RhVgFhYxIAAABiEgAAAGMBYwBiAAAAAAAAAABWAWFWAWFWA2dnZFUGAAAAZGQ5MDk2VgFhVgFmZ1UBAAAAU2dkVQoAAAAyOS8wMy8yMDI0VgFnYwBhYxj8//9iAAAAAADq1kBkVQoAAAAyOS8wMy8yMDI0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KD92JcGZziP2RVBwAAADU4LDE2ICVUVgFhZ2RVCgAAAENvbW1lcmNpYWxWAWdjAWRVCgAAAENvbW1lcmNpYWxjBAAAAGIAAAAAAAD4f2RVCgAAAENvbW1lcmNpYWxWAWFjAwAAAGMBVgFmY1UBAAAAUwwAAABUVgFhVgFmZ1UBAAAAU1YBZ2MAYWMY/P//YiwROkfNx9o/ZFUHAAAANDEsODQ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JJljGF9P68P2RVBwAAADExLDMzICVUVgFhZ2RVCwAAAFJlc2lkZW50aWFsVgFnYwFkVQsAAABSZXNpZGVudGlhbGMFAAAAYgAAAAAAAPh/ZFULAAAAUmVzaWRlbnRpYWxWAWFjAwAAAGMBVgFmY1UBAAAAUwcAAABUVgFhVgFmZ1UBAAAAU1YBZ2MAYWMY/P//YiWtCGEs4qc/ZFUGAAAANCw2NiAlVFYBYWdkVQoAAABDb21tZXJjaWFsVgFnYwFkVQoAAABDb21tZXJjaWFsYwQAAABiAAAAAAAA+H9kVQoAAABDb21tZXJjaWFsVgFhYwMAAABjAVYBZmNVAQAAAFMNAAAAVFYBYVYBZmdVAQAAAFNWAWdjAGFjGPz//2KzP61U3g2xP2RVBgAAADYsNjYgJVRWAWFUYwIAAABjAVYBYVYBYVYBYVYBYWdkVRQAAAA+IDEyIC0g4omkIDI0IG1vbnRoc1YBZ2MBZFUUAAAAPiAxMiAtIOKJpCAyNCBtb250aHNjAAAAAGIAAAAAAAD4f2RVFAAAAD4gMTIgLSDiiaQgMjQgbW9udGhzVgFmZ1UDAAAAU2dkVQsAAABNQVRDSEVTX0FMTFYBZ2MBZFULAAAATUFUQ0hFU19BTExjnP///2IAAAAAAAD4f2RVCwAAAE1BVENIRVNfQUxMVgFhYwMAAABjAVYBZmNVAQAAAFMCAAAAVFYBYVYBZmdVAQAAAFNWAWdjAGFjGPz//2IvRicxjJLEP2RVBwAAADE2LDA3ICVUVgFhZ2RVCwAAAFJlc2lkZW50aWFsVgFnYwFkVQsAAABSZXNpZGVudGlhbGMFAAAAYgAAAAAAAPh/ZFULAAAAUmVzaWRlbnRpYWxWAWFjAwAAAGMBVgFmY1UBAAAAUwgAAABUVgFhVgFmZ1UBAAAAU1YBZ2MAYWMY/P//Yv8bfDj7jLQ/ZFUGAAAAOCwwMyAlVFYBYWdkVQoAAABDb21tZXJjaWFsVgFnYwFkVQoAAABDb21tZXJjaWFsYwQAAABiAAAAAAAA+H9kVQoAAABDb21tZXJjaWFsVgFhYwMAAABjAVYBZmNVAQAAAFMOAAAAVFYBYVYBZmdVAQAAAFNWAWdjAGFjGPz//2J4cNIpHZi0P2RVBgAAADgsMDQgJVRWAWFUYwIAAABjAVYBYVYBYVYBYVYBYWdkVRQAAAA+IDI0IC0g4omkIDM2IG1vbnRoc1YBZ2MBZFUUAAAAPiAyNCAtIOKJpCAzNiBtb250aHNjAQAAAGIAAAAAAAD4f2RVFAAAAD4gMjQgLSDiiaQgMzYgbW9udGhzVgFmZ1UDAAAAU2dkVQsAAABNQVRDSEVTX0FMTFYBZ2MBZFULAAAATUFUQ0hFU19BTExjnP///2IAAAAAAAD4f2RVCwAAAE1BVENIRVNfQUxMVgFhYwMAAABjAVYBZmNVAQAAAFMDAAAAVFYBYVYBZmdVAQAAAFNWAWdjAGFjGPz//2IHizNMhUnFP2RVBwAAADE2LDYzICVUVgFhZ2RVCwAAAFJlc2lkZW50aWFsVgFnYwFkVQsAAABSZXNpZGVudGlhbGMFAAAAYgAAAAAAAPh/ZFULAAAAUmVzaWRlbnRpYWxWAWFjAwAAAGMBVgFmY1UBAAAAUwkAAABUVgFhVgFmZ1UBAAAAU1YBZ2MAYWMY/P//YsDJpAE81Lg/ZFUGAAAAOSw3MCAlVFYBYWdkVQoAAABDb21tZXJjaWFsVgFnYwFkVQoAAABDb21tZXJjaWFsYwQAAABiAAAAAAAA+H9kVQoAAABDb21tZXJjaWFsVgFhYwMAAABjAVYBZmNVAQAAAFMPAAAAVFYBYVYBZmdVAQAAAFNWAWdjAGFjGPz//2JiTMKWzr6xP2RVBgAAADYsOTMgJVRWAWFUYwIAAABjAVYBYVYBYVYBYVYBYWdkVRQAAAA+IDM2IC0g4omkIDYwIG1vbnRoc1YBZ2MBZFUUAAAAPiAzNiAtIOKJpCA2MCBtb250aHNjAgAAAGIAAAAAAAD4f2RVFAAAAD4gMzYgLSDiiaQgNjAgbW9udGhzVgFmZ1UDAAAAU2dkVQsAAABNQVRDSEVTX0FMTFYBZ2MBZFULAAAATUFUQ0hFU19BTExjnP///2IAAAAAAAD4f2RVCwAAAE1BVENIRVNfQUxMVgFhYwMAAABjAVYBZmNVAQAAAFMEAAAAVFYBYVYBZmdVAQAAAFNWAWdjAGFjGPz//2L4DxD9VLXMP2RVBwAAADIyLDQzICVUVgFhZ2RVCwAAAFJlc2lkZW50aWFsVgFnYwFkVQsAAABSZXNpZGVudGlhbGMFAAAAYgAAAAAAAPh/ZFULAAAAUmVzaWRlbnRpYWxWAWFjAwAAAGMBVgFmY1UBAAAAUwoAAABUVgFhVgFmZ1UBAAAAU1YBZ2MAYWMY/P//Yt07vbV0h8A/ZFUHAAAAMTIsOTEgJVRWAWFnZFUKAAAAQ29tbWVyY2lhbFYBZ2MBZFUKAAAAQ29tbWVyY2lhbGMEAAAAYgAAAAAAAPh/ZFUKAAAAQ29tbWVyY2lhbFYBYWMDAAAAYwFWAWZjVQEAAABTEAAAAFRWAWFWAWZnVQEAAABTVgFnYwBhYxj8//9iHailjsBbuD9kVQYAAAA5LDUyICVUVgFhVGMCAAAAYwFWAWFWAWFWAWFWAWFnZFULAAAAPiA2MCBtb250aHNWAWdjAWRVCwAAAD4gNjAgbW9udGhzYwMAAABiAAAAAAAA+H9kVQsAAAA+IDYwIG1vbnRoc1YBZmdVAwAAAFNnZFULAAAATUFUQ0hFU19BTExWAWdjAWRVCwAAAE1BVENIRVNfQUxMY5z///9iAAAAAAAA+H9kVQsAAABNQVRDSEVTX0FMTFYBYWMDAAAAYwFWAWZjVQEAAABTBQAAAFRWAWFWAWZnVQEAAABTVgFnYwBhYxj8//9iFip+oY931T9kVQcAAAAzMyw1NCAlVFYBYWdkVQsAAABSZXNpZGVudGlhbFYBZ2MBZFULAAAAUmVzaWRlbnRpYWxjBQAAAGIAAAAAAAD4f2RVCwAAAFJlc2lkZW50aWFsVgFhYwMAAABjAVYBZmNVAQAAAFMLAAAAVFYBYVYBZmdVAQAAAFNWAWdjAGFjGPz//2I9BHwGyj/NP2RVBwAAADIyLDg1ICVUVgFhZ2RVCgAAAENvbW1lcmNpYWxWAWdjAWRVCgAAAENvbW1lcmNpYWxjBAAAAGIAAAAAAAD4f2RVCgAAAENvbW1lcmNpYWxWAWFjAwAAAGMBVgFmY1UBAAAAUxEAAABUVgFhVgFmZ1UBAAAAU1YBZ2MAYWMY/P//YvCfAHmqXrs/ZFUHAAAAMTAsNjkgJVRWAWFUYwIAAABjAVYBYVYBYVYBYVYBYVRjAQAAAGMBVgFhVgFhVgFhVgFhVGMAAAAAYwFWAWFWAWFWAWFWAWFWAWZnVQIAAABTZ2RVFwAAAGRlZmF1bHRSb3dBeGlzSGllcmFyY2h5ZFUQAAAAWmVpbGVuaGllcmFyY2hpZVYBZmdVAgAAAFNnZFUGAAAAYmk5MDkyZFUMAAAAQ3V0IE9mZiBEYXRlZFUHAAAARERNTVlZOGMAAAAAYwFWAWFWAWFnZFUGAAAAYmk5MDkzZFUZAAAAQVRUIFNlYXNvbmluZyAoaW4gbW9udGhzKWFjAQAAAGMBVgFhVgFhVGMAAAAAZ2RVBAAAAHJvb3RWAWFWAWZnVQEAAABTZ2RVCgAAADI5LzAzLzIwMjRWAWdjAGFjGPz//2IAAAAAAOrWQGRVCgAAADI5LzAzLzIwMjRWAWZnVQUAAABTZ2RVDgAAAFVwIHRvIDEybW9udGhzVgFnYwFkVQ4AAABVcCB0byAxMm1vbnRoc2MGAAAAYgAAAAAAAPh/ZFUOAAAAVXAgdG8gMTJtb250aHNWAWFjAgAAAGMBVgFhVgFhVgFhVgFhZ2RVFAAAAD4gMTIgLSDiiaQgMjQgbW9udGhzVgFnYwFkVRQAAAA+IDEyIC0g4omkIDI0IG1vbnRoc2MAAAAAYgAAAAAAAPh/ZFUUAAAAPiAxMiAtIOKJpCAyNCBtb250aHNWAWFjAgAAAGMBVgFhVgFhVgFhVgFhZ2RVFAAAAD4gMjQgLSDiiaQgMzYgbW9udGhzVgFnYwFkVRQAAAA+IDI0IC0g4omkIDM2IG1vbnRoc2MBAAAAYgAAAAAAAPh/ZFUUAAAAPiAyNCAtIOKJpCAzNiBtb250aHNWAWFjAgAAAGMBVgFhVgFhVgFhVgFhZ2RVFAAAAD4gMzYgLSDiiaQgNjAgbW9udGhzVgFnYwFkVRQAAAA+IDM2IC0g4omkIDYwIG1vbnRoc2MCAAAAYgAAAAAAAPh/ZFUUAAAAPiAzNiAtIOKJpCA2MCBtb250aHNWAWFjAgAAAGMBVgFhVgFhVgFhVgFhZ2RVCwAAAD4gNjAgbW9udGhzVgFnYwFkVQsAAAA+IDYwIG1vbnRoc2MDAAAAYgAAAAAAAPh/ZFULAAAAPiA2MCBtb250aHNWAWFjAgAAAGMBVgFhVgFhVgFhVgFhVGMBAAAAYwBWAWFWAWFWAWFWAWFUYwAAAABjAFYBYVYBYVYBYVYBYWdkVQQAAAByb290VgFhVgFmZ1UBAAAAU2dkVQoAAAAyOS8wMy8yMDI0VgFnYwBhYxj8//9iAAAAAADq1kBkVQoAAAAyOS8wMy8yMDI0VgFmZ1UFAAAAU2dkVQ4AAABVcCB0byAxMm1vbnRoc1YBZ2MBZFUOAAAAVXAgdG8gMTJtb250aHNjBgAAAGIAAAAAAAD4f2RVDgAAAFVwIHRvIDEybW9udGhzVgFhYwIAAABjAVYBYVYBYVYBYVYBYWdkVRQAAAA+IDEyIC0g4omkIDI0IG1vbnRoc1YBZ2MBZFUUAAAAPiAxMiAtIOKJpCAyNCBtb250aHNjAAAAAGIAAAAAAAD4f2RVFAAAAD4gMTIgLSDiiaQgMjQgbW9udGhzVgFhYwIAAABjAVYBYVYBYVYBYVYBYWdkVRQAAAA+IDI0IC0g4omkIDM2IG1vbnRoc1YBZ2MBZFUUAAAAPiAyNCAtIOKJpCAzNiBtb250aHNjAQAAAGIAAAAAAAD4f2RVFAAAAD4gMjQgLSDiiaQgMzYgbW9udGhzVgFhYwIAAABjAVYBYVYBYVYBYVYBYWdkVRQAAAA+IDM2IC0g4omkIDYwIG1vbnRoc1YBZ2MBZFUUAAAAPiAzNiAtIOKJpCA2MCBtb250aHNjAgAAAGIAAAAAAAD4f2RVFAAAAD4gMzYgLSDiiaQgNjAgbW9udGhzVgFhYwIAAABjAVYBYVYBYVYBYVYBYWdkVQsAAAA+IDYwIG1vbnRoc1YBZ2MBZFULAAAAPiA2MCBtb250aHNjAwAAAGIAAAAAAAD4f2RVCwAAAD4gNjAgbW9udGhzVgFhYwIAAABjAVYBYVYBYVYBYVYBYVRjAQAAAGMAVgFhVgFhVgFhVgFhVGMAAAAAYwBWAWFWAWFWAWFWAWFjAWdkVRoAAABkZWZhdWx0Q29sdW1uQXhpc0hpZXJhcmNoeWRVEQAAAFNwYWx0ZW5oaWVyYXJjaGllVgFmZ1UBAAAAU2dkVQYAAABiaTkwOTB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OTA5MVRjAGMAYwBhY0IFAgBWAWFkVRYIAAA8UmVzdWx0IHJlZj0iZGQ5MDk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OTA5MCIgbGFiZWw9IkFUVCBBc3NldCBUeXBlIiByZWY9ImJpOTA5MCIgY29sdW1uPSJjMCIgc29ydE9uPSJjdXN0b20iIGN1c3RvbVNvcnQ9ImNzNjEyMCIvPjxOdW1lcmljVmFyaWFibGUgdmFybmFtZT0iYmk5MDkyIiBsYWJlbD0iQ3V0IE9mZiBEYXRlIiByZWY9ImJpOTA5MiIgY29sdW1uPSJjMSIgZm9ybWF0PSJERE1NWVk4IiB1c2FnZT0iY2F0ZWdvcmljYWwiLz48U3RyaW5nVmFyaWFibGUgdmFybmFtZT0iYmk5MDkzIiBsYWJlbD0iQVRUIFNlYXNvbmluZyAoaW4gbW9udGhzKSIgcmVmPSJiaTkwOTMiIGNvbHVtbj0iYzIiIHNvcnRPbj0iY3VzdG9tIiBjdXN0b21Tb3J0PSJjczI5MzUiLz48TnVtZXJpY1ZhcmlhYmxlIHZhcm5hbWU9ImJpOTA5MSIgbGFiZWw9IiUgb2YgVE9UQUwgQmFsYW5jZSIgcmVmPSJiaTkwOTE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QiIGRhdGFMYXlvdXQ9Im1pbmltYWwiIGdyYW5kVG90YWw9ImZhbHNlIiBpc0luZGV4ZWQ9InRydWUiIGNvbnRlbnRLZXk9IlY3RjVMQjNKNUlRQ1BJTEZJTkY1REJaMlRDWldDNTU0Ij48IVtDREFUQVstMTAwLDIzNDY0LjAsLTEwMCwxLjAKLTEwMCwyMzQ2NC4wLDYsMC4xMTMyNjUzMDY5NjY3NzQ5NgotMTAwLDIzNDY0LjAsMCwwLjE2MDcyMjI3ODU5NTYyOTQ2Ci0xMDAsMjM0NjQuMCwxLDAuMTY2MzA2MTczNTIyNjQ5NAotMTAwLDIzNDY0LjAsMiwwLjIyNDI4MzgxMzA2MjQ3MDI1Ci0xMDAsMjM0NjQuMCwzLDAuMzM1NDIyNDI3ODUyNDc5NDQKNSwyMzQ2NC4wLC0xMDAsMC41ODE1NTUwNjE3NjIzODc0CjUsMjM0NjQuMCw2LDAuMDQ2NjQ3NDQwNzYyNDc5MzIKNSwyMzQ2NC4wLDAsMC4wODAyNzYyMDQzODU5ODE0Nwo1LDIzNDY0LjAsMSwwLjA5Njk4ODQzOTk0MjY0MTA2CjUsMjM0NjQuMCwyLDAuMTI5MTMzNzg1OTUzMzcwMjQKNSwyMzQ2NC4wLDMsMC4yMjg1MDkxOTA3MTc5MTY3OAo0LDIzNDY0LjAsLTEwMCwwLjQxODQ0NDkzODIzNzYxNTQKNCwyMzQ2NC4wLDYsMC4wNjY2MTc4NjYyMDQyOTU1OQo0LDIzNDY0LjAsMCwwLjA4MDQ0NjA3NDIwOTY0ODMzCjQsMjM0NjQuMCwxLDAuMDY5MzE3NzMzNTgwMDA4NjIKNCwyMzQ2NC4wLDIsMC4wOTUxNTAwMjcxMDkwOTk2Ngo0LDIzNDY0LjAsMywwLjEwNjkxMzIzNzEzNDU2MjkxCl1dPjwvRGF0YT48U3RyaW5nVGFibGUgZm9ybWF0PSJDU1YiIHJvd0NvdW50PSI3IiBzaXplPSIxMjciIGNvbnRlbnRLZXk9Ik5OUEkyNkJRU0hHNlVUTlBTWEpERFRPVFBDRVE1SEFYIj48IVtDREFUQVsiPiAxMiAtIOKJpCAyNCBtb250aHMiCiI+IDI0IC0g4omkIDM2IG1vbnRocyIKIj4gMzYgLSDiiaQgNjAgbW9udGhzIgoiPiA2MCBtb250aHMiCiJDb21tZXJjaWFsIgoiUmVzaWRlbnRpYWwiCiJVcCB0byAxMm1vbnRocyIKXV0+PC9TdHJpbmdUYWJsZT48L1Jlc3VsdD5WAWFjAGMAYwBjAWMAYwBjAFYBYWMAAAAAYwBjAF1FTkRfUkMr</data>
</ReportState>
</file>

<file path=customXml/item146.xml><?xml version="1.0" encoding="utf-8"?>
<ReportState xmlns="sas.reportstate">
  <data type="reportstate">UkNfU1RBUlRbVgVnZ1VjAgAAAFNnYwIAAABjAAAAAGRVBgAAAHZlMzU0MGRVAAAAAGMAAAAAZ5lmVQEAAABTVgFnmGRVBwAAAGJpMTAxNjVkVRIAAABSZWZpbmFuY2luZyBNYXJrZXJhVgFnYwFkVQIAAAA3MWMY/P//YgAAAAAAAPh/ZFUCAAAANzFjAQAAAFRjCAAAAGFjAGdjAgAAAGMAAAAAZFUFAAAAdmU3MjNkVQAAAABjAAAAAGeZZlUBAAAAU1YBZ5hkVQYAAABiaTI1MzlkVQwAAABDdXQgT2ZmIERhdGVhVgFnYwBhYxj8//9iAAAAAADq1kBkVQoAAAAyOS8wMy8yMDI0YwEAAABUYwgAAABhYwBUVgFmVQIAAABTZFUGAAAAYmkyNTQyZFUGAAAAYmkyNTM5VFYBYVYBZ2RVBgAAAGRkMjU0NlYBZlUKAAAAU2RVDgAAADE5NjY1MDEwMjQzNzIyZFUOAAAAMTk2NjUwMTAzMDU1MTJkVQ4AAAAxOTY2NTAxMDMyMDA3N2RVDgAAADE5NjY1MDEwMzQ0MjY3ZFUOAAAAMTk2NjUwMTAzNjM1ODdkVQ4AAAAxOTg4MjY5ODE1MzYxM2RVDgAAADE5ODg0MDcwMzQ4OTQwZFUOAAAAMTk4ODQxODY1NzQyMDJkVQ4AAAAxOTg4NDU1MjUzNTUwMWRVDgAAADE5ODg0NjI3NjE0MzQwVFYBZmdVBAAAAFNWAWfAYwAAAABkVQYAAABiaTI1MzlkVQwAAABDdXQgT2ZmIERhdGVkVQcAAABERE1NWVk4YxgAAABWAWZjVQwAAABTAAAAAADq1kAAAAAAAOrWQAAAAAAA6tZAAAAAAADq1kAAAAAAAOrWQAAAAAAA6tZAAAAAAADq1kAAAAAAAOrWQAAAAAAA6tZAAAAAAADq1kAAAAAAAOrWQAAAAAAA6tZAVFYBYWMBAAAAYgwAAABiAAAAAAAA+H9iAAAAAAAA+H9iAAAAAAAA+H9iAAAAAAAA+H9iAAAAAAAA+H9hYwBjAGMAYwFWAWfAYwEAAABkVQYAAABiaTI1NDJkVREAAABSZXBvcnRpbmcgTG9hbiBJRGFjGAAAAFYBYVYBZmNVDAAAAFOc////AAAAAAEAAAACAAAAAwAAAAQAAAAFAAAABgAAAAcAAAAIAAAACQAAAJ3///9UYwEAAABiDAAAAGIAAAAAAAD4f2IAAAAAAAD4f2IAAAAAAAD4f2IAAAAAAAD4f2IAAAAAAAD4f2FjAGMAYwBjAVYBZ8BjAAAAAGRVBgAAAGJpMjU0MGRVEgAAAFRPVEFMIExvYW4gQmFsYW5jZWRVCQAAAENPTU1BMTIuMmMYAAAAVgFmY1UMAAAAU3XK3h3aHh1CAAAAAFyQjUEAAAAAdrCQQQAAAACj4ZFBFK5HqZpeqEFTuB7d5iCXQQAAAEwk6IdBcT0Kvb0vl0HNzMxcGaiLQdejcAX0tIVBAAAAALbyj0F08xoJ1lkcQlRWAWFjAgAAAGIMAAAAYgAAAAAAAPh/YgAAAAAAAPh/YgAAAAAAAPh/YgAAAAAAAPh/YgAAAAAAAPh/YWMAYwBjAGMBVgFnwGMAAAAAZFUGAAAAYmkyNTQxZFUSAAAAJSBvZiBUT1RBTCBCYWxhbmNlZFULAAAAUEVSQ0VOVDEyLjJjGAAAAFYBZmNVDAAAAFMAAAAAAADwPw2/U5ZdPmA/J6bByu1WYj+YVobrR6ZjP6wmvc98x3o/twnnyl5qaT/Zc/y5T0VaP0z/ZE6temk/UwnF3DBkXj/W9oQQb9pXP35vGLe3jWE/T+Jvt4An7z9UVgFhYwIAAABiDAAAAGIAAAAAAAD4f2IAAAAAAAD4f2IAAAAAAAD4f2IAAAAAAAD4f2IAAAAAAAD4f2FjAGMAYwBjAVRnoGFWAWVjVQAAAABTVGFWAWFjDAAAAGIMAAAAYwFjAGIAAAAAAAAAAFYBYVYBYVYDZ2dkVQYAAABkZDI1NDZWAWFWAWZnVQwAAABTZ2RVCwAAAE1BVENIRVNfQUxMVgFnYwFkVQsAAABNQVRDSEVTX0FMTGOc////YgAAAAAAAPh/ZFULAAAATUFUQ0hFU19BTExWAWZnVQEAAABTZ2RVCgAAADI5LzAzLzIwMjRWAWdjAGFjGPz//2IAAAAAAOrWQGRVCgAAADI5LzAzLzIwMjRWAWFjAgAAAGMBVgFmY1UBAAAAUwAAAABUVgFhVgFmZ1UCAAAAU1YBZ2MAYWMY/P//YnXK3h3aHh1CZFUUAAAAMzHCoDI2N8KgOTE1wqA2MzksNzBWAWdjAGFjGPz//2IAAAAAAADwP2RVCAAAADEwMCwwMCAlVFYBYVRjAQAAAGMBVgFhVgFhVgFhVgFhZ2RVDgAAADE5NjY1MDEwMjQzNzIyVgFnYwFkVQ4AAAAxOTY2NTAxMDI0MzcyMmMAAAAAYgAAAAAAAPh/ZFUOAAAAMTk2NjUwMTAyNDM3MjJWAWZnVQEAAABTZ2RVCgAAADI5LzAzLzIwMjRWAWdjAGFjGPz//2IAAAAAAOrWQGRVCgAAADI5LzAzLzIwMjRWAWFjAgAAAGMBVgFmY1UBAAAAUwEAAABUVgFhVgFmZ1UCAAAAU1YBZ2MAYWMY/P//YgAAAABckI1BZFUPAAAANjLCoDAwMMKgMDAwLDAwVgFnYwBhYxj8//9iDb9Tll0+YD9kVQYAAAAwLDIwICVUVgFhVGMBAAAAYwFWAWFWAWFWAWFWAWFnZFUOAAAAMTk2NjUwMTAzMDU1MTJWAWdjAWRVDgAAADE5NjY1MDEwMzA1NTEyYwEAAABiAAAAAAAA+H9kVQ4AAAAxOTY2NTAxMDMwNTUxMlYBZmdVAQAAAFNnZFUKAAAAMjkvMDMvMjAyNFYBZ2MAYWMY/P//YgAAAAAA6tZAZFUKAAAAMjkvMDMvMjAyNFYBYWMCAAAAYwFWAWZjVQEAAABTAgAAAFRWAWFWAWZnVQIAAABTVgFnYwBhYxj8//9iAAAAAHawkEFkVQ8AAAA3MMKgMDAwwqAwMDAsMDBWAWdjAGFjGPz//2InpsHK7VZiP2RVBgAAADAsMjIgJVRWAWFUYwEAAABjAVYBYVYBYVYBYVYBYWdkVQ4AAAAxOTY2NTAxMDMyMDA3N1YBZ2MBZFUOAAAAMTk2NjUwMTAzMjAwNzdjAgAAAGIAAAAAAAD4f2RVDgAAADE5NjY1MDEwMzIwMDc3VgFmZ1UBAAAAU2dkVQoAAAAyOS8wMy8yMDI0VgFnYwBhYxj8//9iAAAAAADq1kBkVQoAAAAyOS8wMy8yMDI0VgFhYwIAAABjAVYBZmNVAQAAAFMDAAAAVFYBYVYBZmdVAgAAAFNWAWdjAGFjGPz//2IAAAAAo+GRQWRVDwAAADc1wqAwMDDCoDAwMCwwMFYBZ2MAYWMY/P//YphWhutHpmM/ZFUGAAAAMCwyNCAlVFYBYVRjAQAAAGMBVgFhVgFhVgFhVgFhZ2RVDgAAADE5NjY1MDEwMzQ0MjY3VgFnYwFkVQ4AAAAxOTY2NTAxMDM0NDI2N2MDAAAAYgAAAAAAAPh/ZFUOAAAAMTk2NjUwMTAzNDQyNjdWAWZnVQEAAABTZ2RVCgAAADI5LzAzLzIwMjRWAWdjAGFjGPz//2IAAAAAAOrWQGRVCgAAADI5LzAzLzIwMjRWAWFjAgAAAGMBVgFmY1UBAAAAUwQAAABUVgFhVgFmZ1UCAAAAU1YBZ2MAYWMY/P//YhSuR6maXqhBZFUQAAAAMjA0wqA0MjbCoDU4MCw2NFYBZ2MAYWMY/P//Yqwmvc98x3o/ZFUGAAAAMCw2NSAlVFYBYVRjAQAAAGMBVgFhVgFhVgFhVgFhZ2RVDgAAADE5NjY1MDEwMzYzNTg3VgFnYwFkVQ4AAAAxOTY2NTAxMDM2MzU4N2MEAAAAYgAAAAAAAPh/ZFUOAAAAMTk2NjUwMTAzNjM1ODdWAWZnVQEAAABTZ2RVCgAAADI5LzAzLzIwMjRWAWdjAGFjGPz//2IAAAAAAOrWQGRVCgAAADI5LzAzLzIwMjRWAWFjAgAAAGMBVgFmY1UBAAAAUwUAAABUVgFhVgFmZ1UCAAAAU1YBZ2MAYWMY/P//YlO4Ht3mIJdBZFUPAAAAOTfCoDAwOMKgMDU1LDI4VgFnYwBhYxj8//9itwnnyl5qaT9kVQYAAAAwLDMxICVUVgFhVGMBAAAAYwFWAWFWAWFWAWFWAWFnZFUOAAAAMTk4ODI2OTgxNTM2MTNWAWdjAWRVDgAAADE5ODgyNjk4MTUzNjEzYwUAAABiAAAAAAAA+H9kVQ4AAAAxOTg4MjY5ODE1MzYxM1YBZmdVAQAAAFNnZFUKAAAAMjkvMDMvMjAyNFYBZ2MAYWMY/P//YgAAAAAA6tZAZFUKAAAAMjkvMDMvMjAyNFYBYWMCAAAAYwFWAWZjVQEAAABTBgAAAFRWAWFWAWZnVQIAAABTVgFnYwBhYxj8//9iAAAATCToh0FkVQ8AAAA1MMKgMTM2wqAyMDEsNTBWAWdjAGFjGPz//2LZc/y5T0VaP2RVBgAAADAsMTYgJVRWAWFUYwEAAABjAVYBYVYBYVYBYVYBYWdkVQ4AAAAxOTg4NDA3MDM0ODk0MFYBZ2MBZFUOAAAAMTk4ODQwNzAzNDg5NDBjBgAAAGIAAAAAAAD4f2RVDgAAADE5ODg0MDcwMzQ4OTQwVgFmZ1UBAAAAU2dkVQoAAAAyOS8wMy8yMDI0VgFnYwBhYxj8//9iAAAAAADq1kBkVQoAAAAyOS8wMy8yMDI0VgFhYwIAAABjAVYBZmNVAQAAAFMHAAAAVFYBYVYBZmdVAgAAAFNWAWdjAGFjGPz//2JxPQq9vS+XQWRVDwAAADk3wqAyNTHCoDE4MywyNlYBZ2MAYWMY/P//Ykz/ZE6temk/ZFUGAAAAMCwzMSAlVFYBYVRjAQAAAGMBVgFhVgFhVgFhVgFhZ2RVDgAAADE5ODg0MTg2NTc0MjAyVgFnYwFkVQ4AAAAxOTg4NDE4NjU3NDIwMmMHAAAAYgAAAAAAAPh/ZFUOAAAAMTk4ODQxODY1NzQyMDJWAWZnVQEAAABTZ2RVCgAAADI5LzAzLzIwMjRWAWdjAGFjGPz//2IAAAAAAOrWQGRVCgAAADI5LzAzLzIwMjRWAWFjAgAAAGMBVgFmY1UBAAAAUwgAAABUVgFhVgFmZ1UCAAAAU1YBZ2MAYWMY/P//Ys3MzFwZqItBZFUPAAAANTjCoDAwMMKgMTcxLDYwVgFnYwBhYxj8//9iUwnF3DBkXj9kVQYAAAAwLDE5ICVUVgFhVGMBAAAAYwFWAWFWAWFWAWFWAWFnZFUOAAAAMTk4ODQ1NTI1MzU1MDFWAWdjAWRVDgAAADE5ODg0NTUyNTM1NTAxYwgAAABiAAAAAAAA+H9kVQ4AAAAxOTg4NDU1MjUzNTUwMVYBZmdVAQAAAFNnZFUKAAAAMjkvMDMvMjAyNFYBZ2MAYWMY/P//YgAAAAAA6tZAZFUKAAAAMjkvMDMvMjAyNFYBYWMCAAAAYwFWAWZjVQEAAABTCQAAAFRWAWFWAWZnVQIAAABTVgFnYwBhYxj8//9i16NwBfS0hUFkVQ8AAAA0NcKgNTIywqA1NjAsNjhWAWdjAGFjGPz//2LW9oQQb9pXP2RVBgAAADAsMTUgJVRWAWFUYwEAAABjAVYBYVYBYVYBYVYBYWdkVQ4AAAAxOTg4NDYyNzYxNDM0MFYBZ2MBZFUOAAAAMTk4ODQ2Mjc2MTQzNDBjCQAAAGIAAAAAAAD4f2RVDgAAADE5ODg0NjI3NjE0MzQwVgFmZ1UBAAAAU2dkVQoAAAAyOS8wMy8yMDI0VgFnYwBhYxj8//9iAAAAAADq1kBkVQoAAAAyOS8wMy8yMDI0VgFhYwIAAABjAVYBZmNVAQAAAFMKAAAAVFYBYVYBZmdVAgAAAFNWAWdjAGFjGPz//2IAAAAAtvKPQWRVDwAAADY3wqAwMDDCoDAwMCwwMFYBZ2MAYWMY/P//Yn5vGLe3jWE/ZFUGAAAAMCwyMSAlVFYBYVRjAQAAAGMBVgFhVgFhVgFhVgFhZ2RVDgAAAEFsbGUgU29uc3RpZ2VuVgFnYwFkVQIAAAB+T2Od////YgAAAAAAAPh/ZFUOAAAAQWxsZSBTb25zdGlnZW5WAWZnVQEAAABTZ2RVCgAAADI5LzAzLzIwMjRWAWdjAGFjGPz//2IAAAAAAOrWQGRVCgAAADI5LzAzLzIwMjRWAWFjAgAAAGMBVgFmY1UBAAAAUwsAAABUVgFhVgFmZ1UCAAAAU1YBZ2MAYWMY/P//YnTzGgnWWRxCZFUUAAAAMzDCoDQ0McKgNTcwwqA4ODYsNzRWAWdjAGFjGPz//2JP4m+3gCfvP2RVBwAAADk3LDM2ICVUVgFhVGMBAAAAYwFWAWFWAWFWAWFWAWFUYwAAAABjAVYBYVYBYVYBYVYBYVYBZmdVAgAAAFNnZFUXAAAAZGVmYXVsdFJvd0F4aXNIaWVyYXJjaHlkVRAAAABaZWlsZW5oaWVyYXJjaGllVgFmZ1UBAAAAU2dkVQYAAABiaTI1NDJkVREAAABSZXBvcnRpbmcgTG9hbiBJRGFjAQAAAGMBVgFhVgFhVGMAAAAAZ2RVBAAAAHJvb3RWAWFWAWZnVQsAAABTZ2RVDgAAADE5NjY1MDEwMjQzNzIyVgFnYwFkVQ4AAAAxOTY2NTAxMDI0MzcyMmMAAAAAYgAAAAAAAPh/ZFUOAAAAMTk2NjUwMTAyNDM3MjJWAWFjAQAAAGMBVgFhVgFhVgFhVgFhZ2RVDgAAADE5NjY1MDEwMzA1NTEyVgFnYwFkVQ4AAAAxOTY2NTAxMDMwNTUxMmMBAAAAYgAAAAAAAPh/ZFUOAAAAMTk2NjUwMTAzMDU1MTJWAWFjAQAAAGMBVgFhVgFhVgFhVgFhZ2RVDgAAADE5NjY1MDEwMzIwMDc3VgFnYwFkVQ4AAAAxOTY2NTAxMDMyMDA3N2MCAAAAYgAAAAAAAPh/ZFUOAAAAMTk2NjUwMTAzMjAwNzdWAWFjAQAAAGMBVgFhVgFhVgFhVgFhZ2RVDgAAADE5NjY1MDEwMzQ0MjY3VgFnYwFkVQ4AAAAxOTY2NTAxMDM0NDI2N2MDAAAAYgAAAAAAAPh/ZFUOAAAAMTk2NjUwMTAzNDQyNjdWAWFjAQAAAGMBVgFhVgFhVgFhVgFhZ2RVDgAAADE5NjY1MDEwMzYzNTg3VgFnYwFkVQ4AAAAxOTY2NTAxMDM2MzU4N2MEAAAAYgAAAAAAAPh/ZFUOAAAAMTk2NjUwMTAzNjM1ODdWAWFjAQAAAGMBVgFhVgFhVgFhVgFhZ2RVDgAAADE5ODgyNjk4MTUzNjEzVgFnYwFkVQ4AAAAxOTg4MjY5ODE1MzYxM2MFAAAAYgAAAAAAAPh/ZFUOAAAAMTk4ODI2OTgxNTM2MTNWAWFjAQAAAGMBVgFhVgFhVgFhVgFhZ2RVDgAAADE5ODg0MDcwMzQ4OTQwVgFnYwFkVQ4AAAAxOTg4NDA3MDM0ODk0MGMGAAAAYgAAAAAAAPh/ZFUOAAAAMTk4ODQwNzAzNDg5NDBWAWFjAQAAAGMBVgFhVgFhVgFhVgFhZ2RVDgAAADE5ODg0MTg2NTc0MjAyVgFnYwFkVQ4AAAAxOTg4NDE4NjU3NDIwMmMHAAAAYgAAAAAAAPh/ZFUOAAAAMTk4ODQxODY1NzQyMDJWAWFjAQAAAGMBVgFhVgFhVgFhVgFhZ2RVDgAAADE5ODg0NTUyNTM1NTAxVgFnYwFkVQ4AAAAxOTg4NDU1MjUzNTUwMWMIAAAAYgAAAAAAAPh/ZFUOAAAAMTk4ODQ1NTI1MzU1MDFWAWFjAQAAAGMBVgFhVgFhVgFhVgFhZ2RVDgAAADE5ODg0NjI3NjE0MzQwVgFnYwFkVQ4AAAAxOTg4NDYyNzYxNDM0MGMJAAAAYgAAAAAAAPh/ZFUOAAAAMTk4ODQ2Mjc2MTQzNDBWAWFjAQAAAGMBVgFhVgFhVgFhVgFhZ2RVDgAAAEFsbGUgU29uc3RpZ2VuVgFnYwFkVQIAAAB+T2Od////YgAAAAAAAPh/ZFUOAAAAQWxsZSBTb25zdGlnZW5WAWFjAQAAAGMBVgFhVgFhVgFhVgFhVGMAAAAAYwBWAWFWAWFWAWFWAWF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MBZ2RVGgAAAGRlZmF1bHRDb2x1bW5BeGlzSGllcmFyY2h5ZFURAAAAU3BhbHRlbmhpZXJhcmNoaWVWAWZnVQEAAABTZ2RVBgAAAGJpMjUzO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CAAAAU2RVBgAAAGJpMjU0MGRVBgAAAGJpMjU0MVRjAGMAYwBhY2IFAgBWAWFkVeYHAAA8UmVzdWx0IHJlZj0iZGQyNTQ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yNTM5IiBsYWJlbD0iQ3V0IE9mZiBEYXRlIiByZWY9ImJpMjUzOSIgY29sdW1uPSJjMCIgZm9ybWF0PSJERE1NWVk4IiB1c2FnZT0iY2F0ZWdvcmljYWwiLz48U3RyaW5nVmFyaWFibGUgdmFybmFtZT0iYmkyNTQyIiBsYWJlbD0iUmVwb3J0aW5nIExvYW4gSUQiIHJlZj0iYmkyNTQyIiBjb2x1bW49ImMxIi8+PE51bWVyaWNWYXJpYWJsZSB2YXJuYW1lPSJiaTI1NDAiIGxhYmVsPSJUT1RBTCBMb2FuIEJhbGFuY2UiIHJlZj0iYmkyNTQwIiBjb2x1bW49ImMyIiBmb3JtYXQ9IkNPTU1BMTIuMiIgdXNhZ2U9InF1YW50aXRhdGl2ZSIvPjxOdW1lcmljVmFyaWFibGUgdmFybmFtZT0iYmkyNTQxIiBsYWJlbD0iJSBvZiBUT1RBTCBCYWxhbmNlIiByZWY9ImJpMjU0MSIgY29sdW1uPSJjMy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TIiIGF2YWlsYWJsZVJvd0NvdW50PSIxMiIgc2l6ZT0iNTIxIiBkYXRhTGF5b3V0PSJtaW5pbWFsIiBncmFuZFRvdGFsPSJmYWxzZSIgaXNJbmRleGVkPSJ0cnVlIiBjb250ZW50S2V5PSJUQktCRVA3MlRMNkRZTFVWQkJUVE9FQTdZSElNTFdFNSI+PCFbQ0RBVEFbMjM0NjQuMCwtMTAwLDMuMTI2NzkxNTYzOTY5NzcxMkUxMCwxLjAKMjM0NjQuMCwwLDYuMkU3LDAuMDAxOTgyODYzMjIzNTgxMzI3CjIzNDY0LjAsMSw3LjBFNywwLjAwMjIzODcxNjU0Mjc1MzExMQoyMzQ2NC4wLDIsNy41RTcsMC4wMDIzOTg2MjQ4NjcyMzU0NzY0CjIzNDY0LjAsMywyLjA0NDI2NTgwNjRFOCwwLjAwNjUzNzkwMjM5Nzk2MDI5OAoyMzQ2NC4wLDQsOS43MDA4MDU1MjgwMDAwMDJFNywwLjAwMzEwMjQ3OTExNjIyMzQ5MDUKMjM0NjQuMCw1LDUuMDEzNjIwMTVFNywwLjAwMTYwMzQzOTE5NTU1NTA0OAoyMzQ2NC4wLDYsOS43MjUxMTgzMjZFNywwLjAwMzExMDI1NDc1MzgwNjgwNjcKMjM0NjQuMCw3LDUuODAwMDE3MTZFNywwLjAwMTg1NDk0MjA1MjA0OTEzMTMKMjM0NjQuMCw4LDQuNTUyMjU2MDY4RTcsMC4wMDE0NTU4ODcyODA4OTcxMTg4CjIzNDY0LjAsOSw2LjdFNywwLjAwMjE0Mjc3MTU0ODA2MzY5MjQKMjM0NjQuMCwtOTksMy4wNDQxNTcwODg2NzM3NzQ3RTEwLDAuOTczNTcyMTE5MDIxODc1NwpdXT48L0RhdGE+PFN0cmluZ1RhYmxlIGZvcm1hdD0iQ1NWIiByb3dDb3VudD0iMTAiIHNpemU9IjE3MCIgY29udGVudEtleT0iUUhSS0ZPTzVISU1GN1MyRUpMMkxaRDZESlFHSjdJRDMiPjwhW0NEQVRBWyIxOTY2NTAxMDI0MzcyMiIKIjE5NjY1MDEwMzA1NTEyIgoiMTk2NjUwMTAzMjAwNzciCiIxOTY2NTAxMDM0NDI2NyIKIjE5NjY1MDEwMzYzNTg3IgoiMTk4ODI2OTgxNTM2MTMiCiIxOTg4NDA3MDM0ODk0MCIKIjE5ODg0MTg2NTc0MjAyIgoiMTk4ODQ1NTI1MzU1MDEiCiIxOTg4NDYyNzYxNDM0MCIKXV0+PC9TdHJpbmdUYWJsZT48L1Jlc3VsdD5WAWFjAGMAYwBjAWMAYwBjAFYBYWMAAAAAYwBjAF1FTkRfUkMr</data>
</ReportState>
</file>

<file path=customXml/item147.xml><?xml version="1.0" encoding="utf-8"?>
<ReportState xmlns="sas.reportstate">
  <data type="reportstate">UkNfU1RBUlRbVgVnZ1VjAgAAAFNnYwIAAABjAAAAAGRVBgAAAHZlMzU5NmRVAAAAAGMAAAAAZ5lmVQEAAABTVgFnmGRVBwAAAGJpMTAxODJkVRIAAABSZWZpbmFuY2luZyBNYXJrZXJhVgFnYwFkVQIAAAA3NGMY/P//YgAAAAAAAPh/ZFUCAAAANzRjAQAAAFRjCAAAAGFjAGdjAgAAAGMAAAAAZFUFAAAAdmU3MjNkVQAAAABjAAAAAGeZZlUBAAAAU1YBZ5hkVQYAAABiaTQ5ODZkVQwAAABDdXQgT2ZmIERhdGVhVgFnYwBhYxj8//9iAAAAAADq1kBkVQoAAAAyOS8wMy8yMDI0YwEAAABUYwgAAABhYwBUVgFmVQMAAABTZFUGAAAAYmk0OTg2ZFUGAAAAYmk1MDExZFUGAAAAYmk1MDE1VFYBYVYBZ2RVBgAAAGRkNDk5MVYBZlUEAAAAU2RVBwAAAEF1c3RyaWFkVQcAAABDcm9hdGlhZFUOAAAARXVyb3BlYW4gVW5pb25kVQcAAABIdW5nYXJ5VFYBZmdVBAAAAFNWAWfAYwAAAABkVQYAAABiaTQ5ODZkVQwAAABDdXQgT2ZmIERhdGVkVQcAAABERE1NWVk4YxgAAABWAWZjVQUAAABTAAAAAADq1kAAAAAAAOrWQAAAAAAA6tZAAAAAAADq1kAAAAAAAOrWQFRWAWFjAQAAAGIFAAAAYgAAAAAAAPh/YgAAAAAAAPh/YgAAAAAAAPh/YgAAAAAAAPh/YgAAAAAAAPh/YWMAYwBjAGMBVgFnwGMBAAAAZFUGAAAAYmk1MDExZFUVAAAAQVRUIFB1YmxpYyBBc3NldCBab25lYWMYAAAAVgFhVgFmY1UFAAAAU5z///8CAAAAAgAAAAIAAAACAAAAVGMBAAAAYgUAAABiAAAAAAAA+H9iAAAAAAAA+H9iAAAAAAAA+H9iAAAAAAAA+H9iAAAAAAAA+H9hYwBjAGMAYwFWAWfAYwEAAABkVQYAAABiaTUwMTVkVR4AAABBVFQgUHVibGljIEFzc2V0IENvdW50cnkgTmFtZXNhYxgAAABWAWFWAWZjVQUAAABTnP///5z///8AAAAAAQAAAAMAAABUYwEAAABiBQAAAGIAAAAAAAD4f2IAAAAAAAD4f2IAAAAAAAD4f2IAAAAAAAD4f2IAAAAAAAD4f2FjAGMAYwBjAVYBZ8BjAAAAAGRVBgAAAGJpNDk4NWRVEgAAACUgb2YgVE9UQUwgQmFsYW5jZWRVCwAAAFBFUkNFTlQxMi4yYxgAAABWAWZjVQUAAABTAAAAAAAA8D8AAAAAAADwP9uO91HEdO8/EgXEf2FJhj8HibAEFAt5P1RWAWFjAgAAAGIFAAAAYgAAAAAAAPh/YgAAAAAAAPh/YgAAAAAAAPh/YgAAAAAAAPh/YgAAAAAAAPh/YWMAYwBjAGMBVGegYVYBZWNVAAAAAFNUYVYBYWMFAAAAYgUAAABjAWMAYgAAAAAAAAAAVgFhVgFhVgNnZ2RVBgAAAGRkNDk5MVYBYVYBZmdVAQAAAFNnZFUKAAAAMjkvMDMvMjAyNFYBZ2MAYWMY/P//YgAAAAAA6tZAZFUKAAAAMjkvMDMvMjAyNF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LbjvdRxHTvP2RVBwAAADk4LDMwICVUVgFhZ2RVBwAAAENyb2F0aWFWAWdjAWRVBwAAAENyb2F0aWFjAQAAAGIAAAAAAAD4f2RVBwAAAENyb2F0aWFWAWFjAwAAAGMBVgFmY1UBAAAAUwMAAABUVgFhVgFmZ1UBAAAAU1YBZ2MAYWMY/P//YhIFxH9hSYY/ZFUGAAAAMSwwOSAlVFYBYWdkVQcAAABIdW5nYXJ5VgFnYwFkVQcAAABIdW5nYXJ5YwMAAABiAAAAAAAA+H9kVQcAAABIdW5nYXJ5VgFhYwMAAABjAVYBZmNVAQAAAFMEAAAAVFYBYVYBZmdVAQAAAFNWAWdjAGFjGPz//2IHibAEFAt5P2RVBgAAADAsNjE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jkvMDMvMjAyNFYBZ2MAYWMY/P//YgAAAAAA6tZAZFUKAAAAMjkvMDMvMjAyNFYBZmdVAQAAAFNnZFUOAAAARXVyb3BlYW4gVW5pb25WAWdjAWRVDgAAAEV1cm9wZWFuIFVuaW9uYwIAAABiAAAAAAAA+H9kVQ4AAABFdXJvcGVhbiBVbmlvblYBZmdVAwAAAFNnZFUHAAAAQXVzdHJpYVYBZ2MBZFUHAAAAQXVzdHJpYWMAAAAAYgAAAAAAAPh/ZFUHAAAAQXVzdHJpYVYBYWMDAAAAYwFWAWFWAWFWAWFWAWFnZFUHAAAAQ3JvYXRpYVYBZ2MBZFUHAAAAQ3JvYXRpYWMBAAAAYgAAAAAAAPh/ZFUHAAAAQ3JvYXRpYVYBYWMDAAAAYwFWAWFWAWFWAWFWAWFnZFUHAAAASHVuZ2FyeVYBZ2MBZFUHAAAASHVuZ2FyeWMDAAAAYgAAAAAAAPh/ZFUHAAAASHVuZ2FyeVYBYWMDAAAAYwFWAWFWAWFWAWFWAWFUYwIAAABjAFYBYVYBYVYBYVYBYVRjAQAAAGMAVgFhVgFhVgFhVgFhVGMAAAAAYwBWAWFWAWFWAWFWAWFnZFUEAAAAcm9vdFYBYVYBZmdVAQAAAFNnZFUKAAAAMjkvMDMvMjAyNFYBZ2MAYWMY/P//YgAAAAAA6tZAZFUKAAAAMjkvMDMvMjAyNFYBZmdVAQAAAFNnZFUOAAAARXVyb3BlYW4gVW5pb25WAWdjAWRVDgAAAEV1cm9wZWFuIFVuaW9uYwIAAABiAAAAAAAA+H9kVQ4AAABFdXJvcGVhbiBVbmlvblYBZmdVAwAAAFNnZFUHAAAAQXVzdHJpYVYBZ2MBZFUHAAAAQXVzdHJpYWMAAAAAYgAAAAAAAPh/ZFUHAAAAQXVzdHJpYVYBYWMDAAAAYwFWAWFWAWFWAWFWAWFnZFUHAAAAQ3JvYXRpYVYBZ2MBZFUHAAAAQ3JvYXRpYWMBAAAAYgAAAAAAAPh/ZFUHAAAAQ3JvYXRpYV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BQIAVgFhZFXJ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CIgZGF0YUxheW91dD0ibWluaW1hbCIgZ3JhbmRUb3RhbD0iZmFsc2UiIGlzSW5kZXhlZD0idHJ1ZSIgY29udGVudEtleT0iTk9IMzVNVlBOV0xEM1RWWFFPT1ZPR1pUNlVUM05CS0MiPjwhW0NEQVRBWzIzNDY0LjAsLTEwMCwtMTAwLDEuMAoyMzQ2NC4wLDIsLTEwMCwxLjAKMjM0NjQuMCwyLDAsMC45ODMwMDM3NjkwMDg0ODY2CjIzNDY0LjAsMiwxLDAuMDEwODgyMTUwMzc0OTg0NTU0CjIzNDY0LjAsMiwzLDAuMDA2MTE0MDgwNjE2NTI4OTY3Cl1dPjwvRGF0YT48U3RyaW5nVGFibGUgZm9ybWF0PSJDU1YiIHJvd0NvdW50PSI0IiBzaXplPSI0NyIgY29udGVudEtleT0iRFRLNlVHVkNTWTVNS1Y0Q0ZIVUtVSDdNNEI3UFAzSFoiPjwhW0NEQVRBWyJBdXN0cmlhIgoiQ3JvYXRpYSIKIkV1cm9wZWFuIFVuaW9uIgoiSHVuZ2FyeSIKXV0+PC9TdHJpbmdUYWJsZT48L1Jlc3VsdD5WAWFjAGMAYwBjAWMAYwBjAFYBYWMAAAAAYwBjAF1FTkRfUkMr</data>
</ReportState>
</file>

<file path=customXml/item148.xml><?xml version="1.0" encoding="utf-8"?>
<ReportState xmlns="sas.reportstate">
  <data type="reportstate">UkNfU1RBUlRbVgVnZ1VjAgAAAFNnYwIAAABjAAAAAGRVBQAAAHZlNzIzZFUAAAAAYwAAAABnmWZVAQAAAFNWAWeYZFUHAAAAYmkxMDE3MmRVDAAAAEN1dCBPZmYgRGF0ZWFWAWdjAGFjGPz//2IAAAAAAOrWQGRVCgAAADI5LzAzLzIwMjRjAQAAAFRjCAAAAGFjAGdjEAAAAGMCAAAAZFUGAAAAdmUzNTY5ZFUAAAAAYwAAAABnmWZVAQAAAFNWAWeYZFUGAAAAYmkzNTY1ZFUSAAAAUmVmaW5hbmNpbmcgTWFya2VyYVYBZ2MBZFUCAAAANzFjGPz//2IAAAAAAAD4f2RVAgAAADcxYwEAAABUYwgAAABhYwBUVgFmVQEAAABTZFUGAAAAYmkzNTY1VFYBYVYBZ2RVBgAAAGRkMzU2NFYBZlUBAAAAU2RVAgAAADcxVFYBZmdVAQAAAFNWAWfAYwEAAABkVQYAAABiaTM1NjVkVRIAAABSZWZpbmFuY2luZyBNYXJrZXJhYxgAAABWAWFWAWZjVQEAAABTAAAAAFRjAQAAAGIBAAAAYgAAAAAAAPh/YgAAAAAAAPh/YgAAAAAAAPh/YgAAAAAAAPh/YgAAAAAAAPh/YWMAYwBjAGMBVGegYVYBYWFWAWFjAQAAAGIBAAAAYwFjAGIAAAAAAAAAAFYBYVYBYVYDYWFjQgQCAFYBYWRViQIAADxSZXN1bHQgcmVmPSJkZDM1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zNTY1IiBsYWJlbD0iUmVmaW5hbmNpbmcgTWFya2VyIiByZWY9ImJpMzU2NS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149.xml><?xml version="1.0" encoding="utf-8"?>
<ReportState xmlns="sas.reportstate">
  <data type="reportstate">UkNfU1RBUlRbVgVnZ1VjAgAAAFNnYwIAAABjAAAAAGRVBgAAAHZlMTIzNmRVAAAAAGMAAAAAZ5lmVQEAAABTVgFnmGRVBwAAAGJpMTAxNzhkVRIAAABSZWZpbmFuY2luZyBNYXJrZXJhVgFnYwFkVQIAAAA3MWMY/P//YgAAAAAAAPh/ZFUCAAAANzFjAQAAAFRjCAAAAGFjAGdjAgAAAGMAAAAAZFUFAAAAdmU3MjNkVQAAAABjAAAAAGeZZlUBAAAAU1YBZ5hkVQYAAABiaTQ2ODRkVQwAAABDdXQgT2ZmIERhdGVhVgFnYwBhYxj8//9iAAAAAADq1kBkVQoAAAAyOS8wMy8yMDI0YwEAAABUYwgAAABhYwBUVgFmVQMAAABTZFUGAAAAYmk0NzM4ZFUGAAAAYmk0NTAyZFUGAAAAYmk0Njg0VFYBYVYBZ2RVBgAAAGRkNDY5MVYBZlUCAAAAU2RVHAAAAERvbWVzdGljIChDb3VudHJ5IG9mIElzc3VlcilkVQIAAABFVVRWAWZnVQQAAABTVgFnwGMAAAAAZFUGAAAAYmk0Njg0ZFUTAAAASm9pbmVkIEN1dCBPZmYgRGF0ZWRVBQAAAERBVEU5YxgAAABWAWZjVQMAAABTAAAAAADq1kAAAAAAAOrWQAAAAAAA6tZAVFYBYWMBAAAAYgMAAABiAAAAAAAA+H9iAAAAAAAA+H9iAAAAAAAA+H9iAAAAAAAA+H9iAAAAAAAA+H9hYwBjAGMAYwFWAWfAYwEAAABkVQYAAABiaTQ3MzhkVQIAAABFVWFjGAAAAFYBYVYBZmNVAwAAAFOc////AQAAAAEAAABUYwEAAABiAwAAAGIAAAAAAAD4f2IAAAAAAAD4f2IAAAAAAAD4f2IAAAAAAAD4f2IAAAAAAAD4f2FjAGMAYwBjAVYBZ8BjAQAAAGRVBgAAAGJpNDUwMmRVGwAAAFN1YnN0aXR1dGUgQXNzZXRzIC0gQ291bnRyeWFjGAAAAFYBYVYBZmNVAwAAAFOc////nP///wAAAABUYwEAAABiAwAAAGIAAAAAAAD4f2IAAAAAAAD4f2IAAAAAAAD4f2IAAAAAAAD4f2IAAAAAAAD4f2FjAGMAYwBjAVYBZ8BjAAAAAGRVBgAAAGJpNDQ5OWRVDAAAAE5vbWluYWwgKG1uKWRVCAAAAENPTU1BMTIuYwAAAABWAWZjVQMAAABTAAAAAAAASUAAAAAAAABJQAAAAAAAAElAVFYBYWMCAAAAYgMAAABiAAAAAAAA+H9iAAAAAAAA+H9iAAAAAAAA+H9iAAAAAAAA+H9iAAAAAAAA+H9hYwBjAGMAYwFUZ6BhVgFlY1UAAAAAU1RhVgFhYwMAAABiAwAAAGMBYwBiAAAAAAAAAABWAWFWAWFWA2dnZFUGAAAAZGQ0NjkxVgFhVgFmZ1UCAAAAU2dkVQsAAABNQVRDSEVTX0FMTFYBZ2MBZFULAAAATUFUQ0hFU19BTExjnP///2IAAAAAAAD4f2RVCwAAAE1BVENIRVNfQUxMVgFmZ1UBAAAAU2dkVQsAAABNQVRDSEVTX0FMTFYBZ2MBZFULAAAATUFUQ0hFU19BTExjnP///2IAAAAAAAD4f2RVCwAAAE1BVENIRVNfQUxMVgFmZ1UBAAAAU2dkVQ4AAAAyOS4gTcOkcnogMjAyNFYBZ2MAYWMY/P//YgAAAAAA6tZAZFUOAAAAMjkuIE3DpHJ6IDIwMjRWAWFjAwAAAGMBVgFmY1UBAAAAUwAAAABUVgFhVgFmZ1UBAAAAU1YBZ2MAYWMY/P//YgAAAAAAAElAZFUCAAAANTBUVgFhVGMCAAAAYwFWAWFWAWFWAWFWAWFUYwEAAABjAVYBYVYBYVYBYVYBYWdkVQIAAABFVVYBZ2MBZFUCAAAARVVjAQAAAGIAAAAAAAD4f2RVAgAAAEVVVgFmZ1UCAAAAU2dkVQsAAABNQVRDSEVTX0FMTFYBZ2MBZFULAAAATUFUQ0hFU19BTExjnP///2IAAAAAAAD4f2RVCwAAAE1BVENIRVNfQUxMVgFmZ1UBAAAAU2dkVQ4AAAAyOS4gTcOkcnogMjAyNFYBZ2MAYWMY/P//YgAAAAAA6tZAZFUOAAAAMjkuIE3DpHJ6IDIwMjRWAWFjAwAAAGMBVgFmY1UBAAAAUwEAAABUVgFhVgFmZ1UBAAAAU1YBZ2MAYWMY/P//YgAAAAAAAElAZFUCAAAANTBUVgFhVGMCAAAAYwFWAWFWAWFWAWFWAWFnZFUcAAAARG9tZXN0aWMgKENvdW50cnkgb2YgSXNzdWVyKVYBZ2MBZFUcAAAARG9tZXN0aWMgKENvdW50cnkgb2YgSXNzdWVyKWMAAAAAYgAAAAAAAPh/ZFUcAAAARG9tZXN0aWMgKENvdW50cnkgb2YgSXNzdWVyKVYBZmdVAQAAAFNnZFUOAAAAMjkuIE3DpHJ6IDIwMjRWAWdjAGFjGPz//2IAAAAAAOrWQGRVDgAAADI5LiBNw6RyeiAyMDI0VgFhYwMAAABjAVYBZmNVAQAAAFMCAAAAVFYBYVYBZmdVAQAAAFNWAWdjAGFjGPz//2IAAAAAAABJQGRVAgAAADUwVFYBYVRjAgAAAGMBVgFhVgFhVgFhVgFhVGMBAAAAYwFWAWFWAWFWAWFWAWFUYwAAAABjAVYBYVYBYVYBYVYBYVYBZmdVAgAAAFNnZFUXAAAAZGVmYXVsdFJvd0F4aXNIaWVyYXJjaHlkVRAAAABaZWlsZW5oaWVyYXJjaGllVgFmZ1UCAAAAU2dkVQYAAABiaTQ3MzhkVQIAAABFVWFjAQAAAGMBVgFhVgFhZ2RVBgAAAGJpNDUwMmRVGwAAAFN1YnN0aXR1dGUgQXNzZXRzIC0gQ291bnRyeWFjAQAAAGMBVgFhVgFhVGMAAAAA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jAWdkVRoAAABkZWZhdWx0Q29sdW1uQXhpc0hpZXJhcmNoeWRVEQAAAFNwYWx0ZW5oaWVyYXJjaGllVgFmZ1UBAAAAU2dkVQYAAABiaTQ2ODRkVRMAAABKb2luZWQgQ3V0IE9mZiBEYXRlZFUFAAAAREFURTljAAAAAGMBVgFhVgFhVGMAAAAAZ2RVBAAAAHJvb3RWAWFWAWZnVQEAAABTZ2RVDgAAADI5LiBNw6RyeiAyMDI0VgFnYwBhYxj8//9iAAAAAADq1kBkVQ4AAAAyOS4gTcOkcnogMjAyNFYBYWMBAAAAYwFWAWFWAWFWAWFWAWFUYwAAAABjAFYBYVYBYVYBYVYBYWdkVQQAAAByb290VgFhVgFmZ1UBAAAAU2dkVQ4AAAAyOS4gTcOkcnogMjAyNFYBZ2MAYWMY/P//YgAAAAAA6tZAZFUOAAAAMjkuIE3DpHJ6IDIwMjRWAWFjAQAAAGMBVgFhVgFhVgFhVgFhVGMAAAAAYwBWAWFWAWFWAWFWAWFjAVRjAWMAYwBiAAAAAAAAAABWAWZVAQAAAFNkVQYAAABiaTQ0OTlUYwBjAGMAYWNCBQIAVgFhZFWSBQAAPFJlc3VsdCByZWY9ImRkNDY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y43NThaIj48VmFyaWFibGVzPjxOdW1lcmljVmFyaWFibGUgdmFybmFtZT0iYmk0Njg0IiBsYWJlbD0iSm9pbmVkIEN1dCBPZmYgRGF0ZSIgcmVmPSJiaTQ2ODQiIGNvbHVtbj0iYzAiIGZvcm1hdD0iREFURTkiIHVzYWdlPSJjYXRlZ29yaWNhbCIvPjxTdHJpbmdWYXJpYWJsZSB2YXJuYW1lPSJiaTQ3MzgiIGxhYmVsPSJFVSIgcmVmPSJiaTQ3MzgiIGNvbHVtbj0iYzEiLz48U3RyaW5nVmFyaWFibGUgdmFybmFtZT0iYmk0NTAyIiBsYWJlbD0iU3Vic3RpdHV0ZSBBc3NldHMgLSBDb3VudHJ5IiByZWY9ImJpNDUwMiIgY29sdW1uPSJjMiIgc29ydE9uPSJjdXN0b20iIGN1c3RvbVNvcnQ9ImNzNDUwNSIvPjxOdW1lcmljVmFyaWFibGUgdmFybmFtZT0iYmk0NDk5IiBsYWJlbD0iTm9taW5hbCAobW4pIiByZWY9ImJpNDQ5OS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jAiIGRhdGFMYXlvdXQ9Im1pbmltYWwiIGdyYW5kVG90YWw9ImZhbHNlIiBpc0luZGV4ZWQ9InRydWUiIGNvbnRlbnRLZXk9IktBNEg3NkRaSTVTSllEUzZQNDY1SUFGVDNFQzNNWFJXIj48IVtDREFUQVsyMzQ2NC4wLC0xMDAsLTEwMCw1MC4wCjIzNDY0LjAsMSwtMTAwLDUwLjAKMjM0NjQuMCwxLDAsNTAuMApdXT48L0RhdGE+PFN0cmluZ1RhYmxlIGZvcm1hdD0iQ1NWIiByb3dDb3VudD0iMiIgc2l6ZT0iMzYiIGNvbnRlbnRLZXk9IjdJSVlTWkZZUzZFWVdEVFQyQkRJWk9GMjNWQTY3TVY1Ij48IVtDREFUQVsiRG9tZXN0aWMgKENvdW50cnkgb2YgSXNzdWVyKSIKIkVVIgpdXT48L1N0cmluZ1RhYmxlPjwvUmVzdWx0PlYBYWMAYwBjAGMBYwBjAGMAVgFhYwAAAABjAGMAXUVORF9SQys=</data>
</ReportState>
</file>

<file path=customXml/item15.xml><?xml version="1.0" encoding="utf-8"?>
<ReportState xmlns="sas.reportstate">
  <data type="reportstate">U0NTX1NUQVJUW1YBZ1YBYV1FTkRfU0NTKys=</data>
</ReportState>
</file>

<file path=customXml/item150.xml><?xml version="1.0" encoding="utf-8"?>
<ReportState xmlns="sas.reportstate">
  <data type="reportstate">Q0VDU19TVEFSVFtWAWdVAAAAAFNUXUVORF9DRUNTKys=</data>
</ReportState>
</file>

<file path=customXml/item151.xml><?xml version="1.0" encoding="utf-8"?>
<ReportState xmlns="sas.reportstate">
  <data type="reportstate">UkNfU1RBUlRbVgVnZ1VjAgAAAFNnYwIAAABjAAAAAGRVBgAAAHZlMzU5NmRVAAAAAGMAAAAAZ5lmVQEAAABTVgFnmGRVBwAAAGJpMTAxODNkVRIAAABSZWZpbmFuY2luZyBNYXJrZXJhVgFnYwFkVQIAAAA3NGMY/P//YgAAAAAAAPh/ZFUCAAAANzRjAQAAAFRjCAAAAGFjAGdjAgAAAGMAAAAAZFUFAAAAdmU3MjNkVQAAAABjAAAAAGeZZlUBAAAAU1YBZ5hkVQYAAABiaTU5MTdkVQwAAABDdXQgT2ZmIERhdGVhVgFnYwBhYxj8//9iAAAAAADq1kBkVQoAAAAyOS8wMy8yMDI0YwEAAABUYwgAAABhYwBUVgFmVQIAAABTZFUGAAAAYmk1OTE3ZFUGAAAAYmk1OTAxVFYBYVYBZ2RVBgAAAGRkNTgyNlYBZlUJAAAAU2RVCgAAAEJ1cmdlbmxhbmRkVQkAAABDYXJpbnRoaWFkVQ0AAABMb3dlciBBdXN0cmlhZFUIAAAAU2FsemJ1cmdkVQYAAABTdHlyaWFkVQUAAABUeXJvbGRVDQAAAFVwcGVyIEF1c3RyaWFkVQYAAABWaWVubmFkVQoAAABWb3JhcmxiZXJnVFYBZmdVAwAAAFNWAWfAYwAAAABkVQYAAABiaTU5MTdkVQwAAABDdXQgT2ZmIERhdGVkVQcAAABERE1NWVk4YxgAAABWAWZjVQoAAABTAAAAAADq1kAAAAAAAOrWQAAAAAAA6tZAAAAAAADq1kAAAAAAAOrWQAAAAAAA6tZAAAAAAADq1kAAAAAAAOrWQAAAAAAA6tZAAAAAAADq1kBUVgFhYwEAAABiCgAAAGIAAAAAAAD4f2IAAAAAAAD4f2IAAAAAAAD4f2IAAAAAAAD4f2IAAAAAAAD4f2FjAGMAYwBjAVYBZ8BjAQAAAGRVBgAAAGJpNTkwMWRVFAAAAE1haW4gQ3VzdG9tZXIgUmVnaW9uYWMYAAAAVgFhVgFmY1UKAAAAU5z///8HAAAAAgAAAAYAAAADAAAABQAAAAQAAAABAAAAAAAAAAgAAABUYwEAAABiCgAAAGIAAAAAAAD4f2IAAAAAAAD4f2IAAAAAAAD4f2IAAAAAAAD4f2IAAAAAAAD4f2FjAGMAYwBjAVYBZ8BjAAAAAGRVBgAAAGJpNTkxM2RVEgAAACUgb2YgVE9UQUwgQmFsYW5jZWRVCwAAAFBFUkNFTlQxMi4yYxgAAABWAWZjVQoAAABTAAAAAAAA8D9C5alJkCLIP16xXpbn29E/j5dp5SYmuD/JdQ/1VFS1P7tQRaf/tMs/jApHPQeKsT9k5HAdx7KQP3kKD2TwtJA/iXcNmaEFoz9UVgFhYwIAAABiCgAAAGIAAAAAAAD4f2IAAAAAAAD4f2IAAAAAAAD4f2IAAAAAAAD4f2IAAAAAAAD4f2FjAGMAYwBjAVRnoGFWAWVjVQAAAABTVGFWAWFjCgAAAGIKAAAAYwFjAGIAAAAAAAAAAFYBYVYBYVYDZ2dkVQYAAABkZDU4MjZWAWFWAWZnVQEAAABTZ2RVCgAAADI5LzAzLzIwMjRWAWdjAGFjGPz//2IAAAAAAOrWQGRVCgAAADI5LzAzLzIwMjRWAWZnVQoAAABTZ2RVCwAAAE1BVENIRVNfQUxMVgFnYwFkVQsAAABNQVRDSEVTX0FMTGOc////YgAAAAAAAPh/ZFULAAAATUFUQ0hFU19BTExWAWFjAgAAAGMBVgFmY1UBAAAAUwAAAABUVgFhVgFmZ1UBAAAAU1YBZ2MAYWMY/P//YgAAAAAAAPA/ZFUIAAAAMTAwLDAwICVUVgFhZ2RVBgAAAFZpZW5uYVYBZ2MBZFUGAAAAVmllbm5hYwcAAABiAAAAAAAA+H9kVQYAAABWaWVubmFWAWFjAgAAAGMBVgFmY1UBAAAAUwEAAABUVgFhVgFmZ1UBAAAAU1YBZ2MAYWMY/P//YkLlqUmQIsg/ZFUHAAAAMTgsODYgJVRWAWFnZFUNAAAATG93ZXIgQXVzdHJpYVYBZ2MBZFUNAAAATG93ZXIgQXVzdHJpYWMCAAAAYgAAAAAAAPh/ZFUNAAAATG93ZXIgQXVzdHJpYVYBYWMCAAAAYwFWAWZjVQEAAABTAgAAAFRWAWFWAWZnVQEAAABTVgFnYwBhYxj8//9iXrFelufb0T9kVQcAAAAyNyw5MCAlVFYBYWdkVQ0AAABVcHBlciBBdXN0cmlhVgFnYwFkVQ0AAABVcHBlciBBdXN0cmlhYwYAAABiAAAAAAAA+H9kVQ0AAABVcHBlciBBdXN0cmlhVgFhYwIAAABjAVYBZmNVAQAAAFMDAAAAVFYBYVYBZmdVAQAAAFNWAWdjAGFjGPz//2KPl2nlJia4P2RVBgAAADksNDMgJVRWAWFnZFUIAAAAU2FsemJ1cmdWAWdjAWRVCAAAAFNhbHpidXJnYwMAAABiAAAAAAAA+H9kVQgAAABTYWx6YnVyZ1YBYWMCAAAAYwFWAWZjVQEAAABTBAAAAFRWAWFWAWZnVQEAAABTVgFnYwBhYxj8//9iyXUP9VRUtT9kVQYAAAA4LDMzICVUVgFhZ2RVBQAAAFR5cm9sVgFnYwFkVQUAAABUeXJvbGMFAAAAYgAAAAAAAPh/ZFUFAAAAVHlyb2xWAWFjAgAAAGMBVgFmY1UBAAAAUwUAAABUVgFhVgFmZ1UBAAAAU1YBZ2MAYWMY/P//YrtQRaf/tMs/ZFUHAAAAMjEsNjUgJVRWAWFnZFUGAAAAU3R5cmlhVgFnYwFkVQYAAABTdHlyaWFjBAAAAGIAAAAAAAD4f2RVBgAAAFN0eXJpYVYBYWMCAAAAYwFWAWZjVQEAAABTBgAAAFRWAWFWAWZnVQEAAABTVgFnYwBhYxj8//9ijApHPQeKsT9kVQYAAAA2LDg1ICVUVgFhZ2RVCQAAAENhcmludGhpYVYBZ2MBZFUJAAAAQ2FyaW50aGlhYwEAAABiAAAAAAAA+H9kVQkAAABDYXJpbnRoaWFWAWFjAgAAAGMBVgFmY1UBAAAAUwcAAABUVgFhVgFmZ1UBAAAAU1YBZ2MAYWMY/P//YmTkcB3HspA/ZFUGAAAAMSw2MyAlVFYBYWdkVQoAAABCdXJnZW5sYW5kVgFnYwFkVQoAAABCdXJnZW5sYW5kYwAAAABiAAAAAAAA+H9kVQoAAABCdXJnZW5sYW5kVgFhYwIAAABjAVYBZmNVAQAAAFMIAAAAVFYBYVYBZmdVAQAAAFNWAWdjAGFjGPz//2J5Cg9k8LSQP2RVBgAAADEsNjMgJVRWAWFnZFUKAAAAVm9yYXJsYmVyZ1YBZ2MBZFUKAAAAVm9yYXJsYmVyZ2MIAAAAYgAAAAAAAPh/ZFUKAAAAVm9yYXJsYmVyZ1YBYWMCAAAAYwFWAWZjVQEAAABTCQAAAFRWAWFWAWZnVQEAAABTVgFnYwBhYxj8//9iiXcNmaEFoz9kVQYAAAAzLDcy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I5LzAzLzIwMjRWAWdjAGFjGPz//2IAAAAAAOrWQGRVCgAAADI5LzAzLzIwMjR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yOS8wMy8yMDI0VgFnYwBhYxj8//9iAAAAAADq1kBkVQoAAAAyOS8wMy8yMDI0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j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YiIGRhdGFMYXlvdXQ9Im1pbmltYWwiIGdyYW5kVG90YWw9ImZhbHNlIiBpc0luZGV4ZWQ9InRydWUiIGNvbnRlbnRLZXk9IjNBTk5SU1NFRlJPRjZDRVI1MlFBQzJFNVFSQTZCUzNSIj48IVtDREFUQVsyMzQ2NC4wLC0xMDAsMS4wCjIzNDY0LjAsNywwLjE4ODU1NDc5ODA5NjI1NzQ3CjIzNDY0LjAsMiwwLjI3OTA0NjkxMzk1MzM5OTIKMjM0NjQuMCw2LDAuMDk0MzMyMTUyMzc1MTI5MjUKMjM0NjQuMCwzLDAuMDgzMzE4MDUyMTI4OTc5NwoyMzQ2NC4wLDUsMC4yMTY0NjExNDAzMjI4NTQzMgoyMzQ2NC4wLDQsMC4wNjg1MTIzOTQzOTA0MTkyOAoyMzQ2NC4wLDEsMC4wMTYzMDY5ODMxNTgwNDk2OTUKMjM0NjQuMCwwLDAuMDE2MzE1MjI3NjEwNjg1MDIKMjM0NjQuMCw4LDAuMDM3MTUyMzM3OTY0MjI4OTYKXV0+PC9EYXRhPjxTdHJpbmdUYWJsZSBmb3JtYXQ9IkNTViIgcm93Q291bnQ9IjkiIHNpemU9IjEwNyIgY29udGVudEtleT0iRTJMTjdKSzRTVUFENURBUUVYT0tDMk9BSElEVEtCVzMiPjwhW0NEQVRBWyJCdXJnZW5sYW5kIgoiQ2FyaW50aGlhIgoiTG93ZXIgQXVzdHJpYSIKIlNhbHpidXJnIgoiU3R5cmlhIgoiVHlyb2wiCiJVcHBlciBBdXN0cmlhIgoiVmllbm5hIgoiVm9yYXJsYmVyZyIKXV0+PC9TdHJpbmdUYWJsZT48L1Jlc3VsdD5WAWFjAGMAYwBjAWMAYwBjAFYBYWMAAAAAYwBjAF1FTkRfUkMr</data>
</ReportState>
</file>

<file path=customXml/item152.xml><?xml version="1.0" encoding="utf-8"?>
<ReportState xmlns="sas.reportstate">
  <data type="reportstate">Q0VDU19TVEFSVFtWAWdVAAAAAFNUXUVORF9DRUNTKys=</data>
</ReportState>
</file>

<file path=customXml/item153.xml><?xml version="1.0" encoding="utf-8"?>
<ReportState xmlns="sas.reportstate">
  <data type="reportstate">UkNfU1RBUlRbVgVnZ1VjAwAAAFNnYwIAAABjAAAAAGRVBgAAAHZlNjQ2MmRVAAAAAGMAAAAAZ5lmVQEAAABTVgFnmGRVBwAAAGJpMTAxOTNkVRIAAABSZWZpbmFuY2luZyBNYXJrZXJhVgFnYwFkVQIAAAA3MWMY/P//YgAAAAAAAPh/ZFUCAAAANzFjAQAAAFRjCAAAAGFjAGdjAgAAAGMAAAAAZFUGAAAAdmU2NDY5ZFUAAAAAYwAAAABnmWZVAQAAAFNWAWeYZFUHAAAAYmkxMDE5NGRVDgAAAEFUVCBBc3NldCBUeXBlYVYBZ2MBZFUKAAAAQ29tbWVyY2lhbGMY/P//YgAAAAAAAPh/ZFUKAAAAQ29tbWVyY2lhbGMBAAAAVGMIAAAAYWMAZ2MCAAAAYwAAAABkVQUAAAB2ZTcyM2RVAAAAAGMAAAAAZ5lmVQEAAABTVgFnmGRVBgAAAGJpNjU0N2RVDAAAAEN1dCBPZmYgRGF0ZWFWAWdjAGFjGPz//2IAAAAAAOrWQGRVCgAAADI5LzAzLzIwMjRjAQAAAFRjCAAAAGFjAFRWAWZVAgAAAFNkVQYAAABiaTY1NDlkVQYAAABiaTY1NDdUVgFhVgFnZFUGAAAAZGQ2NTUyVgFmVQIAAABTZFUZAAAAMXN0IGxpZW4gLyBObyBwcmlvciByYW5rc2RVBQAAAE90aGVyVFYBZmdVAwAAAFNWAWfAYwAAAABkVQYAAABiaTY1NDdkVQwAAABDdXQgT2ZmIERhdGVkVQcAAABERE1NWVk4YxgAAABWAWZjVQIAAABTAAAAAADq1kAAAAAAAOrWQFRWAWFjAQAAAGICAAAAYgAAAAAAAPh/YgAAAAAAAPh/YgAAAAAAAPh/YgAAAAAAAPh/YgAAAAAAAPh/YWMAYwBjAGMBVgFnwGMBAAAAZFUGAAAAYmk2NTQ5ZFUPAAAATG9hbiBieSBSYW5raW5nYWMYAAAAVgFhVgFmY1UCAAAAUwAAAAABAAAAVGMBAAAAYgIAAABiAAAAAAAA+H9iAAAAAAAA+H9iAAAAAAAA+H9iAAAAAAAA+H9iAAAAAAAA+H9hYwBjAGMAYwFWAWfAYwAAAABkVQYAAABiaTY1NDhkVRIAAAAlIG9mIFRPVEFMIEJhbGFuY2VkVQsAAABQRVJDRU5UMTIuMmMYAAAAVgFmY1UCAAAAU9joumZqp+o/jFwUZVZixT9UVgFhYwIAAABiAgAAAGIAAAAAAAD4f2IAAAAAAAD4f2IAAAAAAAD4f2IAAAAAAAD4f2IAAAAAAAD4f2FjAGMAYwBjAVRnoGFWAWVjVQAAAABTVGFWAWFjAgAAAGICAAAAYwFjAGIAAAAAAAAAAFYBYVYBYVYDZ2dkVQYAAABkZDY1NTJWAWFWAWZnVQIAAABTZ2RVGQAAADFzdCBsaWVuIC8gTm8gcHJpb3IgcmFua3NWAWdjAWRVGQAAADFzdCBsaWVuIC8gTm8gcHJpb3IgcmFua3NjAAAAAGIAAAAAAAD4f2RVGQAAADFzdCBsaWVuIC8gTm8gcHJpb3IgcmFua3NWAWZnVQEAAABTZ2RVCgAAADI5LzAzLzIwMjRWAWdjAGFjGPz//2IAAAAAAOrWQGRVCgAAADI5LzAzLzIwMjRWAWFjAgAAAGMBVgFmY1UBAAAAUwAAAABUVgFhVgFmZ1UBAAAAU1YBZ2MAYWMY/P//YtjoumZqp+o/ZFUHAAAAODMsMjkgJVRWAWFUYwEAAABjAVYBYVYBYVYBYVYBYWdkVQUAAABPdGhlclYBZ2MBZFUFAAAAT3RoZXJjAQAAAGIAAAAAAAD4f2RVBQAAAE90aGVyVgFmZ1UBAAAAU2dkVQoAAAAyOS8wMy8yMDI0VgFnYwBhYxj8//9iAAAAAADq1kBkVQoAAAAyOS8wMy8yMDI0VgFhYwIAAABjAVYBZmNVAQAAAFMBAAAAVFYBYVYBZmdVAQAAAFNWAWdjAGFjGPz//2KMXBRlVmLFP2RVBwAAADE2LDcxICVUVgFhVGMBAAAAYwFWAWFWAWFWAWFWAWFUYwAAAABjAVYBYVYBYVYBYVYBYVYBZmdVAgAAAFNnZFUXAAAAZGVmYXVsdFJvd0F4aXNIaWVyYXJjaHlkVRAAAABaZWlsZW5oaWVyYXJjaGllVgFmZ1UBAAAAU2dkVQYAAABiaTY1NDlkVQ8AAABMb2FuIGJ5IFJhbmtpbmdhYwEAAABjAVYBYVYBYVRjAAAAAG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jAWdkVRoAAABkZWZhdWx0Q29sdW1uQXhpc0hpZXJhcmNoeWRVEQAAAFNwYWx0ZW5oaWVyYXJjaGllVgFmZ1UBAAAAU2dkVQYAAABiaTY1NDdkVQwAAABDdXQgT2ZmIERhdGVkVQcAAABERE1NWVk4YwAAAABjAVYBYVYBYVRjAAAAAGdkVQQAAAByb290VgFhVgFmZ1UBAAAAU2dkVQoAAAAyOS8wMy8yMDI0VgFnYwBhYxj8//9iAAAAAADq1kBkVQoAAAAyOS8wMy8yMDI0VgFhYwEAAABjAVYBYVYBYVYBYVYBYVRjAAAAAGMAVgFhVgFhVgFhVgFhZ2RVBAAAAHJvb3RWAWFWAWZnVQEAAABTZ2RVCgAAADI5LzAzLzIwMjRWAWdjAGFjGPz//2IAAAAAAOrWQGRVCgAAADI5LzAzLzIwMjRWAWFjAQAAAGMBVgFhVgFhVgFhVgFhVGMAAAAAYwBWAWFWAWFWAWFWAWFjAVRjAWMAYwBiAAAAAAAAAABWAWZVAQAAAFNkVQYAAABiaTY1NDhUYwBjAGMAYWNCBQIAVgFhZFXMBAAAPFJlc3VsdCByZWY9ImRkNjU1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2NTQ3IiBsYWJlbD0iQ3V0IE9mZiBEYXRlIiByZWY9ImJpNjU0NyIgY29sdW1uPSJjMCIgZm9ybWF0PSJERE1NWVk4IiB1c2FnZT0iY2F0ZWdvcmljYWwiLz48U3RyaW5nVmFyaWFibGUgdmFybmFtZT0iYmk2NTQ5IiBsYWJlbD0iTG9hbiBieSBSYW5raW5nIiByZWY9ImJpNjU0OSIgY29sdW1uPSJjMSIvPjxOdW1lcmljVmFyaWFibGUgdmFybmFtZT0iYmk2NTQ4IiBsYWJlbD0iJSBvZiBUT1RBTCBCYWxhbmNlIiByZWY9ImJpNjU0OC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iIgYXZhaWxhYmxlUm93Q291bnQ9IjIiIHNpemU9IjU5IiBkYXRhTGF5b3V0PSJtaW5pbWFsIiBncmFuZFRvdGFsPSJmYWxzZSIgaXNJbmRleGVkPSJ0cnVlIiBjb250ZW50S2V5PSJXQkZPRDRLN1c2TkZYMlRHSjNKM003UVNOUkZFUjJHRiI+PCFbQ0RBVEFbMjM0NjQuMCwwLDAuODMyOTM2NDc4Mjc2MDIwNwoyMzQ2NC4wLDEsMC4xNjcwNjM1MjE3MjM5Nzg3NgpdXT48L0RhdGE+PFN0cmluZ1RhYmxlIGZvcm1hdD0iQ1NWIiByb3dDb3VudD0iMiIgc2l6ZT0iMzYiIGNvbnRlbnRLZXk9IjVQSUNOTFA2SzZKS0VOQ09NUEZBNVFCUFJKR0hZTk9FIj48IVtDREFUQVsiMXN0IGxpZW4gLyBObyBwcmlvciByYW5rcyIKIk90aGVyIgpdXT48L1N0cmluZ1RhYmxlPjwvUmVzdWx0PlYBYWMAYwBjAGMBYwBjAGMAVgFhYwAAAABjAGMAXUVORF9SQys=</data>
</ReportState>
</file>

<file path=customXml/item154.xml><?xml version="1.0" encoding="utf-8"?>
<ReportState xmlns="sas.reportstate">
  <data type="reportstate">UkNfU1RBUlRbVgVnZ1VjAwAAAFNnYwIAAABjAAAAAGRVBgAAAHZlMTQyNWRVAAAAAGMAAAAAZ5lmVQEAAABTVgFnmGRVBwAAAGJpMTAxNTlkVQ4AAABBVFQgQXNzZXQgVHlwZWFWAWdjAWRVCwAAAFJlc2lkZW50aWFsYxj8//9iAAAAAAAA+H9kVQsAAABSZXNpZGVudGlhbGMBAAAAVGMIAAAAYWMAZ2MCAAAAYwAAAABkVQYAAAB2ZTM1NjlkVQAAAABjAAAAAGeZZlUBAAAAU1YBZ5hkVQcAAABiaTEwMTYwZFUSAAAAUmVmaW5hbmNpbmcgTWFya2VyYVYBZ2MBZFUCAAAANzFjGPz//2IAAAAAAAD4f2RVAgAAADcxYwEAAABUYwgAAABhYwBnYwIAAABjAAAAAGRVBQAAAHZlNzIzZFUAAAAAYwAAAABnmWZVAQAAAFNWAWeYZFUGAAAAYmkxOTM2ZFUMAAAAQ3V0IE9mZiBEYXRlYVYBZ2MAYWMY/P//YgAAAAAA6tZAZFUKAAAAMjkvMDMvMjAyNGMBAAAAVGMIAAAAYWMAVFYBZlUCAAAAU2RVBgAAAGJpMTkzNmRVBgAAAGJpMTk1NlRWAWFWAWdkVQYAAABkZDE5NDBWAWZVCAAAAFNkVQsAAAA+MCAtIDw9NDAgJWRVBgAAAD4xMDAgJWRVDAAAAD40MCAtIDw9NTAgJWRVDAAAAD41MCAtIDw9NjAgJWRVDAAAAD42MCAtIDw9NzAgJWRVDAAAAD43MCAtIDw9ODAgJWRVDAAAAD44MCAtIDw9OTAgJWRVDQAAAD45MCAtIDw9MTAwICVUVgFmZ1UHAAAAU1YBZ8BjAAAAAGRVBgAAAGJpMTkzNmRVDAAAAEN1dCBPZmYgRGF0ZWRVBwAAAERETU1ZWThjGAAAAFYBZmNVCQAAAFMAAAAAAOrWQAAAAAAA6tZAAAAAAADq1kAAAAAAAOrWQAAAAAAA6tZAAAAAAADq1kAAAAAAAOrWQAAAAAAA6tZAAAAAAADq1kBUVgFhYwEAAABiCQAAAGIAAAAAAAD4f2IAAAAAAAD4f2IAAAAAAAD4f2IAAAAAAAD4f2IAAAAAAAD4f2FjAGMAYwBjAVYBZ8BjAQAAAGRVBgAAAGJpMTk1NmRVEQAAAEluZGV4ZWQgTFRWIHJhbmdlYWMYAAAAVgFhVgFmY1UJAAAAU5z///8AAAAAAgAAAAMAAAAEAAAABQAAAAYAAAAHAAAAAQAAAFRjAQAAAGIJAAAAYgAAAAAAAPh/YgAAAAAAAPh/YgAAAAAAAPh/YgAAAAAAAPh/YgAAAAAAAPh/YWMAYwBjAGMBVgFnwGMAAAAAZFUGAAAAYmkxOTMyZFUMAAAATm9taW5hbCAobW4pZFUIAAAAQ09NTUExMi5jAAAAAFYBZmNVCQAAAFNIFWPvAMLRQHHzhaFMJbFACSQY1A6npUDQAUI8PJ+oQCBLzaugn6RA1reNglHIoECAEIi+SlWYQBDIwmOdmYRA73+LBJEYi0BUVgFhYwIAAABiCQAAAGIAAAAAAAD4f2IAAAAAAAD4f2IAAAAAAAD4f2IAAAAAAAD4f2IAAAAAAAD4f2FjAGMAYwBjAVYBZ8BjAAAAAGRVBgAAAGJpMTk2MWRVOQAAAFdBIEluZGV4ZWQgTFRWIChMT0FOIEJBTEFOQ0UgLyBJTkRFWEVEIHZhbHVhdGlvbikgKGluICUpOmRVCwAAAFBFUkNFTlQxMi4yYxgAAABWAWZjVQkAAABTIxffcf6r4j+cdLRICmHSP2QFv50/Ed0/Xe+EkaVc4T+MBRMQ+8zkP+m2cXDz4ec/cr6UUo8S6z+Ylk6CUUnuP2t8a48qrfQ/VFYBYWMCAAAAYgkAAABiAAAAAAAA+H9iAAAAAAAA+H9iAAAAAAAA+H9iAAAAAAAA+H9iAAAAAAAA+H9hYwBjAGMAYwFWAWfAYwAAAABkVQYAAABiaTE5MzNkVRgAAABOdW1iZXIgb2YgTW9ydGdhZ2UgTG9hbnNkVQgAAABDT01NQTEyLmMYAAAAVgFmY1UJAAAAUwAAAABwWfhAAAAAAABA40AAAAAAgCjMQAAAAAAAB8pAAAAAAIBux0AAAAAAAKvBQAAAAAAA5rZAAAAAAACio0AAAAAAAJyoQFRWAWFjAgAAAGIJAAAAYgAAAAAAAPh/YgAAAAAAAPh/YgAAAAAAAPh/YgAAAAAAAPh/YgAAAAAAAPh/YWMAYwBjAGMBVgFnwGMAAAAAZFUGAAAAYmkxOTM0ZFURAAAAJSBvZiBUb3RhbCBBc3NldHNkVQsAAABQRVJDRU5UMTIuMmMYAAAAVgFmY1UJAAAAUwAAAAAAAPA/Fw5jhp3lzj8A76hlW4LDP44sGgpJL8Y/KBp03QCVwj8SqhnFDz6+PzwbWFup7LU/EaOQ9JWPoj8AwiJ87GmoP1RWAWFjAgAAAGIJAAAAYgAAAAAAAPh/YgAAAAAAAPh/YgAAAAAAAPh/YgAAAAAAAPh/YgAAAAAAAPh/YWMAYwBjAGMBVgFnwGMAAAAAZFUGAAAAYmkxOTM1ZFURAAAAJSBOdW1iZXIgb2YgTG9hbnNkVQsAAABQRVJDRU5UMTIuMmMYAAAAVgFmY1UJAAAAUwAAAAAAAPA/f/kJ/mNM2T8QE7IAt4DCP1WgJx5EGsE/uNe6mD7Lvj9lBoN2Izi3PxXughnbF64/L89FtS7NmT+S1KcBvSugP1RWAWFjAgAAAGIJAAAAYgAAAAAAAPh/YgAAAAAAAPh/YgAAAAAAAPh/YgAAAAAAAPh/YgAAAAAAAPh/YWMAYwBjAGMBVGegYVYBZWNVAAAAAFNUYVYBYWMJAAAAYgkAAABjAWMAYgAAAAAAAAAAVgFhVgFhVgNnZ2RVBgAAAGRkMTk0MFYBYVYBZmdVAQAAAFNnZFUKAAAAMjkvMDMvMjAyNFYBZ2MAYWMY/P//YgAAAAAA6tZAZFUKAAAAMjkvMDMvMjAyNFYBZmdVCQAAAFNnZFULAAAATUFUQ0hFU19BTExWAWdjAWRVCwAAAE1BVENIRVNfQUxMY5z///9iAAAAAAAA+H9kVQsAAABNQVRDSEVTX0FMTFYBYWMCAAAAYwFWAWZjVQEAAABTAAAAAFRWAWFWAWZnVQUAAABTVgFnYwBhYxj8//9iIxffcf6r4j9kVQcAAAA1OCwzNSAlVgFnYwBhYxj8//9iSBVj7wDC0UBkVQcAAAAxOMKgMTg0VgFnYwBhYxj8//9iAAAAAHBZ+EBkVQcAAAA5OcKgNzM1VgFnYwBhYxj8//9iAAAAAAAA8D9kVQgAAAAxMDAsMDAgJVYBZ2MAYWMY/P//YgAAAAAAAPA/ZFUIAAAAMTAwLDAwICVUVgFhZ2RVCwAAAD4wIC0gPD00MCAlVgFnYwFkVQsAAAA+MCAtIDw9NDAgJWMAAAAAYgAAAAAAAPh/ZFULAAAAPjAgLSA8PTQwICVWAWFjAgAAAGMBVgFmY1UBAAAAUwEAAABUVgFhVgFmZ1UFAAAAU1YBZ2MAYWMY/P//Ypx0tEgKYdI/ZFUHAAAAMjgsNzIgJVYBZ2MAYWMY/P//YnHzhaFMJbFAZFUGAAAANMKgMzg5VgFnYwBhYxj8//9iAAAAAABA40BkVQcAAAAzOcKgNDI0VgFnYwBhYxj8//9iFw5jhp3lzj9kVQcAAAAyNCwxNCAlVgFnYwBhYxj8//9if/kJ/mNM2T9kVQcAAAAzOSw1MyAlVFYBYWdkVQwAAAA+NDAgLSA8PTUwICVWAWdjAWRVDAAAAD40MCAtIDw9NTAgJWMCAAAAYgAAAAAAAPh/ZFUMAAAAPjQwIC0gPD01MCAlVgFhYwIAAABjAVYBZmNVAQAAAFMCAAAAVFYBYVYBZmdVBQAAAFNWAWdjAGFjGPz//2JkBb+dPxHdP2RVBwAAADQ1LDQyICVWAWdjAGFjGPz//2IJJBjUDqelQGRVBgAAADLCoDc3MlYBZ2MAYWMY/P//YgAAAACAKMxAZFUHAAAAMTTCoDQxN1YBZ2MAYWMY/P//YgDvqGVbgsM/ZFUHAAAAMTUsMjQgJVYBZ2MAYWMY/P//YhATsgC3gMI/ZFUHAAAAMTQsNDYgJVRWAWFnZFUMAAAAPjUwIC0gPD02MCAlVgFnYwFkVQwAAAA+NTAgLSA8PTYwICVjAwAAAGIAAAAAAAD4f2RVDAAAAD41MCAtIDw9NjAgJVYBYWMCAAAAYwFWAWZjVQEAAABTAwAAAFRWAWFWAWZnVQUAAABTVgFnYwBhYxj8//9iXe+EkaVc4T9kVQcAAAA1NCwyNiAlVgFnYwBhYxj8//9i0AFCPDyfqEBkVQYAAAAzwqAxNTJWAWdjAGFjGPz//2IAAAAAAAfKQGRVBwAAADEzwqAzMjZWAWdjAGFjGPz//2KOLBoKSS/GP2RVBwAAADE3LDMzICVWAWdjAGFjGPz//2JVoCceRBrBP2RVBwAAADEzLDM2ICVUVgFhZ2RVDAAAAD42MCAtIDw9NzAgJVYBZ2MBZFUMAAAAPjYwIC0gPD03MCAlYwQAAABiAAAAAAAA+H9kVQwAAAA+NjAgLSA8PTcwICVWAWFjAgAAAGMBVgFmY1UBAAAAUwQAAABUVgFhVgFmZ1UFAAAAU1YBZ2MAYWMY/P//YowFExD7zOQ/ZFUHAAAANjUsMDAgJVYBZ2MAYWMY/P//YiBLzaugn6RAZFUGAAAAMsKgNjQwVgFnYwBhYxj8//9iAAAAAIBux0BkVQcAAAAxMcKgOTk3VgFnYwBhYxj8//9iKBp03QCVwj9kVQcAAAAxNCw1MiAlVgFnYwBhYxj8//9iuNe6mD7Lvj9kVQcAAAAxMiwwMyAlVFYBYWdkVQwAAAA+NzAgLSA8PTgwICVWAWdjAWRVDAAAAD43MCAtIDw9ODAgJWMFAAAAYgAAAAAAAPh/ZFUMAAAAPjcwIC0gPD04MCAlVgFhYwIAAABjAVYBZmNVAQAAAFMFAAAAVFYBYVYBZmdVBQAAAFNWAWdjAGFjGPz//2LptnFw8+HnP2RVBwAAADc0LDYzICVWAWdjAGFjGPz//2LWt42CUcigQGRVBgAAADLCoDE0OFYBZ2MAYWMY/P//YgAAAAAAq8FAZFUGAAAAOcKgMDQ2VgFnYwBhYxj8//9iEqoZxQ8+vj9kVQcAAAAxMSw4MSAlVgFnYwBhYxj8//9iZQaDdiM4tz9kVQYAAAA5LDA3ICVUVgFhZ2RVDAAAAD44MCAtIDw9OTAgJVYBZ2MBZFUMAAAAPjgwIC0gPD05MCAlYwYAAABiAAAAAAAA+H9kVQwAAAA+ODAgLSA8PTkwICVWAWFjAgAAAGMBVgFmY1UBAAAAUwYAAABUVgFhVgFmZ1UFAAAAU1YBZ2MAYWMY/P//YnK+lFKPEus/ZFUHAAAAODQsNjAgJVYBZ2MAYWMY/P//YoAQiL5KVZhAZFUGAAAAMcKgNTU3VgFnYwBhYxj8//9iAAAAAADmtkBkVQYAAAA1wqA4NjJWAWdjAGFjGPz//2I8G1hbqey1P2RVBgAAADgsNTYgJVYBZ2MAYWMY/P//YhXughnbF64/ZFUGAAAANSw4OCAlVFYBYWdkVQ0AAAA+OTAgLSA8PTEwMCAlVgFnYwFkVQ0AAAA+OTAgLSA8PTEwMCAlYwcAAABiAAAAAAAA+H9kVQ0AAAA+OTAgLSA8PTEwMCAlVgFhYwIAAABjAVYBZmNVAQAAAFMHAAAAVFYBYVYBZmdVBQAAAFNWAWdjAGFjGPz//2KYlk6CUUnuP2RVBwAAADk0LDY0ICVWAWdjAGFjGPz//2IQyMJjnZmEQGRVAwAAADY1OVYBZ2MAYWMY/P//YgAAAAAAoqNAZFUGAAAAMsKgNTEzVgFnYwBhYxj8//9iEaOQ9JWPoj9kVQYAAAAzLDYzICVWAWdjAGFjGPz//2Ivz0W1Ls2ZP2RVBgAAADIsNTIgJVRWAWFnZFUGAAAAPjEwMCAlVgFnYwFkVQYAAAA+MTAwICVjAQAAAGIAAAAAAAD4f2RVBgAAAD4xMDAgJVYBYWMCAAAAYwFWAWZjVQEAAABTCAAAAFRWAWFWAWZnVQUAAABTVgFnYwBhYxj8//9ia3xrjyqt9D9kVQgAAAAxMjksMjMgJVYBZ2MAYWMY/P//Yu9/iwSRGItAZFUDAAAAODY3VgFnYwBhYxj8//9iAAAAAACcqEBkVQYAAAAzwqAxNTBWAWdjAGFjGPz//2IAwiJ87GmoP2RVBgAAADQsNzcgJVYBZ2MAYWMY/P//YpLUpwG9K6A/ZFUGAAAAMywxNiAlVFYBYVRjAQAAAGMBVgFhVgFhVgFhVgFhVGMAAAAAYwFWAWFWAWFWAWFWAWFWAWZnVQEAAABTZ2RVFwAAAGRlZmF1bHRSb3dBeGlzSGllcmFyY2h5ZFUQAAAAWmVpbGVuaGllcmFyY2hpZVYBZmdVAgAAAFNnZFUGAAAAYmkxOTM2ZFUMAAAAQ3V0IE9mZiBEYXRlZFUHAAAARERNTVlZOGMAAAAAYwFWAWFWAWFnZFUGAAAAYmkxOTU2ZFURAAAASW5kZXhlZCBMVFYgcmFuZ2VhYwEAAABjAVYBYVYBYVRjAAAAAGdkVQQAAAByb290VgFhVgFmZ1UBAAAAU2dkVQoAAAAyOS8wMy8yMDI0VgFnYwBhYxj8//9iAAAAAADq1kBkVQoAAAAyOS8wMy8yMDI0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DMvMjAyNFYBZ2MAYWMY/P//YgAAAAAA6tZAZFUKAAAAMjkvMDMvMjAyNF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xOTYxZFUGAAAAYmkxOTMyZFUGAAAAYmkxOTMzZFUGAAAAYmkxOTM0ZFUGAAAAYmkxOTM1VGMAYwBjAGFjQgUCAFYBYWRVfAsAADxSZXN1bHQgcmVmPSJkZDE5N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MTkzNiIgbGFiZWw9IkN1dCBPZmYgRGF0ZSIgcmVmPSJiaTE5MzYiIGNvbHVtbj0iYzAiIGZvcm1hdD0iRERNTVlZOCIgdXNhZ2U9ImNhdGVnb3JpY2FsIi8+PFN0cmluZ1ZhcmlhYmxlIHZhcm5hbWU9ImJpMTk1NiIgbGFiZWw9IkluZGV4ZWQgTFRWIHJhbmdlIiByZWY9ImJpMTk1NiIgY29sdW1uPSJjMSIgc29ydE9uPSJjdXN0b20iIGN1c3RvbVNvcnQ9ImNzMTgzNiIvPjxOdW1lcmljVmFyaWFibGUgdmFybmFtZT0iYmkxOTMyIiBsYWJlbD0iTm9taW5hbCAobW4pIiByZWY9ImJpMTkzMiIgY29sdW1uPSJjMiIgZm9ybWF0PSJDT01NQTEyLiIgdXNhZ2U9InF1YW50aXRhdGl2ZSIgZGVmaW5lZEFnZ3JlZ2F0aW9uPSJzdW0iLz48TnVtZXJpY1ZhcmlhYmxlIHZhcm5hbWU9ImJpMTk2MSIgbGFiZWw9IldBIEluZGV4ZWQgTFRWIChMT0FOIEJBTEFOQ0UgLyBJTkRFWEVEIHZhbHVhdGlvbikgKGluICUpOiIgcmVmPSJiaTE5NjEiIGNvbHVtbj0iYzMiIGZvcm1hdD0iUEVSQ0VOVDEyLjIiIHVzYWdlPSJxdWFudGl0YXRpdmUiLz48TnVtZXJpY1ZhcmlhYmxlIHZhcm5hbWU9ImJpMTkzMyIgbGFiZWw9Ik51bWJlciBvZiBNb3J0Z2FnZSBMb2FucyIgcmVmPSJiaTE5MzMiIGNvbHVtbj0iYzQiIGZvcm1hdD0iQ09NTUExMi4iIHVzYWdlPSJxdWFudGl0YXRpdmUiLz48TnVtZXJpY1ZhcmlhYmxlIHZhcm5hbWU9ImJpMTkzNCIgbGFiZWw9IiUgb2YgVG90YWwgQXNzZXRzIiByZWY9ImJpMTkzNCIgY29sdW1uPSJjNSIgZm9ybWF0PSJQRVJDRU5UMTIuMiIgdXNhZ2U9InF1YW50aXRhdGl2ZSIvPjxOdW1lcmljVmFyaWFibGUgdmFybmFtZT0iYmkxOTM1IiBsYWJlbD0iJSBOdW1iZXIgb2YgTG9hbnMiIHJlZj0iYmkxOTM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5IiBkYXRhTGF5b3V0PSJtaW5pbWFsIiBncmFuZFRvdGFsPSJmYWxzZSIgaXNJbmRleGVkPSJ0cnVlIiBjb250ZW50S2V5PSJNUEpIT0tSTVNXVEJGSVpaVkkzS1NHNVQ1RElIU1VTVSI+PCFbQ0RBVEFbMjM0NjQuMCwtMTAwLDE4MTg0LjAxNDYxMTAyNTYwMywwLjU4MzQ5NTM1MjE3Nzc4MTYsOTk3MzUuMCwxLjAsMS4wCjIzNDY0LjAsMCw0Mzg5LjI5OTMzOTY0OTEzNywwLjI4NzE3Mjg2MjA1Mzc1OTcsMzk0MjQuMCwwLjI0MTM4MjMwMzgyNzg3NzA0LDAuMzk1Mjg3NTExOTA2NTUyMzcKMjM0NjQuMCwyLDI3NzEuNTI4OTYxOTAxMDkxNCwwLjQ1NDE3Nzc2NDkzOTMwODE3LDE0NDE3LjAsMC4xNTI0MTU2ODA1NDA2Nzc1NiwwLjE0NDU1MzA2NTYyMzkwMzM1CjIzNDY0LjAsMywzMTUxLjYxNzY0NzIzMDgzNiwwLjU0MjU1OTQxNzkzMTg3OTcsMTMzMjYuMCwwLjE3MzMxODAzMzE1NDIzNTM4LDAuMTMzNjE0MDc3MzA0ODU3OQoyMzQ2NC4wLDQsMjYzOS44MTM4MTA3NDQ2ODY2LDAuNjUwMDIyMDU5ODE3NDMyMiwxMTk5Ny4wLDAuMTQ1MTcyMjIyMjYyOTU4MTIsMC4xMjAyODg3NjUyMjc4NTM4MQoyMzQ2NC4wLDUsMjE0OC4xNTkxOTkxNjk4MTgsMC43NDYzMzE5MDExODU1ODE5LDkwNDYuMCwwLjExODEzNDQ4NDg4MjUyNTAxLDAuMDkwNzAwMzU1OTQzMjQ5NjEKMjM0NjQuMCw2LDE1NTcuMzIyOTkyNDQ0OTk4OCwwLjg0NjAxNTYwNzE1Nzc3OTgsNTg2Mi4wLDAuMDg1NjQyNDE4NjcxNDM3OSwwLjA1ODc3NTc1NTc1Mjc0NDc3NQoyMzQ2NC4wLDcsNjU5LjIwMTg1MDQzNDk5OTksMC45NDY0NDk5OTkzMzc5ODg3LDI1MTMuMCwwLjAzNjI1MTcyMjQzNTExNjMyNSwwLjAyNTE5Njc3MTQ0NDMyNzQ2NwoyMzQ2NC4wLDEsODY3LjA3MDgwOTQ0OTk5ODYsMS4yOTIyNzY5MTY3MjY5MjksMzE1MC4wLDAuMDQ3NjgzMTM0MjI1MTcwNjc2LDAuMDMxNTgzNjk2Nzk2NTEwNzU1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AAAABjAGMAXUVORF9SQys=</data>
</ReportState>
</file>

<file path=customXml/item155.xml><?xml version="1.0" encoding="utf-8"?>
<ReportState xmlns="sas.reportstate">
  <data type="reportstate">U0NTX1NUQVJUW1YBZ1YBYV1FTkRfU0NTKys=</data>
</ReportState>
</file>

<file path=customXml/item156.xml><?xml version="1.0" encoding="utf-8"?>
<ReportState xmlns="sas.reportstate">
  <data type="reportstate">Q0VDU19TVEFSVFtWAWdVAAAAAFNUXUVORF9DRUNTKys=</data>
</ReportState>
</file>

<file path=customXml/item157.xml><?xml version="1.0" encoding="utf-8"?>
<ReportState xmlns="sas.reportstate">
  <data type="reportstate">UEVDU19TVEFSVFtWAWdWAWZnVQEAAABTVgFnYwFkVQIAAAA3NGMY/P//YgAAAAAAAPh/ZFUCAAAANzRUY1UCAAAAUwAAVF1FTkRfUEVDUysr</data>
</ReportState>
</file>

<file path=customXml/item158.xml><?xml version="1.0" encoding="utf-8"?>
<ReportState xmlns="sas.reportstate">
  <data type="reportstate">UkNfU1RBUlRbVgVnZ1VjAgAAAFNnYwIAAABjAAAAAGRVBQAAAHZlNzIzZFUAAAAAYwAAAABnmWZVAQAAAFNWAWeYZFUGAAAAYmk5Mzk5ZFUMAAAAQ3V0IE9mZiBEYXRlYVYBZ2MAYWMY/P//YgAAAAAA6tZAZFUKAAAAMjkvMDMvMjAyNGMBAAAAVGMIAAAAYWMAZ2MCAAAAYwAAAABkVQYAAAB2ZTkzOTdkVQAAAABjAAAAAGeZZlUBAAAAU1YBZ5hkVQcAAABiaTEwMjI5ZFUSAAAAUmVmaW5hbmNpbmcgTWFya2VyYVYBZ2MBZFUCAAAANzFjGPz//2IAAAAAAAD4f2RVAgAAADcxYwEAAABUYwgAAABhYwBUVgFmVQIAAABTZFUGAAAAYmk5NDA0ZFUGAAAAYmk5Mzk5VFYBYVYBZ2RVBgAAAGRkOTQwN1YBZlUCAAAAU2RVCgAAAENvbW1lcmNpYWxkVQsAAABSZXNpZGVudGlhbFRWAWZnVQYAAABTVgFnwGMAAAAAZFUGAAAAYmk5Mzk5ZFUMAAAAQ3V0IE9mZiBEYXRlZFUHAAAARERNTVlZOGMYAAAAVgFmY1UDAAAAUwAAAAAA6tZAAAAAAADq1kAAAAAAAOrWQFRWAWFjAQAAAGIDAAAAYgAAAAAAAPh/YgAAAAAAAPh/YgAAAAAAAPh/YgAAAAAAAPh/YgAAAAAAAPh/YWMAYwBjAGMBVgFnwGMBAAAAZFUGAAAAYmk5NDA0ZFUOAAAAQVRUIEFzc2V0IFR5cGVhYxgAAABWAWFWAWZjVQMAAABTnP///wEAAAAAAAAAVGMBAAAAYgMAAABiAAAAAAAA+H9iAAAAAAAA+H9iAAAAAAAA+H9iAAAAAAAA+H9iAAAAAAAA+H9hYwBjAGMAYwFWAWfAYwAAAABkVQYAAABiaTk0MDBkVQwAAABOb21pbmFsIChtbilkVQgAAABDT01NQTEyLmMAAAAAVgFmY1UDAAAAU0M/15n6iN5ASBVj7wDC0UAkVOhU843JQFRWAWFjAgAAAGIDAAAAYgAAAAAAAPh/YgAAAAAAAPh/YgAAAAAAAPh/YgAAAAAAAPh/YgAAAAAAAPh/YWMAYwBjAGMBVgFnwGMAAAAAZFUGAAAAYmk5NDAzZFUUAAAATnVtYmVyIG9mIFByb3BlcnRpZXNkVQgAAABDT01NQTMyLmMAAAAAVgFmY1UDAAAAUwAAAACgQwVBAAAAAMi/AEEAAAAAYA/iQFRWAWFjAgAAAGIDAAAAYgAAAAAAAPh/YgAAAAAAAPh/YgAAAAAAAPh/YgAAAAAAAPh/YgAAAAAAAPh/YWMAYwBjAGMBVgFnwGMAAAAAZFUGAAAAYmk5NDAxZFUYAAAATnVtYmVyIG9mIE1vcnRnYWdlIExvYW5zZFUIAAAAQ09NTUExMi5jGAAAAFYBZmNVAwAAAFMAAAAAEHv8QAAAAABwWfhAAAAAAICG0EBUVgFhYwIAAABiAwAAAGIAAAAAAAD4f2IAAAAAAAD4f2IAAAAAAAD4f2IAAAAAAAD4f2IAAAAAAAD4f2FjAGMAYwBjAVYBZ8BjAAAAAGRVBgAAAGJpOTQwMmRVEQAAAE5PLiBPRiBCT1JST1dFUlM6ZFUIAAAAQ09NTUExMi5jGAAAAFYBZmNVAwAAAFMAAAAAgLr2QAAAAABwH/RAAAAAAIB2xUBUVgFhYwIAAABiAwAAAGIAAAAAAAD4f2IAAAAAAAD4f2IAAAAAAAD4f2IAAAAAAAD4f2IAAAAAAAD4f2FjAGMAYwBjAVRnoGFWAWVjVQAAAABTVGFWAWFjAwAAAGIDAAAAYwFjAGIAAAAAAAAAAFYBYVYBYVYDZ2dkVQYAAABkZDk0MDdWAWFWAWZnVQMAAABTZ2RVCwAAAE1BVENIRVNfQUxMVgFnYwFkVQsAAABNQVRDSEVTX0FMTGOc////YgAAAAAAAPh/ZFULAAAATUFUQ0hFU19BTExWAWZnVQEAAABTZ2RVCgAAADI5LzAzLzIwMjRWAWdjAGFjGPz//2IAAAAAAOrWQGRVCgAAADI5LzAzLzIwMjRWAWFjAgAAAGMBVgFmY1UBAAAAUwAAAABUVgFhVgFmZ1UEAAAAU1YBZ2MAYWMY/P//YkM/15n6iN5AZFUHAAAAMzHCoDI2OFYBZ2MAYWMY/P//YgAAAAAQe/xAZFUIAAAAMTE2wqA2NTdWAWdjAGFjGPz//2IAAAAAgLr2QGRVBwAAADkzwqAwOTZWAWdjAGFjGPz//2IAAAAAoEMFQWRVCAAAADE3NMKgMTk2VFYBYVRjAQAAAGMBVgFhVgFhVgFhVgFhZ2RVCwAAAFJlc2lkZW50aWFsVgFnYwFkVQsAAABSZXNpZGVudGlhbGMBAAAAYgAAAAAAAPh/ZFULAAAAUmVzaWRlbnRpYWxWAWZnVQEAAABTZ2RVCgAAADI5LzAzLzIwMjRWAWdjAGFjGPz//2IAAAAAAOrWQGRVCgAAADI5LzAzLzIwMjRWAWFjAgAAAGMBVgFmY1UBAAAAUwEAAABUVgFhVgFmZ1UEAAAAU1YBZ2MAYWMY/P//YkgVY+8AwtFAZFUHAAAAMTjCoDE4NFYBZ2MAYWMY/P//YgAAAABwWfhAZFUHAAAAOTnCoDczNVYBZ2MAYWMY/P//YgAAAABwH/RAZFUHAAAAODLCoDQyM1YBZ2MAYWMY/P//YgAAAADIvwBBZFUIAAAAMTM3wqAyMDlUVgFhVGMBAAAAYwFWAWFWAWFWAWFWAWFnZFUKAAAAQ29tbWVyY2lhbFYBZ2MBZFUKAAAAQ29tbWVyY2lhbGMAAAAAYgAAAAAAAPh/ZFUKAAAAQ29tbWVyY2lhbFYBZmdVAQAAAFNnZFUKAAAAMjkvMDMvMjAyNFYBZ2MAYWMY/P//YgAAAAAA6tZAZFUKAAAAMjkvMDMvMjAyNFYBYWMCAAAAYwFWAWZjVQEAAABTAgAAAFRWAWFWAWZnVQQAAABTVgFnYwBhYxj8//9iJFToVPONyUBkVQcAAAAxM8KgMDg0VgFnYwBhYxj8//9iAAAAAICG0EBkVQcAAAAxNsKgOTIyVgFnYwBhYxj8//9iAAAAAIB2xUBkVQcAAAAxMMKgOTg5VgFnYwBhYxj8//9iAAAAAGAP4kBkVQcAAAAzNsKgOTg3VFYBYVRjAQAAAGMBVgFhVgFhVgFhVgFhVGMAAAAAYwFWAWFWAWFWAWFWAWFWAWZnVQIAAABTZ2RVFwAAAGRlZmF1bHRSb3dBeGlzSGllcmFyY2h5ZFUQAAAAWmVpbGVuaGllcmFyY2hpZVYBZmdVAQAAAFNnZFUGAAAAYmk5NDA0ZFUOAAAAQVRUIEFzc2V0IFR5cGVhYwEAAABjAVYBYVYBYVRjAAAAAG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jAWdkVRoAAABkZWZhdWx0Q29sdW1uQXhpc0hpZXJhcmNoeWRVEQAAAFNwYWx0ZW5oaWVyYXJjaGllVgFmZ1UBAAAAU2dkVQYAAABiaTkzOTlkVQwAAABDdXQgT2ZmIERhdGVkVQcAAABERE1NWVk4YwAAAABjAVYBYVYBYVRjAAAAAGdkVQQAAAByb290VgFhVgFmZ1UBAAAAU2dkVQoAAAAyOS8wMy8yMDI0VgFnYwBhYxj8//9iAAAAAADq1kBkVQoAAAAyOS8wMy8yMDI0VgFhYwEAAABjAVYBYVYBYVYBYVYBYVRjAAAAAGMAVgFhVgFhVgFhVgFhZ2RVBAAAAHJvb3RWAWFWAWZnVQEAAABTZ2RVCgAAADI5LzAzLzIwMjRWAWdjAGFjGPz//2IAAAAAAOrWQGRVCgAAADI5LzAzLzIwMjRWAWFjAQAAAGMBVgFhVgFhVgFhVgFhVGMAAAAAYwBWAWFWAWFWAWFWAWFjAVRjAWMAYwBiAAAAAAAAAABWAWZVBAAAAFNkVQYAAABiaTk0MDBkVQYAAABiaTk0MDFkVQYAAABiaTk0MDJkVQYAAABiaTk0MDNUYwBjAGMAYWNCBQIAVgFhZFW4BwAAPFJlc3VsdCByZWY9ImRkOTQw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5Mzk5IiBsYWJlbD0iQ3V0IE9mZiBEYXRlIiByZWY9ImJpOTM5OSIgY29sdW1uPSJjMCIgZm9ybWF0PSJERE1NWVk4IiB1c2FnZT0iY2F0ZWdvcmljYWwiLz48U3RyaW5nVmFyaWFibGUgdmFybmFtZT0iYmk5NDA0IiBsYWJlbD0iQVRUIEFzc2V0IFR5cGUiIHJlZj0iYmk5NDA0IiBjb2x1bW49ImMxIiBzb3J0T249ImN1c3RvbSIgY3VzdG9tU29ydD0iY3M2MTIwIi8+PE51bWVyaWNWYXJpYWJsZSB2YXJuYW1lPSJiaTk0MDAiIGxhYmVsPSJOb21pbmFsIChtbikiIHJlZj0iYmk5NDAwIiBjb2x1bW49ImMyIiBmb3JtYXQ9IkNPTU1BMTIuIiB1c2FnZT0icXVhbnRpdGF0aXZlIiBkZWZpbmVkQWdncmVnYXRpb249InN1bSIvPjxOdW1lcmljVmFyaWFibGUgdmFybmFtZT0iYmk5NDAzIiBsYWJlbD0iTnVtYmVyIG9mIFByb3BlcnRpZXMiIHJlZj0iYmk5NDAzIiBjb2x1bW49ImMzIiBmb3JtYXQ9IkNPTU1BMzIuIiB1c2FnZT0icXVhbnRpdGF0aXZlIiBkZWZpbmVkQWdncmVnYXRpb249InN1bSIvPjxOdW1lcmljVmFyaWFibGUgdmFybmFtZT0iYmk5NDAxIiBsYWJlbD0iTnVtYmVyIG9mIE1vcnRnYWdlIExvYW5zIiByZWY9ImJpOTQwMSIgY29sdW1uPSJjNCIgZm9ybWF0PSJDT01NQTEyLiIgdXNhZ2U9InF1YW50aXRhdGl2ZSIvPjxOdW1lcmljVmFyaWFibGUgdmFybmFtZT0iYmk5NDAyIiBsYWJlbD0iTk8uIE9GIEJPUlJPV0VSUzoiIHJlZj0iYmk5NDAyIiBjb2x1bW49ImM1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L0NvbHVtbnM+PERhdGEgZm9ybWF0PSJDU1YiIHJvd0NvdW50PSIzIiBhdmFpbGFibGVSb3dDb3VudD0iMyIgc2l6ZT0iMTY1IiBkYXRhTGF5b3V0PSJtaW5pbWFsIiBncmFuZFRvdGFsPSJmYWxzZSIgaXNJbmRleGVkPSJ0cnVlIiBjb250ZW50S2V5PSJSWU5JRkdZV0lYTlNMNFE2SlIzUEtFU0RPWkFMVVZWQiI+PCFbQ0RBVEFbMjM0NjQuMCwtMTAwLDMxMjY3LjkxNTYzOTY5NzgxOCwxNzQxOTYuMCwxMTY2NTcuMCw5MzA5Ni4wCjIzNDY0LjAsMSwxODE4NC4wMTQ2MTEwMjU2MDMsMTM3MjA5LjAsOTk3MzUuMCw4MjQyMy4wCjIzNDY0LjAsMCwxMzA4My45MDEwMjg2NzIyOTksMzY5ODcuMCwxNjkyMi4wLDEwOTg5LjAKXV0+PC9EYXRhPjxTdHJpbmdUYWJsZSBmb3JtYXQ9IkNTViIgcm93Q291bnQ9IjIiIHNpemU9IjI3IiBjb250ZW50S2V5PSJEVUU3WVJBUDIzWlFLVElWNDZYQ0RSU01LQlNBV0MyTSI+PCFbQ0RBVEFbIkNvbW1lcmNpYWwiCiJSZXNpZGVudGlhbCIKXV0+PC9TdHJpbmdUYWJsZT48L1Jlc3VsdD5WAWFjAGMAYwBjAWMAYwBjAFYBYWMAAAAAYwBjAF1FTkRfUkMr</data>
</ReportState>
</file>

<file path=customXml/item159.xml><?xml version="1.0" encoding="utf-8"?>
<ReportState xmlns="sas.reportstate">
  <data type="reportstate">Q0VDU19TVEFSVFtWAWdVAAAAAFNUXUVORF9DRUNTKys=</data>
</ReportState>
</file>

<file path=customXml/item16.xml><?xml version="1.0" encoding="utf-8"?>
<ReportState xmlns="sas.reportstate">
  <data type="reportstate">UkNfU1RBUlRbVgVnZ1VjAgAAAFNnYwIAAABjAAAAAGRVBQAAAHZlNzIzZFUAAAAAYwAAAABnmWZVAQAAAFNWAWeYZFUHAAAAYmkxMDIwNmRVDAAAAEN1dCBPZmYgRGF0ZWFWAWdjAGFjGPz//2IAAAAAAOrWQGRVCgAAADI5LzAzLzIwMjRjAQAAAFRjCAAAAGFjAGdjEAAAAGMCAAAAZFUGAAAAdmU2OTQwZFUAAAAAYwAAAABnmWZVAQAAAFNWAWeYZFUGAAAAYmk2OTM0ZFUSAAAAUmVmaW5hbmNpbmcgTWFya2VyYVYBZ2MBZFUCAAAANzFjGPz//2IAAAAAAAD4f2RVAgAAADcxYwEAAABUYwgAAABhYwBUVgFmVQEAAABTZFUGAAAAYmk2OTM0VFYBYVYBZ2RVBgAAAGRkNjkzNVYBZlUBAAAAU2RVAgAAADcxVFYBZmdVAQAAAFNWAWfAYwEAAABkVQYAAABiaTY5MzRkVRIAAABSZWZpbmFuY2luZyBNYXJrZXJhYxgAAABWAWFWAWZjVQEAAABTAAAAAFRjAQAAAGIBAAAAYgAAAAAAAPh/YgAAAAAAAPh/YgAAAAAAAPh/YgAAAAAAAPh/YgAAAAAAAPh/YWMAYwBjAGMBVGegYVYBYWFWAWFjAQAAAGIBAAAAYwFjAGIAAAAAAAAAAFYBYVYBYVYDYWFjQgQCAFYBYWRViQIAADxSZXN1bHQgcmVmPSJkZDY5Mz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2OTM0IiBsYWJlbD0iUmVmaW5hbmNpbmcgTWFya2VyIiByZWY9ImJpNjkzNC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160.xml><?xml version="1.0" encoding="utf-8"?>
<ReportState xmlns="sas.reportstate">
  <data type="reportstate">Q0VDU19TVEFSVFtWAWdVAAAAAFNUXUVORF9DRUNTKys=</data>
</ReportState>
</file>

<file path=customXml/item161.xml><?xml version="1.0" encoding="utf-8"?>
<ReportState xmlns="sas.reportstate">
  <data type="reportstate">UkNfU1RBUlRbVgVnZ1VjAgAAAFNnYwIAAABjAAAAAGRVBQAAAHZlNzIzZFUAAAAAYwAAAABnmWZVAQAAAFNWAWeYZFUHAAAAYmkxMDE4NGRVDAAAAEN1dCBPZmYgRGF0ZWFWAWdjAGFjGPz//2IAAAAAAOrWQGRVCgAAADI5LzAzLzIwMjRjAQAAAFRjCAAAAGFjAGdjEAAAAGMCAAAAZFUGAAAAdmU2NDYyZFUAAAAAYwAAAABnmWZVAQAAAFNWAWeYZFUGAAAAYmk2NDU3ZFUSAAAAUmVmaW5hbmNpbmcgTWFya2VyYVYBZ2MBZFUCAAAANzFjGPz//2IAAAAAAAD4f2RVAgAAADcxYwEAAABUYwgAAABhYwBUVgFmVQEAAABTZFUGAAAAYmk2NDU3VFYBYVYBZ2RVBgAAAGRkNjQ1OFYBZlUBAAAAU2RVAgAAADcxVFYBZmdVAQAAAFNWAWfAYwEAAABkVQYAAABiaTY0NTdkVRIAAABSZWZpbmFuY2luZyBNYXJrZXJhYxgAAABWAWFWAWZjVQEAAABTAAAAAFRjAQAAAGIBAAAAYgAAAAAAAPh/YgAAAAAAAPh/YgAAAAAAAPh/YgAAAAAAAPh/YgAAAAAAAPh/YWMAYwBjAGMBVGegYVYBYWFWAWFjAQAAAGIBAAAAYwFjAGIAAAAAAAAAAFYBYVYBYVYDYWFjQgQCAFYBYWRViQIAADxSZXN1bHQgcmVmPSJkZDY0NT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2NDU3IiBsYWJlbD0iUmVmaW5hbmNpbmcgTWFya2VyIiByZWY9ImJpNjQ1Ny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162.xml><?xml version="1.0" encoding="utf-8"?>
<ReportState xmlns="sas.reportstate">
  <data type="reportstate">UkNfU1RBUlRbVgVnZ1VjAgAAAFNnYwIAAABjAAAAAGRVBgAAAHZlMzU5NmRVAAAAAGMAAAAAZ5lmVQEAAABTVgFnmGRVBwAAAGJpMTAxNzlkVRIAAABSZWZpbmFuY2luZyBNYXJrZXJhVgFnYwFkVQIAAAA3NGMY/P//YgAAAAAAAPh/ZFUCAAAANzRjAQAAAFRjCAAAAGFjAGdjAgAAAGMAAAAAZFUFAAAAdmU3MjNkVQAAAABjAAAAAGeZZlUBAAAAU1YBZ5hkVQYAAABiaTQ4MjlkVQwAAABDdXQgT2ZmIERhdGVhVgFnYwBhYxj8//9iAAAAAADq1kBkVQoAAAAyOS8wMy8yMDI0YwEAAABUYwgAAABhYwBUVgFmVQIAAABTZFUGAAAAYmk0ODQ3ZFUGAAAAYmk0ODI5VFYBYVYBZ2RVBgAAAGRkNDgzM1YBZlUKAAAAU2RVDgAAADE5ODI4NTM0ODc1OTAxZFUOAAAAMTk4Mjg1MzQ4NzU5MDhkVQ4AAAAxOTg0MDMxMjU2NDM2NmRVDgAAADE5ODQwMzEyNTY0MzY3ZFUOAAAAMTk4NDAzMTI1NjQzNjhkVQ4AAAAxOTg0MDMxMjU2NDM2OWRVDgAAADE5ODgyMDIyNTk4NTAyZFUOAAAAMTk4ODIwMjI1OTg1MDNkVQ4AAAAxOTg4MjAyMjU5ODUwNWRVDgAAADE5ODgyMDIyNTk4NTA2VFYBZmdVAwAAAFNWAWfAYwAAAABkVQYAAABiaTQ4MjlkVQwAAABDdXQgT2ZmIERhdGVkVQcAAABERE1NWVk4YxgAAABWAWZjVQwAAABTAAAAAADq1kAAAAAAAOrWQAAAAAAA6tZAAAAAAADq1kAAAAAAAOrWQAAAAAAA6tZAAAAAAADq1kAAAAAAAOrWQAAAAAAA6tZAAAAAAADq1kAAAAAAAOrWQAAAAAAA6tZAVFYBYWMBAAAAYgwAAABiAAAAAAAA+H9iAAAAAAAA+H9iAAAAAAAA+H9iAAAAAAAA+H9iAAAAAAAA+H9hYwBjAGMAYwFWAWfAYwEAAABkVQYAAABiaTQ4NDdkVREAAABSZXBvcnRpbmcgTG9hbiBJRGFjGAAAAFYBYVYBZmNVDAAAAFOc////CQAAAAgAAAAAAAAABwAAAAUAAAAGAAAAAQAAAAIAAAADAAAABAAAAJ3///9UYwEAAABiDAAAAGIAAAAAAAD4f2IAAAAAAAD4f2IAAAAAAAD4f2IAAAAAAAD4f2IAAAAAAAD4f2FjAGMAYwBjAVYBZ8BjAAAAAGRVBgAAAGJpNDg1M2RVEQAAACUgb2YgVG90YWwgQXNzZXRzZFULAAAAUEVSQ0VOVDEyLjJjGAAAAFYBZmNVDAAAAFMAAAAAAADwP786E3wI6qA/0ENf3tQ8oD/q7SB89+ufPwk16wauHZ4/0vTxRCD7mD9N6Gt2P1uYP69GbYHmq5Y/12csdo40lj/XZyx2jjSWP9dnLHaONJY/JvRFcUWo5z9UVgFhYwIAAABiDAAAAGIAAAAAAAD4f2IAAAAAAAD4f2IAAAAAAAD4f2IAAAAAAAD4f2IAAAAAAAD4f2FjAGMAYwBjAVRnoGFWAWVjVQAAAABTVGFWAWFjDAAAAGIMAAAAYwFjAGIAAAAAAAAAAFYBYVYBYVYDZ2dkVQYAAABkZDQ4MzNWAWFWAWZnVQwAAABTZ2RVCwAAAE1BVENIRVNfQUxMVgFnYwFkVQsAAABNQVRDSEVTX0FMTGOc////YgAAAAAAAPh/ZFULAAAATUFUQ0hFU19BTExWAWZnVQEAAABTZ2RVCgAAADI5LzAzLzIwMjRWAWdjAGFjGPz//2IAAAAAAOrWQGRVCgAAADI5LzAzLzIwMjRWAWFjAgAAAGMBVgFmY1UBAAAAUwAAAABUVgFhVgFmZ1UBAAAAU1YBZ2MAYWMY/P//YgAAAAAAAPA/ZFUIAAAAMTAwLDAwICVUVgFhVGMBAAAAYwFWAWFWAWFWAWFWAWFnZFUOAAAAMTk4ODIwMjI1OTg1MDZWAWdjAWRVDgAAADE5ODgyMDIyNTk4NTA2YwkAAABiAAAAAAAA+H9kVQ4AAAAxOTg4MjAyMjU5ODUwNlYBZmdVAQAAAFNnZFUKAAAAMjkvMDMvMjAyNFYBZ2MAYWMY/P//YgAAAAAA6tZAZFUKAAAAMjkvMDMvMjAyNFYBYWMCAAAAYwFWAWZjVQEAAABTAQAAAFRWAWFWAWZnVQEAAABTVgFnYwBhYxj8//9ivzoTfAjqoD9kVQYAAAAzLDMwICVUVgFhVGMBAAAAYwFWAWFWAWFWAWFWAWFnZFUOAAAAMTk4ODIwMjI1OTg1MDVWAWdjAWRVDgAAADE5ODgyMDIyNTk4NTA1YwgAAABiAAAAAAAA+H9kVQ4AAAAxOTg4MjAyMjU5ODUwNVYBZmdVAQAAAFNnZFUKAAAAMjkvMDMvMjAyNFYBZ2MAYWMY/P//YgAAAAAA6tZAZFUKAAAAMjkvMDMvMjAyNFYBYWMCAAAAYwFWAWZjVQEAAABTAgAAAFRWAWFWAWZnVQEAAABTVgFnYwBhYxj8//9i0ENf3tQ8oD9kVQYAAAAzLDE3ICVUVgFhVGMBAAAAYwFWAWFWAWFWAWFWAWFnZFUOAAAAMTk4Mjg1MzQ4NzU5MDFWAWdjAWRVDgAAADE5ODI4NTM0ODc1OTAxYwAAAABiAAAAAAAA+H9kVQ4AAAAxOTgyODUzNDg3NTkwMVYBZmdVAQAAAFNnZFUKAAAAMjkvMDMvMjAyNFYBZ2MAYWMY/P//YgAAAAAA6tZAZFUKAAAAMjkvMDMvMjAyNFYBYWMCAAAAYwFWAWZjVQEAAABTAwAAAFRWAWFWAWZnVQEAAABTVgFnYwBhYxj8//9i6u0gfPfrnz9kVQYAAAAzLDEyICVUVgFhVGMBAAAAYwFWAWFWAWFWAWFWAWFnZFUOAAAAMTk4ODIwMjI1OTg1MDNWAWdjAWRVDgAAADE5ODgyMDIyNTk4NTAzYwcAAABiAAAAAAAA+H9kVQ4AAAAxOTg4MjAyMjU5ODUwM1YBZmdVAQAAAFNnZFUKAAAAMjkvMDMvMjAyNFYBZ2MAYWMY/P//YgAAAAAA6tZAZFUKAAAAMjkvMDMvMjAyNFYBYWMCAAAAYwFWAWZjVQEAAABTBAAAAFRWAWFWAWZnVQEAAABTVgFnYwBhYxj8//9iCTXrBq4dnj9kVQYAAAAyLDk0ICVUVgFhVGMBAAAAYwFWAWFWAWFWAWFWAWFnZFUOAAAAMTk4NDAzMTI1NjQzNjlWAWdjAWRVDgAAADE5ODQwMzEyNTY0MzY5YwUAAABiAAAAAAAA+H9kVQ4AAAAxOTg0MDMxMjU2NDM2OVYBZmdVAQAAAFNnZFUKAAAAMjkvMDMvMjAyNFYBZ2MAYWMY/P//YgAAAAAA6tZAZFUKAAAAMjkvMDMvMjAyNFYBYWMCAAAAYwFWAWZjVQEAAABTBQAAAFRWAWFWAWZnVQEAAABTVgFnYwBhYxj8//9i0vTxRCD7mD9kVQYAAAAyLDQ0ICVUVgFhVGMBAAAAYwFWAWFWAWFWAWFWAWFnZFUOAAAAMTk4ODIwMjI1OTg1MDJWAWdjAWRVDgAAADE5ODgyMDIyNTk4NTAyYwYAAABiAAAAAAAA+H9kVQ4AAAAxOTg4MjAyMjU5ODUwMlYBZmdVAQAAAFNnZFUKAAAAMjkvMDMvMjAyNFYBZ2MAYWMY/P//YgAAAAAA6tZAZFUKAAAAMjkvMDMvMjAyNFYBYWMCAAAAYwFWAWZjVQEAAABTBgAAAFRWAWFWAWZnVQEAAABTVgFnYwBhYxj8//9iTehrdj9bmD9kVQYAAAAyLDM4ICVUVgFhVGMBAAAAYwFWAWFWAWFWAWFWAWFnZFUOAAAAMTk4Mjg1MzQ4NzU5MDhWAWdjAWRVDgAAADE5ODI4NTM0ODc1OTA4YwEAAABiAAAAAAAA+H9kVQ4AAAAxOTgyODUzNDg3NTkwOFYBZmdVAQAAAFNnZFUKAAAAMjkvMDMvMjAyNFYBZ2MAYWMY/P//YgAAAAAA6tZAZFUKAAAAMjkvMDMvMjAyNFYBYWMCAAAAYwFWAWZjVQEAAABTBwAAAFRWAWFWAWZnVQEAAABTVgFnYwBhYxj8//9ir0Ztgearlj9kVQYAAAAyLDIxICVUVgFhVGMBAAAAYwFWAWFWAWFWAWFWAWFnZFUOAAAAMTk4NDAzMTI1NjQzNjZWAWdjAWRVDgAAADE5ODQwMzEyNTY0MzY2YwIAAABiAAAAAAAA+H9kVQ4AAAAxOTg0MDMxMjU2NDM2NlYBZmdVAQAAAFNnZFUKAAAAMjkvMDMvMjAyNFYBZ2MAYWMY/P//YgAAAAAA6tZAZFUKAAAAMjkvMDMvMjAyNFYBYWMCAAAAYwFWAWZjVQEAAABTCAAAAFRWAWFWAWZnVQEAAABTVgFnYwBhYxj8//9i12csdo40lj9kVQYAAAAyLDE3ICVUVgFhVGMBAAAAYwFWAWFWAWFWAWFWAWFnZFUOAAAAMTk4NDAzMTI1NjQzNjdWAWdjAWRVDgAAADE5ODQwMzEyNTY0MzY3YwMAAABiAAAAAAAA+H9kVQ4AAAAxOTg0MDMxMjU2NDM2N1YBZmdVAQAAAFNnZFUKAAAAMjkvMDMvMjAyNFYBZ2MAYWMY/P//YgAAAAAA6tZAZFUKAAAAMjkvMDMvMjAyNFYBYWMCAAAAYwFWAWZjVQEAAABTCQAAAFRWAWFWAWZnVQEAAABTVgFnYwBhYxj8//9i12csdo40lj9kVQYAAAAyLDE3ICVUVgFhVGMBAAAAYwFWAWFWAWFWAWFWAWFnZFUOAAAAMTk4NDAzMTI1NjQzNjhWAWdjAWRVDgAAADE5ODQwMzEyNTY0MzY4YwQAAABiAAAAAAAA+H9kVQ4AAAAxOTg0MDMxMjU2NDM2OFYBZmdVAQAAAFNnZFUKAAAAMjkvMDMvMjAyNFYBZ2MAYWMY/P//YgAAAAAA6tZAZFUKAAAAMjkvMDMvMjAyNFYBYWMCAAAAYwFWAWZjVQEAAABTCgAAAFRWAWFWAWZnVQEAAABTVgFnYwBhYxj8//9i12csdo40lj9kVQYAAAAyLDE3ICVUVgFhVGMBAAAAYwFWAWFWAWFWAWFWAWFnZFUOAAAAQWxsZSBTb25zdGlnZW5WAWdjAWRVAgAAAH5PY53///9iAAAAAAAA+H9kVQ4AAABBbGxlIFNvbnN0aWdlblYBZmdVAQAAAFNnZFUKAAAAMjkvMDMvMjAyNFYBZ2MAYWMY/P//YgAAAAAA6tZAZFUKAAAAMjkvMDMvMjAyNFYBYWMCAAAAYwFWAWZjVQEAAABTCwAAAFRWAWFWAWZnVQEAAABTVgFnYwBhYxj8//9iJvRFcUWo5z9kVQcAAAA3Myw5MyAlVFYBYVRjAQAAAGMBVgFhVgFhVgFhVgFhVGMAAAAAYwFWAWFWAWFWAWFWAWFWAWZnVQIAAABTZ2RVFwAAAGRlZmF1bHRSb3dBeGlzSGllcmFyY2h5ZFUQAAAAWmVpbGVuaGllcmFyY2hpZVYBZmdVAQAAAFNnZFUGAAAAYmk0ODQ3ZFURAAAAUmVwb3J0aW5nIExvYW4gSURhYwEAAABjAVYBYVYBYVRjAAAAAGdkVQQAAAByb290VgFhVgFmZ1ULAAAAU2dkVQ4AAAAxOTg4MjAyMjU5ODUwNlYBZ2MBZFUOAAAAMTk4ODIwMjI1OTg1MDZjCQAAAGIAAAAAAAD4f2RVDgAAADE5ODgyMDIyNTk4NTA2VgFhYwEAAABjAVYBYVYBYVYBYVYBYWdkVQ4AAAAxOTg4MjAyMjU5ODUwNVYBZ2MBZFUOAAAAMTk4ODIwMjI1OTg1MDVjCAAAAGIAAAAAAAD4f2RVDgAAADE5ODgyMDIyNTk4NTA1VgFhYwEAAABjAVYBYVYBYVYBYVYBYWdkVQ4AAAAxOTgyODUzNDg3NTkwMVYBZ2MBZFUOAAAAMTk4Mjg1MzQ4NzU5MDFjAAAAAGIAAAAAAAD4f2RVDgAAADE5ODI4NTM0ODc1OTAxVgFhYwEAAABjAVYBYVYBYVYBYVYBYWdkVQ4AAAAxOTg4MjAyMjU5ODUwM1YBZ2MBZFUOAAAAMTk4ODIwMjI1OTg1MDNjBwAAAGIAAAAAAAD4f2RVDgAAADE5ODgyMDIyNTk4NTAzVgFhYwEAAABjAVYBYVYBYVYBYVYBYWdkVQ4AAAAxOTg0MDMxMjU2NDM2OVYBZ2MBZFUOAAAAMTk4NDAzMTI1NjQzNjljBQAAAGIAAAAAAAD4f2RVDgAAADE5ODQwMzEyNTY0MzY5VgFhYwEAAABjAVYBYVYBYVYBYVYBYWdkVQ4AAAAxOTg4MjAyMjU5ODUwMlYBZ2MBZFUOAAAAMTk4ODIwMjI1OTg1MDJjBgAAAGIAAAAAAAD4f2RVDgAAADE5ODgyMDIyNTk4NTAyVgFhYwEAAABjAVYBYVYBYVYBYVYBYWdkVQ4AAAAxOTgyODUzNDg3NTkwOFYBZ2MBZFUOAAAAMTk4Mjg1MzQ4NzU5MDhjAQAAAGIAAAAAAAD4f2RVDgAAADE5ODI4NTM0ODc1OTA4VgFhYwEAAABjAVYBYVYBYVYBYVYBYWdkVQ4AAAAxOTg0MDMxMjU2NDM2NlYBZ2MBZFUOAAAAMTk4NDAzMTI1NjQzNjZjAgAAAGIAAAAAAAD4f2RVDgAAADE5ODQwMzEyNTY0MzY2VgFhYwEAAABjAVYBYVYBYVYBYVYBYWdkVQ4AAAAxOTg0MDMxMjU2NDM2N1YBZ2MBZFUOAAAAMTk4NDAzMTI1NjQzNjdjAwAAAGIAAAAAAAD4f2RVDgAAADE5ODQwMzEyNTY0MzY3VgFhYwEAAABjAVYBYVYBYVYBYVYBYWdkVQ4AAAAxOTg0MDMxMjU2NDM2OFYBZ2MBZFUOAAAAMTk4NDAzMTI1NjQzNjhjBAAAAGIAAAAAAAD4f2RVDgAAADE5ODQwMzEyNTY0MzY4VgFhYwEAAABjAVYBYVYBYVYBYVYBYWdkVQ4AAABBbGxlIFNvbnN0aWdlblYBZ2MBZFUCAAAAfk9jnf///2IAAAAAAAD4f2RVDgAAAEFsbGUgU29uc3RpZ2VuVgFhYwEAAABjAVYBYVYBYVYBYVYBYVRjAAAAAGMAVgFhVgFhVgFhVgFhZ2RVBAAAAHJvb3RWAWFWAWZnVQsAAABTZ2RVDgAAADE5ODgyMDIyNTk4NTA2VgFnYwFkVQ4AAAAxOTg4MjAyMjU5ODUwNmMJAAAAYgAAAAAAAPh/ZFUOAAAAMTk4ODIwMjI1OTg1MDZWAWFjAQAAAGMBVgFhVgFhVgFhVgFhZ2RVDgAAADE5ODgyMDIyNTk4NTA1VgFnYwFkVQ4AAAAxOTg4MjAyMjU5ODUwNWMIAAAAYgAAAAAAAPh/ZFUOAAAAMTk4ODIwMjI1OTg1MDVWAWFjAQAAAGMBVgFhVgFhVgFhVgFhZ2RVDgAAADE5ODI4NTM0ODc1OTAxVgFnYwFkVQ4AAAAxOTgyODUzNDg3NTkwMWMAAAAAYgAAAAAAAPh/ZFUOAAAAMTk4Mjg1MzQ4NzU5MDFWAWFjAQAAAGMBVgFhVgFhVgFhVgFhZ2RVDgAAADE5ODgyMDIyNTk4NTAzVgFnYwFkVQ4AAAAxOTg4MjAyMjU5ODUwM2MHAAAAYgAAAAAAAPh/ZFUOAAAAMTk4ODIwMjI1OTg1MDNWAWFjAQAAAGMBVgFhVgFhVgFhVgFhZ2RVDgAAADE5ODQwMzEyNTY0MzY5VgFnYwFkVQ4AAAAxOTg0MDMxMjU2NDM2OWMFAAAAYgAAAAAAAPh/ZFUOAAAAMTk4NDAzMTI1NjQzNjlWAWFjAQAAAGMBVgFhVgFhVgFhVgFhZ2RVDgAAADE5ODgyMDIyNTk4NTAyVgFnYwFkVQ4AAAAxOTg4MjAyMjU5ODUwMmMGAAAAYgAAAAAAAPh/ZFUOAAAAMTk4ODIwMjI1OTg1MDJWAWFjAQAAAGMBVgFhVgFhVgFhVgFhZ2RVDgAAADE5ODI4NTM0ODc1OTA4VgFnYwFkVQ4AAAAxOTgyODUzNDg3NTkwOGMBAAAAYgAAAAAAAPh/ZFUOAAAAMTk4Mjg1MzQ4NzU5MDhWAWFjAQAAAGMBVgFhVgFhVgFhVgFhZ2RVDgAAADE5ODQwMzEyNTY0MzY2VgFnYwFkVQ4AAAAxOTg0MDMxMjU2NDM2NmMCAAAAYgAAAAAAAPh/ZFUOAAAAMTk4NDAzMTI1NjQzNjZWAWFjAQAAAGMBVgFhVgFhVgFhVgFhZ2RVDgAAADE5ODQwMzEyNTY0MzY3VgFnYwFkVQ4AAAAxOTg0MDMxMjU2NDM2N2MDAAAAYgAAAAAAAPh/ZFUOAAAAMTk4NDAzMTI1NjQzNjdWAWFjAQAAAGMBVgFhVgFhVgFhVgFhZ2RVDgAAADE5ODQwMzEyNTY0MzY4VgFnYwFkVQ4AAAAxOTg0MDMxMjU2NDM2OGMEAAAAYgAAAAAAAPh/ZFUOAAAAMTk4NDAzMTI1NjQzNjhWAWFjAQAAAGMBVgFhVgFhVgFhVgFhZ2RVDgAAAEFsbGUgU29uc3RpZ2VuVgFnYwFkVQIAAAB+T2Od////YgAAAAAAAPh/ZFUOAAAAQWxsZSBTb25zdGlnZW5WAWFjAQAAAGMBVgFhVgFhVgFhVgFhVGMAAAAAYwBWAWFWAWFWAWFWAWFjAWdkVRoAAABkZWZhdWx0Q29sdW1uQXhpc0hpZXJhcmNoeWRVEQAAAFNwYWx0ZW5oaWVyYXJjaGllVgFmZ1UBAAAAU2dkVQYAAABiaTQ4MjlkVQwAAABDdXQgT2ZmIERhdGVkVQcAAABERE1NWVk4YwAAAABjAVYBYVYBYVRjAAAAAGdkVQQAAAByb290VgFhVgFmZ1UBAAAAU2dkVQoAAAAyOS8wMy8yMDI0VgFnYwBhYxj8//9iAAAAAADq1kBkVQoAAAAyOS8wMy8yMDI0VgFhYwEAAABjAVYBYVYBYVYBYVYBYVRjAAAAAGMAVgFhVgFhVgFhVgFhZ2RVBAAAAHJvb3RWAWFWAWZnVQEAAABTZ2RVCgAAADI5LzAzLzIwMjRWAWdjAGFjGPz//2IAAAAAAOrWQGRVCgAAADI5LzAzLzIwMjRWAWFjAQAAAGMBVgFhVgFhVgFhVgFhVGMAAAAAYwBWAWFWAWFWAWFWAWFjAVRjAWMAYwBiAAAAAAAAAABWAWZVAQAAAFNkVQYAAABiaTQ4NTNUYwBjAGMAYWNiBQIAVgFhZFWBBgAAPFJlc3VsdCByZWY9ImRkNDgzMy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QtMDQtMTJUMTE6Mzk6MjAuMzg1WiI+PFZhcmlhYmxlcz48TnVtZXJpY1ZhcmlhYmxlIHZhcm5hbWU9ImJpNDgyOSIgbGFiZWw9IkN1dCBPZmYgRGF0ZSIgcmVmPSJiaTQ4MjkiIGNvbHVtbj0iYzAiIGZvcm1hdD0iRERNTVlZOCIgdXNhZ2U9ImNhdGVnb3JpY2FsIi8+PFN0cmluZ1ZhcmlhYmxlIHZhcm5hbWU9ImJpNDg0NyIgbGFiZWw9IlJlcG9ydGluZyBMb2FuIElEIiByZWY9ImJpNDg0NyIgY29sdW1uPSJjMSIvPjxOdW1lcmljVmFyaWFibGUgdmFybmFtZT0iYmk0ODUzIiBsYWJlbD0iJSBvZiBUb3RhbCBBc3NldHMiIHJlZj0iYmk0ODU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iIgYXZhaWxhYmxlUm93Q291bnQ9IjEyIiBzaXplPSIzNTUiIGRhdGFMYXlvdXQ9Im1pbmltYWwiIGdyYW5kVG90YWw9ImZhbHNlIiBpc0luZGV4ZWQ9InRydWUiIGNvbnRlbnRLZXk9IkRHNUpRTFkzM0VFWk5PRFlRSEFPNEJPMjZGTjZESTM2Ij48IVtDREFUQVsyMzQ2NC4wLC0xMDAsMS4wCjIzNDY0LjAsOSwwLjAzMzAzNTUzMTE4MzEzNjA2CjIzNDY0LjAsOCwwLjAzMTcxNDEwNzY1MTc0NDA5NQoyMzQ2NC4wLDAsMC4wMzExNzM1NzkxNjk0NzM5NzYKMjM0NjQuMCw3LDAuMDI5NDEwMDk0NDI1NDc2NzQKMjM0NjQuMCw1LDAuMDI0Mzk1NDY5ODYzOTY1NTIKMjM0NjQuMCw2LDAuMDIzNzg1NTgzMTE3MzY2MzgzCjIzNDY0LjAsMSwwLjAyMjE0MDEyMzAzMzEzMTIyOAoyMzQ2NC4wLDIsMC4wMjE2ODQ4NjIxMDEzMDI2ODQKMjM0NjQuMCwzLDAuMDIxNjg0ODYyMTAxMzAyNjg0CjIzNDY0LjAsNCwwLjAyMTY4NDg2MjEwMTMwMjY4NAoyMzQ2NC4wLC05OSwwLjczOTI5MDkyNTI1MTc5ODEKXV0+PC9EYXRhPjxTdHJpbmdUYWJsZSBmb3JtYXQ9IkNTViIgcm93Q291bnQ9IjEwIiBzaXplPSIxNzAiIGNvbnRlbnRLZXk9IkxMVUNWVk5CUVNXRkpYUjVIS0JTN1ZQNzZCSk82V1IyIj48IVtDREFUQVsiMTk4Mjg1MzQ4NzU5MDEiCiIxOTgyODUzNDg3NTkwOCIKIjE5ODQwMzEyNTY0MzY2IgoiMTk4NDAzMTI1NjQzNjciCiIxOTg0MDMxMjU2NDM2OCIKIjE5ODQwMzEyNTY0MzY5IgoiMTk4ODIwMjI1OTg1MDIiCiIxOTg4MjAyMjU5ODUwMyIKIjE5ODgyMDIyNTk4NTA1IgoiMTk4ODIwMjI1OTg1MDYiCl1dPjwvU3RyaW5nVGFibGU+PC9SZXN1bHQ+VgFhYwBjAGMAYwFjAGMAYwBWAWFjAAAAAGMAYwBdRU5EX1JDKw==</data>
</ReportState>
</file>

<file path=customXml/item163.xml><?xml version="1.0" encoding="utf-8"?>
<ReportState xmlns="sas.reportstate">
  <data type="reportstate">Q0VDU19TVEFSVFtWAWdVAAAAAFNUXUVORF9DRUNTKys=</data>
</ReportState>
</file>

<file path=customXml/item164.xml><?xml version="1.0" encoding="utf-8"?>
<ReportState xmlns="sas.reportstate">
  <data type="reportstate">UkNfU1RBUlRbVgVnZ1VjAgAAAFNnYwIAAABjAAAAAGRVBQAAAHZlNzIzZFUAAAAAYwAAAABnmWZVAQAAAFNWAWeYZFUHAAAAYmkxMDIyOGRVDAAAAEN1dCBPZmYgRGF0ZWFWAWdjAGFjGPz//2IAAAAAAOrWQGRVCgAAADI5LzAzLzIwMjRjAQAAAFRjCAAAAGFjAGdjEAAAAGMCAAAAZFUGAAAAdmU5Mzk3ZFUAAAAAYwAAAABnmWZVAQAAAFNWAWeYZFUGAAAAYmk5MzkyZFUSAAAAUmVmaW5hbmNpbmcgTWFya2VyYVYBZ2MBZFUCAAAANzFjGPz//2IAAAAAAAD4f2RVAgAAADcxYwEAAABUYwgAAABhYwBUVgFmVQEAAABTZFUGAAAAYmk5MzkyVFYBYVYBZ2RVBgAAAGRkOTM5M1YBZlUBAAAAU2RVAgAAADcxVFYBZmdVAQAAAFNWAWfAYwEAAABkVQYAAABiaTkzOTJkVRIAAABSZWZpbmFuY2luZyBNYXJrZXJhYxgAAABWAWFWAWZjVQEAAABTAAAAAFRjAQAAAGIBAAAAYgAAAAAAAPh/YgAAAAAAAPh/YgAAAAAAAPh/YgAAAAAAAPh/YgAAAAAAAPh/YWMAYwBjAGMBVGegYVYBYWFWAWFjAQAAAGIBAAAAYwFjAGIAAAAAAAAAAFYBYVYBYVYDYWFjQgQCAFYBYWRViQIAADxSZXN1bHQgcmVmPSJkZDkzOTM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5MzkyIiBsYWJlbD0iUmVmaW5hbmNpbmcgTWFya2VyIiByZWY9ImJpOTM5Mi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165.xml><?xml version="1.0" encoding="utf-8"?>
<ReportState xmlns="sas.reportstate">
  <data type="reportstate">UkNfU1RBUlRbVgVnZ1VjAgAAAFNnYwIAAABjAAAAAGRVBgAAAHZlMTIzNmRVAAAAAGMAAAAAZ5lmVQEAAABTVgFnmGRVBwAAAGJpMTAxNDZkVRIAAABSZWZpbmFuY2luZyBNYXJrZXJhVgFnYwFkVQIAAAA3MWMY/P//YgAAAAAAAPh/ZFUCAAAANzFjAQAAAFRjCAAAAGFjAGdjAgAAAGMAAAAAZFUFAAAAdmU3MjNkVQAAAABjAAAAAGeZZlUBAAAAU1YBZ5hkVQYAAABiaTYyMjlkVQwAAABDdXQgT2ZmIERhdGVhVgFnYwBhYxj8//9iAAAAAADq1kBkVQoAAAAyOS8wMy8yMDI0YwEAAABUYwgAAABhYwBUVgFmVQIAAABTZFUGAAAAYmk2MjI5ZFUFAAAAYmk3NTBUVgFhVgFnZFUGAAAAZGQxMDIxVgFmVQIAAABTZFUFAAAAQVNTRVRkVQQAAABCT05EVFYBZmdVBAAAAFNWAWfAYwAAAABkVQYAAABiaTYyMjlkVQwAAABDdXQgT2ZmIERhdGVkVQcAAABERE1NWVk4YxgAAABWAWZjVQMAAABTAAAAAADq1kAAAAAAAOrWQAAAAAAA6tZAVFYBYWMBAAAAYgMAAABiAAAAAAAA+H9iAAAAAAAA+H9iAAAAAAAA+H9iAAAAAAAA+H9iAAAAAAAA+H9hYwBjAGMAYwFWAWfAYwEAAABkVQUAAABiaTc1MGRVDAAAAEFzc2V0IC8gQm9uZGFjGAAAAFYBYVYBZmNVAwAAAFOc////AAAAAAEAAABUYwEAAABiAwAAAGIAAAAAAAD4f2IAAAAAAAD4f2IAAAAAAAD4f2IAAAAAAAD4f2IAAAAAAAD4f2FjAGMAYwBjAVYBZ8BjAAAAAGRVBQAAAGJpNzA1ZFUMAAAAQXZlcmFnZSBMaWZlZFUJAAAAQ09NTUEzMi4yYwAAAABWAWZjVQMAAABTCAt/YZOkR0Anfc5s0NhAQIY3wtILLytAVFYBYWMCAAAAYgMAAABiAAAAAAAA+H9iAAAAAAAA+H9iAAAAAAAA+H9iAAAAAAAA+H9iAAAAAAAA+H9hYwBjAGMAYwFWAWfAYwAAAABkVQUAAABiaTY5OWRVIAAAAFdlaWdodGVkIEF2ZXJhZ2UgTGlmZSAoaW4geWVhcnMpZFUJAAAAQ09NTUExMi4xYxgAAABWAWZjVQMAAABT5J2+5oeUHkAYs3kwZSAkQL2i6wqicBJAVFYBYWMCAAAAYgMAAABiAAAAAAAA+H9iAAAAAAAA+H9iAAAAAAAA+H9iAAAAAAAA+H9iAAAAAAAA+H9hYwBjAGMAYwFUZ6BhVgFlY1UAAAAAU1RhVgFhYwMAAABiAwAAAGMBYwBiAAAAAAAAAABWAWFWAWFWA2dnZFUGAAAAZGQxMDIxVgFhVgFmZ1UBAAAAU2dkVQoAAAAyOS8wMy8yMDI0VgFnYwBhYxj8//9iAAAAAADq1kBkVQoAAAAyOS8wMy8yMDI0VgFmZ1UDAAAAU2dkVQsAAABNQVRDSEVTX0FMTFYBZ2MBZFULAAAATUFUQ0hFU19BTExjnP///2IAAAAAAAD4f2RVCwAAAE1BVENIRVNfQUxMVgFhYwIAAABjAVYBZmNVAQAAAFMAAAAAVFYBYVYBZmdVAgAAAFNWAWdjAGFjGPz//2Lknb7mh5QeQGRVAwAAADcsNlYBZ2MAYWMY/P//YggLf2GTpEdAZFUFAAAANDcsMjlUVgFhZ2RVBQAAAEFTU0VUVgFnYwFkVQUAAABBU1NFVGMAAAAAYgAAAAAAAPh/ZFUFAAAAQVNTRVRWAWFjAgAAAGMBVgFmY1UBAAAAUwEAAABUVgFhVgFmZ1UCAAAAU1YBZ2MAYWMY/P//YhizeTBlICRAZFUEAAAAMTAsMVYBZ2MAYWMY/P//Yid9zmzQ2EBAZFUFAAAAMzMsNjlUVgFhZ2RVBAAAAEJPTkRWAWdjAWRVBAAAAEJPTkRjAQAAAGIAAAAAAAD4f2RVBAAAAEJPTkRWAWFjAgAAAGMBVgFmY1UBAAAAUwIAAABUVgFhVgFmZ1UCAAAAU1YBZ2MAYWMY/P//Yr2i6wqicBJAZFUDAAAANCw2VgFnYwBhYxj8//9ihjfC0gsvK0BkVQUAAAAxMyw1OVRWAWFUYwEAAABjAVYBYVYBYVYBYVYBYVRjAAAAAGMBVgFhVgFhVgFhVgFhVgFmZ1UBAAAAU2dkVRcAAABkZWZhdWx0Um93QXhpc0hpZXJhcmNoeWRVEAAAAFplaWxlbmhpZXJhcmNoaWVWAWZnVQIAAABTZ2RVBgAAAGJpNjIyOWRVDAAAAEN1dCBPZmYgRGF0ZWRVBwAAAERETU1ZWThjAAAAAGMBVgFhVgFhZ2RVBQAAAGJpNzUwZFUMAAAAQXNzZXQgLyBCb25kYWMBAAAAYwFWAWFWAWFUYwAAAABnZFUEAAAAcm9vdFYBYVYBZmdVAQAAAFNnZFUKAAAAMjkvMDMvMjAyNFYBZ2MAYWMY/P//YgAAAAAA6tZAZFUKAAAAMjkvMDMvMjAyNFYBZmdVAgAAAFNnZFUFAAAAQVNTRVRWAWdjAWRVBQAAAEFTU0VUYwAAAABiAAAAAAAA+H9kVQUAAABBU1NFVFYBYWMCAAAAYwFWAWFWAWFWAWFWAWFnZFUEAAAAQk9ORFYBZ2MBZFUEAAAAQk9ORGMBAAAAYgAAAAAAAPh/ZFUEAAAAQk9ORFYBYWMCAAAAYwFWAWFWAWFWAWFWAWFUYwEAAABjAFYBYVYBYVYBYVYBYVRjAAAAAGMAVgFhVgFhVgFhVgFhZ2RVBAAAAHJvb3RWAWFWAWZnVQEAAABTZ2RVCgAAADI5LzAzLzIwMjRWAWdjAGFjGPz//2IAAAAAAOrWQGRVCgAAADI5LzAzLzIwMjRWAWZnVQIAAABTZ2RVBQAAAEFTU0VUVgFnYwFkVQUAAABBU1NFVGMAAAAAYgAAAAAAAPh/ZFUFAAAAQVNTRVRWAWFjAgAAAGMBVgFhVgFhVgFhVgFhZ2RVBAAAAEJPTkRWAWdjAWRVBAAAAEJPTkRjAQAAAGIAAAAAAAD4f2RVBAAAAEJPTkRWAWFjAgAAAGMBVgFhVgFhVgFhVgFhVGMBAAAAYwBWAWFWAWFWAWFWAWFUYwAAAABjAFYBYVYBYVYBYVYBYWMBVGMBYwBjAGIAAAAAAAAAAFYBZlUCAAAAU2RVBQAAAGJpNjk5ZFUFAAAAYmk3MDVUYwBjAGMAYWNCBQIAVgFhZFXfBQAAPFJlc3VsdCByZWY9ImRkMTAy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45OTVaIj48VmFyaWFibGVzPjxOdW1lcmljVmFyaWFibGUgdmFybmFtZT0iYmk2MjI5IiBsYWJlbD0iQ3V0IE9mZiBEYXRlIiByZWY9ImJpNjIyOSIgY29sdW1uPSJjMCIgZm9ybWF0PSJERE1NWVk4IiB1c2FnZT0iY2F0ZWdvcmljYWwiLz48U3RyaW5nVmFyaWFibGUgdmFybmFtZT0iYmk3NTAiIGxhYmVsPSJBc3NldCAvIEJvbmQiIHJlZj0iYmk3NTAiIGNvbHVtbj0iYzEiLz48TnVtZXJpY1ZhcmlhYmxlIHZhcm5hbWU9ImJpNzA1IiBsYWJlbD0iQXZlcmFnZSBMaWZlIiByZWY9ImJpNzA1IiBjb2x1bW49ImMyIiBmb3JtYXQ9IkNPTU1BMzIuMiIgdXNhZ2U9InF1YW50aXRhdGl2ZSIgZGVmaW5lZEFnZ3JlZ2F0aW9uPSJzdW0iLz48TnVtZXJpY1ZhcmlhYmxlIHZhcm5hbWU9ImJpNjk5IiBsYWJlbD0iV2VpZ2h0ZWQgQXZlcmFnZSBMaWZlIChpbiB5ZWFycykiIHJlZj0iYmk2OTk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yIiBkYXRhTGF5b3V0PSJtaW5pbWFsIiBncmFuZFRvdGFsPSJmYWxzZSIgaXNJbmRleGVkPSJ0cnVlIiBjb250ZW50S2V5PSJGSURMUDVRSzVYTExFVVhCRkRCNk9BTFFDQlVIM0VPWSI+PCFbQ0RBVEFbMjM0NjQuMCwtMTAwLDQ3LjI4NTc0NzcwNjQ0NDUxLDcuNjQ1MDQ5NjcyNDkzMjkKMjM0NjQuMCwwLDMzLjY5Mzg2MDYyNzAwNzE1LDEwLjA2MzI3MjAxMzUyNjgyNwoyMzQ2NC4wLDEsMTMuNTkxODg3MDc5NDM3MzY3LDQuNjA5OTkzMTQzNjg0NDQ2Cl1dPjwvRGF0YT48U3RyaW5nVGFibGUgZm9ybWF0PSJDU1YiIHJvd0NvdW50PSIyIiBzaXplPSIxNSIgY29udGVudEtleT0iUEc1QzZOWjczVU03QVRRREdPQlZRR0lEQlFOVjc1UVgiPjwhW0NEQVRBWyJBU1NFVCIKIkJPTkQiCl1dPjwvU3RyaW5nVGFibGU+PC9SZXN1bHQ+VgFhYwBjAGMAYwFjAGMAYwBWAWFjAAAAAGMAYwBdRU5EX1JDKw==</data>
</ReportState>
</file>

<file path=customXml/item166.xml><?xml version="1.0" encoding="utf-8"?>
<ReportState xmlns="sas.reportstate">
  <data type="reportstate">UkNfU1RBUlRbVgVnZ1VjAgAAAFNnYwIAAABjAAAAAGRVBQAAAHZlNzIzZFUAAAAAYwAAAABnmWZVAQAAAFNWAWeYZFUHAAAAYmkxMDE4NWRVDAAAAEN1dCBPZmYgRGF0ZWFWAWdjAGFjGPz//2IAAAAAAOrWQGRVCgAAADI5LzAzLzIwMjRjAQAAAFRjCAAAAGFjAGdjEAAAAGMCAAAAZFUGAAAAdmU2NDY5ZFUAAAAAYwAAAABnmWZVAQAAAFNWAWeYZFUGAAAAYmk2NDY0ZFUOAAAAQVRUIEFzc2V0IFR5cGVkVQIAAAAkLlYBZ2MBZFUKAAAAQ29tbWVyY2lhbGMY/P//YgAAAAAAAPh/ZFUKAAAAQ29tbWVyY2lhbGMBAAAAVGMIAAAAYWMAVFYBZlUBAAAAU2RVBgAAAGJpNjQ2NFRWAWFWAWdkVQYAAABkZDY0NjVWAWZVAQAAAFNkVQoAAABDb21tZXJjaWFsVFYBZmdVAQAAAFNWAWfAYwEAAABkVQYAAABiaTY0NjRkVQ4AAABBVFQgQXNzZXQgVHlwZWFjGAAAAFYBYVYBZmNVAQAAAFMAAAAAVGMBAAAAYgEAAABiAAAAAAAA+H9iAAAAAAAA+H9iAAAAAAAA+H9iAAAAAAAA+H9iAAAAAAAA+H9hYwBjAGMAYwFUZ6BhVgFhYVYBYWMBAAAAYgEAAABjAWMAYgAAAAAAAAAAVgFhVgFhVgNhYWNCBAIAVgFhZFWzAgAAPFJlc3VsdCByZWY9ImRkNjQ2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Y0NjQiIGxhYmVsPSJBVFQgQXNzZXQgVHlwZSIgcmVmPSJiaTY0NjQiIGNvbHVtbj0iYzAiIHNvcnRPbj0iY3VzdG9tIiBjdXN0b21Tb3J0PSJjczYxMjAiLz48L1ZhcmlhYmxlcz48Q29sdW1ucz48U3RyaW5nQ29sdW1uIGNvbG5hbWU9ImMwIiBlbmNvZGluZz0idGV4dCIgbWF4TGVuZ3RoPSIxMiIvPjwvQ29sdW1ucz48RGF0YSBmb3JtYXQ9IkNTViIgcm93Q291bnQ9IjEiIGF2YWlsYWJsZVJvd0NvdW50PSIxIiBzaXplPSIxMyIgZGF0YUxheW91dD0ibWluaW1hbCIgZ3JhbmRUb3RhbD0iZmFsc2UiIGlzSW5kZXhlZD0iZmFsc2UiIGNvbnRlbnRLZXk9IkEzQVM2UjRTNVZBM0k2S0k3NzVQQjJZN01PTUhBV1dHIj48IVtDREFUQVsiQ29tbWVyY2lhbCIKXV0+PC9EYXRhPjwvUmVzdWx0PlYBYWMAYwBjAGMBYwBjAGMAVgFhYwAAAABjAGMAXUVORF9SQys=</data>
</ReportState>
</file>

<file path=customXml/item167.xml><?xml version="1.0" encoding="utf-8"?>
<ReportState xmlns="sas.reportstate">
  <data type="reportstate">U0NTX1NUQVJUW1YBZ1YBYV1FTkRfU0NTKys=</data>
</ReportState>
</file>

<file path=customXml/item168.xml><?xml version="1.0" encoding="utf-8"?>
<ReportState xmlns="sas.reportstate">
  <data type="reportstate">UkNfU1RBUlRbVgVnZ1VjAgAAAFNnYwIAAABjAAAAAGRVBgAAAHZlMzU0MGRVAAAAAGMAAAAAZ5lmVQEAAABTVgFnmGRVBwAAAGJpMTAxNTFkVRIAAABSZWZpbmFuY2luZyBNYXJrZXJhVgFnYwFkVQIAAAA3MWMY/P//YgAAAAAAAPh/ZFUCAAAANzFjAQAAAFRjCAAAAGFjAGdjAgAAAGMAAAAAZFUFAAAAdmU3MjNkVQAAAABjAAAAAGeZZlUBAAAAU1YBZ5hkVQYAAABiaTE2ODRkVQwAAABDdXQgT2ZmIERhdGVhVgFnYwBhYxj8//9iAAAAAADq1kBkVQoAAAAyOS8wMy8yMDI0YwEAAABUYwgAAABhYwBUVgFmVQMAAABTZFUGAAAAYmkxNjg0ZFUGAAAAYmkyODM4ZFUGAAAAYmkyNzgxVFYBYVYBZ2RVBgAAAGRkMTI1N1YBZlUEAAAAU2RVCgAAAENvbW1lcmNpYWxkVQoAAABGaXhlZCByYXRlZFUNAAAARmxvYXRpbmcgcmF0ZWRVCwAAAFJlc2lkZW50aWFsVFYBZmdVBAAAAFNWAWfAYwEAAABkVQYAAABiaTI3ODFkVQ4AAABBVFQgQXNzZXQgVHlwZWFjGAAAAFYBYVYBZmNVCQAAAFOc////nP///5z///8DAAAAAwAAAAMAAAAAAAAAAAAAAAAAAABUYwEAAABiCQAAAGIAAAAAAAD4f2IAAAAAAAD4f2IAAAAAAAD4f2IAAAAAAAD4f2IAAAAAAAD4f2FjAGMAYwBjAVYBZ8BjAAAAAGRVBgAAAGJpMTY4NGRVDAAAAEN1dCBPZmYgRGF0ZWRVBwAAAERETU1ZWThjGAAAAFYBZmNVCQAAAFMAAAAAAOrWQAAAAAAA6tZAAAAAAADq1kAAAAAAAOrWQAAAAAAA6tZAAAAAAADq1kAAAAAAAOrWQAAAAAAA6tZAAAAAAADq1kBUVgFhYwEAAABiCQAAAGIAAAAAAAD4f2IAAAAAAAD4f2IAAAAAAAD4f2IAAAAAAAD4f2IAAAAAAAD4f2FjAGMAYwBjAVYBZ8BjAQAAAGRVBgAAAGJpMjgzOGRVEgAAAEludGVyZXN0IFJhdGUgVHlwZWFjGAAAAFYBYVYBZmNVCQAAAFOc////AgAAAAEAAACc////AgAAAAEAAACc////AgAAAAEAAABUYwEAAABiCQAAAGIAAAAAAAD4f2IAAAAAAAD4f2IAAAAAAAD4f2IAAAAAAAD4f2IAAAAAAAD4f2FjAGMAYwBjAVYBZ8BjAAAAAGRVBgAAAGJpMjc5M2RVEgAAACUgb2YgVE9UQUwgQmFsYW5jZWRVCwAAAFBFUkNFTlQxMi4yYxgAAABWAWZjVQkAAABTAAAAAAAA8D+3H4/3eB3ePzRwOIRD8eA/g/diXBmc4j/0jOnJPgTNP4Uo0VMTttY/LBE6R83H2j9SsjQlszbPP/hvP2nnWMY/VFYBYWMCAAAAYgkAAABiAAAAAAAA+H9iAAAAAAAA+H9iAAAAAAAA+H9iAAAAAAAA+H9iAAAAAAAA+H9hYwBjAGMAYwFUZ6BhVgFlY1UAAAAAU1RhVgFhYwkAAABiCQAAAGMBYwBiAAAAAAAAAABWAWFWAWFWA2dnZFUGAAAAZGQxMjU3VgFhVgFmZ1UBAAAAU2dkVQoAAAAyOS8wMy8yMDI0VgFnYwBhYxj8//9iAAAAAADq1kBkVQoAAAAyOS8wMy8yMDI0VgFmZ1UD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AwAAAGIAAAAAAAD4f2RVCwAAAFJlc2lkZW50aWFsVgFhYwMAAABjAVYBZmNVAQAAAFMDAAAAVFYBYVYBZmdVAQAAAFNWAWdjAGFjGPz//2KD92JcGZziP2RVBwAAADU4LDE2ICVUVgFhZ2RVCgAAAENvbW1lcmNpYWxWAWdjAWRVCgAAAENvbW1lcmNpYWxjAAAAAGIAAAAAAAD4f2RVCgAAAENvbW1lcmNpYWxWAWFjAwAAAGMBVgFmY1UBAAAAUwYAAABUVgFhVgFmZ1UBAAAAU1YBZ2MAYWMY/P//YiwROkfNx9o/ZFUHAAAANDEsODQgJVRWAWFUYwIAAABjAVYBYVYBYVYBYVYBYWdkVQ0AAABGbG9hdGluZyByYXRlVgFnYwFkVQ0AAABGbG9hdGluZyByYXRlYwIAAABiAAAAAAAA+H9kVQ0AAABGbG9hdGluZyByYXRlVgFmZ1UDAAAAU2dkVQsAAABNQVRDSEVTX0FMTFYBZ2MBZFULAAAATUFUQ0hFU19BTExjnP///2IAAAAAAAD4f2RVCwAAAE1BVENIRVNfQUxMVgFhYwMAAABjAVYBZmNVAQAAAFMBAAAAVFYBYVYBZmdVAQAAAFNWAWdjAGFjGPz//2K3H4/3eB3eP2RVBwAAADQ3LDA1ICVUVgFhZ2RVCwAAAFJlc2lkZW50aWFsVgFnYwFkVQsAAABSZXNpZGVudGlhbGMDAAAAYgAAAAAAAPh/ZFULAAAAUmVzaWRlbnRpYWxWAWFjAwAAAGMBVgFmY1UBAAAAUwQAAABUVgFhVgFmZ1UBAAAAU1YBZ2MAYWMY/P//YvSM6ck+BM0/ZFUHAAAAMjIsNjcgJVRWAWFnZFUKAAAAQ29tbWVyY2lhbFYBZ2MBZFUKAAAAQ29tbWVyY2lhbGMAAAAAYgAAAAAAAPh/ZFUKAAAAQ29tbWVyY2lhbFYBYWMDAAAAYwFWAWZjVQEAAABTBwAAAFRWAWFWAWZnVQEAAABTVgFnYwBhYxj8//9iUrI0JbM2zz9kVQcAAAAyNCwzOSAlVFYBYVRjAgAAAGMBVgFhVgFhVgFhVgFhZ2RVCgAAAEZpeGVkIHJhdGVWAWdjAWRVCgAAAEZpeGVkIHJhdGVjAQAAAGIAAAAAAAD4f2RVCgAAAEZpeGVkIHJhdGVWAWZnVQMAAABTZ2RVCwAAAE1BVENIRVNfQUxMVgFnYwFkVQsAAABNQVRDSEVTX0FMTGOc////YgAAAAAAAPh/ZFULAAAATUFUQ0hFU19BTExWAWFjAwAAAGMBVgFmY1UBAAAAUwIAAABUVgFhVgFmZ1UBAAAAU1YBZ2MAYWMY/P//YjRwOIRD8eA/ZFUHAAAANTIsOTUgJVRWAWFnZFULAAAAUmVzaWRlbnRpYWxWAWdjAWRVCwAAAFJlc2lkZW50aWFsYwMAAABiAAAAAAAA+H9kVQsAAABSZXNpZGVudGlhbFYBYWMDAAAAYwFWAWZjVQEAAABTBQAAAFRWAWFWAWZnVQEAAABTVgFnYwBhYxj8//9ihSjRUxO21j9kVQcAAAAzNSw0OSAlVFYBYWdkVQoAAABDb21tZXJjaWFsVgFnYwFkVQoAAABDb21tZXJjaWFsYwAAAABiAAAAAAAA+H9kVQoAAABDb21tZXJjaWFsVgFhYwMAAABjAVYBZmNVAQAAAFMIAAAAVFYBYVYBZmdVAQAAAFNWAWdjAGFjGPz//2L4bz9p51jGP2RVBwAAADE3LDQ2ICVUVgFhVGMCAAAAYwFWAWFWAWFWAWFWAWFUYwEAAABjAVYBYVYBYVYBYVYBYVRjAAAAAGMBVgFhVgFhVgFhVgFhVgFmZ1UCAAAAU2dkVRcAAABkZWZhdWx0Um93QXhpc0hpZXJhcmNoeWRVEAAAAFplaWxlbmhpZXJhcmNoaWVWAWZnVQIAAABTZ2RVBgAAAGJpMTY4NGRVDAAAAEN1dCBPZmYgRGF0ZWRVBwAAAERETU1ZWThjAAAAAGMBVgFhVgFhZ2RVBgAAAGJpMjgzOGRVEgAAAEludGVyZXN0IFJhdGUgVHlwZWFjAQAAAGMBVgFhVgFhVGMAAAAAZ2RVBAAAAHJvb3RWAWFWAWZnVQEAAABTZ2RVCgAAADI5LzAzLzIwMjRWAWdjAGFjGPz//2IAAAAAAOrWQGRVCgAAADI5LzAzLzIwMjRWAWZnVQIAAABTZ2RVDQAAAEZsb2F0aW5nIHJhdGVWAWdjAWRVDQAAAEZsb2F0aW5nIHJhdGVjAgAAAGIAAAAAAAD4f2RVDQAAAEZsb2F0aW5nIHJhdGVWAWFjAgAAAGMBVgFhVgFhVgFhVgFhZ2RVCgAAAEZpeGVkIHJhdGVWAWdjAWRVCgAAAEZpeGVkIHJhdGVjAQAAAGIAAAAAAAD4f2RVCgAAAEZpeGVkIHJhdGVWAWFjAgAAAGMBVgFhVgFhVgFhVgFhVGMBAAAAYwBWAWFWAWFWAWFWAWFUYwAAAABjAFYBYVYBYVYBYVYBYWdkVQQAAAByb290VgFhVgFmZ1UBAAAAU2dkVQoAAAAyOS8wMy8yMDI0VgFnYwBhYxj8//9iAAAAAADq1kBkVQoAAAAyOS8wMy8yMDI0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jAWdkVRoAAABkZWZhdWx0Q29sdW1uQXhpc0hpZXJhcmNoeWRVEQAAAFNwYWx0ZW5oaWVyYXJjaGllVgFmZ1UBAAAAU2dkVQYAAABiaTI3ODFkVQ4AAABBVFQgQXNzZXQgVHlwZWFjAQAAAGMBVgFhVgFhVGMAAAAA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MAAABiAAAAAAAA+H9kVQsAAABSZXNpZGVudGlhbFYBYWMBAAAAYwFWAWFWAWFWAWFWAWFnZFUKAAAAQ29tbWVyY2lhbFYBZ2MBZFUKAAAAQ29tbWVyY2lhbGMAAAAAYgAAAAAAAPh/ZFUKAAAAQ29tbWVyY2lhbFYBYWMBAAAAYwFWAWFWAWFWAWFWAWFUYwAAAABjAFYBYVYBYVYBYVYBYWMBVGMBYwBjAGIAAAAAAAAAAFYBZlUBAAAAU2RVBgAAAGJpMjc5M1RjAGMAYwBhY0IFAgBWAWFkVZcGAAA8UmVzdWx0IHJlZj0iZGQxMjU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Mjc4MSIgbGFiZWw9IkFUVCBBc3NldCBUeXBlIiByZWY9ImJpMjc4MSIgY29sdW1uPSJjMCIgc29ydE9uPSJjdXN0b20iIGN1c3RvbVNvcnQ9ImNzNjEyMCIvPjxOdW1lcmljVmFyaWFibGUgdmFybmFtZT0iYmkxNjg0IiBsYWJlbD0iQ3V0IE9mZiBEYXRlIiByZWY9ImJpMTY4NCIgY29sdW1uPSJjMSIgZm9ybWF0PSJERE1NWVk4IiB1c2FnZT0iY2F0ZWdvcmljYWwiLz48U3RyaW5nVmFyaWFibGUgdmFybmFtZT0iYmkyODM4IiBsYWJlbD0iSW50ZXJlc3QgUmF0ZSBUeXBlIiByZWY9ImJpMjgzOCIgY29sdW1uPSJjMiIgc29ydE9uPSJjdXN0b20iIGN1c3RvbVNvcnQ9ImNzNjExOSIvPjxOdW1lcmljVmFyaWFibGUgdmFybmFtZT0iYmkyNzkzIiBsYWJlbD0iJSBvZiBUT1RBTCBCYWxhbmNlIiByZWY9ImJpMjc5M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kiIGF2YWlsYWJsZVJvd0NvdW50PSI5IiBzaXplPSIyODIiIGRhdGFMYXlvdXQ9Im1pbmltYWwiIGdyYW5kVG90YWw9ImZhbHNlIiBpc0luZGV4ZWQ9InRydWUiIGNvbnRlbnRLZXk9IlBFM1VHSVVHVVo2TFhDNUpWUFo1SllPSTJKUUU3UjJNIj48IVtDREFUQVstMTAwLDIzNDY0LjAsLTEwMCwxLjAKLTEwMCwyMzQ2NC4wLDIsMC40NzA1NDg4NjAzMTgwOTk4Ci0xMDAsMjM0NjQuMCwxLDAuNTI5NDUxMTM5NjgxOTAxOQozLDIzNDY0LjAsLTEwMCwwLjU4MTU1NTA2MTc2MjM4NzQKMywyMzQ2NC4wLDIsMC4yMjY2OTIwNTUzMTExOTY5NgozLDIzNDY0LjAsMSwwLjM1NDg2MzAwNjQ1MTE5CjAsMjM0NjQuMCwtMTAwLDAuNDE4NDQ0OTM4MjM3NjE1NAowLDIzNDY0LjAsMiwwLjI0Mzg1NjgwNTAwNjkwMTcKMCwyMzQ2NC4wLDEsMC4xNzQ1ODgxMzMyMzA3MTMzMg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AAAAGMAYwBdRU5EX1JDKw==</data>
</ReportState>
</file>

<file path=customXml/item169.xml><?xml version="1.0" encoding="utf-8"?>
<ReportState xmlns="sas.reportstate">
  <data type="reportstate">UkNfU1RBUlRbVgVnZ1VjAgAAAFNnYwIAAABjAAAAAGRVBgAAAHZlMzU5NmRVAAAAAGMAAAAAZ5lmVQEAAABTVgFnmGRVBwAAAGJpMTAxODNkVRIAAABSZWZpbmFuY2luZyBNYXJrZXJhVgFnYwFkVQIAAAA3NGMY/P//YgAAAAAAAPh/ZFUCAAAANzRjAQAAAFRjCAAAAGFjAGdjAgAAAGMAAAAAZFUFAAAAdmU3MjNkVQAAAABjAAAAAGeZZlUBAAAAU1YBZ5hkVQYAAABiaTU5MTdkVQwAAABDdXQgT2ZmIERhdGVhVgFnYwBhYxj8//9iAAAAAADq1kBkVQoAAAAyOS8wMy8yMDI0YwEAAABUYwgAAABhYwBUVgFmVQIAAABTZFUGAAAAYmk1OTE3ZFUGAAAAYmk1OTAxVFYBYVYBZ2RVBgAAAGRkNTgyNlYBZlUJAAAAU2RVCgAAAEJ1cmdlbmxhbmRkVQkAAABDYXJpbnRoaWFkVQ0AAABMb3dlciBBdXN0cmlhZFUIAAAAU2FsemJ1cmdkVQYAAABTdHlyaWFkVQUAAABUeXJvbGRVDQAAAFVwcGVyIEF1c3RyaWFkVQYAAABWaWVubmFkVQoAAABWb3JhcmxiZXJnVFYBZmdVAwAAAFNWAWfAYwAAAABkVQYAAABiaTU5MTdkVQwAAABDdXQgT2ZmIERhdGVkVQcAAABERE1NWVk4YxgAAABWAWZjVQoAAABTAAAAAADq1kAAAAAAAOrWQAAAAAAA6tZAAAAAAADq1kAAAAAAAOrWQAAAAAAA6tZAAAAAAADq1kAAAAAAAOrWQAAAAAAA6tZAAAAAAADq1kBUVgFhYwEAAABiCgAAAGIAAAAAAAD4f2IAAAAAAAD4f2IAAAAAAAD4f2IAAAAAAAD4f2IAAAAAAAD4f2FjAGMAYwBjAVYBZ8BjAQAAAGRVBgAAAGJpNTkwMWRVFAAAAE1haW4gQ3VzdG9tZXIgUmVnaW9uYWMYAAAAVgFhVgFmY1UKAAAAU5z///8HAAAAAgAAAAYAAAADAAAABQAAAAQAAAABAAAAAAAAAAgAAABUYwEAAABiCgAAAGIAAAAAAAD4f2IAAAAAAAD4f2IAAAAAAAD4f2IAAAAAAAD4f2IAAAAAAAD4f2FjAGMAYwBjAVYBZ8BjAAAAAGRVBgAAAGJpNTkxM2RVEgAAACUgb2YgVE9UQUwgQmFsYW5jZWRVCwAAAFBFUkNFTlQxMi4yYxgAAABWAWZjVQoAAABTAAAAAAAA8D9C5alJkCLIP16xXpbn29E/j5dp5SYmuD/JdQ/1VFS1P7tQRaf/tMs/jApHPQeKsT9k5HAdx7KQP3kKD2TwtJA/iXcNmaEFoz9UVgFhYwIAAABiCgAAAGIAAAAAAAD4f2IAAAAAAAD4f2IAAAAAAAD4f2IAAAAAAAD4f2IAAAAAAAD4f2FjAGMAYwBjAVRnoGFWAWVjVQAAAABTVGFWAWFjCgAAAGIKAAAAYwFjAGIAAAAAAAAAAFYBYVYBYVYDZ2dkVQYAAABkZDU4MjZWAWFWAWZnVQEAAABTZ2RVCgAAADI5LzAzLzIwMjRWAWdjAGFjGPz//2IAAAAAAOrWQGRVCgAAADI5LzAzLzIwMjRWAWZnVQoAAABTZ2RVCwAAAE1BVENIRVNfQUxMVgFnYwFkVQsAAABNQVRDSEVTX0FMTGOc////YgAAAAAAAPh/ZFULAAAATUFUQ0hFU19BTExWAWFjAgAAAGMBVgFmY1UBAAAAUwAAAABUVgFhVgFmZ1UBAAAAU1YBZ2MAYWMY/P//YgAAAAAAAPA/ZFUIAAAAMTAwLDAwICVUVgFhZ2RVBgAAAFZpZW5uYVYBZ2MBZFUGAAAAVmllbm5hYwcAAABiAAAAAAAA+H9kVQYAAABWaWVubmFWAWFjAgAAAGMBVgFmY1UBAAAAUwEAAABUVgFhVgFmZ1UBAAAAU1YBZ2MAYWMY/P//YkLlqUmQIsg/ZFUHAAAAMTgsODYgJVRWAWFnZFUNAAAATG93ZXIgQXVzdHJpYVYBZ2MBZFUNAAAATG93ZXIgQXVzdHJpYWMCAAAAYgAAAAAAAPh/ZFUNAAAATG93ZXIgQXVzdHJpYVYBYWMCAAAAYwFWAWZjVQEAAABTAgAAAFRWAWFWAWZnVQEAAABTVgFnYwBhYxj8//9iXrFelufb0T9kVQcAAAAyNyw5MCAlVFYBYWdkVQ0AAABVcHBlciBBdXN0cmlhVgFnYwFkVQ0AAABVcHBlciBBdXN0cmlhYwYAAABiAAAAAAAA+H9kVQ0AAABVcHBlciBBdXN0cmlhVgFhYwIAAABjAVYBZmNVAQAAAFMDAAAAVFYBYVYBZmdVAQAAAFNWAWdjAGFjGPz//2KPl2nlJia4P2RVBgAAADksNDMgJVRWAWFnZFUIAAAAU2FsemJ1cmdWAWdjAWRVCAAAAFNhbHpidXJnYwMAAABiAAAAAAAA+H9kVQgAAABTYWx6YnVyZ1YBYWMCAAAAYwFWAWZjVQEAAABTBAAAAFRWAWFWAWZnVQEAAABTVgFnYwBhYxj8//9iyXUP9VRUtT9kVQYAAAA4LDMzICVUVgFhZ2RVBQAAAFR5cm9sVgFnYwFkVQUAAABUeXJvbGMFAAAAYgAAAAAAAPh/ZFUFAAAAVHlyb2xWAWFjAgAAAGMBVgFmY1UBAAAAUwUAAABUVgFhVgFmZ1UBAAAAU1YBZ2MAYWMY/P//YrtQRaf/tMs/ZFUHAAAAMjEsNjUgJVRWAWFnZFUGAAAAU3R5cmlhVgFnYwFkVQYAAABTdHlyaWFjBAAAAGIAAAAAAAD4f2RVBgAAAFN0eXJpYVYBYWMCAAAAYwFWAWZjVQEAAABTBgAAAFRWAWFWAWZnVQEAAABTVgFnYwBhYxj8//9ijApHPQeKsT9kVQYAAAA2LDg1ICVUVgFhZ2RVCQAAAENhcmludGhpYVYBZ2MBZFUJAAAAQ2FyaW50aGlhYwEAAABiAAAAAAAA+H9kVQkAAABDYXJpbnRoaWFWAWFjAgAAAGMBVgFmY1UBAAAAUwcAAABUVgFhVgFmZ1UBAAAAU1YBZ2MAYWMY/P//YmTkcB3HspA/ZFUGAAAAMSw2MyAlVFYBYWdkVQoAAABCdXJnZW5sYW5kVgFnYwFkVQoAAABCdXJnZW5sYW5kYwAAAABiAAAAAAAA+H9kVQoAAABCdXJnZW5sYW5kVgFhYwIAAABjAVYBZmNVAQAAAFMIAAAAVFYBYVYBZmdVAQAAAFNWAWdjAGFjGPz//2J5Cg9k8LSQP2RVBgAAADEsNjMgJVRWAWFnZFUKAAAAVm9yYXJsYmVyZ1YBZ2MBZFUKAAAAVm9yYXJsYmVyZ2MIAAAAYgAAAAAAAPh/ZFUKAAAAVm9yYXJsYmVyZ1YBYWMCAAAAYwFWAWZjVQEAAABTCQAAAFRWAWFWAWZnVQEAAABTVgFnYwBhYxj8//9iiXcNmaEFoz9kVQYAAAAzLDcy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I5LzAzLzIwMjRWAWdjAGFjGPz//2IAAAAAAOrWQGRVCgAAADI5LzAzLzIwMjR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yOS8wMy8yMDI0VgFnYwBhYxj8//9iAAAAAADq1kBkVQoAAAAyOS8wMy8yMDI0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j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YiIGRhdGFMYXlvdXQ9Im1pbmltYWwiIGdyYW5kVG90YWw9ImZhbHNlIiBpc0luZGV4ZWQ9InRydWUiIGNvbnRlbnRLZXk9IjNBTk5SU1NFRlJPRjZDRVI1MlFBQzJFNVFSQTZCUzNSIj48IVtDREFUQVsyMzQ2NC4wLC0xMDAsMS4wCjIzNDY0LjAsNywwLjE4ODU1NDc5ODA5NjI1NzQ3CjIzNDY0LjAsMiwwLjI3OTA0NjkxMzk1MzM5OTIKMjM0NjQuMCw2LDAuMDk0MzMyMTUyMzc1MTI5MjUKMjM0NjQuMCwzLDAuMDgzMzE4MDUyMTI4OTc5NwoyMzQ2NC4wLDUsMC4yMTY0NjExNDAzMjI4NTQzMgoyMzQ2NC4wLDQsMC4wNjg1MTIzOTQzOTA0MTkyOAoyMzQ2NC4wLDEsMC4wMTYzMDY5ODMxNTgwNDk2OTUKMjM0NjQuMCwwLDAuMDE2MzE1MjI3NjEwNjg1MDIKMjM0NjQuMCw4LDAuMDM3MTUyMzM3OTY0MjI4OTYKXV0+PC9EYXRhPjxTdHJpbmdUYWJsZSBmb3JtYXQ9IkNTViIgcm93Q291bnQ9IjkiIHNpemU9IjEwNyIgY29udGVudEtleT0iRTJMTjdKSzRTVUFENURBUUVYT0tDMk9BSElEVEtCVzMiPjwhW0NEQVRBWyJCdXJnZW5sYW5kIgoiQ2FyaW50aGlhIgoiTG93ZXIgQXVzdHJpYSIKIlNhbHpidXJnIgoiU3R5cmlhIgoiVHlyb2wiCiJVcHBlciBBdXN0cmlhIgoiVmllbm5hIgoiVm9yYXJsYmVyZyIKXV0+PC9TdHJpbmdUYWJsZT48L1Jlc3VsdD5WAWFjAGMAYwBjAWMAYwBjAFYBYWMAAAAAYwBjAF1FTkRfUkMr</data>
</ReportState>
</file>

<file path=customXml/item17.xml><?xml version="1.0" encoding="utf-8"?>
<ReportState xmlns="sas.reportstate">
  <data type="reportstate">UkNfU1RBUlRbVgVnZ1VjAgAAAFNnYwIAAABjAAAAAGRVBQAAAHZlNzIzZFUAAAAAYwAAAABnmWZVAQAAAFNWAWeYZFUHAAAAYmkxMDIyNGRVDAAAAEN1dCBPZmYgRGF0ZWFWAWdjAGFjGPz//2IAAAAAAOrWQGRVCgAAADI5LzAzLzIwMjRjAQAAAFRjCAAAAGFjAGdjAgAAAGMAAAAAZFUGAAAAdmU4OTU1ZFUAAAAAYwAAAABnmWZVAQAAAFNWAWeYZFUHAAAAYmkxMDIyNWRVEgAAAFJlZmluYW5jaW5nIE1hcmtlcmFWAWdjAWRVAgAAADcxYxj8//9iAAAAAAAA+H9kVQIAAAA3MWMBAAAAVGMIAAAAYWMAVFYBZlUIAAAAU2RVBgAAAGJpOTE1N2RVBgAAAGJpOTE2OWRVBgAAAGJpOTE2M2RVBgAAAGJpOTE2NGRVBgAAAGJpOTE2NWRVBgAAAGJpOTE2NmRVBgAAAGJpOTE3NGRVBgAAAGJpOTE3NVRWAWFWAWdkVQYAAABkZDkxNTFWAWFWAWZnVQsAAABTVgFnwGMAAAAAZFUGAAAAYmk5MTU0ZFUQAAAASW5zdGl0dXRlIE51bWJlcmRVAwAAAEY1LmMAAAAAVgFmY1UAAAAAU1RWAWFjAgAAAGIAAAAAYgAAAAAAAPh/YgAAAAAAAPh/YgAAAAAAAPh/YgAAAAAAAPh/YgAAAAAAAPh/YWMAYwBjAGMBVgFnwGMBAAAAZFUGAAAAYmk5MTU3ZFUHAAAATG9hbiBJRGFjGAAAAFYBYVYBZmNVAAAAAFNUYwEAAABiAAAAAGIAAAAAAAD4f2IAAAAAAAD4f2IAAAAAAAD4f2IAAAAAAAD4f2IAAAAAAAD4f2FjAGMAYwBjAVYBZ8BjAAAAAGRVBgAAAGJpOTE2MGRVDgAAAEFjY291bnQgTnVtYmVyZFUHAAAAQkVTVDEyLmMAAAAAVgFmY1UAAAAAU1RWAWFjAgAAAGIAAAAAYgAAAAAAAPh/YgAAAAAAAPh/YgAAAAAAAPh/YgAAAAAAAPh/YgAAAAAAAPh/YWMAYwBjAGMBVgFnwGMBAAAAZFUGAAAAYmk5MTY5ZFUOAAAAUHJvZHVjdCBHLUNvZGVhYxgAAABWAWFWAWZjVQAAAABTVGMBAAAAYgAAAABiAAAAAAAA+H9iAAAAAAAA+H9iAAAAAAAA+H9iAAAAAAAA+H9iAAAAAAAA+H9hYwBjAGMAYwFWAWfAYwEAAABkVQYAAABiaTkxNjNkVRMAAABDdXN0b21lciBTaG9ydCBOYW1lYWMYAAAAVgFhVgFmY1UAAAAAU1RjAQAAAGIAAAAAYgAAAAAAAPh/YgAAAAAAAPh/YgAAAAAAAPh/YgAAAAAAAPh/YgAAAAAAAPh/YWMAYwBjAGMBVgFnwGMAAAAAZFUGAAAAYmk5MTg3ZFUZAAAAT3duIEJhbGFuY2UgQW1vdW50IGluIEVVUmRVCQAAAENPTU1BMzIuMmMAAAAAVgFmY1UAAAAAU1RWAWFjAgAAAGIAAAAAYgAAAAAAAPh/YgAAAAAAAPh/YgAAAAAAAPh/YgAAAAAAAPh/YgAAAAAAAPh/YWMAYwBjAGMBVgFnwGMBAAAAZFUGAAAAYmk5MTY0ZFUYAAAAQ3VzdG9tZXIgU2hvcnQgTmFtZSBDb2RlYWMYAAAAVgFhVgFmY1UAAAAAU1RjAQAAAGIAAAAAYgAAAAAAAPh/YgAAAAAAAPh/YgAAAAAAAPh/YgAAAAAAAPh/YgAAAAAAAPh/YWMAYwBjAGMBVgFnwGMBAAAAZFUGAAAAYmk5MTY1ZFUWAAAAQ3VzdG9tZXIgUmF0aW5nIE1ldGhvZGFjGAAAAFYBYVYBZmNVAAAAAFNUYwEAAABiAAAAAGIAAAAAAAD4f2IAAAAAAAD4f2IAAAAAAAD4f2IAAAAAAAD4f2IAAAAAAAD4f2FjAGMAYwBjAVYBZ8BjAQAAAGRVBgAAAGJpOTE2NmRVGAAAAEN1c3RvbWVyIEdyb3VwaW5nIERvbWFpbmFjGAAAAFYBYVYBZmNVAAAAAFNUYwEAAABiAAAAAGIAAAAAAAD4f2IAAAAAAAD4f2IAAAAAAAD4f2IAAAAAAAD4f2IAAAAAAAD4f2FjAGMAYwBjAVYBZ8BjAQAAAGRVBgAAAGJpOTE3NGRVJAAAAEluZGljYXRvciBQcm9wZXJ0eSBVc2FnZSBSZXNpZGVudGlhbGFjGAAAAFYBYVYBZmNVAAAAAFNUYwEAAABiAAAAAGIAAAAAAAD4f2IAAAAAAAD4f2IAAAAAAAD4f2IAAAAAAAD4f2IAAAAAAAD4f2FjAGMAYwBjAVYBZ8BjAQAAAGRVBgAAAGJpOTE3NWRVIAAAAEluZGljYXRvciBQYXJ0aWFsIENvbW1lcmNpYWwgVXNlYWMYAAAAVgFhVgFmY1UAAAAAU1RjAQAAAGIAAAAAYgAAAAAAAPh/YgAAAAAAAPh/YgAAAAAAAPh/YgAAAAAAAPh/YgAAAAAAAPh/YWMAYwBjAGMBVGegYVYBYWFWAWFjAAAAAGIAAAAAYwFjAGIAAAAAAAAAAFYBYVYBYVYDYWFjQgQGBFYBYWRV1ggAADxSZXN1bHQgcmVmPSJkZDkxN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OTE1NCIgbGFiZWw9Ikluc3RpdHV0ZSBOdW1iZXIiIHJlZj0iYmk5MTU0IiBjb2x1bW49ImMwIiBmb3JtYXQ9IkY1LiIgdXNhZ2U9InF1YW50aXRhdGl2ZSIgZGVmaW5lZEFnZ3JlZ2F0aW9uPSJzdW0iLz48U3RyaW5nVmFyaWFibGUgdmFybmFtZT0iYmk5MTU3IiBsYWJlbD0iTG9hbiBJRCIgcmVmPSJiaTkxNTciIGNvbHVtbj0iYzEiLz48TnVtZXJpY1ZhcmlhYmxlIHZhcm5hbWU9ImJpOTE2MCIgbGFiZWw9IkFjY291bnQgTnVtYmVyIiByZWY9ImJpOTE2MCIgY29sdW1uPSJjMiIgZm9ybWF0PSJCRVNUMTIuIiB1c2FnZT0icXVhbnRpdGF0aXZlIiBkZWZpbmVkQWdncmVnYXRpb249InN1bSIvPjxTdHJpbmdWYXJpYWJsZSB2YXJuYW1lPSJiaTkxNjkiIGxhYmVsPSJQcm9kdWN0IEctQ29kZSIgcmVmPSJiaTkxNjkiIGNvbHVtbj0iYzMiLz48U3RyaW5nVmFyaWFibGUgdmFybmFtZT0iYmk5MTYzIiBsYWJlbD0iQ3VzdG9tZXIgU2hvcnQgTmFtZSIgcmVmPSJiaTkxNjMiIGNvbHVtbj0iYzQiLz48TnVtZXJpY1ZhcmlhYmxlIHZhcm5hbWU9ImJpOTE4NyIgbGFiZWw9Ik93biBCYWxhbmNlIEFtb3VudCBpbiBFVVIiIHJlZj0iYmk5MTg3IiBjb2x1bW49ImM1IiBmb3JtYXQ9IkNPTU1BMzIuMiIgdXNhZ2U9InF1YW50aXRhdGl2ZSIgZGVmaW5lZEFnZ3JlZ2F0aW9uPSJzdW0iLz48U3RyaW5nVmFyaWFibGUgdmFybmFtZT0iYmk5MTY0IiBsYWJlbD0iQ3VzdG9tZXIgU2hvcnQgTmFtZSBDb2RlIiByZWY9ImJpOTE2NCIgY29sdW1uPSJjNiIvPjxTdHJpbmdWYXJpYWJsZSB2YXJuYW1lPSJiaTkxNjUiIGxhYmVsPSJDdXN0b21lciBSYXRpbmcgTWV0aG9kIiByZWY9ImJpOTE2NSIgY29sdW1uPSJjNyIvPjxTdHJpbmdWYXJpYWJsZSB2YXJuYW1lPSJiaTkxNjYiIGxhYmVsPSJDdXN0b21lciBHcm91cGluZyBEb21haW4iIHJlZj0iYmk5MTY2IiBjb2x1bW49ImM4Ii8+PFN0cmluZ1ZhcmlhYmxlIHZhcm5hbWU9ImJpOTE3NCIgbGFiZWw9IkluZGljYXRvciBQcm9wZXJ0eSBVc2FnZSBSZXNpZGVudGlhbCIgcmVmPSJiaTkxNzQiIGNvbHVtbj0iYzkiLz48U3RyaW5nVmFyaWFibGUgdmFybmFtZT0iYmk5MTc1IiBsYWJlbD0iSW5kaWNhdG9yIFBhcnRpYWwgQ29tbWVyY2lhbCBVc2UiIHJlZj0iYmk5MTc1IiBjb2x1bW49ImMxMCIvPjwvVmFyaWFibGVzPjxDb2x1bW5zPjxOdW1lcmljQ29sdW1uIGNvbG5hbWU9ImMwIiBlbmNvZGluZz0idGV4dCIgZGF0YVR5cGU9ImRvdWJsZSIvPjxTdHJpbmdDb2x1bW4gY29sbmFtZT0iYzEiIGVuY29kaW5nPSJ0ZXh0IiBtYXhMZW5ndGg9IjAiLz48TnVtZXJpY0NvbHVtbiBjb2xuYW1lPSJjMiIgZW5jb2Rpbmc9InRleHQiIGRhdGFUeXBlPSJkb3VibGUiLz48U3RyaW5nQ29sdW1uIGNvbG5hbWU9ImMzIiBlbmNvZGluZz0idGV4dCIgbWF4TGVuZ3RoPSIwIi8+PFN0cmluZ0NvbHVtbiBjb2xuYW1lPSJjNCIgZW5jb2Rpbmc9InRleHQiIG1heExlbmd0aD0iMCIvPjxOdW1lcmljQ29sdW1uIGNvbG5hbWU9ImM1IiBlbmNvZGluZz0idGV4dCIgZGF0YVR5cGU9ImRvdWJsZSIvPjxTdHJpbmdDb2x1bW4gY29sbmFtZT0iYzYiIGVuY29kaW5nPSJ0ZXh0IiBtYXhMZW5ndGg9IjAiLz48U3RyaW5nQ29sdW1uIGNvbG5hbWU9ImM3IiBlbmNvZGluZz0idGV4dCIgbWF4TGVuZ3RoPSIwIi8+PFN0cmluZ0NvbHVtbiBjb2xuYW1lPSJjOCIgZW5jb2Rpbmc9InRleHQiIG1heExlbmd0aD0iMCIvPjxTdHJpbmdDb2x1bW4gY29sbmFtZT0iYzkiIGVuY29kaW5nPSJ0ZXh0IiBtYXhMZW5ndGg9IjAiLz48U3RyaW5nQ29sdW1uIGNvbG5hbWU9ImMxMCIgZW5jb2Rpbmc9InRleHQiIG1heExlbmd0aD0iMCIvPjwvQ29sdW1ucz48RGF0YSBmb3JtYXQ9IkNTViIgcm93Q291bnQ9IjAiIGF2YWlsYWJsZVJvd0NvdW50PSIwIiBzaXplPSIwIiBkYXRhTGF5b3V0PSJtaW5pbWFsIiBncmFuZFRvdGFsPSJmYWxzZSIgaXNJbmRleGVkPSJmYWxzZSIvPjwvUmVzdWx0PlYBYWMAYwBjAGMBYwBjAGMAVgFhYwAAAABjAGMAXUVORF9SQys=</data>
</ReportState>
</file>

<file path=customXml/item170.xml><?xml version="1.0" encoding="utf-8"?>
<ReportState xmlns="sas.reportstate">
  <data type="reportstate">Q0VDU19TVEFSVFtWAWdVAAAAAFNUXUVORF9DRUNTKys=</data>
</ReportState>
</file>

<file path=customXml/item171.xml><?xml version="1.0" encoding="utf-8"?>
<ReportState xmlns="sas.reportstate">
  <data type="reportstate">UkNfU1RBUlRbVgVnZ1VjAgAAAFNnYwIAAABjAAAAAGRVBgAAAHZlMzU0MGRVAAAAAGMAAAAAZ5lmVQEAAABTVgFnmGRVBwAAAGJpMTAxNTNkVRIAAABSZWZpbmFuY2luZyBNYXJrZXJhVgFnYwFkVQIAAAA3MWMY/P//YgAAAAAAAPh/ZFUCAAAANzFjAQAAAFRjCAAAAGFjAGdjAgAAAGMAAAAAZFUFAAAAdmU3MjNkVQAAAABjAAAAAGeZZlUBAAAAU1YBZ5hkVQYAAABiaTE2MzhkVQwAAABDdXQgT2ZmIERhdGVhVgFnYwBhYxj8//9iAAAAAADq1kBkVQoAAAAyOS8wMy8yMDI0YwEAAABUYwgAAABhYwBUVgFmVQMAAABTZFUGAAAAYmkxNjM4ZFUGAAAAYmkyOTMxZFUGAAAAYmkxMzk2VFYBYVYBZ2RVBgAAAGRkMTQwMVYBZlUHAAAAU2RVFAAAAD4gMTIgLSDiiaQgMjQgbW9udGhzZFUUAAAAPiAyNCAtIOKJpCAzNiBtb250aHNkVRQAAAA+IDM2IC0g4omkIDYwIG1vbnRoc2RVCwAAAD4gNjAgbW9udGhzZFUKAAAAQ29tbWVyY2lhbGRVCwAAAFJlc2lkZW50aWFsZFUOAAAAVXAgdG8gMTJtb250aHNUVgFmZ1UEAAAAU1YBZ8BjAQAAAGRVBgAAAGJpMTM5NmRVDgAAAEFUVCBBc3NldCBUeXBlYWMYAAAAVgFhVgFmY1USAAAAU5z///+c////nP///5z///+c////nP///wUAAAAFAAAABQAAAAUAAAAFAAAABQAAAAQAAAAEAAAABAAAAAQAAAAEAAAABAAAAFRjAQAAAGISAAAAYgAAAAAAAPh/YgAAAAAAAPh/YgAAAAAAAPh/YgAAAAAAAPh/YgAAAAAAAPh/YWMAYwBjAGMBVgFnwGMAAAAAZFUGAAAAYmkxNjM4ZFUMAAAAQ3V0IE9mZiBEYXRlZFUHAAAARERNTVlZOGMYAAAAVgFmY1USAAAAUwAAAAAA6tZAAAAAAADq1kAAAAAAAOrWQAAAAAAA6tZAAAAAAADq1kAAAAAAAOrWQAAAAAAA6tZAAAAAAADq1kAAAAAAAOrWQAAAAAAA6tZAAAAAAADq1kAAAAAAAOrWQAAAAAAA6tZAAAAAAADq1kAAAAAAAOrWQAAAAAAA6tZAAAAAAADq1kAAAAAAAOrWQFRWAWFjAQAAAGISAAAAYgAAAAAAAPh/YgAAAAAAAPh/YgAAAAAAAPh/YgAAAAAAAPh/YgAAAAAAAPh/YWMAYwBjAGMBVgFnwGMBAAAAZFUGAAAAYmkyOTMxZFUZAAAAQVRUIFNlYXNvbmluZyAoaW4gbW9udGhzKWFjGAAAAFYBYVYBZmNVEgAAAFOc////BgAAAAAAAAABAAAAAgAAAAMAAACc////BgAAAAAAAAABAAAAAgAAAAMAAACc////BgAAAAAAAAABAAAAAgAAAAMAAABUYwEAAABiEgAAAGIAAAAAAAD4f2IAAAAAAAD4f2IAAAAAAAD4f2IAAAAAAAD4f2IAAAAAAAD4f2FjAGMAYwBjAVYBZ8BjAAAAAGRVBgAAAGJpMjg5OGRVEgAAACUgb2YgVE9UQUwgQmFsYW5jZWRVCwAAAFBFUkNFTlQxMi4yYxgAAABWAWZjVRIAAABTAAAAAAAA8D9JljGF9P68Py9GJzGMksQ/B4szTIVJxT/4DxD9VLXMPxYqfqGPd9U/g/diXBmc4j8lrQhhLOKnP/8bfDj7jLQ/wMmkATzUuD/dO721dIfAPz0EfAbKP80/LBE6R83H2j+zP61U3g2xP3hw0ikdmLQ/YkzCls6+sT8dqKWOwFu4P/CfAHmqXrs/VFYBYWMCAAAAYhIAAABiAAAAAAAA+H9iAAAAAAAA+H9iAAAAAAAA+H9iAAAAAAAA+H9iAAAAAAAA+H9hYwBjAGMAYwFUZ6BhVgFlY1UAAAAAU1RhVgFhYxIAAABiEgAAAGMBYwBiAAAAAAAAAABWAWFWAWFWA2dnZFUGAAAAZGQxNDAxVgFhVgFmZ1UBAAAAU2dkVQoAAAAyOS8wMy8yMDI0VgFnYwBhYxj8//9iAAAAAADq1kBkVQoAAAAyOS8wMy8yMDI0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KD92JcGZziP2RVBwAAADU4LDE2ICVUVgFhZ2RVCgAAAENvbW1lcmNpYWxWAWdjAWRVCgAAAENvbW1lcmNpYWxjBAAAAGIAAAAAAAD4f2RVCgAAAENvbW1lcmNpYWxWAWFjAwAAAGMBVgFmY1UBAAAAUwwAAABUVgFhVgFmZ1UBAAAAU1YBZ2MAYWMY/P//YiwROkfNx9o/ZFUHAAAANDEsODQ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JJljGF9P68P2RVBwAAADExLDMzICVUVgFhZ2RVCwAAAFJlc2lkZW50aWFsVgFnYwFkVQsAAABSZXNpZGVudGlhbGMFAAAAYgAAAAAAAPh/ZFULAAAAUmVzaWRlbnRpYWxWAWFjAwAAAGMBVgFmY1UBAAAAUwcAAABUVgFhVgFmZ1UBAAAAU1YBZ2MAYWMY/P//YiWtCGEs4qc/ZFUGAAAANCw2NiAlVFYBYWdkVQoAAABDb21tZXJjaWFsVgFnYwFkVQoAAABDb21tZXJjaWFsYwQAAABiAAAAAAAA+H9kVQoAAABDb21tZXJjaWFsVgFhYwMAAABjAVYBZmNVAQAAAFMNAAAAVFYBYVYBZmdVAQAAAFNWAWdjAGFjGPz//2KzP61U3g2xP2RVBgAAADYsNjYgJVRWAWFUYwIAAABjAVYBYVYBYVYBYVYBYWdkVRQAAAA+IDEyIC0g4omkIDI0IG1vbnRoc1YBZ2MBZFUUAAAAPiAxMiAtIOKJpCAyNCBtb250aHNjAAAAAGIAAAAAAAD4f2RVFAAAAD4gMTIgLSDiiaQgMjQgbW9udGhzVgFmZ1UDAAAAU2dkVQsAAABNQVRDSEVTX0FMTFYBZ2MBZFULAAAATUFUQ0hFU19BTExjnP///2IAAAAAAAD4f2RVCwAAAE1BVENIRVNfQUxMVgFhYwMAAABjAVYBZmNVAQAAAFMCAAAAVFYBYVYBZmdVAQAAAFNWAWdjAGFjGPz//2IvRicxjJLEP2RVBwAAADE2LDA3ICVUVgFhZ2RVCwAAAFJlc2lkZW50aWFsVgFnYwFkVQsAAABSZXNpZGVudGlhbGMFAAAAYgAAAAAAAPh/ZFULAAAAUmVzaWRlbnRpYWxWAWFjAwAAAGMBVgFmY1UBAAAAUwgAAABUVgFhVgFmZ1UBAAAAU1YBZ2MAYWMY/P//Yv8bfDj7jLQ/ZFUGAAAAOCwwMyAlVFYBYWdkVQoAAABDb21tZXJjaWFsVgFnYwFkVQoAAABDb21tZXJjaWFsYwQAAABiAAAAAAAA+H9kVQoAAABDb21tZXJjaWFsVgFhYwMAAABjAVYBZmNVAQAAAFMOAAAAVFYBYVYBZmdVAQAAAFNWAWdjAGFjGPz//2J4cNIpHZi0P2RVBgAAADgsMDQgJVRWAWFUYwIAAABjAVYBYVYBYVYBYVYBYWdkVRQAAAA+IDI0IC0g4omkIDM2IG1vbnRoc1YBZ2MBZFUUAAAAPiAyNCAtIOKJpCAzNiBtb250aHNjAQAAAGIAAAAAAAD4f2RVFAAAAD4gMjQgLSDiiaQgMzYgbW9udGhzVgFmZ1UDAAAAU2dkVQsAAABNQVRDSEVTX0FMTFYBZ2MBZFULAAAATUFUQ0hFU19BTExjnP///2IAAAAAAAD4f2RVCwAAAE1BVENIRVNfQUxMVgFhYwMAAABjAVYBZmNVAQAAAFMDAAAAVFYBYVYBZmdVAQAAAFNWAWdjAGFjGPz//2IHizNMhUnFP2RVBwAAADE2LDYzICVUVgFhZ2RVCwAAAFJlc2lkZW50aWFsVgFnYwFkVQsAAABSZXNpZGVudGlhbGMFAAAAYgAAAAAAAPh/ZFULAAAAUmVzaWRlbnRpYWxWAWFjAwAAAGMBVgFmY1UBAAAAUwkAAABUVgFhVgFmZ1UBAAAAU1YBZ2MAYWMY/P//YsDJpAE81Lg/ZFUGAAAAOSw3MCAlVFYBYWdkVQoAAABDb21tZXJjaWFsVgFnYwFkVQoAAABDb21tZXJjaWFsYwQAAABiAAAAAAAA+H9kVQoAAABDb21tZXJjaWFsVgFhYwMAAABjAVYBZmNVAQAAAFMPAAAAVFYBYVYBZmdVAQAAAFNWAWdjAGFjGPz//2JiTMKWzr6xP2RVBgAAADYsOTMgJVRWAWFUYwIAAABjAVYBYVYBYVYBYVYBYWdkVRQAAAA+IDM2IC0g4omkIDYwIG1vbnRoc1YBZ2MBZFUUAAAAPiAzNiAtIOKJpCA2MCBtb250aHNjAgAAAGIAAAAAAAD4f2RVFAAAAD4gMzYgLSDiiaQgNjAgbW9udGhzVgFmZ1UDAAAAU2dkVQsAAABNQVRDSEVTX0FMTFYBZ2MBZFULAAAATUFUQ0hFU19BTExjnP///2IAAAAAAAD4f2RVCwAAAE1BVENIRVNfQUxMVgFhYwMAAABjAVYBZmNVAQAAAFMEAAAAVFYBYVYBZmdVAQAAAFNWAWdjAGFjGPz//2L4DxD9VLXMP2RVBwAAADIyLDQzICVUVgFhZ2RVCwAAAFJlc2lkZW50aWFsVgFnYwFkVQsAAABSZXNpZGVudGlhbGMFAAAAYgAAAAAAAPh/ZFULAAAAUmVzaWRlbnRpYWxWAWFjAwAAAGMBVgFmY1UBAAAAUwoAAABUVgFhVgFmZ1UBAAAAU1YBZ2MAYWMY/P//Yt07vbV0h8A/ZFUHAAAAMTIsOTEgJVRWAWFnZFUKAAAAQ29tbWVyY2lhbFYBZ2MBZFUKAAAAQ29tbWVyY2lhbGMEAAAAYgAAAAAAAPh/ZFUKAAAAQ29tbWVyY2lhbFYBYWMDAAAAYwFWAWZjVQEAAABTEAAAAFRWAWFWAWZnVQEAAABTVgFnYwBhYxj8//9iHailjsBbuD9kVQYAAAA5LDUyICVUVgFhVGMCAAAAYwFWAWFWAWFWAWFWAWFnZFULAAAAPiA2MCBtb250aHNWAWdjAWRVCwAAAD4gNjAgbW9udGhzYwMAAABiAAAAAAAA+H9kVQsAAAA+IDYwIG1vbnRoc1YBZmdVAwAAAFNnZFULAAAATUFUQ0hFU19BTExWAWdjAWRVCwAAAE1BVENIRVNfQUxMY5z///9iAAAAAAAA+H9kVQsAAABNQVRDSEVTX0FMTFYBYWMDAAAAYwFWAWZjVQEAAABTBQAAAFRWAWFWAWZnVQEAAABTVgFnYwBhYxj8//9iFip+oY931T9kVQcAAAAzMyw1NCAlVFYBYWdkVQsAAABSZXNpZGVudGlhbFYBZ2MBZFULAAAAUmVzaWRlbnRpYWxjBQAAAGIAAAAAAAD4f2RVCwAAAFJlc2lkZW50aWFsVgFhYwMAAABjAVYBZmNVAQAAAFMLAAAAVFYBYVYBZmdVAQAAAFNWAWdjAGFjGPz//2I9BHwGyj/NP2RVBwAAADIyLDg1ICVUVgFhZ2RVCgAAAENvbW1lcmNpYWxWAWdjAWRVCgAAAENvbW1lcmNpYWxjBAAAAGIAAAAAAAD4f2RVCgAAAENvbW1lcmNpYWxWAWFjAwAAAGMBVgFmY1UBAAAAUxEAAABUVgFhVgFmZ1UBAAAAU1YBZ2MAYWMY/P//YvCfAHmqXrs/ZFUHAAAAMTAsNjkgJVRWAWFUYwIAAABjAVYBYVYBYVYBYVYBYVRjAQAAAGMBVgFhVgFhVgFhVgFhVGMAAAAAYwFWAWFWAWFWAWFWAWFWAWZnVQIAAABTZ2RVFwAAAGRlZmF1bHRSb3dBeGlzSGllcmFyY2h5ZFUQAAAAWmVpbGVuaGllcmFyY2hpZVYBZmdVAgAAAFNnZFUGAAAAYmkxNjM4ZFUMAAAAQ3V0IE9mZiBEYXRlZFUHAAAARERNTVlZOGMAAAAAYwFWAWFWAWFnZFUGAAAAYmkyOTMxZFUZAAAAQVRUIFNlYXNvbmluZyAoaW4gbW9udGhzKWFjAQAAAGMBVgFhVgFhVGMAAAAAZ2RVBAAAAHJvb3RWAWFWAWZnVQEAAABTZ2RVCgAAADI5LzAzLzIwMjRWAWdjAGFjGPz//2IAAAAAAOrWQGRVCgAAADI5LzAzLzIwMjRWAWZnVQUAAABTZ2RVDgAAAFVwIHRvIDEybW9udGhzVgFnYwFkVQ4AAABVcCB0byAxMm1vbnRoc2MGAAAAYgAAAAAAAPh/ZFUOAAAAVXAgdG8gMTJtb250aHNWAWFjAgAAAGMBVgFhVgFhVgFhVgFhZ2RVFAAAAD4gMTIgLSDiiaQgMjQgbW9udGhzVgFnYwFkVRQAAAA+IDEyIC0g4omkIDI0IG1vbnRoc2MAAAAAYgAAAAAAAPh/ZFUUAAAAPiAxMiAtIOKJpCAyNCBtb250aHNWAWFjAgAAAGMBVgFhVgFhVgFhVgFhZ2RVFAAAAD4gMjQgLSDiiaQgMzYgbW9udGhzVgFnYwFkVRQAAAA+IDI0IC0g4omkIDM2IG1vbnRoc2MBAAAAYgAAAAAAAPh/ZFUUAAAAPiAyNCAtIOKJpCAzNiBtb250aHNWAWFjAgAAAGMBVgFhVgFhVgFhVgFhZ2RVFAAAAD4gMzYgLSDiiaQgNjAgbW9udGhzVgFnYwFkVRQAAAA+IDM2IC0g4omkIDYwIG1vbnRoc2MCAAAAYgAAAAAAAPh/ZFUUAAAAPiAzNiAtIOKJpCA2MCBtb250aHNWAWFjAgAAAGMBVgFhVgFhVgFhVgFhZ2RVCwAAAD4gNjAgbW9udGhzVgFnYwFkVQsAAAA+IDYwIG1vbnRoc2MDAAAAYgAAAAAAAPh/ZFULAAAAPiA2MCBtb250aHNWAWFjAgAAAGMBVgFhVgFhVgFhVgFhVGMBAAAAYwBWAWFWAWFWAWFWAWFUYwAAAABjAFYBYVYBYVYBYVYBYWdkVQQAAAByb290VgFhVgFmZ1UBAAAAU2dkVQoAAAAyOS8wMy8yMDI0VgFnYwBhYxj8//9iAAAAAADq1kBkVQoAAAAyOS8wMy8yMDI0VgFmZ1UFAAAAU2dkVQ4AAABVcCB0byAxMm1vbnRoc1YBZ2MBZFUOAAAAVXAgdG8gMTJtb250aHNjBgAAAGIAAAAAAAD4f2RVDgAAAFVwIHRvIDEybW9udGhzVgFhYwIAAABjAVYBYVYBYVYBYVYBYWdkVRQAAAA+IDEyIC0g4omkIDI0IG1vbnRoc1YBZ2MBZFUUAAAAPiAxMiAtIOKJpCAyNCBtb250aHNjAAAAAGIAAAAAAAD4f2RVFAAAAD4gMTIgLSDiiaQgMjQgbW9udGhzVgFhYwIAAABjAVYBYVYBYVYBYVYBYWdkVRQAAAA+IDI0IC0g4omkIDM2IG1vbnRoc1YBZ2MBZFUUAAAAPiAyNCAtIOKJpCAzNiBtb250aHNjAQAAAGIAAAAAAAD4f2RVFAAAAD4gMjQgLSDiiaQgMzYgbW9udGhzVgFhYwIAAABjAVYBYVYBYVYBYVYBYWdkVRQAAAA+IDM2IC0g4omkIDYwIG1vbnRoc1YBZ2MBZFUUAAAAPiAzNiAtIOKJpCA2MCBtb250aHNjAgAAAGIAAAAAAAD4f2RVFAAAAD4gMzYgLSDiiaQgNjAgbW9udGhzVgFhYwIAAABjAVYBYVYBYVYBYVYBYWdkVQsAAAA+IDYwIG1vbnRoc1YBZ2MBZFULAAAAPiA2MCBtb250aHNjAwAAAGIAAAAAAAD4f2RVCwAAAD4gNjAgbW9udGhzVgFhYwIAAABjAVYBYVYBYVYBYVYBYVRjAQAAAGMAVgFhVgFhVgFhVgFhVGMAAAAAYwBWAWFWAWFWAWFWAWFjAWdkVRoAAABkZWZhdWx0Q29sdW1uQXhpc0hpZXJhcmNoeWRVEQAAAFNwYWx0ZW5oaWVyYXJjaGllVgFmZ1UBAAAAU2dkVQYAAABiaTEzOTZ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Mjg5OFRjAGMAYwBhY0IFAgBWAWFkVRYIAAA8UmVzdWx0IHJlZj0iZGQxND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MTM5NiIgbGFiZWw9IkFUVCBBc3NldCBUeXBlIiByZWY9ImJpMTM5NiIgY29sdW1uPSJjMCIgc29ydE9uPSJjdXN0b20iIGN1c3RvbVNvcnQ9ImNzNjEyMCIvPjxOdW1lcmljVmFyaWFibGUgdmFybmFtZT0iYmkxNjM4IiBsYWJlbD0iQ3V0IE9mZiBEYXRlIiByZWY9ImJpMTYzOCIgY29sdW1uPSJjMSIgZm9ybWF0PSJERE1NWVk4IiB1c2FnZT0iY2F0ZWdvcmljYWwiLz48U3RyaW5nVmFyaWFibGUgdmFybmFtZT0iYmkyOTMxIiBsYWJlbD0iQVRUIFNlYXNvbmluZyAoaW4gbW9udGhzKSIgcmVmPSJiaTI5MzEiIGNvbHVtbj0iYzIiIHNvcnRPbj0iY3VzdG9tIiBjdXN0b21Tb3J0PSJjczI5MzUiLz48TnVtZXJpY1ZhcmlhYmxlIHZhcm5hbWU9ImJpMjg5OCIgbGFiZWw9IiUgb2YgVE9UQUwgQmFsYW5jZSIgcmVmPSJiaTI4OT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QiIGRhdGFMYXlvdXQ9Im1pbmltYWwiIGdyYW5kVG90YWw9ImZhbHNlIiBpc0luZGV4ZWQ9InRydWUiIGNvbnRlbnRLZXk9IlY3RjVMQjNKNUlRQ1BJTEZJTkY1REJaMlRDWldDNTU0Ij48IVtDREFUQVstMTAwLDIzNDY0LjAsLTEwMCwxLjAKLTEwMCwyMzQ2NC4wLDYsMC4xMTMyNjUzMDY5NjY3NzQ5NgotMTAwLDIzNDY0LjAsMCwwLjE2MDcyMjI3ODU5NTYyOTQ2Ci0xMDAsMjM0NjQuMCwxLDAuMTY2MzA2MTczNTIyNjQ5NAotMTAwLDIzNDY0LjAsMiwwLjIyNDI4MzgxMzA2MjQ3MDI1Ci0xMDAsMjM0NjQuMCwzLDAuMzM1NDIyNDI3ODUyNDc5NDQKNSwyMzQ2NC4wLC0xMDAsMC41ODE1NTUwNjE3NjIzODc0CjUsMjM0NjQuMCw2LDAuMDQ2NjQ3NDQwNzYyNDc5MzIKNSwyMzQ2NC4wLDAsMC4wODAyNzYyMDQzODU5ODE0Nwo1LDIzNDY0LjAsMSwwLjA5Njk4ODQzOTk0MjY0MTA2CjUsMjM0NjQuMCwyLDAuMTI5MTMzNzg1OTUzMzcwMjQKNSwyMzQ2NC4wLDMsMC4yMjg1MDkxOTA3MTc5MTY3OAo0LDIzNDY0LjAsLTEwMCwwLjQxODQ0NDkzODIzNzYxNTQKNCwyMzQ2NC4wLDYsMC4wNjY2MTc4NjYyMDQyOTU1OQo0LDIzNDY0LjAsMCwwLjA4MDQ0NjA3NDIwOTY0ODMzCjQsMjM0NjQuMCwxLDAuMDY5MzE3NzMzNTgwMDA4NjIKNCwyMzQ2NC4wLDIsMC4wOTUxNTAwMjcxMDkwOTk2Ngo0LDIzNDY0LjAsMywwLjEwNjkxMzIzNzEzNDU2MjkxCl1dPjwvRGF0YT48U3RyaW5nVGFibGUgZm9ybWF0PSJDU1YiIHJvd0NvdW50PSI3IiBzaXplPSIxMjciIGNvbnRlbnRLZXk9Ik5OUEkyNkJRU0hHNlVUTlBTWEpERFRPVFBDRVE1SEFYIj48IVtDREFUQVsiPiAxMiAtIOKJpCAyNCBtb250aHMiCiI+IDI0IC0g4omkIDM2IG1vbnRocyIKIj4gMzYgLSDiiaQgNjAgbW9udGhzIgoiPiA2MCBtb250aHMiCiJDb21tZXJjaWFsIgoiUmVzaWRlbnRpYWwiCiJVcCB0byAxMm1vbnRocyIKXV0+PC9TdHJpbmdUYWJsZT48L1Jlc3VsdD5WAWFjAGMAYwBjAWMAYwBjAFYBYWMAAAAAYwBjAF1FTkRfUkMr</data>
</ReportState>
</file>

<file path=customXml/item172.xml><?xml version="1.0" encoding="utf-8"?>
<ReportState xmlns="sas.reportstate">
  <data type="reportstate">U0NTX1NUQVJUW1YBZ1YBYV1FTkRfU0NTKys=</data>
</ReportState>
</file>

<file path=customXml/item173.xml><?xml version="1.0" encoding="utf-8"?>
<ReportState xmlns="sas.reportstate">
  <data type="reportstate">UkNfU1RBUlRbVgVnZ1VjAgAAAFNnYwIAAABjAAAAAGRVBgAAAHZlNjYwNWRVAAAAAGMAAAAAZ5lmVQEAAABTVgFnmGRVBwAAAGJpMTAxOTlkVRIAAABSZWZpbmFuY2luZyBNYXJrZXJhVgFnYwFkVQIAAAA3NGMY/P//YgAAAAAAAPh/ZFUCAAAANzRjAQAAAFRjCAAAAGFjAGdjAgAAAGMAAAAAZFUFAAAAdmU3MjNkVQAAAABjAAAAAGeZZlUBAAAAU1YBZ5hkVQcAAABiaTEwMjAwZFUMAAAAQ3V0IE9mZiBEYXRlYVYBZ2MAYWMY/P//YgAAAAAA6tZAZFUKAAAAMjkvMDMvMjAyNGMBAAAAVGMIAAAAYWMAVFYBZlUCAAAAU2RVBgAAAGJpNjY1MmRVBgAAAGJpNjY1M1RWAWFWAWdkVQYAAABkZDY2NTZWAWZVBAAAAFNkVQUAAABBU1NFVGRVBAAAAEJPTkRkVQMAAABDSEZkVQMAAABFVVJUVgFmZ1UDAAAAU1YBZ8BjAQAAAGRVBgAAAGJpNjY1MmRVDAAAAEFzc2V0IC8gQm9uZGFjGAAAAFYBYVYBZmNVBQAAAFMAAAAAAAAAAAAAAAABAAAAAQAAAFRjAQAAAGIFAAAAYgAAAAAAAPh/YgAAAAAAAPh/YgAAAAAAAPh/YgAAAAAAAPh/YgAAAAAAAPh/YWMAYwBjAGMBVgFnwGMBAAAAZFUGAAAAYmk2NjUzZFUIAAAAQ3VycmVuY3lhYxgAAABWAWFWAWZjVQUAAABTnP///wIAAAADAAAAnP///wMAAABUYwEAAABiBQAAAGIAAAAAAAD4f2IAAAAAAAD4f2IAAAAAAAD4f2IAAAAAAAD4f2IAAAAAAAD4f2FjAGMAYwBjAVYBZ8BjAAAAAGRVBgAAAGJpNjY1MWRVBwAAAEJhbGFuY2VkVQkAAABDT01NQTMyLjJjAAAAAFYBZmNVBQAAAFNvyLTXm3zrQc3MzKynM0JBPJXJ7Q5460GamalAmA7mQZqZqUCYDuZBVFYBYWMCAAAAYgUAAABiAAAAAAAA+H9iAAAAAAAA+H9iAAAAAAAA+H9iAAAAAAAA+H9iAAAAAAAA+H9hYwBjAGMAYwFUZ6BhVgFlY1UAAAAAU1RhVgFhYwUAAABiBQAAAGMBYwBiAAAAAAAAAABWAWFWAWFWA2dnZFUGAAAAZGQ2NjU2VgFhVgFmZ1UCAAAAU2dkVQUAAABBU1NFVFYBZ2MBZFUFAAAAQVNTRVRjAAAAAGIAAAAAAAD4f2RVBQAAAEFTU0VUVgFmZ1UDAAAAU2dkVQsAAABNQVRDSEVTX0FMTFYBZ2MBZFULAAAATUFUQ0hFU19BTExjnP///2IAAAAAAAD4f2RVCwAAAE1BVENIRVNfQUxMVgFhYwIAAABjAVYBZmNVAQAAAFMAAAAAVFYBYVYBZmdVAQAAAFNWAWdjAGFjGPz//2JvyLTXm3zrQWRVEwAAADPCoDY4OcKgMjA5wqA1MzMsNjVUVgFhZ2RVAwAAAENIRlYBZ2MBZFUDAAAAQ0hGYwIAAABiAAAAAAAA+H9kVQMAAABDSEZWAWFjAgAAAGMBVgFmY1UBAAAAUwEAAABUVgFhVgFmZ1UBAAAAU1YBZ2MAYWMY/P//Ys3MzKynM0JBZFUOAAAAMsKgMzg1wqA3NDMsMzVUVgFhZ2RVAwAAAEVVUlYBZ2MBZFUDAAAARVVSYwMAAABiAAAAAAAA+H9kVQMAAABFVVJWAWFjAgAAAGMBVgFmY1UBAAAAUwIAAABUVgFhVgFmZ1UBAAAAU1YBZ2MAYWMY/P//YjyVye0OeOtBZFUTAAAAM8KgNjg2wqA4MjPCoDc5MCwzMFRWAWFUYwEAAABjAVYBYVYBYVYBYVYBYWdkVQQAAABCT05EVgFnYwFkVQQAAABCT05EYwEAAABiAAAAAAAA+H9kVQQAAABCT05EVgFmZ1UCAAAAU2dkVQsAAABNQVRDSEVTX0FMTFYBZ2MBZFULAAAATUFUQ0hFU19BTExjnP///2IAAAAAAAD4f2RVCwAAAE1BVENIRVNfQUxMVgFhYwIAAABjAVYBZmNVAQAAAFMDAAAAVFYBYVYBZmdVAQAAAFNWAWdjAGFjGPz//2KamalAmA7mQWRVEwAAADLCoDk2MMKgNDQxwqA4NjEsMzBUVgFhZ2RVAwAAAEVVUlYBZ2MBZFUDAAAARVVSYwMAAABiAAAAAAAA+H9kVQMAAABFVVJWAWFjAgAAAGMBVgFmY1UBAAAAUwQAAABUVgFhVgFmZ1UBAAAAU1YBZ2MAYWMY/P//YpqZqUCYDuZBZFUTAAAAMsKgOTYwwqA0NDHCoDg2MSwzMFRWAWFUYwEAAABjAVYBYVYBYVYBYVYBYVRjAAAAAGMBVgFhVgFhVgFhVgFhVgFmZ1UBAAAAU2dkVRcAAABkZWZhdWx0Um93QXhpc0hpZXJhcmNoeWRVEAAAAFplaWxlbmhpZXJhcmNoaWVWAWZnVQIAAABTZ2RVBgAAAGJpNjY1MmRVDAAAAEFzc2V0IC8gQm9uZGFjAQAAAGMBVgFhVgFhZ2RVBgAAAGJpNjY1M2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BAAAAU2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BAAAAU2dkVQMAAABFVVJWAWdjAWRVAwAAAEVVUmMDAAAAYgAAAAAAAPh/ZFUDAAAARVVSVgFhYwIAAABjAVYBYVYBYVYBYVYBYVRjAQAAAGMAVgFhVgFhVgFhVgFhVGMAAAAAYwBWAWFWAWFWAWFWAWFjAVRjAWMAYwBiAAAAAAAAAABWAWZVAQAAAFNkVQYAAABiaTY2NTFUYwBjAGMAYWNCBQIAVgFhZFXQBAAAPFJlc3VsdCByZWY9ImRkNjY1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45OTVaIj48VmFyaWFibGVzPjxTdHJpbmdWYXJpYWJsZSB2YXJuYW1lPSJiaTY2NTIiIGxhYmVsPSJBc3NldCAvIEJvbmQiIHJlZj0iYmk2NjUyIiBjb2x1bW49ImMwIi8+PFN0cmluZ1ZhcmlhYmxlIHZhcm5hbWU9ImJpNjY1MyIgbGFiZWw9IkN1cnJlbmN5IiByZWY9ImJpNjY1MyIgY29sdW1uPSJjMSIvPjxOdW1lcmljVmFyaWFibGUgdmFybmFtZT0iYmk2NjUxIiBsYWJlbD0iQmFsYW5jZSIgcmVmPSJiaTY2NTE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NSIgYXZhaWxhYmxlUm93Q291bnQ9IjUiIHNpemU9IjEwNyIgZGF0YUxheW91dD0ibWluaW1hbCIgZ3JhbmRUb3RhbD0iZmFsc2UiIGlzSW5kZXhlZD0idHJ1ZSIgY29udGVudEtleT0iSlU0VFVYNENNSUZRQkRRTlJFU1dYTkJOVktHWjZGSVIiPjwhW0NEQVRBWzAsLTEwMCwzLjY4OTIwOTUzMzY0OTQ2N0U5CjAsMiwyMzg1NzQzLjM1CjAsMywzLjY4NjgyMzc5MDI5OTQ2N0U5CjEsLTEwMCwyLjk2MDQ0MTg2MTNFOQoxLDMsMi45NjA0NDE4NjEzRTkKXV0+PC9EYXRhPjxTdHJpbmdUYWJsZSBmb3JtYXQ9IkNTViIgcm93Q291bnQ9IjQiIHNpemU9IjI3IiBjb250ZW50S2V5PSJERUJSQjZIQU9ZUFRDTEdVVllUNVhWN05PVlBMSkZINyI+PCFbQ0RBVEFbIkFTU0VUIgoiQk9ORCIKIkNIRiIKIkVVUiIKXV0+PC9TdHJpbmdUYWJsZT48L1Jlc3VsdD5WAWFjAGMAYwBjAWMAYwBjAFYBYWMAAAAAYwBjAF1FTkRfUkMr</data>
</ReportState>
</file>

<file path=customXml/item174.xml><?xml version="1.0" encoding="utf-8"?>
<ReportState xmlns="sas.reportstate">
  <data type="reportstate">U0NTX1NUQVJUW1YBZ1YBYV1FTkRfU0NTKys=</data>
</ReportState>
</file>

<file path=customXml/item175.xml><?xml version="1.0" encoding="utf-8"?>
<ReportState xmlns="sas.reportstate">
  <data type="reportstate">Q0VDU19TVEFSVFtWAWdVAAAAAFNUXUVORF9DRUNTKys=</data>
</ReportState>
</file>

<file path=customXml/item176.xml><?xml version="1.0" encoding="utf-8"?>
<ReportState xmlns="sas.reportstate">
  <data type="reportstate">UkNfU1RBUlRbVgVnZ1VjAgAAAFNnYwIAAABjAAAAAGRVBQAAAHZlNzIzZFUAAAAAYwAAAABnmWZVAQAAAFNWAWeYZFUGAAAAYmk5MDA0ZFUMAAAAQ3V0IE9mZiBEYXRlYVYBZ2MAYWMY/P//YgAAAAAA6tZAZFUKAAAAMjkvMDMvMjAyNGMBAAAAVGMIAAAAYWMAZ2MCAAAAYwAAAABkVQYAAAB2ZTg5NTVkVQAAAABjAAAAAGeZZlUBAAAAU1YBZ5hkVQcAAABiaTEwMjE3ZFUSAAAAUmVmaW5hbmNpbmcgTWFya2VyYVYBZ2MBZFUCAAAANzFjGPz//2IAAAAAAAD4f2RVAgAAADcxYwEAAABUYwgAAABhYwBUVgFmVQMAAABTZFUGAAAAYmk5MDA3ZFUGAAAAYmk5MDA0ZFUGAAAAYmk5MDAzVFYBYVYBZ2RVBgAAAGRkOTAxMVYBZlULAAAAU2RVDgAAADE5NjY1MDEwMjQzNzIyZFUOAAAAMTk2NjUwMTAzMDU1MTJkVQ4AAAAxOTY2NTAxMDMyMDA3N2RVDgAAADE5NjY1MDEwMzQ0MjY3ZFUOAAAAMTk2NjUwMTAzNjM1ODdkVQ4AAAAxOTg4MjY5ODE1MzYxM2RVDgAAADE5ODg0MDcwMzQ4OTQwZFUOAAAAMTk4ODQxODY1NzQyMDJkVQ4AAAAxOTg4NDU1MjUzNTUwMWRVDgAAADE5ODg0NjI3NjE0MzQwZFUKAAAAQ29tbWVyY2lhbFRWAWZnVQUAAABTVgFnwGMAAAAAZFUGAAAAYmk5MDA0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MDAzZFUOAAAAQVRUIEFzc2V0IFR5cGVhYxgAAABWAWFWAWZjVQwAAABTCgAAAAoAAAAKAAAACgAAAAoAAAAKAAAACgAAAAoAAAAKAAAACgAAAAoAAAAKAAAAVGMBAAAAYgwAAABiAAAAAAAA+H9iAAAAAAAA+H9iAAAAAAAA+H9iAAAAAAAA+H9iAAAAAAAA+H9hYwBjAGMAYwFWAWfAYwEAAABkVQYAAABiaTkwMDdkVREAAABSZXBvcnRpbmcgTG9hbiBJRGFjGAAAAFYBYVYBZmNVDAAAAFOc////AAAAAAEAAAACAAAAAwAAAAQAAAAFAAAABgAAAAcAAAAIAAAACQAAAJ3///9UYwEAAABiDAAAAGIAAAAAAAD4f2IAAAAAAAD4f2IAAAAAAAD4f2IAAAAAAAD4f2IAAAAAAAD4f2FjAGMAYwBjAVYBZ8BjAAAAAGRVBgAAAGJpOTAwNWRVEgAAAFRPVEFMIExvYW4gQmFsYW5jZWRVCQAAAENPTU1BMTIuMmMYAAAAVgFmY1UMAAAAU9NgJePjXghCAAAAAFyQjUEAAAAAdrCQQQAAAACj4ZFBFK5HqZpeqEFTuB7d5iCXQQAAAEwk6IdBcT0Kvb0vl0HNzMxcGaiLQdejcAX0tIVBAAAAALbyj0HAsp2529QGQlRWAWFjAgAAAGIMAAAAYgAAAAAAAPh/YgAAAAAAAPh/YgAAAAAAAPh/YgAAAAAAAPh/YgAAAAAAAPh/YWMAYwBjAGMBVgFnwGMAAAAAZFUGAAAAYmk5MDA2ZFUSAAAAJSBvZiBUT1RBTCBCYWxhbmNlZFULAAAAUEVSQ0VOVDEyLjJjGAAAAFYBZmNVDAAAAFMAAAAAAADwPwmEbBvVaHM/Zd/l3PjpdT9/uNE1r3p3P7Mvqtmf/48/VOHxzXZefj898d6xE2RvP73/p+7ycX4/6pf3v0Yocj/gkedzlIBsPyNdWHSL+XQ/3HQ1Zp367T9UVgFhYwIAAABiDAAAAGIAAAAAAAD4f2IAAAAAAAD4f2IAAAAAAAD4f2IAAAAAAAD4f2IAAAAAAAD4f2FjAGMAYwBjAVRnoGFWAWVjVQAAAABTVGFWAWFjDAAAAGIMAAAAYwFjAGIAAAAAAAAAAFYBYVYBYVYDZ2dkVQYAAABkZDkwMTFWAWFWAWZnVQwAAABTZ2RVCwAAAE1BVENIRVNfQUxMVgFnYwFkVQsAAABNQVRDSEVTX0FMTGOc////YgAAAAAAAPh/ZFULAAAATUFUQ0hFU19BTExWAWZnVQEAAABTZ2RVCgAAADI5LzAzLzIwMjRWAWdjAGFjGPz//2IAAAAAAOrWQGRVCgAAADI5LzAzLzIwMjRWAWZnVQEAAABTZ2RVCgAAAENvbW1lcmNpYWxWAWdjAWRVCgAAAENvbW1lcmNpYWxjCgAAAGIAAAAAAAD4f2RVCgAAAENvbW1lcmNpYWxWAWFjAwAAAGMBVgFmY1UBAAAAUwAAAABUVgFhVgFmZ1UCAAAAU1YBZ2MAYWMY/P//YtNgJePjXghCZFUUAAAAMTPCoDA4M8KgOTAxwqAwMjgsNjdWAWdjAGFjGPz//2IAAAAAAADwP2RVCAAAADEwMCwwMCAlVFYBYVRjAgAAAGMBVgFhVgFhVgFhVgFhVGMBAAAAYwFWAWFWAWFWAWFWAWFnZFUOAAAAMTk2NjUwMTAyNDM3MjJWAWdjAWRVDgAAADE5NjY1MDEwMjQzNzIyYwAAAABiAAAAAAAA+H9kVQ4AAAAxOTY2NTAxMDI0MzcyMlYBZmdVAQAAAFNnZFUKAAAAMjkvMDMvMjAyNFYBZ2MAYWMY/P//YgAAAAAA6tZAZFUKAAAAMjkvMDMvMjAyNFYBZmdVAQAAAFNnZFUKAAAAQ29tbWVyY2lhbFYBZ2MBZFUKAAAAQ29tbWVyY2lhbGMKAAAAYgAAAAAAAPh/ZFUKAAAAQ29tbWVyY2lhbFYBYWMDAAAAYwFWAWZjVQEAAABTAQAAAFRWAWFWAWZnVQIAAABTVgFnYwBhYxj8//9iAAAAAFyQjUFkVQ8AAAA2MsKgMDAwwqAwMDAsMDBWAWdjAGFjGPz//2IJhGwb1WhzP2RVBgAAADAsNDcgJVRWAWFUYwIAAABjAVYBYVYBYVYBYVYBYVRjAQAAAGMBVgFhVgFhVgFhVgFhZ2RVDgAAADE5NjY1MDEwMzA1NTEyVgFnYwFkVQ4AAAAxOTY2NTAxMDMwNTUxMmMBAAAAYgAAAAAAAPh/ZFUOAAAAMTk2NjUwMTAzMDU1MTJWAWZnVQEAAABTZ2RVCgAAADI5LzAzLzIwMjRWAWdjAGFjGPz//2IAAAAAAOrWQGRVCgAAADI5LzAzLzIwMjRWAWZnVQEAAABTZ2RVCgAAAENvbW1lcmNpYWxWAWdjAWRVCgAAAENvbW1lcmNpYWxjCgAAAGIAAAAAAAD4f2RVCgAAAENvbW1lcmNpYWxWAWFjAwAAAGMBVgFmY1UBAAAAUwIAAABUVgFhVgFmZ1UCAAAAU1YBZ2MAYWMY/P//YgAAAAB2sJBBZFUPAAAANzDCoDAwMMKgMDAwLDAwVgFnYwBhYxj8//9iZd/l3PjpdT9kVQYAAAAwLDU0ICVUVgFhVGMCAAAAYwFWAWFWAWFWAWFWAWFUYwEAAABjAVYBYVYBYVYBYVYBYWdkVQ4AAAAxOTY2NTAxMDMyMDA3N1YBZ2MBZFUOAAAAMTk2NjUwMTAzMjAwNzdjAgAAAGIAAAAAAAD4f2RVDgAAADE5NjY1MDEwMzIwMDc3VgFmZ1UBAAAAU2dkVQoAAAAyOS8wMy8yMDI0VgFnYwBhYxj8//9iAAAAAADq1kBkVQoAAAAyOS8wMy8yMDI0VgFmZ1UBAAAAU2dkVQoAAABDb21tZXJjaWFsVgFnYwFkVQoAAABDb21tZXJjaWFsYwoAAABiAAAAAAAA+H9kVQoAAABDb21tZXJjaWFsVgFhYwMAAABjAVYBZmNVAQAAAFMDAAAAVFYBYVYBZmdVAgAAAFNWAWdjAGFjGPz//2IAAAAAo+GRQWRVDwAAADc1wqAwMDDCoDAwMCwwMFYBZ2MAYWMY/P//Yn+40TWvenc/ZFUGAAAAMCw1NyAlVFYBYVRjAgAAAGMBVgFhVgFhVgFhVgFhVGMBAAAAYwFWAWFWAWFWAWFWAWFnZFUOAAAAMTk2NjUwMTAzNDQyNjdWAWdjAWRVDgAAADE5NjY1MDEwMzQ0MjY3YwMAAABiAAAAAAAA+H9kVQ4AAAAxOTY2NTAxMDM0NDI2N1YBZmdVAQAAAFNnZFUKAAAAMjkvMDMvMjAyNFYBZ2MAYWMY/P//YgAAAAAA6tZAZFUKAAAAMjkvMDMvMjAyNFYBZmdVAQAAAFNnZFUKAAAAQ29tbWVyY2lhbFYBZ2MBZFUKAAAAQ29tbWVyY2lhbGMKAAAAYgAAAAAAAPh/ZFUKAAAAQ29tbWVyY2lhbFYBYWMDAAAAYwFWAWZjVQEAAABTBAAAAFRWAWFWAWZnVQIAAABTVgFnYwBhYxj8//9iFK5HqZpeqEFkVRAAAAAyMDTCoDQyNsKgNTgwLDY0VgFnYwBhYxj8//9isy+q2Z//jz9kVQYAAAAxLDU2ICVUVgFhVGMCAAAAYwFWAWFWAWFWAWFWAWFUYwEAAABjAVYBYVYBYVYBYVYBYWdkVQ4AAAAxOTY2NTAxMDM2MzU4N1YBZ2MBZFUOAAAAMTk2NjUwMTAzNjM1ODdjBAAAAGIAAAAAAAD4f2RVDgAAADE5NjY1MDEwMzYzNTg3VgFmZ1UBAAAAU2dkVQoAAAAyOS8wMy8yMDI0VgFnYwBhYxj8//9iAAAAAADq1kBkVQoAAAAyOS8wMy8yMDI0VgFmZ1UBAAAAU2dkVQoAAABDb21tZXJjaWFsVgFnYwFkVQoAAABDb21tZXJjaWFsYwoAAABiAAAAAAAA+H9kVQoAAABDb21tZXJjaWFsVgFhYwMAAABjAVYBZmNVAQAAAFMFAAAAVFYBYVYBZmdVAgAAAFNWAWdjAGFjGPz//2JTuB7d5iCXQWRVDwAAADk3wqAwMDjCoDA1NSwyOFYBZ2MAYWMY/P//YlTh8c12Xn4/ZFUGAAAAMCw3NCAlVFYBYVRjAgAAAGMBVgFhVgFhVgFhVgFhVGMBAAAAYwFWAWFWAWFWAWFWAWFnZFUOAAAAMTk4ODI2OTgxNTM2MTNWAWdjAWRVDgAAADE5ODgyNjk4MTUzNjEzYwUAAABiAAAAAAAA+H9kVQ4AAAAxOTg4MjY5ODE1MzYxM1YBZmdVAQAAAFNnZFUKAAAAMjkvMDMvMjAyNFYBZ2MAYWMY/P//YgAAAAAA6tZAZFUKAAAAMjkvMDMvMjAyNFYBZmdVAQAAAFNnZFUKAAAAQ29tbWVyY2lhbFYBZ2MBZFUKAAAAQ29tbWVyY2lhbGMKAAAAYgAAAAAAAPh/ZFUKAAAAQ29tbWVyY2lhbFYBYWMDAAAAYwFWAWZjVQEAAABTBgAAAFRWAWFWAWZnVQIAAABTVgFnYwBhYxj8//9iAAAATCToh0FkVQ8AAAA1MMKgMTM2wqAyMDEsNTBWAWdjAGFjGPz//2I98d6xE2RvP2RVBgAAADAsMzggJVRWAWFUYwIAAABjAVYBYVYBYVYBYVYBYVRjAQAAAGMBVgFhVgFhVgFhVgFhZ2RVDgAAADE5ODg0MDcwMzQ4OTQwVgFnYwFkVQ4AAAAxOTg4NDA3MDM0ODk0MGMGAAAAYgAAAAAAAPh/ZFUOAAAAMTk4ODQwNzAzNDg5NDBWAWZnVQEAAABTZ2RVCgAAADI5LzAzLzIwMjRWAWdjAGFjGPz//2IAAAAAAOrWQGRVCgAAADI5LzAzLzIwMjRWAWZnVQEAAABTZ2RVCgAAAENvbW1lcmNpYWxWAWdjAWRVCgAAAENvbW1lcmNpYWxjCgAAAGIAAAAAAAD4f2RVCgAAAENvbW1lcmNpYWxWAWFjAwAAAGMBVgFmY1UBAAAAUwcAAABUVgFhVgFmZ1UCAAAAU1YBZ2MAYWMY/P//YnE9Cr29L5dBZFUPAAAAOTfCoDI1McKgMTgzLDI2VgFnYwBhYxj8//9ivf+n7vJxfj9kVQYAAAAwLDc0ICVUVgFhVGMCAAAAYwFWAWFWAWFWAWFWAWFUYwEAAABjAVYBYVYBYVYBYVYBYWdkVQ4AAAAxOTg4NDE4NjU3NDIwMlYBZ2MBZFUOAAAAMTk4ODQxODY1NzQyMDJjBwAAAGIAAAAAAAD4f2RVDgAAADE5ODg0MTg2NTc0MjAyVgFmZ1UBAAAAU2dkVQoAAAAyOS8wMy8yMDI0VgFnYwBhYxj8//9iAAAAAADq1kBkVQoAAAAyOS8wMy8yMDI0VgFmZ1UBAAAAU2dkVQoAAABDb21tZXJjaWFsVgFnYwFkVQoAAABDb21tZXJjaWFsYwoAAABiAAAAAAAA+H9kVQoAAABDb21tZXJjaWFsVgFhYwMAAABjAVYBZmNVAQAAAFMIAAAAVFYBYVYBZmdVAgAAAFNWAWdjAGFjGPz//2LNzMxcGaiLQWRVDwAAADU4wqAwMDDCoDE3MSw2MFYBZ2MAYWMY/P//YuqX979GKHI/ZFUGAAAAMCw0NCAlVFYBYVRjAgAAAGMBVgFhVgFhVgFhVgFhVGMBAAAAYwFWAWFWAWFWAWFWAWFnZFUOAAAAMTk4ODQ1NTI1MzU1MDFWAWdjAWRVDgAAADE5ODg0NTUyNTM1NTAxYwgAAABiAAAAAAAA+H9kVQ4AAAAxOTg4NDU1MjUzNTUwMVYBZmdVAQAAAFNnZFUKAAAAMjkvMDMvMjAyNFYBZ2MAYWMY/P//YgAAAAAA6tZAZFUKAAAAMjkvMDMvMjAyNFYBZmdVAQAAAFNnZFUKAAAAQ29tbWVyY2lhbFYBZ2MBZFUKAAAAQ29tbWVyY2lhbGMKAAAAYgAAAAAAAPh/ZFUKAAAAQ29tbWVyY2lhbFYBYWMDAAAAYwFWAWZjVQEAAABTCQAAAFRWAWFWAWZnVQIAAABTVgFnYwBhYxj8//9i16NwBfS0hUFkVQ8AAAA0NcKgNTIywqA1NjAsNjhWAWdjAGFjGPz//2LgkedzlIBsP2RVBgAAADAsMzUgJVRWAWFUYwIAAABjAVYBYVYBYVYBYVYBYVRjAQAAAGMBVgFhVgFhVgFhVgFhZ2RVDgAAADE5ODg0NjI3NjE0MzQwVgFnYwFkVQ4AAAAxOTg4NDYyNzYxNDM0MGMJAAAAYgAAAAAAAPh/ZFUOAAAAMTk4ODQ2Mjc2MTQzNDBWAWZnVQEAAABTZ2RVCgAAADI5LzAzLzIwMjRWAWdjAGFjGPz//2IAAAAAAOrWQGRVCgAAADI5LzAzLzIwMjRWAWZnVQEAAABTZ2RVCgAAAENvbW1lcmNpYWxWAWdjAWRVCgAAAENvbW1lcmNpYWxjCgAAAGIAAAAAAAD4f2RVCgAAAENvbW1lcmNpYWxWAWFjAwAAAGMBVgFmY1UBAAAAUwoAAABUVgFhVgFmZ1UCAAAAU1YBZ2MAYWMY/P//YgAAAAC28o9BZFUPAAAANjfCoDAwMMKgMDAwLDAwVgFnYwBhYxj8//9iI11YdIv5dD9kVQYAAAAwLDUxICVUVgFhVGMCAAAAYwFWAWFWAWFWAWFWAWFUYwEAAABjAVYBYVYBYVYBYVYBYWdkVQ4AAABBbGxlIFNvbnN0aWdlblYBZ2MBZFUCAAAAfk9jnf///2IAAAAAAAD4f2RVDgAAAEFsbGUgU29uc3RpZ2VuVgFmZ1UBAAAAU2dkVQoAAAAyOS8wMy8yMDI0VgFnYwBhYxj8//9iAAAAAADq1kBkVQoAAAAyOS8wMy8yMDI0VgFmZ1UBAAAAU2dkVQoAAABDb21tZXJjaWFsVgFnYwFkVQoAAABDb21tZXJjaWFsYwoAAABiAAAAAAAA+H9kVQoAAABDb21tZXJjaWFsVgFhYwMAAABjAVYBZmNVAQAAAFMLAAAAVFYBYVYBZmdVAgAAAFNWAWdjAGFjGPz//2LAsp2529QGQmRVFAAAADEywqAyNTfCoDU1NsKgMjc1LDcxVgFnYwBhYxj8//9i3HQ1Zp367T9kVQcAAAA5Myw2OCAlVFYBYVRjAgAAAGMBVgFhVgFhVgFhVgFhVGMBAAAAYwFWAWFWAWFWAWFWAWFUYwAAAABjAVYBYVYBYVYBYVYBYVYBZmdVAgAAAFNnZFUXAAAAZGVmYXVsdFJvd0F4aXNIaWVyYXJjaHlkVRAAAABaZWlsZW5oaWVyYXJjaGllVgFmZ1UBAAAAU2dkVQYAAABiaTkwMDdkVREAAABSZXBvcnRpbmcgTG9hbiBJRGFjAQAAAGMBVgFhVgFhVGMAAAAAZ2RVBAAAAHJvb3RWAWFWAWZnVQsAAABTZ2RVDgAAADE5NjY1MDEwMjQzNzIyVgFnYwFkVQ4AAAAxOTY2NTAxMDI0MzcyMmMAAAAAYgAAAAAAAPh/ZFUOAAAAMTk2NjUwMTAyNDM3MjJWAWFjAQAAAGMBVgFhVgFhVgFhVgFhZ2RVDgAAADE5NjY1MDEwMzA1NTEyVgFnYwFkVQ4AAAAxOTY2NTAxMDMwNTUxMmMBAAAAYgAAAAAAAPh/ZFUOAAAAMTk2NjUwMTAzMDU1MTJWAWFjAQAAAGMBVgFhVgFhVgFhVgFhZ2RVDgAAADE5NjY1MDEwMzIwMDc3VgFnYwFkVQ4AAAAxOTY2NTAxMDMyMDA3N2MCAAAAYgAAAAAAAPh/ZFUOAAAAMTk2NjUwMTAzMjAwNzdWAWFjAQAAAGMBVgFhVgFhVgFhVgFhZ2RVDgAAADE5NjY1MDEwMzQ0MjY3VgFnYwFkVQ4AAAAxOTY2NTAxMDM0NDI2N2MDAAAAYgAAAAAAAPh/ZFUOAAAAMTk2NjUwMTAzNDQyNjdWAWFjAQAAAGMBVgFhVgFhVgFhVgFhZ2RVDgAAADE5NjY1MDEwMzYzNTg3VgFnYwFkVQ4AAAAxOTY2NTAxMDM2MzU4N2MEAAAAYgAAAAAAAPh/ZFUOAAAAMTk2NjUwMTAzNjM1ODdWAWFjAQAAAGMBVgFhVgFhVgFhVgFhZ2RVDgAAADE5ODgyNjk4MTUzNjEzVgFnYwFkVQ4AAAAxOTg4MjY5ODE1MzYxM2MFAAAAYgAAAAAAAPh/ZFUOAAAAMTk4ODI2OTgxNTM2MTNWAWFjAQAAAGMBVgFhVgFhVgFhVgFhZ2RVDgAAADE5ODg0MDcwMzQ4OTQwVgFnYwFkVQ4AAAAxOTg4NDA3MDM0ODk0MGMGAAAAYgAAAAAAAPh/ZFUOAAAAMTk4ODQwNzAzNDg5NDBWAWFjAQAAAGMBVgFhVgFhVgFhVgFhZ2RVDgAAADE5ODg0MTg2NTc0MjAyVgFnYwFkVQ4AAAAxOTg4NDE4NjU3NDIwMmMHAAAAYgAAAAAAAPh/ZFUOAAAAMTk4ODQxODY1NzQyMDJWAWFjAQAAAGMBVgFhVgFhVgFhVgFhZ2RVDgAAADE5ODg0NTUyNTM1NTAxVgFnYwFkVQ4AAAAxOTg4NDU1MjUzNTUwMWMIAAAAYgAAAAAAAPh/ZFUOAAAAMTk4ODQ1NTI1MzU1MDFWAWFjAQAAAGMBVgFhVgFhVgFhVgFhZ2RVDgAAADE5ODg0NjI3NjE0MzQwVgFnYwFkVQ4AAAAxOTg4NDYyNzYxNDM0MGMJAAAAYgAAAAAAAPh/ZFUOAAAAMTk4ODQ2Mjc2MTQzNDBWAWFjAQAAAGMBVgFhVgFhVgFhVgFhZ2RVDgAAAEFsbGUgU29uc3RpZ2VuVgFnYwFkVQIAAAB+T2Od////YgAAAAAAAPh/ZFUOAAAAQWxsZSBTb25zdGlnZW5WAWFjAQAAAGMBVgFhVgFhVgFhVgFhVGMAAAAAYwBWAWFWAWFWAWFWAWF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MBZ2RVGgAAAGRlZmF1bHRDb2x1bW5BeGlzSGllcmFyY2h5ZFURAAAAU3BhbHRlbmhpZXJhcmNoaWVWAWZnVQIAAABTZ2RVBgAAAGJpOTAwNGRVDAAAAEN1dCBPZmYgRGF0ZWRVBwAAAERETU1ZWThjAAAAAGMBVgFhVgFhZ2RVBgAAAGJpOTAwM2RVDgAAAEFUVCBBc3NldCBUeXBlYWMBAAAAYwFWAWFWAWFUYwAAAABnZFUEAAAAcm9vdFYBYVYBZmdVAQAAAFNnZFUKAAAAMjkvMDMvMjAyNFYBZ2MAYWMY/P//YgAAAAAA6tZAZFUKAAAAMjkvMDMvMjAyNFYBZmdVAQAAAFNnZFUKAAAAQ29tbWVyY2lhbFYBZ2MBZFUKAAAAQ29tbWVyY2lhbGMKAAAAYgAAAAAAAPh/ZFUKAAAAQ29tbWVyY2lhbFYBYWMCAAAAYwFWAWFWAWFWAWFWAWFUYwEAAABjAFYBYVYBYVYBYVYBYVRjAAAAAGMAVgFhVgFhVgFhVgFhZ2RVBAAAAHJvb3RWAWFWAWZnVQEAAABTZ2RVCgAAADI5LzAzLzIwMjRWAWdjAGFjGPz//2IAAAAAAOrWQGRVCgAAADI5LzAzLzIwMjRWAWZnVQEAAABTZ2RVCgAAAENvbW1lcmNpYWxWAWdjAWRVCgAAAENvbW1lcmNpYWxjCgAAAGIAAAAAAAD4f2RVCgAAAENvbW1lcmNpYWxWAWFjAgAAAGMBVgFhVgFhVgFhVgFhVGMBAAAAYwBWAWFWAWFWAWFWAWFUYwAAAABjAFYBYVYBYVYBYVYBYWMBVGMBYwBjAGIAAAAAAAAAAFYBZlUCAAAAU2RVBgAAAGJpOTAwNWRVBgAAAGJpOTAwNlRjAGMAYwBhY2IFAgBWAWFkVcEIAAA8UmVzdWx0IHJlZj0iZGQ5MDEx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5MDA0IiBsYWJlbD0iQ3V0IE9mZiBEYXRlIiByZWY9ImJpOTAwNCIgY29sdW1uPSJjMCIgZm9ybWF0PSJERE1NWVk4IiB1c2FnZT0iY2F0ZWdvcmljYWwiLz48U3RyaW5nVmFyaWFibGUgdmFybmFtZT0iYmk5MDAzIiBsYWJlbD0iQVRUIEFzc2V0IFR5cGUiIHJlZj0iYmk5MDAzIiBjb2x1bW49ImMxIiBzb3J0T249ImN1c3RvbSIgY3VzdG9tU29ydD0iY3M2MTIwIi8+PFN0cmluZ1ZhcmlhYmxlIHZhcm5hbWU9ImJpOTAwNyIgbGFiZWw9IlJlcG9ydGluZyBMb2FuIElEIiByZWY9ImJpOTAwNyIgY29sdW1uPSJjMiIvPjxOdW1lcmljVmFyaWFibGUgdmFybmFtZT0iYmk5MDA1IiBsYWJlbD0iVE9UQUwgTG9hbiBCYWxhbmNlIiByZWY9ImJpOTAwNSIgY29sdW1uPSJjMyIgZm9ybWF0PSJDT01NQTEyLjIiIHVzYWdlPSJxdWFudGl0YXRpdmUiLz48TnVtZXJpY1ZhcmlhYmxlIHZhcm5hbWU9ImJpOTAwNiIgbGFiZWw9IiUgb2YgVE9UQUwgQmFsYW5jZSIgcmVmPSJiaTkwMDY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TEiIGRhdGFMYXlvdXQ9Im1pbmltYWwiIGdyYW5kVG90YWw9ImZhbHNlIiBpc0luZGV4ZWQ9InRydWUiIGNvbnRlbnRLZXk9IkZOUUlVQlVJSUxGUE9WQURaT1RIS1RMN09RSU9GN0JLIj48IVtDREFUQVsyMzQ2NC4wLDEwLC0xMDAsMS4zMDgzOTAxMDI4NjcyMjc3RTEwLDEuMAoyMzQ2NC4wLDEwLDAsNi4yRTcsMC4wMDQ3Mzg2NDc4ODk4MDk5NDA1CjIzNDY0LjAsMTAsMSw3LjBFNywwLjAwNTM1MDA4NjMyNzIwNDc3MTUKMjM0NjQuMCwxMCwyLDcuNUU3LDAuMDA1NzMyMjM1MzUwNTc2NTQxCjIzNDY0LjAsMTAsMywyLjA0NDI2NTgwNjRFOCwwLjAxNTYyNDI4MzYyODU2MTI1MwoyMzQ2NC4wLDEwLDQsOS43MDA4MDU1MjgwMDAwMDJFNywwLjAwNzQxNDMwNjcxNjg4OTMyNQoyMzQ2NC4wLDEwLDUsNS4wMTM2MjAxNUU3LDAuMDAzODMxOTAwMDg3NzU5MDQ4CjIzNDY0LjAsMTAsNiw5LjcyNTExODMyNkU3LDAuMDA3NDMyODg4OTQwOTExNTk1CjIzNDY0LjAsMTAsNyw1LjgwMDAxNzE2RTcsMC4wMDQ0MzI5NDE3ODY0NjcwMDcKMjM0NjQuMCwxMCw4LDQuNTUyMjU2MDY4RTcsMC4wMDM0NzkyODA0MjEwNDg4MjIKMjM0NjQuMCwxMCw5LDYuN0U3LDAuMDA1MTIwNzk2OTEzMTgxNzEKMjM0NjQuMCwxMCwtOTksMS4yMjU3NTU2Mjc1NzEyMjhFMTAsMC45MzY4NDI2MzE5Mzc1OTAyCl1dPjwvRGF0YT48U3RyaW5nVGFibGUgZm9ybWF0PSJDU1YiIHJvd0NvdW50PSIxMSIgc2l6ZT0iMTgzIiBjb250ZW50S2V5PSJCRkRLWTQ0Q0lOQ0lTQ0hFNjJWTlFFSUc2VENOS09XVyI+PCFbQ0RBVEFbIjE5NjY1MDEwMjQzNzIyIgoiMTk2NjUwMTAzMDU1MTIiCiIxOTY2NTAxMDMyMDA3NyIKIjE5NjY1MDEwMzQ0MjY3IgoiMTk2NjUwMTAzNjM1ODciCiIxOTg4MjY5ODE1MzYxMyIKIjE5ODg0MDcwMzQ4OTQwIgoiMTk4ODQxODY1NzQyMDIiCiIxOTg4NDU1MjUzNTUwMSIKIjE5ODg0NjI3NjE0MzQwIgoiQ29tbWVyY2lhbCIKXV0+PC9TdHJpbmdUYWJsZT48L1Jlc3VsdD5WAWFjAGMAYwBjAWMAYwBjAFYBYWMAAAAAYwBjAF1FTkRfUkMr</data>
</ReportState>
</file>

<file path=customXml/item177.xml><?xml version="1.0" encoding="utf-8"?>
<ReportState xmlns="sas.reportstate">
  <data type="reportstate">UkNfU1RBUlRbVgVnZ1VjAgAAAFNnYwIAAABjAAAAAGRVBgAAAHZlMzU0MGRVAAAAAGMAAAAAZ5lmVQEAAABTVgFnmGRVBwAAAGJpMTAxNTNkVRIAAABSZWZpbmFuY2luZyBNYXJrZXJhVgFnYwFkVQIAAAA3MWMY/P//YgAAAAAAAPh/ZFUCAAAANzFjAQAAAFRjCAAAAGFjAGdjAgAAAGMAAAAAZFUFAAAAdmU3MjNkVQAAAABjAAAAAGeZZlUBAAAAU1YBZ5hkVQYAAABiaTE2MzhkVQwAAABDdXQgT2ZmIERhdGVhVgFnYwBhYxj8//9iAAAAAADq1kBkVQoAAAAyOS8wMy8yMDI0YwEAAABUYwgAAABhYwBUVgFmVQMAAABTZFUGAAAAYmkxNjM4ZFUGAAAAYmkyOTMxZFUGAAAAYmkxMzk2VFYBYVYBZ2RVBgAAAGRkMTQwMVYBZlUHAAAAU2RVFAAAAD4gMTIgLSDiiaQgMjQgbW9udGhzZFUUAAAAPiAyNCAtIOKJpCAzNiBtb250aHNkVRQAAAA+IDM2IC0g4omkIDYwIG1vbnRoc2RVCwAAAD4gNjAgbW9udGhzZFUKAAAAQ29tbWVyY2lhbGRVCwAAAFJlc2lkZW50aWFsZFUOAAAAVXAgdG8gMTJtb250aHNUVgFmZ1UEAAAAU1YBZ8BjAQAAAGRVBgAAAGJpMTM5NmRVDgAAAEFUVCBBc3NldCBUeXBlYWMYAAAAVgFhVgFmY1USAAAAU5z///+c////nP///5z///+c////nP///wUAAAAFAAAABQAAAAUAAAAFAAAABQAAAAQAAAAEAAAABAAAAAQAAAAEAAAABAAAAFRjAQAAAGISAAAAYgAAAAAAAPh/YgAAAAAAAPh/YgAAAAAAAPh/YgAAAAAAAPh/YgAAAAAAAPh/YWMAYwBjAGMBVgFnwGMAAAAAZFUGAAAAYmkxNjM4ZFUMAAAAQ3V0IE9mZiBEYXRlZFUHAAAARERNTVlZOGMYAAAAVgFmY1USAAAAUwAAAAAA6tZAAAAAAADq1kAAAAAAAOrWQAAAAAAA6tZAAAAAAADq1kAAAAAAAOrWQAAAAAAA6tZAAAAAAADq1kAAAAAAAOrWQAAAAAAA6tZAAAAAAADq1kAAAAAAAOrWQAAAAAAA6tZAAAAAAADq1kAAAAAAAOrWQAAAAAAA6tZAAAAAAADq1kAAAAAAAOrWQFRWAWFjAQAAAGISAAAAYgAAAAAAAPh/YgAAAAAAAPh/YgAAAAAAAPh/YgAAAAAAAPh/YgAAAAAAAPh/YWMAYwBjAGMBVgFnwGMBAAAAZFUGAAAAYmkyOTMxZFUZAAAAQVRUIFNlYXNvbmluZyAoaW4gbW9udGhzKWFjGAAAAFYBYVYBZmNVEgAAAFOc////BgAAAAAAAAABAAAAAgAAAAMAAACc////BgAAAAAAAAABAAAAAgAAAAMAAACc////BgAAAAAAAAABAAAAAgAAAAMAAABUYwEAAABiEgAAAGIAAAAAAAD4f2IAAAAAAAD4f2IAAAAAAAD4f2IAAAAAAAD4f2IAAAAAAAD4f2FjAGMAYwBjAVYBZ8BjAAAAAGRVBgAAAGJpMjg5OGRVEgAAACUgb2YgVE9UQUwgQmFsYW5jZWRVCwAAAFBFUkNFTlQxMi4yYxgAAABWAWZjVRIAAABTAAAAAAAA8D9JljGF9P68Py9GJzGMksQ/B4szTIVJxT/4DxD9VLXMPxYqfqGPd9U/g/diXBmc4j8lrQhhLOKnP/8bfDj7jLQ/wMmkATzUuD/dO721dIfAPz0EfAbKP80/LBE6R83H2j+zP61U3g2xP3hw0ikdmLQ/YkzCls6+sT8dqKWOwFu4P/CfAHmqXrs/VFYBYWMCAAAAYhIAAABiAAAAAAAA+H9iAAAAAAAA+H9iAAAAAAAA+H9iAAAAAAAA+H9iAAAAAAAA+H9hYwBjAGMAYwFUZ6BhVgFlY1UAAAAAU1RhVgFhYxIAAABiEgAAAGMBYwBiAAAAAAAAAABWAWFWAWFWA2dnZFUGAAAAZGQxNDAxVgFhVgFmZ1UBAAAAU2dkVQoAAAAyOS8wMy8yMDI0VgFnYwBhYxj8//9iAAAAAADq1kBkVQoAAAAyOS8wMy8yMDI0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KD92JcGZziP2RVBwAAADU4LDE2ICVUVgFhZ2RVCgAAAENvbW1lcmNpYWxWAWdjAWRVCgAAAENvbW1lcmNpYWxjBAAAAGIAAAAAAAD4f2RVCgAAAENvbW1lcmNpYWxWAWFjAwAAAGMBVgFmY1UBAAAAUwwAAABUVgFhVgFmZ1UBAAAAU1YBZ2MAYWMY/P//YiwROkfNx9o/ZFUHAAAANDEsODQ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JJljGF9P68P2RVBwAAADExLDMzICVUVgFhZ2RVCwAAAFJlc2lkZW50aWFsVgFnYwFkVQsAAABSZXNpZGVudGlhbGMFAAAAYgAAAAAAAPh/ZFULAAAAUmVzaWRlbnRpYWxWAWFjAwAAAGMBVgFmY1UBAAAAUwcAAABUVgFhVgFmZ1UBAAAAU1YBZ2MAYWMY/P//YiWtCGEs4qc/ZFUGAAAANCw2NiAlVFYBYWdkVQoAAABDb21tZXJjaWFsVgFnYwFkVQoAAABDb21tZXJjaWFsYwQAAABiAAAAAAAA+H9kVQoAAABDb21tZXJjaWFsVgFhYwMAAABjAVYBZmNVAQAAAFMNAAAAVFYBYVYBZmdVAQAAAFNWAWdjAGFjGPz//2KzP61U3g2xP2RVBgAAADYsNjYgJVRWAWFUYwIAAABjAVYBYVYBYVYBYVYBYWdkVRQAAAA+IDEyIC0g4omkIDI0IG1vbnRoc1YBZ2MBZFUUAAAAPiAxMiAtIOKJpCAyNCBtb250aHNjAAAAAGIAAAAAAAD4f2RVFAAAAD4gMTIgLSDiiaQgMjQgbW9udGhzVgFmZ1UDAAAAU2dkVQsAAABNQVRDSEVTX0FMTFYBZ2MBZFULAAAATUFUQ0hFU19BTExjnP///2IAAAAAAAD4f2RVCwAAAE1BVENIRVNfQUxMVgFhYwMAAABjAVYBZmNVAQAAAFMCAAAAVFYBYVYBZmdVAQAAAFNWAWdjAGFjGPz//2IvRicxjJLEP2RVBwAAADE2LDA3ICVUVgFhZ2RVCwAAAFJlc2lkZW50aWFsVgFnYwFkVQsAAABSZXNpZGVudGlhbGMFAAAAYgAAAAAAAPh/ZFULAAAAUmVzaWRlbnRpYWxWAWFjAwAAAGMBVgFmY1UBAAAAUwgAAABUVgFhVgFmZ1UBAAAAU1YBZ2MAYWMY/P//Yv8bfDj7jLQ/ZFUGAAAAOCwwMyAlVFYBYWdkVQoAAABDb21tZXJjaWFsVgFnYwFkVQoAAABDb21tZXJjaWFsYwQAAABiAAAAAAAA+H9kVQoAAABDb21tZXJjaWFsVgFhYwMAAABjAVYBZmNVAQAAAFMOAAAAVFYBYVYBZmdVAQAAAFNWAWdjAGFjGPz//2J4cNIpHZi0P2RVBgAAADgsMDQgJVRWAWFUYwIAAABjAVYBYVYBYVYBYVYBYWdkVRQAAAA+IDI0IC0g4omkIDM2IG1vbnRoc1YBZ2MBZFUUAAAAPiAyNCAtIOKJpCAzNiBtb250aHNjAQAAAGIAAAAAAAD4f2RVFAAAAD4gMjQgLSDiiaQgMzYgbW9udGhzVgFmZ1UDAAAAU2dkVQsAAABNQVRDSEVTX0FMTFYBZ2MBZFULAAAATUFUQ0hFU19BTExjnP///2IAAAAAAAD4f2RVCwAAAE1BVENIRVNfQUxMVgFhYwMAAABjAVYBZmNVAQAAAFMDAAAAVFYBYVYBZmdVAQAAAFNWAWdjAGFjGPz//2IHizNMhUnFP2RVBwAAADE2LDYzICVUVgFhZ2RVCwAAAFJlc2lkZW50aWFsVgFnYwFkVQsAAABSZXNpZGVudGlhbGMFAAAAYgAAAAAAAPh/ZFULAAAAUmVzaWRlbnRpYWxWAWFjAwAAAGMBVgFmY1UBAAAAUwkAAABUVgFhVgFmZ1UBAAAAU1YBZ2MAYWMY/P//YsDJpAE81Lg/ZFUGAAAAOSw3MCAlVFYBYWdkVQoAAABDb21tZXJjaWFsVgFnYwFkVQoAAABDb21tZXJjaWFsYwQAAABiAAAAAAAA+H9kVQoAAABDb21tZXJjaWFsVgFhYwMAAABjAVYBZmNVAQAAAFMPAAAAVFYBYVYBZmdVAQAAAFNWAWdjAGFjGPz//2JiTMKWzr6xP2RVBgAAADYsOTMgJVRWAWFUYwIAAABjAVYBYVYBYVYBYVYBYWdkVRQAAAA+IDM2IC0g4omkIDYwIG1vbnRoc1YBZ2MBZFUUAAAAPiAzNiAtIOKJpCA2MCBtb250aHNjAgAAAGIAAAAAAAD4f2RVFAAAAD4gMzYgLSDiiaQgNjAgbW9udGhzVgFmZ1UDAAAAU2dkVQsAAABNQVRDSEVTX0FMTFYBZ2MBZFULAAAATUFUQ0hFU19BTExjnP///2IAAAAAAAD4f2RVCwAAAE1BVENIRVNfQUxMVgFhYwMAAABjAVYBZmNVAQAAAFMEAAAAVFYBYVYBZmdVAQAAAFNWAWdjAGFjGPz//2L4DxD9VLXMP2RVBwAAADIyLDQzICVUVgFhZ2RVCwAAAFJlc2lkZW50aWFsVgFnYwFkVQsAAABSZXNpZGVudGlhbGMFAAAAYgAAAAAAAPh/ZFULAAAAUmVzaWRlbnRpYWxWAWFjAwAAAGMBVgFmY1UBAAAAUwoAAABUVgFhVgFmZ1UBAAAAU1YBZ2MAYWMY/P//Yt07vbV0h8A/ZFUHAAAAMTIsOTEgJVRWAWFnZFUKAAAAQ29tbWVyY2lhbFYBZ2MBZFUKAAAAQ29tbWVyY2lhbGMEAAAAYgAAAAAAAPh/ZFUKAAAAQ29tbWVyY2lhbFYBYWMDAAAAYwFWAWZjVQEAAABTEAAAAFRWAWFWAWZnVQEAAABTVgFnYwBhYxj8//9iHailjsBbuD9kVQYAAAA5LDUyICVUVgFhVGMCAAAAYwFWAWFWAWFWAWFWAWFnZFULAAAAPiA2MCBtb250aHNWAWdjAWRVCwAAAD4gNjAgbW9udGhzYwMAAABiAAAAAAAA+H9kVQsAAAA+IDYwIG1vbnRoc1YBZmdVAwAAAFNnZFULAAAATUFUQ0hFU19BTExWAWdjAWRVCwAAAE1BVENIRVNfQUxMY5z///9iAAAAAAAA+H9kVQsAAABNQVRDSEVTX0FMTFYBYWMDAAAAYwFWAWZjVQEAAABTBQAAAFRWAWFWAWZnVQEAAABTVgFnYwBhYxj8//9iFip+oY931T9kVQcAAAAzMyw1NCAlVFYBYWdkVQsAAABSZXNpZGVudGlhbFYBZ2MBZFULAAAAUmVzaWRlbnRpYWxjBQAAAGIAAAAAAAD4f2RVCwAAAFJlc2lkZW50aWFsVgFhYwMAAABjAVYBZmNVAQAAAFMLAAAAVFYBYVYBZmdVAQAAAFNWAWdjAGFjGPz//2I9BHwGyj/NP2RVBwAAADIyLDg1ICVUVgFhZ2RVCgAAAENvbW1lcmNpYWxWAWdjAWRVCgAAAENvbW1lcmNpYWxjBAAAAGIAAAAAAAD4f2RVCgAAAENvbW1lcmNpYWxWAWFjAwAAAGMBVgFmY1UBAAAAUxEAAABUVgFhVgFmZ1UBAAAAU1YBZ2MAYWMY/P//YvCfAHmqXrs/ZFUHAAAAMTAsNjkgJVRWAWFUYwIAAABjAVYBYVYBYVYBYVYBYVRjAQAAAGMBVgFhVgFhVgFhVgFhVGMAAAAAYwFWAWFWAWFWAWFWAWFWAWZnVQIAAABTZ2RVFwAAAGRlZmF1bHRSb3dBeGlzSGllcmFyY2h5ZFUQAAAAWmVpbGVuaGllcmFyY2hpZVYBZmdVAgAAAFNnZFUGAAAAYmkxNjM4ZFUMAAAAQ3V0IE9mZiBEYXRlZFUHAAAARERNTVlZOGMAAAAAYwFWAWFWAWFnZFUGAAAAYmkyOTMxZFUZAAAAQVRUIFNlYXNvbmluZyAoaW4gbW9udGhzKWFjAQAAAGMBVgFhVgFhVGMAAAAAZ2RVBAAAAHJvb3RWAWFWAWZnVQEAAABTZ2RVCgAAADI5LzAzLzIwMjRWAWdjAGFjGPz//2IAAAAAAOrWQGRVCgAAADI5LzAzLzIwMjRWAWZnVQUAAABTZ2RVDgAAAFVwIHRvIDEybW9udGhzVgFnYwFkVQ4AAABVcCB0byAxMm1vbnRoc2MGAAAAYgAAAAAAAPh/ZFUOAAAAVXAgdG8gMTJtb250aHNWAWFjAgAAAGMBVgFhVgFhVgFhVgFhZ2RVFAAAAD4gMTIgLSDiiaQgMjQgbW9udGhzVgFnYwFkVRQAAAA+IDEyIC0g4omkIDI0IG1vbnRoc2MAAAAAYgAAAAAAAPh/ZFUUAAAAPiAxMiAtIOKJpCAyNCBtb250aHNWAWFjAgAAAGMBVgFhVgFhVgFhVgFhZ2RVFAAAAD4gMjQgLSDiiaQgMzYgbW9udGhzVgFnYwFkVRQAAAA+IDI0IC0g4omkIDM2IG1vbnRoc2MBAAAAYgAAAAAAAPh/ZFUUAAAAPiAyNCAtIOKJpCAzNiBtb250aHNWAWFjAgAAAGMBVgFhVgFhVgFhVgFhZ2RVFAAAAD4gMzYgLSDiiaQgNjAgbW9udGhzVgFnYwFkVRQAAAA+IDM2IC0g4omkIDYwIG1vbnRoc2MCAAAAYgAAAAAAAPh/ZFUUAAAAPiAzNiAtIOKJpCA2MCBtb250aHNWAWFjAgAAAGMBVgFhVgFhVgFhVgFhZ2RVCwAAAD4gNjAgbW9udGhzVgFnYwFkVQsAAAA+IDYwIG1vbnRoc2MDAAAAYgAAAAAAAPh/ZFULAAAAPiA2MCBtb250aHNWAWFjAgAAAGMBVgFhVgFhVgFhVgFhVGMBAAAAYwBWAWFWAWFWAWFWAWFUYwAAAABjAFYBYVYBYVYBYVYBYWdkVQQAAAByb290VgFhVgFmZ1UBAAAAU2dkVQoAAAAyOS8wMy8yMDI0VgFnYwBhYxj8//9iAAAAAADq1kBkVQoAAAAyOS8wMy8yMDI0VgFmZ1UFAAAAU2dkVQ4AAABVcCB0byAxMm1vbnRoc1YBZ2MBZFUOAAAAVXAgdG8gMTJtb250aHNjBgAAAGIAAAAAAAD4f2RVDgAAAFVwIHRvIDEybW9udGhzVgFhYwIAAABjAVYBYVYBYVYBYVYBYWdkVRQAAAA+IDEyIC0g4omkIDI0IG1vbnRoc1YBZ2MBZFUUAAAAPiAxMiAtIOKJpCAyNCBtb250aHNjAAAAAGIAAAAAAAD4f2RVFAAAAD4gMTIgLSDiiaQgMjQgbW9udGhzVgFhYwIAAABjAVYBYVYBYVYBYVYBYWdkVRQAAAA+IDI0IC0g4omkIDM2IG1vbnRoc1YBZ2MBZFUUAAAAPiAyNCAtIOKJpCAzNiBtb250aHNjAQAAAGIAAAAAAAD4f2RVFAAAAD4gMjQgLSDiiaQgMzYgbW9udGhzVgFhYwIAAABjAVYBYVYBYVYBYVYBYWdkVRQAAAA+IDM2IC0g4omkIDYwIG1vbnRoc1YBZ2MBZFUUAAAAPiAzNiAtIOKJpCA2MCBtb250aHNjAgAAAGIAAAAAAAD4f2RVFAAAAD4gMzYgLSDiiaQgNjAgbW9udGhzVgFhYwIAAABjAVYBYVYBYVYBYVYBYWdkVQsAAAA+IDYwIG1vbnRoc1YBZ2MBZFULAAAAPiA2MCBtb250aHNjAwAAAGIAAAAAAAD4f2RVCwAAAD4gNjAgbW9udGhzVgFhYwIAAABjAVYBYVYBYVYBYVYBYVRjAQAAAGMAVgFhVgFhVgFhVgFhVGMAAAAAYwBWAWFWAWFWAWFWAWFjAWdkVRoAAABkZWZhdWx0Q29sdW1uQXhpc0hpZXJhcmNoeWRVEQAAAFNwYWx0ZW5oaWVyYXJjaGllVgFmZ1UBAAAAU2dkVQYAAABiaTEzOTZ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Mjg5OFRjAGMAYwBhY0IFAgBWAWFkVRYIAAA8UmVzdWx0IHJlZj0iZGQxND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MTM5NiIgbGFiZWw9IkFUVCBBc3NldCBUeXBlIiByZWY9ImJpMTM5NiIgY29sdW1uPSJjMCIgc29ydE9uPSJjdXN0b20iIGN1c3RvbVNvcnQ9ImNzNjEyMCIvPjxOdW1lcmljVmFyaWFibGUgdmFybmFtZT0iYmkxNjM4IiBsYWJlbD0iQ3V0IE9mZiBEYXRlIiByZWY9ImJpMTYzOCIgY29sdW1uPSJjMSIgZm9ybWF0PSJERE1NWVk4IiB1c2FnZT0iY2F0ZWdvcmljYWwiLz48U3RyaW5nVmFyaWFibGUgdmFybmFtZT0iYmkyOTMxIiBsYWJlbD0iQVRUIFNlYXNvbmluZyAoaW4gbW9udGhzKSIgcmVmPSJiaTI5MzEiIGNvbHVtbj0iYzIiIHNvcnRPbj0iY3VzdG9tIiBjdXN0b21Tb3J0PSJjczI5MzUiLz48TnVtZXJpY1ZhcmlhYmxlIHZhcm5hbWU9ImJpMjg5OCIgbGFiZWw9IiUgb2YgVE9UQUwgQmFsYW5jZSIgcmVmPSJiaTI4OT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QiIGRhdGFMYXlvdXQ9Im1pbmltYWwiIGdyYW5kVG90YWw9ImZhbHNlIiBpc0luZGV4ZWQ9InRydWUiIGNvbnRlbnRLZXk9IlY3RjVMQjNKNUlRQ1BJTEZJTkY1REJaMlRDWldDNTU0Ij48IVtDREFUQVstMTAwLDIzNDY0LjAsLTEwMCwxLjAKLTEwMCwyMzQ2NC4wLDYsMC4xMTMyNjUzMDY5NjY3NzQ5NgotMTAwLDIzNDY0LjAsMCwwLjE2MDcyMjI3ODU5NTYyOTQ2Ci0xMDAsMjM0NjQuMCwxLDAuMTY2MzA2MTczNTIyNjQ5NAotMTAwLDIzNDY0LjAsMiwwLjIyNDI4MzgxMzA2MjQ3MDI1Ci0xMDAsMjM0NjQuMCwzLDAuMzM1NDIyNDI3ODUyNDc5NDQKNSwyMzQ2NC4wLC0xMDAsMC41ODE1NTUwNjE3NjIzODc0CjUsMjM0NjQuMCw2LDAuMDQ2NjQ3NDQwNzYyNDc5MzIKNSwyMzQ2NC4wLDAsMC4wODAyNzYyMDQzODU5ODE0Nwo1LDIzNDY0LjAsMSwwLjA5Njk4ODQzOTk0MjY0MTA2CjUsMjM0NjQuMCwyLDAuMTI5MTMzNzg1OTUzMzcwMjQKNSwyMzQ2NC4wLDMsMC4yMjg1MDkxOTA3MTc5MTY3OAo0LDIzNDY0LjAsLTEwMCwwLjQxODQ0NDkzODIzNzYxNTQKNCwyMzQ2NC4wLDYsMC4wNjY2MTc4NjYyMDQyOTU1OQo0LDIzNDY0LjAsMCwwLjA4MDQ0NjA3NDIwOTY0ODMzCjQsMjM0NjQuMCwxLDAuMDY5MzE3NzMzNTgwMDA4NjIKNCwyMzQ2NC4wLDIsMC4wOTUxNTAwMjcxMDkwOTk2Ngo0LDIzNDY0LjAsMywwLjEwNjkxMzIzNzEzNDU2MjkxCl1dPjwvRGF0YT48U3RyaW5nVGFibGUgZm9ybWF0PSJDU1YiIHJvd0NvdW50PSI3IiBzaXplPSIxMjciIGNvbnRlbnRLZXk9Ik5OUEkyNkJRU0hHNlVUTlBTWEpERFRPVFBDRVE1SEFYIj48IVtDREFUQVsiPiAxMiAtIOKJpCAyNCBtb250aHMiCiI+IDI0IC0g4omkIDM2IG1vbnRocyIKIj4gMzYgLSDiiaQgNjAgbW9udGhzIgoiPiA2MCBtb250aHMiCiJDb21tZXJjaWFsIgoiUmVzaWRlbnRpYWwiCiJVcCB0byAxMm1vbnRocyIKXV0+PC9TdHJpbmdUYWJsZT48L1Jlc3VsdD5WAWFjAGMAYwBjAWMAYwBjAFYBYWMAAAAAYwBjAF1FTkRfUkMr</data>
</ReportState>
</file>

<file path=customXml/item178.xml><?xml version="1.0" encoding="utf-8"?>
<ReportState xmlns="sas.reportstate">
  <data type="reportstate">UEVDU19TVEFSVFtWAWdWAWZnVQEAAABTVgFnYwFkVQoAAABDb21tZXJjaWFsYxj8//9iAAAAAAAA+H9kVQoAAABDb21tZXJjaWFsVGNVAgAAAFMAAFRdRU5EX1BFQ1MrKw==</data>
</ReportState>
</file>

<file path=customXml/item179.xml><?xml version="1.0" encoding="utf-8"?>
<ReportState xmlns="sas.reportstate">
  <data type="reportstate">UkNfU1RBUlRbVgVnZ1VjAgAAAFNnYwIAAABjAAAAAGRVBQAAAHZlNzIzZFUAAAAAYwAAAABnmWZVAQAAAFNWAWeYZFUHAAAAYmkxMDIxM2RVDAAAAEN1dCBPZmYgRGF0ZWFWAWdjAGFjGPz//2IAAAAAAOrWQGRVCgAAADI5LzAzLzIwMjRjAQAAAFRjCAAAAGFjAGdjEAAAAGMCAAAAZFUGAAAAdmU4OTU1ZFUAAAAAYwAAAABnmWZVAQAAAFNWAWeYZFUGAAAAYmk4OTUwZFUSAAAAUmVmaW5hbmNpbmcgTWFya2VyYVYBZ2MBZFUCAAAANzFjGPz//2IAAAAAAAD4f2RVAgAAADcxYwEAAABUYwgAAABhYwBUVgFmVQEAAABTZFUGAAAAYmk4OTUwVFYBYVYBZ2RVBgAAAGRkODk1MVYBZlUBAAAAU2RVAgAAADcxVFYBZmdVAQAAAFNWAWfAYwEAAABkVQYAAABiaTg5NTBkVRIAAABSZWZpbmFuY2luZyBNYXJrZXJhYxgAAABWAWFWAWZjVQEAAABTAAAAAFRjAQAAAGIBAAAAYgAAAAAAAPh/YgAAAAAAAPh/YgAAAAAAAPh/YgAAAAAAAPh/YgAAAAAAAPh/YWMAYwBjAGMBVGegYVYBYWFWAWFjAQAAAGIBAAAAYwFjAGIAAAAAAAAAAFYBYVYBYVYDYWFjQgQCAFYBYWRViQIAADxSZXN1bHQgcmVmPSJkZDg5N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4OTUwIiBsYWJlbD0iUmVmaW5hbmNpbmcgTWFya2VyIiByZWY9ImJpODk1MC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18.xml><?xml version="1.0" encoding="utf-8"?>
<ReportState xmlns="sas.reportstate">
  <data type="reportstate">UkNfU1RBUlRbVgVnZ1VjAgAAAFNnYwIAAABjAAAAAGRVBgAAAHZlMzU5NmRVAAAAAGMAAAAAZ5lmVQEAAABTVgFnmGRVBwAAAGJpMTAxNzZkVRIAAABSZWZpbmFuY2luZyBNYXJrZXJhVgFnYwFkVQIAAAA3NGMY/P//YgAAAAAAAPh/ZFUCAAAANzRjAQAAAFRjCAAAAGFjAGdjAgAAAGMAAAAAZFUFAAAAdmU3MjNkVQAAAABjAAAAAGeZZlUBAAAAU1YBZ5hkVQYAAABiaTM5MTdkVQwAAABDdXQgT2ZmIERhdGVhVgFnYwBhYxj8//9iAAAAAADq1kBkVQoAAAAyOS8wMy8yMDI0YwEAAABUYwgAAABhYwBUVgFmVQIAAABTZFUGAAAAYmkzOTE3ZFUGAAAAYmkzOTU1VFYBYVYBZ2RVBgAAAGRkMzkyMVYBZlUEAAAAU2RVGwAAAExvY2FsL211bmljaXBhbCBhdXRob3JpdGllc2RVBgAAAE90aGVyc2RVHAAAAFJlZ2lvbmFsL2ZlZGVyYWwgYXV0aG9yaXRpZXNkVQoAAABTb3ZlcmVpZ25zVFYBZmdVBwAAAFNWAWfAYwAAAABkVQYAAABiaTM5MTdkVQwAAABDdXQgT2ZmIERhdGVkVQcAAABERE1NWVk4YxgAAABWAWZjVQUAAABTAAAAAADq1kAAAAAAAOrWQAAAAAAA6tZAAAAAAADq1kAAAAAAAOrWQFRWAWFjAQAAAGIFAAAAYgAAAAAAAPh/YgAAAAAAAPh/YgAAAAAAAPh/YgAAAAAAAPh/YgAAAAAAAPh/YWMAYwBjAGMBVgFnwGMBAAAAZFUGAAAAYmkzOTU1ZFUYAAAAVHlwZSBvZiBFeHBvc3VyZSBncm91cGVkYWMYAAAAVgFhVgFmY1UFAAAAU5z///8DAAAAAgAAAAAAAAABAAAAVGMBAAAAYgUAAABiAAAAAAAA+H9iAAAAAAAA+H9iAAAAAAAA+H9iAAAAAAAA+H9iAAAAAAAA+H9hYwBjAGMAYwFWAWfAYwAAAABkVQYAAABiaTM5MTJkVRYAAABBdmVyYWdlIE5vbWluYWwgKDAwMHMpZFUIAAAAQ09NTUExMi5jAgAAAFYBZmNVBQAAAFNv3/oUPrJ6QNSIU0JROGRA6HreNWnwo0CJ5aKg+Ql3QCK/GiJQL4FAVFYBYWMCAAAAYgUAAABiAAAAAAAA+H9iAAAAAAAA+H9iAAAAAAAA+H9iAAAAAAAA+H9iAAAAAAAA+H9hYwBjAGMAYwFWAWfAYwAAAABkVQYAAABiaTM5MTNkVQwAAABOb21pbmFsIChtbilkVQgAAABDT01NQTEyLmMAAAAAVgFmY1UFAAAAU8uX/kdr0qxADxLTbFcKgUDqEA3BNtuUQM92sY2RY5lA4PWoVhQHZ0BUVgFhYwIAAABiBQAAAGIAAAAAAAD4f2IAAAAAAAD4f2IAAAAAAAD4f2IAAAAAAAD4f2IAAAAAAAD4f2FjAGMAYwBjAVYBZ8BjAAAAAGRVBgAAAGJpMzkxNGRVDAAAAE5PLiBPRiBMT0FOU2RVCAAAAENPTU1BMTIuYxgAAABWAWZjVQUAAABTAAAAAIDewEAAAAAAAFaqQAAAAAAAWIBAAAAAAAA4sUAAAAAAAPB0QFRWAWFjAgAAAGIFAAAAYgAAAAAAAPh/YgAAAAAAAPh/YgAAAAAAAPh/YgAAAAAAAPh/YgAAAAAAAPh/YWMAYwBjAGMBVgFnwGMAAAAAZFUGAAAAYmkzOTE1ZFURAAAAJSBvZiBUb3RhbCBBc3NldHNkVQsAAABQRVJDRU5UMTIuMmMYAAAAVgFmY1UFAAAAUwAAAAAAAPA/70ns1Vrrwj8/h5El8SfXP/SqDTw+MNw/x0VVmxmRqT9UVgFhYwIAAABiBQAAAGIAAAAAAAD4f2IAAAAAAAD4f2IAAAAAAAD4f2IAAAAAAAD4f2IAAAAAAAD4f2FjAGMAYwBjAVYBZ8BjAAAAAGRVBgAAAGJpMzkxNmRVEQAAACUgTnVtYmVyIG9mIExvYW5zZFULAAAAUEVSQ0VOVDEyLjJjGAAAAFYBZmNVBQAAAFMAAAAAAADwP2GYx5qi+tg/rnr5C9wArz++6RqE41TgP3EmG9zW26M/VFYBYWMCAAAAYgUAAABiAAAAAAAA+H9iAAAAAAAA+H9iAAAAAAAA+H9iAAAAAAAA+H9iAAAAAAAA+H9hYwBjAGMAYwFUZ6BhVgFlY1UAAAAAU1RhVgFhYwUAAABiBQAAAGMBYwBiAAAAAAAAAABWAWFWAWFWA2dnZFUGAAAAZGQzOTIxVgFhVgFmZ1UBAAAAU2dkVQoAAAAyOS8wMy8yMDI0VgFnYwBhYxj8//9iAAAAAADq1kBkVQoAAAAyOS8wMy8yMDI0VgFmZ1UFAAAAU2dkVQsAAABNQVRDSEVTX0FMTFYBZ2MBZFULAAAATUFUQ0hFU19BTExjnP///2IAAAAAAAD4f2RVCwAAAE1BVENIRVNfQUxMVgFhYwIAAABjAVYBZmNVAQAAAFMAAAAAVFYBYVYBZmdVBQAAAFNWAWdjAGFjGPz//2Jv3/oUPrJ6QGRVAwAAADQyN1YBZ2MAYWMY/P//YsuX/kdr0qxAZFUGAAAAM8KgNjg5VgFnYwBhYxj8//9iAAAAAIDewEBkVQYAAAA4wqA2MzdWAWdjAGFjGPz//2IAAAAAAADwP2RVCAAAADEwMCwwMCAlVgFnYwBhYxj8//9iAAAAAAAA8D9kVQgAAAAxMDAsMDAgJVRWAWFnZFUKAAAAU292ZXJlaWduc1YBZ2MBZFUKAAAAU292ZXJlaWduc2MDAAAAYgAAAAAAAPh/ZFUKAAAAU292ZXJlaWduc1YBYWMCAAAAYwFWAWZjVQEAAABTAQAAAFRWAWFWAWZnVQUAAABTVgFnYwBhYxj8//9i1IhTQlE4ZEBkVQMAAAAxNjJWAWdjAGFjGPz//2IPEtNsVwqBQGRVAwAAADU0NVYBZ2MAYWMY/P//YgAAAAAAVqpAZFUGAAAAM8KgMzcxVgFnYwBhYxj8//9i70ns1Vrrwj9kVQcAAAAxNCw3OCAlVgFnYwBhYxj8//9iYZjHmqL62D9kVQcAAAAzOSwwMyAlVFYBYWdkVRwAAABSZWdpb25hbC9mZWRlcmFsIGF1dGhvcml0aWVzVgFnYwFkVRwAAABSZWdpb25hbC9mZWRlcmFsIGF1dGhvcml0aWVzYwIAAABiAAAAAAAA+H9kVRwAAABSZWdpb25hbC9mZWRlcmFsIGF1dGhvcml0aWVzVgFhYwIAAABjAVYBZmNVAQAAAFMCAAAAVFYBYVYBZmdVBQAAAFNWAWdjAGFjGPz//2Loet41afCjQGRVBgAAADLCoDU1MlYBZ2MAYWMY/P//YuoQDcE225RAZFUGAAAAMcKgMzM1VgFnYwBhYxj8//9iAAAAAABYgEBkVQMAAAA1MjNWAWdjAGFjGPz//2I/h5El8SfXP2RVBwAAADM2LDE4ICVWAWdjAGFjGPz//2KuevkL3ACvP2RVBgAAADYsMDYgJVRWAWFnZFUbAAAATG9jYWwvbXVuaWNpcGFsIGF1dGhvcml0aWVzVgFnYwFkVRsAAABMb2NhbC9tdW5pY2lwYWwgYXV0aG9yaXRpZXNjAAAAAGIAAAAAAAD4f2RVGwAAAExvY2FsL211bmljaXBhbCBhdXRob3JpdGllc1YBYWMCAAAAYwFWAWZjVQEAAABTAwAAAFRWAWFWAWZnVQUAAABTVgFnYwBhYxj8//9iieWioPkJd0BkVQMAAAAzNjlWAWdjAGFjGPz//2LPdrGNkWOZQGRVBgAAADHCoDYyNVYBZ2MAYWMY/P//YgAAAAAAOLFAZFUGAAAANMKgNDA4VgFnYwBhYxj8//9i9KoNPD4w3D9kVQcAAAA0NCwwNCAlVgFnYwBhYxj8//9ivukahONU4D9kVQcAAAA1MSwwNCAlVFYBYWdkVQYAAABPdGhlcnNWAWdjAWRVBgAAAE90aGVyc2MBAAAAYgAAAAAAAPh/ZFUGAAAAT3RoZXJzVgFhYwIAAABjAVYBZmNVAQAAAFMEAAAAVFYBYVYBZmdVBQAAAFNWAWdjAGFjGPz//2IivxoiUC+BQGRVAwAAADU1MFYBZ2MAYWMY/P//YuD1qFYUB2dAZFUDAAAAMTg0VgFnYwBhYxj8//9iAAAAAADwdEBkVQMAAAAzMzVWAWdjAGFjGPz//2LHRVWbGZGpP2RVBgAAADQsOTkgJVYBZ2MAYWMY/P//YnEmG9zW26M/ZFUGAAAAMyw4OC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jkvMDMvMjAyNFYBZ2MAYWMY/P//YgAAAAAA6tZAZFUKAAAAMjkvMDMvMjAyNF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I5LzAzLzIwMjRWAWdjAGFjGPz//2IAAAAAAOrWQGRVCgAAADI5LzAzLzIwMjR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Q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UiIGRhdGFMYXlvdXQ9Im1pbmltYWwiIGdyYW5kVG90YWw9ImZhbHNlIiBpc0luZGV4ZWQ9InRydWUiIGNvbnRlbnRLZXk9IkhQUFJGWE5QQkxNTzVBTEhPVzVGNkNRQlhSSFBCWFBFIj48IVtDREFUQVsyMzQ2NC4wLC0xMDAsNDI3LjE0MDE1NjcyNjgxMDMsMzY4OS4yMDk1MzM2NDk0NzI2LDg2MzcuMCwxLjAsMS4wCjIzNDY0LjAsMywxNjEuNzU5OTE5MzIyMTYwMDQsNTQ1LjI5MjY4ODAzNTAwMDQsMzM3MS4wLDAuMTQ3ODA3NDU5MzExMDk1NiwwLjM5MDI5NzU1NzAyMjExNDE2CjIzNDY0LjAsMiwyNTUyLjIwNTQ4OTExMzMzNCwxMzM0LjgwMzQ3MDgwNjI3Miw1MjMuMCwwLjM2MTgxMjg2NDk1OTY3NzYsMC4wNjA1NTM0MzI5MDQ5NDM4NDYKMjM0NjQuMCwwLDM2OC42MjM0NDQyMTAzNTI4MywxNjI0Ljg5MjE0MjA3OTIzNTYsNDQwOC4wLDAuNDQwNDQ0NTI1MzgwOTgxOSwwLjUxMDM2MjM5NDM0OTg5MDEKMjM0NjQuMCwxLDU0OS45MTQxMjc1NDkxMzEzLDE4NC4yMjEyMzI3Mjg5NTg5NywzMzUuMCwwLjA0OTkzNTE1MDM0ODI0MzMsMC4wMzg3ODY2MTU3MjMwNTE5OApdXT48L0RhdGE+PFN0cmluZ1RhYmxlIGZvcm1hdD0iQ1NWIiByb3dDb3VudD0iNCIgc2l6ZT0iODMiIGNvbnRlbnRLZXk9IksyQVNNUFRQNVBXTElHR1RRQjJPSVdZM1JPNENEVDJBIj48IVtDREFUQVsiTG9jYWwvbXVuaWNpcGFsIGF1dGhvcml0aWVzIgoiT3RoZXJzIgoiUmVnaW9uYWwvZmVkZXJhbCBhdXRob3JpdGllcyIKIlNvdmVyZWlnbnMiCl1dPjwvU3RyaW5nVGFibGU+PC9SZXN1bHQ+VgFhYwBjAGMAYwFjAGMAYwBWAWFjAAAAAGMAYwBdRU5EX1JDKw==</data>
</ReportState>
</file>

<file path=customXml/item180.xml><?xml version="1.0" encoding="utf-8"?>
<ReportState xmlns="sas.reportstate">
  <data type="reportstate">Q0VDU19TVEFSVFtWAWdVAAAAAFNUXUVORF9DRUNTKys=</data>
</ReportState>
</file>

<file path=customXml/item181.xml><?xml version="1.0" encoding="utf-8"?>
<ReportState xmlns="sas.reportstate">
  <data type="reportstate">UEVDU19TVEFSVFtWAWdWAWZnVQEAAABTVgFnYwFkVQIAAAA3NGMY/P//YgAAAAAAAPh/ZFUCAAAANzRUY1UCAAAAUwAAVF1FTkRfUEVDUysr</data>
</ReportState>
</file>

<file path=customXml/item182.xml><?xml version="1.0" encoding="utf-8"?>
<ReportState xmlns="sas.reportstate">
  <data type="reportstate">UEVDU19TVEFSVFtWAWdWAWZnVQEAAABTVgFnYwFkVQIAAAA3MWMY/P//YgAAAAAAAPh/ZFUCAAAANzFUY1UCAAAAUwAAVF1FTkRfUEVDUysr</data>
</ReportState>
</file>

<file path=customXml/item18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NC0wMi0wMVQxNDo0OToxNl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yLTAxVDEzOjQ5OjIyLjI0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lpFVENEVFZFS0ZMS1kzRUtEWFJLT1FYWVFPTlM3WkpPIj4KICAgICAgICAgICAgICAgIDwhW0NEQVRBWzIzNDA2LjAKMjM0MDUuMAoyMzQwNC4wCjIzNDAxLjAKMjM0MDAuMAoyMzM5OS4wCjIzMzk4LjAKMjMzNzMuMAoyMzM0NC4wCjIzMzE0LjAKMjMyODIuMAoyMzI1My4wCjIzMjIyLjAKMjMxOTEuMAoyMzE2MS4wCjIzMTI4LjAKMjMxMDAuMAoyMzA2OS4wCjIzMDA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lKCR7Ymk4NzUscmF3fSwxMiksJ1VwIHRvIDEybW9udGhzJyxjb25kKGxlKCR7Ymk4NzUscmF3fSwyNCksJyZndDsgMTIgLSDiiaQgMjQgbW9udGhzJyxjb25kKGxlKCR7Ymk4NzUscmF3fSwzNiksJyZndDsgMjQgLSDiiaQgMzYgbW9udGhzJyxjb25kKGxlKCR7Ymk4NzUscmF3fSw2MCksJyZndDsgMzYgLSDiiaQgNjAgbW9udGhzJywnJmd0Oy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c2LGJpODU3Nz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c4LGJpODU3O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MD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MT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yLGJpODU4Mz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0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1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Y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3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4O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ksYmk4NTkw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EsYmk4NTky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yxiaTg1OTQ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T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2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c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g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k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M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MSxiaTg2MDI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Mz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ND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1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j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c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4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5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M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Ex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Mj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Mz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0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U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Y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3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E4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E5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AsYmk4NjIx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IsYmk4NjIz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0LGJpODYyNT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2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csYmk4NjI4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yOT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zM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x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Mj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MyxiaTg2MzQ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zNSxiaTg2MzY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Nz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zOCxiaTg2Mzk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Qw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NDEsYmk4NjQy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M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NDQsYmk4NjQ1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NDY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zNz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4O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NzY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4Mi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c4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4O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OTE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kz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YwM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ODQ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YxM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gx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ODA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4My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c3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2MTI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3O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2MDU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OTY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OTc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OTg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OTk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2MDA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2MDM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ODU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ODY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ODc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jA2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kw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ky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k0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k1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jAy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YwNy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YwNC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2MDg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jA5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YxM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2MTM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jE0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YxNS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2MTY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jE3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jIw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jIy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jI0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jI2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jI3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jIx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jIz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jI1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jI4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YxOC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YxOS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YzM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YzM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YzMi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YzMy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YzNS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YzNy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YzOC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2Mjk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jM0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YzNi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jM5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Y0MC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2NDE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2NDI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jQz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Y0NC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Y0NS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2NDY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QtMDItMDF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QtMDItMDFUMTQ6NDk6MTYuNTE1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M3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xIiB2ZXJ0aWNhbENlbGxzPSIwIi8+CiAgICAgICAgICAgIDwvVGFibGVTdGF0ZT4KICAgICAgICAgICAgPENyb3NzdGFiU3RhdGUgZWxlbWVudD0idmU0NzgiPgogICAgICAgICAgICAgICAgPFZpc2libGVDZWxscyBob3Jpem9udGFsSW5kZXg9IjAiIHZlcnRpY2FsSW5kZXg9IjAiIGhvcml6b250YWxDZWxscz0iMCIgdmVydGljYWxDZWxscz0iMyIvPgogICAgICAgICAgICA8L0Nyb3NzdGFiU3RhdGU+CiAgICAgICAgICAgIDxDcm9zc3RhYlN0YXRlIGVsZW1lbnQ9InZlNjU5Ij4KICAgICAgICAgICAgICAgIDxWaXNpYmxlQ2VsbHMgaG9yaXpvbnRhbEluZGV4PSIwIiB2ZXJ0aWNhbEluZGV4PSIwIiBob3Jpem9udGFsQ2VsbHM9IjE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S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84.xml><?xml version="1.0" encoding="utf-8"?>
<ReportState xmlns="sas.reportstate">
  <data type="reportstate">UkNfU1RBUlRbVgVnZ1VjAwAAAFNnYwIAAABjAAAAAGRVBgAAAHZlNjQ2MmRVAAAAAGMAAAAAZ5lmVQEAAABTVgFnmGRVBwAAAGJpMTAxOTBkVRIAAABSZWZpbmFuY2luZyBNYXJrZXJhVgFnYwFkVQIAAAA3MWMY/P//YgAAAAAAAPh/ZFUCAAAANzFjAQAAAFRjCAAAAGFjAGdjAgAAAGMAAAAAZFUGAAAAdmU2NDY5ZFUAAAAAYwAAAABnmWZVAQAAAFNWAWeYZFUHAAAAYmkxMDE5MWRVDgAAAEFUVCBBc3NldCBUeXBlYVYBZ2MBZFUKAAAAQ29tbWVyY2lhbGMY/P//YgAAAAAAAPh/ZFUKAAAAQ29tbWVyY2lhbGMBAAAAVGMIAAAAYWMAZ2MCAAAAYwAAAABkVQUAAAB2ZTcyM2RVAAAAAGMAAAAAZ5lmVQEAAABTVgFnmGRVBgAAAGJpNjUxNGRVDAAAAEN1dCBPZmYgRGF0ZWFWAWdjAGFjGPz//2IAAAAAAOrWQGRVCgAAADI5LzAzLzIwMjRjAQAAAFRjCAAAAGFjAFRWAWZVAgAAAFNkVQYAAABiaTY1MTRkVQYAAABiaTY1MTVUVgFhVgFnZFUGAAAAZGQ2NTE4VgFmVQgAAABTZFULAAAAPjAgLSA8PTQwICVkVQYAAAA+MTAwICVkVQwAAAA+NDAgLSA8PTUwICVkVQwAAAA+NTAgLSA8PTYwICVkVQwAAAA+NjAgLSA8PTcwICVkVQwAAAA+NzAgLSA8PTgwICVkVQwAAAA+ODAgLSA8PTkwICVkVQ0AAAA+OTAgLSA8PTEwMCAlVFYBZmdVBwAAAFNWAWfAYwAAAABkVQYAAABiaTY1MTRkVQwAAABDdXQgT2ZmIERhdGVkVQcAAABERE1NWVk4YxgAAABWAWZjVQkAAABTAAAAAADq1kAAAAAAAOrWQAAAAAAA6tZAAAAAAADq1kAAAAAAAOrWQAAAAAAA6tZAAAAAAADq1kAAAAAAAOrWQAAAAAAA6tZAVFYBYWMBAAAAYgkAAABiAAAAAAAA+H9iAAAAAAAA+H9iAAAAAAAA+H9iAAAAAAAA+H9iAAAAAAAA+H9hYwBjAGMAYwFWAWfAYwEAAABkVQYAAABiaTY1MTVkVREAAABJbmRleGVkIExUViByYW5nZWFjGAAAAFYBYVYBZmNVCQAAAFOc////AAAAAAIAAAADAAAABAAAAAUAAAAGAAAABwAAAAEAAABUYwEAAABiCQAAAGIAAAAAAAD4f2IAAAAAAAD4f2IAAAAAAAD4f2IAAAAAAAD4f2IAAAAAAAD4f2FjAGMAYwBjAVYBZ8BjAAAAAGRVBgAAAGJpNjUxMGRVDAAAAE5vbWluYWwgKG1uKWRVCAAAAENPTU1BMTIuYwAAAABWAWZjVQkAAABTJFToVPONyUCDUk1P/7qrQG8dh+TFMaJAIQ/OHR4roUBKzJtbGTeaQPZqn6SUCJZAuRKYho3hhUDRonD3oH16QEhyNAXu34hAVFYBYWMCAAAAYgkAAABiAAAAAAAA+H9iAAAAAAAA+H9iAAAAAAAA+H9iAAAAAAAA+H9iAAAAAAAA+H9hYwBjAGMAYwFWAWfAYwAAAABkVQYAAABiaTY1MDlkVTkAAABXQSBJbmRleGVkIExUViAoTE9BTiBCQUxBTkNFIC8gSU5ERVhFRCB2YWx1YXRpb24pIChpbiAlKTpkVQsAAABQRVJDRU5UMTIuMmMYAAAAVgFmY1UJAAAAU1Ts2ODtqeI//AehEj/q0T+p/lyRsNvcP05kJ8NUreE/8xQmUmW65D/aBqAXQ/TnP6/XRQMw/eo/bP5gxA8n7j/LGDeyqvL4P1RWAWFjAgAAAGIJAAAAYgAAAAAAAPh/YgAAAAAAAPh/YgAAAAAAAPh/YgAAAAAAAPh/YgAAAAAAAPh/YWMAYwBjAGMBVgFnwGMAAAAAZFUGAAAAYmk2NTExZFUYAAAATnVtYmVyIG9mIE1vcnRnYWdlIExvYW5zZFUIAAAAQ09NTUExMi5jGAAAAFYBZmNVCQAAAFMAAAAAgIbQQAAAAAAA5b5AAAAAAACsoUAAAAAAAHyfQAAAAAAATJhAAAAAAABQkkAAAAAAALCFQAAAAAAAkHpAAAAAAADQi0BUVgFhYwIAAABiCQAAAGIAAAAAAAD4f2IAAAAAAAD4f2IAAAAAAAD4f2IAAAAAAAD4f2IAAAAAAAD4f2FjAGMAYwBjAVYBZ8BjAAAAAGRVBgAAAGJpNjUxMmRVEQAAACUgb2YgVG90YWwgQXNzZXRzZFULAAAAUEVSQ0VOVDEyLjJjGAAAAFYBZmNVCQAAAFMAAAAAAADwP30N5jLGXNE/k2K1h5XIxj+XHrIjrn/FPzEJtPXnacA/7dO3AUiXuz9+pePeaGarP/ECds8QlqA/FxmYMhYmrz9UVgFhYwIAAABiCQAAAGIAAAAAAAD4f2IAAAAAAAD4f2IAAAAAAAD4f2IAAAAAAAD4f2IAAAAAAAD4f2FjAGMAYwBjAVYBZ8BjAAAAAGRVBgAAAGJpNjUxM2RVEQAAACUgTnVtYmVyIG9mIExvYW5zZFULAAAAUEVSQ0VOVDEyLjJjGAAAAFYBZmNVCQAAAFMAAAAAAADwP3dvDLmM6d0/sSvMNCscwT+2ujm8v3u+P0MuY3o/hrc/Dd5pafS6sT9TGedSfP+kP0bEDd3Ot5k/AUzwYqLtqj9UVgFhYwIAAABiCQAAAGIAAAAAAAD4f2IAAAAAAAD4f2IAAAAAAAD4f2IAAAAAAAD4f2IAAAAAAAD4f2FjAGMAYwBjAVRnoGFWAWVjVQAAAABTVGFWAWFjCQAAAGIJAAAAYwFjAGIAAAAAAAAAAFYBYVYBYVYDZ2dkVQYAAABkZDY1MThWAWFWAWZnVQEAAABTZ2RVCgAAADI5LzAzLzIwMjRWAWdjAGFjGPz//2IAAAAAAOrWQGRVCgAAADI5LzAzLzIwMjRWAWZnVQkAAABTZ2RVCwAAAE1BVENIRVNfQUxMVgFnYwFkVQsAAABNQVRDSEVTX0FMTGOc////YgAAAAAAAPh/ZFULAAAATUFUQ0hFU19BTExWAWFjAgAAAGMBVgFmY1UBAAAAUwAAAABUVgFhVgFmZ1UFAAAAU1YBZ2MAYWMY/P//YlTs2ODtqeI/ZFUHAAAANTgsMzIgJVYBZ2MAYWMY/P//YiRU6FTzjclAZFUHAAAAMTPCoDA4NFYBZ2MAYWMY/P//YgAAAACAhtBAZFUHAAAAMTbCoDkyMlYBZ2MAYWMY/P//YgAAAAAAAPA/ZFUIAAAAMTAwLDAwICVWAWdjAGFjGPz//2IAAAAAAADwP2RVCAAAADEwMCwwMCAlVFYBYWdkVQsAAAA+MCAtIDw9NDAgJVYBZ2MBZFULAAAAPjAgLSA8PTQwICVjAAAAAGIAAAAAAAD4f2RVCwAAAD4wIC0gPD00MCAlVgFhYwIAAABjAVYBZmNVAQAAAFMBAAAAVFYBYVYBZmdVBQAAAFNWAWdjAGFjGPz//2L8B6ESP+rRP2RVBwAAADI3LDk5ICVWAWdjAGFjGPz//2KDUk1P/7qrQGRVBgAAADPCoDU0OVYBZ2MAYWMY/P//YgAAAAAA5b5AZFUGAAAAN8KgOTA5VgFnYwBhYxj8//9ifQ3mMsZc0T9kVQcAAAAyNywxMyAlVgFnYwBhYxj8//9id28MuYzp3T9kVQcAAAA0Niw3NCAlVFYBYWdkVQwAAAA+NDAgLSA8PTUwICVWAWdjAWRVDAAAAD40MCAtIDw9NTAgJWMCAAAAYgAAAAAAAPh/ZFUMAAAAPjQwIC0gPD01MCAlVgFhYwIAAABjAVYBZmNVAQAAAFMCAAAAVFYBYVYBZmdVBQAAAFNWAWdjAGFjGPz//2Kp/lyRsNvcP2RVBwAAADQ1LDA5ICVWAWdjAGFjGPz//2JvHYfkxTGiQGRVBgAAADLCoDMyOVYBZ2MAYWMY/P//YgAAAAAArKFAZFUGAAAAMsKgMjYyVgFnYwBhYxj8//9ik2K1h5XIxj9kVQcAAAAxNyw4MCAlVgFnYwBhYxj8//9isSvMNCscwT9kVQcAAAAxMywzNyAlVFYBYWdkVQwAAAA+NTAgLSA8PTYwICVWAWdjAWRVDAAAAD41MCAtIDw9NjAgJWMDAAAAYgAAAAAAAPh/ZFUMAAAAPjUwIC0gPD02MCAlVgFhYwIAAABjAVYBZmNVAQAAAFMDAAAAVFYBYVYBZmdVBQAAAFNWAWdjAGFjGPz//2JOZCfDVK3hP2RVBwAAADU1LDI0ICVWAWdjAGFjGPz//2IhD84dHiuhQGRVBgAAADLCoDE5OFYBZ2MAYWMY/P//YgAAAAAAfJ9AZFUGAAAAMsKgMDE1VgFnYwBhYxj8//9ilx6yI65/xT9kVQcAAAAxNiw4MCAlVgFnYwBhYxj8//9itro5vL97vj9kVQcAAAAxMSw5MSAlVFYBYWdkVQwAAAA+NjAgLSA8PTcwICVWAWdjAWRVDAAAAD42MCAtIDw9NzAgJWMEAAAAYgAAAAAAAPh/ZFUMAAAAPjYwIC0gPD03MCAlVgFhYwIAAABjAVYBZmNVAQAAAFMEAAAAVFYBYVYBZmdVBQAAAFNWAWdjAGFjGPz//2LzFCZSZbrkP2RVBwAAADY0LDc4ICVWAWdjAGFjGPz//2JKzJtbGTeaQGRVBgAAADHCoDY3OFYBZ2MAYWMY/P//YgAAAAAATJhAZFUGAAAAMcKgNTU1VgFnYwBhYxj8//9iMQm09edpwD9kVQcAAAAxMiw4MiAlVgFnYwBhYxj8//9iQy5jej+Gtz9kVQYAAAA5LDE5ICVUVgFhZ2RVDAAAAD43MCAtIDw9ODAgJVYBZ2MBZFUMAAAAPjcwIC0gPD04MCAlYwUAAABiAAAAAAAA+H9kVQwAAAA+NzAgLSA8PTgwICVWAWFjAgAAAGMBVgFmY1UBAAAAUwUAAABUVgFhVgFmZ1UFAAAAU1YBZ2MAYWMY/P//YtoGoBdD9Oc/ZFUHAAAANzQsODYgJVYBZ2MAYWMY/P//YvZqn6SUCJZAZFUGAAAAMcKgNDEwVgFnYwBhYxj8//9iAAAAAABQkkBkVQYAAAAxwqAxNzJWAWdjAGFjGPz//2Lt07cBSJe7P2RVBwAAADEwLDc4ICVWAWdjAGFjGPz//2IN3mlp9LqxP2RVBgAAADYsOTMgJVRWAWFnZFUMAAAAPjgwIC0gPD05MCAlVgFnYwFkVQwAAAA+ODAgLSA8PTkwICVjBgAAAGIAAAAAAAD4f2RVDAAAAD44MCAtIDw9OTAgJVYBYWMCAAAAYwFWAWZjVQEAAABTBgAAAFRWAWFWAWZnVQUAAABTVgFnYwBhYxj8//9ir9dFAzD96j9kVQcAAAA4NCwzNCAlVgFnYwBhYxj8//9iuRKYho3hhUBkVQMAAAA3MDBWAWdjAGFjGPz//2IAAAAAALCFQGRVAwAAADY5NFYBZ2MAYWMY/P//Yn6l495oZqs/ZFUGAAAANSwzNSAlVgFnYwBhYxj8//9iUxnnUnz/pD9kVQYAAAA0LDEwICVUVgFhZ2RVDQAAAD45MCAtIDw9MTAwICVWAWdjAWRVDQAAAD45MCAtIDw9MTAwICVjBwAAAGIAAAAAAAD4f2RVDQAAAD45MCAtIDw9MTAwICVWAWFjAgAAAGMBVgFmY1UBAAAAUwcAAABUVgFhVgFmZ1UFAAAAU1YBZ2MAYWMY/P//Ymz+YMQPJ+4/ZFUHAAAAOTQsMjMgJVYBZ2MAYWMY/P//YtGicPegfXpAZFUDAAAANDI0VgFnYwBhYxj8//9iAAAAAACQekBkVQMAAAA0MjVWAWdjAGFjGPz//2LxAnbPEJagP2RVBgAAADMsMjQgJVYBZ2MAYWMY/P//YkbEDd3Ot5k/ZFUGAAAAMiw1MSAlVFYBYWdkVQYAAAA+MTAwICVWAWdjAWRVBgAAAD4xMDAgJWMBAAAAYgAAAAAAAPh/ZFUGAAAAPjEwMCAlVgFhYwIAAABjAVYBZmNVAQAAAFMIAAAAVFYBYVYBZmdVBQAAAFNWAWdjAGFjGPz//2LLGDeyqvL4P2RVCAAAADE1NSw5MiAlVgFnYwBhYxj8//9iSHI0Be7fiEBkVQMAAAA3OTZWAWdjAGFjGPz//2IAAAAAANCLQGRVAwAAADg5MFYBZ2MAYWMY/P//YhcZmDIWJq8/ZFUGAAAANiwwOCAlVgFnYwBhYxj8//9iAUzwYqLtqj9kVQYAAAA1LDI2ICVUVgFhVGMBAAAAYwFWAWFWAWFWAWFWAWFUYwAAAABjAVYBYVYBYVYBYVYBYVYBZmdVAQAAAFNnZFUXAAAAZGVmYXVsdFJvd0F4aXNIaWVyYXJjaHlkVRAAAABaZWlsZW5oaWVyYXJjaGllVgFmZ1UCAAAAU2dkVQYAAABiaTY1MTRkVQwAAABDdXQgT2ZmIERhdGVkVQcAAABERE1NWVk4YwAAAABjAVYBYVYBYWdkVQYAAABiaTY1MTVkVREAAABJbmRleGVkIExUViByYW5nZWFjAQAAAGMBVgFhVgFhVGMAAAAAZ2RVBAAAAHJvb3RWAWFWAWZnVQEAAABTZ2RVCgAAADI5LzAzLzIwMjRWAWdjAGFjGPz//2IAAAAAAOrWQGRVCgAAADI5LzAzLzIwMjR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yOS8wMy8yMDI0VgFnYwBhYxj8//9iAAAAAADq1kBkVQoAAAAyOS8wMy8yMDI0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1MDlkVQYAAABiaTY1MTBkVQYAAABiaTY1MTFkVQYAAABiaTY1MTJkVQYAAABiaTY1MTNUYwBjAGMAYWNCBQIAVgFhZFVtCwAAPFJlc3VsdCByZWY9ImRkNjUx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2NTE0IiBsYWJlbD0iQ3V0IE9mZiBEYXRlIiByZWY9ImJpNjUxNCIgY29sdW1uPSJjMCIgZm9ybWF0PSJERE1NWVk4IiB1c2FnZT0iY2F0ZWdvcmljYWwiLz48U3RyaW5nVmFyaWFibGUgdmFybmFtZT0iYmk2NTE1IiBsYWJlbD0iSW5kZXhlZCBMVFYgcmFuZ2UiIHJlZj0iYmk2NTE1IiBjb2x1bW49ImMxIiBzb3J0T249ImN1c3RvbSIgY3VzdG9tU29ydD0iY3MxODM2Ii8+PE51bWVyaWNWYXJpYWJsZSB2YXJuYW1lPSJiaTY1MTAiIGxhYmVsPSJOb21pbmFsIChtbikiIHJlZj0iYmk2NTEwIiBjb2x1bW49ImMyIiBmb3JtYXQ9IkNPTU1BMTIuIiB1c2FnZT0icXVhbnRpdGF0aXZlIiBkZWZpbmVkQWdncmVnYXRpb249InN1bSIvPjxOdW1lcmljVmFyaWFibGUgdmFybmFtZT0iYmk2NTA5IiBsYWJlbD0iV0EgSW5kZXhlZCBMVFYgKExPQU4gQkFMQU5DRSAvIElOREVYRUQgdmFsdWF0aW9uKSAoaW4gJSk6IiByZWY9ImJpNjUwOSIgY29sdW1uPSJjMyIgZm9ybWF0PSJQRVJDRU5UMTIuMiIgdXNhZ2U9InF1YW50aXRhdGl2ZSIvPjxOdW1lcmljVmFyaWFibGUgdmFybmFtZT0iYmk2NTExIiBsYWJlbD0iTnVtYmVyIG9mIE1vcnRnYWdlIExvYW5zIiByZWY9ImJpNjUxMSIgY29sdW1uPSJjNCIgZm9ybWF0PSJDT01NQTEyLiIgdXNhZ2U9InF1YW50aXRhdGl2ZSIvPjxOdW1lcmljVmFyaWFibGUgdmFybmFtZT0iYmk2NTEyIiBsYWJlbD0iJSBvZiBUb3RhbCBBc3NldHMiIHJlZj0iYmk2NTEyIiBjb2x1bW49ImM1IiBmb3JtYXQ9IlBFUkNFTlQxMi4yIiB1c2FnZT0icXVhbnRpdGF0aXZlIi8+PE51bWVyaWNWYXJpYWJsZSB2YXJuYW1lPSJiaTY1MTMiIGxhYmVsPSIlIE51bWJlciBvZiBMb2FucyIgcmVmPSJiaTY1MTM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TQiIGRhdGFMYXlvdXQ9Im1pbmltYWwiIGdyYW5kVG90YWw9ImZhbHNlIiBpc0luZGV4ZWQ9InRydWUiIGNvbnRlbnRLZXk9IkNQWU5YSTdLN09BWkRJT1RRNUkzVE5JRllGUUhTRTRGIj48IVtDREFUQVsyMzQ2NC4wLC0xMDAsMTMwODMuOTAxMDI4NjcyMjk5LDAuNTgzMjQzMzEyMDI5ODMxMywxNjkyMi4wLDEuMCwxLjAKMjM0NjQuMCwwLDM1NDkuNDk4NjUxOTAxNTUyNCwwLjI3OTkyMjI2NDI4MjYxNzgsNzkwOS4wLDAuMjcxMjg3NDg4NjU2NzE3NjUsMC40NjczNzk3NDIzNDcyNDAzCjIzNDY0LjAsMiwyMzI4Ljg4NjUwOTE1MzY5MywwLjQ1MDkwODc5NjI2ODc1ODIsMjI2Mi4wLDAuMTc3OTk2MzQxMDAzMzU0MzUsMC4xMzM2NzIxNDI3NzI3MjE5CjIzNDY0LjAsMywyMTk3LjU1ODgyMTE0MzQ4MSwwLjU1MjQwODU4MTg4NjIwNjMsMjAxNS4wLDAuMTY3OTU4OTkxNDYwMzk5MzYsMC4xMTkwNzU3NTkzNjY1MDUxNAoyMzQ2NC4wLDQsMTY3Ny43NzQ3NjM1MjE1MjIzLDAuNjQ3NzUzMzkxNjkxOTYyNiwxNTU1LjAsMC4xMjgyMzE5OTc0NjM1MTAwMiwwLjA5MTg5MjIxMTMyMjUzODcKMjM0NjQuMCw1LDE0MTAuMTQ1MTU5MjM1ODYyMSwwLjc0ODU2NzE0ODM0NDc4NiwxMTcyLjAsMC4xMDc3NzcxMTkwODI4ODI0MSwwLjA2OTI1ODk1Mjg0MjQ1MzYKMjM0NjQuMCw2LDcwMC4xOTQxMDQzNzQsMC44NDM0MDY2ODMzNDIyMDA0LDY5NC4wLDAuMDUzNTE1Njk4NjMxNDM4ODksMC4wNDEwMTE3MDA3NDQ1OTI4NAoyMzQ2NC4wLDcsNDIzLjg1MTc5ODQ3NzE1Nzk2LDAuOTQyMjY4MjYwNTI5MDQ1Myw0MjUuMCwwLjAzMjM5NDkxMDE2ODQ4MjczNCwwLjAyNTExNTIzNDYwNTgzODU1MwoyMzQ2NC4wLDEsNzk1Ljk5MTIyMDg2NDk5OTQsMS41NTkyNDQ4MTk3ODcyMjY4LDg5MC4wLDAuMDYwODM3NDUzNTMzMjEyMjg2LDAuMDUyNTk0MjU1OTk4MTA4OTc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AAAAGMAYwBdRU5EX1JDKw==</data>
</ReportState>
</file>

<file path=customXml/item185.xml><?xml version="1.0" encoding="utf-8"?>
<ReportState xmlns="sas.reportstate">
  <data type="reportstate">UkNfU1RBUlRbVgVnZ1VjAgAAAFNnYwIAAABjAAAAAGRVBQAAAHZlNzIzZFUAAAAAYwAAAABnmWZVAQAAAFNWAWeYZFUGAAAAYmk4OTg4ZFUMAAAAQ3V0IE9mZiBEYXRlYVYBZ2MAYWMY/P//YgAAAAAA6tZAZFUKAAAAMjkvMDMvMjAyNGMBAAAAVGMIAAAAYWMAZ2MCAAAAYwAAAABkVQYAAAB2ZTg5NTVkVQAAAABjAAAAAGeZZlUBAAAAU1YBZ5hkVQcAAABiaTEwMjE2ZFUSAAAAUmVmaW5hbmNpbmcgTWFya2VyYVYBZ2MBZFUCAAAANzFjGPz//2IAAAAAAAD4f2RVAgAAADcxYwEAAABUYwgAAABhYwBUVgFmVQMAAABTZFUGAAAAYmk4OTkxZFUGAAAAYmk4OTg4ZFUGAAAAYmk4OTg3VFYBYVYBZ2RVBgAAAGRkODk5NVYBZlULAAAAU2RVDgAAADE5ODI4MDE3NzA3ODI0ZFUOAAAAMTk4MjgwMzI2NDY3MTBkVQ4AAAAxOTgyODAzOTQ4MzEyMmRVDgAAADE5ODI4MDM5NDgzMTMwZFUOAAAAMTk4MjgwMzk0ODMxNDlkVQ4AAAAxOTgyODM2NjY4MjgyNWRVDgAAADE5ODQwMzE3MjM0ODYzZFUOAAAAMTk4NDAzMTcyMzQ4NzBkVQ4AAAAxOTg0NTAxMzY1MTIzNGRVDgAAADE5ODgyNDI3MDk0ODE2ZFULAAAAUmVzaWRlbnRpYWxUVgFmZ1UFAAAAU1YBZ8BjAAAAAGRVBgAAAGJpODk4OGRVDAAAAEN1dCBPZmYgRGF0ZWRVBwAAAERETU1ZWThjGAAAAFYBZmNVDAAAAFMAAAAAAOrWQAAAAAAA6tZAAAAAAADq1kAAAAAAAOrWQAAAAAAA6tZAAAAAAADq1kAAAAAAAOrWQAAAAAAA6tZAAAAAAADq1kAAAAAAAOrWQAAAAAAA6tZAAAAAAADq1kBUVgFhYwEAAABiDAAAAGIAAAAAAAD4f2IAAAAAAAD4f2IAAAAAAAD4f2IAAAAAAAD4f2IAAAAAAAD4f2FjAGMAYwBjAVYBZ8BjAQAAAGRVBgAAAGJpODk4N2RVDgAAAEFUVCBBc3NldCBUeXBlYWMYAAAAVgFhVgFmY1UMAAAAUwoAAAAKAAAACgAAAAoAAAAKAAAACgAAAAoAAAAKAAAACgAAAAoAAAAKAAAACgAAAFRjAQAAAGIMAAAAYgAAAAAAAPh/YgAAAAAAAPh/YgAAAAAAAPh/YgAAAAAAAPh/YgAAAAAAAPh/YWMAYwBjAGMBVgFnwGMBAAAAZFUGAAAAYmk4OTkxZFURAAAAUmVwb3J0aW5nIExvYW4gSURhYxgAAABWAWFWAWZjVQwAAABTnP///wUAAAAGAAAAAQAAAAgAAAACAAAAAAAAAAcAAAAEAAAACQAAAAMAAACd////VGMBAAAAYgwAAABiAAAAAAAA+H9iAAAAAAAA+H9iAAAAAAAA+H9iAAAAAAAA+H9iAAAAAAAA+H9hYwBjAGMAYwFWAWfAYwAAAABkVQYAAABiaTg5ODlkVRIAAABUT1RBTCBMb2FuIEJhbGFuY2VkVQkAAABDT01NQTEyLjJjGAAAAFYBZmNVDAAAAFMiGkwsaO8QQnE9Cgfrh2tBUrgerXHga0GPwvWQW/NrQaRwPRKJ82xBH4XrQVsYbUEAAAAADaxuQc3MzPTwSHBBSOF6uI0jckEAAADkLExzQaRwPSaaL31B5g+rpSvFEEJUVgFhYwIAAABiDAAAAGIAAAAAAAD4f2IAAAAAAAD4f2IAAAAAAAD4f2IAAAAAAAD4f2IAAAAAAAD4f2FjAGMAYwBjAVYBZ8BjAAAAAGRVBgAAAGJpODk5MGRVEgAAACUgb2YgVE9UQUwgQmFsYW5jZWRVCwAAAFBFUkNFTlQxMi4yYxgAAABWAWZjVQwAAABTAAAAAAAA8D+Nx8kBuQJKP9YhtjFcVko/MERmtTpoSj8rKkC3QlpLP5pUJGAMfUs/TumcOnP6TD8JbKcadMVOP/t1B2IhI1E/3UXhT187Uj+5R7qmApNbP8FKvhwxsO8/VFYBYWMCAAAAYgwAAABiAAAAAAAA+H9iAAAAAAAA+H9iAAAAAAAA+H9iAAAAAAAA+H9iAAAAAAAA+H9hYwBjAGMAYwFUZ6BhVgFlY1UAAAAAU1RhVgFhYwwAAABiDAAAAGMBYwBiAAAAAAAAAABWAWFWAWFWA2dnZFUGAAAAZGQ4OTk1VgFhVgFmZ1UMAAAAU2dkVQsAAABNQVRDSEVTX0FMTFYBZ2MBZFULAAAATUFUQ0hFU19BTExjnP///2IAAAAAAAD4f2RVCwAAAE1BVENIRVNfQUxMVgFmZ1UBAAAAU2dkVQoAAAAyOS8wMy8yMDI0VgFnYwBhYxj8//9iAAAAAADq1kBkVQoAAAAyOS8wMy8yMDI0VgFmZ1UBAAAAU2dkVQsAAABSZXNpZGVudGlhbFYBZ2MBZFULAAAAUmVzaWRlbnRpYWxjCgAAAGIAAAAAAAD4f2RVCwAAAFJlc2lkZW50aWFsVgFhYwMAAABjAVYBZmNVAQAAAFMAAAAAVFYBYVYBZmdVAgAAAFNWAWdjAGFjGPz//2IiGkwsaO8QQmRVFAAAADE4wqAxODTCoDAxNMKgNjExLDAzVgFnYwBhYxj8//9iAAAAAAAA8D9kVQgAAAAxMDAsMDAgJVRWAWFUYwIAAABjAVYBYVYBYVYBYVYBYVRjAQAAAGMBVgFhVgFhVgFhVgFhZ2RVDgAAADE5ODI4MzY2NjgyODI1VgFnYwFkVQ4AAAAxOTgyODM2NjY4MjgyNWMFAAAAYgAAAAAAAPh/ZFUOAAAAMTk4MjgzNjY2ODI4MjVWAWZnVQEAAABTZ2RVCgAAADI5LzAzLzIwMjRWAWdjAGFjGPz//2IAAAAAAOrWQGRVCgAAADI5LzAzLzIwMjRWAWZnVQEAAABTZ2RVCwAAAFJlc2lkZW50aWFsVgFnYwFkVQsAAABSZXNpZGVudGlhbGMKAAAAYgAAAAAAAPh/ZFULAAAAUmVzaWRlbnRpYWxWAWFjAwAAAGMBVgFmY1UBAAAAUwEAAABUVgFhVgFmZ1UCAAAAU1YBZ2MAYWMY/P//YnE9Cgfrh2tBZFUPAAAAMTTCoDQzNMKgMTM2LDIyVgFnYwBhYxj8//9ijcfJAbkCSj9kVQYAAAAwLDA4ICVUVgFhVGMCAAAAYwFWAWFWAWFWAWFWAWFUYwEAAABjAVYBYVYBYVYBYVYBYWdkVQ4AAAAxOTg0MDMxNzIzNDg2M1YBZ2MBZFUOAAAAMTk4NDAzMTcyMzQ4NjNjBgAAAGIAAAAAAAD4f2RVDgAAADE5ODQwMzE3MjM0ODYzVgFmZ1UBAAAAU2dkVQoAAAAyOS8wMy8yMDI0VgFnYwBhYxj8//9iAAAAAADq1kBkVQoAAAAyOS8wMy8yMDI0VgFmZ1UBAAAAU2dkVQsAAABSZXNpZGVudGlhbFYBZ2MBZFULAAAAUmVzaWRlbnRpYWxjCgAAAGIAAAAAAAD4f2RVCwAAAFJlc2lkZW50aWFsVgFhYwMAAABjAVYBZmNVAQAAAFMCAAAAVFYBYVYBZmdVAgAAAFNWAWdjAGFjGPz//2JSuB6tceBrQWRVDwAAADE0wqA2MTXCoDQzNyw0MVYBZ2MAYWMY/P//YtYhtjFcVko/ZFUGAAAAMCwwOCAlVFYBYVRjAgAAAGMBVgFhVgFhVgFhVgFhVGMBAAAAYwFWAWFWAWFWAWFWAWFnZFUOAAAAMTk4MjgwMzI2NDY3MTBWAWdjAWRVDgAAADE5ODI4MDMyNjQ2NzEwYwEAAABiAAAAAAAA+H9kVQ4AAAAxOTgyODAzMjY0NjcxMFYBZmdVAQAAAFNnZFUKAAAAMjkvMDMvMjAyNFYBZ2MAYWMY/P//YgAAAAAA6tZAZFUKAAAAMjkvMDMvMjAyNFYBZmdVAQAAAFNnZFULAAAAUmVzaWRlbnRpYWxWAWdjAWRVCwAAAFJlc2lkZW50aWFsYwoAAABiAAAAAAAA+H9kVQsAAABSZXNpZGVudGlhbFYBYWMDAAAAYwFWAWZjVQEAAABTAwAAAFRWAWFWAWZnVQIAAABTVgFnYwBhYxj8//9ij8L1kFvza0FkVQ8AAAAxNMKgNjU0wqAxNzIsNTNWAWdjAGFjGPz//2IwRGa1OmhKP2RVBgAAADAsMDggJVRWAWFUYwIAAABjAVYBYVYBYVYBYVYBYVRjAQAAAGMBVgFhVgFhVgFhVgFhZ2RVDgAAADE5ODQ1MDEzNjUxMjM0VgFnYwFkVQ4AAAAxOTg0NTAxMzY1MTIzNGMIAAAAYgAAAAAAAPh/ZFUOAAAAMTk4NDUwMTM2NTEyMzRWAWZnVQEAAABTZ2RVCgAAADI5LzAzLzIwMjRWAWdjAGFjGPz//2IAAAAAAOrWQGRVCgAAADI5LzAzLzIwMjRWAWZnVQEAAABTZ2RVCwAAAFJlc2lkZW50aWFsVgFnYwFkVQsAAABSZXNpZGVudGlhbGMKAAAAYgAAAAAAAPh/ZFULAAAAUmVzaWRlbnRpYWxWAWFjAwAAAGMBVgFmY1UBAAAAUwQAAABUVgFhVgFmZ1UCAAAAU1YBZ2MAYWMY/P//YqRwPRKJ82xBZFUPAAAAMTXCoDE3OMKgODI0LDU3VgFnYwBhYxj8//9iKypAt0JaSz9kVQYAAAAwLDA4ICVUVgFhVGMCAAAAYwFWAWFWAWFWAWFWAWFUYwEAAABjAVYBYVYBYVYBYVYBYWdkVQ4AAAAxOTgyODAzOTQ4MzEyMlYBZ2MBZFUOAAAAMTk4MjgwMzk0ODMxMjJjAgAAAGIAAAAAAAD4f2RVDgAAADE5ODI4MDM5NDgzMTIyVgFmZ1UBAAAAU2dkVQoAAAAyOS8wMy8yMDI0VgFnYwBhYxj8//9iAAAAAADq1kBkVQoAAAAyOS8wMy8yMDI0VgFmZ1UBAAAAU2dkVQsAAABSZXNpZGVudGlhbFYBZ2MBZFULAAAAUmVzaWRlbnRpYWxjCgAAAGIAAAAAAAD4f2RVCwAAAFJlc2lkZW50aWFsVgFhYwMAAABjAVYBZmNVAQAAAFMFAAAAVFYBYVYBZmdVAgAAAFNWAWdjAGFjGPz//2IfhetBWxhtQWRVDwAAADE1wqAyNTTCoDIzNCwwNlYBZ2MAYWMY/P//YppUJGAMfUs/ZFUGAAAAMCwwOCAlVFYBYVRjAgAAAGMBVgFhVgFhVgFhVgFhVGMBAAAAYwFWAWFWAWFWAWFWAWFnZFUOAAAAMTk4MjgwMTc3MDc4MjRWAWdjAWRVDgAAADE5ODI4MDE3NzA3ODI0YwAAAABiAAAAAAAA+H9kVQ4AAAAxOTgyODAxNzcwNzgyNFYBZmdVAQAAAFNnZFUKAAAAMjkvMDMvMjAyNFYBZ2MAYWMY/P//YgAAAAAA6tZAZFUKAAAAMjkvMDMvMjAyNFYBZmdVAQAAAFNnZFULAAAAUmVzaWRlbnRpYWxWAWdjAWRVCwAAAFJlc2lkZW50aWFsYwoAAABiAAAAAAAA+H9kVQsAAABSZXNpZGVudGlhbFYBYWMDAAAAYwFWAWZjVQEAAABTBgAAAFRWAWFWAWZnVQIAAABTVgFnYwBhYxj8//9iAAAAAA2sbkFkVQ8AAAAxNsKgMDgxwqAwMDAsMDBWAWdjAGFjGPz//2JO6Zw6c/pMP2RVBgAAADAsMDkgJVRWAWFUYwIAAABjAVYBYVYBYVYBYVYBYVRjAQAAAGMBVgFhVgFhVgFhVgFhZ2RVDgAAADE5ODQwMzE3MjM0ODcwVgFnYwFkVQ4AAAAxOTg0MDMxNzIzNDg3MGMHAAAAYgAAAAAAAPh/ZFUOAAAAMTk4NDAzMTcyMzQ4NzBWAWZnVQEAAABTZ2RVCgAAADI5LzAzLzIwMjRWAWdjAGFjGPz//2IAAAAAAOrWQGRVCgAAADI5LzAzLzIwMjRWAWZnVQEAAABTZ2RVCwAAAFJlc2lkZW50aWFsVgFnYwFkVQsAAABSZXNpZGVudGlhbGMKAAAAYgAAAAAAAPh/ZFULAAAAUmVzaWRlbnRpYWxWAWFjAwAAAGMBVgFmY1UBAAAAUwcAAABUVgFhVgFmZ1UCAAAAU1YBZ2MAYWMY/P//Ys3MzPTwSHBBZFUPAAAAMTfCoDA3NcKgOTgzLDMwVgFnYwBhYxj8//9iCWynGnTFTj9kVQYAAAAwLDA5ICVUVgFhVGMCAAAAYwFWAWFWAWFWAWFWAWFUYwEAAABjAVYBYVYBYVYBYVYBYWdkVQ4AAAAxOTgyODAzOTQ4MzE0OVYBZ2MBZFUOAAAAMTk4MjgwMzk0ODMxNDljBAAAAGIAAAAAAAD4f2RVDgAAADE5ODI4MDM5NDgzMTQ5VgFmZ1UBAAAAU2dkVQoAAAAyOS8wMy8yMDI0VgFnYwBhYxj8//9iAAAAAADq1kBkVQoAAAAyOS8wMy8yMDI0VgFmZ1UBAAAAU2dkVQsAAABSZXNpZGVudGlhbFYBZ2MBZFULAAAAUmVzaWRlbnRpYWxjCgAAAGIAAAAAAAD4f2RVCwAAAFJlc2lkZW50aWFsVgFhYwMAAABjAVYBZmNVAQAAAFMIAAAAVFYBYVYBZmdVAgAAAFNWAWdjAGFjGPz//2JI4Xq4jSNyQWRVDwAAADE5wqAwMTnCoDk5NSw1M1YBZ2MAYWMY/P//Yvt1B2IhI1E/ZFUGAAAAMCwxMCAlVFYBYVRjAgAAAGMBVgFhVgFhVgFhVgFhVGMBAAAAYwFWAWFWAWFWAWFWAWFnZFUOAAAAMTk4ODI0MjcwOTQ4MTZWAWdjAWRVDgAAADE5ODgyNDI3MDk0ODE2YwkAAABiAAAAAAAA+H9kVQ4AAAAxOTg4MjQyNzA5NDgxNlYBZmdVAQAAAFNnZFUKAAAAMjkvMDMvMjAyNFYBZ2MAYWMY/P//YgAAAAAA6tZAZFUKAAAAMjkvMDMvMjAyNFYBZmdVAQAAAFNnZFULAAAAUmVzaWRlbnRpYWxWAWdjAWRVCwAAAFJlc2lkZW50aWFsYwoAAABiAAAAAAAA+H9kVQsAAABSZXNpZGVudGlhbFYBYWMDAAAAYwFWAWZjVQEAAABTCQAAAFRWAWFWAWZnVQIAAABTVgFnYwBhYxj8//9iAAAA5CxMc0FkVQ8AAAAyMMKgMjM0wqA5NTgsMjVWAWdjAGFjGPz//2LdReFPXztSP2RVBgAAADAsMTEgJVRWAWFUYwIAAABjAVYBYVYBYVYBYVYBYVRjAQAAAGMBVgFhVgFhVgFhVgFhZ2RVDgAAADE5ODI4MDM5NDgzMTMwVgFnYwFkVQ4AAAAxOTgyODAzOTQ4MzEzMGMDAAAAYgAAAAAAAPh/ZFUOAAAAMTk4MjgwMzk0ODMxMzBWAWZnVQEAAABTZ2RVCgAAADI5LzAzLzIwMjRWAWdjAGFjGPz//2IAAAAAAOrWQGRVCgAAADI5LzAzLzIwMjRWAWZnVQEAAABTZ2RVCwAAAFJlc2lkZW50aWFsVgFnYwFkVQsAAABSZXNpZGVudGlhbGMKAAAAYgAAAAAAAPh/ZFULAAAAUmVzaWRlbnRpYWxWAWFjAwAAAGMBVgFmY1UBAAAAUwoAAABUVgFhVgFmZ1UCAAAAU1YBZ2MAYWMY/P//YqRwPSaaL31BZFUPAAAAMzDCoDYwM8KgNjgyLDM5VgFnYwBhYxj8//9iuUe6pgKTWz9kVQYAAAAwLDE3ICVUVgFhVGMCAAAAYwFWAWFWAWFWAWFWAWFUYwEAAABjAVYBYVYBYVYBYVYBYWdkVQ4AAABBbGxlIFNvbnN0aWdlblYBZ2MBZFUCAAAAfk9jnf///2IAAAAAAAD4f2RVDgAAAEFsbGUgU29uc3RpZ2VuVgFmZ1UBAAAAU2dkVQoAAAAyOS8wMy8yMDI0VgFnYwBhYxj8//9iAAAAAADq1kBkVQoAAAAyOS8wMy8yMDI0VgFmZ1UBAAAAU2dkVQsAAABSZXNpZGVudGlhbFYBZ2MBZFULAAAAUmVzaWRlbnRpYWxjCgAAAGIAAAAAAAD4f2RVCwAAAFJlc2lkZW50aWFsVgFhYwMAAABjAVYBZmNVAQAAAFMLAAAAVFYBYVYBZmdVAgAAAFNWAWdjAGFjGPz//2LmD6ulK8UQQmRVFAAAADE4wqAwMDbCoDg2MsKgMTg2LDc3VgFnYwBhYxj8//9iwUq+HDGw7z9kVQcAAAA5OSwwMyAlVFYBYVRjAgAAAGMBVgFhVgFhVgFhVgFhVGMBAAAAYwFWAWFWAWFWAWFWAWFUYwAAAABjAVYBYVYBYVYBYVYBYVYBZmdVAgAAAFNnZFUXAAAAZGVmYXVsdFJvd0F4aXNIaWVyYXJjaHlkVRAAAABaZWlsZW5oaWVyYXJjaGllVgFmZ1UBAAAAU2dkVQYAAABiaTg5OTFkVREAAABSZXBvcnRpbmcgTG9hbiBJRGFjAQAAAGMBVgFhVgFhVGMAAAAAZ2RVBAAAAHJvb3RWAWFWAWZnVQsAAABTZ2RVDgAAADE5ODI4MzY2NjgyODI1VgFnYwFkVQ4AAAAxOTgyODM2NjY4MjgyNWMFAAAAYgAAAAAAAPh/ZFUOAAAAMTk4MjgzNjY2ODI4MjVWAWFjAQAAAGMBVgFhVgFhVgFhVgFhZ2RVDgAAADE5ODQwMzE3MjM0ODYzVgFnYwFkVQ4AAAAxOTg0MDMxNzIzNDg2M2MGAAAAYgAAAAAAAPh/ZFUOAAAAMTk4NDAzMTcyMzQ4NjNWAWFjAQAAAGMBVgFhVgFhVgFhVgFhZ2RVDgAAADE5ODI4MDMyNjQ2NzEwVgFnYwFkVQ4AAAAxOTgyODAzMjY0NjcxMGMBAAAAYgAAAAAAAPh/ZFUOAAAAMTk4MjgwMzI2NDY3MTBWAWFjAQAAAGMBVgFhVgFhVgFhVgFhZ2RVDgAAADE5ODQ1MDEzNjUxMjM0VgFnYwFkVQ4AAAAxOTg0NTAxMzY1MTIzNGMIAAAAYgAAAAAAAPh/ZFUOAAAAMTk4NDUwMTM2NTEyMzRWAWFjAQAAAGMBVgFhVgFhVgFhVgFhZ2RVDgAAADE5ODI4MDM5NDgzMTIyVgFnYwFkVQ4AAAAxOTgyODAzOTQ4MzEyMmMCAAAAYgAAAAAAAPh/ZFUOAAAAMTk4MjgwMzk0ODMxMjJWAWFjAQAAAGMBVgFhVgFhVgFhVgFhZ2RVDgAAADE5ODI4MDE3NzA3ODI0VgFnYwFkVQ4AAAAxOTgyODAxNzcwNzgyNGMAAAAAYgAAAAAAAPh/ZFUOAAAAMTk4MjgwMTc3MDc4MjRWAWFjAQAAAGMBVgFhVgFhVgFhVgFhZ2RVDgAAADE5ODQwMzE3MjM0ODcwVgFnYwFkVQ4AAAAxOTg0MDMxNzIzNDg3MGMHAAAAYgAAAAAAAPh/ZFUOAAAAMTk4NDAzMTcyMzQ4NzBWAWFjAQAAAGMBVgFhVgFhVgFhVgFhZ2RVDgAAADE5ODI4MDM5NDgzMTQ5VgFnYwFkVQ4AAAAxOTgyODAzOTQ4MzE0OWMEAAAAYgAAAAAAAPh/ZFUOAAAAMTk4MjgwMzk0ODMxNDlWAWFjAQAAAGMBVgFhVgFhVgFhVgFhZ2RVDgAAADE5ODgyNDI3MDk0ODE2VgFnYwFkVQ4AAAAxOTg4MjQyNzA5NDgxNmMJAAAAYgAAAAAAAPh/ZFUOAAAAMTk4ODI0MjcwOTQ4MTZWAWFjAQAAAGMBVgFhVgFhVgFhVgFhZ2RVDgAAADE5ODI4MDM5NDgzMTMwVgFnYwFkVQ4AAAAxOTgyODAzOTQ4MzEzMGMDAAAAYgAAAAAAAPh/ZFUOAAAAMTk4MjgwMzk0ODMxMzBWAWFjAQAAAGMBVgFhVgFhVgFhVgFhZ2RVDgAAAEFsbGUgU29uc3RpZ2VuVgFnYwFkVQIAAAB+T2Od////YgAAAAAAAPh/ZFUOAAAAQWxsZSBTb25zdGlnZW5WAWFjAQAAAGMBVgFhVgFhVgFhVgFhVGMAAAAAYwBWAWFWAWFWAWFWAWFnZFUEAAAAcm9vdFYBYVYBZmdVCwAAAFNnZFUOAAAAMTk4MjgzNjY2ODI4MjVWAWdjAWRVDgAAADE5ODI4MzY2NjgyODI1YwUAAABiAAAAAAAA+H9kVQ4AAAAxOTgyODM2NjY4MjgyNVYBYWMBAAAAYwFWAWFWAWFWAWFWAWFnZFUOAAAAMTk4NDAzMTcyMzQ4NjNWAWdjAWRVDgAAADE5ODQwMzE3MjM0ODYzYwYAAABiAAAAAAAA+H9kVQ4AAAAxOTg0MDMxNzIzNDg2M1YBYWMBAAAAYwFWAWFWAWFWAWFWAWFnZFUOAAAAMTk4MjgwMzI2NDY3MTBWAWdjAWRVDgAAADE5ODI4MDMyNjQ2NzEwYwEAAABiAAAAAAAA+H9kVQ4AAAAxOTgyODAzMjY0NjcxMFYBYWMBAAAAYwFWAWFWAWFWAWFWAWFnZFUOAAAAMTk4NDUwMTM2NTEyMzRWAWdjAWRVDgAAADE5ODQ1MDEzNjUxMjM0YwgAAABiAAAAAAAA+H9kVQ4AAAAxOTg0NTAxMzY1MTIzNFYBYWMBAAAAYwFWAWFWAWFWAWFWAWFnZFUOAAAAMTk4MjgwMzk0ODMxMjJWAWdjAWRVDgAAADE5ODI4MDM5NDgzMTIyYwIAAABiAAAAAAAA+H9kVQ4AAAAxOTgyODAzOTQ4MzEyMlYBYWMBAAAAYwFWAWFWAWFWAWFWAWFnZFUOAAAAMTk4MjgwMTc3MDc4MjRWAWdjAWRVDgAAADE5ODI4MDE3NzA3ODI0YwAAAABiAAAAAAAA+H9kVQ4AAAAxOTgyODAxNzcwNzgyNFYBYWMBAAAAYwFWAWFWAWFWAWFWAWFnZFUOAAAAMTk4NDAzMTcyMzQ4NzBWAWdjAWRVDgAAADE5ODQwMzE3MjM0ODcwYwcAAABiAAAAAAAA+H9kVQ4AAAAxOTg0MDMxNzIzNDg3MFYBYWMBAAAAYwFWAWFWAWFWAWFWAWFnZFUOAAAAMTk4MjgwMzk0ODMxNDlWAWdjAWRVDgAAADE5ODI4MDM5NDgzMTQ5YwQAAABiAAAAAAAA+H9kVQ4AAAAxOTgyODAzOTQ4MzE0OVYBYWMBAAAAYwFWAWFWAWFWAWFWAWFnZFUOAAAAMTk4ODI0MjcwOTQ4MTZWAWdjAWRVDgAAADE5ODgyNDI3MDk0ODE2YwkAAABiAAAAAAAA+H9kVQ4AAAAxOTg4MjQyNzA5NDgxNlYBYWMBAAAAYwFWAWFWAWFWAWFWAWFnZFUOAAAAMTk4MjgwMzk0ODMxMzBWAWdjAWRVDgAAADE5ODI4MDM5NDgzMTMwYwMAAABiAAAAAAAA+H9kVQ4AAAAxOTgyODAzOTQ4MzEzMFYBYWMBAAAAYwFWAWFWAWFWAWFWAWFnZFUOAAAAQWxsZSBTb25zdGlnZW5WAWdjAWRVAgAAAH5PY53///9iAAAAAAAA+H9kVQ4AAABBbGxlIFNvbnN0aWdlblYBYWMBAAAAYwFWAWFWAWFWAWFWAWFUYwAAAABjAFYBYVYBYVYBYVYBYWMBZ2RVGgAAAGRlZmF1bHRDb2x1bW5BeGlzSGllcmFyY2h5ZFURAAAAU3BhbHRlbmhpZXJhcmNoaWVWAWZnVQIAAABTZ2RVBgAAAGJpODk4OGRVDAAAAEN1dCBPZmYgRGF0ZWRVBwAAAERETU1ZWThjAAAAAGMBVgFhVgFhZ2RVBgAAAGJpODk4N2RVDgAAAEFUVCBBc3NldCBUeXBlYWMBAAAAYwFWAWFWAWFUYwAAAABnZFUEAAAAcm9vdFYBYVYBZmdVAQAAAFNnZFUKAAAAMjkvMDMvMjAyNFYBZ2MAYWMY/P//YgAAAAAA6tZAZFUKAAAAMjkvMDMvMjAyNFYBZmdVAQAAAFNnZFULAAAAUmVzaWRlbnRpYWxWAWdjAWRVCwAAAFJlc2lkZW50aWFsYwoAAABiAAAAAAAA+H9kVQsAAABSZXNpZGVudGlhbFYBYWMCAAAAYwFWAWFWAWFWAWFWAWFUYwEAAABjAFYBYVYBYVYBYVYBYVRjAAAAAGMAVgFhVgFhVgFhVgFhZ2RVBAAAAHJvb3RWAWFWAWZnVQEAAABTZ2RVCgAAADI5LzAzLzIwMjRWAWdjAGFjGPz//2IAAAAAAOrWQGRVCgAAADI5LzAzLzIwMjRWAWZnVQEAAABTZ2RVCwAAAFJlc2lkZW50aWFsVgFnYwFkVQsAAABSZXNpZGVudGlhbGMKAAAAYgAAAAAAAPh/ZFULAAAAUmVzaWRlbnRpYWxWAWFjAgAAAGMBVgFhVgFhVgFhVgFhVGMBAAAAYwBWAWFWAWFWAWFWAWFUYwAAAABjAFYBYVYBYVYBYVYBYWMBVGMBYwBjAGIAAAAAAAAAAFYBZlUCAAAAU2RVBgAAAGJpODk4OWRVBgAAAGJpODk5MFRjAGMAYwBhY2IFAgBWAWFkVdcIAAA8UmVzdWx0IHJlZj0iZGQ4OTk1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4OTg4IiBsYWJlbD0iQ3V0IE9mZiBEYXRlIiByZWY9ImJpODk4OCIgY29sdW1uPSJjMCIgZm9ybWF0PSJERE1NWVk4IiB1c2FnZT0iY2F0ZWdvcmljYWwiLz48U3RyaW5nVmFyaWFibGUgdmFybmFtZT0iYmk4OTg3IiBsYWJlbD0iQVRUIEFzc2V0IFR5cGUiIHJlZj0iYmk4OTg3IiBjb2x1bW49ImMxIiBzb3J0T249ImN1c3RvbSIgY3VzdG9tU29ydD0iY3M2MTIwIi8+PFN0cmluZ1ZhcmlhYmxlIHZhcm5hbWU9ImJpODk5MSIgbGFiZWw9IlJlcG9ydGluZyBMb2FuIElEIiByZWY9ImJpODk5MSIgY29sdW1uPSJjMiIvPjxOdW1lcmljVmFyaWFibGUgdmFybmFtZT0iYmk4OTg5IiBsYWJlbD0iVE9UQUwgTG9hbiBCYWxhbmNlIiByZWY9ImJpODk4OSIgY29sdW1uPSJjMyIgZm9ybWF0PSJDT01NQTEyLjIiIHVzYWdlPSJxdWFudGl0YXRpdmUiLz48TnVtZXJpY1ZhcmlhYmxlIHZhcm5hbWU9ImJpODk5MCIgbGFiZWw9IiUgb2YgVE9UQUwgQmFsYW5jZSIgcmVmPSJiaTg5OTA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IiIGRhdGFMYXlvdXQ9Im1pbmltYWwiIGdyYW5kVG90YWw9ImZhbHNlIiBpc0luZGV4ZWQ9InRydWUiIGNvbnRlbnRLZXk9IktKNktUU0hDS1dZQTVHWFdKQUs2M040U0k1SkRGN0xDIj48IVtDREFUQVsyMzQ2NC4wLDEwLC0xMDAsMS44MTg0MDE0NjExMDI1NTJFMTAsMS4wCjIzNDY0LjAsMTAsNSwxLjQ0MzQxMzYyMkU3LDcuOTM3ODE2MDA0MTk5NzI0RS00CjIzNDY0LjAsMTAsNiwxLjQ2MTU0Mzc0MUU3LDguMDM3NTE5NjE0MTQ0MDcyRS00CjIzNDY0LjAsMTAsMSwxLjQ2NTQxNzI1M0U3LDguMDU4ODIxMzU2ODE2NzMzRS00CjIzNDY0LjAsMTAsOCwxLjUxNzg4MjQ1N0U3LDguMzQ3MzQ1MTI0MTA1MTEyRS00CjIzNDY0LjAsMTAsMiwxLjUyNTQyMzQwNkU3LDguMzg4ODE1MzMzODU0MjE2RS00CjIzNDY0LjAsMTAsMCwxLjYwODFFNyw4Ljg0MzQ4MTY3NTUyMDQzM0UtNAoyMzQ2NC4wLDEwLDcsMS43MDc1OTgzM0U3LDkuMzkwNjU2Mzg5ODQxNjFFLTQKMjM0NjQuMCwxMCw0LDEuOTAxOTk5NTUzRTcsMC4wMDEwNDU5NzMzOTY3OTE0NjUzCjIzNDY0LjAsMTAsOSwyLjAyMzQ5NTgyNUU3LDAuMDAxMTEyNzg4Mjc0OTEzMjI3CjIzNDY0LjAsMTAsMywzLjA2MDM2ODIzOUU3LDAuMDAxNjgyOTk5MjE5MDc0NzYxMwoyMzQ2NC4wLDEwLC05OSwxLjgwMDY4NjIxODY3NjU1MjZFMTAsMC45OTAyNTc3OTM1NTkzNzI3Cl1dPjwvRGF0YT48U3RyaW5nVGFibGUgZm9ybWF0PSJDU1YiIHJvd0NvdW50PSIxMSIgc2l6ZT0iMTg0IiBjb250ZW50S2V5PSJUSU5BUEtIWUpVSURHSEpXTEE2RU5FN0k3QkpUVDdLTSI+PCFbQ0RBVEFbIjE5ODI4MDE3NzA3ODI0IgoiMTk4MjgwMzI2NDY3MTAiCiIxOTgyODAzOTQ4MzEyMiIKIjE5ODI4MDM5NDgzMTMwIgoiMTk4MjgwMzk0ODMxNDkiCiIxOTgyODM2NjY4MjgyNSIKIjE5ODQwMzE3MjM0ODYzIgoiMTk4NDAzMTcyMzQ4NzAiCiIxOTg0NTAxMzY1MTIzNCIKIjE5ODgyNDI3MDk0ODE2IgoiUmVzaWRlbnRpYWwiCl1dPjwvU3RyaW5nVGFibGU+PC9SZXN1bHQ+VgFhYwBjAGMAYwFjAGMAYwBWAWFjAAAAAGMAYwBdRU5EX1JDKw==</data>
</ReportState>
</file>

<file path=customXml/item186.xml><?xml version="1.0" encoding="utf-8"?>
<ReportState xmlns="sas.reportstate">
  <data type="reportstate">UkNfU1RBUlRbVgVnZ1VjAwAAAFNnYwIAAABjAAAAAGRVBgAAAHZlNjQ2MmRVAAAAAGMAAAAAZ5lmVQEAAABTVgFnmGRVBwAAAGJpMTAxOTJkVRIAAABSZWZpbmFuY2luZyBNYXJrZXJhVgFnYwFkVQIAAAA3MWMY/P//YgAAAAAAAPh/ZFUCAAAANzFjAQAAAFRjCAAAAGFjAGdjAgAAAGMAAAAAZFUGAAAAdmU2NDY5ZFUAAAAAYwAAAABnmWZVAQAAAFNWAWeYZFUGAAAAYmk2NTMzZFUOAAAAQVRUIEFzc2V0IFR5cGVhVgFnYwFkVQoAAABDb21tZXJjaWFsYxj8//9iAAAAAAAA+H9kVQoAAABDb21tZXJjaWFsYwEAAABUYwgAAABhYwBnYwIAAABjAAAAAGRVBQAAAHZlNzIzZFUAAAAAYwAAAABnmWZVAQAAAFNWAWeYZFUGAAAAYmk2NTMyZFUMAAAAQ3V0IE9mZiBEYXRlYVYBZ2MAYWMY/P//YgAAAAAA6tZAZFUKAAAAMjkvMDMvMjAyNGMBAAAAVGMIAAAAYWMAVFYBZlUDAAAAU2RVBgAAAGJpNjUzMmRVBgAAAGJpNjUzM2RVBgAAAGJpNjUzNFRWAWFWAWdkVQYAAABkZDY1MzdWAWZVDAAAAFNkVQsAAABBZ3JpY3VsdHVyZWRVCgAAAENvbW1lcmNpYWxkVQ0AAABIb3RlbC9Ub3VyaXNtZFUIAAAASW5kdXN0cnlkVQQAAABMYW5kZFUGAAAAT2ZmaWNlZFUFAAAAT3RoZXJkVRcAAABPdGhlciBjb21tZXJjaWFsbHkgdXNlZGRVJwAAAG90aGVyIFJFIHdpdGggYSBzb2NpYWwgcmVsZXZhbnQgcHVycG9zZWRVMAAAAFByb3BlcnR5IGRldmVsb3BlcnMgLyBCdWxkaW5nIHVuZGVyIGNvbnN0cnVjdGlvbmRVBgAAAFJldGFpbGRVDgAAAFNob3BwaW5nIG1hbGxzVFYBZmdVBwAAAFNWAWfAYwAAAABkVQYAAABiaTY1MzJkVQwAAABDdXQgT2ZmIERhdGVkVQcAAABERE1NWVk4YxgAAABWAWZjVQ0AAABTAAAAAADq1kAAAAAAAOrWQAAAAAAA6tZAAAAAAADq1kAAAAAAAOrWQAAAAAAA6tZAAAAAAADq1kAAAAAAAOrWQAAAAAAA6tZAAAAAAADq1kAAAAAAAOrWQAAAAAAA6tZAAAAAAADq1kBUVgFhYwEAAABiDQAAAGIAAAAAAAD4f2IAAAAAAAD4f2IAAAAAAAD4f2IAAAAAAAD4f2IAAAAAAAD4f2FjAGMAYwBjAVYBZ8BjAQAAAGRVBgAAAGJpNjUzM2RVDgAAAEFUVCBBc3NldCBUeXBlYWMYAAAAVgFhVgFmY1UNAAAAU5z///8BAAAAAQAAAAEAAAABAAAAAQAAAAEAAAABAAAAAQAAAAEAAAABAAAAAQAAAAEAAABUYwEAAABiDQAAAGIAAAAAAAD4f2IAAAAAAAD4f2IAAAAAAAD4f2IAAAAAAAD4f2IAAAAAAAD4f2FjAGMAYwBjAVYBZ8BjAQAAAGRVBgAAAGJpNjUzNGRVFAAAAEFUVCBQcm9wZXJ0eSBTdWJ0eXBlYWMYAAAAVgFhVgFmY1UNAAAAU5z///+c////CgAAAAUAAAACAAAACwAAAAMAAAAAAAAABwAAAAQAAAAGAAAACAAAAAkAAABUYwEAAABiDQAAAGIAAAAAAAD4f2IAAAAAAAD4f2IAAAAAAAD4f2IAAAAAAAD4f2IAAAAAAAD4f2FjAGMAYwBjAVYBZ8BjAAAAAGRVBgAAAGJpNjUyOGRVDAAAAE5vbWluYWwgKG1uKWRVCAAAAENPTU1BMTIuYwAAAABWAWZjVQ0AAABTJFToVPONyUAkVOhU843JQGpdIq/oIJRAjK54fDPEjEBG77rMCz+WQINaUCapzqBAXuPlGZHicUA8r8VhwrN8QGnalC+U8rRABU5NYI27gUDNzn0O0bVfQLDwhBf6mGFAAV0r/UVQdkBUVgFhYwIAAABiDQAAAGIAAAAAAAD4f2IAAAAAAAD4f2IAAAAAAAD4f2IAAAAAAAD4f2IAAAAAAAD4f2FjAGMAYwBjAVYBZ8BjAAAAAGRVBgAAAGJpNjUyOWRVGAAAAE51bWJlciBvZiBNb3J0Z2FnZSBMb2Fuc2RVCAAAAENPTU1BMTIuYxgAAABWAWZjVQ0AAABTAAAAAICG0EAAAAAAgIbQQAAAAAAAlqpAAAAAAACQgUAAAAAAAEicQAAAAAAA4IJAAAAAAAAgckAAAAAAADCkQAAAAAAA+LpAAAAAAABwfEAAAAAAAMBZQAAAAAAAAFRAAAAAAADAX0BUVgFhYwIAAABiDQAAAGIAAAAAAAD4f2IAAAAAAAD4f2IAAAAAAAD4f2IAAAAAAAD4f2IAAAAAAAD4f2FjAGMAYwBjAVYBZ8BjAAAAAGRVBgAAAGJpNjUzMGRVEQAAACUgb2YgVG90YWwgQXNzZXRzZFULAAAAUEVSQ0VOVDEyLjJjGAAAAFYBZmNVDQAAAFMAAAAAAADwPwAAAAAAAPA/O5NXKps0uT+sgNBe0gKyP3RYKP1727s/cVHqPucLxT/egvxnZmWWP54G4f6G+KE/6AgbBSk72j8opaGEizSmP6k2/pGr2oM/s5vgtT8Jhj8a7smKDvGbP1RWAWFjAgAAAGINAAAAYgAAAAAAAPh/YgAAAAAAAPh/YgAAAAAAAPh/YgAAAAAAAPh/YgAAAAAAAPh/YWMAYwBjAGMBVgFnwGMAAAAAZFUGAAAAYmk2NTMxZFURAAAAJSBOdW1iZXIgb2YgTG9hbnNkVQsAAABQRVJDRU5UMTIuMmMYAAAAVgFmY1UNAAAAUwAAAAAAAPA/AAAAAAAA8D8FapAHnr3JPzcmFRkPAaE/5z4ltdFhuz/uZ6llYEaiPxiwVBV7jJE/pqk9srGLwz8w/ZBogBzaP9+P4SWMiJs/c1IHxmvueD+weyheOF1zPygRrUiWvX4/VFYBYWMCAAAAYg0AAABiAAAAAAAA+H9iAAAAAAAA+H9iAAAAAAAA+H9iAAAAAAAA+H9iAAAAAAAA+H9hYwBjAGMAYwFUZ6BhVgFlY1UAAAAAU1RhVgFhYw0AAABiDQAAAGMBYwBiAAAAAAAAAABWAWFWAWFWA2dnZFUGAAAAZGQ2NTM3VgFhVgFmZ1UBAAAAU2dkVQoAAAAyOS8wMy8yMDI0VgFnYwBhYxj8//9iAAAAAADq1kBkVQoAAAAyOS8wMy8yMDI0VgFmZ1UCAAAAU2dkVQsAAABNQVRDSEVTX0FMTFYBZ2MBZFULAAAATUFUQ0hFU19BTExjnP///2IAAAAAAAD4f2RVCwAAAE1BVENIRVNfQUxMVgFmZ1UBAAAAU2dkVQsAAABNQVRDSEVTX0FMTFYBZ2MBZFULAAAATUFUQ0hFU19BTExjnP///2IAAAAAAAD4f2RVCwAAAE1BVENIRVNfQUxMVgFhYwMAAABjAVYBZmNVAQAAAFMAAAAAVFYBYVYBZmdVBAAAAFNWAWdjAGFjGPz//2IkVOhU843JQGRVBwAAADEzwqAwODRWAWdjAGFjGPz//2IAAAAAgIbQQGRVBwAAADE2wqA5MjJWAWdjAGFjGPz//2IAAAAAAADwP2RVCAAAADEwMCwwMCAlVgFnYwBhYxj8//9iAAAAAAAA8D9kVQgAAAAxMDAsMDAgJVRWAWFUYwIAAABjAVYBYVYBYVYBYVYBYWdkVQoAAABDb21tZXJjaWFsVgFnYwFkVQoAAABDb21tZXJjaWFsYwEAAABiAAAAAAAA+H9kVQoAAABDb21tZXJjaWFsVgFmZ1UMAAAAU2dkVQsAAABNQVRDSEVTX0FMTFYBZ2MBZFULAAAATUFUQ0hFU19BTExjnP///2IAAAAAAAD4f2RVCwAAAE1BVENIRVNfQUxMVgFhYwMAAABjAVYBZmNVAQAAAFMBAAAAVFYBYVYBZmdVBAAAAFNWAWdjAGFjGPz//2IkVOhU843JQGRVBwAAADEzwqAwODRWAWdjAGFjGPz//2IAAAAAgIbQQGRVBwAAADE2wqA5MjJWAWdjAGFjGPz//2IAAAAAAADwP2RVCAAAADEwMCwwMCAlVgFnYwBhYxj8//9iAAAAAAAA8D9kVQgAAAAxMDAsMDAgJVRWAWFnZFUGAAAAUmV0YWlsVgFnYwFkVQYAAABSZXRhaWxjCgAAAGIAAAAAAAD4f2RVBgAAAFJldGFpbFYBYWMDAAAAYwFWAWZjVQEAAABTAgAAAFRWAWFWAWZnVQQAAABTVgFnYwBhYxj8//9ial0ir+gglEBkVQYAAAAxwqAyODhWAWdjAGFjGPz//2IAAAAAAJaqQGRVBgAAADPCoDQwM1YBZ2MAYWMY/P//YjuTVyqbNLk/ZFUGAAAAOSw4NSAlVgFnYwBhYxj8//9iBWqQB569yT9kVQcAAAAyMCwxMSAlVFYBYWdkVQYAAABPZmZpY2VWAWdjAWRVBgAAAE9mZmljZWMFAAAAYgAAAAAAAPh/ZFUGAAAAT2ZmaWNlVgFhYwMAAABjAVYBZmNVAQAAAFMDAAAAVFYBYVYBZmdVBAAAAFNWAWdjAGFjGPz//2KMrnh8M8SMQGRVAwAAADkyMVYBZ2MAYWMY/P//YgAAAAAAkIFAZFUDAAAANTYyVgFnYwBhYxj8//9irIDQXtICsj9kVQYAAAA3LDA0ICVWAWdjAGFjGPz//2I3JhUZDwGhP2RVBgAAADMsMzIgJVRWAWFnZFUNAAAASG90ZWwvVG91cmlzbVYBZ2MBZFUNAAAASG90ZWwvVG91cmlzbWMCAAAAYgAAAAAAAPh/ZFUNAAAASG90ZWwvVG91cmlzbVYBYWMDAAAAYwFWAWZjVQEAAABTBAAAAFRWAWFWAWZnVQQAAABTVgFnYwBhYxj8//9iRu+6zAs/lkBkVQYAAAAxwqA0MjRWAWdjAGFjGPz//2IAAAAAAEicQGRVBgAAADHCoDgxMFYBZ2MAYWMY/P//YnRYKP1727s/ZFUHAAAAMTAsODggJVYBZ2MAYWMY/P//Yuc+JbXRYbs/ZFUHAAAAMTAsNzAgJVRWAWFnZFUOAAAAU2hvcHBpbmcgbWFsbHNWAWdjAWRVDgAAAFNob3BwaW5nIG1hbGxzYwsAAABiAAAAAAAA+H9kVQ4AAABTaG9wcGluZyBtYWxsc1YBYWMDAAAAYwFWAWZjVQEAAABTBQAAAFRWAWFWAWZnVQQAAABTVgFnYwBhYxj8//9ig1pQJqnOoEBkVQYAAAAywqAxNTFWAWdjAGFjGPz//2IAAAAAAOCCQGRVAwAAADYwNFYBZ2MAYWMY/P//YnFR6j7nC8U/ZFUHAAAAMTYsNDQgJVYBZ2MAYWMY/P//Yu5nqWVgRqI/ZFUGAAAAMyw1NyAlVFYBYWdkVQgAAABJbmR1c3RyeVYBZ2MBZFUIAAAASW5kdXN0cnljAwAAAGIAAAAAAAD4f2RVCAAAAEluZHVzdHJ5VgFhYwMAAABjAVYBZmNVAQAAAFMGAAAAVFYBYVYBZmdVBAAAAFNWAWdjAGFjGPz//2Je4+UZkeJxQGRVAwAAADI4NlYBZ2MAYWMY/P//YgAAAAAAIHJAZFUDAAAAMjkwVgFnYwBhYxj8//9i3oL8Z2Zllj9kVQYAAAAyLDE5ICVWAWdjAGFjGPz//2IYsFQVe4yRP2RVBgAAADEsNzEgJVRWAWFnZFULAAAAQWdyaWN1bHR1cmVWAWdjAWRVCwAAAEFncmljdWx0dXJlYwAAAABiAAAAAAAA+H9kVQsAAABBZ3JpY3VsdHVyZVYBYWMDAAAAYwFWAWZjVQEAAABTBwAAAFRWAWFWAWZnVQQAAABTVgFnYwBhYxj8//9iPK/FYcKzfEBkVQMAAAA0NTlWAWdjAGFjGPz//2IAAAAAADCkQGRVBgAAADLCoDU4NFYBZ2MAYWMY/P//Yp4G4f6G+KE/ZFUGAAAAMyw1MSAlVgFnYwBhYxj8//9ipqk9srGLwz9kVQcAAAAxNSwyNyAlVFYBYWdkVRcAAABPdGhlciBjb21tZXJjaWFsbHkgdXNlZFYBZ2MBZFUXAAAAT3RoZXIgY29tbWVyY2lhbGx5IHVzZWRjBwAAAGIAAAAAAAD4f2RVFwAAAE90aGVyIGNvbW1lcmNpYWxseSB1c2VkVgFhYwMAAABjAVYBZmNVAQAAAFMIAAAAVFYBYVYBZmdVBAAAAFNWAWdjAGFjGPz//2Jp2pQvlPK0QGRVBgAAADXCoDM2M1YBZ2MAYWMY/P//YgAAAAAA+LpAZFUGAAAANsKgOTA0VgFnYwBhYxj8//9i6AgbBSk72j9kVQcAAAA0MCw5OSAlVgFnYwBhYxj8//9iMP2QaIAc2j9kVQcAAAA0MCw4MCAlVFYBYWdkVQQAAABMYW5kVgFnYwFkVQQAAABMYW5kYwQAAABiAAAAAAAA+H9kVQQAAABMYW5kVgFhYwMAAABjAVYBZmNVAQAAAFMJAAAAVFYBYVYBZmdVBAAAAFNWAWdjAGFjGPz//2IFTk1gjbuBQGRVAwAAADU2N1YBZ2MAYWMY/P//YgAAAAAAcHxAZFUDAAAANDU1VgFnYwBhYxj8//9iKKWhhIs0pj9kVQYAAAA0LDM0ICVWAWdjAGFjGPz//2Lfj+EljIibP2RVBgAAADIsNjkgJVRWAWFnZFUFAAAAT3RoZXJWAWdjAWRVBQAAAE90aGVyYwYAAABiAAAAAAAA+H9kVQUAAABPdGhlclYBYWMDAAAAYwFWAWZjVQEAAABTCgAAAFRWAWFWAWZnVQQAAABTVgFnYwBhYxj8//9izc59DtG1X0BkVQMAAAAxMjdWAWdjAGFjGPz//2IAAAAAAMBZQGRVAwAAADEwM1YBZ2MAYWMY/P//Yqk2/pGr2oM/ZFUGAAAAMCw5NyAlVgFnYwBhYxj8//9ic1IHxmvueD9kVQYAAAAwLDYxICVUVgFhZ2RVJwAAAG90aGVyIFJFIHdpdGggYSBzb2NpYWwgcmVsZXZhbnQgcHVycG9zZVYBZ2MBZFUnAAAAb3RoZXIgUkUgd2l0aCBhIHNvY2lhbCByZWxldmFudCBwdXJwb3NlYwgAAABiAAAAAAAA+H9kVScAAABvdGhlciBSRSB3aXRoIGEgc29jaWFsIHJlbGV2YW50IHB1cnBvc2VWAWFjAwAAAGMBVgFmY1UBAAAAUwsAAABUVgFhVgFmZ1UEAAAAU1YBZ2MAYWMY/P//YrDwhBf6mGFAZFUDAAAAMTQxVgFnYwBhYxj8//9iAAAAAAAAVEBkVQIAAAA4MFYBZ2MAYWMY/P//YrOb4LU/CYY/ZFUGAAAAMSwwOCAlVgFnYwBhYxj8//9isHsoXjhdcz9kVQYAAAAwLDQ3ICVUVgFhZ2RVMAAAAFByb3BlcnR5IGRldmVsb3BlcnMgLyBCdWxkaW5nIHVuZGVyIGNvbnN0cnVjdGlvblYBZ2MBZFUwAAAAUHJvcGVydHkgZGV2ZWxvcGVycyAvIEJ1bGRpbmcgdW5kZXIgY29uc3RydWN0aW9uYwkAAABiAAAAAAAA+H9kVTAAAABQcm9wZXJ0eSBkZXZlbG9wZXJzIC8gQnVsZGluZyB1bmRlciBjb25zdHJ1Y3Rpb25WAWFjAwAAAGMBVgFmY1UBAAAAUwwAAABUVgFhVgFmZ1UEAAAAU1YBZ2MAYWMY/P//YgFdK/1FUHZAZFUDAAAAMzU3VgFnYwBhYxj8//9iAAAAAADAX0BkVQMAAAAxMjdWAWdjAGFjGPz//2Ia7smKDvGbP2RVBgAAADIsNzMgJVYBZ2MAYWMY/P//YigRrUiWvX4/ZFUGAAAAMCw3NSAlVFYBYVRjAgAAAGMBVgFhVgFhVgFhVgFhVGMBAAAAYwFWAWFWAWFWAWFWAWFUYwAAAABjAVYBYVYBYVYBYVYBYVYBZmdVAQAAAFNnZFUXAAAAZGVmYXVsdFJvd0F4aXNIaWVyYXJjaHlkVRAAAABaZWlsZW5oaWVyYXJjaGllVgFmZ1UDAAAAU2dkVQYAAABiaTY1MzJkVQwAAABDdXQgT2ZmIERhdGVkVQcAAABERE1NWVk4YwAAAABjAVYBYVYBYWdkVQYAAABiaTY1MzNkVQ4AAABBVFQgQXNzZXQgVHlwZWFjAQAAAGMBVgFhVgFhZ2RVBgAAAGJpNjUzNGRVFAAAAEFUVCBQcm9wZXJ0eSBTdWJ0eXBlYWMBAAAAYwFWAWFWAWFUYwAAAABnZFUEAAAAcm9vdFYBYVYBZmdVAQAAAFNnZFUKAAAAMjkvMDMvMjAyNFYBZ2MAYWMY/P//YgAAAAAA6tZAZFUKAAAAMjkvMDMvMjAyNFYBZmdVAQAAAFNnZFUKAAAAQ29tbWVyY2lhbFYBZ2MBZFUKAAAAQ29tbWVyY2lhbGMBAAAAYgAAAAAAAPh/ZFUKAAAAQ29tbWVyY2lhbFYBZmdVCwAAAFNnZFUGAAAAUmV0YWlsVgFnYwFkVQYAAABSZXRhaWxjCg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s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nAAAAb3RoZXIgUkUgd2l0aCBhIHNvY2lhbCByZWxldmFudCBwdXJwb3NlVgFnYwFkVScAAABvdGhlciBSRSB3aXRoIGEgc29jaWFsIHJlbGV2YW50IHB1cnBvc2VjCAAAAGIAAAAAAAD4f2RVJwAAAG90aGVyIFJFIHdpdGggYSBzb2NpYWwgcmVsZXZhbnQgcHVycG9zZVYBYWMDAAAAYwFWAWFWAWFWAWFWAWFnZFUwAAAAUHJvcGVydHkgZGV2ZWxvcGVycyAvIEJ1bGRpbmcgdW5kZXIgY29uc3RydWN0aW9uVgFnYwFkVTAAAABQcm9wZXJ0eSBkZXZlbG9wZXJzIC8gQnVsZGluZyB1bmRlciBjb25zdHJ1Y3Rpb25jCQAAAGIAAAAAAAD4f2RVMAAAAFByb3BlcnR5IGRldmVsb3BlcnMgLyBCdWxkaW5nIHVuZGVyIGNvbnN0cnVjdGlvblYBYWMDAAAAYwFWAWFWAWFWAWFWAWFUYwIAAABjAFYBYVYBYVYBYVYBYVRjAQAAAGMAVgFhVgFhVgFhVgFhVGMAAAAAYwBWAWFWAWFWAWFWAWFnZFUEAAAAcm9vdFYBYVYBZmdVAQAAAFNnZFUKAAAAMjkvMDMvMjAyNFYBZ2MAYWMY/P//YgAAAAAA6tZAZFUKAAAAMjkvMDMvMjAyNFYBZmdVAQAAAFNnZFUKAAAAQ29tbWVyY2lhbFYBZ2MBZFUKAAAAQ29tbWVyY2lhbGMBAAAAYgAAAAAAAPh/ZFUKAAAAQ29tbWVyY2lhbFYBZmdVCwAAAFNnZFUGAAAAUmV0YWlsVgFnYwFkVQYAAABSZXRhaWxjCg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s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nAAAAb3RoZXIgUkUgd2l0aCBhIHNvY2lhbCByZWxldmFudCBwdXJwb3NlVgFnYwFkVScAAABvdGhlciBSRSB3aXRoIGEgc29jaWFsIHJlbGV2YW50IHB1cnBvc2VjCAAAAGIAAAAAAAD4f2RVJwAAAG90aGVyIFJFIHdpdGggYSBzb2NpYWwgcmVsZXZhbnQgcHVycG9zZVYBYWMDAAAAYwFWAWFWAWFWAWFWAWFnZFUwAAAAUHJvcGVydHkgZGV2ZWxvcGVycyAvIEJ1bGRpbmcgdW5kZXIgY29uc3RydWN0aW9uVgFnYwFkVTAAAABQcm9wZXJ0eSBkZXZlbG9wZXJzIC8gQnVsZGluZyB1bmRlciBjb25zdHJ1Y3Rpb25jCQAAAGIAAAAAAAD4f2RVMAAAAFByb3BlcnR5IGRldmVsb3BlcnMgLyBCdWxkaW5nIHVuZGVyIGNvbnN0cnVjdGlvblYBYWMDAAAAYwFWAWFWAWFWAWFWAWFUYwIAAABjAFYBYVYBYVYBYVYBYVRjAQAAAGMAVgFhVgFhVgFhVgFhVGMAAAAAYwBWAWFWAWFWAWFWAWFjAVRjAWMAYwBiAAAAAAAAAABWAWZVBAAAAFNkVQYAAABiaTY1MjhkVQYAAABiaTY1MjlkVQYAAABiaTY1MzBkVQYAAABiaTY1MzFUYwBjAGMAYWNCBQIAVgFhZFU2DAAAPFJlc3VsdCByZWY9ImRkNjUz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2NTMyIiBsYWJlbD0iQ3V0IE9mZiBEYXRlIiByZWY9ImJpNjUzMiIgY29sdW1uPSJjMCIgZm9ybWF0PSJERE1NWVk4IiB1c2FnZT0iY2F0ZWdvcmljYWwiLz48U3RyaW5nVmFyaWFibGUgdmFybmFtZT0iYmk2NTMzIiBsYWJlbD0iQVRUIEFzc2V0IFR5cGUiIHJlZj0iYmk2NTMzIiBjb2x1bW49ImMxIiBzb3J0T249ImN1c3RvbSIgY3VzdG9tU29ydD0iY3M2MTIwIi8+PFN0cmluZ1ZhcmlhYmxlIHZhcm5hbWU9ImJpNjUzNCIgbGFiZWw9IkFUVCBQcm9wZXJ0eSBTdWJ0eXBlIiByZWY9ImJpNjUzNCIgY29sdW1uPSJjMiIgc29ydE9uPSJjdXN0b20iIGN1c3RvbVNvcnQ9ImNzMzMyNSIvPjxOdW1lcmljVmFyaWFibGUgdmFybmFtZT0iYmk2NTI4IiBsYWJlbD0iTm9taW5hbCAobW4pIiByZWY9ImJpNjUyOCIgY29sdW1uPSJjMyIgZm9ybWF0PSJDT01NQTEyLiIgdXNhZ2U9InF1YW50aXRhdGl2ZSIgZGVmaW5lZEFnZ3JlZ2F0aW9uPSJzdW0iLz48TnVtZXJpY1ZhcmlhYmxlIHZhcm5hbWU9ImJpNjUyOSIgbGFiZWw9Ik51bWJlciBvZiBNb3J0Z2FnZSBMb2FucyIgcmVmPSJiaTY1MjkiIGNvbHVtbj0iYzQiIGZvcm1hdD0iQ09NTUExMi4iIHVzYWdlPSJxdWFudGl0YXRpdmUiLz48TnVtZXJpY1ZhcmlhYmxlIHZhcm5hbWU9ImJpNjUzMCIgbGFiZWw9IiUgb2YgVG90YWwgQXNzZXRzIiByZWY9ImJpNjUzMCIgY29sdW1uPSJjNSIgZm9ybWF0PSJQRVJDRU5UMTIuMiIgdXNhZ2U9InF1YW50aXRhdGl2ZSIvPjxOdW1lcmljVmFyaWFibGUgdmFybmFtZT0iYmk2NTMxIiBsYWJlbD0iJSBOdW1iZXIgb2YgTG9hbnMiIHJlZj0iYmk2NTMx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y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MTMiIGF2YWlsYWJsZVJvd0NvdW50PSIxMyIgc2l6ZT0iOTU1IiBkYXRhTGF5b3V0PSJtaW5pbWFsIiBncmFuZFRvdGFsPSJmYWxzZSIgaXNJbmRleGVkPSJ0cnVlIiBjb250ZW50S2V5PSJWNlBWMzdXWFBDTDJNU0NLVFFBVVBNNDJDMloyWlVJRyI+PCFbQ0RBVEFbMjM0NjQuMCwtMTAwLC0xMDAsMTMwODMuOTAxMDI4NjcyMjk5LDE2OTIyLjAsMS4wLDEuMAoyMzQ2NC4wLDEsLTEwMCwxMzA4My45MDEwMjg2NzIyOTksMTY5MjIuMCwxLjAsMS4wCjIzNDY0LjAsMSwxMCwxMjg4LjIyNzIzMDU4NDA5ODQsMzQwMy4wLDAuMDk4NDU4OTU1NjA5NzI2MzMsMC4yMDEwOTkxNjA4NTU2OTA4MgoyMzQ2NC4wLDEsNSw5MjAuNTI1MTM5NzU0MTMwMSw1NjIuMCwwLjA3MDM1NTU1NjYyOTI0MDM3LDAuMDMzMjExMjA0MzQ5MzY3NjkKMjM0NjQuMCwxLDIsMTQyMy43NjE1MjMxNzEyODU3LDE4MTAuMCwwLjEwODgxNzgxNTExODg0MTc1LDAuMTA2OTYxMzUyMDg2MDQxODQKMjM0NjQuMCwxLDExLDIxNTEuMzMwMzcwNDM2NzE1LDYwNC4wLDAuMTY0NDI1NzYwMDAyNDgzMjQsMC4wMzU2OTMxODA0NzUxMjExNAoyMzQ2NC4wLDEsMywyODYuMTYwNDI1MDg4ODgzLDI5MC4wLDAuMDIxODcxMTg1Mzk1MDczMzcsMC4wMTcxMzc0NTQyMDE2MzEwMTQKMjM0NjQuMCwxLDAsNDU5LjIzNDk1NjUyNDA5MDksMjU4NC4wLDAuMDM1MDk5MjM4MDI2NzcxNjA0LDAuMTUyNzAwNjI2NDAzNDk4NAoyMzQ2NC4wLDEsNyw1MzYyLjU3ODg1MTAzNTQyNiw2OTA0LjAsMC40MDk4NjA4NTQxMzU0NTgwMywwLjQwNzk4OTU5OTMzODEzOTcKMjM0NjQuMCwxLDQsNTY3LjQ0NDAzMTMzNzY4NDEsNDU1LjAsMC4wNDMzNjk2MzY0Nzg3NjcwNywwLjAyNjg4ODA3NDY5NTY2MjQ1MwoyMzQ2NC4wLDEsNiwxMjYuODQwODg0ODAyNjg0MDIsMTAzLjAsMC4wMDk2OTQ0MjQwNTAxOTEzNDYsMC4wMDYwODY3NTA5NzUwNjIwNDk1CjIzNDY0LjAsMSw4LDE0MC43ODA1Mjg3OTMwMDAwMyw4MC4wLDAuMDEwNzU5ODI4MzE3NjAxMjI3LDAuMDA0NzI3NTczNTcyODYzNzI3NQoyMzQ2NC4wLDEsOSwzNTcuMDE3MDg3MTQ0MjY3OSwxMjcuMCwwLjAyNzI4Njc0NjIzNTg0MzEzLDAuMDA3NTA1MDIzMDQ2OTIxMTY4Cl1dPjwvRGF0YT48U3RyaW5nVGFibGUgZm9ybWF0PSJDU1YiIHJvd0NvdW50PSIxMiIgc2l6ZT0iMjIzIiBjb250ZW50S2V5PSJCVVdIWEdaM01LS01SRDRON01NNTI0Q1JOSFJVTzQ3UyI+PCFbQ0RBVEFbIkFncmljdWx0dXJlIgoiQ29tbWVyY2lhbCIKIkhvdGVsL1RvdXJpc20iCiJJbmR1c3RyeSIKIkxhbmQiCiJPZmZpY2UiCiJPdGhlciIKIk90aGVyIGNvbW1lcmNpYWxseSB1c2VkIgoib3RoZXIgUkUgd2l0aCBhIHNvY2lhbCByZWxldmFudCBwdXJwb3NlIgoiUHJvcGVydHkgZGV2ZWxvcGVycyAvIEJ1bGRpbmcgdW5kZXIgY29uc3RydWN0aW9uIgoiUmV0YWlsIgoiU2hvcHBpbmcgbWFsbHMiCl1dPjwvU3RyaW5nVGFibGU+PC9SZXN1bHQ+VgFhYwBjAGMAYwFjAGMAYwBWAWFjAAAAAGMAYwBdRU5EX1JDKw==</data>
</ReportState>
</file>

<file path=customXml/item187.xml><?xml version="1.0" encoding="utf-8"?>
<ReportState xmlns="sas.reportstate">
  <data type="reportstate">Q0VDU19TVEFSVFtWAWdVAAAAAFNUXUVORF9DRUNTKys=</data>
</ReportState>
</file>

<file path=customXml/item188.xml><?xml version="1.0" encoding="utf-8"?>
<ReportState xmlns="sas.reportstate">
  <data type="reportstate">UkNfU1RBUlRbVgVnZ1VjAgAAAFNnYwIAAABjAAAAAGRVBQAAAHZlNzIzZFUAAAAAYwAAAABnmWZVAQAAAFNWAWeYZFUHAAAAYmkxMDIyNmRVDAAAAEN1dCBPZmYgRGF0ZWFWAWdjAGFjGPz//2IAAAAAAOrWQGRVCgAAADI5LzAzLzIwMjRjAQAAAFRjCAAAAGFjAGdjAgAAAGMAAAAAZFUGAAAAdmU4OTU1ZFUAAAAAYwAAAABnmWZVAQAAAFNWAWeYZFUHAAAAYmkxMDIyN2RVEgAAAFJlZmluYW5jaW5nIE1hcmtlcmFWAWdjAWRVAgAAADcxYxj8//9iAAAAAAAA+H9kVQIAAAA3MWMBAAAAVGMIAAAAYWMAVFYBZlUIAAAAU2RVBgAAAGJpOTI4M2RVBgAAAGJpOTI4OGRVBgAAAGJpOTI4NGRVBgAAAGJpOTI4NWRVBgAAAGJpOTI4NmRVBgAAAGJpOTI4N2RVBgAAAGJpOTI4OWRVBgAAAGJpOTI5MFRWAWFWAWdkVQYAAABkZDkyOTFWAWFWAWZnVQsAAABTVgFnwGMAAAAAZFUGAAAAYmk5MjkzZFUQAAAASW5zdGl0dXRlIE51bWJlcmRVAwAAAEY1LmMAAAAAVgFmY1UAAAAAU1RWAWFjAgAAAGIAAAAAYgAAAAAAAPh/YgAAAAAAAPh/YgAAAAAAAPh/YgAAAAAAAPh/YgAAAAAAAPh/YWMAYwBjAGMBVgFnwGMBAAAAZFUGAAAAYmk5MjgzZFUHAAAATG9hbiBJRGFjGAAAAFYBYVYBZmNVAAAAAFNUYwEAAABiAAAAAGIAAAAAAAD4f2IAAAAAAAD4f2IAAAAAAAD4f2IAAAAAAAD4f2IAAAAAAAD4f2FjAGMAYwBjAVYBZ8BjAAAAAGRVBgAAAGJpOTI5NGRVDgAAAEFjY291bnQgTnVtYmVyZFUHAAAAQkVTVDEyLmMAAAAAVgFmY1UAAAAAU1RWAWFjAgAAAGIAAAAAYgAAAAAAAPh/YgAAAAAAAPh/YgAAAAAAAPh/YgAAAAAAAPh/YgAAAAAAAPh/YWMAYwBjAGMBVgFnwGMBAAAAZFUGAAAAYmk5Mjg4ZFUOAAAAUHJvZHVjdCBHLUNvZGVhYxgAAABWAWFWAWZjVQAAAABTVGMBAAAAYgAAAABiAAAAAAAA+H9iAAAAAAAA+H9iAAAAAAAA+H9iAAAAAAAA+H9iAAAAAAAA+H9hYwBjAGMAYwFWAWfAYwEAAABkVQYAAABiaTkyODRkVRMAAABDdXN0b21lciBTaG9ydCBOYW1lYWMYAAAAVgFhVgFmY1UAAAAAU1RjAQAAAGIAAAAAYgAAAAAAAPh/YgAAAAAAAPh/YgAAAAAAAPh/YgAAAAAAAPh/YgAAAAAAAPh/YWMAYwBjAGMBVgFnwGMAAAAAZFUGAAAAYmk5Mjk1ZFUZAAAAT3duIEJhbGFuY2UgQW1vdW50IGluIEVVUmRVCQAAAENPTU1BMzIuMmMAAAAAVgFmY1UAAAAAU1RWAWFjAgAAAGIAAAAAYgAAAAAAAPh/YgAAAAAAAPh/YgAAAAAAAPh/YgAAAAAAAPh/YgAAAAAAAPh/YWMAYwBjAGMBVgFnwGMBAAAAZFUGAAAAYmk5Mjg1ZFUYAAAAQ3VzdG9tZXIgU2hvcnQgTmFtZSBDb2RlYWMYAAAAVgFhVgFmY1UAAAAAU1RjAQAAAGIAAAAAYgAAAAAAAPh/YgAAAAAAAPh/YgAAAAAAAPh/YgAAAAAAAPh/YgAAAAAAAPh/YWMAYwBjAGMBVgFnwGMBAAAAZFUGAAAAYmk5Mjg2ZFUWAAAAQ3VzdG9tZXIgUmF0aW5nIE1ldGhvZGFjGAAAAFYBYVYBZmNVAAAAAFNUYwEAAABiAAAAAGIAAAAAAAD4f2IAAAAAAAD4f2IAAAAAAAD4f2IAAAAAAAD4f2IAAAAAAAD4f2FjAGMAYwBjAVYBZ8BjAQAAAGRVBgAAAGJpOTI4N2RVGAAAAEN1c3RvbWVyIEdyb3VwaW5nIERvbWFpbmFjGAAAAFYBYVYBZmNVAAAAAFNUYwEAAABiAAAAAGIAAAAAAAD4f2IAAAAAAAD4f2IAAAAAAAD4f2IAAAAAAAD4f2IAAAAAAAD4f2FjAGMAYwBjAVYBZ8BjAQAAAGRVBgAAAGJpOTI4OWRVJAAAAEluZGljYXRvciBQcm9wZXJ0eSBVc2FnZSBSZXNpZGVudGlhbGFjGAAAAFYBYVYBZmNVAAAAAFNUYwEAAABiAAAAAGIAAAAAAAD4f2IAAAAAAAD4f2IAAAAAAAD4f2IAAAAAAAD4f2IAAAAAAAD4f2FjAGMAYwBjAVYBZ8BjAQAAAGRVBgAAAGJpOTI5MGRVIAAAAEluZGljYXRvciBQYXJ0aWFsIENvbW1lcmNpYWwgVXNlYWMYAAAAVgFhVgFmY1UAAAAAU1RjAQAAAGIAAAAAYgAAAAAAAPh/YgAAAAAAAPh/YgAAAAAAAPh/YgAAAAAAAPh/YgAAAAAAAPh/YWMAYwBjAGMBVGegYVYBYWFWAWFjAAAAAGIAAAAAYwFjAGIAAAAAAAAAAFYBYVYBYVYDYWFjQgQGBFYBYWRV1ggAADxSZXN1bHQgcmVmPSJkZDkyO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OTI5MyIgbGFiZWw9Ikluc3RpdHV0ZSBOdW1iZXIiIHJlZj0iYmk5MjkzIiBjb2x1bW49ImMwIiBmb3JtYXQ9IkY1LiIgdXNhZ2U9InF1YW50aXRhdGl2ZSIgZGVmaW5lZEFnZ3JlZ2F0aW9uPSJzdW0iLz48U3RyaW5nVmFyaWFibGUgdmFybmFtZT0iYmk5MjgzIiBsYWJlbD0iTG9hbiBJRCIgcmVmPSJiaTkyODMiIGNvbHVtbj0iYzEiLz48TnVtZXJpY1ZhcmlhYmxlIHZhcm5hbWU9ImJpOTI5NCIgbGFiZWw9IkFjY291bnQgTnVtYmVyIiByZWY9ImJpOTI5NCIgY29sdW1uPSJjMiIgZm9ybWF0PSJCRVNUMTIuIiB1c2FnZT0icXVhbnRpdGF0aXZlIiBkZWZpbmVkQWdncmVnYXRpb249InN1bSIvPjxTdHJpbmdWYXJpYWJsZSB2YXJuYW1lPSJiaTkyODgiIGxhYmVsPSJQcm9kdWN0IEctQ29kZSIgcmVmPSJiaTkyODgiIGNvbHVtbj0iYzMiLz48U3RyaW5nVmFyaWFibGUgdmFybmFtZT0iYmk5Mjg0IiBsYWJlbD0iQ3VzdG9tZXIgU2hvcnQgTmFtZSIgcmVmPSJiaTkyODQiIGNvbHVtbj0iYzQiLz48TnVtZXJpY1ZhcmlhYmxlIHZhcm5hbWU9ImJpOTI5NSIgbGFiZWw9Ik93biBCYWxhbmNlIEFtb3VudCBpbiBFVVIiIHJlZj0iYmk5Mjk1IiBjb2x1bW49ImM1IiBmb3JtYXQ9IkNPTU1BMzIuMiIgdXNhZ2U9InF1YW50aXRhdGl2ZSIgZGVmaW5lZEFnZ3JlZ2F0aW9uPSJzdW0iLz48U3RyaW5nVmFyaWFibGUgdmFybmFtZT0iYmk5Mjg1IiBsYWJlbD0iQ3VzdG9tZXIgU2hvcnQgTmFtZSBDb2RlIiByZWY9ImJpOTI4NSIgY29sdW1uPSJjNiIvPjxTdHJpbmdWYXJpYWJsZSB2YXJuYW1lPSJiaTkyODYiIGxhYmVsPSJDdXN0b21lciBSYXRpbmcgTWV0aG9kIiByZWY9ImJpOTI4NiIgY29sdW1uPSJjNyIvPjxTdHJpbmdWYXJpYWJsZSB2YXJuYW1lPSJiaTkyODciIGxhYmVsPSJDdXN0b21lciBHcm91cGluZyBEb21haW4iIHJlZj0iYmk5Mjg3IiBjb2x1bW49ImM4Ii8+PFN0cmluZ1ZhcmlhYmxlIHZhcm5hbWU9ImJpOTI4OSIgbGFiZWw9IkluZGljYXRvciBQcm9wZXJ0eSBVc2FnZSBSZXNpZGVudGlhbCIgcmVmPSJiaTkyODkiIGNvbHVtbj0iYzkiLz48U3RyaW5nVmFyaWFibGUgdmFybmFtZT0iYmk5MjkwIiBsYWJlbD0iSW5kaWNhdG9yIFBhcnRpYWwgQ29tbWVyY2lhbCBVc2UiIHJlZj0iYmk5MjkwIiBjb2x1bW49ImMxMCIvPjwvVmFyaWFibGVzPjxDb2x1bW5zPjxOdW1lcmljQ29sdW1uIGNvbG5hbWU9ImMwIiBlbmNvZGluZz0idGV4dCIgZGF0YVR5cGU9ImRvdWJsZSIvPjxTdHJpbmdDb2x1bW4gY29sbmFtZT0iYzEiIGVuY29kaW5nPSJ0ZXh0IiBtYXhMZW5ndGg9IjAiLz48TnVtZXJpY0NvbHVtbiBjb2xuYW1lPSJjMiIgZW5jb2Rpbmc9InRleHQiIGRhdGFUeXBlPSJkb3VibGUiLz48U3RyaW5nQ29sdW1uIGNvbG5hbWU9ImMzIiBlbmNvZGluZz0idGV4dCIgbWF4TGVuZ3RoPSIwIi8+PFN0cmluZ0NvbHVtbiBjb2xuYW1lPSJjNCIgZW5jb2Rpbmc9InRleHQiIG1heExlbmd0aD0iMCIvPjxOdW1lcmljQ29sdW1uIGNvbG5hbWU9ImM1IiBlbmNvZGluZz0idGV4dCIgZGF0YVR5cGU9ImRvdWJsZSIvPjxTdHJpbmdDb2x1bW4gY29sbmFtZT0iYzYiIGVuY29kaW5nPSJ0ZXh0IiBtYXhMZW5ndGg9IjAiLz48U3RyaW5nQ29sdW1uIGNvbG5hbWU9ImM3IiBlbmNvZGluZz0idGV4dCIgbWF4TGVuZ3RoPSIwIi8+PFN0cmluZ0NvbHVtbiBjb2xuYW1lPSJjOCIgZW5jb2Rpbmc9InRleHQiIG1heExlbmd0aD0iMCIvPjxTdHJpbmdDb2x1bW4gY29sbmFtZT0iYzkiIGVuY29kaW5nPSJ0ZXh0IiBtYXhMZW5ndGg9IjAiLz48U3RyaW5nQ29sdW1uIGNvbG5hbWU9ImMxMCIgZW5jb2Rpbmc9InRleHQiIG1heExlbmd0aD0iMCIvPjwvQ29sdW1ucz48RGF0YSBmb3JtYXQ9IkNTViIgcm93Q291bnQ9IjAiIGF2YWlsYWJsZVJvd0NvdW50PSIwIiBzaXplPSIwIiBkYXRhTGF5b3V0PSJtaW5pbWFsIiBncmFuZFRvdGFsPSJmYWxzZSIgaXNJbmRleGVkPSJmYWxzZSIvPjwvUmVzdWx0PlYBYWMAYwBjAGMBYwBjAGMAVgFhYwAAAABjAGMAXUVORF9SQys=</data>
</ReportState>
</file>

<file path=customXml/item18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xLTMxVDEyOjI0OjE4LjA3N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1IiBhdmFpbGFibGVSb3dDb3VudD0iMjUiIHNpemU9IjIwMCIgZGF0YUxheW91dD0ibWluaW1hbCIgZ3JhbmRUb3RhbD0iZmFsc2UiIGlzSW5kZXhlZD0iZmFsc2UiIGNvbnRlbnRLZXk9IkZEUzMzRlRWSkZHUFNGM0daNFMzTDRMNUVSUkwzSE43Ij4KICAgICAgICAgICAgICAgIDwhW0NEQVRBWzIzNDA1LjAKMjM0MDQuMAoyMzQwMS4wCjIzNDAwLjAKMjMzOTkuMAoyMzM5OC4wCjIzMzk3LjAKMjMzNzMuMAoyMzM0NC4wCjIzMzE0LjAKMjMyODIuMAoyMzI1My4wCjIzMjIyLjAKMjMxOTEuMAoyMzE2MS4wCjIzMTI4LjAKMjMxMDAuMAoyMzA2OS4wCjIzMDQxLjAKMjMwMDkuMAoyMjkxOC4wCjIyODI2LjAKMjI3MzUuMAoyMjY0NS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4NTc2IiBiYXNlPSJiaTI5Ii8+CiAgICAgICAgICAgICAgICA8UmVsYXRpb25hbERhdGFJdGVtIG5hbWU9ImJpODU3Ny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4NTc4IiBiYXNlPSJiaTg3MyIvPgogICAgICAgICAgICAgICAgPFJlbGF0aW9uYWxEYXRhSXRlbSBuYW1lPSJiaTg1Nzk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4NTgw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ODU4MS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4NTgyIiBiYXNlPSJiaTI5Ii8+CiAgICAgICAgICAgICAgICA8UmVsYXRpb25hbERhdGFJdGVtIG5hbWU9ImJpODU4My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g1ODQ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4NTg1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4NTg2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ODU4Ny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g1ODg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ODU4OSIgYmFzZT0iYmkxMDU5Ii8+CiAgICAgICAgICAgICAgICA8UmVsYXRpb25hbERhdGFJdGVtIG5hbWU9ImJpODU5MC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ODU5MSIgYmFzZT0iYmkxMDU5Ii8+CiAgICAgICAgICAgICAgICA8UmVsYXRpb25hbERhdGFJdGVtIG5hbWU9ImJpODU5Mi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g1OTMiIGJhc2U9ImJpMTA1OSIvPgogICAgICAgICAgICAgICAgPFJlbGF0aW9uYWxEYXRhSXRlbSBuYW1lPSJiaTg1OTQ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4NTk1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ODU5Ni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g1OTc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4NTk4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4NTk5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QwMTIiIGJhc2U9ImJpNDAwMyIvPgogICAgICAgICAgICAgICAgPFJlbGF0aW9uYWxEYXRhSXRlbSBuYW1lPSJiaTgyNDQiIGJhc2U9ImJpMTY1NSIvPgogICAgICAgICAgICAgICAgPFJlbGF0aW9uYWxEYXRhSXRlbSBuYW1lPSJiaTg2MDA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gyNDQ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4NjAxIiBiYXNlPSJiaTEwNTkiLz4KICAgICAgICAgICAgICAgIDxSZWxhdGlvbmFsRGF0YUl0ZW0gbmFtZT0iYmk4NjAy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g2MDM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g2MDQ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ODYwNS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g2MDY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g2MDc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4NjA4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ODYwOS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g2MTA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3NDUiIGJhc2U9ImJpNzc0NCIvPgogICAgICAgICAgICAgICAgPFJlbGF0aW9uYWxEYXRhSXRlbSBuYW1lPSJiaTg2MTE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YxMjYiIHNvcnREaXJlY3Rpb249ImF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CAgICA8QnVzaW5lc3NJdGVtIHJlZj0iYmk3NzQ1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4NjEy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g2MTM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g2MTQ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g2MTU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ODYxNi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4NjE3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4NjE4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g2MTk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ODYyMCIgYmFzZT0iYmk5MjQiLz4KICAgICAgICAgICAgICAgIDxSZWxhdGlvbmFsRGF0YUl0ZW0gbmFtZT0iYmk4NjIx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g2MjIiIGJhc2U9ImJpOTI0Ii8+CiAgICAgICAgICAgICAgICA8UmVsYXRpb25hbERhdGFJdGVtIG5hbWU9ImJpODYyMy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4NjI0IiBiYXNlPSJiaTkyNCIvPgogICAgICAgICAgICAgICAgPFJlbGF0aW9uYWxEYXRhSXRlbSBuYW1lPSJiaTg2MjU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ODYyNi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g2MjciIGJhc2U9ImJpOTI0Ii8+CiAgICAgICAgICAgICAgICA8UmVsYXRpb25hbERhdGFJdGVtIG5hbWU9ImJpODYyOC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g2Mjk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Q2IiBiYXNlPSJiaTc3NDQiLz4KICAgICAgICAgICAgICAgIDxSZWxhdGlvbmFsRGF0YUl0ZW0gbmFtZT0iYmk4NjMw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czMDI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ICAgIDxCdXNpbmVzc0l0ZW0gcmVmPSJiaTc3NDY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g2MzE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ODYzMi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4NjMzIiBiYXNlPSJiaTMxIi8+CiAgICAgICAgICAgICAgICA8UmVsYXRpb25hbERhdGFJdGVtIG5hbWU9ImJpODYzNC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4NjM1IiBiYXNlPSJiaTMxIi8+CiAgICAgICAgICAgICAgICA8UmVsYXRpb25hbERhdGFJdGVtIG5hbWU9ImJpODYzNi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g2Mzc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4NjM4IiBiYXNlPSJiaTkyNCIvPgogICAgICAgICAgICAgICAgPFJlbGF0aW9uYWxEYXRhSXRlbSBuYW1lPSJiaTg2Mzk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ODY0MC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ODQxNCIgYmFzZT0iYmk4NDEzIi8+CiAgICAgICAgICAgICAgICA8UmVsYXRpb25hbERhdGFJdGVtIG5hbWU9ImJpODY0MSIgYmFzZT0iYmk0MyIvPgogICAgICAgICAgICAgICAgPFJlbGF0aW9uYWxEYXRhSXRlbSBuYW1lPSJiaTg2NDI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c1Ii8+CiAgICAgICAgICAgICAgICAgICAgICAgICAgICA8QnVzaW5lc3NJdGVtIHJlZj0iYmk4NDE0Ii8+CiAgICAgICAgICAgICAgICAgICAgICAgICAgICA8QnVzaW5lc3NJdGVtIHJlZj0iYmk3Mzc0Ii8+CiAgICAgICAgICAgICAgICAgICAgICAgICAgICA8QnVzaW5lc3NJdGVtIHJlZj0iYmk2OTY3Ii8+CiAgICAgICAgICAgICAgICAgICAgICAgICAgICA8QnVzaW5lc3NJdGVtIHJlZj0iYmk2OTkyIi8+CiAgICAgICAgICAgICAgICAgICAgICAgICAgICA8QnVzaW5lc3NJdGVtIHJlZj0iYmk2OTc4Ii8+CiAgICAgICAgICAgICAgICAgICAgICAgICAgICA8QnVzaW5lc3NJdGVtIHJlZj0iYmk3MDY4Ii8+CiAgICAgICAgICAgICAgICAgICAgICAgICAgICA8QnVzaW5lc3NJdGVtIHJlZj0iYmk3MDA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4NjQz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k2IiBiYXNlPSJiaTg0MTMiLz4KICAgICAgICAgICAgICAgIDxSZWxhdGlvbmFsRGF0YUl0ZW0gbmFtZT0iYmk4NjQ0IiBiYXNlPSJiaTQzIi8+CiAgICAgICAgICAgICAgICA8UmVsYXRpb25hbERhdGFJdGVtIG5hbWU9ImJpODY0NS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g0O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4NjQ2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ICAgIDxCdXNpbmVzc0l0ZW0gcmVmPSJiaTc0NDYiLz4KICAgICAgICAgICAgICAgICAgICAgICAgICAgIDxCdXNpbmVzc0l0ZW0gcmVmPSJiaTc1MTY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CAgICA8RGF0YUl0ZW0gbmFtZT0iYmk4NTc1IiB4cmVmPSJET01fUE9PTCIv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gICAgPERhdGFJdGVtIG5hbWU9ImJpODU3NCIgeHJlZj0iRE9NX1BPT0wiLz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S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NixiaTg1Nzc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OCxiaTg1Nzk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A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E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MixiaTg1ODM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4ND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T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2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z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g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5LGJpODU5MD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xLGJpODU5Mj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MsYmk4NTk0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U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j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3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4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5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A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EsYmk4NjAy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M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Q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T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Y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3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D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T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A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xM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I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M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D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1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2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z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D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T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wLGJpODYyM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yLGJpODYyMz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CxiaTg2MjU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j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3LGJpODYyOD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jk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A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M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I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MsYmk4NjM0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UsYmk4NjM2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c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gsYmk4NjM5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D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xLGJpODY0Mj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Qz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0LGJpODY0NT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Q2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zc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ODk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c2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ODI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3O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ODg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kx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5My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2MDE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g0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2MTE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4MS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gw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ODM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3Ny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jEy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Nzk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jA1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k2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k3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k4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k5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jAw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jAz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g1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g2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g3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YwNi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5MC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5Mi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5NC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5NS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YwMi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2MDc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2MDQ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jA4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YwOS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2MTA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jEz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YxNC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2MTU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jE2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YxNy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YyM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YyMi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YyNC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YyNi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YyNy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YyM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YyMy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YyNS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YyOC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2MTg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2MTk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2MzA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2MzE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2MzI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2MzM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2MzU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2Mzc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2Mzg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jI5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YzNC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2MzY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YzOS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2NDA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jQx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jQy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Y0My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2NDQ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2NDU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jQ2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3M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QtMDItMDF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ctMjhUMTM6MzU6MTMuOTkwWiIvPgogICAgICAgICAgICA8L0VkaXRvcj4KICAgICAgICA8L0VkaXRvcnM+CiAgICA8L0hpc3Rvcnk+CiAgICA8U0FTUmVwb3J0U3RhdGUgZGF0ZT0iMjAyMi0xMi0xNVQxMzoyODoxNFoiPgogICAgICAgIDxWaWV3IGN1cnJlbnRTZWN0aW9uPSJ2aTEwNTU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zM3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UHJvbXB0U3RhdGUgZWxlbWVudD0idmU2OTQwIj4KICAgICAgICAgICAgICAgIDxTZWxlY3Rpb25zPgogICAgICAgICAgICAgICAgICAgIDxTZWxlY3Rpb24+ZXEoJHtiaTY5MzR9LCc3MScpPC9TZWxlY3Rpb24+CiAgICAgICAgICAgICAgICA8L1NlbGVjdGlvbnM+CiAgICAgICAgICAgIDwvUHJvbXB0U3RhdGU+CiAgICAgICAgICAgIDxQcm9tcHRTdGF0ZSBlbGVtZW50PSJ2ZTcwNzUiPgogICAgICAgICAgICAgICAgPFNlbGVjdGlvbnM+CiAgICAgICAgICAgICAgICAgICAgPFNlbGVjdGlvbj5lcSgke2JpNzA3MH0sJzc0Jyk8L1NlbGVjdGlvbj4KICAgICAgICAgICAgICAgIDwvU2VsZWN0aW9ucz4KICAgICAgICAgICAgPC9Qcm9tcHRTdGF0ZT4KICAgICAgICA8L1Zpc3VhbEVsZW1lbnRzPgogICAgPC9TQVNSZXBvcnRTdGF0ZT4KPC9TQVNSZXBvcnQ+Cg==</data>
</ReportState>
</file>

<file path=customXml/item19.xml><?xml version="1.0" encoding="utf-8"?>
<ReportState xmlns="sas.reportstate">
  <data type="reportstate">UkNfU1RBUlRbVgVnZ1VjAgAAAFNnYwIAAABjAAAAAGRVBgAAAHZlNjYwNWRVAAAAAGMAAAAAZ5lmVQEAAABTVgFnmGRVBwAAAGJpMTAyMDNkVRIAAABSZWZpbmFuY2luZyBNYXJrZXJhVgFnYwFkVQIAAAA3NGMY/P//YgAAAAAAAPh/ZFUCAAAANzRjAQAAAFRjCAAAAGFjAGdjAgAAAGMAAAAAZFUFAAAAdmU3MjNkVQAAAABjAAAAAGeZZlUBAAAAU1YBZ5hkVQYAAABiaTY2NzJkVQwAAABDdXQgT2ZmIERhdGVhVgFnYwBhYxj8//9iAAAAAADq1kBkVQoAAAAyOS8wMy8yMDI0YwEAAABUYwgAAABhYwBUVgFmVQMAAABTZFUGAAAAYmk2Njc0ZFUGAAAAYmk2Njc1ZFUGAAAAYmk2NjcyVFYBYVYBZ2RVBgAAAGRkNjY3OVYBZlUCAAAAU2RVHAAAAERvbWVzdGljIChDb3VudHJ5IG9mIElzc3VlcilkVQIAAABFVVRWAWZnVQQAAABTVgFnwGMAAAAAZFUGAAAAYmk2NjcyZFUTAAAASm9pbmVkIEN1dCBPZmYgRGF0ZWRVBQAAAERBVEU5YxgAAABWAWZjVQMAAABTAAAAAADq1kAAAAAAAOrWQAAAAAAA6tZAVFYBYWMBAAAAYgMAAABiAAAAAAAA+H9iAAAAAAAA+H9iAAAAAAAA+H9iAAAAAAAA+H9iAAAAAAAA+H9hYwBjAGMAYwFWAWfAYwEAAABkVQYAAABiaTY2NzRkVQIAAABFVWFjGAAAAFYBYVYBZmNVAwAAAFOc////AQAAAAEAAABUYwEAAABiAwAAAGIAAAAAAAD4f2IAAAAAAAD4f2IAAAAAAAD4f2IAAAAAAAD4f2IAAAAAAAD4f2FjAGMAYwBjAVYBZ8BjAQAAAGRVBgAAAGJpNjY3NWRVGwAAAFN1YnN0aXR1dGUgQXNzZXRzIC0gQ291bnRyeWFjGAAAAFYBYVYBZmNVAwAAAFOc////nP///wAAAABUYwEAAABiAwAAAGIAAAAAAAD4f2IAAAAAAAD4f2IAAAAAAAD4f2IAAAAAAAD4f2IAAAAAAAD4f2FjAGMAYwBjAVYBZ8BjAAAAAGRVBgAAAGJpNjY3M2RVDAAAAE5vbWluYWwgKG1uKWRVCAAAAENPTU1BMTIuYwAAAABWAWZjVQMAAABTAAAAAAAAAAAAAAAAAAAAAAAAAAAAAAAAVFYBYWMCAAAAYgMAAABiAAAAAAAA+H9iAAAAAAAA+H9iAAAAAAAA+H9iAAAAAAAA+H9iAAAAAAAA+H9hYwBjAGMAYwFUZ6BhVgFlY1UAAAAAU1RhVgFhYwMAAABiAwAAAGMBYwBiAAAAAAAAAABWAWFWAWFWA2dnZFUGAAAAZGQ2Njc5VgFhVgFmZ1UCAAAAU2dkVQsAAABNQVRDSEVTX0FMTFYBZ2MBZFULAAAATUFUQ0hFU19BTExjnP///2IAAAAAAAD4f2RVCwAAAE1BVENIRVNfQUxMVgFmZ1UBAAAAU2dkVQsAAABNQVRDSEVTX0FMTFYBZ2MBZFULAAAATUFUQ0hFU19BTExjnP///2IAAAAAAAD4f2RVCwAAAE1BVENIRVNfQUxMVgFmZ1UBAAAAU2dkVQ4AAAAyOS4gTcOkcnogMjAyNFYBZ2MAYWMY/P//YgAAAAAA6tZAZFUOAAAAMjkuIE3DpHJ6IDIwMjRWAWFjAwAAAGMBVgFmY1UBAAAAUwAAAABUVgFhVgFmZ1UBAAAAU1YBZ2MAYWMY/P//YgAAAAAAAAAAZFUBAAAAMFRWAWFUYwIAAABjAVYBYVYBYVYBYVYBYVRjAQAAAGMBVgFhVgFhVgFhVgFhZ2RVAgAAAEVVVgFnYwFkVQIAAABFVWMBAAAAYgAAAAAAAPh/ZFUCAAAARVVWAWZnVQIAAABTZ2RVCwAAAE1BVENIRVNfQUxMVgFnYwFkVQsAAABNQVRDSEVTX0FMTGOc////YgAAAAAAAPh/ZFULAAAATUFUQ0hFU19BTExWAWZnVQEAAABTZ2RVDgAAADI5LiBNw6RyeiAyMDI0VgFnYwBhYxj8//9iAAAAAADq1kBkVQ4AAAAyOS4gTcOkcnogMjAyNFYBYWMDAAAAYwFWAWZjVQEAAABTAQAAAFRWAWFWAWZnVQEAAABTVgFnYwBhYxj8//9iAAAAAAAAAABkVQEAAAAwVFYBYVRjAgAAAGMBVgFhVgFhVgFhVgFhZ2RVHAAAAERvbWVzdGljIChDb3VudHJ5IG9mIElzc3VlcilWAWdjAWRVHAAAAERvbWVzdGljIChDb3VudHJ5IG9mIElzc3VlciljAAAAAGIAAAAAAAD4f2RVHAAAAERvbWVzdGljIChDb3VudHJ5IG9mIElzc3VlcilWAWZnVQEAAABTZ2RVDgAAADI5LiBNw6RyeiAyMDI0VgFnYwBhYxj8//9iAAAAAADq1kBkVQ4AAAAyOS4gTcOkcnogMjAyNFYBYWMDAAAAYwFWAWZjVQEAAABTAgAAAFRWAWFWAWZnVQEAAABTVgFnYwBhYxj8//9iAAAAAAAAAABkVQEAAAAwVFYBYVRjAgAAAGMBVgFhVgFhVgFhVgFhVGMBAAAAYwFWAWFWAWFWAWFWAWFUYwAAAABjAVYBYVYBYVYBYVYBYVYBZmdVAgAAAFNnZFUXAAAAZGVmYXVsdFJvd0F4aXNIaWVyYXJjaHlkVRAAAABaZWlsZW5oaWVyYXJjaGllVgFmZ1UCAAAAU2dkVQYAAABiaTY2NzRkVQIAAABFVWFjAQAAAGMBVgFhVgFhZ2RVBgAAAGJpNjY3NWRVGwAAAFN1YnN0aXR1dGUgQXNzZXRzIC0gQ291bnRyeWFjAQAAAGMBVgFhVgFhVGMAAAAA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jAWdkVRoAAABkZWZhdWx0Q29sdW1uQXhpc0hpZXJhcmNoeWRVEQAAAFNwYWx0ZW5oaWVyYXJjaGllVgFmZ1UBAAAAU2dkVQYAAABiaTY2NzJkVRMAAABKb2luZWQgQ3V0IE9mZiBEYXRlZFUFAAAAREFURTljAAAAAGMBVgFhVgFhVGMAAAAAZ2RVBAAAAHJvb3RWAWFWAWZnVQEAAABTZ2RVDgAAADI5LiBNw6RyeiAyMDI0VgFnYwBhYxj8//9iAAAAAADq1kBkVQ4AAAAyOS4gTcOkcnogMjAyNFYBYWMBAAAAYwFWAWFWAWFWAWFWAWFUYwAAAABjAFYBYVYBYVYBYVYBYWdkVQQAAAByb290VgFhVgFmZ1UBAAAAU2dkVQ4AAAAyOS4gTcOkcnogMjAyNFYBZ2MAYWMY/P//YgAAAAAA6tZAZFUOAAAAMjkuIE3DpHJ6IDIwMjRWAWFjAQAAAGMBVgFhVgFhVgFhVgFhVGMAAAAAYwBWAWFWAWFWAWFWAWFjAVRjAWMAYwBiAAAAAAAAAABWAWZVAQAAAFNkVQYAAABiaTY2NzNUYwBjAGMAYWNCBQIAVgFhZFWPBQAAPFJlc3VsdCByZWY9ImRkNjY3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y43NThaIj48VmFyaWFibGVzPjxOdW1lcmljVmFyaWFibGUgdmFybmFtZT0iYmk2NjcyIiBsYWJlbD0iSm9pbmVkIEN1dCBPZmYgRGF0ZSIgcmVmPSJiaTY2NzIiIGNvbHVtbj0iYzAiIGZvcm1hdD0iREFURTkiIHVzYWdlPSJjYXRlZ29yaWNhbCIvPjxTdHJpbmdWYXJpYWJsZSB2YXJuYW1lPSJiaTY2NzQiIGxhYmVsPSJFVSIgcmVmPSJiaTY2NzQiIGNvbHVtbj0iYzEiLz48U3RyaW5nVmFyaWFibGUgdmFybmFtZT0iYmk2Njc1IiBsYWJlbD0iU3Vic3RpdHV0ZSBBc3NldHMgLSBDb3VudHJ5IiByZWY9ImJpNjY3NSIgY29sdW1uPSJjMiIgc29ydE9uPSJjdXN0b20iIGN1c3RvbVNvcnQ9ImNzNDUwNSIvPjxOdW1lcmljVmFyaWFibGUgdmFybmFtZT0iYmk2NjczIiBsYWJlbD0iTm9taW5hbCAobW4pIiByZWY9ImJpNjY3My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TciIGRhdGFMYXlvdXQ9Im1pbmltYWwiIGdyYW5kVG90YWw9ImZhbHNlIiBpc0luZGV4ZWQ9InRydWUiIGNvbnRlbnRLZXk9IldGUkdTSURBTjQzUjc3U01KTVVWQ1hWWlBCSk41SUhRIj48IVtDREFUQVsyMzQ2NC4wLC0xMDAsLTEwMCwwLjAKMjM0NjQuMCwxLC0xMDAsMC4wCjIzNDY0LjAsMSwwLDAuMApdXT48L0RhdGE+PFN0cmluZ1RhYmxlIGZvcm1hdD0iQ1NWIiByb3dDb3VudD0iMiIgc2l6ZT0iMzYiIGNvbnRlbnRLZXk9IjdJSVlTWkZZUzZFWVdEVFQyQkRJWk9GMjNWQTY3TVY1Ij48IVtDREFUQVsiRG9tZXN0aWMgKENvdW50cnkgb2YgSXNzdWVyKSIKIkVVIgpdXT48L1N0cmluZ1RhYmxlPjwvUmVzdWx0PlYBYWMAYwBjAGMBYwBjAGMAVgFhYwAAAABjAGMAXUVORF9SQys=</data>
</ReportState>
</file>

<file path=customXml/item190.xml><?xml version="1.0" encoding="utf-8"?>
<ReportState xmlns="sas.reportstate">
  <data type="reportstate">UkNfU1RBUlRbVgVnZ1VjAgAAAFNnYwIAAABjAAAAAGRVBQAAAHZlNzIzZFUAAAAAYwAAAABnmWZVAQAAAFNWAWeYZFUGAAAAYmk5NDk0ZFUMAAAAQ3V0IE9mZiBEYXRlYVYBZ2MAYWMY/P//YgAAAAAA6tZAZFUKAAAAMjkvMDMvMjAyNGMBAAAAVGMIAAAAYWMAZ2MCAAAAYwAAAABkVQYAAAB2ZTkzOTdkVQAAAABjAAAAAGeZZlUBAAAAU1YBZ5hkVQcAAABiaTEwMjM1ZFUSAAAAUmVmaW5hbmNpbmcgTWFya2VyYVYBZ2MBZFUCAAAANzFjGPz//2IAAAAAAAD4f2RVAgAAADcxYwEAAABUYwgAAABhYwBUVgFmVQMAAABTZFUGAAAAYmk5NDk0ZFUGAAAAYmk5NDk1ZFUGAAAAYmk5NDkyVFYBYVYBZ2RVBgAAAGRkOTQ5OVYBZlULAAAAU2RVCgAAAEJ1cmdlbmxhbmRkVQkAAABDYXJpbnRoaWFkVQoAAABDb21tZXJjaWFsZFUNAAAATG93ZXIgQXVzdHJpYWRVCwAAAFJlc2lkZW50aWFsZFUIAAAAU2FsemJ1cmdkVQYAAABTdHlyaWFkVQUAAABUeXJvbGRVDQAAAFVwcGVyIEF1c3RyaWFkVQYAAABWaWVubmFkVQoAAABWb3JhcmxiZXJnVFYBZmdVBAAAAFNWAWfAYwEAAABkVQYAAABiaTk0OTJkVQ4AAABBVFQgQXNzZXQgVHlwZWFjGAAAAFYBYVYBZmNVHgAAAFOc////nP///5z///+c////nP///5z///+c////nP///5z///+c////BAAAAAQAAAAEAAAABAAAAAQAAAAEAAAABAAAAAQAAAAEAAAABAAAAAIAAAACAAAAAgAAAAIAAAACAAAAAgAAAAIAAAACAAAAAgAAAAIAAABUYwEAAABiHgAAAGIAAAAAAAD4f2IAAAAAAAD4f2IAAAAAAAD4f2IAAAAAAAD4f2IAAAAAAAD4f2FjAGMAYwBjAVYBZ8BjAAAAAGRVBgAAAGJpOTQ5NGRVDAAAAEN1dCBPZmYgRGF0ZWRVBwAAAERETU1ZWThjGAAAAFYBZmNVHgAAAFM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BUVgFhYwEAAABiHgAAAGIAAAAAAAD4f2IAAAAAAAD4f2IAAAAAAAD4f2IAAAAAAAD4f2IAAAAAAAD4f2FjAGMAYwBjAVYBZ8BjAQAAAGRVBgAAAGJpOTQ5NWRVHQAAAE1haW4gUHJvcGVydHkgQ291bnRyeSBFbmdsaXNoYWMYAAAAVgFhVgFmY1UeAAAAU5z///8JAAAAAwAAAAgAAAAFAAAABwAAAAYAAAABAAAAAAAAAAoAAACc////CQAAAAMAAAAIAAAABQAAAAcAAAAGAAAAAQAAAAAAAAAKAAAAnP///wkAAAADAAAACAAAAAUAAAAHAAAABgAAAAEAAAAAAAAACgAAAFRjAQAAAGIeAAAAYgAAAAAAAPh/YgAAAAAAAPh/YgAAAAAAAPh/YgAAAAAAAPh/YgAAAAAAAPh/YWMAYwBjAGMBVgFnwGMAAAAAZFUGAAAAYmk5NDkzZFUSAAAAJSBvZiBUT1RBTCBCYWxhbmNlZFULAAAAUEVSQ0VOVDEyLjJjGAAAAFYBZmNVHgAAAFMAAAAAAADwP2jFpG1S7NI/RJJL5ar7yT9DSdWwmCu3P5KwwLTEJ7Y/o8DBVN1vuD8vf02ib8+4P/XNQJBZK7E/8Mp2THaMnT9qGaT9fWyiP8n6GnXVDOM/RTunWDK7wT9aMlhzz/rDP5Q8LcVFmKs/vC2kFgOGqj93u0086ROuP5QIbXak/qM/WCwvowcwqT95pNhINbGXP5KTFJeud5k/nArKFVXm2T93T6KCch3EP19/zcdtA6g/1lV9nOu+oj9VM91ShsmhP8nFNW3Ry6I/wvUtzjqgrT9W36T6Vk2SP+6ZeA4EbXc/jj5nyJrChj9UVgFhYwIAAABiHgAAAGIAAAAAAAD4f2IAAAAAAAD4f2IAAAAAAAD4f2IAAAAAAAD4f2IAAAAAAAD4f2FjAGMAYwBjAVRnoGFWAWVjVQAAAABTVGFWAWFjHgAAAGIeAAAAYwFjAGIAAAAAAAAAAFYBYVYBYVYDZ2dkVQYAAABkZDk0OTlWAWFWAWZnVQEAAABTZ2RVCgAAADI5LzAzLzIwMjRWAWdjAGFjGPz//2IAAAAAAOrWQGRVCgAAADI5LzAzLzIwMjRWAWZnVQo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EAAAAYgAAAAAAAPh/ZFULAAAAUmVzaWRlbnRpYWxWAWFjAwAAAGMBVgFmY1UBAAAAUwoAAABUVgFhVgFmZ1UBAAAAU1YBZ2MAYWMY/P//Ysn6GnXVDOM/ZFUHAAAANTksNTMgJVRWAWFnZFUKAAAAQ29tbWVyY2lhbFYBZ2MBZFUKAAAAQ29tbWVyY2lhbGMCAAAAYgAAAAAAAPh/ZFUKAAAAQ29tbWVyY2lhbFYBYWMDAAAAYwFWAWZjVQEAAABTFAAAAFRWAWFWAWZnVQEAAABTVgFnYwBhYxj8//9inArKFVXm2T9kVQcAAAA0MCw0NyAlVFYBYVRjAgAAAGMBVgFhVgFhVgFhVgFhZ2RVBgAAAFZpZW5uYVYBZ2MBZFUGAAAAVmllbm5hYwkAAABiAAAAAAAA+H9kVQYAAABWaWVubmFWAWZnVQMAAABTZ2RVCwAAAE1BVENIRVNfQUxMVgFnYwFkVQsAAABNQVRDSEVTX0FMTGOc////YgAAAAAAAPh/ZFULAAAATUFUQ0hFU19BTExWAWFjAwAAAGMBVgFmY1UBAAAAUwEAAABUVgFhVgFmZ1UBAAAAU1YBZ2MAYWMY/P//YmjFpG1S7NI/ZFUHAAAAMjksNTcgJVRWAWFnZFULAAAAUmVzaWRlbnRpYWxWAWdjAWRVCwAAAFJlc2lkZW50aWFsYwQAAABiAAAAAAAA+H9kVQsAAABSZXNpZGVudGlhbFYBYWMDAAAAYwFWAWZjVQEAAABTCwAAAFRWAWFWAWZnVQEAAABTVgFnYwBhYxj8//9iRTunWDK7wT9kVQcAAAAxMyw4NSAlVFYBYWdkVQoAAABDb21tZXJjaWFsVgFnYwFkVQoAAABDb21tZXJjaWFsYwIAAABiAAAAAAAA+H9kVQoAAABDb21tZXJjaWFsVgFhYwMAAABjAVYBZmNVAQAAAFMVAAAAVFYBYVYBZmdVAQAAAFNWAWdjAGFjGPz//2J3T6KCch3EP2RVBwAAADE1LDcxICVUVgFhVGMCAAAAYwFWAWFWAWFWAWFWAWFnZFUNAAAATG93ZXIgQXVzdHJpYVYBZ2MBZFUNAAAATG93ZXIgQXVzdHJpYWMDAAAAYgAAAAAAAPh/ZFUNAAAATG93ZXIgQXVzdHJpYVYBZmdVAwAAAFNnZFULAAAATUFUQ0hFU19BTExWAWdjAWRVCwAAAE1BVENIRVNfQUxMY5z///9iAAAAAAAA+H9kVQsAAABNQVRDSEVTX0FMTFYBYWMDAAAAYwFWAWZjVQEAAABTAgAAAFRWAWFWAWZnVQEAAABTVgFnYwBhYxj8//9iRJJL5ar7yT9kVQcAAAAyMCwzMCAlVFYBYWdkVQsAAABSZXNpZGVudGlhbFYBZ2MBZFULAAAAUmVzaWRlbnRpYWxjBAAAAGIAAAAAAAD4f2RVCwAAAFJlc2lkZW50aWFsVgFhYwMAAABjAVYBZmNVAQAAAFMMAAAAVFYBYVYBZmdVAQAAAFNWAWdjAGFjGPz//2JaMlhzz/rDP2RVBwAAADE1LDYxICVUVgFhZ2RVCgAAAENvbW1lcmNpYWxWAWdjAWRVCgAAAENvbW1lcmNpYWxjAgAAAGIAAAAAAAD4f2RVCgAAAENvbW1lcmNpYWxWAWFjAwAAAGMBVgFmY1UBAAAAUxYAAABUVgFhVgFmZ1UBAAAAU1YBZ2MAYWMY/P//Yl9/zcdtA6g/ZFUGAAAANCw2OSAlVFYBYVRjAgAAAGMBVgFhVgFhVgFhVgFhZ2RVDQAAAFVwcGVyIEF1c3RyaWFWAWdjAWRVDQAAAFVwcGVyIEF1c3RyaWFjCAAAAGIAAAAAAAD4f2RVDQAAAFVwcGVyIEF1c3RyaWFWAWZnVQMAAABTZ2RVCwAAAE1BVENIRVNfQUxMVgFnYwFkVQsAAABNQVRDSEVTX0FMTGOc////YgAAAAAAAPh/ZFULAAAATUFUQ0hFU19BTExWAWFjAwAAAGMBVgFmY1UBAAAAUwMAAABUVgFhVgFmZ1UBAAAAU1YBZ2MAYWMY/P//YkNJ1bCYK7c/ZFUGAAAAOSwwNSAlVFYBYWdkVQsAAABSZXNpZGVudGlhbFYBZ2MBZFULAAAAUmVzaWRlbnRpYWxjBAAAAGIAAAAAAAD4f2RVCwAAAFJlc2lkZW50aWFsVgFhYwMAAABjAVYBZmNVAQAAAFMNAAAAVFYBYVYBZmdVAQAAAFNWAWdjAGFjGPz//2KUPC3FRZirP2RVBgAAADUsMzkgJVRWAWFnZFUKAAAAQ29tbWVyY2lhbFYBZ2MBZFUKAAAAQ29tbWVyY2lhbGMCAAAAYgAAAAAAAPh/ZFUKAAAAQ29tbWVyY2lhbFYBYWMDAAAAYwFWAWZjVQEAAABTFwAAAFRWAWFWAWZnVQEAAABTVgFnYwBhYxj8//9i1lV9nOu+oj9kVQYAAAAzLDY2ICVUVgFhVGMCAAAAYwFWAWFWAWFWAWFWAWFnZFUIAAAAU2FsemJ1cmdWAWdjAWRVCAAAAFNhbHpidXJnYwUAAABiAAAAAAAA+H9kVQgAAABTYWx6YnVyZ1YBZmdVAwAAAFNnZFULAAAATUFUQ0hFU19BTExWAWdjAWRVCwAAAE1BVENIRVNfQUxMY5z///9iAAAAAAAA+H9kVQsAAABNQVRDSEVTX0FMTFYBYWMDAAAAYwFWAWZjVQEAAABTBAAAAFRWAWFWAWZnVQEAAABTVgFnYwBhYxj8//9ikrDAtMQntj9kVQYAAAA4LDY1ICVUVgFhZ2RVCwAAAFJlc2lkZW50aWFsVgFnYwFkVQsAAABSZXNpZGVudGlhbGMEAAAAYgAAAAAAAPh/ZFULAAAAUmVzaWRlbnRpYWxWAWFjAwAAAGMBVgFmY1UBAAAAUw4AAABUVgFhVgFmZ1UBAAAAU1YBZ2MAYWMY/P//YrwtpBYDhqo/ZFUGAAAANSwxOCAlVFYBYWdkVQoAAABDb21tZXJjaWFsVgFnYwFkVQoAAABDb21tZXJjaWFsYwIAAABiAAAAAAAA+H9kVQoAAABDb21tZXJjaWFsVgFhYwMAAABjAVYBZmNVAQAAAFMYAAAAVFYBYVYBZmdVAQAAAFNWAWdjAGFjGPz//2JVM91ShsmhP2RVBgAAADMsNDcgJVRWAWFUYwIAAABjAVYBYVYBYVYBYVYBYWdkVQUAAABUeXJvbFYBZ2MBZFUFAAAAVHlyb2xjBwAAAGIAAAAAAAD4f2RVBQAAAFR5cm9sVgFmZ1UDAAAAU2dkVQsAAABNQVRDSEVTX0FMTFYBZ2MBZFULAAAATUFUQ0hFU19BTExjnP///2IAAAAAAAD4f2RVCwAAAE1BVENIRVNfQUxMVgFhYwMAAABjAVYBZmNVAQAAAFMFAAAAVFYBYVYBZmdVAQAAAFNWAWdjAGFjGPz//2KjwMFU3W+4P2RVBgAAADksNTUgJVRWAWFnZFULAAAAUmVzaWRlbnRpYWxWAWdjAWRVCwAAAFJlc2lkZW50aWFsYwQAAABiAAAAAAAA+H9kVQsAAABSZXNpZGVudGlhbFYBYWMDAAAAYwFWAWZjVQEAAABTDwAAAFRWAWFWAWZnVQEAAABTVgFnYwBhYxj8//9id7tNPOkTrj9kVQYAAAA1LDg3ICVUVgFhZ2RVCgAAAENvbW1lcmNpYWxWAWdjAWRVCgAAAENvbW1lcmNpYWxjAgAAAGIAAAAAAAD4f2RVCgAAAENvbW1lcmNpYWxWAWFjAwAAAGMBVgFmY1UBAAAAUxkAAABUVgFhVgFmZ1UBAAAAU1YBZ2MAYWMY/P//YsnFNW3Ry6I/ZFUGAAAAMyw2NyAlVFYBYVRjAgAAAGMBVgFhVgFhVgFhVgFhZ2RVBgAAAFN0eXJpYVYBZ2MBZFUGAAAAU3R5cmlhYwYAAABiAAAAAAAA+H9kVQYAAABTdHlyaWFWAWZnVQMAAABTZ2RVCwAAAE1BVENIRVNfQUxMVgFnYwFkVQsAAABNQVRDSEVTX0FMTGOc////YgAAAAAAAPh/ZFULAAAATUFUQ0hFU19BTExWAWFjAwAAAGMBVgFmY1UBAAAAUwYAAABUVgFhVgFmZ1UBAAAAU1YBZ2MAYWMY/P//Yi9/TaJvz7g/ZFUGAAAAOSw2OSAlVFYBYWdkVQsAAABSZXNpZGVudGlhbFYBZ2MBZFULAAAAUmVzaWRlbnRpYWxjBAAAAGIAAAAAAAD4f2RVCwAAAFJlc2lkZW50aWFsVgFhYwMAAABjAVYBZmNVAQAAAFMQAAAAVFYBYVYBZmdVAQAAAFNWAWdjAGFjGPz//2KUCG12pP6jP2RVBgAAADMsOTEgJVRWAWFnZFUKAAAAQ29tbWVyY2lhbFYBZ2MBZFUKAAAAQ29tbWVyY2lhbGMCAAAAYgAAAAAAAPh/ZFUKAAAAQ29tbWVyY2lhbFYBYWMDAAAAYwFWAWZjVQEAAABTGgAAAFRWAWFWAWZnVQEAAABTVgFnYwBhYxj8//9iwvUtzjqgrT9kVQYAAAA1LDc5ICVUVgFhVGMCAAAAYwFWAWFWAWFWAWFWAWFnZFUJAAAAQ2FyaW50aGlhVgFnYwFkVQkAAABDYXJpbnRoaWFjAQAAAGIAAAAAAAD4f2RVCQAAAENhcmludGhpYVYBZmdVAwAAAFNnZFULAAAATUFUQ0hFU19BTExWAWdjAWRVCwAAAE1BVENIRVNfQUxMY5z///9iAAAAAAAA+H9kVQsAAABNQVRDSEVTX0FMTFYBYWMDAAAAYwFWAWZjVQEAAABTBwAAAFRWAWFWAWZnVQEAAABTVgFnYwBhYxj8//9i9c1AkFkrsT9kVQYAAAA2LDcxICVUVgFhZ2RVCwAAAFJlc2lkZW50aWFsVgFnYwFkVQsAAABSZXNpZGVudGlhbGMEAAAAYgAAAAAAAPh/ZFULAAAAUmVzaWRlbnRpYWxWAWFjAwAAAGMBVgFmY1UBAAAAUxEAAABUVgFhVgFmZ1UBAAAAU1YBZ2MAYWMY/P//YlgsL6MHMKk/ZFUGAAAANCw5MiAlVFYBYWdkVQoAAABDb21tZXJjaWFsVgFnYwFkVQoAAABDb21tZXJjaWFsYwIAAABiAAAAAAAA+H9kVQoAAABDb21tZXJjaWFsVgFhYwMAAABjAVYBZmNVAQAAAFMbAAAAVFYBYVYBZmdVAQAAAFNWAWdjAGFjGPz//2JW36T6Vk2SP2RVBgAAADEsNzkgJVRWAWFUYwIAAABjAVYBYVYBYVYBYVYBYWdkVQoAAABCdXJnZW5sYW5kVgFnYwFkVQoAAABCdXJnZW5sYW5kYwAAAABiAAAAAAAA+H9kVQoAAABCdXJnZW5sYW5kVgFmZ1UDAAAAU2dkVQsAAABNQVRDSEVTX0FMTFYBZ2MBZFULAAAATUFUQ0hFU19BTExjnP///2IAAAAAAAD4f2RVCwAAAE1BVENIRVNfQUxMVgFhYwMAAABjAVYBZmNVAQAAAFMIAAAAVFYBYVYBZmdVAQAAAFNWAWdjAGFjGPz//2LwynZMdoydP2RVBgAAADIsODkgJVRWAWFnZFULAAAAUmVzaWRlbnRpYWxWAWdjAWRVCwAAAFJlc2lkZW50aWFsYwQAAABiAAAAAAAA+H9kVQsAAABSZXNpZGVudGlhbFYBYWMDAAAAYwFWAWZjVQEAAABTEgAAAFRWAWFWAWZnVQEAAABTVgFnYwBhYxj8//9ieaTYSDWxlz9kVQYAAAAyLDMxICVUVgFhZ2RVCgAAAENvbW1lcmNpYWxWAWdjAWRVCgAAAENvbW1lcmNpYWxjAgAAAGIAAAAAAAD4f2RVCgAAAENvbW1lcmNpYWxWAWFjAwAAAGMBVgFmY1UBAAAAUxwAAABUVgFhVgFmZ1UBAAAAU1YBZ2MAYWMY/P//Yu6ZeA4EbXc/ZFUGAAAAMCw1NyAlVFYBYVRjAgAAAGMBVgFhVgFhVgFhVgFhZ2RVCgAAAFZvcmFybGJlcmdWAWdjAWRVCgAAAFZvcmFybGJlcmdjCgAAAGIAAAAAAAD4f2RVCgAAAFZvcmFybGJlcmdWAWZnVQMAAABTZ2RVCwAAAE1BVENIRVNfQUxMVgFnYwFkVQsAAABNQVRDSEVTX0FMTGOc////YgAAAAAAAPh/ZFULAAAATUFUQ0hFU19BTExWAWFjAwAAAGMBVgFmY1UBAAAAUwkAAABUVgFhVgFmZ1UBAAAAU1YBZ2MAYWMY/P//YmoZpP19bKI/ZFUGAAAAMyw2MCAlVFYBYWdkVQsAAABSZXNpZGVudGlhbFYBZ2MBZFULAAAAUmVzaWRlbnRpYWxjBAAAAGIAAAAAAAD4f2RVCwAAAFJlc2lkZW50aWFsVgFhYwMAAABjAVYBZmNVAQAAAFMTAAAAVFYBYVYBZmdVAQAAAFNWAWdjAGFjGPz//2KSkxSXrneZP2RVBgAAADIsNDkgJVRWAWFnZFUKAAAAQ29tbWVyY2lhbFYBZ2MBZFUKAAAAQ29tbWVyY2lhbGMCAAAAYgAAAAAAAPh/ZFUKAAAAQ29tbWVyY2lhbFYBYWMDAAAAYwFWAWZjVQEAAABTHQAAAFRWAWFWAWZnVQEAAABTVgFnYwBhYxj8//9ijj5nyJrChj9kVQYAAAAxLDExICVUVgFhVGMCAAAAYwFWAWFWAWFWAWFWAWFUYwEAAABjAVYBYVYBYVYBYVYBYVRjAAAAAGMBVgFhVgFhVgFhVgFhVgFmZ1UCAAAAU2dkVRcAAABkZWZhdWx0Um93QXhpc0hpZXJhcmNoeWRVEAAAAFplaWxlbmhpZXJhcmNoaWVWAWZnVQIAAABTZ2RVBgAAAGJpOTQ5NGRVDAAAAEN1dCBPZmYgRGF0ZWRVBwAAAERETU1ZWThjAAAAAGMBVgFhVgFhZ2RVBgAAAGJpOTQ5NWRVHQAAAE1haW4gUHJvcGVydHkgQ291bnRyeSBFbmdsaXNoYWMBAAAAYwFWAWFWAWFUYwAAAABnZFUEAAAAcm9vdFYBYVYBZmdVAQAAAFNnZFUKAAAAMjkvMDMvMjAyNFYBZ2MAYWMY/P//YgAAAAAA6tZAZFUKAAAAMjkvMDMvMjAyNF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Z2RVBAAAAHJvb3RWAWFWAWZnVQEAAABTZ2RVCgAAADI5LzAzLzIwMjRWAWdjAGFjGPz//2IAAAAAAOrWQGRVCgAAADI5LzAzLzIwMjR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MBZ2RVGgAAAGRlZmF1bHRDb2x1bW5BeGlzSGllcmFyY2h5ZFURAAAAU3BhbHRlbmhpZXJhcmNoaWVWAWZnVQEAAABTZ2RVBgAAAGJpOTQ5MmRVDgAAAEFUVCBBc3NldCBUeXBlYWMBAAAAYwFWAWFWAWFUYwAAAAB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YwFUYwFjAGMAYgAAAAAAAAAAVgFmVQEAAABTZFUGAAAAYmk5NDkzVGMAYwFjAGFjQgUCAFYBYWRVtQkAADxSZXN1bHQgcmVmPSJkZDk0OT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5NDkyIiBsYWJlbD0iQVRUIEFzc2V0IFR5cGUiIHJlZj0iYmk5NDkyIiBjb2x1bW49ImMwIiBzb3J0T249ImN1c3RvbSIgY3VzdG9tU29ydD0iY3M2MTIwIi8+PE51bWVyaWNWYXJpYWJsZSB2YXJuYW1lPSJiaTk0OTQiIGxhYmVsPSJDdXQgT2ZmIERhdGUiIHJlZj0iYmk5NDk0IiBjb2x1bW49ImMxIiBmb3JtYXQ9IkRETU1ZWTgiIHVzYWdlPSJjYXRlZ29yaWNhbCIvPjxTdHJpbmdWYXJpYWJsZSB2YXJuYW1lPSJiaTk0OTUiIGxhYmVsPSJNYWluIFByb3BlcnR5IENvdW50cnkgRW5nbGlzaCIgcmVmPSJiaTk0OTUiIGNvbHVtbj0iYzIiIHNvcnRPbj0iY3VzdG9tIiBjdXN0b21Tb3J0PSJjczMyODUiLz48TnVtZXJpY1ZhcmlhYmxlIHZhcm5hbWU9ImJpOTQ5MyIgbGFiZWw9IiUgb2YgVE9UQUwgQmFsYW5jZSIgcmVmPSJiaTk0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IiLz48TnVtZXJpY0NvbHVtbiBjb2xuYW1lPSJjMyIgZW5jb2Rpbmc9InRleHQiIGRhdGFUeXBlPSJkb3VibGUiLz48L0NvbHVtbnM+PERhdGEgZm9ybWF0PSJDU1YiIHJvd0NvdW50PSIzMCIgYXZhaWxhYmxlUm93Q291bnQ9IjMwIiBzaXplPSI5ODciIGRhdGFMYXlvdXQ9Im1pbmltYWwiIGdyYW5kVG90YWw9ImZhbHNlIiBpc0luZGV4ZWQ9InRydWUiIGNvbnRlbnRLZXk9IkYyU0RaQlM2Qkc1UkZNREZJTE1CQVlKWlNPTkRGSTJMIj48IVtDREFUQVstMTAwLDIzNDY0LjAsLTEwMCwxLjAKLTEwMCwyMzQ2NC4wLDksMC4yOTU2NzM5NDkzMTIwODA4Ci0xMDAsMjM0NjQuMCwzLDAuMjAyOTkyNzg0NDYyNDk2OQotMTAwLDIzNDY0LjAsOCwwLjA5MDUwODk3OTAwNzg2OTI5Ci0xMDAsMjM0NjQuMCw1LDAuMDg2NTQ0MzE3MzY4NTc5NjIKLTEwMCwyMzQ2NC4wLDcsMC4wOTU0NTY5MTc5NDY0MjM3OQotMTAwLDIzNDY0LjAsNiwwLjA5NjkxNTIyMzI0MDU1NDc4Ci0xMDAsMjM0NjQuMCwxLDAuMDY3MDY3NzE2MzI5NjI0NTYKLTEwMCwyMzQ2NC4wLDAsMC4wMjg4NTYxMzI5MDUwMDA5NDIKLTEwMCwyMzQ2NC4wLDEwLDAuMDM1OTgzOTc5NDI3MzczNTk0CjQsMjM0NjQuMCwtMTAwLDAuNTk1MzE2NjI4MTkwNDgyNAo0LDIzNDY0LjAsOSwwLjEzODUyNTI4ODg1NjIzODIKNCwyMzQ2NC4wLDMsMC4xNTYwOTE2MjQ1NjU2NjM5CjQsMjM0NjQuMCw4LDAuMDUzODk2MTIyMjgzMzg0MzkKNCwyMzQ2NC4wLDUsMC4wNTE4MDM2ODA5MDk5NTE1NQo0LDIzNDY0LjAsNywwLjA1ODc0NTY1OTQ1NzQ3Nzk0CjQsMjM0NjQuMCw2LDAuMDM5MDUyMTQyNTc4Mzk5NzYKNCwyMzQ2NC4wLDEsMC4wNDkxOTQ1NjM1NTA5MDYwNwo0LDIzNDY0LjAsMCwwLjAyMzEzNjkzMjkxNzc2OTI4CjQsMjM0NjQuMCwxMCwwLjAyNDg3MDYxMzA3MDY5MjQ0NQoyLDIzNDY0LjAsLTEwMCwwLjQwNDY4MzM3MTgwOTUyMDIKMiwyMzQ2NC4wLDksMC4xNTcxNDg2NjA0NTU4NDIwNQoyLDIzNDY0LjAsMywwLjA0NjkwMTE1OTg5NjgzMjUxNgoyLDIzNDY0LjAsOCwwLjAzNjYxMjg1NjcyNDQ4NDcxCjIsMjM0NjQuMCw1LDAuMDM0NzQwNjM2NDU4NjI3OTQKMiwyMzQ2NC4wLDcsMC4wMzY3MTEyNTg0ODg5NDU4MDQKMiwyMzQ2NC4wLDYsMC4wNTc4NjMwODA2NjIxNTQ5NwoyLDIzNDY0LjAsMSwwLjAxNzg3MzE1Mjc3ODcxODY3CjIsMjM0NjQuMCwwLDAuMDA1NzE5MTk5OTg3MjMxNjc4CjIsMjM0NjQuMCwxMCwwLjAxMTExMzM2NjM1NjY4MTE2NwpdXT48L0RhdGE+PFN0cmluZ1RhYmxlIGZvcm1hdD0iQ1NWIiByb3dDb3VudD0iMTEiIHNpemU9IjEzNCIgY29udGVudEtleT0iUFJCWUpTM0YzM1FHVkdVM1NPTjdRQU9PTUk2S1NOQ0YiPjwhW0NEQVRBWyJCdXJnZW5sYW5kIgoiQ2FyaW50aGlhIgoiQ29tbWVyY2lhbCIKIkxvd2VyIEF1c3RyaWEiCiJSZXNpZGVudGlhbCIKIlNhbHpidXJnIgoiU3R5cmlhIgoiVHlyb2wiCiJVcHBlciBBdXN0cmlhIgoiVmllbm5hIgoiVm9yYXJsYmVyZyIKXV0+PC9TdHJpbmdUYWJsZT48L1Jlc3VsdD5WAWFjAGMAYwBjAWMAYwBjAFYBYWMAAAAAYwBjAF1FTkRfUkMr</data>
</ReportState>
</file>

<file path=customXml/item191.xml><?xml version="1.0" encoding="utf-8"?>
<ReportState xmlns="sas.reportstate">
  <data type="reportstate">Q0VDU19TVEFSVFtWAWdVAAAAAFNUXUVORF9DRUNTKys=</data>
</ReportState>
</file>

<file path=customXml/item192.xml><?xml version="1.0" encoding="utf-8"?>
<ReportState xmlns="sas.reportstate">
  <data type="reportstate">UkNfU1RBUlRbVgVnZ1VjAgAAAFNnYwIAAABjAAAAAGRVBgAAAHZlNjYwNWRVAAAAAGMAAAAAZ5lmVQEAAABTVgFnmGRVBwAAAGJpMTAyMDRkVRIAAABSZWZpbmFuY2luZyBNYXJrZXJhVgFnYwFkVQIAAAA3NGMY/P//YgAAAAAAAPh/ZFUCAAAANzRjAQAAAFRjCAAAAGFjAGdjAgAAAGMAAAAAZFUFAAAAdmU3MjNkVQAAAABjAAAAAGeZZlUBAAAAU1YBZ5hkVQcAAABiaTEwMjA1ZFUMAAAAQ3V0IE9mZiBEYXRlYVYBZ2MAYWMY/P//YgAAAAAA6tZAZFUKAAAAMjkvMDMvMjAyNGMBAAAAVGMIAAAAYWMAVFYBZlUBAAAAU2RVBgAAAGJpNjY4NlRWAWFWAWdkVQYAAABkZDY2ODdWAWZVAQAAAFNkVQEAAABZVFYBZmdVAgAAAFNWAWfAYwEAAABkVQYAAABiaTY2ODZkVQ4AAABDQyBlbGlnaWJpbGl0eWFjGAAAAFYBYVYBZmNVAQAAAFMAAAAAVGMBAAAAYgEAAABiAAAAAAAA+H9iAAAAAAAA+H9iAAAAAAAA+H9iAAAAAAAA+H9iAAAAAAAA+H9hYwBjAGMAYwFWAWfAYwAAAABkVQYAAABiaTY2ODhkVQwAAABOb21pbmFsIChtbilkVQgAAABDT01NQTEyLmMAAAAAVgFmY1UBAAAAU3TfrJVffZRAVFYBYWMCAAAAYgEAAABiAAAAAAAA+H9iAAAAAAAA+H9iAAAAAAAA+H9iAAAAAAAA+H9iAAAAAAAA+H9hYwBjAGMAYwFUZ6BhVgFhYVYBYWMBAAAAYgEAAABjAWMAYgAAAAAAAAAAVgFhVgFhVgNhYWNCBAIEVgFhZFVn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iIgZGF0YUxheW91dD0ibWluaW1hbCIgZ3JhbmRUb3RhbD0iZmFsc2UiIGlzSW5kZXhlZD0iZmFsc2UiIGNvbnRlbnRLZXk9IlFVNjVUNkZRWjM0WEtGVUNQT0xYV01LN1BXRlhVVzNHIj48IVtDREFUQVsiWSIsMTMxMS4zNDMzNDQ0MDMzOTkKXV0+PC9EYXRhPjwvUmVzdWx0PlYBYWMAYwBjAGMBYwBjAGMAVgFhYwAAAABjAGMAXUVORF9SQys=</data>
</ReportState>
</file>

<file path=customXml/item193.xml><?xml version="1.0" encoding="utf-8"?>
<ReportState xmlns="sas.reportstate">
  <data type="reportstate">Q0VDU19TVEFSVFtWAWdVAAAAAFNUXUVORF9DRUNTKys=</data>
</ReportState>
</file>

<file path=customXml/item194.xml><?xml version="1.0" encoding="utf-8"?>
<ReportState xmlns="sas.reportstate">
  <data type="reportstate">Q0VDU19TVEFSVFtWAWdVAAAAAFNUXUVORF9DRUNTKys=</data>
</ReportState>
</file>

<file path=customXml/item195.xml><?xml version="1.0" encoding="utf-8"?>
<ReportState xmlns="sas.reportstate">
  <data type="reportstate">UkNfU1RBUlRbVgVnZ1VjAgAAAFNnYwIAAABjAAAAAGRVBgAAAHZlMTIzNmRVAAAAAGMAAAAAZ5lmVQEAAABTVgFnmGRVBwAAAGJpMTAxNzhkVRIAAABSZWZpbmFuY2luZyBNYXJrZXJhVgFnYwFkVQIAAAA3MWMY/P//YgAAAAAAAPh/ZFUCAAAANzFjAQAAAFRjCAAAAGFjAGdjAgAAAGMAAAAAZFUFAAAAdmU3MjNkVQAAAABjAAAAAGeZZlUBAAAAU1YBZ5hkVQYAAABiaTQ2ODRkVQwAAABDdXQgT2ZmIERhdGVhVgFnYwBhYxj8//9iAAAAAADq1kBkVQoAAAAyOS8wMy8yMDI0YwEAAABUYwgAAABhYwBUVgFmVQMAAABTZFUGAAAAYmk0NzM4ZFUGAAAAYmk0NTAyZFUGAAAAYmk0Njg0VFYBYVYBZ2RVBgAAAGRkNDY5MVYBZlUCAAAAU2RVHAAAAERvbWVzdGljIChDb3VudHJ5IG9mIElzc3VlcilkVQIAAABFVVRWAWZnVQQAAABTVgFnwGMAAAAAZFUGAAAAYmk0Njg0ZFUTAAAASm9pbmVkIEN1dCBPZmYgRGF0ZWRVBQAAAERBVEU5YxgAAABWAWZjVQMAAABTAAAAAADq1kAAAAAAAOrWQAAAAAAA6tZAVFYBYWMBAAAAYgMAAABiAAAAAAAA+H9iAAAAAAAA+H9iAAAAAAAA+H9iAAAAAAAA+H9iAAAAAAAA+H9hYwBjAGMAYwFWAWfAYwEAAABkVQYAAABiaTQ3MzhkVQIAAABFVWFjGAAAAFYBYVYBZmNVAwAAAFOc////AQAAAAEAAABUYwEAAABiAwAAAGIAAAAAAAD4f2IAAAAAAAD4f2IAAAAAAAD4f2IAAAAAAAD4f2IAAAAAAAD4f2FjAGMAYwBjAVYBZ8BjAQAAAGRVBgAAAGJpNDUwMmRVGwAAAFN1YnN0aXR1dGUgQXNzZXRzIC0gQ291bnRyeWFjGAAAAFYBYVYBZmNVAwAAAFOc////nP///wAAAABUYwEAAABiAwAAAGIAAAAAAAD4f2IAAAAAAAD4f2IAAAAAAAD4f2IAAAAAAAD4f2IAAAAAAAD4f2FjAGMAYwBjAVYBZ8BjAAAAAGRVBgAAAGJpNDQ5OWRVDAAAAE5vbWluYWwgKG1uKWRVCAAAAENPTU1BMTIuYwAAAABWAWZjVQMAAABTAAAAAAAASUAAAAAAAABJQAAAAAAAAElAVFYBYWMCAAAAYgMAAABiAAAAAAAA+H9iAAAAAAAA+H9iAAAAAAAA+H9iAAAAAAAA+H9iAAAAAAAA+H9hYwBjAGMAYwFUZ6BhVgFlY1UAAAAAU1RhVgFhYwMAAABiAwAAAGMBYwBiAAAAAAAAAABWAWFWAWFWA2dnZFUGAAAAZGQ0NjkxVgFhVgFmZ1UCAAAAU2dkVQsAAABNQVRDSEVTX0FMTFYBZ2MBZFULAAAATUFUQ0hFU19BTExjnP///2IAAAAAAAD4f2RVCwAAAE1BVENIRVNfQUxMVgFmZ1UBAAAAU2dkVQsAAABNQVRDSEVTX0FMTFYBZ2MBZFULAAAATUFUQ0hFU19BTExjnP///2IAAAAAAAD4f2RVCwAAAE1BVENIRVNfQUxMVgFmZ1UBAAAAU2dkVQ4AAAAyOS4gTcOkcnogMjAyNFYBZ2MAYWMY/P//YgAAAAAA6tZAZFUOAAAAMjkuIE3DpHJ6IDIwMjRWAWFjAwAAAGMBVgFmY1UBAAAAUwAAAABUVgFhVgFmZ1UBAAAAU1YBZ2MAYWMY/P//YgAAAAAAAElAZFUCAAAANTBUVgFhVGMCAAAAYwFWAWFWAWFWAWFWAWFUYwEAAABjAVYBYVYBYVYBYVYBYWdkVQIAAABFVVYBZ2MBZFUCAAAARVVjAQAAAGIAAAAAAAD4f2RVAgAAAEVVVgFmZ1UCAAAAU2dkVQsAAABNQVRDSEVTX0FMTFYBZ2MBZFULAAAATUFUQ0hFU19BTExjnP///2IAAAAAAAD4f2RVCwAAAE1BVENIRVNfQUxMVgFmZ1UBAAAAU2dkVQ4AAAAyOS4gTcOkcnogMjAyNFYBZ2MAYWMY/P//YgAAAAAA6tZAZFUOAAAAMjkuIE3DpHJ6IDIwMjRWAWFjAwAAAGMBVgFmY1UBAAAAUwEAAABUVgFhVgFmZ1UBAAAAU1YBZ2MAYWMY/P//YgAAAAAAAElAZFUCAAAANTBUVgFhVGMCAAAAYwFWAWFWAWFWAWFWAWFnZFUcAAAARG9tZXN0aWMgKENvdW50cnkgb2YgSXNzdWVyKVYBZ2MBZFUcAAAARG9tZXN0aWMgKENvdW50cnkgb2YgSXNzdWVyKWMAAAAAYgAAAAAAAPh/ZFUcAAAARG9tZXN0aWMgKENvdW50cnkgb2YgSXNzdWVyKVYBZmdVAQAAAFNnZFUOAAAAMjkuIE3DpHJ6IDIwMjRWAWdjAGFjGPz//2IAAAAAAOrWQGRVDgAAADI5LiBNw6RyeiAyMDI0VgFhYwMAAABjAVYBZmNVAQAAAFMCAAAAVFYBYVYBZmdVAQAAAFNWAWdjAGFjGPz//2IAAAAAAABJQGRVAgAAADUwVFYBYVRjAgAAAGMBVgFhVgFhVgFhVgFhVGMBAAAAYwFWAWFWAWFWAWFWAWFUYwAAAABjAVYBYVYBYVYBYVYBYVYBZmdVAgAAAFNnZFUXAAAAZGVmYXVsdFJvd0F4aXNIaWVyYXJjaHlkVRAAAABaZWlsZW5oaWVyYXJjaGllVgFmZ1UCAAAAU2dkVQYAAABiaTQ3MzhkVQIAAABFVWFjAQAAAGMBVgFhVgFhZ2RVBgAAAGJpNDUwMmRVGwAAAFN1YnN0aXR1dGUgQXNzZXRzIC0gQ291bnRyeWFjAQAAAGMBVgFhVgFhVGMAAAAA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jAWdkVRoAAABkZWZhdWx0Q29sdW1uQXhpc0hpZXJhcmNoeWRVEQAAAFNwYWx0ZW5oaWVyYXJjaGllVgFmZ1UBAAAAU2dkVQYAAABiaTQ2ODRkVRMAAABKb2luZWQgQ3V0IE9mZiBEYXRlZFUFAAAAREFURTljAAAAAGMBVgFhVgFhVGMAAAAAZ2RVBAAAAHJvb3RWAWFWAWZnVQEAAABTZ2RVDgAAADI5LiBNw6RyeiAyMDI0VgFnYwBhYxj8//9iAAAAAADq1kBkVQ4AAAAyOS4gTcOkcnogMjAyNFYBYWMBAAAAYwFWAWFWAWFWAWFWAWFUYwAAAABjAFYBYVYBYVYBYVYBYWdkVQQAAAByb290VgFhVgFmZ1UBAAAAU2dkVQ4AAAAyOS4gTcOkcnogMjAyNFYBZ2MAYWMY/P//YgAAAAAA6tZAZFUOAAAAMjkuIE3DpHJ6IDIwMjRWAWFjAQAAAGMBVgFhVgFhVgFhVgFhVGMAAAAAYwBWAWFWAWFWAWFWAWFjAVRjAWMAYwBiAAAAAAAAAABWAWZVAQAAAFNkVQYAAABiaTQ0OTlUYwBjAGMAYWNCBQIAVgFhZFWSBQAAPFJlc3VsdCByZWY9ImRkNDY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y43NThaIj48VmFyaWFibGVzPjxOdW1lcmljVmFyaWFibGUgdmFybmFtZT0iYmk0Njg0IiBsYWJlbD0iSm9pbmVkIEN1dCBPZmYgRGF0ZSIgcmVmPSJiaTQ2ODQiIGNvbHVtbj0iYzAiIGZvcm1hdD0iREFURTkiIHVzYWdlPSJjYXRlZ29yaWNhbCIvPjxTdHJpbmdWYXJpYWJsZSB2YXJuYW1lPSJiaTQ3MzgiIGxhYmVsPSJFVSIgcmVmPSJiaTQ3MzgiIGNvbHVtbj0iYzEiLz48U3RyaW5nVmFyaWFibGUgdmFybmFtZT0iYmk0NTAyIiBsYWJlbD0iU3Vic3RpdHV0ZSBBc3NldHMgLSBDb3VudHJ5IiByZWY9ImJpNDUwMiIgY29sdW1uPSJjMiIgc29ydE9uPSJjdXN0b20iIGN1c3RvbVNvcnQ9ImNzNDUwNSIvPjxOdW1lcmljVmFyaWFibGUgdmFybmFtZT0iYmk0NDk5IiBsYWJlbD0iTm9taW5hbCAobW4pIiByZWY9ImJpNDQ5OS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jAiIGRhdGFMYXlvdXQ9Im1pbmltYWwiIGdyYW5kVG90YWw9ImZhbHNlIiBpc0luZGV4ZWQ9InRydWUiIGNvbnRlbnRLZXk9IktBNEg3NkRaSTVTSllEUzZQNDY1SUFGVDNFQzNNWFJXIj48IVtDREFUQVsyMzQ2NC4wLC0xMDAsLTEwMCw1MC4wCjIzNDY0LjAsMSwtMTAwLDUwLjAKMjM0NjQuMCwxLDAsNTAuMApdXT48L0RhdGE+PFN0cmluZ1RhYmxlIGZvcm1hdD0iQ1NWIiByb3dDb3VudD0iMiIgc2l6ZT0iMzYiIGNvbnRlbnRLZXk9IjdJSVlTWkZZUzZFWVdEVFQyQkRJWk9GMjNWQTY3TVY1Ij48IVtDREFUQVsiRG9tZXN0aWMgKENvdW50cnkgb2YgSXNzdWVyKSIKIkVVIgpdXT48L1N0cmluZ1RhYmxlPjwvUmVzdWx0PlYBYWMAYwBjAGMBYwBjAGMAVgFhYwAAAABjAGMAXUVORF9SQys=</data>
</ReportState>
</file>

<file path=customXml/item196.xml><?xml version="1.0" encoding="utf-8"?>
<ReportState xmlns="sas.reportstate">
  <data type="reportstate">UkNfU1RBUlRbVgVnZ1VjAgAAAFNnYwIAAABjAAAAAGRVBQAAAHZlNzIzZFUAAAAAYwAAAABnmWZVAQAAAFNWAWeYZFUGAAAAYmk5MDY2ZFUMAAAAQ3V0IE9mZiBEYXRlYVYBZ2MAYWMY/P//YgAAAAAA6tZAZFUKAAAAMjkvMDMvMjAyNGMBAAAAVGMIAAAAYWMAZ2MCAAAAYwAAAABkVQYAAAB2ZTg5NTVkVQAAAABjAAAAAGeZZlUBAAAAU1YBZ5hkVQcAAABiaTEwMjIxZFUSAAAAUmVmaW5hbmNpbmcgTWFya2VyYVYBZ2MBZFUCAAAANzFjGPz//2IAAAAAAAD4f2RVAgAAADcxYwEAAABUYwgAAABhYwBUVgFmVQMAAABTZFUGAAAAYmk5MDY2ZFUGAAAAYmk5MDY3ZFUGAAAAYmk5MDY0VFYBYVYBZ2RVBgAAAGRkOTA3MFYBZlUEAAAAU2RVCgAAAENvbW1lcmNpYWxkVQoAAABGaXhlZCByYXRlZFUNAAAARmxvYXRpbmcgcmF0ZWRVCwAAAFJlc2lkZW50aWFsVFYBZmdVBAAAAFNWAWfAYwEAAABkVQYAAABiaTkwNjRkVQ4AAABBVFQgQXNzZXQgVHlwZWFjGAAAAFYBYVYBZmNVCQAAAFOc////nP///5z///8DAAAAAwAAAAMAAAAAAAAAAAAAAAAAAABUYwEAAABiCQAAAGIAAAAAAAD4f2IAAAAAAAD4f2IAAAAAAAD4f2IAAAAAAAD4f2IAAAAAAAD4f2FjAGMAYwBjAVYBZ8BjAAAAAGRVBgAAAGJpOTA2NmRVDAAAAEN1dCBPZmYgRGF0ZWRVBwAAAERETU1ZWThjGAAAAFYBZmNVCQAAAFMAAAAAAOrWQAAAAAAA6tZAAAAAAADq1kAAAAAAAOrWQAAAAAAA6tZAAAAAAADq1kAAAAAAAOrWQAAAAAAA6tZAAAAAAADq1kBUVgFhYwEAAABiCQAAAGIAAAAAAAD4f2IAAAAAAAD4f2IAAAAAAAD4f2IAAAAAAAD4f2IAAAAAAAD4f2FjAGMAYwBjAVYBZ8BjAQAAAGRVBgAAAGJpOTA2N2RVEgAAAEludGVyZXN0IFJhdGUgVHlwZWFjGAAAAFYBYVYBZmNVCQAAAFOc////AgAAAAEAAACc////AgAAAAEAAACc////AgAAAAEAAABUYwEAAABiCQAAAGIAAAAAAAD4f2IAAAAAAAD4f2IAAAAAAAD4f2IAAAAAAAD4f2IAAAAAAAD4f2FjAGMAYwBjAVYBZ8BjAAAAAGRVBgAAAGJpOTA2NWRVEgAAACUgb2YgVE9UQUwgQmFsYW5jZWRVCwAAAFBFUkNFTlQxMi4yYxgAAABWAWZjVQkAAABTAAAAAAAA8D+3H4/3eB3ePzRwOIRD8eA/g/diXBmc4j/0jOnJPgTNP4Uo0VMTttY/LBE6R83H2j9SsjQlszbPP/hvP2nnWMY/VFYBYWMCAAAAYgkAAABiAAAAAAAA+H9iAAAAAAAA+H9iAAAAAAAA+H9iAAAAAAAA+H9iAAAAAAAA+H9hYwBjAGMAYwFUZ6BhVgFlY1UAAAAAU1RhVgFhYwkAAABiCQAAAGMBYwBiAAAAAAAAAABWAWFWAWFWA2dnZFUGAAAAZGQ5MDcwVgFhVgFmZ1UBAAAAU2dkVQoAAAAyOS8wMy8yMDI0VgFnYwBhYxj8//9iAAAAAADq1kBkVQoAAAAyOS8wMy8yMDI0VgFmZ1UD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AwAAAGIAAAAAAAD4f2RVCwAAAFJlc2lkZW50aWFsVgFhYwMAAABjAVYBZmNVAQAAAFMDAAAAVFYBYVYBZmdVAQAAAFNWAWdjAGFjGPz//2KD92JcGZziP2RVBwAAADU4LDE2ICVUVgFhZ2RVCgAAAENvbW1lcmNpYWxWAWdjAWRVCgAAAENvbW1lcmNpYWxjAAAAAGIAAAAAAAD4f2RVCgAAAENvbW1lcmNpYWxWAWFjAwAAAGMBVgFmY1UBAAAAUwYAAABUVgFhVgFmZ1UBAAAAU1YBZ2MAYWMY/P//YiwROkfNx9o/ZFUHAAAANDEsODQgJVRWAWFUYwIAAABjAVYBYVYBYVYBYVYBYWdkVQ0AAABGbG9hdGluZyByYXRlVgFnYwFkVQ0AAABGbG9hdGluZyByYXRlYwIAAABiAAAAAAAA+H9kVQ0AAABGbG9hdGluZyByYXRlVgFmZ1UDAAAAU2dkVQsAAABNQVRDSEVTX0FMTFYBZ2MBZFULAAAATUFUQ0hFU19BTExjnP///2IAAAAAAAD4f2RVCwAAAE1BVENIRVNfQUxMVgFhYwMAAABjAVYBZmNVAQAAAFMBAAAAVFYBYVYBZmdVAQAAAFNWAWdjAGFjGPz//2K3H4/3eB3eP2RVBwAAADQ3LDA1ICVUVgFhZ2RVCwAAAFJlc2lkZW50aWFsVgFnYwFkVQsAAABSZXNpZGVudGlhbGMDAAAAYgAAAAAAAPh/ZFULAAAAUmVzaWRlbnRpYWxWAWFjAwAAAGMBVgFmY1UBAAAAUwQAAABUVgFhVgFmZ1UBAAAAU1YBZ2MAYWMY/P//YvSM6ck+BM0/ZFUHAAAAMjIsNjcgJVRWAWFnZFUKAAAAQ29tbWVyY2lhbFYBZ2MBZFUKAAAAQ29tbWVyY2lhbGMAAAAAYgAAAAAAAPh/ZFUKAAAAQ29tbWVyY2lhbFYBYWMDAAAAYwFWAWZjVQEAAABTBwAAAFRWAWFWAWZnVQEAAABTVgFnYwBhYxj8//9iUrI0JbM2zz9kVQcAAAAyNCwzOSAlVFYBYVRjAgAAAGMBVgFhVgFhVgFhVgFhZ2RVCgAAAEZpeGVkIHJhdGVWAWdjAWRVCgAAAEZpeGVkIHJhdGVjAQAAAGIAAAAAAAD4f2RVCgAAAEZpeGVkIHJhdGVWAWZnVQMAAABTZ2RVCwAAAE1BVENIRVNfQUxMVgFnYwFkVQsAAABNQVRDSEVTX0FMTGOc////YgAAAAAAAPh/ZFULAAAATUFUQ0hFU19BTExWAWFjAwAAAGMBVgFmY1UBAAAAUwIAAABUVgFhVgFmZ1UBAAAAU1YBZ2MAYWMY/P//YjRwOIRD8eA/ZFUHAAAANTIsOTUgJVRWAWFnZFULAAAAUmVzaWRlbnRpYWxWAWdjAWRVCwAAAFJlc2lkZW50aWFsYwMAAABiAAAAAAAA+H9kVQsAAABSZXNpZGVudGlhbFYBYWMDAAAAYwFWAWZjVQEAAABTBQAAAFRWAWFWAWZnVQEAAABTVgFnYwBhYxj8//9ihSjRUxO21j9kVQcAAAAzNSw0OSAlVFYBYWdkVQoAAABDb21tZXJjaWFsVgFnYwFkVQoAAABDb21tZXJjaWFsYwAAAABiAAAAAAAA+H9kVQoAAABDb21tZXJjaWFsVgFhYwMAAABjAVYBZmNVAQAAAFMIAAAAVFYBYVYBZmdVAQAAAFNWAWdjAGFjGPz//2L4bz9p51jGP2RVBwAAADE3LDQ2ICVUVgFhVGMCAAAAYwFWAWFWAWFWAWFWAWFUYwEAAABjAVYBYVYBYVYBYVYBYVRjAAAAAGMBVgFhVgFhVgFhVgFhVgFmZ1UCAAAAU2dkVRcAAABkZWZhdWx0Um93QXhpc0hpZXJhcmNoeWRVEAAAAFplaWxlbmhpZXJhcmNoaWVWAWZnVQIAAABTZ2RVBgAAAGJpOTA2NmRVDAAAAEN1dCBPZmYgRGF0ZWRVBwAAAERETU1ZWThjAAAAAGMBVgFhVgFhZ2RVBgAAAGJpOTA2N2RVEgAAAEludGVyZXN0IFJhdGUgVHlwZWFjAQAAAGMBVgFhVgFhVGMAAAAAZ2RVBAAAAHJvb3RWAWFWAWZnVQEAAABTZ2RVCgAAADI5LzAzLzIwMjRWAWdjAGFjGPz//2IAAAAAAOrWQGRVCgAAADI5LzAzLzIwMjRWAWZnVQIAAABTZ2RVDQAAAEZsb2F0aW5nIHJhdGVWAWdjAWRVDQAAAEZsb2F0aW5nIHJhdGVjAgAAAGIAAAAAAAD4f2RVDQAAAEZsb2F0aW5nIHJhdGVWAWFjAgAAAGMBVgFhVgFhVgFhVgFhZ2RVCgAAAEZpeGVkIHJhdGVWAWdjAWRVCgAAAEZpeGVkIHJhdGVjAQAAAGIAAAAAAAD4f2RVCgAAAEZpeGVkIHJhdGVWAWFjAgAAAGMBVgFhVgFhVgFhVgFhVGMBAAAAYwBWAWFWAWFWAWFWAWFUYwAAAABjAFYBYVYBYVYBYVYBYWdkVQQAAAByb290VgFhVgFmZ1UBAAAAU2dkVQoAAAAyOS8wMy8yMDI0VgFnYwBhYxj8//9iAAAAAADq1kBkVQoAAAAyOS8wMy8yMDI0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jAWdkVRoAAABkZWZhdWx0Q29sdW1uQXhpc0hpZXJhcmNoeWRVEQAAAFNwYWx0ZW5oaWVyYXJjaGllVgFmZ1UBAAAAU2dkVQYAAABiaTkwNjRkVQ4AAABBVFQgQXNzZXQgVHlwZWFjAQAAAGMBVgFhVgFhVGMAAAAA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MAAABiAAAAAAAA+H9kVQsAAABSZXNpZGVudGlhbFYBYWMBAAAAYwFWAWFWAWFWAWFWAWFnZFUKAAAAQ29tbWVyY2lhbFYBZ2MBZFUKAAAAQ29tbWVyY2lhbGMAAAAAYgAAAAAAAPh/ZFUKAAAAQ29tbWVyY2lhbFYBYWMBAAAAYwFWAWFWAWFWAWFWAWFUYwAAAABjAFYBYVYBYVYBYVYBYWMBVGMBYwBjAGIAAAAAAAAAAFYBZlUBAAAAU2RVBgAAAGJpOTA2NVRjAGMAYwBhY0IFAgBWAWFkVZcGAAA8UmVzdWx0IHJlZj0iZGQ5MDc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OTA2NCIgbGFiZWw9IkFUVCBBc3NldCBUeXBlIiByZWY9ImJpOTA2NCIgY29sdW1uPSJjMCIgc29ydE9uPSJjdXN0b20iIGN1c3RvbVNvcnQ9ImNzNjEyMCIvPjxOdW1lcmljVmFyaWFibGUgdmFybmFtZT0iYmk5MDY2IiBsYWJlbD0iQ3V0IE9mZiBEYXRlIiByZWY9ImJpOTA2NiIgY29sdW1uPSJjMSIgZm9ybWF0PSJERE1NWVk4IiB1c2FnZT0iY2F0ZWdvcmljYWwiLz48U3RyaW5nVmFyaWFibGUgdmFybmFtZT0iYmk5MDY3IiBsYWJlbD0iSW50ZXJlc3QgUmF0ZSBUeXBlIiByZWY9ImJpOTA2NyIgY29sdW1uPSJjMiIgc29ydE9uPSJjdXN0b20iIGN1c3RvbVNvcnQ9ImNzNjExOSIvPjxOdW1lcmljVmFyaWFibGUgdmFybmFtZT0iYmk5MDY1IiBsYWJlbD0iJSBvZiBUT1RBTCBCYWxhbmNlIiByZWY9ImJpOTA2NS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kiIGF2YWlsYWJsZVJvd0NvdW50PSI5IiBzaXplPSIyODIiIGRhdGFMYXlvdXQ9Im1pbmltYWwiIGdyYW5kVG90YWw9ImZhbHNlIiBpc0luZGV4ZWQ9InRydWUiIGNvbnRlbnRLZXk9IlBFM1VHSVVHVVo2TFhDNUpWUFo1SllPSTJKUUU3UjJNIj48IVtDREFUQVstMTAwLDIzNDY0LjAsLTEwMCwxLjAKLTEwMCwyMzQ2NC4wLDIsMC40NzA1NDg4NjAzMTgwOTk4Ci0xMDAsMjM0NjQuMCwxLDAuNTI5NDUxMTM5NjgxOTAxOQozLDIzNDY0LjAsLTEwMCwwLjU4MTU1NTA2MTc2MjM4NzQKMywyMzQ2NC4wLDIsMC4yMjY2OTIwNTUzMTExOTY5NgozLDIzNDY0LjAsMSwwLjM1NDg2MzAwNjQ1MTE5CjAsMjM0NjQuMCwtMTAwLDAuNDE4NDQ0OTM4MjM3NjE1NAowLDIzNDY0LjAsMiwwLjI0Mzg1NjgwNTAwNjkwMTcKMCwyMzQ2NC4wLDEsMC4xNzQ1ODgxMzMyMzA3MTMzMg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AAAAGMAYwBdRU5EX1JDKw==</data>
</ReportState>
</file>

<file path=customXml/item197.xml><?xml version="1.0" encoding="utf-8"?>
<ReportState xmlns="sas.reportstate">
  <data type="reportstate">UkNfU1RBUlRbVgVnZ1VjAgAAAFNnYwIAAABjAAAAAGRVBgAAAHZlMzU5NmRVAAAAAGMAAAAAZ5lmVQEAAABTVgFnmGRVBwAAAGJpMTAxNzRkVRIAAABSZWZpbmFuY2luZyBNYXJrZXJhVgFnYwFkVQIAAAA3NGMY/P//YgAAAAAAAPh/ZFUCAAAANzRjAQAAAFRjCAAAAGFjAGdjAgAAAGMAAAAAZFUFAAAAdmU3MjNkVQAAAABjAAAAAGeZZlUBAAAAU1YBZ5hkVQYAAABiaTM3MTVkVQwAAABDdXQgT2ZmIERhdGVhVgFnYwBhYxj8//9iAAAAAADq1kBkVQoAAAAyOS8wMy8yMDI0YwEAAABUYwgAAABhYwBUVgFmVQIAAABTZFUGAAAAYmkzNzE1ZFUGAAAAYmkzNzE2VFYBYVYBZ2RVBgAAAGRkMzcxOVYBZlUGAAAAU2RVDgAAAD4wIC0gPD0xMDAsMDAwZFUYAAAAPjEsMDAwLDAwMCAtIDw9NSwwMDAsMDAwZFUUAAAAPjEwMCwwMDAgLSA8PTMwMCwwMDBkVRQAAAA+MzAwLDAwMCAtIDw9NTAwLDAwMGRVCgAAAD41LDAwMCwwMDBkVRYAAAA+NTAwLDAwMCAtIDw9MSwwMDAsMDAwVFYBZmdVBwAAAFNWAWfAYwAAAABkVQYAAABiaTM3MTVkVQwAAABDdXQgT2ZmIERhdGVkVQcAAABERE1NWVk4YxgAAABWAWZjVQcAAABTAAAAAADq1kAAAAAAAOrWQAAAAAAA6tZAAAAAAADq1kAAAAAAAOrWQAAAAAAA6tZAAAAAAADq1kBUVgFhYwEAAABiBwAAAGIAAAAAAAD4f2IAAAAAAAD4f2IAAAAAAAD4f2IAAAAAAAD4f2IAAAAAAAD4f2FjAGMAYwBjAVYBZ8BjAQAAAGRVBgAAAGJpMzcxNmRVDAAAAExvYW4gQnVja2V0c2FjGAAAAFYBYVYBZmNVBwAAAFOc////AAAAAAIAAAADAAAABQAAAAEAAAAEAAAAVGMBAAAAYgcAAABiAAAAAAAA+H9iAAAAAAAA+H9iAAAAAAAA+H9iAAAAAAAA+H9iAAAAAAAA+H9hYwBjAGMAYwFWAWfAYwAAAABkVQYAAABiaTM3MTBkVRYAAABBdmVyYWdlIE5vbWluYWwgKDAwMHMpZFUIAAAAQ09NTUExMi5jAgAAAFYBZmNVBwAAAFNv3/oUPrJ6QNGdeekPhEBAmKKhv+U0ZkC3EA3+Lnt4QBwR7kFUXYVAcaFo4U+mnECrJrXO9jjcQFRWAWFjAgAAAGIHAAAAYgAAAAAAAPh/YgAAAAAAAPh/YgAAAAAAAPh/YgAAAAAAAPh/YgAAAAAAAPh/YWMAYwBjAGMBVgFnwGMAAAAAZFUGAAAAYmkzNzExZFUMAAAATm9taW5hbCAobW4pZFUIAAAAQ09NTUExMi5jAAAAAFYBZmNVBwAAAFPLl/5Ha9KsQMbf2xaVB2RAqeeYaPDZdUAEmCxTA2dwQMk5nHd1JnpA6ux4hvCAi0CvzgxdkUmZQFRWAWFjAgAAAGIHAAAAYgAAAAAAAPh/YgAAAAAAAPh/YgAAAAAAAPh/YgAAAAAAAPh/YgAAAAAAAPh/YWMAYwBjAGMBVgFnwGMAAAAAZFUGAAAAYmkzNzQxZFUMAAAATk8uIE9GIExPQU5TZFUIAAAAQ09NTUExMi5jGAAAAFYBZmNVBwAAAFMAAAAAgN7AQAAAAAAA87JAAAAAAADAnkAAAAAAAPCEQAAAAAAAIINAAAAAAAAAfkAAAAAAAABMQFRWAWFjAgAAAGIHAAAAYgAAAAAAAPh/YgAAAAAAAPh/YgAAAAAAAPh/YgAAAAAAAPh/YgAAAAAAAPh/YWMAYwBjAGMBVgFnwGMAAAAAZFUGAAAAYmkzNzEzZFURAAAAJSBvZiBUb3RhbCBBc3NldHNkVQsAAABQRVJDRU5UMTIuMmMYAAAAVgFmY1UHAAAAUwAAAAAAAPA/06LClfk8pj8mm8wjwUK4P4EbpVMENrI/bDgoep8IvT+IYnfuTonOP35+pRlgE9w/VFYBYWMCAAAAYgcAAABiAAAAAAAA+H9iAAAAAAAA+H9iAAAAAAAA+H9iAAAAAAAA+H9iAAAAAAAA+H9hYwBjAGMAYwFWAWfAYwAAAABkVQYAAABiaTM3MTRkVREAAAAlIE51bWJlciBvZiBMb2Fuc2RVCwAAAFBFUkNFTlQxMi4yYxgAAABWAWZjVQcAAABTAAAAAAAA8D+NcT1zEPnhP10YkitqKs0/cSYb3Nbbsz94yiXpviOyP07y5ZpOdKw/0ozFw6+Oej9UVgFhYwIAAABiBwAAAGIAAAAAAAD4f2IAAAAAAAD4f2IAAAAAAAD4f2IAAAAAAAD4f2IAAAAAAAD4f2FjAGMAYwBjAVRnoGFWAWVjVQAAAABTVGFWAWFjBwAAAGIHAAAAYwFjAGIAAAAAAAAAAFYBYVYBYVYDZ2dkVQYAAABkZDM3MTlWAWFWAWZnVQEAAABTZ2RVCgAAADI5LzAzLzIwMjRWAWdjAGFjGPz//2IAAAAAAOrWQGRVCgAAADI5LzAzLzIwMjRWAWZnVQcAAABTZ2RVCwAAAE1BVENIRVNfQUxMVgFnYwFkVQsAAABNQVRDSEVTX0FMTGOc////YgAAAAAAAPh/ZFULAAAATUFUQ0hFU19BTExWAWFjAgAAAGMBVgFmY1UBAAAAUwAAAABUVgFhVgFmZ1UFAAAAU1YBZ2MAYWMY/P//Ym/f+hQ+snpAZFUDAAAANDI3VgFnYwBhYxj8//9iy5f+R2vSrEBkVQYAAAAzwqA2ODlWAWdjAGFjGPz//2IAAAAAgN7AQGRVBgAAADjCoDYzN1YBZ2MAYWMY/P//YgAAAAAAAPA/ZFUIAAAAMTAwLDAwICVWAWdjAGFjGPz//2IAAAAAAADwP2RVCAAAADEwMCwwMCAlVFYBYWdkVQ4AAAA+MCAtIDw9MTAwLDAwMFYBZ2MBZFUOAAAAPjAgLSA8PTEwMCwwMDBjAAAAAGIAAAAAAAD4f2RVDgAAAD4wIC0gPD0xMDAsMDAwVgFhYwIAAABjAVYBZmNVAQAAAFMBAAAAVFYBYVYBZmdVBQAAAFNWAWdjAGFjGPz//2LRnXnpD4RAQGRVAgAAADMzVgFnYwBhYxj8//9ixt/bFpUHZEBkVQMAAAAxNjBWAWdjAGFjGPz//2IAAAAAAPOyQGRVBgAAADTCoDg1MVYBZ2MAYWMY/P//YtOiwpX5PKY/ZFUGAAAANCwzNCAlVgFnYwBhYxj8//9ijXE9cxD54T9kVQcAAAA1NiwxNyAlVFYBYWdkVRQAAAA+MTAwLDAwMCAtIDw9MzAwLDAwMFYBZ2MBZFUUAAAAPjEwMCwwMDAgLSA8PTMwMCwwMDBjAgAAAGIAAAAAAAD4f2RVFAAAAD4xMDAsMDAwIC0gPD0zMDAsMDAwVgFhYwIAAABjAVYBZmNVAQAAAFMCAAAAVFYBYVYBZmdVBQAAAFNWAWdjAGFjGPz//2KYoqG/5TRmQGRVAwAAADE3OFYBZ2MAYWMY/P//YqnnmGjw2XVAZFUDAAAAMzUwVgFnYwBhYxj8//9iAAAAAADAnkBkVQYAAAAxwqA5NjhWAWdjAGFjGPz//2Imm8wjwUK4P2RVBgAAADksNDggJVYBZ2MAYWMY/P//Yl0YkitqKs0/ZFUHAAAAMjIsNzkgJVRWAWFnZFUUAAAAPjMwMCwwMDAgLSA8PTUwMCwwMDBWAWdjAWRVFAAAAD4zMDAsMDAwIC0gPD01MDAsMDAwYwMAAABiAAAAAAAA+H9kVRQAAAA+MzAwLDAwMCAtIDw9NTAwLDAwMFYBYWMCAAAAYwFWAWZjVQEAAABTAwAAAFRWAWFWAWZnVQUAAABTVgFnYwBhYxj8//9itxAN/i57eEBkVQMAAAAzOTJWAWdjAGFjGPz//2IEmCxTA2dwQGRVAwAAADI2MlYBZ2MAYWMY/P//YgAAAAAA8IRAZFUDAAAANjcwVgFnYwBhYxj8//9igRulUwQ2sj9kVQYAAAA3LDExICVWAWdjAGFjGPz//2JxJhvc1tuzP2RVBgAAADcsNzYgJVRWAWFnZFUWAAAAPjUwMCwwMDAgLSA8PTEsMDAwLDAwMFYBZ2MBZFUWAAAAPjUwMCwwMDAgLSA8PTEsMDAwLDAwMGMFAAAAYgAAAAAAAPh/ZFUWAAAAPjUwMCwwMDAgLSA8PTEsMDAwLDAwMFYBYWMCAAAAYwFWAWZjVQEAAABTBAAAAFRWAWFWAWZnVQUAAABTVgFnYwBhYxj8//9iHBHuQVRdhUBkVQMAAAA2ODRWAWdjAGFjGPz//2LJOZx3dSZ6QGRVAwAAADQxOFYBZ2MAYWMY/P//YgAAAAAAIINAZFUDAAAANjEyVgFnYwBhYxj8//9ibDgoep8IvT9kVQcAAAAxMSwzNCAlVgFnYwBhYxj8//9ieMol6b4jsj9kVQYAAAA3LDA5ICVUVgFhZ2RVGAAAAD4xLDAwMCwwMDAgLSA8PTUsMDAwLDAwMFYBZ2MBZFUYAAAAPjEsMDAwLDAwMCAtIDw9NSwwMDAsMDAwYwEAAABiAAAAAAAA+H9kVRgAAAA+MSwwMDAsMDAwIC0gPD01LDAwMCwwMDBWAWFjAgAAAGMBVgFmY1UBAAAAUwUAAABUVgFhVgFmZ1UFAAAAU1YBZ2MAYWMY/P//YnGhaOFPppxAZFUGAAAAMcKgODM0VgFnYwBhYxj8//9i6ux4hvCAi0BkVQMAAAA4ODBWAWdjAGFjGPz//2IAAAAAAAB+QGRVAwAAADQ4MFYBZ2MAYWMY/P//Yohid+5Oic4/ZFUHAAAAMjMsODYgJVYBZ2MAYWMY/P//Yk7y5ZpOdKw/ZFUGAAAANSw1NiAlVFYBYWdkVQoAAAA+NSwwMDAsMDAwVgFnYwFkVQoAAAA+NSwwMDAsMDAwYwQAAABiAAAAAAAA+H9kVQoAAAA+NSwwMDAsMDAwVgFhYwIAAABjAVYBZmNVAQAAAFMGAAAAVFYBYVYBZmdVBQAAAFNWAWdjAGFjGPz//2KrJrXO9jjcQGRVBwAAADI4wqA5MDBWAWdjAGFjGPz//2KvzgxdkUmZQGRVBgAAADHCoDYxOFYBZ2MAYWMY/P//YgAAAAAAAExAZFUCAAAANTZWAWdjAGFjGPz//2J+fqUZYBPcP2RVBwAAADQzLDg3ICVWAWdjAGFjGPz//2LSjMXDr456P2RVBgAAADAsNjUgJVRWAWFUYwEAAABjAVYBYVYBYVYBYVYBYVRjAAAAAGMBVgFhVgFhVgFhVgFhVgFmZ1UBAAAAU2dkVRcAAABkZWZhdWx0Um93QXhpc0hpZXJhcmNoeWRVEAAAAFplaWxlbmhpZXJhcmNoaWVWAWZnVQIAAABTZ2RVBgAAAGJpMzcxNWRVDAAAAEN1dCBPZmYgRGF0ZWRVBwAAAERETU1ZWThjAAAAAGMBVgFhVgFhZ2RVBgAAAGJpMzcxNmRVDAAAAExvYW4gQnVja2V0c2FjAQAAAGMBVgFhVgFhVGMAAAAAZ2RVBAAAAHJvb3RWAWFWAWZnVQEAAABTZ2RVCgAAADI5LzAzLzIwMjRWAWdjAGFjGPz//2IAAAAAAOrWQGRVCgAAADI5LzAzLzIwMjR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yOS8wMy8yMDI0VgFnYwBhYxj8//9iAAAAAADq1kBkVQoAAAAyOS8wMy8yMDI0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M3MTBkVQYAAABiaTM3MTFkVQYAAABiaTM3NDFkVQYAAABiaTM3MTNkVQYAAABiaTM3MTRUYwBjAGMAYWNCBQIAVgFhZFWgCgAAPFJlc3VsdCByZWY9ImRkMzcx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zNzE1IiBsYWJlbD0iQ3V0IE9mZiBEYXRlIiByZWY9ImJpMzcxNSIgY29sdW1uPSJjMCIgZm9ybWF0PSJERE1NWVk4IiB1c2FnZT0iY2F0ZWdvcmljYWwiLz48U3RyaW5nVmFyaWFibGUgdmFybmFtZT0iYmkzNzE2IiBsYWJlbD0iTG9hbiBCdWNrZXRzIiByZWY9ImJpMzcxNiIgY29sdW1uPSJjMSIgc29ydE9uPSJjdXN0b20iIGN1c3RvbVNvcnQ9ImNzMTUxNiIvPjxOdW1lcmljVmFyaWFibGUgdmFybmFtZT0iYmkzNzEwIiBsYWJlbD0iQXZlcmFnZSBOb21pbmFsICgwMDBzKSIgcmVmPSJiaTM3MTAiIGNvbHVtbj0iYzIiIGZvcm1hdD0iQ09NTUExMi4iIHVzYWdlPSJxdWFudGl0YXRpdmUiIGRlZmluZWRBZ2dyZWdhdGlvbj0iYXZlcmFnZSIvPjxOdW1lcmljVmFyaWFibGUgdmFybmFtZT0iYmkzNzExIiBsYWJlbD0iTm9taW5hbCAobW4pIiByZWY9ImJpMzcxMSIgY29sdW1uPSJjMyIgZm9ybWF0PSJDT01NQTEyLiIgdXNhZ2U9InF1YW50aXRhdGl2ZSIgZGVmaW5lZEFnZ3JlZ2F0aW9uPSJzdW0iLz48TnVtZXJpY1ZhcmlhYmxlIHZhcm5hbWU9ImJpMzc0MSIgbGFiZWw9Ik5PLiBPRiBMT0FOUyIgcmVmPSJiaTM3NDEiIGNvbHVtbj0iYzQiIGZvcm1hdD0iQ09NTUExMi4iIHVzYWdlPSJxdWFudGl0YXRpdmUiLz48TnVtZXJpY1ZhcmlhYmxlIHZhcm5hbWU9ImJpMzcxMyIgbGFiZWw9IiUgb2YgVG90YWwgQXNzZXRzIiByZWY9ImJpMzcxMyIgY29sdW1uPSJjNSIgZm9ybWF0PSJQRVJDRU5UMTIuMiIgdXNhZ2U9InF1YW50aXRhdGl2ZSIvPjxOdW1lcmljVmFyaWFibGUgdmFybmFtZT0iYmkzNzE0IiBsYWJlbD0iJSBOdW1iZXIgb2YgTG9hbnMiIHJlZj0iYmkzNzE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xIiBkYXRhTGF5b3V0PSJtaW5pbWFsIiBncmFuZFRvdGFsPSJmYWxzZSIgaXNJbmRleGVkPSJ0cnVlIiBjb250ZW50S2V5PSJDSkpQNDc2RFdHQklQM0NBSEZQTFRRSEhDSkdBQzRNSyI+PCFbQ0RBVEFbMjM0NjQuMCwtMTAwLDQyNy4xNDAxNTY3MjY4MTAzLDM2ODkuMjA5NTMzNjQ5NDcyNiw4NjM3LjAsMS4wLDEuMAoyMzQ2NC4wLDAsMzMuMDMxNzM1NTk2MDY4NDIsMTYwLjIzNjk0OTM3NjUyNzQzLDQ4NTEuMCwwLjA0MzQzMzk1MTg4NDU0MjcxLDAuNTYxNjUzMzUxODU4Mjg0MQoyMzQ2NC4wLDIsMTc3LjY1MzA0NTQ3ODUyODYsMzQ5LjYyMTE5MzUwMTc0NDEzLDE5NjguMCwwLjA5NDc2ODU5MjEwOTcyNzMsMC4yMjc4NTY4OTQ3NTUxMjMzCjIzNDY0LjAsMywzOTEuNjk4OTcyNzUwNjk4NCwyNjIuNDM4MzExNzQyOTY4MTUsNjcwLjAsMC4wNzExMzY3MzI1MDMwNjE4NiwwLjA3NzU3MzIzMTQ0NjEwMzk3CjIzNDY0LjAsNSw2ODMuNjY2MTQxMzc2Mzk3Myw0MTguNDAzNjc4NTIyMzU0OCw2MTIuMCwwLjExMzQxMjgyNTg5MjkzODA1LDAuMDcwODU3OTM2NzgzNjA1NDEKMjM0NjQuMCwxLDE4MzMuNTc4MDA4MzAzNTAyNyw4ODAuMTE3NDQzOTg1NjgxNiw0ODAuMCwwLjIzODU2NTMxNzU3MjI1NjE5LDAuMDU1NTc0ODUyMzc5Mjk4MzY1CjIzNDY0LjAsNCwyODg5OS44NTYzNjY0MzE5NjMsMTYxOC4zOTE5NTY1MjAxOTAyLDU2LjAsMC40Mzg2ODI1ODAwMzc0NzIyLDAuMDA2NDgzNzMyNzc3NTg0ODE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AAAAAYwBjAF1FTkRfUkMr</data>
</ReportState>
</file>

<file path=customXml/item198.xml><?xml version="1.0" encoding="utf-8"?>
<ReportState xmlns="sas.reportstate">
  <data type="reportstate">UkNfU1RBUlRbVgVnZ1VjAgAAAFNnYwIAAABjAAAAAGRVBQAAAHZlNzIzZFUAAAAAYwAAAABnmWZVAQAAAFNWAWeYZFUGAAAAYmk5NTA4ZFUMAAAAQ3V0IE9mZiBEYXRlYVYBZ2MAYWMY/P//YgAAAAAA6tZAZFUKAAAAMjkvMDMvMjAyNGMBAAAAVGMIAAAAYWMAZ2MCAAAAYwAAAABkVQYAAAB2ZTkzOTdkVQAAAABjAAAAAGeZZlUBAAAAU1YBZ5hkVQcAAABiaTEwMjM2ZFUSAAAAUmVmaW5hbmNpbmcgTWFya2VyYVYBZ2MBZFUCAAAANzFjGPz//2IAAAAAAAD4f2RVAgAAADcxYwEAAABUYwgAAABhYwBUVgFmVQMAAABTZFUGAAAAYmk5NTA4ZFUGAAAAYmk5NTA5ZFUGAAAAYmk5NTA2VFYBYVYBZ2RVBgAAAGRkOTUxMlYBZlUEAAAAU2RVCgAAAENvbW1lcmNpYWxkVQoAAABGaXhlZCByYXRlZFUNAAAARmxvYXRpbmcgcmF0ZWRVCwAAAFJlc2lkZW50aWFsVFYBZmdVBAAAAFNWAWfAYwEAAABkVQYAAABiaTk1MDZkVQ4AAABBVFQgQXNzZXQgVHlwZWFjGAAAAFYBYVYBZmNVCQAAAFOc////nP///5z///8DAAAAAwAAAAMAAAAAAAAAAAAAAAAAAABUYwEAAABiCQAAAGIAAAAAAAD4f2IAAAAAAAD4f2IAAAAAAAD4f2IAAAAAAAD4f2IAAAAAAAD4f2FjAGMAYwBjAVYBZ8BjAAAAAGRVBgAAAGJpOTUwOGRVDAAAAEN1dCBPZmYgRGF0ZWRVBwAAAERETU1ZWThjGAAAAFYBZmNVCQAAAFMAAAAAAOrWQAAAAAAA6tZAAAAAAADq1kAAAAAAAOrWQAAAAAAA6tZAAAAAAADq1kAAAAAAAOrWQAAAAAAA6tZAAAAAAADq1kBUVgFhYwEAAABiCQAAAGIAAAAAAAD4f2IAAAAAAAD4f2IAAAAAAAD4f2IAAAAAAAD4f2IAAAAAAAD4f2FjAGMAYwBjAVYBZ8BjAQAAAGRVBgAAAGJpOTUwOWRVEgAAAEludGVyZXN0IFJhdGUgVHlwZWFjGAAAAFYBYVYBZmNVCQAAAFOc////AgAAAAEAAACc////AgAAAAEAAACc////AgAAAAEAAABUYwEAAABiCQAAAGIAAAAAAAD4f2IAAAAAAAD4f2IAAAAAAAD4f2IAAAAAAAD4f2IAAAAAAAD4f2FjAGMAYwBjAVYBZ8BjAAAAAGRVBgAAAGJpOTUwN2RVEgAAACUgb2YgVE9UQUwgQmFsYW5jZWRVCwAAAFBFUkNFTlQxMi4yYxgAAABWAWZjVQkAAABTAAAAAAAA8D+3H4/3eB3ePzRwOIRD8eA/g/diXBmc4j/0jOnJPgTNP4Uo0VMTttY/LBE6R83H2j9SsjQlszbPP/hvP2nnWMY/VFYBYWMCAAAAYgkAAABiAAAAAAAA+H9iAAAAAAAA+H9iAAAAAAAA+H9iAAAAAAAA+H9iAAAAAAAA+H9hYwBjAGMAYwFUZ6BhVgFlY1UAAAAAU1RhVgFhYwkAAABiCQAAAGMBYwBiAAAAAAAAAABWAWFWAWFWA2dnZFUGAAAAZGQ5NTEyVgFhVgFmZ1UBAAAAU2dkVQoAAAAyOS8wMy8yMDI0VgFnYwBhYxj8//9iAAAAAADq1kBkVQoAAAAyOS8wMy8yMDI0VgFmZ1UD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AwAAAGIAAAAAAAD4f2RVCwAAAFJlc2lkZW50aWFsVgFhYwMAAABjAVYBZmNVAQAAAFMDAAAAVFYBYVYBZmdVAQAAAFNWAWdjAGFjGPz//2KD92JcGZziP2RVBwAAADU4LDE2ICVUVgFhZ2RVCgAAAENvbW1lcmNpYWxWAWdjAWRVCgAAAENvbW1lcmNpYWxjAAAAAGIAAAAAAAD4f2RVCgAAAENvbW1lcmNpYWxWAWFjAwAAAGMBVgFmY1UBAAAAUwYAAABUVgFhVgFmZ1UBAAAAU1YBZ2MAYWMY/P//YiwROkfNx9o/ZFUHAAAANDEsODQgJVRWAWFUYwIAAABjAVYBYVYBYVYBYVYBYWdkVQ0AAABGbG9hdGluZyByYXRlVgFnYwFkVQ0AAABGbG9hdGluZyByYXRlYwIAAABiAAAAAAAA+H9kVQ0AAABGbG9hdGluZyByYXRlVgFmZ1UDAAAAU2dkVQsAAABNQVRDSEVTX0FMTFYBZ2MBZFULAAAATUFUQ0hFU19BTExjnP///2IAAAAAAAD4f2RVCwAAAE1BVENIRVNfQUxMVgFhYwMAAABjAVYBZmNVAQAAAFMBAAAAVFYBYVYBZmdVAQAAAFNWAWdjAGFjGPz//2K3H4/3eB3eP2RVBwAAADQ3LDA1ICVUVgFhZ2RVCwAAAFJlc2lkZW50aWFsVgFnYwFkVQsAAABSZXNpZGVudGlhbGMDAAAAYgAAAAAAAPh/ZFULAAAAUmVzaWRlbnRpYWxWAWFjAwAAAGMBVgFmY1UBAAAAUwQAAABUVgFhVgFmZ1UBAAAAU1YBZ2MAYWMY/P//YvSM6ck+BM0/ZFUHAAAAMjIsNjcgJVRWAWFnZFUKAAAAQ29tbWVyY2lhbFYBZ2MBZFUKAAAAQ29tbWVyY2lhbGMAAAAAYgAAAAAAAPh/ZFUKAAAAQ29tbWVyY2lhbFYBYWMDAAAAYwFWAWZjVQEAAABTBwAAAFRWAWFWAWZnVQEAAABTVgFnYwBhYxj8//9iUrI0JbM2zz9kVQcAAAAyNCwzOSAlVFYBYVRjAgAAAGMBVgFhVgFhVgFhVgFhZ2RVCgAAAEZpeGVkIHJhdGVWAWdjAWRVCgAAAEZpeGVkIHJhdGVjAQAAAGIAAAAAAAD4f2RVCgAAAEZpeGVkIHJhdGVWAWZnVQMAAABTZ2RVCwAAAE1BVENIRVNfQUxMVgFnYwFkVQsAAABNQVRDSEVTX0FMTGOc////YgAAAAAAAPh/ZFULAAAATUFUQ0hFU19BTExWAWFjAwAAAGMBVgFmY1UBAAAAUwIAAABUVgFhVgFmZ1UBAAAAU1YBZ2MAYWMY/P//YjRwOIRD8eA/ZFUHAAAANTIsOTUgJVRWAWFnZFULAAAAUmVzaWRlbnRpYWxWAWdjAWRVCwAAAFJlc2lkZW50aWFsYwMAAABiAAAAAAAA+H9kVQsAAABSZXNpZGVudGlhbFYBYWMDAAAAYwFWAWZjVQEAAABTBQAAAFRWAWFWAWZnVQEAAABTVgFnYwBhYxj8//9ihSjRUxO21j9kVQcAAAAzNSw0OSAlVFYBYWdkVQoAAABDb21tZXJjaWFsVgFnYwFkVQoAAABDb21tZXJjaWFsYwAAAABiAAAAAAAA+H9kVQoAAABDb21tZXJjaWFsVgFhYwMAAABjAVYBZmNVAQAAAFMIAAAAVFYBYVYBZmdVAQAAAFNWAWdjAGFjGPz//2L4bz9p51jGP2RVBwAAADE3LDQ2ICVUVgFhVGMCAAAAYwFWAWFWAWFWAWFWAWFUYwEAAABjAVYBYVYBYVYBYVYBYVRjAAAAAGMBVgFhVgFhVgFhVgFhVgFmZ1UCAAAAU2dkVRcAAABkZWZhdWx0Um93QXhpc0hpZXJhcmNoeWRVEAAAAFplaWxlbmhpZXJhcmNoaWVWAWZnVQIAAABTZ2RVBgAAAGJpOTUwOGRVDAAAAEN1dCBPZmYgRGF0ZWRVBwAAAERETU1ZWThjAAAAAGMBVgFhVgFhZ2RVBgAAAGJpOTUwOWRVEgAAAEludGVyZXN0IFJhdGUgVHlwZWFjAQAAAGMBVgFhVgFhVGMAAAAAZ2RVBAAAAHJvb3RWAWFWAWZnVQEAAABTZ2RVCgAAADI5LzAzLzIwMjRWAWdjAGFjGPz//2IAAAAAAOrWQGRVCgAAADI5LzAzLzIwMjRWAWZnVQIAAABTZ2RVDQAAAEZsb2F0aW5nIHJhdGVWAWdjAWRVDQAAAEZsb2F0aW5nIHJhdGVjAgAAAGIAAAAAAAD4f2RVDQAAAEZsb2F0aW5nIHJhdGVWAWFjAgAAAGMBVgFhVgFhVgFhVgFhZ2RVCgAAAEZpeGVkIHJhdGVWAWdjAWRVCgAAAEZpeGVkIHJhdGVjAQAAAGIAAAAAAAD4f2RVCgAAAEZpeGVkIHJhdGVWAWFjAgAAAGMBVgFhVgFhVgFhVgFhVGMBAAAAYwBWAWFWAWFWAWFWAWFUYwAAAABjAFYBYVYBYVYBYVYBYWdkVQQAAAByb290VgFhVgFmZ1UBAAAAU2dkVQoAAAAyOS8wMy8yMDI0VgFnYwBhYxj8//9iAAAAAADq1kBkVQoAAAAyOS8wMy8yMDI0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jAWdkVRoAAABkZWZhdWx0Q29sdW1uQXhpc0hpZXJhcmNoeWRVEQAAAFNwYWx0ZW5oaWVyYXJjaGllVgFmZ1UBAAAAU2dkVQYAAABiaTk1MDZkVQ4AAABBVFQgQXNzZXQgVHlwZWFjAQAAAGMBVgFhVgFhVGMAAAAA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MAAABiAAAAAAAA+H9kVQsAAABSZXNpZGVudGlhbFYBYWMBAAAAYwFWAWFWAWFWAWFWAWFnZFUKAAAAQ29tbWVyY2lhbFYBZ2MBZFUKAAAAQ29tbWVyY2lhbGMAAAAAYgAAAAAAAPh/ZFUKAAAAQ29tbWVyY2lhbFYBYWMBAAAAYwFWAWFWAWFWAWFWAWFUYwAAAABjAFYBYVYBYVYBYVYBYWMBVGMBYwBjAGIAAAAAAAAAAFYBZlUBAAAAU2RVBgAAAGJpOTUwN1RjAGMAYwBhY0IFAgBWAWFkVZcGAAA8UmVzdWx0IHJlZj0iZGQ5NTE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OTUwNiIgbGFiZWw9IkFUVCBBc3NldCBUeXBlIiByZWY9ImJpOTUwNiIgY29sdW1uPSJjMCIgc29ydE9uPSJjdXN0b20iIGN1c3RvbVNvcnQ9ImNzNjEyMCIvPjxOdW1lcmljVmFyaWFibGUgdmFybmFtZT0iYmk5NTA4IiBsYWJlbD0iQ3V0IE9mZiBEYXRlIiByZWY9ImJpOTUwOCIgY29sdW1uPSJjMSIgZm9ybWF0PSJERE1NWVk4IiB1c2FnZT0iY2F0ZWdvcmljYWwiLz48U3RyaW5nVmFyaWFibGUgdmFybmFtZT0iYmk5NTA5IiBsYWJlbD0iSW50ZXJlc3QgUmF0ZSBUeXBlIiByZWY9ImJpOTUwOSIgY29sdW1uPSJjMiIgc29ydE9uPSJjdXN0b20iIGN1c3RvbVNvcnQ9ImNzNjExOSIvPjxOdW1lcmljVmFyaWFibGUgdmFybmFtZT0iYmk5NTA3IiBsYWJlbD0iJSBvZiBUT1RBTCBCYWxhbmNlIiByZWY9ImJpOTUwN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kiIGF2YWlsYWJsZVJvd0NvdW50PSI5IiBzaXplPSIyODIiIGRhdGFMYXlvdXQ9Im1pbmltYWwiIGdyYW5kVG90YWw9ImZhbHNlIiBpc0luZGV4ZWQ9InRydWUiIGNvbnRlbnRLZXk9IlBFM1VHSVVHVVo2TFhDNUpWUFo1SllPSTJKUUU3UjJNIj48IVtDREFUQVstMTAwLDIzNDY0LjAsLTEwMCwxLjAKLTEwMCwyMzQ2NC4wLDIsMC40NzA1NDg4NjAzMTgwOTk4Ci0xMDAsMjM0NjQuMCwxLDAuNTI5NDUxMTM5NjgxOTAxOQozLDIzNDY0LjAsLTEwMCwwLjU4MTU1NTA2MTc2MjM4NzQKMywyMzQ2NC4wLDIsMC4yMjY2OTIwNTUzMTExOTY5NgozLDIzNDY0LjAsMSwwLjM1NDg2MzAwNjQ1MTE5CjAsMjM0NjQuMCwtMTAwLDAuNDE4NDQ0OTM4MjM3NjE1NAowLDIzNDY0LjAsMiwwLjI0Mzg1NjgwNTAwNjkwMTcKMCwyMzQ2NC4wLDEsMC4xNzQ1ODgxMzMyMzA3MTMzMg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AAAAGMAYwBdRU5EX1JDKw==</data>
</ReportState>
</file>

<file path=customXml/item199.xml><?xml version="1.0" encoding="utf-8"?>
<ReportState xmlns="sas.reportstate">
  <data type="reportstate">UkNfU1RBUlRbVgVnZ1VjAwAAAFNnYwIAAABjAAAAAGRVBgAAAHZlMTQyNWRVAAAAAGMAAAAAZ5lmVQEAAABTVgFnmGRVBwAAAGJpMTAxNTlkVQ4AAABBVFQgQXNzZXQgVHlwZWFWAWdjAWRVCwAAAFJlc2lkZW50aWFsYxj8//9iAAAAAAAA+H9kVQsAAABSZXNpZGVudGlhbGMBAAAAVGMIAAAAYWMAZ2MCAAAAYwAAAABkVQYAAAB2ZTM1NjlkVQAAAABjAAAAAGeZZlUBAAAAU1YBZ5hkVQcAAABiaTEwMTYwZFUSAAAAUmVmaW5hbmNpbmcgTWFya2VyYVYBZ2MBZFUCAAAANzFjGPz//2IAAAAAAAD4f2RVAgAAADcxYwEAAABUYwgAAABhYwBnYwIAAABjAAAAAGRVBQAAAHZlNzIzZFUAAAAAYwAAAABnmWZVAQAAAFNWAWeYZFUGAAAAYmkxOTM2ZFUMAAAAQ3V0IE9mZiBEYXRlYVYBZ2MAYWMY/P//YgAAAAAA6tZAZFUKAAAAMjkvMDMvMjAyNGMBAAAAVGMIAAAAYWMAVFYBZlUCAAAAU2RVBgAAAGJpMTkzNmRVBgAAAGJpMTk1NlRWAWFWAWdkVQYAAABkZDE5NDBWAWZVCAAAAFNkVQsAAAA+MCAtIDw9NDAgJWRVBgAAAD4xMDAgJWRVDAAAAD40MCAtIDw9NTAgJWRVDAAAAD41MCAtIDw9NjAgJWRVDAAAAD42MCAtIDw9NzAgJWRVDAAAAD43MCAtIDw9ODAgJWRVDAAAAD44MCAtIDw9OTAgJWRVDQAAAD45MCAtIDw9MTAwICVUVgFmZ1UHAAAAU1YBZ8BjAAAAAGRVBgAAAGJpMTkzNmRVDAAAAEN1dCBPZmYgRGF0ZWRVBwAAAERETU1ZWThjGAAAAFYBZmNVCQAAAFMAAAAAAOrWQAAAAAAA6tZAAAAAAADq1kAAAAAAAOrWQAAAAAAA6tZAAAAAAADq1kAAAAAAAOrWQAAAAAAA6tZAAAAAAADq1kBUVgFhYwEAAABiCQAAAGIAAAAAAAD4f2IAAAAAAAD4f2IAAAAAAAD4f2IAAAAAAAD4f2IAAAAAAAD4f2FjAGMAYwBjAVYBZ8BjAQAAAGRVBgAAAGJpMTk1NmRVEQAAAEluZGV4ZWQgTFRWIHJhbmdlYWMYAAAAVgFhVgFmY1UJAAAAU5z///8AAAAAAgAAAAMAAAAEAAAABQAAAAYAAAAHAAAAAQAAAFRjAQAAAGIJAAAAYgAAAAAAAPh/YgAAAAAAAPh/YgAAAAAAAPh/YgAAAAAAAPh/YgAAAAAAAPh/YWMAYwBjAGMBVgFnwGMAAAAAZFUGAAAAYmkxOTMyZFUMAAAATm9taW5hbCAobW4pZFUIAAAAQ09NTUExMi5jAAAAAFYBZmNVCQAAAFNIFWPvAMLRQHHzhaFMJbFACSQY1A6npUDQAUI8PJ+oQCBLzaugn6RA1reNglHIoECAEIi+SlWYQBDIwmOdmYRA73+LBJEYi0BUVgFhYwIAAABiCQAAAGIAAAAAAAD4f2IAAAAAAAD4f2IAAAAAAAD4f2IAAAAAAAD4f2IAAAAAAAD4f2FjAGMAYwBjAVYBZ8BjAAAAAGRVBgAAAGJpMTk2MWRVOQAAAFdBIEluZGV4ZWQgTFRWIChMT0FOIEJBTEFOQ0UgLyBJTkRFWEVEIHZhbHVhdGlvbikgKGluICUpOmRVCwAAAFBFUkNFTlQxMi4yYxgAAABWAWZjVQkAAABTIxffcf6r4j+cdLRICmHSP2QFv50/Ed0/Xe+EkaVc4T+MBRMQ+8zkP+m2cXDz4ec/cr6UUo8S6z+Ylk6CUUnuP2t8a48qrfQ/VFYBYWMCAAAAYgkAAABiAAAAAAAA+H9iAAAAAAAA+H9iAAAAAAAA+H9iAAAAAAAA+H9iAAAAAAAA+H9hYwBjAGMAYwFWAWfAYwAAAABkVQYAAABiaTE5MzNkVRgAAABOdW1iZXIgb2YgTW9ydGdhZ2UgTG9hbnNkVQgAAABDT01NQTEyLmMYAAAAVgFmY1UJAAAAUwAAAABwWfhAAAAAAABA40AAAAAAgCjMQAAAAAAAB8pAAAAAAIBux0AAAAAAAKvBQAAAAAAA5rZAAAAAAACio0AAAAAAAJyoQFRWAWFjAgAAAGIJAAAAYgAAAAAAAPh/YgAAAAAAAPh/YgAAAAAAAPh/YgAAAAAAAPh/YgAAAAAAAPh/YWMAYwBjAGMBVgFnwGMAAAAAZFUGAAAAYmkxOTM0ZFURAAAAJSBvZiBUb3RhbCBBc3NldHNkVQsAAABQRVJDRU5UMTIuMmMYAAAAVgFmY1UJAAAAUwAAAAAAAPA/Fw5jhp3lzj8A76hlW4LDP44sGgpJL8Y/KBp03QCVwj8SqhnFDz6+PzwbWFup7LU/EaOQ9JWPoj8AwiJ87GmoP1RWAWFjAgAAAGIJAAAAYgAAAAAAAPh/YgAAAAAAAPh/YgAAAAAAAPh/YgAAAAAAAPh/YgAAAAAAAPh/YWMAYwBjAGMBVgFnwGMAAAAAZFUGAAAAYmkxOTM1ZFURAAAAJSBOdW1iZXIgb2YgTG9hbnNkVQsAAABQRVJDRU5UMTIuMmMYAAAAVgFmY1UJAAAAUwAAAAAAAPA/f/kJ/mNM2T8QE7IAt4DCP1WgJx5EGsE/uNe6mD7Lvj9lBoN2Izi3PxXughnbF64/L89FtS7NmT+S1KcBvSugP1RWAWFjAgAAAGIJAAAAYgAAAAAAAPh/YgAAAAAAAPh/YgAAAAAAAPh/YgAAAAAAAPh/YgAAAAAAAPh/YWMAYwBjAGMBVGegYVYBZWNVAAAAAFNUYVYBYWMJAAAAYgkAAABjAWMAYgAAAAAAAAAAVgFhVgFhVgNnZ2RVBgAAAGRkMTk0MFYBYVYBZmdVAQAAAFNnZFUKAAAAMjkvMDMvMjAyNFYBZ2MAYWMY/P//YgAAAAAA6tZAZFUKAAAAMjkvMDMvMjAyNFYBZmdVCQAAAFNnZFULAAAATUFUQ0hFU19BTExWAWdjAWRVCwAAAE1BVENIRVNfQUxMY5z///9iAAAAAAAA+H9kVQsAAABNQVRDSEVTX0FMTFYBYWMCAAAAYwFWAWZjVQEAAABTAAAAAFRWAWFWAWZnVQUAAABTVgFnYwBhYxj8//9iIxffcf6r4j9kVQcAAAA1OCwzNSAlVgFnYwBhYxj8//9iSBVj7wDC0UBkVQcAAAAxOMKgMTg0VgFnYwBhYxj8//9iAAAAAHBZ+EBkVQcAAAA5OcKgNzM1VgFnYwBhYxj8//9iAAAAAAAA8D9kVQgAAAAxMDAsMDAgJVYBZ2MAYWMY/P//YgAAAAAAAPA/ZFUIAAAAMTAwLDAwICVUVgFhZ2RVCwAAAD4wIC0gPD00MCAlVgFnYwFkVQsAAAA+MCAtIDw9NDAgJWMAAAAAYgAAAAAAAPh/ZFULAAAAPjAgLSA8PTQwICVWAWFjAgAAAGMBVgFmY1UBAAAAUwEAAABUVgFhVgFmZ1UFAAAAU1YBZ2MAYWMY/P//Ypx0tEgKYdI/ZFUHAAAAMjgsNzIgJVYBZ2MAYWMY/P//YnHzhaFMJbFAZFUGAAAANMKgMzg5VgFnYwBhYxj8//9iAAAAAABA40BkVQcAAAAzOcKgNDI0VgFnYwBhYxj8//9iFw5jhp3lzj9kVQcAAAAyNCwxNCAlVgFnYwBhYxj8//9if/kJ/mNM2T9kVQcAAAAzOSw1MyAlVFYBYWdkVQwAAAA+NDAgLSA8PTUwICVWAWdjAWRVDAAAAD40MCAtIDw9NTAgJWMCAAAAYgAAAAAAAPh/ZFUMAAAAPjQwIC0gPD01MCAlVgFhYwIAAABjAVYBZmNVAQAAAFMCAAAAVFYBYVYBZmdVBQAAAFNWAWdjAGFjGPz//2JkBb+dPxHdP2RVBwAAADQ1LDQyICVWAWdjAGFjGPz//2IJJBjUDqelQGRVBgAAADLCoDc3MlYBZ2MAYWMY/P//YgAAAACAKMxAZFUHAAAAMTTCoDQxN1YBZ2MAYWMY/P//YgDvqGVbgsM/ZFUHAAAAMTUsMjQgJVYBZ2MAYWMY/P//YhATsgC3gMI/ZFUHAAAAMTQsNDYgJVRWAWFnZFUMAAAAPjUwIC0gPD02MCAlVgFnYwFkVQwAAAA+NTAgLSA8PTYwICVjAwAAAGIAAAAAAAD4f2RVDAAAAD41MCAtIDw9NjAgJVYBYWMCAAAAYwFWAWZjVQEAAABTAwAAAFRWAWFWAWZnVQUAAABTVgFnYwBhYxj8//9iXe+EkaVc4T9kVQcAAAA1NCwyNiAlVgFnYwBhYxj8//9i0AFCPDyfqEBkVQYAAAAzwqAxNTJWAWdjAGFjGPz//2IAAAAAAAfKQGRVBwAAADEzwqAzMjZWAWdjAGFjGPz//2KOLBoKSS/GP2RVBwAAADE3LDMzICVWAWdjAGFjGPz//2JVoCceRBrBP2RVBwAAADEzLDM2ICVUVgFhZ2RVDAAAAD42MCAtIDw9NzAgJVYBZ2MBZFUMAAAAPjYwIC0gPD03MCAlYwQAAABiAAAAAAAA+H9kVQwAAAA+NjAgLSA8PTcwICVWAWFjAgAAAGMBVgFmY1UBAAAAUwQAAABUVgFhVgFmZ1UFAAAAU1YBZ2MAYWMY/P//YowFExD7zOQ/ZFUHAAAANjUsMDAgJVYBZ2MAYWMY/P//YiBLzaugn6RAZFUGAAAAMsKgNjQwVgFnYwBhYxj8//9iAAAAAIBux0BkVQcAAAAxMcKgOTk3VgFnYwBhYxj8//9iKBp03QCVwj9kVQcAAAAxNCw1MiAlVgFnYwBhYxj8//9iuNe6mD7Lvj9kVQcAAAAxMiwwMyAlVFYBYWdkVQwAAAA+NzAgLSA8PTgwICVWAWdjAWRVDAAAAD43MCAtIDw9ODAgJWMFAAAAYgAAAAAAAPh/ZFUMAAAAPjcwIC0gPD04MCAlVgFhYwIAAABjAVYBZmNVAQAAAFMFAAAAVFYBYVYBZmdVBQAAAFNWAWdjAGFjGPz//2LptnFw8+HnP2RVBwAAADc0LDYzICVWAWdjAGFjGPz//2LWt42CUcigQGRVBgAAADLCoDE0OFYBZ2MAYWMY/P//YgAAAAAAq8FAZFUGAAAAOcKgMDQ2VgFnYwBhYxj8//9iEqoZxQ8+vj9kVQcAAAAxMSw4MSAlVgFnYwBhYxj8//9iZQaDdiM4tz9kVQYAAAA5LDA3ICVUVgFhZ2RVDAAAAD44MCAtIDw9OTAgJVYBZ2MBZFUMAAAAPjgwIC0gPD05MCAlYwYAAABiAAAAAAAA+H9kVQwAAAA+ODAgLSA8PTkwICVWAWFjAgAAAGMBVgFmY1UBAAAAUwYAAABUVgFhVgFmZ1UFAAAAU1YBZ2MAYWMY/P//YnK+lFKPEus/ZFUHAAAAODQsNjAgJVYBZ2MAYWMY/P//YoAQiL5KVZhAZFUGAAAAMcKgNTU3VgFnYwBhYxj8//9iAAAAAADmtkBkVQYAAAA1wqA4NjJWAWdjAGFjGPz//2I8G1hbqey1P2RVBgAAADgsNTYgJVYBZ2MAYWMY/P//YhXughnbF64/ZFUGAAAANSw4OCAlVFYBYWdkVQ0AAAA+OTAgLSA8PTEwMCAlVgFnYwFkVQ0AAAA+OTAgLSA8PTEwMCAlYwcAAABiAAAAAAAA+H9kVQ0AAAA+OTAgLSA8PTEwMCAlVgFhYwIAAABjAVYBZmNVAQAAAFMHAAAAVFYBYVYBZmdVBQAAAFNWAWdjAGFjGPz//2KYlk6CUUnuP2RVBwAAADk0LDY0ICVWAWdjAGFjGPz//2IQyMJjnZmEQGRVAwAAADY1OVYBZ2MAYWMY/P//YgAAAAAAoqNAZFUGAAAAMsKgNTEzVgFnYwBhYxj8//9iEaOQ9JWPoj9kVQYAAAAzLDYzICVWAWdjAGFjGPz//2Ivz0W1Ls2ZP2RVBgAAADIsNTIgJVRWAWFnZFUGAAAAPjEwMCAlVgFnYwFkVQYAAAA+MTAwICVjAQAAAGIAAAAAAAD4f2RVBgAAAD4xMDAgJVYBYWMCAAAAYwFWAWZjVQEAAABTCAAAAFRWAWFWAWZnVQUAAABTVgFnYwBhYxj8//9ia3xrjyqt9D9kVQgAAAAxMjksMjMgJVYBZ2MAYWMY/P//Yu9/iwSRGItAZFUDAAAAODY3VgFnYwBhYxj8//9iAAAAAACcqEBkVQYAAAAzwqAxNTBWAWdjAGFjGPz//2IAwiJ87GmoP2RVBgAAADQsNzcgJVYBZ2MAYWMY/P//YpLUpwG9K6A/ZFUGAAAAMywxNiAlVFYBYVRjAQAAAGMBVgFhVgFhVgFhVgFhVGMAAAAAYwFWAWFWAWFWAWFWAWFWAWZnVQEAAABTZ2RVFwAAAGRlZmF1bHRSb3dBeGlzSGllcmFyY2h5ZFUQAAAAWmVpbGVuaGllcmFyY2hpZVYBZmdVAgAAAFNnZFUGAAAAYmkxOTM2ZFUMAAAAQ3V0IE9mZiBEYXRlZFUHAAAARERNTVlZOGMAAAAAYwFWAWFWAWFnZFUGAAAAYmkxOTU2ZFURAAAASW5kZXhlZCBMVFYgcmFuZ2VhYwEAAABjAVYBYVYBYVRjAAAAAGdkVQQAAAByb290VgFhVgFmZ1UBAAAAU2dkVQoAAAAyOS8wMy8yMDI0VgFnYwBhYxj8//9iAAAAAADq1kBkVQoAAAAyOS8wMy8yMDI0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DMvMjAyNFYBZ2MAYWMY/P//YgAAAAAA6tZAZFUKAAAAMjkvMDMvMjAyNF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xOTYxZFUGAAAAYmkxOTMyZFUGAAAAYmkxOTMzZFUGAAAAYmkxOTM0ZFUGAAAAYmkxOTM1VGMAYwBjAGFjQgUCAFYBYWRVfAsAADxSZXN1bHQgcmVmPSJkZDE5N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MTkzNiIgbGFiZWw9IkN1dCBPZmYgRGF0ZSIgcmVmPSJiaTE5MzYiIGNvbHVtbj0iYzAiIGZvcm1hdD0iRERNTVlZOCIgdXNhZ2U9ImNhdGVnb3JpY2FsIi8+PFN0cmluZ1ZhcmlhYmxlIHZhcm5hbWU9ImJpMTk1NiIgbGFiZWw9IkluZGV4ZWQgTFRWIHJhbmdlIiByZWY9ImJpMTk1NiIgY29sdW1uPSJjMSIgc29ydE9uPSJjdXN0b20iIGN1c3RvbVNvcnQ9ImNzMTgzNiIvPjxOdW1lcmljVmFyaWFibGUgdmFybmFtZT0iYmkxOTMyIiBsYWJlbD0iTm9taW5hbCAobW4pIiByZWY9ImJpMTkzMiIgY29sdW1uPSJjMiIgZm9ybWF0PSJDT01NQTEyLiIgdXNhZ2U9InF1YW50aXRhdGl2ZSIgZGVmaW5lZEFnZ3JlZ2F0aW9uPSJzdW0iLz48TnVtZXJpY1ZhcmlhYmxlIHZhcm5hbWU9ImJpMTk2MSIgbGFiZWw9IldBIEluZGV4ZWQgTFRWIChMT0FOIEJBTEFOQ0UgLyBJTkRFWEVEIHZhbHVhdGlvbikgKGluICUpOiIgcmVmPSJiaTE5NjEiIGNvbHVtbj0iYzMiIGZvcm1hdD0iUEVSQ0VOVDEyLjIiIHVzYWdlPSJxdWFudGl0YXRpdmUiLz48TnVtZXJpY1ZhcmlhYmxlIHZhcm5hbWU9ImJpMTkzMyIgbGFiZWw9Ik51bWJlciBvZiBNb3J0Z2FnZSBMb2FucyIgcmVmPSJiaTE5MzMiIGNvbHVtbj0iYzQiIGZvcm1hdD0iQ09NTUExMi4iIHVzYWdlPSJxdWFudGl0YXRpdmUiLz48TnVtZXJpY1ZhcmlhYmxlIHZhcm5hbWU9ImJpMTkzNCIgbGFiZWw9IiUgb2YgVG90YWwgQXNzZXRzIiByZWY9ImJpMTkzNCIgY29sdW1uPSJjNSIgZm9ybWF0PSJQRVJDRU5UMTIuMiIgdXNhZ2U9InF1YW50aXRhdGl2ZSIvPjxOdW1lcmljVmFyaWFibGUgdmFybmFtZT0iYmkxOTM1IiBsYWJlbD0iJSBOdW1iZXIgb2YgTG9hbnMiIHJlZj0iYmkxOTM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5IiBkYXRhTGF5b3V0PSJtaW5pbWFsIiBncmFuZFRvdGFsPSJmYWxzZSIgaXNJbmRleGVkPSJ0cnVlIiBjb250ZW50S2V5PSJNUEpIT0tSTVNXVEJGSVpaVkkzS1NHNVQ1RElIU1VTVSI+PCFbQ0RBVEFbMjM0NjQuMCwtMTAwLDE4MTg0LjAxNDYxMTAyNTYwMywwLjU4MzQ5NTM1MjE3Nzc4MTYsOTk3MzUuMCwxLjAsMS4wCjIzNDY0LjAsMCw0Mzg5LjI5OTMzOTY0OTEzNywwLjI4NzE3Mjg2MjA1Mzc1OTcsMzk0MjQuMCwwLjI0MTM4MjMwMzgyNzg3NzA0LDAuMzk1Mjg3NTExOTA2NTUyMzcKMjM0NjQuMCwyLDI3NzEuNTI4OTYxOTAxMDkxNCwwLjQ1NDE3Nzc2NDkzOTMwODE3LDE0NDE3LjAsMC4xNTI0MTU2ODA1NDA2Nzc1NiwwLjE0NDU1MzA2NTYyMzkwMzM1CjIzNDY0LjAsMywzMTUxLjYxNzY0NzIzMDgzNiwwLjU0MjU1OTQxNzkzMTg3OTcsMTMzMjYuMCwwLjE3MzMxODAzMzE1NDIzNTM4LDAuMTMzNjE0MDc3MzA0ODU3OQoyMzQ2NC4wLDQsMjYzOS44MTM4MTA3NDQ2ODY2LDAuNjUwMDIyMDU5ODE3NDMyMiwxMTk5Ny4wLDAuMTQ1MTcyMjIyMjYyOTU4MTIsMC4xMjAyODg3NjUyMjc4NTM4MQoyMzQ2NC4wLDUsMjE0OC4xNTkxOTkxNjk4MTgsMC43NDYzMzE5MDExODU1ODE5LDkwNDYuMCwwLjExODEzNDQ4NDg4MjUyNTAxLDAuMDkwNzAwMzU1OTQzMjQ5NjEKMjM0NjQuMCw2LDE1NTcuMzIyOTkyNDQ0OTk4OCwwLjg0NjAxNTYwNzE1Nzc3OTgsNTg2Mi4wLDAuMDg1NjQyNDE4NjcxNDM3OSwwLjA1ODc3NTc1NTc1Mjc0NDc3NQoyMzQ2NC4wLDcsNjU5LjIwMTg1MDQzNDk5OTksMC45NDY0NDk5OTkzMzc5ODg3LDI1MTMuMCwwLjAzNjI1MTcyMjQzNTExNjMyNSwwLjAyNTE5Njc3MTQ0NDMyNzQ2NwoyMzQ2NC4wLDEsODY3LjA3MDgwOTQ0OTk5ODYsMS4yOTIyNzY5MTY3MjY5MjksMzE1MC4wLDAuMDQ3NjgzMTM0MjI1MTcwNjc2LDAuMDMxNTgzNjk2Nzk2NTEwNzU1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AAAABjAGMAXUVORF9SQys=</data>
</ReportState>
</file>

<file path=customXml/item2.xml><?xml version="1.0" encoding="utf-8"?>
<ReportState xmlns="sas.reportstate">
  <data type="reportstate">Q0VDU19TVEFSVFtWAWdVAAAAAFNUXUVORF9DRUNTKys=</data>
</ReportState>
</file>

<file path=customXml/item20.xml><?xml version="1.0" encoding="utf-8"?>
<ReportState xmlns="sas.reportstate">
  <data type="reportstate">Q0VDU19TVEFSVFtWAWdVAAAAAFNUXUVORF9DRUNTKys=</data>
</ReportState>
</file>

<file path=customXml/item200.xml><?xml version="1.0" encoding="utf-8"?>
<ReportState xmlns="sas.reportstate">
  <data type="reportstate">UkNfU1RBUlRbVgVnZ1VjAwAAAFNnYwIAAABjAAAAAGRVBgAAAHZlNjQ2MmRVAAAAAGMAAAAAZ5lmVQEAAABTVgFnmGRVBwAAAGJpMTAxODhkVRIAAABSZWZpbmFuY2luZyBNYXJrZXJhVgFnYwFkVQIAAAA3MWMY/P//YgAAAAAAAPh/ZFUCAAAANzFjAQAAAFRjCAAAAGFjAGdjAgAAAGMAAAAAZFUGAAAAdmU2NDY5ZFUAAAAAYwAAAABnmWZVAQAAAFNWAWeYZFUHAAAAYmkxMDE4OWRVDgAAAEFUVCBBc3NldCBUeXBlYVYBZ2MBZFUKAAAAQ29tbWVyY2lhbGMY/P//YgAAAAAAAPh/ZFUKAAAAQ29tbWVyY2lhbGMBAAAAVGMIAAAAYWMAZ2MCAAAAYwAAAABkVQUAAAB2ZTcyM2RVAAAAAGMAAAAAZ5lmVQEAAABTVgFnmGRVBgAAAGJpNjQ5NWRVDAAAAEN1dCBPZmYgRGF0ZWFWAWdjAGFjGPz//2IAAAAAAOrWQGRVCgAAADI5LzAzLzIwMjRjAQAAAFRjCAAAAGFjAFRWAWZVAgAAAFNkVQYAAABiaTY0OTVkVQYAAABiaTY0OTZUVgFhVgFnZFUGAAAAZGQ2NDk5VgFmVQgAAABTZFULAAAAPjAgLSA8PTQwICVkVQYAAAA+MTAwICVkVQwAAAA+NDAgLSA8PTUwICVkVQwAAAA+NTAgLSA8PTYwICVkVQwAAAA+NjAgLSA8PTcwICVkVQwAAAA+NzAgLSA8PTgwICVkVQwAAAA+ODAgLSA8PTkwICVkVQ0AAAA+OTAgLSA8PTEwMCAlVFYBZmdVBwAAAFNWAWfAYwAAAABkVQYAAABiaTY0OTVkVQwAAABDdXQgT2ZmIERhdGVkVQcAAABERE1NWVk4YxgAAABWAWZjVQkAAABTAAAAAADq1kAAAAAAAOrWQAAAAAAA6tZAAAAAAADq1kAAAAAAAOrWQAAAAAAA6tZAAAAAAADq1kAAAAAAAOrWQAAAAAAA6tZAVFYBYWMBAAAAYgkAAABiAAAAAAAA+H9iAAAAAAAA+H9iAAAAAAAA+H9iAAAAAAAA+H9iAAAAAAAA+H9hYwBjAGMAYwFWAWfAYwEAAABkVQYAAABiaTY0OTZkVRMAAABVbmluZGV4ZWQgTFRWIHJhbmdlYWMYAAAAVgFhVgFmY1UJAAAAU5z///8AAAAAAgAAAAMAAAAEAAAABQAAAAYAAAAHAAAAAQAAAFRjAQAAAGIJAAAAYgAAAAAAAPh/YgAAAAAAAPh/YgAAAAAAAPh/YgAAAAAAAPh/YgAAAAAAAPh/YWMAYwBjAGMBVgFnwGMAAAAAZFUGAAAAYmk2NDkxZFUMAAAATm9taW5hbCAobW4pZFUIAAAAQ09NTUExMi5jAAAAAFYBZmNVCQAAAFMkVOhU843JQEBYRxX0uahAbDm/75UNoUBuRUF6MX2fQN5KDYCUmZ5AQ7X40TqilUDjpycpYgGNQHKDPuRTZoBAIER2lFXnjEBUVgFhYwIAAABiCQAAAGIAAAAAAAD4f2IAAAAAAAD4f2IAAAAAAAD4f2IAAAAAAAD4f2IAAAAAAAD4f2FjAGMAYwBjAVYBZ8BjAAAAAGRVBgAAAGJpNjQ5MGRVMgAAAFdBIExUViAoTE9BTiBCQUxBTkNFIC8gb3JpZ2luYWwgdmFsdWF0aW9uKSAoaW4gJSk6ZFULAAAAUEVSQ0VOVDEyLjJjGAAAAFYBZmNVCQAAAFN7bdIl7oDjP2zM/IneF9I/t1nYUaYS3T9wbFMn+JDhP1vYXBx8teQ/gfAx94f65z8+Aceqfg/rP3eFuCCYJO4/INTa8Pwt+D9UVgFhYwIAAABiCQAAAGIAAAAAAAD4f2IAAAAAAAD4f2IAAAAAAAD4f2IAAAAAAAD4f2IAAAAAAAD4f2FjAGMAYwBjAVYBZ8BjAAAAAGRVBgAAAGJpNjQ5MmRVGAAAAE51bWJlciBvZiBNb3J0Z2FnZSBMb2Fuc2RVCAAAAENPTU1BMTIuYxgAAABWAWZjVQkAAABTAAAAAICG0EAAAAAAAHO7QAAAAAAAqqFAAAAAAAAAn0AAAAAAANiaQAAAAAAAlJVAAAAAAABoi0AAAAAAAOiDQAAAAAAANJBAVFYBYWMCAAAAYgkAAABiAAAAAAAA+H9iAAAAAAAA+H9iAAAAAAAA+H9iAAAAAAAA+H9iAAAAAAAA+H9hYwBjAGMAYwFWAWfAYwAAAABkVQYAAABiaTY0OTNkVREAAAAlIG9mIFRvdGFsIEFzc2V0c2RVCwAAAFBFUkNFTlQxMi4yYxgAAABWAWZjVQkAAABTAAAAAAAA8D8CJMgiiPbOP7aQEBazWsU/ADdMsze3wz9eUA69tCjDP6gYrWcdF7s/gLtQ+SApsj9MGXI4QYmkP2imYrDRGLI/VFYBYWMCAAAAYgkAAABiAAAAAAAA+H9iAAAAAAAA+H9iAAAAAAAA+H9iAAAAAAAA+H9iAAAAAAAA+H9hYwBjAGMAYwFWAWfAYwAAAABkVQYAAABiaTY0OTRkVREAAAAlIE51bWJlciBvZiBMb2Fuc2RVCwAAAFBFUkNFTlQxMi4yYxgAAABWAWZjVQkAAABTAAAAAAAA8D/1QgdQl5PaP3H09Xs7GsE/UVlY+LADvj83iS3bhP25P9kTMDdg5LQ/GBNt1/CIqj+15B20+0WjPwQy9+4+YK8/VFYBYWMCAAAAYgkAAABiAAAAAAAA+H9iAAAAAAAA+H9iAAAAAAAA+H9iAAAAAAAA+H9iAAAAAAAA+H9hYwBjAGMAYwFUZ6BhVgFlY1UAAAAAU1RhVgFhYwkAAABiCQAAAGMBYwBiAAAAAAAAAABWAWFWAWFWA2dnZFUGAAAAZGQ2NDk5VgFhVgFmZ1UBAAAAU2dkVQoAAAAyOS8wMy8yMDI0VgFnYwBhYxj8//9iAAAAAADq1kBkVQoAAAAyOS8wMy8yMDI0VgFmZ1UJAAAAU2dkVQsAAABNQVRDSEVTX0FMTFYBZ2MBZFULAAAATUFUQ0hFU19BTExjnP///2IAAAAAAAD4f2RVCwAAAE1BVENIRVNfQUxMVgFhYwIAAABjAVYBZmNVAQAAAFMAAAAAVFYBYVYBZmdVBQAAAFNWAWdjAGFjGPz//2J7bdIl7oDjP2RVBwAAADYwLDk1ICVWAWdjAGFjGPz//2IkVOhU843JQGRVBwAAADEzwqAwODRWAWdjAGFjGPz//2IAAAAAgIbQQGRVBwAAADE2wqA5MjJWAWdjAGFjGPz//2IAAAAAAADwP2RVCAAAADEwMCwwMCAlVgFnYwBhYxj8//9iAAAAAAAA8D9kVQgAAAAxMDAsMDAgJVRWAWFnZFULAAAAPjAgLSA8PTQwICVWAWdjAWRVCwAAAD4wIC0gPD00MCAlYwAAAABiAAAAAAAA+H9kVQsAAAA+MCAtIDw9NDAgJVYBYWMCAAAAYwFWAWZjVQEAAABTAQAAAFRWAWFWAWZnVQUAAABTVgFnYwBhYxj8//9ibMz8id4X0j9kVQcAAAAyOCwyNyAlVgFnYwBhYxj8//9iQFhHFfS5qEBkVQYAAAAzwqAxNjVWAWdjAGFjGPz//2IAAAAAAHO7QGRVBgAAADfCoDAyN1YBZ2MAYWMY/P//YgIkyCKI9s4/ZFUHAAAAMjQsMTkgJVYBZ2MAYWMY/P//YvVCB1CXk9o/ZFUHAAAANDEsNTMgJVRWAWFnZFUMAAAAPjQwIC0gPD01MCAlVgFnYwFkVQwAAAA+NDAgLSA8PTUwICVjAgAAAGIAAAAAAAD4f2RVDAAAAD40MCAtIDw9NTAgJVYBYWMCAAAAYwFWAWZjVQEAAABTAgAAAFRWAWFWAWZnVQUAAABTVgFnYwBhYxj8//9it1nYUaYS3T9kVQcAAAA0NSw0MyAlVgFnYwBhYxj8//9ibDm/75UNoUBkVQYAAAAywqAxODNWAWdjAGFjGPz//2IAAAAAAKqhQGRVBgAAADLCoDI2MVYBZ2MAYWMY/P//YraQEBazWsU/ZFUHAAAAMTYsNjggJVYBZ2MAYWMY/P//YnH09Xs7GsE/ZFUHAAAAMTMsMzYgJVRWAWFnZFUMAAAAPjUwIC0gPD02MCAlVgFnYwFkVQwAAAA+NTAgLSA8PTYwICVjAwAAAGIAAAAAAAD4f2RVDAAAAD41MCAtIDw9NjAgJVYBYWMCAAAAYwFWAWZjVQEAAABTAwAAAFRWAWFWAWZnVQUAAABTVgFnYwBhYxj8//9icGxTJ/iQ4T9kVQcAAAA1NCw4OSAlVgFnYwBhYxj8//9ibkVBejF9n0BkVQYAAAAywqAwMTVWAWdjAGFjGPz//2IAAAAAAACfQGRVBgAAADHCoDk4NFYBZ2MAYWMY/P//YgA3TLM3t8M/ZFUHAAAAMTUsNDAgJVYBZ2MAYWMY/P//YlFZWPiwA74/ZFUHAAAAMTEsNzIgJVRWAWFnZFUMAAAAPjYwIC0gPD03MCAlVgFnYwFkVQwAAAA+NjAgLSA8PTcwICVjBAAAAGIAAAAAAAD4f2RVDAAAAD42MCAtIDw9NzAgJVYBYWMCAAAAYwFWAWZjVQEAAABTBAAAAFRWAWFWAWZnVQUAAABTVgFnYwBhYxj8//9iW9hcHHy15D9kVQcAAAA2NCw3MiAlVgFnYwBhYxj8//9i3koNgJSZnkBkVQYAAAAxwqA5NThWAWdjAGFjGPz//2IAAAAAANiaQGRVBgAAADHCoDcxOFYBZ2MAYWMY/P//Yl5QDr20KMM/ZFUHAAAAMTQsOTcgJVYBZ2MAYWMY/P//YjeJLduE/bk/ZFUHAAAAMTAsMTUgJVRWAWFnZFUMAAAAPjcwIC0gPD04MCAlVgFnYwFkVQwAAAA+NzAgLSA8PTgwICVjBQAAAGIAAAAAAAD4f2RVDAAAAD43MCAtIDw9ODAgJVYBYWMCAAAAYwFWAWZjVQEAAABTBQAAAFRWAWFWAWZnVQUAAABTVgFnYwBhYxj8//9igfAx94f65z9kVQcAAAA3NCw5MyAlVgFnYwBhYxj8//9iQ7X40TqilUBkVQYAAAAxwqAzODVWAWdjAGFjGPz//2IAAAAAAJSVQGRVBgAAADHCoDM4MVYBZ2MAYWMY/P//YqgYrWcdF7s/ZFUHAAAAMTAsNTggJVYBZ2MAYWMY/P//YtkTMDdg5LQ/ZFUGAAAAOCwxNiAlVFYBYWdkVQwAAAA+ODAgLSA8PTkwICVWAWdjAWRVDAAAAD44MCAtIDw9OTAgJWMGAAAAYgAAAAAAAPh/ZFUMAAAAPjgwIC0gPD05MCAlVgFhYwIAAABjAVYBZmNVAQAAAFMGAAAAVFYBYVYBZmdVBQAAAFNWAWdjAGFjGPz//2I+Aceqfg/rP2RVBwAAADg0LDU2ICVWAWdjAGFjGPz//2LjpycpYgGNQGRVAwAAADkyOFYBZ2MAYWMY/P//YgAAAAAAaItAZFUDAAAAODc3VgFnYwBhYxj8//9igLtQ+SApsj9kVQYAAAA3LDA5ICVWAWdjAGFjGPz//2IYE23X8IiqP2RVBgAAADUsMTggJVRWAWFnZFUNAAAAPjkwIC0gPD0xMDAgJVYBZ2MBZFUNAAAAPjkwIC0gPD0xMDAgJWMHAAAAYgAAAAAAAPh/ZFUNAAAAPjkwIC0gPD0xMDAgJVYBYWMCAAAAYwFWAWZjVQEAAABTBwAAAFRWAWFWAWZnVQUAAABTVgFnYwBhYxj8//9id4W4IJgk7j9kVQcAAAA5NCwyMCAlVgFnYwBhYxj8//9icoM+5FNmgEBkVQMAAAA1MjVWAWdjAGFjGPz//2IAAAAAAOiDQGRVAwAAADYzN1YBZ2MAYWMY/P//YkwZcjhBiaQ/ZFUGAAAANCwwMSAlVgFnYwBhYxj8//9iteQdtPtFoz9kVQYAAAAzLDc2ICVUVgFhZ2RVBgAAAD4xMDAgJVYBZ2MBZFUGAAAAPjEwMCAlYwEAAABiAAAAAAAA+H9kVQYAAAA+MTAwICVWAWFjAgAAAGMBVgFmY1UBAAAAUwgAAABUVgFhVgFmZ1UFAAAAU1YBZ2MAYWMY/P//YiDU2vD8Lfg/ZFUIAAAAMTUxLDEyICVWAWdjAGFjGPz//2IgRHaUVeeMQGRVAwAAADkyNVYBZ2MAYWMY/P//YgAAAAAANJBAZFUGAAAAMcKgMDM3VgFnYwBhYxj8//9iaKZisNEYsj9kVQYAAAA3LDA3ICVWAWdjAGFjGPz//2IEMvfuPmCvP2RVBgAAADYsMTMgJVRWAWFUYwEAAABjAVYBYVYBYVYBYVYBYVRjAAAAAGMBVgFhVgFhVgFhVgFhVgFmZ1UBAAAAU2dkVRcAAABkZWZhdWx0Um93QXhpc0hpZXJhcmNoeWRVEAAAAFplaWxlbmhpZXJhcmNoaWVWAWZnVQIAAABTZ2RVBgAAAGJpNjQ5NWRVDAAAAEN1dCBPZmYgRGF0ZWRVBwAAAERETU1ZWThjAAAAAGMBVgFhVgFhZ2RVBgAAAGJpNjQ5NmRVEwAAAFVuaW5kZXhlZCBMVFYgcmFuZ2VhYwEAAABjAVYBYVYBYVRjAAAAAGdkVQQAAAByb290VgFhVgFmZ1UBAAAAU2dkVQoAAAAyOS8wMy8yMDI0VgFnYwBhYxj8//9iAAAAAADq1kBkVQoAAAAyOS8wMy8yMDI0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DMvMjAyNFYBZ2MAYWMY/P//YgAAAAAA6tZAZFUKAAAAMjkvMDMvMjAyNF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2NDkwZFUGAAAAYmk2NDkxZFUGAAAAYmk2NDkyZFUGAAAAYmk2NDkzZFUGAAAAYmk2NDk0VGMAYwBjAGFjQgUCAFYBYWRVbQsAADxSZXN1bHQgcmVmPSJkZDY0OT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NjQ5NSIgbGFiZWw9IkN1dCBPZmYgRGF0ZSIgcmVmPSJiaTY0OTUiIGNvbHVtbj0iYzAiIGZvcm1hdD0iRERNTVlZOCIgdXNhZ2U9ImNhdGVnb3JpY2FsIi8+PFN0cmluZ1ZhcmlhYmxlIHZhcm5hbWU9ImJpNjQ5NiIgbGFiZWw9IlVuaW5kZXhlZCBMVFYgcmFuZ2UiIHJlZj0iYmk2NDk2IiBjb2x1bW49ImMxIiBzb3J0T249ImN1c3RvbSIgY3VzdG9tU29ydD0iY3MxODY2Ii8+PE51bWVyaWNWYXJpYWJsZSB2YXJuYW1lPSJiaTY0OTEiIGxhYmVsPSJOb21pbmFsIChtbikiIHJlZj0iYmk2NDkxIiBjb2x1bW49ImMyIiBmb3JtYXQ9IkNPTU1BMTIuIiB1c2FnZT0icXVhbnRpdGF0aXZlIiBkZWZpbmVkQWdncmVnYXRpb249InN1bSIvPjxOdW1lcmljVmFyaWFibGUgdmFybmFtZT0iYmk2NDkwIiBsYWJlbD0iV0EgTFRWIChMT0FOIEJBTEFOQ0UgLyBvcmlnaW5hbCB2YWx1YXRpb24pIChpbiAlKToiIHJlZj0iYmk2NDkwIiBjb2x1bW49ImMzIiBmb3JtYXQ9IlBFUkNFTlQxMi4yIiB1c2FnZT0icXVhbnRpdGF0aXZlIi8+PE51bWVyaWNWYXJpYWJsZSB2YXJuYW1lPSJiaTY0OTIiIGxhYmVsPSJOdW1iZXIgb2YgTW9ydGdhZ2UgTG9hbnMiIHJlZj0iYmk2NDkyIiBjb2x1bW49ImM0IiBmb3JtYXQ9IkNPTU1BMTIuIiB1c2FnZT0icXVhbnRpdGF0aXZlIi8+PE51bWVyaWNWYXJpYWJsZSB2YXJuYW1lPSJiaTY0OTMiIGxhYmVsPSIlIG9mIFRvdGFsIEFzc2V0cyIgcmVmPSJiaTY0OTMiIGNvbHVtbj0iYzUiIGZvcm1hdD0iUEVSQ0VOVDEyLjIiIHVzYWdlPSJxdWFudGl0YXRpdmUiLz48TnVtZXJpY1ZhcmlhYmxlIHZhcm5hbWU9ImJpNjQ5NCIgbGFiZWw9IiUgTnVtYmVyIG9mIExvYW5zIiByZWY9ImJpNjQ5NC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xOSIgZGF0YUxheW91dD0ibWluaW1hbCIgZ3JhbmRUb3RhbD0iZmFsc2UiIGlzSW5kZXhlZD0idHJ1ZSIgY29udGVudEtleT0iN0pKQVU2WjZBRFdGUlNIWk9IQTNRSFdGMjRGWDNMQk8iPjwhW0NEQVRBWzIzNDY0LjAsLTEwMCwxMzA4My45MDEwMjg2NzIyOTksMC42MDk0ODg1NTc2OTI1ODU2LDE2OTIyLjAsMS4wLDEuMAoyMzQ2NC4wLDAsMzE2NC45NzY3MjQ4NDM1MjM3LDAuMjgyNzA2ODY2MDI5MTc4OTQsNzAyNy4wLDAuMjQxODk4NTUyODc4NjY2NCwwLjQxNTI1ODI0MzcwNjQxNzcKMjM0NjQuMCwyLDIxODIuNzkyODQ0NzQ5MjIxMywwLjQ1NDI2MzI4NjUyMDgzNzc1LDIyNjEuMCwwLjE2NjgzMDQzMDc2ODc1OTk3LDAuMTMzNjEzMDQ4MTAzMDYxMQoyMzQ2NC4wLDMsMjAxNS4yOTgzMTc5MjgxODMyLDAuNTQ4OTQ2NDUzODY1MzgxNywxOTg0LjAsMC4xNTQwMjg4NTY3OTk4MDQ3MSwwLjExNzI0MzgyNDYwNzAyMDQ0CjIzNDY0LjAsNCwxOTU4LjM5NTAxOTcyOTMyMywwLjY0NzE1MzkwNzE5OTcxODcsMTcxOC4wLDAuMTQ5Njc5NzQ4ODMzMTM5MzQsMC4xMDE1MjQ2NDI0NzcyNDg1NgoyMzQ2NC4wLDUsMTM4NC41NTc0NDE2MDI3NjczLDAuNzQ5MzMyNDExNTc4MDY2NywxMzgxLjAsMC4xMDU4MjE0NTQ4MjIxMjI0NiwwLjA4MTYwOTczODgwMTU2MDEKMjM0NjQuMCw2LDkyOC4xNzI5MzAwNTkyNTI3LDAuODQ1NjQxNDU0MjY3MDU5OCw4NzcuMCwwLjA3MDk0MDA3NTc0ODQ1MTI5LDAuMDUxODI2MDI1MjkyNTE4NjIKMjM0NjQuMCw3LDUyNC43OTA5NjI2ODQ5OTk4LDAuOTQxOTY3MDcxNDQ1MjYxMiw2MzcuMCwwLjA0MDEwOTY3MDc3Mjg4MDYxLDAuMDM3NjQzMzA0NTczOTI3NDMKMjM0NjQuMCwxLDkyNC45MTY3ODcwNzQ5OTg5LDEuNTExMjI3NTUxMzA2NzgxNCwxMDM3LjAsMC4wNzA2OTEyMDkzNzYxNzMwMSwwLjA2MTI4MTE3MjQzODI0NjA3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AAAABjAGMAXUVORF9SQys=</data>
</ReportState>
</file>

<file path=customXml/item20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xLTMxVDEyOjI0OjE4LjA3N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1IiBhdmFpbGFibGVSb3dDb3VudD0iMjUiIHNpemU9IjIwMCIgZGF0YUxheW91dD0ibWluaW1hbCIgZ3JhbmRUb3RhbD0iZmFsc2UiIGlzSW5kZXhlZD0iZmFsc2UiIGNvbnRlbnRLZXk9IkZEUzMzRlRWSkZHUFNGM0daNFMzTDRMNUVSUkwzSE43Ij4KICAgICAgICAgICAgICAgIDwhW0NEQVRBWzIzNDA1LjAKMjM0MDQuMAoyMzQwMS4wCjIzNDAwLjAKMjMzOTkuMAoyMzM5OC4wCjIzMzk3LjAKMjMzNzMuMAoyMzM0NC4wCjIzMzE0LjAKMjMyODIuMAoyMzI1My4wCjIzMjIyLjAKMjMxOTEuMAoyMzE2MS4wCjIzMTI4LjAKMjMxMDAuMAoyMzA2OS4wCjIzMDQxLjAKMjMwMDkuMAoyMjkxOC4wCjIyODI2LjAKMjI3MzUuMAoyMjY0NS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4NTc2IiBiYXNlPSJiaTI5Ii8+CiAgICAgICAgICAgICAgICA8UmVsYXRpb25hbERhdGFJdGVtIG5hbWU9ImJpODU3Ny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4NTc4IiBiYXNlPSJiaTg3MyIvPgogICAgICAgICAgICAgICAgPFJlbGF0aW9uYWxEYXRhSXRlbSBuYW1lPSJiaTg1Nzk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4NTgw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ODU4MS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4NTgyIiBiYXNlPSJiaTI5Ii8+CiAgICAgICAgICAgICAgICA8UmVsYXRpb25hbERhdGFJdGVtIG5hbWU9ImJpODU4My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g1ODQ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4NTg1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4NTg2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ODU4Ny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g1ODg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ODU4OSIgYmFzZT0iYmkxMDU5Ii8+CiAgICAgICAgICAgICAgICA8UmVsYXRpb25hbERhdGFJdGVtIG5hbWU9ImJpODU5MC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ODU5MSIgYmFzZT0iYmkxMDU5Ii8+CiAgICAgICAgICAgICAgICA8UmVsYXRpb25hbERhdGFJdGVtIG5hbWU9ImJpODU5Mi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g1OTMiIGJhc2U9ImJpMTA1OSIvPgogICAgICAgICAgICAgICAgPFJlbGF0aW9uYWxEYXRhSXRlbSBuYW1lPSJiaTg1OTQ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4NTk1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ODU5Ni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g1OTc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4NTk4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4NTk5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QwMTIiIGJhc2U9ImJpNDAwMyIvPgogICAgICAgICAgICAgICAgPFJlbGF0aW9uYWxEYXRhSXRlbSBuYW1lPSJiaTgyNDQiIGJhc2U9ImJpMTY1NSIvPgogICAgICAgICAgICAgICAgPFJlbGF0aW9uYWxEYXRhSXRlbSBuYW1lPSJiaTg2MDA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gyNDQ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4NjAxIiBiYXNlPSJiaTEwNTkiLz4KICAgICAgICAgICAgICAgIDxSZWxhdGlvbmFsRGF0YUl0ZW0gbmFtZT0iYmk4NjAy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g2MDM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g2MDQ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ODYwNS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g2MDY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g2MDc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4NjA4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ODYwOS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g2MTA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3NDUiIGJhc2U9ImJpNzc0NCIvPgogICAgICAgICAgICAgICAgPFJlbGF0aW9uYWxEYXRhSXRlbSBuYW1lPSJiaTg2MTE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YxMjYiIHNvcnREaXJlY3Rpb249ImF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CAgICA8QnVzaW5lc3NJdGVtIHJlZj0iYmk3NzQ1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4NjEy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g2MTM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g2MTQ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g2MTU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ODYxNi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4NjE3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4NjE4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g2MTk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ODYyMCIgYmFzZT0iYmk5MjQiLz4KICAgICAgICAgICAgICAgIDxSZWxhdGlvbmFsRGF0YUl0ZW0gbmFtZT0iYmk4NjIx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g2MjIiIGJhc2U9ImJpOTI0Ii8+CiAgICAgICAgICAgICAgICA8UmVsYXRpb25hbERhdGFJdGVtIG5hbWU9ImJpODYyMy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4NjI0IiBiYXNlPSJiaTkyNCIvPgogICAgICAgICAgICAgICAgPFJlbGF0aW9uYWxEYXRhSXRlbSBuYW1lPSJiaTg2MjU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ODYyNi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g2MjciIGJhc2U9ImJpOTI0Ii8+CiAgICAgICAgICAgICAgICA8UmVsYXRpb25hbERhdGFJdGVtIG5hbWU9ImJpODYyOC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g2Mjk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Q2IiBiYXNlPSJiaTc3NDQiLz4KICAgICAgICAgICAgICAgIDxSZWxhdGlvbmFsRGF0YUl0ZW0gbmFtZT0iYmk4NjMw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czMDI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ICAgIDxCdXNpbmVzc0l0ZW0gcmVmPSJiaTc3NDY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g2MzE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ODYzMi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4NjMzIiBiYXNlPSJiaTMxIi8+CiAgICAgICAgICAgICAgICA8UmVsYXRpb25hbERhdGFJdGVtIG5hbWU9ImJpODYzNC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4NjM1IiBiYXNlPSJiaTMxIi8+CiAgICAgICAgICAgICAgICA8UmVsYXRpb25hbERhdGFJdGVtIG5hbWU9ImJpODYzNi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g2Mzc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4NjM4IiBiYXNlPSJiaTkyNCIvPgogICAgICAgICAgICAgICAgPFJlbGF0aW9uYWxEYXRhSXRlbSBuYW1lPSJiaTg2Mzk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ODY0MC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ODQxNCIgYmFzZT0iYmk4NDEzIi8+CiAgICAgICAgICAgICAgICA8UmVsYXRpb25hbERhdGFJdGVtIG5hbWU9ImJpODY0MSIgYmFzZT0iYmk0MyIvPgogICAgICAgICAgICAgICAgPFJlbGF0aW9uYWxEYXRhSXRlbSBuYW1lPSJiaTg2NDI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c1Ii8+CiAgICAgICAgICAgICAgICAgICAgICAgICAgICA8QnVzaW5lc3NJdGVtIHJlZj0iYmk4NDE0Ii8+CiAgICAgICAgICAgICAgICAgICAgICAgICAgICA8QnVzaW5lc3NJdGVtIHJlZj0iYmk3Mzc0Ii8+CiAgICAgICAgICAgICAgICAgICAgICAgICAgICA8QnVzaW5lc3NJdGVtIHJlZj0iYmk2OTY3Ii8+CiAgICAgICAgICAgICAgICAgICAgICAgICAgICA8QnVzaW5lc3NJdGVtIHJlZj0iYmk2OTkyIi8+CiAgICAgICAgICAgICAgICAgICAgICAgICAgICA8QnVzaW5lc3NJdGVtIHJlZj0iYmk2OTc4Ii8+CiAgICAgICAgICAgICAgICAgICAgICAgICAgICA8QnVzaW5lc3NJdGVtIHJlZj0iYmk3MDY4Ii8+CiAgICAgICAgICAgICAgICAgICAgICAgICAgICA8QnVzaW5lc3NJdGVtIHJlZj0iYmk3MDA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4NjQz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k2IiBiYXNlPSJiaTg0MTMiLz4KICAgICAgICAgICAgICAgIDxSZWxhdGlvbmFsRGF0YUl0ZW0gbmFtZT0iYmk4NjQ0IiBiYXNlPSJiaTQzIi8+CiAgICAgICAgICAgICAgICA8UmVsYXRpb25hbERhdGFJdGVtIG5hbWU9ImJpODY0NS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g0O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4NjQ2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ICAgIDxCdXNpbmVzc0l0ZW0gcmVmPSJiaTc0NDYiLz4KICAgICAgICAgICAgICAgICAgICAgICAgICAgIDxCdXNpbmVzc0l0ZW0gcmVmPSJiaTc1MTY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CAgICA8RGF0YUl0ZW0gbmFtZT0iYmk4NTc1IiB4cmVmPSJET01fUE9PTCIv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gICAgPERhdGFJdGVtIG5hbWU9ImJpODU3NCIgeHJlZj0iRE9NX1BPT0wiLz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S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NixiaTg1Nzc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OCxiaTg1Nzk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A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E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MixiaTg1ODM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4ND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T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2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z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g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5LGJpODU5MD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xLGJpODU5Mj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MsYmk4NTk0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U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j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3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4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5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A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EsYmk4NjAy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M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Q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T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Y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3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D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T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A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xM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I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M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D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1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2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z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D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T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wLGJpODYyM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yLGJpODYyMz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CxiaTg2MjU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j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3LGJpODYyOD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jk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A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M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I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MsYmk4NjM0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UsYmk4NjM2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c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gsYmk4NjM5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D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xLGJpODY0Mj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Qz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0LGJpODY0NT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Q2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zc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ODk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c2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ODI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3O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ODg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kx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5My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2MDE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g0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2MTE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4MS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gw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ODM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3Ny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jEy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Nzk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jA1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k2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k3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k4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k5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jAw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jAz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g1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g2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g3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YwNi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5MC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5Mi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5NC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5NS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YwMi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2MDc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2MDQ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jA4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YwOS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2MTA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jEz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YxNC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2MTU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jE2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YxNy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YyM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YyMi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YyNC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YyNi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YyNy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YyM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YyMy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YyNS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YyOC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2MTg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2MTk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2MzA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2MzE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2MzI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2MzM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2MzU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2Mzc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2Mzg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jI5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YzNC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2MzY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YzOS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2NDA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jQx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jQy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Y0My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2NDQ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2NDU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jQ2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3M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QtMDItMDF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ctMjhUMTM6MzU6MTMuOTkwWiIvPgogICAgICAgICAgICA8L0VkaXRvcj4KICAgICAgICA8L0VkaXRvcnM+CiAgICA8L0hpc3Rvcnk+CiAgICA8U0FTUmVwb3J0U3RhdGUgZGF0ZT0iMjAyMi0xMi0xNVQxMzoyODoxNFoi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zM3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UHJvbXB0U3RhdGUgZWxlbWVudD0idmU2OTQwIj4KICAgICAgICAgICAgICAgIDxTZWxlY3Rpb25zPgogICAgICAgICAgICAgICAgICAgIDxTZWxlY3Rpb24+ZXEoJHtiaTY5MzR9LCc3MScpPC9TZWxlY3Rpb24+CiAgICAgICAgICAgICAgICA8L1NlbGVjdGlvbnM+CiAgICAgICAgICAgIDwvUHJvbXB0U3RhdGU+CiAgICAgICAgICAgIDxQcm9tcHRTdGF0ZSBlbGVtZW50PSJ2ZTcwNzUiPgogICAgICAgICAgICAgICAgPFNlbGVjdGlvbnM+CiAgICAgICAgICAgICAgICAgICAgPFNlbGVjdGlvbj5lcSgke2JpNzA3MH0sJzc0Jyk8L1NlbGVjdGlvbj4KICAgICAgICAgICAgICAgIDwvU2VsZWN0aW9ucz4KICAgICAgICAgICAgPC9Qcm9tcHRTdGF0ZT4KICAgICAgICA8L1Zpc3VhbEVsZW1lbnRzPgogICAgPC9TQVNSZXBvcnRTdGF0ZT4KPC9TQVNSZXBvcnQ+Cg==</data>
</ReportState>
</file>

<file path=customXml/item202.xml><?xml version="1.0" encoding="utf-8"?>
<ReportState xmlns="sas.reportstate">
  <data type="reportstate">UkNfU1RBUlRbVgVnZ1VjAwAAAFNnYwIAAABjAAAAAGRVBgAAAHZlNjQ2MmRVAAAAAGMAAAAAZ5lmVQEAAABTVgFnmGRVBwAAAGJpMTAxOTBkVRIAAABSZWZpbmFuY2luZyBNYXJrZXJhVgFnYwFkVQIAAAA3MWMY/P//YgAAAAAAAPh/ZFUCAAAANzFjAQAAAFRjCAAAAGFjAGdjAgAAAGMAAAAAZFUGAAAAdmU2NDY5ZFUAAAAAYwAAAABnmWZVAQAAAFNWAWeYZFUHAAAAYmkxMDE5MWRVDgAAAEFUVCBBc3NldCBUeXBlYVYBZ2MBZFUKAAAAQ29tbWVyY2lhbGMY/P//YgAAAAAAAPh/ZFUKAAAAQ29tbWVyY2lhbGMBAAAAVGMIAAAAYWMAZ2MCAAAAYwAAAABkVQUAAAB2ZTcyM2RVAAAAAGMAAAAAZ5lmVQEAAABTVgFnmGRVBgAAAGJpNjUxNGRVDAAAAEN1dCBPZmYgRGF0ZWFWAWdjAGFjGPz//2IAAAAAAOrWQGRVCgAAADI5LzAzLzIwMjRjAQAAAFRjCAAAAGFjAFRWAWZVAgAAAFNkVQYAAABiaTY1MTRkVQYAAABiaTY1MTVUVgFhVgFnZFUGAAAAZGQ2NTE4VgFmVQgAAABTZFULAAAAPjAgLSA8PTQwICVkVQYAAAA+MTAwICVkVQwAAAA+NDAgLSA8PTUwICVkVQwAAAA+NTAgLSA8PTYwICVkVQwAAAA+NjAgLSA8PTcwICVkVQwAAAA+NzAgLSA8PTgwICVkVQwAAAA+ODAgLSA8PTkwICVkVQ0AAAA+OTAgLSA8PTEwMCAlVFYBZmdVBwAAAFNWAWfAYwAAAABkVQYAAABiaTY1MTRkVQwAAABDdXQgT2ZmIERhdGVkVQcAAABERE1NWVk4YxgAAABWAWZjVQkAAABTAAAAAADq1kAAAAAAAOrWQAAAAAAA6tZAAAAAAADq1kAAAAAAAOrWQAAAAAAA6tZAAAAAAADq1kAAAAAAAOrWQAAAAAAA6tZAVFYBYWMBAAAAYgkAAABiAAAAAAAA+H9iAAAAAAAA+H9iAAAAAAAA+H9iAAAAAAAA+H9iAAAAAAAA+H9hYwBjAGMAYwFWAWfAYwEAAABkVQYAAABiaTY1MTVkVREAAABJbmRleGVkIExUViByYW5nZWFjGAAAAFYBYVYBZmNVCQAAAFOc////AAAAAAIAAAADAAAABAAAAAUAAAAGAAAABwAAAAEAAABUYwEAAABiCQAAAGIAAAAAAAD4f2IAAAAAAAD4f2IAAAAAAAD4f2IAAAAAAAD4f2IAAAAAAAD4f2FjAGMAYwBjAVYBZ8BjAAAAAGRVBgAAAGJpNjUxMGRVDAAAAE5vbWluYWwgKG1uKWRVCAAAAENPTU1BMTIuYwAAAABWAWZjVQkAAABTJFToVPONyUCDUk1P/7qrQG8dh+TFMaJAIQ/OHR4roUBKzJtbGTeaQPZqn6SUCJZAuRKYho3hhUDRonD3oH16QEhyNAXu34hAVFYBYWMCAAAAYgkAAABiAAAAAAAA+H9iAAAAAAAA+H9iAAAAAAAA+H9iAAAAAAAA+H9iAAAAAAAA+H9hYwBjAGMAYwFWAWfAYwAAAABkVQYAAABiaTY1MDlkVTkAAABXQSBJbmRleGVkIExUViAoTE9BTiBCQUxBTkNFIC8gSU5ERVhFRCB2YWx1YXRpb24pIChpbiAlKTpkVQsAAABQRVJDRU5UMTIuMmMYAAAAVgFmY1UJAAAAU1Ts2ODtqeI//AehEj/q0T+p/lyRsNvcP05kJ8NUreE/8xQmUmW65D/aBqAXQ/TnP6/XRQMw/eo/bP5gxA8n7j/LGDeyqvL4P1RWAWFjAgAAAGIJAAAAYgAAAAAAAPh/YgAAAAAAAPh/YgAAAAAAAPh/YgAAAAAAAPh/YgAAAAAAAPh/YWMAYwBjAGMBVgFnwGMAAAAAZFUGAAAAYmk2NTExZFUYAAAATnVtYmVyIG9mIE1vcnRnYWdlIExvYW5zZFUIAAAAQ09NTUExMi5jGAAAAFYBZmNVCQAAAFMAAAAAgIbQQAAAAAAA5b5AAAAAAACsoUAAAAAAAHyfQAAAAAAATJhAAAAAAABQkkAAAAAAALCFQAAAAAAAkHpAAAAAAADQi0BUVgFhYwIAAABiCQAAAGIAAAAAAAD4f2IAAAAAAAD4f2IAAAAAAAD4f2IAAAAAAAD4f2IAAAAAAAD4f2FjAGMAYwBjAVYBZ8BjAAAAAGRVBgAAAGJpNjUxMmRVEQAAACUgb2YgVG90YWwgQXNzZXRzZFULAAAAUEVSQ0VOVDEyLjJjGAAAAFYBZmNVCQAAAFMAAAAAAADwP30N5jLGXNE/k2K1h5XIxj+XHrIjrn/FPzEJtPXnacA/7dO3AUiXuz9+pePeaGarP/ECds8QlqA/FxmYMhYmrz9UVgFhYwIAAABiCQAAAGIAAAAAAAD4f2IAAAAAAAD4f2IAAAAAAAD4f2IAAAAAAAD4f2IAAAAAAAD4f2FjAGMAYwBjAVYBZ8BjAAAAAGRVBgAAAGJpNjUxM2RVEQAAACUgTnVtYmVyIG9mIExvYW5zZFULAAAAUEVSQ0VOVDEyLjJjGAAAAFYBZmNVCQAAAFMAAAAAAADwP3dvDLmM6d0/sSvMNCscwT+2ujm8v3u+P0MuY3o/hrc/Dd5pafS6sT9TGedSfP+kP0bEDd3Ot5k/AUzwYqLtqj9UVgFhYwIAAABiCQAAAGIAAAAAAAD4f2IAAAAAAAD4f2IAAAAAAAD4f2IAAAAAAAD4f2IAAAAAAAD4f2FjAGMAYwBjAVRnoGFWAWVjVQAAAABTVGFWAWFjCQAAAGIJAAAAYwFjAGIAAAAAAAAAAFYBYVYBYVYDZ2dkVQYAAABkZDY1MThWAWFWAWZnVQEAAABTZ2RVCgAAADI5LzAzLzIwMjRWAWdjAGFjGPz//2IAAAAAAOrWQGRVCgAAADI5LzAzLzIwMjRWAWZnVQkAAABTZ2RVCwAAAE1BVENIRVNfQUxMVgFnYwFkVQsAAABNQVRDSEVTX0FMTGOc////YgAAAAAAAPh/ZFULAAAATUFUQ0hFU19BTExWAWFjAgAAAGMBVgFmY1UBAAAAUwAAAABUVgFhVgFmZ1UFAAAAU1YBZ2MAYWMY/P//YlTs2ODtqeI/ZFUHAAAANTgsMzIgJVYBZ2MAYWMY/P//YiRU6FTzjclAZFUHAAAAMTPCoDA4NFYBZ2MAYWMY/P//YgAAAACAhtBAZFUHAAAAMTbCoDkyMlYBZ2MAYWMY/P//YgAAAAAAAPA/ZFUIAAAAMTAwLDAwICVWAWdjAGFjGPz//2IAAAAAAADwP2RVCAAAADEwMCwwMCAlVFYBYWdkVQsAAAA+MCAtIDw9NDAgJVYBZ2MBZFULAAAAPjAgLSA8PTQwICVjAAAAAGIAAAAAAAD4f2RVCwAAAD4wIC0gPD00MCAlVgFhYwIAAABjAVYBZmNVAQAAAFMBAAAAVFYBYVYBZmdVBQAAAFNWAWdjAGFjGPz//2L8B6ESP+rRP2RVBwAAADI3LDk5ICVWAWdjAGFjGPz//2KDUk1P/7qrQGRVBgAAADPCoDU0OVYBZ2MAYWMY/P//YgAAAAAA5b5AZFUGAAAAN8KgOTA5VgFnYwBhYxj8//9ifQ3mMsZc0T9kVQcAAAAyNywxMyAlVgFnYwBhYxj8//9id28MuYzp3T9kVQcAAAA0Niw3NCAlVFYBYWdkVQwAAAA+NDAgLSA8PTUwICVWAWdjAWRVDAAAAD40MCAtIDw9NTAgJWMCAAAAYgAAAAAAAPh/ZFUMAAAAPjQwIC0gPD01MCAlVgFhYwIAAABjAVYBZmNVAQAAAFMCAAAAVFYBYVYBZmdVBQAAAFNWAWdjAGFjGPz//2Kp/lyRsNvcP2RVBwAAADQ1LDA5ICVWAWdjAGFjGPz//2JvHYfkxTGiQGRVBgAAADLCoDMyOVYBZ2MAYWMY/P//YgAAAAAArKFAZFUGAAAAMsKgMjYyVgFnYwBhYxj8//9ik2K1h5XIxj9kVQcAAAAxNyw4MCAlVgFnYwBhYxj8//9isSvMNCscwT9kVQcAAAAxMywzNyAlVFYBYWdkVQwAAAA+NTAgLSA8PTYwICVWAWdjAWRVDAAAAD41MCAtIDw9NjAgJWMDAAAAYgAAAAAAAPh/ZFUMAAAAPjUwIC0gPD02MCAlVgFhYwIAAABjAVYBZmNVAQAAAFMDAAAAVFYBYVYBZmdVBQAAAFNWAWdjAGFjGPz//2JOZCfDVK3hP2RVBwAAADU1LDI0ICVWAWdjAGFjGPz//2IhD84dHiuhQGRVBgAAADLCoDE5OFYBZ2MAYWMY/P//YgAAAAAAfJ9AZFUGAAAAMsKgMDE1VgFnYwBhYxj8//9ilx6yI65/xT9kVQcAAAAxNiw4MCAlVgFnYwBhYxj8//9itro5vL97vj9kVQcAAAAxMSw5MSAlVFYBYWdkVQwAAAA+NjAgLSA8PTcwICVWAWdjAWRVDAAAAD42MCAtIDw9NzAgJWMEAAAAYgAAAAAAAPh/ZFUMAAAAPjYwIC0gPD03MCAlVgFhYwIAAABjAVYBZmNVAQAAAFMEAAAAVFYBYVYBZmdVBQAAAFNWAWdjAGFjGPz//2LzFCZSZbrkP2RVBwAAADY0LDc4ICVWAWdjAGFjGPz//2JKzJtbGTeaQGRVBgAAADHCoDY3OFYBZ2MAYWMY/P//YgAAAAAATJhAZFUGAAAAMcKgNTU1VgFnYwBhYxj8//9iMQm09edpwD9kVQcAAAAxMiw4MiAlVgFnYwBhYxj8//9iQy5jej+Gtz9kVQYAAAA5LDE5ICVUVgFhZ2RVDAAAAD43MCAtIDw9ODAgJVYBZ2MBZFUMAAAAPjcwIC0gPD04MCAlYwUAAABiAAAAAAAA+H9kVQwAAAA+NzAgLSA8PTgwICVWAWFjAgAAAGMBVgFmY1UBAAAAUwUAAABUVgFhVgFmZ1UFAAAAU1YBZ2MAYWMY/P//YtoGoBdD9Oc/ZFUHAAAANzQsODYgJVYBZ2MAYWMY/P//YvZqn6SUCJZAZFUGAAAAMcKgNDEwVgFnYwBhYxj8//9iAAAAAABQkkBkVQYAAAAxwqAxNzJWAWdjAGFjGPz//2Lt07cBSJe7P2RVBwAAADEwLDc4ICVWAWdjAGFjGPz//2IN3mlp9LqxP2RVBgAAADYsOTMgJVRWAWFnZFUMAAAAPjgwIC0gPD05MCAlVgFnYwFkVQwAAAA+ODAgLSA8PTkwICVjBgAAAGIAAAAAAAD4f2RVDAAAAD44MCAtIDw9OTAgJVYBYWMCAAAAYwFWAWZjVQEAAABTBgAAAFRWAWFWAWZnVQUAAABTVgFnYwBhYxj8//9ir9dFAzD96j9kVQcAAAA4NCwzNCAlVgFnYwBhYxj8//9iuRKYho3hhUBkVQMAAAA3MDBWAWdjAGFjGPz//2IAAAAAALCFQGRVAwAAADY5NFYBZ2MAYWMY/P//Yn6l495oZqs/ZFUGAAAANSwzNSAlVgFnYwBhYxj8//9iUxnnUnz/pD9kVQYAAAA0LDEwICVUVgFhZ2RVDQAAAD45MCAtIDw9MTAwICVWAWdjAWRVDQAAAD45MCAtIDw9MTAwICVjBwAAAGIAAAAAAAD4f2RVDQAAAD45MCAtIDw9MTAwICVWAWFjAgAAAGMBVgFmY1UBAAAAUwcAAABUVgFhVgFmZ1UFAAAAU1YBZ2MAYWMY/P//Ymz+YMQPJ+4/ZFUHAAAAOTQsMjMgJVYBZ2MAYWMY/P//YtGicPegfXpAZFUDAAAANDI0VgFnYwBhYxj8//9iAAAAAACQekBkVQMAAAA0MjVWAWdjAGFjGPz//2LxAnbPEJagP2RVBgAAADMsMjQgJVYBZ2MAYWMY/P//YkbEDd3Ot5k/ZFUGAAAAMiw1MSAlVFYBYWdkVQYAAAA+MTAwICVWAWdjAWRVBgAAAD4xMDAgJWMBAAAAYgAAAAAAAPh/ZFUGAAAAPjEwMCAlVgFhYwIAAABjAVYBZmNVAQAAAFMIAAAAVFYBYVYBZmdVBQAAAFNWAWdjAGFjGPz//2LLGDeyqvL4P2RVCAAAADE1NSw5MiAlVgFnYwBhYxj8//9iSHI0Be7fiEBkVQMAAAA3OTZWAWdjAGFjGPz//2IAAAAAANCLQGRVAwAAADg5MFYBZ2MAYWMY/P//YhcZmDIWJq8/ZFUGAAAANiwwOCAlVgFnYwBhYxj8//9iAUzwYqLtqj9kVQYAAAA1LDI2ICVUVgFhVGMBAAAAYwFWAWFWAWFWAWFWAWFUYwAAAABjAVYBYVYBYVYBYVYBYVYBZmdVAQAAAFNnZFUXAAAAZGVmYXVsdFJvd0F4aXNIaWVyYXJjaHlkVRAAAABaZWlsZW5oaWVyYXJjaGllVgFmZ1UCAAAAU2dkVQYAAABiaTY1MTRkVQwAAABDdXQgT2ZmIERhdGVkVQcAAABERE1NWVk4YwAAAABjAVYBYVYBYWdkVQYAAABiaTY1MTVkVREAAABJbmRleGVkIExUViByYW5nZWFjAQAAAGMBVgFhVgFhVGMAAAAAZ2RVBAAAAHJvb3RWAWFWAWZnVQEAAABTZ2RVCgAAADI5LzAzLzIwMjRWAWdjAGFjGPz//2IAAAAAAOrWQGRVCgAAADI5LzAzLzIwMjR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yOS8wMy8yMDI0VgFnYwBhYxj8//9iAAAAAADq1kBkVQoAAAAyOS8wMy8yMDI0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1MDlkVQYAAABiaTY1MTBkVQYAAABiaTY1MTFkVQYAAABiaTY1MTJkVQYAAABiaTY1MTNUYwBjAGMAYWNCBQIAVgFhZFVtCwAAPFJlc3VsdCByZWY9ImRkNjUx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2NTE0IiBsYWJlbD0iQ3V0IE9mZiBEYXRlIiByZWY9ImJpNjUxNCIgY29sdW1uPSJjMCIgZm9ybWF0PSJERE1NWVk4IiB1c2FnZT0iY2F0ZWdvcmljYWwiLz48U3RyaW5nVmFyaWFibGUgdmFybmFtZT0iYmk2NTE1IiBsYWJlbD0iSW5kZXhlZCBMVFYgcmFuZ2UiIHJlZj0iYmk2NTE1IiBjb2x1bW49ImMxIiBzb3J0T249ImN1c3RvbSIgY3VzdG9tU29ydD0iY3MxODM2Ii8+PE51bWVyaWNWYXJpYWJsZSB2YXJuYW1lPSJiaTY1MTAiIGxhYmVsPSJOb21pbmFsIChtbikiIHJlZj0iYmk2NTEwIiBjb2x1bW49ImMyIiBmb3JtYXQ9IkNPTU1BMTIuIiB1c2FnZT0icXVhbnRpdGF0aXZlIiBkZWZpbmVkQWdncmVnYXRpb249InN1bSIvPjxOdW1lcmljVmFyaWFibGUgdmFybmFtZT0iYmk2NTA5IiBsYWJlbD0iV0EgSW5kZXhlZCBMVFYgKExPQU4gQkFMQU5DRSAvIElOREVYRUQgdmFsdWF0aW9uKSAoaW4gJSk6IiByZWY9ImJpNjUwOSIgY29sdW1uPSJjMyIgZm9ybWF0PSJQRVJDRU5UMTIuMiIgdXNhZ2U9InF1YW50aXRhdGl2ZSIvPjxOdW1lcmljVmFyaWFibGUgdmFybmFtZT0iYmk2NTExIiBsYWJlbD0iTnVtYmVyIG9mIE1vcnRnYWdlIExvYW5zIiByZWY9ImJpNjUxMSIgY29sdW1uPSJjNCIgZm9ybWF0PSJDT01NQTEyLiIgdXNhZ2U9InF1YW50aXRhdGl2ZSIvPjxOdW1lcmljVmFyaWFibGUgdmFybmFtZT0iYmk2NTEyIiBsYWJlbD0iJSBvZiBUb3RhbCBBc3NldHMiIHJlZj0iYmk2NTEyIiBjb2x1bW49ImM1IiBmb3JtYXQ9IlBFUkNFTlQxMi4yIiB1c2FnZT0icXVhbnRpdGF0aXZlIi8+PE51bWVyaWNWYXJpYWJsZSB2YXJuYW1lPSJiaTY1MTMiIGxhYmVsPSIlIE51bWJlciBvZiBMb2FucyIgcmVmPSJiaTY1MTM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TQiIGRhdGFMYXlvdXQ9Im1pbmltYWwiIGdyYW5kVG90YWw9ImZhbHNlIiBpc0luZGV4ZWQ9InRydWUiIGNvbnRlbnRLZXk9IkNQWU5YSTdLN09BWkRJT1RRNUkzVE5JRllGUUhTRTRGIj48IVtDREFUQVsyMzQ2NC4wLC0xMDAsMTMwODMuOTAxMDI4NjcyMjk5LDAuNTgzMjQzMzEyMDI5ODMxMywxNjkyMi4wLDEuMCwxLjAKMjM0NjQuMCwwLDM1NDkuNDk4NjUxOTAxNTUyNCwwLjI3OTkyMjI2NDI4MjYxNzgsNzkwOS4wLDAuMjcxMjg3NDg4NjU2NzE3NjUsMC40NjczNzk3NDIzNDcyNDAzCjIzNDY0LjAsMiwyMzI4Ljg4NjUwOTE1MzY5MywwLjQ1MDkwODc5NjI2ODc1ODIsMjI2Mi4wLDAuMTc3OTk2MzQxMDAzMzU0MzUsMC4xMzM2NzIxNDI3NzI3MjE5CjIzNDY0LjAsMywyMTk3LjU1ODgyMTE0MzQ4MSwwLjU1MjQwODU4MTg4NjIwNjMsMjAxNS4wLDAuMTY3OTU4OTkxNDYwMzk5MzYsMC4xMTkwNzU3NTkzNjY1MDUxNAoyMzQ2NC4wLDQsMTY3Ny43NzQ3NjM1MjE1MjIzLDAuNjQ3NzUzMzkxNjkxOTYyNiwxNTU1LjAsMC4xMjgyMzE5OTc0NjM1MTAwMiwwLjA5MTg5MjIxMTMyMjUzODcKMjM0NjQuMCw1LDE0MTAuMTQ1MTU5MjM1ODYyMSwwLjc0ODU2NzE0ODM0NDc4NiwxMTcyLjAsMC4xMDc3NzcxMTkwODI4ODI0MSwwLjA2OTI1ODk1Mjg0MjQ1MzYKMjM0NjQuMCw2LDcwMC4xOTQxMDQzNzQsMC44NDM0MDY2ODMzNDIyMDA0LDY5NC4wLDAuMDUzNTE1Njk4NjMxNDM4ODksMC4wNDEwMTE3MDA3NDQ1OTI4NAoyMzQ2NC4wLDcsNDIzLjg1MTc5ODQ3NzE1Nzk2LDAuOTQyMjY4MjYwNTI5MDQ1Myw0MjUuMCwwLjAzMjM5NDkxMDE2ODQ4MjczNCwwLjAyNTExNTIzNDYwNTgzODU1MwoyMzQ2NC4wLDEsNzk1Ljk5MTIyMDg2NDk5OTQsMS41NTkyNDQ4MTk3ODcyMjY4LDg5MC4wLDAuMDYwODM3NDUzNTMzMjEyMjg2LDAuMDUyNTk0MjU1OTk4MTA4OTc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AAAAGMAYwBdRU5EX1JDKw==</data>
</ReportState>
</file>

<file path=customXml/item203.xml><?xml version="1.0" encoding="utf-8"?>
<ReportState xmlns="sas.reportstate">
  <data type="reportstate">UkNfU1RBUlRbVgVnZ1VjAgAAAFNnYwIAAABjAAAAAGRVBQAAAHZlNzIzZFUAAAAAYwAAAABnmWZVAQAAAFNWAWeYZFUHAAAAYmkxMDE3M2RVDAAAAEN1dCBPZmYgRGF0ZWFWAWdjAGFjGPz//2IAAAAAAOrWQGRVCgAAADI5LzAzLzIwMjRjAQAAAFRjCAAAAGFjAGdjEAAAAGMCAAAAZFUGAAAAdmUzNTk2ZFUAAAAAYwAAAABnmWZVAQAAAFNWAWeYZFUGAAAAYmkzNTkyZFUSAAAAUmVmaW5hbmNpbmcgTWFya2VyYVYBZ2MBZFUCAAAANzRjGPz//2IAAAAAAAD4f2RVAgAAADc0YwEAAABUYwgAAABhYwBUVgFmVQEAAABTZFUGAAAAYmkzNTkyVFYBYVYBZ2RVBgAAAGRkMzU5MVYBZlUBAAAAU2RVAgAAADc0VFYBZmdVAQAAAFNWAWfAYwEAAABkVQYAAABiaTM1OTJkVRIAAABSZWZpbmFuY2luZyBNYXJrZXJhYxgAAABWAWFWAWZjVQEAAABTAAAAAFRjAQAAAGIBAAAAYgAAAAAAAPh/YgAAAAAAAPh/YgAAAAAAAPh/YgAAAAAAAPh/YgAAAAAAAPh/YWMAYwBjAGMBVGegYVYBYWFWAWFjAQAAAGIBAAAAYwFjAGIAAAAAAAAAAFYBYVYBYVYDYWFjQgQCAFYBYWRViQIAADxSZXN1bHQgcmVmPSJkZDM1O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zNTkyIiBsYWJlbD0iUmVmaW5hbmNpbmcgTWFya2VyIiByZWY9ImJpMzU5Mi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lpCVENWTjVMSVpLQzc0RlRCTDJIQzVLSzJZSUxGWFZYIj48IVtDREFUQVsiNzQiCl1dPjwvRGF0YT48L1Jlc3VsdD5WAWFjAGMAYwBjAWMAYwBjAFYBYWMAAAAAYwBjAF1FTkRfUkMr</data>
</ReportState>
</file>

<file path=customXml/item204.xml><?xml version="1.0" encoding="utf-8"?>
<ReportState xmlns="sas.reportstate">
  <data type="reportstate">UkNfU1RBUlRbVgVnZ1VjAwAAAFNnYwIAAABjAAAAAGRVBgAAAHZlMTQyNWRVAAAAAGMAAAAAZ5lmVQEAAABTVgFnmGRVBwAAAGJpMTAxNjdkVQ4AAABBVFQgQXNzZXQgVHlwZWFWAWdjAWRVCwAAAFJlc2lkZW50aWFsYxj8//9iAAAAAAAA+H9kVQsAAABSZXNpZGVudGlhbGMBAAAAVGMIAAAAYWMAZ2MCAAAAYwAAAABkVQYAAAB2ZTM1NjlkVQAAAABjAAAAAGeZZlUBAAAAU1YBZ5hkVQcAAABiaTEwMTY4ZFUSAAAAUmVmaW5hbmNpbmcgTWFya2VyYVYBZ2MBZFUCAAAANzFjGPz//2IAAAAAAAD4f2RVAgAAADcxYwEAAABUYwgAAABhYwBnYwIAAABjAAAAAGRVBQAAAHZlNzIzZFUAAAAAYwAAAABnmWZVAQAAAFNWAWeYZFUGAAAAYmkzMDI5ZFUMAAAAQ3V0IE9mZiBEYXRlYVYBZ2MAYWMY/P//YgAAAAAA6tZAZFUKAAAAMjkvMDMvMjAyNGMBAAAAVGMIAAAAYWMAVFYBZlUCAAAAU2RVBgAAAGJpMzA1MWRVBgAAAGJpMzAyOVRWAWFWAWdkVQYAAABkZDMwMzRWAWZVAgAAAFNkVRkAAAAxc3QgbGllbiAvIE5vIHByaW9yIHJhbmtzZFUFAAAAT3RoZXJUVgFmZ1UDAAAAU1YBZ8BjAAAAAGRVBgAAAGJpMzAyOWRVDAAAAEN1dCBPZmYgRGF0ZWRVBwAAAERETU1ZWThjGAAAAFYBZmNVAgAAAFMAAAAAAOrWQAAAAAAA6tZAVFYBYWMBAAAAYgIAAABiAAAAAAAA+H9iAAAAAAAA+H9iAAAAAAAA+H9iAAAAAAAA+H9iAAAAAAAA+H9hYwBjAGMAYwFWAWfAYwEAAABkVQYAAABiaTMwNTFkVQ8AAABMb2FuIGJ5IFJhbmtpbmdhYxgAAABWAWFWAWZjVQIAAABTAAAAAAEAAABUYwEAAABiAgAAAGIAAAAAAAD4f2IAAAAAAAD4f2IAAAAAAAD4f2IAAAAAAAD4f2IAAAAAAAD4f2FjAGMAYwBjAVYBZ8BjAAAAAGRVBgAAAGJpMzA2MmRVEgAAACUgb2YgVE9UQUwgQmFsYW5jZWRVCwAAAFBFUkNFTlQxMi4yYxgAAABWAWZjVQIAAABTk5C2glU75D/f3pL6VInXP1RWAWFjAgAAAGICAAAAYgAAAAAAAPh/YgAAAAAAAPh/YgAAAAAAAPh/YgAAAAAAAPh/YgAAAAAAAPh/YWMAYwBjAGMBVGegYVYBZWNVAAAAAFNUYVYBYWMCAAAAYgIAAABjAWMAYgAAAAAAAAAAVgFhVgFhVgNnZ2RVBgAAAGRkMzAzNFYBYVYBZmdVAgAAAFNnZFUZAAAAMXN0IGxpZW4gLyBObyBwcmlvciByYW5rc1YBZ2MBZFUZAAAAMXN0IGxpZW4gLyBObyBwcmlvciByYW5rc2MAAAAAYgAAAAAAAPh/ZFUZAAAAMXN0IGxpZW4gLyBObyBwcmlvciByYW5rc1YBZmdVAQAAAFNnZFUKAAAAMjkvMDMvMjAyNFYBZ2MAYWMY/P//YgAAAAAA6tZAZFUKAAAAMjkvMDMvMjAyNFYBYWMCAAAAYwFWAWZjVQEAAABTAAAAAFRWAWFWAWZnVQEAAABTVgFnYwBhYxj8//9ik5C2glU75D9kVQcAAAA2MywyMiAlVFYBYVRjAQAAAGMBVgFhVgFhVgFhVgFhZ2RVBQAAAE90aGVyVgFnYwFkVQUAAABPdGhlcmMBAAAAYgAAAAAAAPh/ZFUFAAAAT3RoZXJWAWZnVQEAAABTZ2RVCgAAADI5LzAzLzIwMjRWAWdjAGFjGPz//2IAAAAAAOrWQGRVCgAAADI5LzAzLzIwMjRWAWFjAgAAAGMBVgFmY1UBAAAAUwEAAABUVgFhVgFmZ1UBAAAAU1YBZ2MAYWMY/P//Yt/ekvpUidc/ZFUHAAAAMzYsNzggJVRWAWFUYwEAAABjAVYBYVYBYVYBYVYBYVRjAAAAAGMBVgFhVgFhVgFhVgFhVgFmZ1UCAAAAU2dkVRcAAABkZWZhdWx0Um93QXhpc0hpZXJhcmNoeWRVEAAAAFplaWxlbmhpZXJhcmNoaWVWAWZnVQEAAABTZ2RVBgAAAGJpMzA1M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MzAyO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BAAAAU2RVBgAAAGJpMzA2MlRjAGMAYwBhY0IFAgBWAWFkVckEAAA8UmVzdWx0IHJlZj0iZGQzMDM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MwMjkiIGxhYmVsPSJDdXQgT2ZmIERhdGUiIHJlZj0iYmkzMDI5IiBjb2x1bW49ImMwIiBmb3JtYXQ9IkRETU1ZWTgiIHVzYWdlPSJjYXRlZ29yaWNhbCIvPjxTdHJpbmdWYXJpYWJsZSB2YXJuYW1lPSJiaTMwNTEiIGxhYmVsPSJMb2FuIGJ5IFJhbmtpbmciIHJlZj0iYmkzMDUxIiBjb2x1bW49ImMxIi8+PE51bWVyaWNWYXJpYWJsZSB2YXJuYW1lPSJiaTMwNjIiIGxhYmVsPSIlIG9mIFRPVEFMIEJhbGFuY2UiIHJlZj0iYmkzMD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YiIGRhdGFMYXlvdXQ9Im1pbmltYWwiIGdyYW5kVG90YWw9ImZhbHNlIiBpc0luZGV4ZWQ9InRydWUiIGNvbnRlbnRLZXk9IkJCS01FQzJNRVJGMkZSVklLTFhJWFhSWlFDNU5TQ0I3Ij48IVtDREFUQVsyMzQ2NC4wLDAsMC42MzIyNDI5MjMwNjgxNQoyMzQ2NC4wLDEsMC4zNjc3NTcwNzY5MzE4NTAzCl1dPjwvRGF0YT48U3RyaW5nVGFibGUgZm9ybWF0PSJDU1YiIHJvd0NvdW50PSIyIiBzaXplPSIzNiIgY29udGVudEtleT0iNVBJQ05MUDZLNkpLRU5DT01QRkE1UUJQUkpHSFlOT0UiPjwhW0NEQVRBWyIxc3QgbGllbiAvIE5vIHByaW9yIHJhbmtzIgoiT3RoZXIiCl1dPjwvU3RyaW5nVGFibGU+PC9SZXN1bHQ+VgFhYwBjAGMAYwFjAGMAYwBWAWFjAAAAAGMAYwBdRU5EX1JDKw==</data>
</ReportState>
</file>

<file path=customXml/item205.xml><?xml version="1.0" encoding="utf-8"?>
<ReportState xmlns="sas.reportstate">
  <data type="reportstate">Q0VDU19TVEFSVFtWAWdVAAAAAFNUXUVORF9DRUNTKys=</data>
</ReportState>
</file>

<file path=customXml/item206.xml><?xml version="1.0" encoding="utf-8"?>
<ReportState xmlns="sas.reportstate">
  <data type="reportstate">Q0VDU19TVEFSVFtWAWdVAAAAAFNUXUVORF9DRUNTKys=</data>
</ReportState>
</file>

<file path=customXml/item207.xml><?xml version="1.0" encoding="utf-8"?>
<ReportState xmlns="sas.reportstate">
  <data type="reportstate">Q0VDU19TVEFSVFtWAWdVAAAAAFNUXUVORF9DRUNTKys=</data>
</ReportState>
</file>

<file path=customXml/item208.xml><?xml version="1.0" encoding="utf-8"?>
<ReportState xmlns="sas.reportstate">
  <data type="reportstate">U0NTX1NUQVJUW1YBZ1YBYV1FTkRfU0NTKys=</data>
</ReportState>
</file>

<file path=customXml/item209.xml><?xml version="1.0" encoding="utf-8"?>
<ReportState xmlns="sas.reportstate">
  <data type="reportstate">UkNfU1RBUlRbVgVnZ1VjAgAAAFNnYwIAAABjAAAAAGRVBgAAAHZlMzU0MGRVAAAAAGMAAAAAZ5lmVQEAAABTVgFnmGRVBwAAAGJpMTAxNTJkVRIAAABSZWZpbmFuY2luZyBNYXJrZXJhVgFnYwFkVQIAAAA3MWMY/P//YgAAAAAAAPh/ZFUCAAAANzFjAQAAAFRjCAAAAGFjAGdjAgAAAGMAAAAAZFUFAAAAdmU3MjNkVQAAAABjAAAAAGeZZlUBAAAAU1YBZ5hkVQYAAABiaTE3MzVkVQwAAABDdXQgT2ZmIERhdGVhVgFnYwBhYxj8//9iAAAAAADq1kBkVQoAAAAyOS8wMy8yMDI0YwEAAABUYwgAAABhYwBUVgFmVQMAAABTZFUGAAAAYmkxNzM1ZFUGAAAAYmkxMzgwZFUGAAAAYmkxMzY2VFYBYVYBZ2RVBgAAAGRkMTM3MVYBZlUFAAAAU2RVCgAAAEFtb3J0aXNpbmdkVRYAAABCdWxsZXQgLyBpbnRlcmVzdCBvbmx5ZFUKAAAAQ29tbWVyY2lhbGRVBQAAAE90aGVyZFULAAAAUmVzaWRlbnRpYWxUVgFmZ1UEAAAAU1YBZ8BjAQAAAGRVBgAAAGJpMTM2NmRVDgAAAEFUVCBBc3NldCBUeXBlYWMYAAAAVgFhVgFmY1UMAAAAU5z///+c////nP///5z///8EAAAABAAAAAQAAAAEAAAAAgAAAAIAAAACAAAAAgAAAFRjAQAAAGIMAAAAYgAAAAAAAPh/YgAAAAAAAPh/YgAAAAAAAPh/YgAAAAAAAPh/YgAAAAAAAPh/YWMAYwBjAGMBVgFnwGMAAAAAZFUGAAAAYmkxNzM1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xMzgwZFUSAAAAQVRUIFJlZHVjdGlvbiBUeXBlYWMYAAAAVgFhVgFmY1UMAAAAU5z///8BAAAAAAAAAAMAAACc////AQAAAAAAAAADAAAAnP///wEAAAAAAAAAAwAAAFRjAQAAAGIMAAAAYgAAAAAAAPh/YgAAAAAAAPh/YgAAAAAAAPh/YgAAAAAAAPh/YgAAAAAAAPh/YWMAYwBjAGMBVgFnwGMAAAAAZFUGAAAAYmkyODY4ZFUSAAAAJSBvZiBUT1RBTCBCYWxhbmNlZFULAAAAUEVSQ0VOVDEyLjJjGAAAAFYBZmNVDAAAAFMAAAAAAADwPzcGM6MEv8E/OYF26qB56z/xMr287J1mP4P3YlwZnOI/+/9Y6ACjmz9+LyBVAb/hPwAAAAAAAPh/LBE6R83H2j9szE8MSZW8P6ejrCo/ddM/8TK9vOydZj9UVgFhYwIAAABiDAAAAGIAAAAAAAD4f2IAAAAAAAD4f2IAAAAAAAD4f2IAAAAAAAD4f2IAAAAAAAD4f2FjAGMAYwBjAVRnoGFWAWVjVQAAAABTVGFWAWFjDAAAAGIMAAAAYwFjAGIAAAAAAAAAAFYBYVYBYVYDZ2dkVQYAAABkZDEzNzFWAWFWAWZnVQEAAABTZ2RVCgAAADI5LzAzLzIwMjRWAWdjAGFjGPz//2IAAAAAAOrWQGRVCgAAADI5LzAzLzIwMjRWAWZnVQQ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EAAAAYgAAAAAAAPh/ZFULAAAAUmVzaWRlbnRpYWxWAWFjAwAAAGMBVgFmY1UBAAAAUwQAAABUVgFhVgFmZ1UBAAAAU1YBZ2MAYWMY/P//YoP3YlwZnOI/ZFUHAAAANTgsMTYgJVRWAWFnZFUKAAAAQ29tbWVyY2lhbFYBZ2MBZFUKAAAAQ29tbWVyY2lhbGMCAAAAYgAAAAAAAPh/ZFUKAAAAQ29tbWVyY2lhbFYBYWMDAAAAYwFWAWZjVQEAAABTCAAAAFRWAWFWAWZnVQEAAABTVgFnYwBhYxj8//9iLBE6R83H2j9kVQcAAAA0MSw4NCAlVFYBYVRjAgAAAGMBVgFhVgFhVgFhVgFhZ2RVFgAAAEJ1bGxldCAvIGludGVyZXN0IG9ubHlWAWdjAWRVFgAAAEJ1bGxldCAvIGludGVyZXN0IG9ubHljAQAAAGIAAAAAAAD4f2RVFgAAAEJ1bGxldCAvIGludGVyZXN0IG9ubHlWAWZnVQMAAABTZ2RVCwAAAE1BVENIRVNfQUxMVgFnYwFkVQsAAABNQVRDSEVTX0FMTGOc////YgAAAAAAAPh/ZFULAAAATUFUQ0hFU19BTExWAWFjAwAAAGMBVgFmY1UBAAAAUwEAAABUVgFhVgFmZ1UBAAAAU1YBZ2MAYWMY/P//YjcGM6MEv8E/ZFUHAAAAMTMsODYgJVRWAWFnZFULAAAAUmVzaWRlbnRpYWxWAWdjAWRVCwAAAFJlc2lkZW50aWFsYwQAAABiAAAAAAAA+H9kVQsAAABSZXNpZGVudGlhbFYBYWMDAAAAYwFWAWZjVQEAAABTBQAAAFRWAWFWAWZnVQEAAABTVgFnYwBhYxj8//9i+/9Y6ACjmz9kVQYAAAAyLDcwICVUVgFhZ2RVCgAAAENvbW1lcmNpYWxWAWdjAWRVCgAAAENvbW1lcmNpYWxjAgAAAGIAAAAAAAD4f2RVCgAAAENvbW1lcmNpYWxWAWFjAwAAAGMBVgFmY1UBAAAAUwkAAABUVgFhVgFmZ1UBAAAAU1YBZ2MAYWMY/P//YmzMTwxJlbw/ZFUHAAAAMTEsMTc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I5gXbqoHnrP2RVBwAAADg1LDg2ICVUVgFhZ2RVCwAAAFJlc2lkZW50aWFsVgFnYwFkVQsAAABSZXNpZGVudGlhbGMEAAAAYgAAAAAAAPh/ZFULAAAAUmVzaWRlbnRpYWxWAWFjAwAAAGMBVgFmY1UBAAAAUwYAAABUVgFhVgFmZ1UBAAAAU1YBZ2MAYWMY/P//Yn4vIFUBv+E/ZFUHAAAANTUsNDYgJVRWAWFnZFUKAAAAQ29tbWVyY2lhbFYBZ2MBZFUKAAAAQ29tbWVyY2lhbGMCAAAAYgAAAAAAAPh/ZFUKAAAAQ29tbWVyY2lhbFYBYWMDAAAAYwFWAWZjVQEAAABTCgAAAFRWAWFWAWZnVQEAAABTVgFnYwBhYxj8//9ip6OsKj910z9kVQcAAAAzMCw0MCAlVFYBYVRjAgAAAGMBVgFhVgFhVgFhVgFhZ2RVBQAAAE90aGVyVgFnYwFkVQUAAABPdGhlcmMDAAAAYgAAAAAAAPh/ZFUFAAAAT3RoZXJWAWZnVQMAAABTZ2RVCwAAAE1BVENIRVNfQUxMVgFnYwFkVQsAAABNQVRDSEVTX0FMTGOc////YgAAAAAAAPh/ZFULAAAATUFUQ0hFU19BTExWAWFjAwAAAGMBVgFmY1UBAAAAUwMAAABUVgFhVgFmZ1UBAAAAU1YBZ2MAYWMY/P//YvEyvbzsnWY/ZFUGAAAAMCwyOCAlVFYBYWdkVQsAAABSZXNpZGVudGlhbFYBZ2MBZFULAAAAUmVzaWRlbnRpYWxjBAAAAGIAAAAAAAD4f2RVCwAAAFJlc2lkZW50aWFsVgFhYwMAAABjAVYBZmNVAQAAAFMHAAAAVFYBYVYBZmdVAQAAAFNWAWdjAGFjGPz//2IAAAAAAAD4f2RVAQAAAC5UVgFhZ2RVCgAAAENvbW1lcmNpYWxWAWdjAWRVCgAAAENvbW1lcmNpYWxjAgAAAGIAAAAAAAD4f2RVCgAAAENvbW1lcmNpYWxWAWFjAwAAAGMBVgFmY1UBAAAAUwsAAABUVgFhVgFmZ1UBAAAAU1YBZ2MAYWMY/P//YvEyvbzsnWY/ZFUGAAAAMCwyOCAlVFYBYVRjAgAAAGMBVgFhVgFhVgFhVgFhVGMBAAAAYwFWAWFWAWFWAWFWAWFUYwAAAABjAVYBYVYBYVYBYVYBYVYBZmdVAgAAAFNnZFUXAAAAZGVmYXVsdFJvd0F4aXNIaWVyYXJjaHlkVRAAAABaZWlsZW5oaWVyYXJjaGllVgFmZ1UCAAAAU2dkVQYAAABiaTE3MzVkVQwAAABDdXQgT2ZmIERhdGVkVQcAAABERE1NWVk4YwAAAABjAVYBYVYBYWdkVQYAAABiaTEzODBkVRIAAABBVFQgUmVkdWN0aW9uIFR5cGVhYwEAAABjAVYBYVYBYVRjAAAAAGdkVQQAAAByb290VgFhVgFmZ1UBAAAAU2dkVQoAAAAyOS8wMy8yMDI0VgFnYwBhYxj8//9iAAAAAADq1kBkVQoAAAAyOS8wMy8yMDI0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nZFUEAAAAcm9vdFYBYVYBZmdVAQAAAFNnZFUKAAAAMjkvMDMvMjAyNFYBZ2MAYWMY/P//YgAAAAAA6tZAZFUKAAAAMjkvMDMvMjAyNF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YwFnZFUaAAAAZGVmYXVsdENvbHVtbkF4aXNIaWVyYXJjaHlkVREAAABTcGFsdGVuaGllcmFyY2hpZVYBZmdVAQAAAFNnZFUGAAAAYmkxMzY2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4NjhUYwBjAWMAYWNCBQIAVgFhZFUDBwAAPFJlc3VsdCByZWY9ImRkMTM3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EzNjYiIGxhYmVsPSJBVFQgQXNzZXQgVHlwZSIgcmVmPSJiaTEzNjYiIGNvbHVtbj0iYzAiIHNvcnRPbj0iY3VzdG9tIiBjdXN0b21Tb3J0PSJjczYxMjAiLz48TnVtZXJpY1ZhcmlhYmxlIHZhcm5hbWU9ImJpMTczNSIgbGFiZWw9IkN1dCBPZmYgRGF0ZSIgcmVmPSJiaTE3MzUiIGNvbHVtbj0iYzEiIGZvcm1hdD0iRERNTVlZOCIgdXNhZ2U9ImNhdGVnb3JpY2FsIi8+PFN0cmluZ1ZhcmlhYmxlIHZhcm5hbWU9ImJpMTM4MCIgbGFiZWw9IkFUVCBSZWR1Y3Rpb24gVHlwZSIgcmVmPSJiaTEzODAiIGNvbHVtbj0iYzIiIHNvcnRPbj0iY3VzdG9tIiBjdXN0b21Tb3J0PSJjczEzODUiLz48TnVtZXJpY1ZhcmlhYmxlIHZhcm5hbWU9ImJpMjg2OCIgbGFiZWw9IiUgb2YgVE9UQUwgQmFsYW5jZSIgcmVmPSJiaTI4Nj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MiIgYXZhaWxhYmxlUm93Q291bnQ9IjEyIiBzaXplPSIzNzEiIGRhdGFMYXlvdXQ9Im1pbmltYWwiIGdyYW5kVG90YWw9ImZhbHNlIiBpc0luZGV4ZWQ9InRydWUiIGNvbnRlbnRLZXk9IlBaWkRJRFFCQ0tDSFdKRFhTSU1UWFZZRVlYWEFQMkE0Ij48IVtDREFUQVstMTAwLDIzNDY0LjAsLTEwMCwxLjAKLTEwMCwyMzQ2NC4wLDEsMC4xMzg2NDE5MTAyNTQ2MzU2NQotMTAwLDIzNDY0LjAsMCwwLjg1ODU5NzIzODQ3OTAxMzEKLTEwMCwyMzQ2NC4wLDMsMC4wMDI3NjA4NTEyNjYzNTA0OTkzCjQsMjM0NjQuMCwtMTAwLDAuNTgxNTU1MDYxNzYyMzg3NAo0LDIzNDY0LjAsMSwwLjAyNjk4ODk5NjY3ODcxMDQ0Nwo0LDIzNDY0LjAsMCwwLjU1NDU2NjA2NTA4MzY3NjMKNCwyMzQ2NC4wLDMsLgoyLDIzNDY0LjAsLTEwMCwwLjQxODQ0NDkzODIzNzYxNTQKMiwyMzQ2NC4wLDEsMC4xMTE2NTI5MTM1NzU5MjUxNgoyLDIzNDY0LjAsMCwwLjMwNDAzMTE3MzM5NTMzOTUKMiwyMzQ2NC4wLDMsMC4wMDI3NjA4NTEyNjYzNTA0OTkzCl1dPjwvRGF0YT48U3RyaW5nVGFibGUgZm9ybWF0PSJDU1YiIHJvd0NvdW50PSI1IiBzaXplPSI3MyIgY29udGVudEtleT0iSU9QSVJKU1pRN01TUEJLRjVaVDdVQlNCVlVIN0FYVEwiPjwhW0NEQVRBWyJBbW9ydGlzaW5nIgoiQnVsbGV0IC8gaW50ZXJlc3Qgb25seSIKIkNvbW1lcmNpYWwiCiJPdGhlciIKIlJlc2lkZW50aWFsIgpdXT48L1N0cmluZ1RhYmxlPjwvUmVzdWx0PlYBYWMAYwBjAGMBYwBjAGMAVgFhYwAAAABjAGMAXUVORF9SQys=</data>
</ReportState>
</file>

<file path=customXml/item21.xml><?xml version="1.0" encoding="utf-8"?>
<ReportState xmlns="sas.reportstate">
  <data type="reportstate">Q0VDU19TVEFSVFtWAWdVAAAAAFNUXUVORF9DRUNTKys=</data>
</ReportState>
</file>

<file path=customXml/item210.xml><?xml version="1.0" encoding="utf-8"?>
<ReportState xmlns="sas.reportstate">
  <data type="reportstate">UkNfU1RBUlRbVgVnZ1VjAgAAAFNnYwIAAABjAAAAAGRVBQAAAHZlNzIzZFUAAAAAYwAAAABnmWZVAQAAAFNWAWeYZFUHAAAAYmkxMDIwOWRVDAAAAEN1dCBPZmYgRGF0ZWFWAWdjAGFjGPz//2IAAAAAAOrWQGRVCgAAADI5LzAzLzIwMjRjAQAAAFRjCAAAAGFjAGdjEAAAAGMCAAAAZFUGAAAAdmU3MDc1ZFUAAAAAYwAAAABnmWZVAQAAAFNWAWeYZFUGAAAAYmk3MDcwZFUSAAAAUmVmaW5hbmNpbmcgTWFya2VyYVYBZ2MBZFUCAAAANzRjGPz//2IAAAAAAAD4f2RVAgAAADc0YwEAAABUYwgAAABhYwBUVgFmVQEAAABTZFUGAAAAYmk3MDcwVFYBYVYBZ2RVBgAAAGRkNzA2OVYBZlUBAAAAU2RVAgAAADc0VFYBZmdVAQAAAFNWAWfAYwEAAABkVQYAAABiaTcwNzBkVRIAAABSZWZpbmFuY2luZyBNYXJrZXJhYxgAAABWAWFWAWZjVQEAAABTAAAAAFRjAQAAAGIBAAAAYgAAAAAAAPh/YgAAAAAAAPh/YgAAAAAAAPh/YgAAAAAAAPh/YgAAAAAAAPh/YWMAYwBjAGMBVGegYVYBYWFWAWFjAQAAAGIBAAAAYwFjAGIAAAAAAAAAAFYBYVYBYVYDYWFjQgQCAFYBYWRViQIAADxSZXN1bHQgcmVmPSJkZDcwNj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3MDcwIiBsYWJlbD0iUmVmaW5hbmNpbmcgTWFya2VyIiByZWY9ImJpNzA3MC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lpCVENWTjVMSVpLQzc0RlRCTDJIQzVLSzJZSUxGWFZYIj48IVtDREFUQVsiNzQiCl1dPjwvRGF0YT48L1Jlc3VsdD5WAWFjAGMAYwBjAWMAYwBjAFYBYWMAAAAAYwBjAF1FTkRfUkMr</data>
</ReportState>
</file>

<file path=customXml/item21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NC0wMi0wMVQxNDo0OToxNl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yLTAxVDEzOjQ5OjIyLjI0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lpFVENEVFZFS0ZMS1kzRUtEWFJLT1FYWVFPTlM3WkpPIj4KICAgICAgICAgICAgICAgIDwhW0NEQVRBWzIzNDA2LjAKMjM0MDUuMAoyMzQwNC4wCjIzNDAxLjAKMjM0MDAuMAoyMzM5OS4wCjIzMzk4LjAKMjMzNzMuMAoyMzM0NC4wCjIzMzE0LjAKMjMyODIuMAoyMzI1My4wCjIzMjIyLjAKMjMxOTEuMAoyMzE2MS4wCjIzMTI4LjAKMjMxMDAuMAoyMzA2OS4wCjIzMDA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lKCR7Ymk4NzUscmF3fSwxMiksJ1VwIHRvIDEybW9udGhzJyxjb25kKGxlKCR7Ymk4NzUscmF3fSwyNCksJyZndDsgMTIgLSDiiaQgMjQgbW9udGhzJyxjb25kKGxlKCR7Ymk4NzUscmF3fSwzNiksJyZndDsgMjQgLSDiiaQgMzYgbW9udGhzJyxjb25kKGxlKCR7Ymk4NzUscmF3fSw2MCksJyZndDsgMzYgLSDiiaQgNjAgbW9udGhzJywnJmd0Oy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c2LGJpODU3Nz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c4LGJpODU3O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MD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MT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yLGJpODU4Mz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0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1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Y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3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4O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ksYmk4NTkw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EsYmk4NTky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yxiaTg1OTQ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T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2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c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g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k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M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MSxiaTg2MDI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Mz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ND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1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j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c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4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5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M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Ex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Mj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Mz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0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U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Y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3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E4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E5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AsYmk4NjIx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IsYmk4NjIz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0LGJpODYyNT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2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csYmk4NjI4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yOT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zM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x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Mj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MyxiaTg2MzQ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zNSxiaTg2MzY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Nz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zOCxiaTg2Mzk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Qw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NDEsYmk4NjQy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M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NDQsYmk4NjQ1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NDY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zNz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4O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NzY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4Mi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c4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4O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OTE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kz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YwM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ODQ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YxM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gx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ODA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4My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c3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2MTI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3O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2MDU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OTY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OTc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OTg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OTk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2MDA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2MDM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ODU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ODY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ODc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jA2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kw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ky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k0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k1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jAy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YwNy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YwNC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2MDg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jA5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YxM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2MTM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jE0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YxNS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2MTY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jE3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jIw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jIy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jI0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jI2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jI3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jIx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jIz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jI1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jI4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YxOC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YxOS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YzM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YzM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YzMi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YzMy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YzNS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YzNy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YzOC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2Mjk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jM0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YzNi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jM5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Y0MC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2NDE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2NDI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jQz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Y0NC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Y0NS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2NDY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QtMDItMDF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QtMDItMDFUMTQ6NDk6MTYuNTE1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M3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xIiB2ZXJ0aWNhbENlbGxzPSIwIi8+CiAgICAgICAgICAgIDwvVGFibGVTdGF0ZT4KICAgICAgICAgICAgPENyb3NzdGFiU3RhdGUgZWxlbWVudD0idmU0NzgiPgogICAgICAgICAgICAgICAgPFZpc2libGVDZWxscyBob3Jpem9udGFsSW5kZXg9IjAiIHZlcnRpY2FsSW5kZXg9IjAiIGhvcml6b250YWxDZWxscz0iMCIgdmVydGljYWxDZWxscz0iMyIvPgogICAgICAgICAgICA8L0Nyb3NzdGFiU3RhdGU+CiAgICAgICAgICAgIDxDcm9zc3RhYlN0YXRlIGVsZW1lbnQ9InZlNjU5Ij4KICAgICAgICAgICAgICAgIDxWaXNpYmxlQ2VsbHMgaG9yaXpvbnRhbEluZGV4PSIwIiB2ZXJ0aWNhbEluZGV4PSIwIiBob3Jpem9udGFsQ2VsbHM9IjE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S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212.xml><?xml version="1.0" encoding="utf-8"?>
<ReportState xmlns="sas.reportstate">
  <data type="reportstate">UkNfU1RBUlRbVgVnZ1VjAgAAAFNnYwIAAABjAAAAAGRVBgAAAHZlMzU0MGRVAAAAAGMAAAAAZ5lmVQEAAABTVgFnmGRVBwAAAGJpMTAxNjlkVRIAAABSZWZpbmFuY2luZyBNYXJrZXJhVgFnYwFkVQIAAAA3MWMY/P//YgAAAAAAAPh/ZFUCAAAANzFjAQAAAFRjCAAAAGFjAGdjAgAAAGMAAAAAZFUFAAAAdmU3MjNkVQAAAABjAAAAAGeZZlUBAAAAU1YBZ5hkVQYAAABiaTE2NDRkVQwAAABDdXQgT2ZmIERhdGVhVgFnYwBhYxj8//9iAAAAAADq1kBkVQoAAAAyOS8wMy8yMDI0YwEAAABUYwgAAABhYwBUVgFmVQMAAABTZFUGAAAAYmkxNjQ0ZFUGAAAAYmkzMjg4ZFUGAAAAYmkxMTAwVFYBYVYBZ2RVBgAAAGRkMTEwNlYBZlULAAAAU2RVCgAAAEJ1cmdlbmxhbmRkVQkAAABDYXJpbnRoaWFkVQoAAABDb21tZXJjaWFsZFUNAAAATG93ZXIgQXVzdHJpYWRVCwAAAFJlc2lkZW50aWFsZFUIAAAAU2FsemJ1cmdkVQYAAABTdHlyaWFkVQUAAABUeXJvbGRVDQAAAFVwcGVyIEF1c3RyaWFkVQYAAABWaWVubmFkVQoAAABWb3JhcmxiZXJnVFYBZmdVBAAAAFNWAWfAYwEAAABkVQYAAABiaTExMDBkVQ4AAABBVFQgQXNzZXQgVHlwZWFjGAAAAFYBYVYBZmNVHgAAAFOc////nP///5z///+c////nP///5z///+c////nP///5z///+c////BAAAAAQAAAAEAAAABAAAAAQAAAAEAAAABAAAAAQAAAAEAAAABAAAAAIAAAACAAAAAgAAAAIAAAACAAAAAgAAAAIAAAACAAAAAgAAAAIAAABUYwEAAABiHgAAAGIAAAAAAAD4f2IAAAAAAAD4f2IAAAAAAAD4f2IAAAAAAAD4f2IAAAAAAAD4f2FjAGMAYwBjAVYBZ8BjAAAAAGRVBgAAAGJpMTY0NGRVDAAAAEN1dCBPZmYgRGF0ZWRVBwAAAERETU1ZWThjGAAAAFYBZmNVHgAAAFM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BUVgFhYwEAAABiHgAAAGIAAAAAAAD4f2IAAAAAAAD4f2IAAAAAAAD4f2IAAAAAAAD4f2IAAAAAAAD4f2FjAGMAYwBjAVYBZ8BjAQAAAGRVBgAAAGJpMzI4OGRVHQAAAE1haW4gUHJvcGVydHkgQ291bnRyeSBFbmdsaXNoYWMYAAAAVgFhVgFmY1UeAAAAU5z///8JAAAAAwAAAAgAAAAFAAAABwAAAAYAAAABAAAAAAAAAAoAAACc////CQAAAAMAAAAIAAAABQAAAAcAAAAGAAAAAQAAAAAAAAAKAAAAnP///wkAAAADAAAACAAAAAUAAAAHAAAABgAAAAEAAAAAAAAACgAAAFRjAQAAAGIeAAAAYgAAAAAAAPh/YgAAAAAAAPh/YgAAAAAAAPh/YgAAAAAAAPh/YgAAAAAAAPh/YWMAYwBjAGMBVgFnwGMAAAAAZFUGAAAAYmkyNjc3ZFUSAAAAJSBvZiBUT1RBTCBCYWxhbmNlZFULAAAAUEVSQ0VOVDEyLjJjGAAAAFYBZmNVHgAAAFMAAAAAAADwP2jFpG1S7NI/RJJL5ar7yT9DSdWwmCu3P5KwwLTEJ7Y/o8DBVN1vuD8vf02ib8+4P/XNQJBZK7E/8Mp2THaMnT9qGaT9fWyiP8n6GnXVDOM/RTunWDK7wT9aMlhzz/rDP5Q8LcVFmKs/vC2kFgOGqj93u0086ROuP5QIbXak/qM/WCwvowcwqT95pNhINbGXP5KTFJeud5k/nArKFVXm2T93T6KCch3EP19/zcdtA6g/1lV9nOu+oj9VM91ShsmhP8nFNW3Ry6I/wvUtzjqgrT9W36T6Vk2SP+6ZeA4EbXc/jj5nyJrChj9UVgFhYwIAAABiHgAAAGIAAAAAAAD4f2IAAAAAAAD4f2IAAAAAAAD4f2IAAAAAAAD4f2IAAAAAAAD4f2FjAGMAYwBjAVRnoGFWAWVjVQAAAABTVGFWAWFjHgAAAGIeAAAAYwFjAGIAAAAAAAAAAFYBYVYBYVYDZ2dkVQYAAABkZDExMDZWAWFWAWZnVQEAAABTZ2RVCgAAADI5LzAzLzIwMjRWAWdjAGFjGPz//2IAAAAAAOrWQGRVCgAAADI5LzAzLzIwMjRWAWZnVQo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EAAAAYgAAAAAAAPh/ZFULAAAAUmVzaWRlbnRpYWxWAWFjAwAAAGMBVgFmY1UBAAAAUwoAAABUVgFhVgFmZ1UBAAAAU1YBZ2MAYWMY/P//Ysn6GnXVDOM/ZFUHAAAANTksNTMgJVRWAWFnZFUKAAAAQ29tbWVyY2lhbFYBZ2MBZFUKAAAAQ29tbWVyY2lhbGMCAAAAYgAAAAAAAPh/ZFUKAAAAQ29tbWVyY2lhbFYBYWMDAAAAYwFWAWZjVQEAAABTFAAAAFRWAWFWAWZnVQEAAABTVgFnYwBhYxj8//9inArKFVXm2T9kVQcAAAA0MCw0NyAlVFYBYVRjAgAAAGMBVgFhVgFhVgFhVgFhZ2RVBgAAAFZpZW5uYVYBZ2MBZFUGAAAAVmllbm5hYwkAAABiAAAAAAAA+H9kVQYAAABWaWVubmFWAWZnVQMAAABTZ2RVCwAAAE1BVENIRVNfQUxMVgFnYwFkVQsAAABNQVRDSEVTX0FMTGOc////YgAAAAAAAPh/ZFULAAAATUFUQ0hFU19BTExWAWFjAwAAAGMBVgFmY1UBAAAAUwEAAABUVgFhVgFmZ1UBAAAAU1YBZ2MAYWMY/P//YmjFpG1S7NI/ZFUHAAAAMjksNTcgJVRWAWFnZFULAAAAUmVzaWRlbnRpYWxWAWdjAWRVCwAAAFJlc2lkZW50aWFsYwQAAABiAAAAAAAA+H9kVQsAAABSZXNpZGVudGlhbFYBYWMDAAAAYwFWAWZjVQEAAABTCwAAAFRWAWFWAWZnVQEAAABTVgFnYwBhYxj8//9iRTunWDK7wT9kVQcAAAAxMyw4NSAlVFYBYWdkVQoAAABDb21tZXJjaWFsVgFnYwFkVQoAAABDb21tZXJjaWFsYwIAAABiAAAAAAAA+H9kVQoAAABDb21tZXJjaWFsVgFhYwMAAABjAVYBZmNVAQAAAFMVAAAAVFYBYVYBZmdVAQAAAFNWAWdjAGFjGPz//2J3T6KCch3EP2RVBwAAADE1LDcxICVUVgFhVGMCAAAAYwFWAWFWAWFWAWFWAWFnZFUNAAAATG93ZXIgQXVzdHJpYVYBZ2MBZFUNAAAATG93ZXIgQXVzdHJpYWMDAAAAYgAAAAAAAPh/ZFUNAAAATG93ZXIgQXVzdHJpYVYBZmdVAwAAAFNnZFULAAAATUFUQ0hFU19BTExWAWdjAWRVCwAAAE1BVENIRVNfQUxMY5z///9iAAAAAAAA+H9kVQsAAABNQVRDSEVTX0FMTFYBYWMDAAAAYwFWAWZjVQEAAABTAgAAAFRWAWFWAWZnVQEAAABTVgFnYwBhYxj8//9iRJJL5ar7yT9kVQcAAAAyMCwzMCAlVFYBYWdkVQsAAABSZXNpZGVudGlhbFYBZ2MBZFULAAAAUmVzaWRlbnRpYWxjBAAAAGIAAAAAAAD4f2RVCwAAAFJlc2lkZW50aWFsVgFhYwMAAABjAVYBZmNVAQAAAFMMAAAAVFYBYVYBZmdVAQAAAFNWAWdjAGFjGPz//2JaMlhzz/rDP2RVBwAAADE1LDYxICVUVgFhZ2RVCgAAAENvbW1lcmNpYWxWAWdjAWRVCgAAAENvbW1lcmNpYWxjAgAAAGIAAAAAAAD4f2RVCgAAAENvbW1lcmNpYWxWAWFjAwAAAGMBVgFmY1UBAAAAUxYAAABUVgFhVgFmZ1UBAAAAU1YBZ2MAYWMY/P//Yl9/zcdtA6g/ZFUGAAAANCw2OSAlVFYBYVRjAgAAAGMBVgFhVgFhVgFhVgFhZ2RVDQAAAFVwcGVyIEF1c3RyaWFWAWdjAWRVDQAAAFVwcGVyIEF1c3RyaWFjCAAAAGIAAAAAAAD4f2RVDQAAAFVwcGVyIEF1c3RyaWFWAWZnVQMAAABTZ2RVCwAAAE1BVENIRVNfQUxMVgFnYwFkVQsAAABNQVRDSEVTX0FMTGOc////YgAAAAAAAPh/ZFULAAAATUFUQ0hFU19BTExWAWFjAwAAAGMBVgFmY1UBAAAAUwMAAABUVgFhVgFmZ1UBAAAAU1YBZ2MAYWMY/P//YkNJ1bCYK7c/ZFUGAAAAOSwwNSAlVFYBYWdkVQsAAABSZXNpZGVudGlhbFYBZ2MBZFULAAAAUmVzaWRlbnRpYWxjBAAAAGIAAAAAAAD4f2RVCwAAAFJlc2lkZW50aWFsVgFhYwMAAABjAVYBZmNVAQAAAFMNAAAAVFYBYVYBZmdVAQAAAFNWAWdjAGFjGPz//2KUPC3FRZirP2RVBgAAADUsMzkgJVRWAWFnZFUKAAAAQ29tbWVyY2lhbFYBZ2MBZFUKAAAAQ29tbWVyY2lhbGMCAAAAYgAAAAAAAPh/ZFUKAAAAQ29tbWVyY2lhbFYBYWMDAAAAYwFWAWZjVQEAAABTFwAAAFRWAWFWAWZnVQEAAABTVgFnYwBhYxj8//9i1lV9nOu+oj9kVQYAAAAzLDY2ICVUVgFhVGMCAAAAYwFWAWFWAWFWAWFWAWFnZFUIAAAAU2FsemJ1cmdWAWdjAWRVCAAAAFNhbHpidXJnYwUAAABiAAAAAAAA+H9kVQgAAABTYWx6YnVyZ1YBZmdVAwAAAFNnZFULAAAATUFUQ0hFU19BTExWAWdjAWRVCwAAAE1BVENIRVNfQUxMY5z///9iAAAAAAAA+H9kVQsAAABNQVRDSEVTX0FMTFYBYWMDAAAAYwFWAWZjVQEAAABTBAAAAFRWAWFWAWZnVQEAAABTVgFnYwBhYxj8//9ikrDAtMQntj9kVQYAAAA4LDY1ICVUVgFhZ2RVCwAAAFJlc2lkZW50aWFsVgFnYwFkVQsAAABSZXNpZGVudGlhbGMEAAAAYgAAAAAAAPh/ZFULAAAAUmVzaWRlbnRpYWxWAWFjAwAAAGMBVgFmY1UBAAAAUw4AAABUVgFhVgFmZ1UBAAAAU1YBZ2MAYWMY/P//YrwtpBYDhqo/ZFUGAAAANSwxOCAlVFYBYWdkVQoAAABDb21tZXJjaWFsVgFnYwFkVQoAAABDb21tZXJjaWFsYwIAAABiAAAAAAAA+H9kVQoAAABDb21tZXJjaWFsVgFhYwMAAABjAVYBZmNVAQAAAFMYAAAAVFYBYVYBZmdVAQAAAFNWAWdjAGFjGPz//2JVM91ShsmhP2RVBgAAADMsNDcgJVRWAWFUYwIAAABjAVYBYVYBYVYBYVYBYWdkVQUAAABUeXJvbFYBZ2MBZFUFAAAAVHlyb2xjBwAAAGIAAAAAAAD4f2RVBQAAAFR5cm9sVgFmZ1UDAAAAU2dkVQsAAABNQVRDSEVTX0FMTFYBZ2MBZFULAAAATUFUQ0hFU19BTExjnP///2IAAAAAAAD4f2RVCwAAAE1BVENIRVNfQUxMVgFhYwMAAABjAVYBZmNVAQAAAFMFAAAAVFYBYVYBZmdVAQAAAFNWAWdjAGFjGPz//2KjwMFU3W+4P2RVBgAAADksNTUgJVRWAWFnZFULAAAAUmVzaWRlbnRpYWxWAWdjAWRVCwAAAFJlc2lkZW50aWFsYwQAAABiAAAAAAAA+H9kVQsAAABSZXNpZGVudGlhbFYBYWMDAAAAYwFWAWZjVQEAAABTDwAAAFRWAWFWAWZnVQEAAABTVgFnYwBhYxj8//9id7tNPOkTrj9kVQYAAAA1LDg3ICVUVgFhZ2RVCgAAAENvbW1lcmNpYWxWAWdjAWRVCgAAAENvbW1lcmNpYWxjAgAAAGIAAAAAAAD4f2RVCgAAAENvbW1lcmNpYWxWAWFjAwAAAGMBVgFmY1UBAAAAUxkAAABUVgFhVgFmZ1UBAAAAU1YBZ2MAYWMY/P//YsnFNW3Ry6I/ZFUGAAAAMyw2NyAlVFYBYVRjAgAAAGMBVgFhVgFhVgFhVgFhZ2RVBgAAAFN0eXJpYVYBZ2MBZFUGAAAAU3R5cmlhYwYAAABiAAAAAAAA+H9kVQYAAABTdHlyaWFWAWZnVQMAAABTZ2RVCwAAAE1BVENIRVNfQUxMVgFnYwFkVQsAAABNQVRDSEVTX0FMTGOc////YgAAAAAAAPh/ZFULAAAATUFUQ0hFU19BTExWAWFjAwAAAGMBVgFmY1UBAAAAUwYAAABUVgFhVgFmZ1UBAAAAU1YBZ2MAYWMY/P//Yi9/TaJvz7g/ZFUGAAAAOSw2OSAlVFYBYWdkVQsAAABSZXNpZGVudGlhbFYBZ2MBZFULAAAAUmVzaWRlbnRpYWxjBAAAAGIAAAAAAAD4f2RVCwAAAFJlc2lkZW50aWFsVgFhYwMAAABjAVYBZmNVAQAAAFMQAAAAVFYBYVYBZmdVAQAAAFNWAWdjAGFjGPz//2KUCG12pP6jP2RVBgAAADMsOTEgJVRWAWFnZFUKAAAAQ29tbWVyY2lhbFYBZ2MBZFUKAAAAQ29tbWVyY2lhbGMCAAAAYgAAAAAAAPh/ZFUKAAAAQ29tbWVyY2lhbFYBYWMDAAAAYwFWAWZjVQEAAABTGgAAAFRWAWFWAWZnVQEAAABTVgFnYwBhYxj8//9iwvUtzjqgrT9kVQYAAAA1LDc5ICVUVgFhVGMCAAAAYwFWAWFWAWFWAWFWAWFnZFUJAAAAQ2FyaW50aGlhVgFnYwFkVQkAAABDYXJpbnRoaWFjAQAAAGIAAAAAAAD4f2RVCQAAAENhcmludGhpYVYBZmdVAwAAAFNnZFULAAAATUFUQ0hFU19BTExWAWdjAWRVCwAAAE1BVENIRVNfQUxMY5z///9iAAAAAAAA+H9kVQsAAABNQVRDSEVTX0FMTFYBYWMDAAAAYwFWAWZjVQEAAABTBwAAAFRWAWFWAWZnVQEAAABTVgFnYwBhYxj8//9i9c1AkFkrsT9kVQYAAAA2LDcxICVUVgFhZ2RVCwAAAFJlc2lkZW50aWFsVgFnYwFkVQsAAABSZXNpZGVudGlhbGMEAAAAYgAAAAAAAPh/ZFULAAAAUmVzaWRlbnRpYWxWAWFjAwAAAGMBVgFmY1UBAAAAUxEAAABUVgFhVgFmZ1UBAAAAU1YBZ2MAYWMY/P//YlgsL6MHMKk/ZFUGAAAANCw5MiAlVFYBYWdkVQoAAABDb21tZXJjaWFsVgFnYwFkVQoAAABDb21tZXJjaWFsYwIAAABiAAAAAAAA+H9kVQoAAABDb21tZXJjaWFsVgFhYwMAAABjAVYBZmNVAQAAAFMbAAAAVFYBYVYBZmdVAQAAAFNWAWdjAGFjGPz//2JW36T6Vk2SP2RVBgAAADEsNzkgJVRWAWFUYwIAAABjAVYBYVYBYVYBYVYBYWdkVQoAAABCdXJnZW5sYW5kVgFnYwFkVQoAAABCdXJnZW5sYW5kYwAAAABiAAAAAAAA+H9kVQoAAABCdXJnZW5sYW5kVgFmZ1UDAAAAU2dkVQsAAABNQVRDSEVTX0FMTFYBZ2MBZFULAAAATUFUQ0hFU19BTExjnP///2IAAAAAAAD4f2RVCwAAAE1BVENIRVNfQUxMVgFhYwMAAABjAVYBZmNVAQAAAFMIAAAAVFYBYVYBZmdVAQAAAFNWAWdjAGFjGPz//2LwynZMdoydP2RVBgAAADIsODkgJVRWAWFnZFULAAAAUmVzaWRlbnRpYWxWAWdjAWRVCwAAAFJlc2lkZW50aWFsYwQAAABiAAAAAAAA+H9kVQsAAABSZXNpZGVudGlhbFYBYWMDAAAAYwFWAWZjVQEAAABTEgAAAFRWAWFWAWZnVQEAAABTVgFnYwBhYxj8//9ieaTYSDWxlz9kVQYAAAAyLDMxICVUVgFhZ2RVCgAAAENvbW1lcmNpYWxWAWdjAWRVCgAAAENvbW1lcmNpYWxjAgAAAGIAAAAAAAD4f2RVCgAAAENvbW1lcmNpYWxWAWFjAwAAAGMBVgFmY1UBAAAAUxwAAABUVgFhVgFmZ1UBAAAAU1YBZ2MAYWMY/P//Yu6ZeA4EbXc/ZFUGAAAAMCw1NyAlVFYBYVRjAgAAAGMBVgFhVgFhVgFhVgFhZ2RVCgAAAFZvcmFybGJlcmdWAWdjAWRVCgAAAFZvcmFybGJlcmdjCgAAAGIAAAAAAAD4f2RVCgAAAFZvcmFybGJlcmdWAWZnVQMAAABTZ2RVCwAAAE1BVENIRVNfQUxMVgFnYwFkVQsAAABNQVRDSEVTX0FMTGOc////YgAAAAAAAPh/ZFULAAAATUFUQ0hFU19BTExWAWFjAwAAAGMBVgFmY1UBAAAAUwkAAABUVgFhVgFmZ1UBAAAAU1YBZ2MAYWMY/P//YmoZpP19bKI/ZFUGAAAAMyw2MCAlVFYBYWdkVQsAAABSZXNpZGVudGlhbFYBZ2MBZFULAAAAUmVzaWRlbnRpYWxjBAAAAGIAAAAAAAD4f2RVCwAAAFJlc2lkZW50aWFsVgFhYwMAAABjAVYBZmNVAQAAAFMTAAAAVFYBYVYBZmdVAQAAAFNWAWdjAGFjGPz//2KSkxSXrneZP2RVBgAAADIsNDkgJVRWAWFnZFUKAAAAQ29tbWVyY2lhbFYBZ2MBZFUKAAAAQ29tbWVyY2lhbGMCAAAAYgAAAAAAAPh/ZFUKAAAAQ29tbWVyY2lhbFYBYWMDAAAAYwFWAWZjVQEAAABTHQAAAFRWAWFWAWZnVQEAAABTVgFnYwBhYxj8//9ijj5nyJrChj9kVQYAAAAxLDExICVUVgFhVGMCAAAAYwFWAWFWAWFWAWFWAWFUYwEAAABjAVYBYVYBYVYBYVYBYVRjAAAAAGMBVgFhVgFhVgFhVgFhVgFmZ1UCAAAAU2dkVRcAAABkZWZhdWx0Um93QXhpc0hpZXJhcmNoeWRVEAAAAFplaWxlbmhpZXJhcmNoaWVWAWZnVQIAAABTZ2RVBgAAAGJpMTY0NGRVDAAAAEN1dCBPZmYgRGF0ZWRVBwAAAERETU1ZWThjAAAAAGMBVgFhVgFhZ2RVBgAAAGJpMzI4OGRVHQAAAE1haW4gUHJvcGVydHkgQ291bnRyeSBFbmdsaXNoYWMBAAAAYwFWAWFWAWFUYwAAAABnZFUEAAAAcm9vdFYBYVYBZmdVAQAAAFNnZFUKAAAAMjkvMDMvMjAyNFYBZ2MAYWMY/P//YgAAAAAA6tZAZFUKAAAAMjkvMDMvMjAyNF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Z2RVBAAAAHJvb3RWAWFWAWZnVQEAAABTZ2RVCgAAADI5LzAzLzIwMjRWAWdjAGFjGPz//2IAAAAAAOrWQGRVCgAAADI5LzAzLzIwMjR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MBZ2RVGgAAAGRlZmF1bHRDb2x1bW5BeGlzSGllcmFyY2h5ZFURAAAAU3BhbHRlbmhpZXJhcmNoaWVWAWZnVQEAAABTZ2RVBgAAAGJpMTEwMGRVDgAAAEFUVCBBc3NldCBUeXBlYWMBAAAAYwFWAWFWAWFUYwAAAAB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YwFUYwFjAGMAYgAAAAAAAAAAVgFmVQEAAABTZFUGAAAAYmkyNjc3VGMAYwFjAGFjQgUCAFYBYWRVtQkAADxSZXN1bHQgcmVmPSJkZDExMD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xMTAwIiBsYWJlbD0iQVRUIEFzc2V0IFR5cGUiIHJlZj0iYmkxMTAwIiBjb2x1bW49ImMwIiBzb3J0T249ImN1c3RvbSIgY3VzdG9tU29ydD0iY3M2MTIwIi8+PE51bWVyaWNWYXJpYWJsZSB2YXJuYW1lPSJiaTE2NDQiIGxhYmVsPSJDdXQgT2ZmIERhdGUiIHJlZj0iYmkxNjQ0IiBjb2x1bW49ImMxIiBmb3JtYXQ9IkRETU1ZWTgiIHVzYWdlPSJjYXRlZ29yaWNhbCIvPjxTdHJpbmdWYXJpYWJsZSB2YXJuYW1lPSJiaTMyODgiIGxhYmVsPSJNYWluIFByb3BlcnR5IENvdW50cnkgRW5nbGlzaCIgcmVmPSJiaTMyODgiIGNvbHVtbj0iYzIiIHNvcnRPbj0iY3VzdG9tIiBjdXN0b21Tb3J0PSJjczMyODUiLz48TnVtZXJpY1ZhcmlhYmxlIHZhcm5hbWU9ImJpMjY3NyIgbGFiZWw9IiUgb2YgVE9UQUwgQmFsYW5jZSIgcmVmPSJiaTI2Nzc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IiLz48TnVtZXJpY0NvbHVtbiBjb2xuYW1lPSJjMyIgZW5jb2Rpbmc9InRleHQiIGRhdGFUeXBlPSJkb3VibGUiLz48L0NvbHVtbnM+PERhdGEgZm9ybWF0PSJDU1YiIHJvd0NvdW50PSIzMCIgYXZhaWxhYmxlUm93Q291bnQ9IjMwIiBzaXplPSI5ODciIGRhdGFMYXlvdXQ9Im1pbmltYWwiIGdyYW5kVG90YWw9ImZhbHNlIiBpc0luZGV4ZWQ9InRydWUiIGNvbnRlbnRLZXk9IkYyU0RaQlM2Qkc1UkZNREZJTE1CQVlKWlNPTkRGSTJMIj48IVtDREFUQVstMTAwLDIzNDY0LjAsLTEwMCwxLjAKLTEwMCwyMzQ2NC4wLDksMC4yOTU2NzM5NDkzMTIwODA4Ci0xMDAsMjM0NjQuMCwzLDAuMjAyOTkyNzg0NDYyNDk2OQotMTAwLDIzNDY0LjAsOCwwLjA5MDUwODk3OTAwNzg2OTI5Ci0xMDAsMjM0NjQuMCw1LDAuMDg2NTQ0MzE3MzY4NTc5NjIKLTEwMCwyMzQ2NC4wLDcsMC4wOTU0NTY5MTc5NDY0MjM3OQotMTAwLDIzNDY0LjAsNiwwLjA5NjkxNTIyMzI0MDU1NDc4Ci0xMDAsMjM0NjQuMCwxLDAuMDY3MDY3NzE2MzI5NjI0NTYKLTEwMCwyMzQ2NC4wLDAsMC4wMjg4NTYxMzI5MDUwMDA5NDIKLTEwMCwyMzQ2NC4wLDEwLDAuMDM1OTgzOTc5NDI3MzczNTk0CjQsMjM0NjQuMCwtMTAwLDAuNTk1MzE2NjI4MTkwNDgyNAo0LDIzNDY0LjAsOSwwLjEzODUyNTI4ODg1NjIzODIKNCwyMzQ2NC4wLDMsMC4xNTYwOTE2MjQ1NjU2NjM5CjQsMjM0NjQuMCw4LDAuMDUzODk2MTIyMjgzMzg0MzkKNCwyMzQ2NC4wLDUsMC4wNTE4MDM2ODA5MDk5NTE1NQo0LDIzNDY0LjAsNywwLjA1ODc0NTY1OTQ1NzQ3Nzk0CjQsMjM0NjQuMCw2LDAuMDM5MDUyMTQyNTc4Mzk5NzYKNCwyMzQ2NC4wLDEsMC4wNDkxOTQ1NjM1NTA5MDYwNwo0LDIzNDY0LjAsMCwwLjAyMzEzNjkzMjkxNzc2OTI4CjQsMjM0NjQuMCwxMCwwLjAyNDg3MDYxMzA3MDY5MjQ0NQoyLDIzNDY0LjAsLTEwMCwwLjQwNDY4MzM3MTgwOTUyMDIKMiwyMzQ2NC4wLDksMC4xNTcxNDg2NjA0NTU4NDIwNQoyLDIzNDY0LjAsMywwLjA0NjkwMTE1OTg5NjgzMjUxNgoyLDIzNDY0LjAsOCwwLjAzNjYxMjg1NjcyNDQ4NDcxCjIsMjM0NjQuMCw1LDAuMDM0NzQwNjM2NDU4NjI3OTQKMiwyMzQ2NC4wLDcsMC4wMzY3MTEyNTg0ODg5NDU4MDQKMiwyMzQ2NC4wLDYsMC4wNTc4NjMwODA2NjIxNTQ5NwoyLDIzNDY0LjAsMSwwLjAxNzg3MzE1Mjc3ODcxODY3CjIsMjM0NjQuMCwwLDAuMDA1NzE5MTk5OTg3MjMxNjc4CjIsMjM0NjQuMCwxMCwwLjAxMTExMzM2NjM1NjY4MTE2NwpdXT48L0RhdGE+PFN0cmluZ1RhYmxlIGZvcm1hdD0iQ1NWIiByb3dDb3VudD0iMTEiIHNpemU9IjEzNCIgY29udGVudEtleT0iUFJCWUpTM0YzM1FHVkdVM1NPTjdRQU9PTUk2S1NOQ0YiPjwhW0NEQVRBWyJCdXJnZW5sYW5kIgoiQ2FyaW50aGlhIgoiQ29tbWVyY2lhbCIKIkxvd2VyIEF1c3RyaWEiCiJSZXNpZGVudGlhbCIKIlNhbHpidXJnIgoiU3R5cmlhIgoiVHlyb2wiCiJVcHBlciBBdXN0cmlhIgoiVmllbm5hIgoiVm9yYXJsYmVyZyIKXV0+PC9TdHJpbmdUYWJsZT48L1Jlc3VsdD5WAWFjAGMAYwBjAWMAYwBjAFYBYWMAAAAAYwBjAF1FTkRfUkMr</data>
</ReportState>
</file>

<file path=customXml/item213.xml><?xml version="1.0" encoding="utf-8"?>
<ReportState xmlns="sas.reportstate">
  <data type="reportstate">Q0VDU19TVEFSVFtWAWdVAAAAAFNUXUVORF9DRUNTKys=</data>
</ReportState>
</file>

<file path=customXml/item214.xml><?xml version="1.0" encoding="utf-8"?>
<ReportState xmlns="sas.reportstate">
  <data type="reportstate">Q0VDU19TVEFSVFtWAWdVAAAAAFNUXUVORF9DRUNTKys=</data>
</ReportState>
</file>

<file path=customXml/item215.xml><?xml version="1.0" encoding="utf-8"?>
<ReportState xmlns="sas.reportstate">
  <data type="reportstate">UkNfU1RBUlRbVgVnZ1VjAgAAAFNnYwIAAABjAAAAAGRVBQAAAHZlNzIzZFUAAAAAYwAAAABnmWZVAQAAAFNWAWeYZFUGAAAAYmk5NDE2ZFUMAAAAQ3V0IE9mZiBEYXRlYVYBZ2MAYWMY/P//YgAAAAAA6tZAZFUKAAAAMjkvMDMvMjAyNGMBAAAAVGMIAAAAYWMAZ2MCAAAAYwAAAABkVQYAAAB2ZTkzOTdkVQAAAABjAAAAAGeZZlUBAAAAU1YBZ5hkVQcAAABiaTEwMjMwZFUSAAAAUmVmaW5hbmNpbmcgTWFya2VyYVYBZ2MBZFUCAAAANzFjGPz//2IAAAAAAAD4f2RVAgAAADcxYwEAAABUYwgAAABhYwBUVgFmVQIAAABTZFUGAAAAYmk5NDE5ZFUGAAAAYmk5NDE2VFYBYVYBZ2RVBgAAAGRkOTQyMlYBZlULAAAAU2RVHAAAAG8vdyBDb21tZXJjaWFsIC0gQWdyaWN1bHR1cmVkVRcAAABvL3cgQ29tbWVyY2lhbCAtIEhvdGVsc2RVGwAAAG8vdyBDb21tZXJjaWFsIC0gSW5kdXN0cmlhbGRVFQAAAG8vdyBDb21tZXJjaWFsIC0gTGFuZGRVGgAAAG8vdyBDb21tZXJjaWFsIC0gTWl4ZWQgVXNlZFVFAAAAby93IENvbW1lcmNpYWwgLSBNdWx0aS1mYW1pbHkgYXNzZXRzIChtb3JlIHRoYW4gMyB1bml0cyBwZXIgYnVpbGRpbmcpZFUYAAAAby93IENvbW1lcmNpYWwgLSBPZmZpY2VzZFUWAAAAby93IENvbW1lcmNpYWwgLSBPdGhlcmRVFwAAAG8vdyBDb21tZXJjaWFsIC0gUmV0YWlsZFUkAAAAby93IFJlc2lkZW50aWFsIC0gU3Vic2lkaXNlZCBIb3VzaW5nZFVJAAAAby93IFJlc2lkZW50aWFsIChGbGF0L1NpbmdsZSBGYW1pbHkgSG91c2UvbGVzcyB0aGFuIDQgdW5pdHMgcGVyIGJ1aWxkaW5nKVRWAWZnVQQAAABTVgFnwGMAAAAAZFUGAAAAYmk5NDE2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NDE5ZFURAAAAQVRUIFByb3BlcnR5IFR5cGVhYxgAAABWAWFWAWZjVQwAAABTnP///wAAAAABAAAAAgAAAAMAAAAEAAAABQAAAAYAAAAHAAAACAAAAAkAAAAKAAAAVGMBAAAAYgwAAABiAAAAAAAA+H9iAAAAAAAA+H9iAAAAAAAA+H9iAAAAAAAA+H9iAAAAAAAA+H9hYwBjAGMAYwFWAWfAYwAAAABkVQYAAABiaTk0MTdkVQwAAABOb21pbmFsIChtbilkVQgAAABDT01NQTEyLmMAAAAAVgFmY1UMAAAAU0M/15n6iN5APK/FYcKzfEBG77rMCz+WQF7j5RmR4nFAb2e0O/hbgUA61kLsGwZ2QLra7NXtjbVAjK54fDPEjEC9dfiHVhtgQDaJ4X0d36pAAj3ueVtorEBcm0oA62nMQFRWAWFjAgAAAGIMAAAAYgAAAAAAAPh/YgAAAAAAAPh/YgAAAAAAAPh/YgAAAAAAAPh/YgAAAAAAAPh/YWMAYwBjAGMBVgFnwGMAAAAAZFUGAAAAYmk5NDE4ZFUYAAAATnVtYmVyIG9mIE1vcnRnYWdlIExvYW5zZFUIAAAAQ09NTUExMi5jGAAAAFYBZmNVDAAAAFMAAAAAEHv8QAAAAAAAMKRAAAAAAABInEAAAAAAACByQAAAAAAAQHxAAAAAAACgdUAAAAAAAG+6QAAAAAAAkIFAAAAAAAAAWkAAAAAAAE6vQAAAAAAATbBAAAAAAKBU90BUVgFhYwIAAABiDAAAAGIAAAAAAAD4f2IAAAAAAAD4f2IAAAAAAAD4f2IAAAAAAAD4f2IAAAAAAAD4f2FjAGMAYwBjAVRnoGFWAWVjVQAAAABTVGFWAWFjDAAAAGIMAAAAYwFjAGIAAAAAAAAAAFYBYVYBYVYDZ2dkVQYAAABkZDk0MjJWAWFWAWZnVQwAAABTZ2RVCwAAAE1BVENIRVNfQUxMVgFnYwFkVQsAAABNQVRDSEVTX0FMTGOc////YgAAAAAAAPh/ZFULAAAATUFUQ0hFU19BTExWAWZnVQEAAABTZ2RVCgAAADI5LzAzLzIwMjRWAWdjAGFjGPz//2IAAAAAAOrWQGRVCgAAADI5LzAzLzIwMjRWAWFjAgAAAGMBVgFmY1UBAAAAUwAAAABUVgFhVgFmZ1UCAAAAU1YBZ2MAYWMY/P//YkM/15n6iN5AZFUHAAAAMzHCoDI2OFYBZ2MAYWMY/P//YgAAAAAQe/xAZFUIAAAAMTE2wqA2NTdUVgFhVGMBAAAAYwFWAWFWAWFWAWFWAWFnZFUcAAAAby93IENvbW1lcmNpYWwgLSBBZ3JpY3VsdHVyZVYBZ2MBZFUcAAAAby93IENvbW1lcmNpYWwgLSBBZ3JpY3VsdHVyZWMAAAAAYgAAAAAAAPh/ZFUcAAAAby93IENvbW1lcmNpYWwgLSBBZ3JpY3VsdHVyZVYBZmdVAQAAAFNnZFUKAAAAMjkvMDMvMjAyNFYBZ2MAYWMY/P//YgAAAAAA6tZAZFUKAAAAMjkvMDMvMjAyNFYBYWMCAAAAYwFWAWZjVQEAAABTAQAAAFRWAWFWAWZnVQIAAABTVgFnYwBhYxj8//9iPK/FYcKzfEBkVQMAAAA0NTlWAWdjAGFjGPz//2IAAAAAADCkQGRVBgAAADLCoDU4NFRWAWFUYwEAAABjAVYBYVYBYVYBYVYBYWdkVRcAAABvL3cgQ29tbWVyY2lhbCAtIEhvdGVsc1YBZ2MBZFUXAAAAby93IENvbW1lcmNpYWwgLSBIb3RlbHNjAQAAAGIAAAAAAAD4f2RVFwAAAG8vdyBDb21tZXJjaWFsIC0gSG90ZWxzVgFmZ1UBAAAAU2dkVQoAAAAyOS8wMy8yMDI0VgFnYwBhYxj8//9iAAAAAADq1kBkVQoAAAAyOS8wMy8yMDI0VgFhYwIAAABjAVYBZmNVAQAAAFMCAAAAVFYBYVYBZmdVAgAAAFNWAWdjAGFjGPz//2JG77rMCz+WQGRVBgAAADHCoDQyNFYBZ2MAYWMY/P//YgAAAAAASJxAZFUGAAAAMcKgODEwVFYBYVRjAQAAAGMBVgFhVgFhVgFhVgFhZ2RVGwAAAG8vdyBDb21tZXJjaWFsIC0gSW5kdXN0cmlhbFYBZ2MBZFUbAAAAby93IENvbW1lcmNpYWwgLSBJbmR1c3RyaWFsYwIAAABiAAAAAAAA+H9kVRsAAABvL3cgQ29tbWVyY2lhbCAtIEluZHVzdHJpYWxWAWZnVQEAAABTZ2RVCgAAADI5LzAzLzIwMjRWAWdjAGFjGPz//2IAAAAAAOrWQGRVCgAAADI5LzAzLzIwMjRWAWFjAgAAAGMBVgFmY1UBAAAAUwMAAABUVgFhVgFmZ1UCAAAAU1YBZ2MAYWMY/P//Yl7j5RmR4nFAZFUDAAAAMjg2VgFnYwBhYxj8//9iAAAAAAAgckBkVQMAAAAyOTBUVgFhVGMBAAAAYwFWAWFWAWFWAWFWAWFnZFUVAAAAby93IENvbW1lcmNpYWwgLSBMYW5kVgFnYwFkVRUAAABvL3cgQ29tbWVyY2lhbCAtIExhbmRjAwAAAGIAAAAAAAD4f2RVFQAAAG8vdyBDb21tZXJjaWFsIC0gTGFuZFYBZmdVAQAAAFNnZFUKAAAAMjkvMDMvMjAyNFYBZ2MAYWMY/P//YgAAAAAA6tZAZFUKAAAAMjkvMDMvMjAyNFYBYWMCAAAAYwFWAWZjVQEAAABTBAAAAFRWAWFWAWZnVQIAAABTVgFnYwBhYxj8//9ib2e0O/hbgUBkVQMAAAA1NTVWAWdjAGFjGPz//2IAAAAAAEB8QGRVAwAAADQ1MlRWAWFUYwEAAABjAVYBYVYBYVYBYVYBYWdkVRoAAABvL3cgQ29tbWVyY2lhbCAtIE1peGVkIFVzZVYBZ2MBZFUaAAAAby93IENvbW1lcmNpYWwgLSBNaXhlZCBVc2VjBAAAAGIAAAAAAAD4f2RVGgAAAG8vdyBDb21tZXJjaWFsIC0gTWl4ZWQgVXNlVgFmZ1UBAAAAU2dkVQoAAAAyOS8wMy8yMDI0VgFnYwBhYxj8//9iAAAAAADq1kBkVQoAAAAyOS8wMy8yMDI0VgFhYwIAAABjAVYBZmNVAQAAAFMFAAAAVFYBYVYBZmdVAgAAAFNWAWdjAGFjGPz//2I61kLsGwZ2QGRVAwAAADM1MlYBZ2MAYWMY/P//YgAAAAAAoHVAZFUDAAAAMzQ2VFYBYVRjAQAAAGMBVgFhVgFhVgFhVgFhZ2RVRQAAAG8vdyBDb21tZXJjaWFsIC0gTXVsdGktZmFtaWx5IGFzc2V0cyAobW9yZSB0aGFuIDMgdW5pdHMgcGVyIGJ1aWxkaW5nKVYBZ2MBZFVFAAAAby93IENvbW1lcmNpYWwgLSBNdWx0aS1mYW1pbHkgYXNzZXRzIChtb3JlIHRoYW4gMyB1bml0cyBwZXIgYnVpbGRpbmcpYwUAAABiAAAAAAAA+H9kVUUAAABvL3cgQ29tbWVyY2lhbCAtIE11bHRpLWZhbWlseSBhc3NldHMgKG1vcmUgdGhhbiAzIHVuaXRzIHBlciBidWlsZGluZylWAWZnVQEAAABTZ2RVCgAAADI5LzAzLzIwMjRWAWdjAGFjGPz//2IAAAAAAOrWQGRVCgAAADI5LzAzLzIwMjRWAWFjAgAAAGMBVgFmY1UBAAAAUwYAAABUVgFhVgFmZ1UCAAAAU1YBZ2MAYWMY/P//Yrra7NXtjbVAZFUGAAAANcKgNTE4VgFnYwBhYxj8//9iAAAAAABvukBkVQYAAAA2wqA3NjdUVgFhVGMBAAAAYwFWAWFWAWFWAWFWAWFnZFUYAAAAby93IENvbW1lcmNpYWwgLSBPZmZpY2VzVgFnYwFkVRgAAABvL3cgQ29tbWVyY2lhbCAtIE9mZmljZXNjBgAAAGIAAAAAAAD4f2RVGAAAAG8vdyBDb21tZXJjaWFsIC0gT2ZmaWNlc1YBZmdVAQAAAFNnZFUKAAAAMjkvMDMvMjAyNFYBZ2MAYWMY/P//YgAAAAAA6tZAZFUKAAAAMjkvMDMvMjAyNFYBYWMCAAAAYwFWAWZjVQEAAABTBwAAAFRWAWFWAWZnVQIAAABTVgFnYwBhYxj8//9ijK54fDPEjEBkVQMAAAA5MjFWAWdjAGFjGPz//2IAAAAAAJCBQGRVAwAAADU2MlRWAWFUYwEAAABjAVYBYVYBYVYBYVYBYWdkVRYAAABvL3cgQ29tbWVyY2lhbCAtIE90aGVyVgFnYwFkVRYAAABvL3cgQ29tbWVyY2lhbCAtIE90aGVyYwcAAABiAAAAAAAA+H9kVRYAAABvL3cgQ29tbWVyY2lhbCAtIE90aGVyVgFmZ1UBAAAAU2dkVQoAAAAyOS8wMy8yMDI0VgFnYwBhYxj8//9iAAAAAADq1kBkVQoAAAAyOS8wMy8yMDI0VgFhYwIAAABjAVYBZmNVAQAAAFMIAAAAVFYBYVYBZmdVAgAAAFNWAWdjAGFjGPz//2K9dfiHVhtgQGRVAwAAADEyOVYBZ2MAYWMY/P//YgAAAAAAAFpAZFUDAAAAMTA0VFYBYVRjAQAAAGMBVgFhVgFhVgFhVgFhZ2RVFwAAAG8vdyBDb21tZXJjaWFsIC0gUmV0YWlsVgFnYwFkVRcAAABvL3cgQ29tbWVyY2lhbCAtIFJldGFpbGMIAAAAYgAAAAAAAPh/ZFUXAAAAby93IENvbW1lcmNpYWwgLSBSZXRhaWxWAWZnVQEAAABTZ2RVCgAAADI5LzAzLzIwMjRWAWdjAGFjGPz//2IAAAAAAOrWQGRVCgAAADI5LzAzLzIwMjRWAWFjAgAAAGMBVgFmY1UBAAAAUwkAAABUVgFhVgFmZ1UCAAAAU1YBZ2MAYWMY/P//YjaJ4X0d36pAZFUGAAAAM8KgNDQwVgFnYwBhYxj8//9iAAAAAABOr0BkVQYAAAA0wqAwMDdUVgFhVGMBAAAAYwFWAWFWAWFWAWFWAWFnZFUkAAAAby93IFJlc2lkZW50aWFsIC0gU3Vic2lkaXNlZCBIb3VzaW5nVgFnYwFkVSQAAABvL3cgUmVzaWRlbnRpYWwgLSBTdWJzaWRpc2VkIEhvdXNpbmdjCQAAAGIAAAAAAAD4f2RVJAAAAG8vdyBSZXNpZGVudGlhbCAtIFN1YnNpZGlzZWQgSG91c2luZ1YBZmdVAQAAAFNnZFUKAAAAMjkvMDMvMjAyNFYBZ2MAYWMY/P//YgAAAAAA6tZAZFUKAAAAMjkvMDMvMjAyNFYBYWMCAAAAYwFWAWZjVQEAAABTCgAAAFRWAWFWAWZnVQIAAABTVgFnYwBhYxj8//9iAj3ueVtorEBkVQYAAAAzwqA2MzZWAWdjAGFjGPz//2IAAAAAAE2wQGRVBgAAADTCoDE3M1RWAWFUYwEAAABjAVYBYVYBYVYBYVYBYWdkVUkAAABvL3cgUmVzaWRlbnRpYWwgKEZsYXQvU2luZ2xlIEZhbWlseSBIb3VzZS9sZXNzIHRoYW4gNCB1bml0cyBwZXIgYnVpbGRpbmcpVgFnYwFkVUkAAABvL3cgUmVzaWRlbnRpYWwgKEZsYXQvU2luZ2xlIEZhbWlseSBIb3VzZS9sZXNzIHRoYW4gNCB1bml0cyBwZXIgYnVpbGRpbmcpYwoAAABiAAAAAAAA+H9kVUkAAABvL3cgUmVzaWRlbnRpYWwgKEZsYXQvU2luZ2xlIEZhbWlseSBIb3VzZS9sZXNzIHRoYW4gNCB1bml0cyBwZXIgYnVpbGRpbmcpVgFmZ1UBAAAAU2dkVQoAAAAyOS8wMy8yMDI0VgFnYwBhYxj8//9iAAAAAADq1kBkVQoAAAAyOS8wMy8yMDI0VgFhYwIAAABjAVYBZmNVAQAAAFMLAAAAVFYBYVYBZmdVAgAAAFNWAWdjAGFjGPz//2Jcm0oA62nMQGRVBwAAADE0wqA1NDhWAWdjAGFjGPz//2IAAAAAoFT3QGRVBwAAADk1wqA1NjJUVgFhVGMBAAAAYwFWAWFWAWFWAWFWAWFUYwAAAABjAVYBYVYBYVYBYVYBYVYBZmdVAgAAAFNnZFUXAAAAZGVmYXVsdFJvd0F4aXNIaWVyYXJjaHlkVRAAAABaZWlsZW5oaWVyYXJjaGllVgFmZ1UBAAAAU2dkVQYAAABiaTk0MTlkVREAAABBVFQgUHJvcGVydHkgVHlwZWFjAQAAAGMBVgFhVgFhVGMAAAAAZ2RVBAAAAHJvb3RWAWFWAWZnVQsAAABTZ2RVHAAAAG8vdyBDb21tZXJjaWFsIC0gQWdyaWN1bHR1cmVWAWdjAWRVHAAAAG8vdyBDb21tZXJjaWFsIC0gQWdyaWN1bHR1cmVjAAAAAGIAAAAAAAD4f2RVHAAAAG8vdyBDb21tZXJjaWFsIC0gQWdyaWN1bHR1cmVWAWFjAQAAAGMBVgFhVgFhVgFhVgFhZ2RVFwAAAG8vdyBDb21tZXJjaWFsIC0gSG90ZWxzVgFnYwFkVRcAAABvL3cgQ29tbWVyY2lhbCAtIEhvdGVsc2MBAAAAYgAAAAAAAPh/ZFUXAAAAby93IENvbW1lcmNpYWwgLSBIb3RlbHNWAWFjAQAAAGMBVgFhVgFhVgFhVgFhZ2RVGwAAAG8vdyBDb21tZXJjaWFsIC0gSW5kdXN0cmlhbFYBZ2MBZFUbAAAAby93IENvbW1lcmNpYWwgLSBJbmR1c3RyaWFsYwIAAABiAAAAAAAA+H9kVRsAAABvL3cgQ29tbWVyY2lhbCAtIEluZHVzdHJpYWxWAWFjAQAAAGMBVgFhVgFhVgFhVgFhZ2RVFQAAAG8vdyBDb21tZXJjaWFsIC0gTGFuZFYBZ2MBZFUVAAAAby93IENvbW1lcmNpYWwgLSBMYW5kYwMAAABiAAAAAAAA+H9kVRUAAABvL3cgQ29tbWVyY2lhbCAtIExhbmRWAWFjAQAAAGMBVgFhVgFhVgFhVgFhZ2RVGgAAAG8vdyBDb21tZXJjaWFsIC0gTWl4ZWQgVXNlVgFnYwFkVRoAAABvL3cgQ29tbWVyY2lhbCAtIE1peGVkIFVzZWMEAAAAYgAAAAAAAPh/ZFUaAAAAby93IENvbW1lcmNpYWwgLSBNaXhlZCBVc2VWAWFjAQAAAGMBVgFhVgFhVgFhVgFhZ2RVRQAAAG8vdyBDb21tZXJjaWFsIC0gTXVsdGktZmFtaWx5IGFzc2V0cyAobW9yZSB0aGFuIDMgdW5pdHMgcGVyIGJ1aWxkaW5nKVYBZ2MBZFVFAAAAby93IENvbW1lcmNpYWwgLSBNdWx0aS1mYW1pbHkgYXNzZXRzIChtb3JlIHRoYW4gMyB1bml0cyBwZXIgYnVpbGRpbmcpYwUAAABiAAAAAAAA+H9kVUUAAABvL3cgQ29tbWVyY2lhbCAtIE11bHRpLWZhbWlseSBhc3NldHMgKG1vcmUgdGhhbiAzIHVuaXRzIHBlciBidWlsZGluZylWAWFjAQAAAGMBVgFhVgFhVgFhVgFhZ2RVGAAAAG8vdyBDb21tZXJjaWFsIC0gT2ZmaWNlc1YBZ2MBZFUYAAAAby93IENvbW1lcmNpYWwgLSBPZmZpY2VzYwYAAABiAAAAAAAA+H9kVRgAAABvL3cgQ29tbWVyY2lhbCAtIE9mZmljZXNWAWFjAQAAAGMBVgFhVgFhVgFhVgFhZ2RVFgAAAG8vdyBDb21tZXJjaWFsIC0gT3RoZXJWAWdjAWRVFgAAAG8vdyBDb21tZXJjaWFsIC0gT3RoZXJjBwAAAGIAAAAAAAD4f2RVFgAAAG8vdyBDb21tZXJjaWFsIC0gT3RoZXJWAWFjAQAAAGMBVgFhVgFhVgFhVgFhZ2RVFwAAAG8vdyBDb21tZXJjaWFsIC0gUmV0YWlsVgFnYwFkVRcAAABvL3cgQ29tbWVyY2lhbCAtIFJldGFpbGMIAAAAYgAAAAAAAPh/ZFUXAAAAby93IENvbW1lcmNpYWwgLSBSZXRhaWxWAWFjAQAAAGMBVgFhVgFhVgFhVgFhZ2RVJAAAAG8vdyBSZXNpZGVudGlhbCAtIFN1YnNpZGlzZWQgSG91c2luZ1YBZ2MBZFUkAAAAby93IFJlc2lkZW50aWFsIC0gU3Vic2lkaXNlZCBIb3VzaW5nYwkAAABiAAAAAAAA+H9kVSQAAABvL3cgUmVzaWRlbnRpYWwgLSBTdWJzaWRpc2VkIEhvdXNpbmdWAWFjAQAAAGMBVgFhVgFhVgFhVgFhZ2RVSQAAAG8vdyBSZXNpZGVudGlhbCAoRmxhdC9TaW5nbGUgRmFtaWx5IEhvdXNlL2xlc3MgdGhhbiA0IHVuaXRzIHBlciBidWlsZGluZylWAWdjAWRVSQAAAG8vdyBSZXNpZGVudGlhbCAoRmxhdC9TaW5nbGUgRmFtaWx5IEhvdXNlL2xlc3MgdGhhbiA0IHVuaXRzIHBlciBidWlsZGluZyljCgAAAGIAAAAAAAD4f2RVSQAAAG8vdyBSZXNpZGVudGlhbCAoRmxhdC9TaW5nbGUgRmFtaWx5IEhvdXNlL2xlc3MgdGhhbiA0IHVuaXRzIHBlciBidWlsZGluZylWAWFjAQAAAGMBVgFhVgFhVgFhVgFhVGMAAAAAYwBWAWFWAWFWAWFWAWFnZFUEAAAAcm9vdFYBYVYBZmdVCwAAAFNnZFUcAAAAby93IENvbW1lcmNpYWwgLSBBZ3JpY3VsdHVyZVYBZ2MBZFUcAAAAby93IENvbW1lcmNpYWwgLSBBZ3JpY3VsdHVyZWMAAAAAYgAAAAAAAPh/ZFUcAAAAby93IENvbW1lcmNpYWwgLSBBZ3JpY3VsdHVyZVYBYWMBAAAAYwFWAWFWAWFWAWFWAWFnZFUXAAAAby93IENvbW1lcmNpYWwgLSBIb3RlbHNWAWdjAWRVFwAAAG8vdyBDb21tZXJjaWFsIC0gSG90ZWxzYwEAAABiAAAAAAAA+H9kVRcAAABvL3cgQ29tbWVyY2lhbCAtIEhvdGVsc1YBYWMBAAAAYwFWAWFWAWFWAWFWAWFnZFUbAAAAby93IENvbW1lcmNpYWwgLSBJbmR1c3RyaWFsVgFnYwFkVRsAAABvL3cgQ29tbWVyY2lhbCAtIEluZHVzdHJpYWxjAgAAAGIAAAAAAAD4f2RVGwAAAG8vdyBDb21tZXJjaWFsIC0gSW5kdXN0cmlhbFYBYWMBAAAAYwFWAWFWAWFWAWFWAWFnZFUVAAAAby93IENvbW1lcmNpYWwgLSBMYW5kVgFnYwFkVRUAAABvL3cgQ29tbWVyY2lhbCAtIExhbmRjAwAAAGIAAAAAAAD4f2RVFQAAAG8vdyBDb21tZXJjaWFsIC0gTGFuZFYBYWMBAAAAYwFWAWFWAWFWAWFWAWFnZFUaAAAAby93IENvbW1lcmNpYWwgLSBNaXhlZCBVc2VWAWdjAWRVGgAAAG8vdyBDb21tZXJjaWFsIC0gTWl4ZWQgVXNlYwQAAABiAAAAAAAA+H9kVRoAAABvL3cgQ29tbWVyY2lhbCAtIE1peGVkIFVzZVYBYWMBAAAAYwFWAWFWAWFWAWFWAWFnZFVFAAAAby93IENvbW1lcmNpYWwgLSBNdWx0aS1mYW1pbHkgYXNzZXRzIChtb3JlIHRoYW4gMyB1bml0cyBwZXIgYnVpbGRpbmcpVgFnYwFkVUUAAABvL3cgQ29tbWVyY2lhbCAtIE11bHRpLWZhbWlseSBhc3NldHMgKG1vcmUgdGhhbiAzIHVuaXRzIHBlciBidWlsZGluZyljBQAAAGIAAAAAAAD4f2RVRQAAAG8vdyBDb21tZXJjaWFsIC0gTXVsdGktZmFtaWx5IGFzc2V0cyAobW9yZSB0aGFuIDMgdW5pdHMgcGVyIGJ1aWxkaW5nKVYBYWMBAAAAYwFWAWFWAWFWAWFWAWFnZFUYAAAAby93IENvbW1lcmNpYWwgLSBPZmZpY2VzVgFnYwFkVRgAAABvL3cgQ29tbWVyY2lhbCAtIE9mZmljZXNjBgAAAGIAAAAAAAD4f2RVGAAAAG8vdyBDb21tZXJjaWFsIC0gT2ZmaWNlc1YBYWMBAAAAYwFWAWFWAWFWAWFWAWFnZFUWAAAAby93IENvbW1lcmNpYWwgLSBPdGhlclYBZ2MBZFUWAAAAby93IENvbW1lcmNpYWwgLSBPdGhlcmMHAAAAYgAAAAAAAPh/ZFUWAAAAby93IENvbW1lcmNpYWwgLSBPdGhlclYBYWMBAAAAYwFWAWFWAWFWAWFWAWFnZFUXAAAAby93IENvbW1lcmNpYWwgLSBSZXRhaWxWAWdjAWRVFwAAAG8vdyBDb21tZXJjaWFsIC0gUmV0YWlsYwgAAABiAAAAAAAA+H9kVRcAAABvL3cgQ29tbWVyY2lhbCAtIFJldGFpbFYBYWMBAAAAYwFWAWFWAWFWAWFWAWFnZFUkAAAAby93IFJlc2lkZW50aWFsIC0gU3Vic2lkaXNlZCBIb3VzaW5nVgFnYwFkVSQAAABvL3cgUmVzaWRlbnRpYWwgLSBTdWJzaWRpc2VkIEhvdXNpbmdjCQAAAGIAAAAAAAD4f2RVJAAAAG8vdyBSZXNpZGVudGlhbCAtIFN1YnNpZGlzZWQgSG91c2luZ1YBYWMBAAAAYwFWAWFWAWFWAWFWAWFnZFVJAAAAby93IFJlc2lkZW50aWFsIChGbGF0L1NpbmdsZSBGYW1pbHkgSG91c2UvbGVzcyB0aGFuIDQgdW5pdHMgcGVyIGJ1aWxkaW5nKVYBZ2MBZFVJAAAAby93IFJlc2lkZW50aWFsIChGbGF0L1NpbmdsZSBGYW1pbHkgSG91c2UvbGVzcyB0aGFuIDQgdW5pdHMgcGVyIGJ1aWxkaW5nKWMKAAAAYgAAAAAAAPh/ZFVJAAAAby93IFJlc2lkZW50aWFsIChGbGF0L1NpbmdsZSBGYW1pbHkgSG91c2UvbGVzcyB0aGFuIDQgdW5pdHMgcGVyIGJ1aWxkaW5nKVYBYWMBAAAAYwFWAWFWAWFWAWFWAWFUYwAAAABjAFYBYVYBYVYBYVYBYWMBZ2RVGgAAAGRlZmF1bHRDb2x1bW5BeGlzSGllcmFyY2h5ZFURAAAAU3BhbHRlbmhpZXJhcmNoaWVWAWZnVQEAAABTZ2RVBgAAAGJpOTQxNm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CAAAAU2RVBgAAAGJpOTQxN2RVBgAAAGJpOTQxOFRjAGMAYwBhY0IFAgBWAWFkVaoIAAA8UmVzdWx0IHJlZj0iZGQ5NDI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k0MTYiIGxhYmVsPSJDdXQgT2ZmIERhdGUiIHJlZj0iYmk5NDE2IiBjb2x1bW49ImMwIiBmb3JtYXQ9IkRETU1ZWTgiIHVzYWdlPSJjYXRlZ29yaWNhbCIvPjxTdHJpbmdWYXJpYWJsZSB2YXJuYW1lPSJiaTk0MTkiIGxhYmVsPSJBVFQgUHJvcGVydHkgVHlwZSIgcmVmPSJiaTk0MTkiIGNvbHVtbj0iYzEiIHNvcnRPbj0iY3VzdG9tIiBjdXN0b21Tb3J0PSJjczIwNTAiLz48TnVtZXJpY1ZhcmlhYmxlIHZhcm5hbWU9ImJpOTQxNyIgbGFiZWw9Ik5vbWluYWwgKG1uKSIgcmVmPSJiaTk0MTciIGNvbHVtbj0iYzIiIGZvcm1hdD0iQ09NTUExMi4iIHVzYWdlPSJxdWFudGl0YXRpdmUiIGRlZmluZWRBZ2dyZWdhdGlvbj0ic3VtIi8+PE51bWVyaWNWYXJpYWJsZSB2YXJuYW1lPSJiaTk0MTgiIGxhYmVsPSJOdW1iZXIgb2YgTW9ydGdhZ2UgTG9hbnMiIHJlZj0iYmk5NDE4IiBjb2x1bW49ImMzIiBmb3JtYXQ9IkNPTU1BMTIuIiB1c2FnZT0icXVhbnRpdGF0aXZlIi8+PC9WYXJpYWJsZXM+PENvbHVtbnM+PE51bWVyaWNDb2x1bW4gY29sbmFtZT0iYzAiIGVuY29kaW5nPSJ0ZXh0IiBkYXRhVHlwZT0iZGF0ZSIvPjxTdHJpbmdDb2x1bW4gY29sbmFtZT0iYzEiIGVuY29kaW5nPSJ0ZXh0IiBtYXhMZW5ndGg9IjIiLz48TnVtZXJpY0NvbHVtbiBjb2xuYW1lPSJjMiIgZW5jb2Rpbmc9InRleHQiIGRhdGFUeXBlPSJkb3VibGUiLz48TnVtZXJpY0NvbHVtbiBjb2xuYW1lPSJjMyIgZW5jb2Rpbmc9InRleHQiIGRhdGFUeXBlPSJkb3VibGUiLz48L0NvbHVtbnM+PERhdGEgZm9ybWF0PSJDU1YiIHJvd0NvdW50PSIxMiIgYXZhaWxhYmxlUm93Q291bnQ9IjEyIiBzaXplPSI0MjYiIGRhdGFMYXlvdXQ9Im1pbmltYWwiIGdyYW5kVG90YWw9ImZhbHNlIiBpc0luZGV4ZWQ9InRydWUiIGNvbnRlbnRLZXk9IjQ3WlE3R0FPVFEyUFhYVjRUQUROQTZZNk9XNDM3VE80Ij48IVtDREFUQVsyMzQ2NC4wLC0xMDAsMzEyNjcuOTE1NjM5Njk3ODE4LDExNjY1Ny4wCjIzNDY0LjAsMCw0NTkuMjM0OTU2NTI0MDkwOSwyNTg0LjAKMjM0NjQuMCwxLDE0MjMuNzYxNTIzMTcxMjg1NywxODEwLjAKMjM0NjQuMCwyLDI4Ni4xNjA0MjUwODg4ODMsMjkwLjAKMjM0NjQuMCwzLDU1NS40OTYyMDc2Mjc2ODQyLDQ1Mi4wCjIzNDY0LjAsNCwzNTIuMzgxODE3MTEzMDAwMjQsMzQ2LjAKMjM0NjQuMCw1LDU1MTcuOTI5MDQ1NDg5NjkzLDY3NjcuMAoyMzQ2NC4wLDYsOTIwLjUyNTEzOTc1NDEzMDEsNTYyLjAKMjM0NjQuMCw3LDEyOC44NTQzMTI4ODI2ODQsMTA0LjAKMjM0NjQuMCw4LDM0MzkuNTU3NjAxMDIwODEyNCw0MDA3LjAKMjM0NjQuMCw5LDM2MzYuMTc4NjY0NjMxNzkzMyw0MTczLjAKMjM0NjQuMCwxMCwxNDU0Ny44MzU5NDYzOTM4MzIsOTU1NjIuMApdXT48L0RhdGE+PFN0cmluZ1RhYmxlIGZvcm1hdD0iQ1NWIiByb3dDb3VudD0iMTEiIHNpemU9IjQwNSIgY29udGVudEtleT0iSlRRVFJZUUJQNlRGWjcyUUkzUUZOM1dKNjZWV0JaNEciPjwhW0NEQVRBWyJvL3cgQ29tbWVyY2lhbCAtIEFncmljdWx0dXJlIgoiby93IENvbW1lcmNpYWwgLSBIb3RlbHMiCiJvL3cgQ29tbWVyY2lhbCAtIEluZHVzdHJpYWwiCiJvL3cgQ29tbWVyY2lhbCAtIExhbmQiCiJvL3cgQ29tbWVyY2lhbCAtIE1peGVkIFVzZSIKIm8vdyBDb21tZXJjaWFsIC0gTXVsdGktZmFtaWx5IGFzc2V0cyAobW9yZSB0aGFuIDMgdW5pdHMgcGVyIGJ1aWxkaW5nKSIKIm8vdyBDb21tZXJjaWFsIC0gT2ZmaWNlcyIKIm8vdyBDb21tZXJjaWFsIC0gT3RoZXIiCiJvL3cgQ29tbWVyY2lhbCAtIFJldGFpbCIKIm8vdyBSZXNpZGVudGlhbCAtIFN1YnNpZGlzZWQgSG91c2luZyIKIm8vdyBSZXNpZGVudGlhbCAoRmxhdC9TaW5nbGUgRmFtaWx5IEhvdXNlL2xlc3MgdGhhbiA0IHVuaXRzIHBlciBidWlsZGluZykiCl1dPjwvU3RyaW5nVGFibGU+PC9SZXN1bHQ+VgFhYwBjAGMAYwFjAGMAYwBWAWFjAAAAAGMAYwBdRU5EX1JDKw==</data>
</ReportState>
</file>

<file path=customXml/item216.xml><?xml version="1.0" encoding="utf-8"?>
<ReportState xmlns="sas.reportstate">
  <data type="reportstate">Q0VDU19TVEFSVFtWAWdVAAAAAFNUXUVORF9DRUNTKys=</data>
</ReportState>
</file>

<file path=customXml/item217.xml><?xml version="1.0" encoding="utf-8"?>
<ReportState xmlns="sas.reportstate">
  <data type="reportstate">UkNfU1RBUlRbVgVnZ1VjAgAAAFNnYwIAAABjAAAAAGRVBQAAAHZlNzIzZFUAAAAAYwAAAABnmWZVAQAAAFNWAWeYZFUGAAAAYmk5MDE5ZFUMAAAAQ3V0IE9mZiBEYXRlYVYBZ2MAYWMY/P//YgAAAAAA6tZAZFUKAAAAMjkvMDMvMjAyNGMBAAAAVGMIAAAAYWMAZ2MCAAAAYwAAAABkVQYAAAB2ZTg5NTVkVQAAAABjAAAAAGeZZlUBAAAAU1YBZ5hkVQcAAABiaTEwMjE4ZFUSAAAAUmVmaW5hbmNpbmcgTWFya2VyYVYBZ2MBZFUCAAAANzFjGPz//2IAAAAAAAD4f2RVAgAAADcxYwEAAABUYwgAAABhYwBUVgFmVQIAAABTZFUGAAAAYmk5MDIyZFUGAAAAYmk5MDE5VFYBYVYBZ2RVBgAAAGRkOTAyNVYBZlUKAAAAU2RVDgAAADE5NjY1MDEwMjQzNzIyZFUOAAAAMTk2NjUwMTAzMDU1MTJkVQ4AAAAxOTY2NTAxMDMyMDA3N2RVDgAAADE5NjY1MDEwMzQ0MjY3ZFUOAAAAMTk2NjUwMTAzNjM1ODdkVQ4AAAAxOTg4MjY5ODE1MzYxM2RVDgAAADE5ODg0MDcwMzQ4OTQwZFUOAAAAMTk4ODQxODY1NzQyMDJkVQ4AAAAxOTg4NDU1MjUzNTUwMWRVDgAAADE5ODg0NjI3NjE0MzQwVFYBZmdVBAAAAFNWAWfAYwAAAABkVQYAAABiaTkwMTlkVQwAAABDdXQgT2ZmIERhdGVkVQcAAABERE1NWVk4YxgAAABWAWZjVQwAAABTAAAAAADq1kAAAAAAAOrWQAAAAAAA6tZAAAAAAADq1kAAAAAAAOrWQAAAAAAA6tZAAAAAAADq1kAAAAAAAOrWQAAAAAAA6tZAAAAAAADq1kAAAAAAAOrWQAAAAAAA6tZAVFYBYWMBAAAAYgwAAABiAAAAAAAA+H9iAAAAAAAA+H9iAAAAAAAA+H9iAAAAAAAA+H9iAAAAAAAA+H9hYwBjAGMAYwFWAWfAYwEAAABkVQYAAABiaTkwMjJkVREAAABSZXBvcnRpbmcgTG9hbiBJRGFjGAAAAFYBYVYBZmNVDAAAAFOc////AAAAAAEAAAACAAAAAwAAAAQAAAAFAAAABgAAAAcAAAAIAAAACQAAAJ3///9UYwEAAABiDAAAAGIAAAAAAAD4f2IAAAAAAAD4f2IAAAAAAAD4f2IAAAAAAAD4f2IAAAAAAAD4f2FjAGMAYwBjAVYBZ8BjAAAAAGRVBgAAAGJpOTAyMGRVEgAAAFRPVEFMIExvYW4gQmFsYW5jZWRVCQAAAENPTU1BMTIuMmMYAAAAVgFmY1UMAAAAU3XK3h3aHh1CAAAAAFyQjUEAAAAAdrCQQQAAAACj4ZFBFK5HqZpeqEFTuB7d5iCXQQAAAEwk6IdBcT0Kvb0vl0HNzMxcGaiLQdejcAX0tIVBAAAAALbyj0F08xoJ1lkcQlRWAWFjAgAAAGIMAAAAYgAAAAAAAPh/YgAAAAAAAPh/YgAAAAAAAPh/YgAAAAAAAPh/YgAAAAAAAPh/YWMAYwBjAGMBVgFnwGMAAAAAZFUGAAAAYmk5MDIxZFUSAAAAJSBvZiBUT1RBTCBCYWxhbmNlZFULAAAAUEVSQ0VOVDEyLjJjGAAAAFYBZmNVDAAAAFMAAAAAAADwPw2/U5ZdPmA/J6bByu1WYj+YVobrR6ZjP6wmvc98x3o/twnnyl5qaT/Zc/y5T0VaP0z/ZE6temk/UwnF3DBkXj/W9oQQb9pXP35vGLe3jWE/T+Jvt4An7z9UVgFhYwIAAABiDAAAAGIAAAAAAAD4f2IAAAAAAAD4f2IAAAAAAAD4f2IAAAAAAAD4f2IAAAAAAAD4f2FjAGMAYwBjAVRnoGFWAWVjVQAAAABTVGFWAWFjDAAAAGIMAAAAYwFjAGIAAAAAAAAAAFYBYVYBYVYDZ2dkVQYAAABkZDkwMjVWAWFWAWZnVQwAAABTZ2RVCwAAAE1BVENIRVNfQUxMVgFnYwFkVQsAAABNQVRDSEVTX0FMTGOc////YgAAAAAAAPh/ZFULAAAATUFUQ0hFU19BTExWAWZnVQEAAABTZ2RVCgAAADI5LzAzLzIwMjRWAWdjAGFjGPz//2IAAAAAAOrWQGRVCgAAADI5LzAzLzIwMjRWAWFjAgAAAGMBVgFmY1UBAAAAUwAAAABUVgFhVgFmZ1UCAAAAU1YBZ2MAYWMY/P//YnXK3h3aHh1CZFUUAAAAMzHCoDI2N8KgOTE1wqA2MzksNzBWAWdjAGFjGPz//2IAAAAAAADwP2RVCAAAADEwMCwwMCAlVFYBYVRjAQAAAGMBVgFhVgFhVgFhVgFhZ2RVDgAAADE5NjY1MDEwMjQzNzIyVgFnYwFkVQ4AAAAxOTY2NTAxMDI0MzcyMmMAAAAAYgAAAAAAAPh/ZFUOAAAAMTk2NjUwMTAyNDM3MjJWAWZnVQEAAABTZ2RVCgAAADI5LzAzLzIwMjRWAWdjAGFjGPz//2IAAAAAAOrWQGRVCgAAADI5LzAzLzIwMjRWAWFjAgAAAGMBVgFmY1UBAAAAUwEAAABUVgFhVgFmZ1UCAAAAU1YBZ2MAYWMY/P//YgAAAABckI1BZFUPAAAANjLCoDAwMMKgMDAwLDAwVgFnYwBhYxj8//9iDb9Tll0+YD9kVQYAAAAwLDIwICVUVgFhVGMBAAAAYwFWAWFWAWFWAWFWAWFnZFUOAAAAMTk2NjUwMTAzMDU1MTJWAWdjAWRVDgAAADE5NjY1MDEwMzA1NTEyYwEAAABiAAAAAAAA+H9kVQ4AAAAxOTY2NTAxMDMwNTUxMlYBZmdVAQAAAFNnZFUKAAAAMjkvMDMvMjAyNFYBZ2MAYWMY/P//YgAAAAAA6tZAZFUKAAAAMjkvMDMvMjAyNFYBYWMCAAAAYwFWAWZjVQEAAABTAgAAAFRWAWFWAWZnVQIAAABTVgFnYwBhYxj8//9iAAAAAHawkEFkVQ8AAAA3MMKgMDAwwqAwMDAsMDBWAWdjAGFjGPz//2InpsHK7VZiP2RVBgAAADAsMjIgJVRWAWFUYwEAAABjAVYBYVYBYVYBYVYBYWdkVQ4AAAAxOTY2NTAxMDMyMDA3N1YBZ2MBZFUOAAAAMTk2NjUwMTAzMjAwNzdjAgAAAGIAAAAAAAD4f2RVDgAAADE5NjY1MDEwMzIwMDc3VgFmZ1UBAAAAU2dkVQoAAAAyOS8wMy8yMDI0VgFnYwBhYxj8//9iAAAAAADq1kBkVQoAAAAyOS8wMy8yMDI0VgFhYwIAAABjAVYBZmNVAQAAAFMDAAAAVFYBYVYBZmdVAgAAAFNWAWdjAGFjGPz//2IAAAAAo+GRQWRVDwAAADc1wqAwMDDCoDAwMCwwMFYBZ2MAYWMY/P//YphWhutHpmM/ZFUGAAAAMCwyNCAlVFYBYVRjAQAAAGMBVgFhVgFhVgFhVgFhZ2RVDgAAADE5NjY1MDEwMzQ0MjY3VgFnYwFkVQ4AAAAxOTY2NTAxMDM0NDI2N2MDAAAAYgAAAAAAAPh/ZFUOAAAAMTk2NjUwMTAzNDQyNjdWAWZnVQEAAABTZ2RVCgAAADI5LzAzLzIwMjRWAWdjAGFjGPz//2IAAAAAAOrWQGRVCgAAADI5LzAzLzIwMjRWAWFjAgAAAGMBVgFmY1UBAAAAUwQAAABUVgFhVgFmZ1UCAAAAU1YBZ2MAYWMY/P//YhSuR6maXqhBZFUQAAAAMjA0wqA0MjbCoDU4MCw2NFYBZ2MAYWMY/P//Yqwmvc98x3o/ZFUGAAAAMCw2NSAlVFYBYVRjAQAAAGMBVgFhVgFhVgFhVgFhZ2RVDgAAADE5NjY1MDEwMzYzNTg3VgFnYwFkVQ4AAAAxOTY2NTAxMDM2MzU4N2MEAAAAYgAAAAAAAPh/ZFUOAAAAMTk2NjUwMTAzNjM1ODdWAWZnVQEAAABTZ2RVCgAAADI5LzAzLzIwMjRWAWdjAGFjGPz//2IAAAAAAOrWQGRVCgAAADI5LzAzLzIwMjRWAWFjAgAAAGMBVgFmY1UBAAAAUwUAAABUVgFhVgFmZ1UCAAAAU1YBZ2MAYWMY/P//YlO4Ht3mIJdBZFUPAAAAOTfCoDAwOMKgMDU1LDI4VgFnYwBhYxj8//9itwnnyl5qaT9kVQYAAAAwLDMxICVUVgFhVGMBAAAAYwFWAWFWAWFWAWFWAWFnZFUOAAAAMTk4ODI2OTgxNTM2MTNWAWdjAWRVDgAAADE5ODgyNjk4MTUzNjEzYwUAAABiAAAAAAAA+H9kVQ4AAAAxOTg4MjY5ODE1MzYxM1YBZmdVAQAAAFNnZFUKAAAAMjkvMDMvMjAyNFYBZ2MAYWMY/P//YgAAAAAA6tZAZFUKAAAAMjkvMDMvMjAyNFYBYWMCAAAAYwFWAWZjVQEAAABTBgAAAFRWAWFWAWZnVQIAAABTVgFnYwBhYxj8//9iAAAATCToh0FkVQ8AAAA1MMKgMTM2wqAyMDEsNTBWAWdjAGFjGPz//2LZc/y5T0VaP2RVBgAAADAsMTYgJVRWAWFUYwEAAABjAVYBYVYBYVYBYVYBYWdkVQ4AAAAxOTg4NDA3MDM0ODk0MFYBZ2MBZFUOAAAAMTk4ODQwNzAzNDg5NDBjBgAAAGIAAAAAAAD4f2RVDgAAADE5ODg0MDcwMzQ4OTQwVgFmZ1UBAAAAU2dkVQoAAAAyOS8wMy8yMDI0VgFnYwBhYxj8//9iAAAAAADq1kBkVQoAAAAyOS8wMy8yMDI0VgFhYwIAAABjAVYBZmNVAQAAAFMHAAAAVFYBYVYBZmdVAgAAAFNWAWdjAGFjGPz//2JxPQq9vS+XQWRVDwAAADk3wqAyNTHCoDE4MywyNlYBZ2MAYWMY/P//Ykz/ZE6temk/ZFUGAAAAMCwzMSAlVFYBYVRjAQAAAGMBVgFhVgFhVgFhVgFhZ2RVDgAAADE5ODg0MTg2NTc0MjAyVgFnYwFkVQ4AAAAxOTg4NDE4NjU3NDIwMmMHAAAAYgAAAAAAAPh/ZFUOAAAAMTk4ODQxODY1NzQyMDJWAWZnVQEAAABTZ2RVCgAAADI5LzAzLzIwMjRWAWdjAGFjGPz//2IAAAAAAOrWQGRVCgAAADI5LzAzLzIwMjRWAWFjAgAAAGMBVgFmY1UBAAAAUwgAAABUVgFhVgFmZ1UCAAAAU1YBZ2MAYWMY/P//Ys3MzFwZqItBZFUPAAAANTjCoDAwMMKgMTcxLDYwVgFnYwBhYxj8//9iUwnF3DBkXj9kVQYAAAAwLDE5ICVUVgFhVGMBAAAAYwFWAWFWAWFWAWFWAWFnZFUOAAAAMTk4ODQ1NTI1MzU1MDFWAWdjAWRVDgAAADE5ODg0NTUyNTM1NTAxYwgAAABiAAAAAAAA+H9kVQ4AAAAxOTg4NDU1MjUzNTUwMVYBZmdVAQAAAFNnZFUKAAAAMjkvMDMvMjAyNFYBZ2MAYWMY/P//YgAAAAAA6tZAZFUKAAAAMjkvMDMvMjAyNFYBYWMCAAAAYwFWAWZjVQEAAABTCQAAAFRWAWFWAWZnVQIAAABTVgFnYwBhYxj8//9i16NwBfS0hUFkVQ8AAAA0NcKgNTIywqA1NjAsNjhWAWdjAGFjGPz//2LW9oQQb9pXP2RVBgAAADAsMTUgJVRWAWFUYwEAAABjAVYBYVYBYVYBYVYBYWdkVQ4AAAAxOTg4NDYyNzYxNDM0MFYBZ2MBZFUOAAAAMTk4ODQ2Mjc2MTQzNDBjCQAAAGIAAAAAAAD4f2RVDgAAADE5ODg0NjI3NjE0MzQwVgFmZ1UBAAAAU2dkVQoAAAAyOS8wMy8yMDI0VgFnYwBhYxj8//9iAAAAAADq1kBkVQoAAAAyOS8wMy8yMDI0VgFhYwIAAABjAVYBZmNVAQAAAFMKAAAAVFYBYVYBZmdVAgAAAFNWAWdjAGFjGPz//2IAAAAAtvKPQWRVDwAAADY3wqAwMDDCoDAwMCwwMFYBZ2MAYWMY/P//Yn5vGLe3jWE/ZFUGAAAAMCwyMSAlVFYBYVRjAQAAAGMBVgFhVgFhVgFhVgFhZ2RVDgAAAEFsbGUgU29uc3RpZ2VuVgFnYwFkVQIAAAB+T2Od////YgAAAAAAAPh/ZFUOAAAAQWxsZSBTb25zdGlnZW5WAWZnVQEAAABTZ2RVCgAAADI5LzAzLzIwMjRWAWdjAGFjGPz//2IAAAAAAOrWQGRVCgAAADI5LzAzLzIwMjRWAWFjAgAAAGMBVgFmY1UBAAAAUwsAAABUVgFhVgFmZ1UCAAAAU1YBZ2MAYWMY/P//YnTzGgnWWRxCZFUUAAAAMzDCoDQ0McKgNTcwwqA4ODYsNzRWAWdjAGFjGPz//2JP4m+3gCfvP2RVBwAAADk3LDM2ICVUVgFhVGMBAAAAYwFWAWFWAWFWAWFWAWFUYwAAAABjAVYBYVYBYVYBYVYBYVYBZmdVAgAAAFNnZFUXAAAAZGVmYXVsdFJvd0F4aXNIaWVyYXJjaHlkVRAAAABaZWlsZW5oaWVyYXJjaGllVgFmZ1UBAAAAU2dkVQYAAABiaTkwMjJkVREAAABSZXBvcnRpbmcgTG9hbiBJRGFjAQAAAGMBVgFhVgFhVGMAAAAAZ2RVBAAAAHJvb3RWAWFWAWZnVQsAAABTZ2RVDgAAADE5NjY1MDEwMjQzNzIyVgFnYwFkVQ4AAAAxOTY2NTAxMDI0MzcyMmMAAAAAYgAAAAAAAPh/ZFUOAAAAMTk2NjUwMTAyNDM3MjJWAWFjAQAAAGMBVgFhVgFhVgFhVgFhZ2RVDgAAADE5NjY1MDEwMzA1NTEyVgFnYwFkVQ4AAAAxOTY2NTAxMDMwNTUxMmMBAAAAYgAAAAAAAPh/ZFUOAAAAMTk2NjUwMTAzMDU1MTJWAWFjAQAAAGMBVgFhVgFhVgFhVgFhZ2RVDgAAADE5NjY1MDEwMzIwMDc3VgFnYwFkVQ4AAAAxOTY2NTAxMDMyMDA3N2MCAAAAYgAAAAAAAPh/ZFUOAAAAMTk2NjUwMTAzMjAwNzdWAWFjAQAAAGMBVgFhVgFhVgFhVgFhZ2RVDgAAADE5NjY1MDEwMzQ0MjY3VgFnYwFkVQ4AAAAxOTY2NTAxMDM0NDI2N2MDAAAAYgAAAAAAAPh/ZFUOAAAAMTk2NjUwMTAzNDQyNjdWAWFjAQAAAGMBVgFhVgFhVgFhVgFhZ2RVDgAAADE5NjY1MDEwMzYzNTg3VgFnYwFkVQ4AAAAxOTY2NTAxMDM2MzU4N2MEAAAAYgAAAAAAAPh/ZFUOAAAAMTk2NjUwMTAzNjM1ODdWAWFjAQAAAGMBVgFhVgFhVgFhVgFhZ2RVDgAAADE5ODgyNjk4MTUzNjEzVgFnYwFkVQ4AAAAxOTg4MjY5ODE1MzYxM2MFAAAAYgAAAAAAAPh/ZFUOAAAAMTk4ODI2OTgxNTM2MTNWAWFjAQAAAGMBVgFhVgFhVgFhVgFhZ2RVDgAAADE5ODg0MDcwMzQ4OTQwVgFnYwFkVQ4AAAAxOTg4NDA3MDM0ODk0MGMGAAAAYgAAAAAAAPh/ZFUOAAAAMTk4ODQwNzAzNDg5NDBWAWFjAQAAAGMBVgFhVgFhVgFhVgFhZ2RVDgAAADE5ODg0MTg2NTc0MjAyVgFnYwFkVQ4AAAAxOTg4NDE4NjU3NDIwMmMHAAAAYgAAAAAAAPh/ZFUOAAAAMTk4ODQxODY1NzQyMDJWAWFjAQAAAGMBVgFhVgFhVgFhVgFhZ2RVDgAAADE5ODg0NTUyNTM1NTAxVgFnYwFkVQ4AAAAxOTg4NDU1MjUzNTUwMWMIAAAAYgAAAAAAAPh/ZFUOAAAAMTk4ODQ1NTI1MzU1MDFWAWFjAQAAAGMBVgFhVgFhVgFhVgFhZ2RVDgAAADE5ODg0NjI3NjE0MzQwVgFnYwFkVQ4AAAAxOTg4NDYyNzYxNDM0MGMJAAAAYgAAAAAAAPh/ZFUOAAAAMTk4ODQ2Mjc2MTQzNDBWAWFjAQAAAGMBVgFhVgFhVgFhVgFhZ2RVDgAAAEFsbGUgU29uc3RpZ2VuVgFnYwFkVQIAAAB+T2Od////YgAAAAAAAPh/ZFUOAAAAQWxsZSBTb25zdGlnZW5WAWFjAQAAAGMBVgFhVgFhVgFhVgFhVGMAAAAAYwBWAWFWAWFWAWFWAWF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MBZ2RVGgAAAGRlZmF1bHRDb2x1bW5BeGlzSGllcmFyY2h5ZFURAAAAU3BhbHRlbmhpZXJhcmNoaWVWAWZnVQEAAABTZ2RVBgAAAGJpOTAxO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CAAAAU2RVBgAAAGJpOTAyMGRVBgAAAGJpOTAyMVRjAGMAYwBhY2IFAgBWAWFkVeYHAAA8UmVzdWx0IHJlZj0iZGQ5MDI1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5MDE5IiBsYWJlbD0iQ3V0IE9mZiBEYXRlIiByZWY9ImJpOTAxOSIgY29sdW1uPSJjMCIgZm9ybWF0PSJERE1NWVk4IiB1c2FnZT0iY2F0ZWdvcmljYWwiLz48U3RyaW5nVmFyaWFibGUgdmFybmFtZT0iYmk5MDIyIiBsYWJlbD0iUmVwb3J0aW5nIExvYW4gSUQiIHJlZj0iYmk5MDIyIiBjb2x1bW49ImMxIi8+PE51bWVyaWNWYXJpYWJsZSB2YXJuYW1lPSJiaTkwMjAiIGxhYmVsPSJUT1RBTCBMb2FuIEJhbGFuY2UiIHJlZj0iYmk5MDIwIiBjb2x1bW49ImMyIiBmb3JtYXQ9IkNPTU1BMTIuMiIgdXNhZ2U9InF1YW50aXRhdGl2ZSIvPjxOdW1lcmljVmFyaWFibGUgdmFybmFtZT0iYmk5MDIxIiBsYWJlbD0iJSBvZiBUT1RBTCBCYWxhbmNlIiByZWY9ImJpOTAyMSIgY29sdW1uPSJjMy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TIiIGF2YWlsYWJsZVJvd0NvdW50PSIxMiIgc2l6ZT0iNTIxIiBkYXRhTGF5b3V0PSJtaW5pbWFsIiBncmFuZFRvdGFsPSJmYWxzZSIgaXNJbmRleGVkPSJ0cnVlIiBjb250ZW50S2V5PSJUQktCRVA3MlRMNkRZTFVWQkJUVE9FQTdZSElNTFdFNSI+PCFbQ0RBVEFbMjM0NjQuMCwtMTAwLDMuMTI2NzkxNTYzOTY5NzcxMkUxMCwxLjAKMjM0NjQuMCwwLDYuMkU3LDAuMDAxOTgyODYzMjIzNTgxMzI3CjIzNDY0LjAsMSw3LjBFNywwLjAwMjIzODcxNjU0Mjc1MzExMQoyMzQ2NC4wLDIsNy41RTcsMC4wMDIzOTg2MjQ4NjcyMzU0NzY0CjIzNDY0LjAsMywyLjA0NDI2NTgwNjRFOCwwLjAwNjUzNzkwMjM5Nzk2MDI5OAoyMzQ2NC4wLDQsOS43MDA4MDU1MjgwMDAwMDJFNywwLjAwMzEwMjQ3OTExNjIyMzQ5MDUKMjM0NjQuMCw1LDUuMDEzNjIwMTVFNywwLjAwMTYwMzQzOTE5NTU1NTA0OAoyMzQ2NC4wLDYsOS43MjUxMTgzMjZFNywwLjAwMzExMDI1NDc1MzgwNjgwNjcKMjM0NjQuMCw3LDUuODAwMDE3MTZFNywwLjAwMTg1NDk0MjA1MjA0OTEzMTMKMjM0NjQuMCw4LDQuNTUyMjU2MDY4RTcsMC4wMDE0NTU4ODcyODA4OTcxMTg4CjIzNDY0LjAsOSw2LjdFNywwLjAwMjE0Mjc3MTU0ODA2MzY5MjQKMjM0NjQuMCwtOTksMy4wNDQxNTcwODg2NzM3NzQ3RTEwLDAuOTczNTcyMTE5MDIxODc1NwpdXT48L0RhdGE+PFN0cmluZ1RhYmxlIGZvcm1hdD0iQ1NWIiByb3dDb3VudD0iMTAiIHNpemU9IjE3MCIgY29udGVudEtleT0iUUhSS0ZPTzVISU1GN1MyRUpMMkxaRDZESlFHSjdJRDMiPjwhW0NEQVRBWyIxOTY2NTAxMDI0MzcyMiIKIjE5NjY1MDEwMzA1NTEyIgoiMTk2NjUwMTAzMjAwNzciCiIxOTY2NTAxMDM0NDI2NyIKIjE5NjY1MDEwMzYzNTg3IgoiMTk4ODI2OTgxNTM2MTMiCiIxOTg4NDA3MDM0ODk0MCIKIjE5ODg0MTg2NTc0MjAyIgoiMTk4ODQ1NTI1MzU1MDEiCiIxOTg4NDYyNzYxNDM0MCIKXV0+PC9TdHJpbmdUYWJsZT48L1Jlc3VsdD5WAWFjAGMAYwBjAWMAYwBjAFYBYWMAAAAAYwBjAF1FTkRfUkMr</data>
</ReportState>
</file>

<file path=customXml/item218.xml><?xml version="1.0" encoding="utf-8"?>
<ReportState xmlns="sas.reportstate">
  <data type="reportstate">UkNfU1RBUlRbVgVnZ1VjAgAAAFNnYwIAAABjAAAAAGRVBQAAAHZlNzIzZFUAAAAAYwAAAABnmWZVAQAAAFNWAWeYZFUGAAAAYmk4OTU3ZFUMAAAAQ3V0IE9mZiBEYXRlYVYBZ2MAYWMY/P//YgAAAAAA6tZAZFUKAAAAMjkvMDMvMjAyNGMBAAAAVGMIAAAAYWMAZ2MCAAAAYwAAAABkVQYAAAB2ZTg5NTVkVQAAAABjAAAAAGeZZlUBAAAAU1YBZ5hkVQcAAABiaTEwMjE0ZFUSAAAAUmVmaW5hbmNpbmcgTWFya2VyYVYBZ2MBZFUCAAAANzFjGPz//2IAAAAAAAD4f2RVAgAAADcxYwEAAABUYwgAAABhYwBUVgFmVQIAAABTZFUGAAAAYmk4OTYyZFUGAAAAYmk4OTU3VFYBYVYBZ2RVBgAAAGRkODk2NVYBZlUCAAAAU2RVCgAAAENvbW1lcmNpYWxkVQsAAABSZXNpZGVudGlhbFRWAWZnVQYAAABTVgFnwGMAAAAAZFUGAAAAYmk4OTU3ZFUMAAAAQ3V0IE9mZiBEYXRlZFUHAAAARERNTVlZOGMYAAAAVgFmY1UDAAAAUwAAAAAA6tZAAAAAAADq1kAAAAAAAOrWQFRWAWFjAQAAAGIDAAAAYgAAAAAAAPh/YgAAAAAAAPh/YgAAAAAAAPh/YgAAAAAAAPh/YgAAAAAAAPh/YWMAYwBjAGMBVgFnwGMBAAAAZFUGAAAAYmk4OTYyZFUOAAAAQVRUIEFzc2V0IFR5cGVhYxgAAABWAWFWAWZjVQMAAABTnP///wEAAAAAAAAAVGMBAAAAYgMAAABiAAAAAAAA+H9iAAAAAAAA+H9iAAAAAAAA+H9iAAAAAAAA+H9iAAAAAAAA+H9hYwBjAGMAYwFWAWfAYwAAAABkVQYAAABiaTg5NThkVQwAAABOb21pbmFsIChtbilkVQgAAABDT01NQTEyLmMAAAAAVgFmY1UDAAAAU0M/15n6iN5ASBVj7wDC0UAkVOhU843JQFRWAWFjAgAAAGIDAAAAYgAAAAAAAPh/YgAAAAAAAPh/YgAAAAAAAPh/YgAAAAAAAPh/YgAAAAAAAPh/YWMAYwBjAGMBVgFnwGMAAAAAZFUGAAAAYmk4OTYxZFUUAAAATnVtYmVyIG9mIFByb3BlcnRpZXNkVQgAAABDT01NQTMyLmMAAAAAVgFmY1UDAAAAUwAAAACgQwVBAAAAAMi/AEEAAAAAYA/iQFRWAWFjAgAAAGIDAAAAYgAAAAAAAPh/YgAAAAAAAPh/YgAAAAAAAPh/YgAAAAAAAPh/YgAAAAAAAPh/YWMAYwBjAGMBVgFnwGMAAAAAZFUGAAAAYmk4OTU5ZFUYAAAATnVtYmVyIG9mIE1vcnRnYWdlIExvYW5zZFUIAAAAQ09NTUExMi5jGAAAAFYBZmNVAwAAAFMAAAAAEHv8QAAAAABwWfhAAAAAAICG0EBUVgFhYwIAAABiAwAAAGIAAAAAAAD4f2IAAAAAAAD4f2IAAAAAAAD4f2IAAAAAAAD4f2IAAAAAAAD4f2FjAGMAYwBjAVYBZ8BjAAAAAGRVBgAAAGJpODk2MGRVEQAAAE5PLiBPRiBCT1JST1dFUlM6ZFUIAAAAQ09NTUExMi5jGAAAAFYBZmNVAwAAAFMAAAAAgLr2QAAAAABwH/RAAAAAAIB2xUBUVgFhYwIAAABiAwAAAGIAAAAAAAD4f2IAAAAAAAD4f2IAAAAAAAD4f2IAAAAAAAD4f2IAAAAAAAD4f2FjAGMAYwBjAVRnoGFWAWVjVQAAAABTVGFWAWFjAwAAAGIDAAAAYwFjAGIAAAAAAAAAAFYBYVYBYVYDZ2dkVQYAAABkZDg5NjVWAWFWAWZnVQMAAABTZ2RVCwAAAE1BVENIRVNfQUxMVgFnYwFkVQsAAABNQVRDSEVTX0FMTGOc////YgAAAAAAAPh/ZFULAAAATUFUQ0hFU19BTExWAWZnVQEAAABTZ2RVCgAAADI5LzAzLzIwMjRWAWdjAGFjGPz//2IAAAAAAOrWQGRVCgAAADI5LzAzLzIwMjRWAWFjAgAAAGMBVgFmY1UBAAAAUwAAAABUVgFhVgFmZ1UEAAAAU1YBZ2MAYWMY/P//YkM/15n6iN5AZFUHAAAAMzHCoDI2OFYBZ2MAYWMY/P//YgAAAAAQe/xAZFUIAAAAMTE2wqA2NTdWAWdjAGFjGPz//2IAAAAAgLr2QGRVBwAAADkzwqAwOTZWAWdjAGFjGPz//2IAAAAAoEMFQWRVCAAAADE3NMKgMTk2VFYBYVRjAQAAAGMBVgFhVgFhVgFhVgFhZ2RVCwAAAFJlc2lkZW50aWFsVgFnYwFkVQsAAABSZXNpZGVudGlhbGMBAAAAYgAAAAAAAPh/ZFULAAAAUmVzaWRlbnRpYWxWAWZnVQEAAABTZ2RVCgAAADI5LzAzLzIwMjRWAWdjAGFjGPz//2IAAAAAAOrWQGRVCgAAADI5LzAzLzIwMjRWAWFjAgAAAGMBVgFmY1UBAAAAUwEAAABUVgFhVgFmZ1UEAAAAU1YBZ2MAYWMY/P//YkgVY+8AwtFAZFUHAAAAMTjCoDE4NFYBZ2MAYWMY/P//YgAAAABwWfhAZFUHAAAAOTnCoDczNVYBZ2MAYWMY/P//YgAAAABwH/RAZFUHAAAAODLCoDQyM1YBZ2MAYWMY/P//YgAAAADIvwBBZFUIAAAAMTM3wqAyMDlUVgFhVGMBAAAAYwFWAWFWAWFWAWFWAWFnZFUKAAAAQ29tbWVyY2lhbFYBZ2MBZFUKAAAAQ29tbWVyY2lhbGMAAAAAYgAAAAAAAPh/ZFUKAAAAQ29tbWVyY2lhbFYBZmdVAQAAAFNnZFUKAAAAMjkvMDMvMjAyNFYBZ2MAYWMY/P//YgAAAAAA6tZAZFUKAAAAMjkvMDMvMjAyNFYBYWMCAAAAYwFWAWZjVQEAAABTAgAAAFRWAWFWAWZnVQQAAABTVgFnYwBhYxj8//9iJFToVPONyUBkVQcAAAAxM8KgMDg0VgFnYwBhYxj8//9iAAAAAICG0EBkVQcAAAAxNsKgOTIyVgFnYwBhYxj8//9iAAAAAIB2xUBkVQcAAAAxMMKgOTg5VgFnYwBhYxj8//9iAAAAAGAP4kBkVQcAAAAzNsKgOTg3VFYBYVRjAQAAAGMBVgFhVgFhVgFhVgFhVGMAAAAAYwFWAWFWAWFWAWFWAWFWAWZnVQIAAABTZ2RVFwAAAGRlZmF1bHRSb3dBeGlzSGllcmFyY2h5ZFUQAAAAWmVpbGVuaGllcmFyY2hpZVYBZmdVAQAAAFNnZFUGAAAAYmk4OTYyZFUOAAAAQVRUIEFzc2V0IFR5cGVhYwEAAABjAVYBYVYBYVRjAAAAAG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jAWdkVRoAAABkZWZhdWx0Q29sdW1uQXhpc0hpZXJhcmNoeWRVEQAAAFNwYWx0ZW5oaWVyYXJjaGllVgFmZ1UBAAAAU2dkVQYAAABiaTg5NTdkVQwAAABDdXQgT2ZmIERhdGVkVQcAAABERE1NWVk4YwAAAABjAVYBYVYBYVRjAAAAAGdkVQQAAAByb290VgFhVgFmZ1UBAAAAU2dkVQoAAAAyOS8wMy8yMDI0VgFnYwBhYxj8//9iAAAAAADq1kBkVQoAAAAyOS8wMy8yMDI0VgFhYwEAAABjAVYBYVYBYVYBYVYBYVRjAAAAAGMAVgFhVgFhVgFhVgFhZ2RVBAAAAHJvb3RWAWFWAWZnVQEAAABTZ2RVCgAAADI5LzAzLzIwMjRWAWdjAGFjGPz//2IAAAAAAOrWQGRVCgAAADI5LzAzLzIwMjRWAWFjAQAAAGMBVgFhVgFhVgFhVgFhVGMAAAAAYwBWAWFWAWFWAWFWAWFjAVRjAWMAYwBiAAAAAAAAAABWAWZVBAAAAFNkVQYAAABiaTg5NThkVQYAAABiaTg5NTlkVQYAAABiaTg5NjBkVQYAAABiaTg5NjFUYwBjAGMAYWNCBQIAVgFhZFW4BwAAPFJlc3VsdCByZWY9ImRkODk2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4OTU3IiBsYWJlbD0iQ3V0IE9mZiBEYXRlIiByZWY9ImJpODk1NyIgY29sdW1uPSJjMCIgZm9ybWF0PSJERE1NWVk4IiB1c2FnZT0iY2F0ZWdvcmljYWwiLz48U3RyaW5nVmFyaWFibGUgdmFybmFtZT0iYmk4OTYyIiBsYWJlbD0iQVRUIEFzc2V0IFR5cGUiIHJlZj0iYmk4OTYyIiBjb2x1bW49ImMxIiBzb3J0T249ImN1c3RvbSIgY3VzdG9tU29ydD0iY3M2MTIwIi8+PE51bWVyaWNWYXJpYWJsZSB2YXJuYW1lPSJiaTg5NTgiIGxhYmVsPSJOb21pbmFsIChtbikiIHJlZj0iYmk4OTU4IiBjb2x1bW49ImMyIiBmb3JtYXQ9IkNPTU1BMTIuIiB1c2FnZT0icXVhbnRpdGF0aXZlIiBkZWZpbmVkQWdncmVnYXRpb249InN1bSIvPjxOdW1lcmljVmFyaWFibGUgdmFybmFtZT0iYmk4OTYxIiBsYWJlbD0iTnVtYmVyIG9mIFByb3BlcnRpZXMiIHJlZj0iYmk4OTYxIiBjb2x1bW49ImMzIiBmb3JtYXQ9IkNPTU1BMzIuIiB1c2FnZT0icXVhbnRpdGF0aXZlIiBkZWZpbmVkQWdncmVnYXRpb249InN1bSIvPjxOdW1lcmljVmFyaWFibGUgdmFybmFtZT0iYmk4OTU5IiBsYWJlbD0iTnVtYmVyIG9mIE1vcnRnYWdlIExvYW5zIiByZWY9ImJpODk1OSIgY29sdW1uPSJjNCIgZm9ybWF0PSJDT01NQTEyLiIgdXNhZ2U9InF1YW50aXRhdGl2ZSIvPjxOdW1lcmljVmFyaWFibGUgdmFybmFtZT0iYmk4OTYwIiBsYWJlbD0iTk8uIE9GIEJPUlJPV0VSUzoiIHJlZj0iYmk4OTYwIiBjb2x1bW49ImM1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L0NvbHVtbnM+PERhdGEgZm9ybWF0PSJDU1YiIHJvd0NvdW50PSIzIiBhdmFpbGFibGVSb3dDb3VudD0iMyIgc2l6ZT0iMTY1IiBkYXRhTGF5b3V0PSJtaW5pbWFsIiBncmFuZFRvdGFsPSJmYWxzZSIgaXNJbmRleGVkPSJ0cnVlIiBjb250ZW50S2V5PSJSWU5JRkdZV0lYTlNMNFE2SlIzUEtFU0RPWkFMVVZWQiI+PCFbQ0RBVEFbMjM0NjQuMCwtMTAwLDMxMjY3LjkxNTYzOTY5NzgxOCwxNzQxOTYuMCwxMTY2NTcuMCw5MzA5Ni4wCjIzNDY0LjAsMSwxODE4NC4wMTQ2MTEwMjU2MDMsMTM3MjA5LjAsOTk3MzUuMCw4MjQyMy4wCjIzNDY0LjAsMCwxMzA4My45MDEwMjg2NzIyOTksMzY5ODcuMCwxNjkyMi4wLDEwOTg5LjAKXV0+PC9EYXRhPjxTdHJpbmdUYWJsZSBmb3JtYXQ9IkNTViIgcm93Q291bnQ9IjIiIHNpemU9IjI3IiBjb250ZW50S2V5PSJEVUU3WVJBUDIzWlFLVElWNDZYQ0RSU01LQlNBV0MyTSI+PCFbQ0RBVEFbIkNvbW1lcmNpYWwiCiJSZXNpZGVudGlhbCIKXV0+PC9TdHJpbmdUYWJsZT48L1Jlc3VsdD5WAWFjAGMAYwBjAWMAYwBjAFYBYWMAAAAAYwBjAF1FTkRfUkMr</data>
</ReportState>
</file>

<file path=customXml/item219.xml><?xml version="1.0" encoding="utf-8"?>
<ReportState xmlns="sas.reportstate">
  <data type="reportstate">UkNfU1RBUlRbVgVnZ1VjAgAAAFNnYwIAAABjAAAAAGRVBgAAAHZlMTIzNmRVAAAAAGMAAAAAZ5lmVQEAAABTVgFnmGRVBwAAAGJpMTAxNDNkVRIAAABSZWZpbmFuY2luZyBNYXJrZXJhVgFnYwFkVQIAAAA3MWMY/P//YgAAAAAAAPh/ZFUCAAAANzFjAQAAAFRjCAAAAGFjAGdjAgAAAGMAAAAAZFUFAAAAdmU3MjNkVQAAAABjAAAAAGeZZlUBAAAAU1YBZ5hkVQcAAABiaTEwMTQyZFUMAAAAQ3V0IE9mZiBEYXRlYVYBZ2MAYWMY/P//YgAAAAAA6tZAZFUKAAAAMjkvMDMvMjAyNGMBAAAAVGMIAAAAYWMAVFYBZlUCAAAAU2RVBQAAAGJpNzM5ZFUFAAAAYmk3NTNUVgFhVgFnZFUFAAAAZGQ3MzhWAWZVAwAAAFNkVQQAAABCT05EZFUDAAAARml4ZFUFAAAAbW1WYXJUVgFmZ1UDAAAAU1YBZ8BjAQAAAGRVBQAAAGJpNzM5ZFUMAAAAQXNzZXQgLyBCb25kYWMYAAAAVgFhVgFmY1UCAAAAUwAAAAAAAAAAVGMBAAAAYgIAAABiAAAAAAAA+H9iAAAAAAAA+H9iAAAAAAAA+H9iAAAAAAAA+H9i////////739hYwBjAGMAYwFWAWfAYwEAAABkVQUAAABiaTc1M2RVFgAAAEludGVyZXN0IFJhdGUgQmVoYXZpb3JhYxgAAABWAWFWAWZjVQIAAABTAQAAAAIAAABUYwEAAABiAgAAAGIAAAAAAAD4f2IAAAAAAAD4f2IAAAAAAAD4f2IAAAAAAAD4f2L////////vf2FjAGMAYwBjAVYBZ8BjAAAAAGRVBQAAAGJpNzU1ZFUHAAAAQmFsYW5jZWRVCQAAAENPTU1BMzIuMmMAAAAAVgFmY1UCAAAAU5WmaHlWTwlCPgpRuSorBUJUVgFhYwIAAABiAgAAAGIAAAAAAAD4f2IAAAAAAAD4f2IAAAAAAAD4f2IAAAAAAAD4f2Jq2FyZQD0XQmFjAGMAYwBjAVRnoGFWAWVjVQAAAABTVGFWAWFjAgAAAGICAAAAYwFjAGIAAAAAAAAAAFYBYVYBYVYDYWFjQgQCBFYBYWRVtw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45OTV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ODMiIGRhdGFMYXlvdXQ9Im1pbmltYWwiIGdyYW5kVG90YWw9InRydWUiIGlzSW5kZXhlZD0idHJ1ZSIgY29udGVudEtleT0iMllITVhaT05FVExUMlNEQUJOU0VUVVhEU1kzQUpPVUsiPjwhW0NEQVRBWzAsMSwxLjM1ODgxNTYyMDUwODEzMzlFMTAKMCwyLDEuMTM2NDgxNjY4MjEzMDAwMUUxMAotMTAwLC0xMDAsMi40OTUyOTcyODg3MjExMzRFMTAKXV0+PC9EYXRhPjxTdHJpbmdUYWJsZSBmb3JtYXQ9IkNTViIgcm93Q291bnQ9IjMiIHNpemU9IjIxIiBjb250ZW50S2V5PSJNSEQ0RTNEVkVZQ0pBWDNMU0RHRlZBSU1JRllGN1hSNSI+PCFbQ0RBVEFbIkJPTkQiCiJGaXgiCiJtbVZhciIKXV0+PC9TdHJpbmdUYWJsZT48L1Jlc3VsdD5WAWFjAGMAYwBjAWMAYwBjAFYBYWMAAAAAYwBjAF1FTkRfUkMr</data>
</ReportState>
</file>

<file path=customXml/item22.xml><?xml version="1.0" encoding="utf-8"?>
<ReportState xmlns="sas.reportstate">
  <data type="reportstate">UkNfU1RBUlRbVgVnZ1VjAgAAAFNnYwIAAABjAAAAAGRVBQAAAHZlNzIzZFUAAAAAYwAAAABnmWZVAQAAAFNWAWeYZFUHAAAAYmkxMDE4NGRVDAAAAEN1dCBPZmYgRGF0ZWFWAWdjAGFjGPz//2IAAAAAAOrWQGRVCgAAADI5LzAzLzIwMjRjAQAAAFRjCAAAAGFjAGdjEAAAAGMCAAAAZFUGAAAAdmU2NDYyZFUAAAAAYwAAAABnmWZVAQAAAFNWAWeYZFUGAAAAYmk2NDU3ZFUSAAAAUmVmaW5hbmNpbmcgTWFya2VyYVYBZ2MBZFUCAAAANzFjGPz//2IAAAAAAAD4f2RVAgAAADcxYwEAAABUYwgAAABhYwBUVgFmVQEAAABTZFUGAAAAYmk2NDU3VFYBYVYBZ2RVBgAAAGRkNjQ1OFYBZlUBAAAAU2RVAgAAADcxVFYBZmdVAQAAAFNWAWfAYwEAAABkVQYAAABiaTY0NTdkVRIAAABSZWZpbmFuY2luZyBNYXJrZXJhYxgAAABWAWFWAWZjVQEAAABTAAAAAFRjAQAAAGIBAAAAYgAAAAAAAPh/YgAAAAAAAPh/YgAAAAAAAPh/YgAAAAAAAPh/YgAAAAAAAPh/YWMAYwBjAGMBVGegYVYBYWFWAWFjAQAAAGIBAAAAYwFjAGIAAAAAAAAAAFYBYVYBYVYDYWFjQgQCAFYBYWRViQIAADxSZXN1bHQgcmVmPSJkZDY0NT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2NDU3IiBsYWJlbD0iUmVmaW5hbmNpbmcgTWFya2VyIiByZWY9ImJpNjQ1Ny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220.xml><?xml version="1.0" encoding="utf-8"?>
<ReportState xmlns="sas.reportstate">
  <data type="reportstate">Q0VDU19TVEFSVFtWAWdVAAAAAFNUXUVORF9DRUNTKys=</data>
</ReportState>
</file>

<file path=customXml/item221.xml><?xml version="1.0" encoding="utf-8"?>
<ReportState xmlns="sas.reportstate">
  <data type="reportstate">Q0VDU19TVEFSVFtWAWdVAAAAAFNUXUVORF9DRUNTKys=</data>
</ReportState>
</file>

<file path=customXml/item222.xml><?xml version="1.0" encoding="utf-8"?>
<ReportState xmlns="sas.reportstate">
  <data type="reportstate">UkNfU1RBUlRbVgVnZ1VjAgAAAFNnYwIAAABjAAAAAGRVBQAAAHZlNzIzZFUAAAAAYwAAAABnmWZVAQAAAFNWAWeYZFUHAAAAYmkxMDE3M2RVDAAAAEN1dCBPZmYgRGF0ZWFWAWdjAGFjGPz//2IAAAAAAOrWQGRVCgAAADI5LzAzLzIwMjRjAQAAAFRjCAAAAGFjAGdjEAAAAGMCAAAAZFUGAAAAdmUzNTk2ZFUAAAAAYwAAAABnmWZVAQAAAFNWAWeYZFUGAAAAYmkzNTkyZFUSAAAAUmVmaW5hbmNpbmcgTWFya2VyYVYBZ2MBZFUCAAAANzRjGPz//2IAAAAAAAD4f2RVAgAAADc0YwEAAABUYwgAAABhYwBUVgFmVQEAAABTZFUGAAAAYmkzNTkyVFYBYVYBZ2RVBgAAAGRkMzU5MVYBZlUBAAAAU2RVAgAAADc0VFYBZmdVAQAAAFNWAWfAYwEAAABkVQYAAABiaTM1OTJkVRIAAABSZWZpbmFuY2luZyBNYXJrZXJhYxgAAABWAWFWAWZjVQEAAABTAAAAAFRjAQAAAGIBAAAAYgAAAAAAAPh/YgAAAAAAAPh/YgAAAAAAAPh/YgAAAAAAAPh/YgAAAAAAAPh/YWMAYwBjAGMBVGegYVYBYWFWAWFjAQAAAGIBAAAAYwFjAGIAAAAAAAAAAFYBYVYBYVYDYWFjQgQCAFYBYWRViQIAADxSZXN1bHQgcmVmPSJkZDM1O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zNTkyIiBsYWJlbD0iUmVmaW5hbmNpbmcgTWFya2VyIiByZWY9ImJpMzU5Mi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lpCVENWTjVMSVpLQzc0RlRCTDJIQzVLSzJZSUxGWFZYIj48IVtDREFUQVsiNzQiCl1dPjwvRGF0YT48L1Jlc3VsdD5WAWFjAGMAYwBjAWMAYwBjAFYBYWMAAAAAYwBjAF1FTkRfUkMr</data>
</ReportState>
</file>

<file path=customXml/item223.xml><?xml version="1.0" encoding="utf-8"?>
<ReportState xmlns="sas.reportstate">
  <data type="reportstate">UEVDU19TVEFSVFtWAWdWAWZnVQEAAABTVgFnYwFkVQIAAAA3MWMY/P//YgAAAAAAAPh/ZFUCAAAANzFUY1UCAAAAUwAAVF1FTkRfUEVDUysr</data>
</ReportState>
</file>

<file path=customXml/item224.xml><?xml version="1.0" encoding="utf-8"?>
<ReportState xmlns="sas.reportstate">
  <data type="reportstate">UkNfU1RBUlRbVgVnZ1VjAQAAAFNnYxAAAABjAgAAAGRVBQAAAHZlNzIzZFUAAAAAYwAAAABnmWZVAQAAAFNWAWeYZFUFAAAAYmk3MjhkVQwAAABDdXQgT2ZmIERhdGVkVQcAAABERE1NWVk4VgFnYwBhYxj8//9iAAAAAADq1kBhYwEAAABUYwgAAABhYwBUVgFmVQEAAABTZFUFAAAAYmk3MjhUVgFhVgFnZFUGAAAAZGQxNzEyVgFhVgFmZ1UBAAAAU1YBZ8BjAAAAAGRVBQAAAGJpNzI4ZFUMAAAAQ3V0IE9mZiBEYXRlZFUHAAAARERNTVlZOGMYAAAAVgFmY1UaAAAAUwAAAABA7dZAAAAAAADt1kAAAAAAwOzWQAAAAACA7NZAAAAAAMDr1kAAAAAAgOvWQAAAAABA69ZAAAAAAADq1kAAAAAAwOLWQAAAAACA29ZAAAAAAEDT1kAAAAAAAMzWQAAAAACAxNZAAAAAAIC81kAAAAAAQLXWQAAAAACArdZAAAAAAMCl1kAAAAAAQJ7WQAAAAAAAltZAAAAAAACP1kAAAAAAQHjWQAAAAACAYdZAAAAAAIBK1kAAAAAAwDPWQAAAAABAHdZAAAAAAEAG1kBUVgFhYwEAAABiGgAAAGIAAAAAAAD4f2IAAAAAAAD4f2IAAAAAAAD4f2IAAAAAAAD4f2IAAAAAAAD4f2FjAGMAYwBjAVRnoGZjVRoAAABTAAAAAAAAAAAAAAAAAAAAAAAAAAAAAAAAAABUVgFlY1UAAAAAU1RhVgFhYxoAAABiGgAAAGMBYwBiAAAAAAAAAABWAWFWAWFWA2FhY0IAAABWAWFkVd4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QtMDQtMTJUMTE6Mzk6MjIuOTk1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yNiIgYXZhaWxhYmxlUm93Q291bnQ9IjI2IiBzaXplPSIyMDgiIGRhdGFMYXlvdXQ9Im1pbmltYWwiIGdyYW5kVG90YWw9ImZhbHNlIiBpc0luZGV4ZWQ9ImZhbHNlIiBjb250ZW50S2V5PSJYM0hNUTZJMlVIVElXTFJGQk1QUUlTSk9ENUdYS0VHSSI+PCFbQ0RBVEFbMjM0NzcuMAoyMzQ3Ni4wCjIzNDc1LjAKMjM0NzQuMAoyMzQ3MS4wCjIzNDcwLjAKMjM0NjkuMAoyMzQ2NC4wCjIzNDM1LjAKMjM0MDYuMAoyMzM3My4wCjIzMzQ0LjAKMjMzMTQuMAoyMzI4Mi4wCjIzMjUzLjAKMjMyMjIuMAoyMzE5MS4wCjIzMTYxLjAKMjMxMjguMAoyMzEwMC4wCjIzMDA5LjAKMjI5MTguMAoyMjgyNi4wCjIyNzM1LjAKMjI2NDUuMAoyMjU1My4wCl1dPjwvRGF0YT48L1Jlc3VsdD5WAWFjAGMAYwBjAWMAYwBjAFYBYWMAAAAAYwBjAF1FTkRfUkMr</data>
</ReportState>
</file>

<file path=customXml/item225.xml><?xml version="1.0" encoding="utf-8"?>
<ReportState xmlns="sas.reportstate">
  <data type="reportstate">UkNfU1RBUlRbVgVnZ1VjAwAAAFNnYwIAAABjAAAAAGRVBgAAAHZlNjQ2MmRVAAAAAGMAAAAAZ5lmVQEAAABTVgFnmGRVBwAAAGJpMTAxOTNkVRIAAABSZWZpbmFuY2luZyBNYXJrZXJhVgFnYwFkVQIAAAA3MWMY/P//YgAAAAAAAPh/ZFUCAAAANzFjAQAAAFRjCAAAAGFjAGdjAgAAAGMAAAAAZFUGAAAAdmU2NDY5ZFUAAAAAYwAAAABnmWZVAQAAAFNWAWeYZFUHAAAAYmkxMDE5NGRVDgAAAEFUVCBBc3NldCBUeXBlYVYBZ2MBZFUKAAAAQ29tbWVyY2lhbGMY/P//YgAAAAAAAPh/ZFUKAAAAQ29tbWVyY2lhbGMBAAAAVGMIAAAAYWMAZ2MCAAAAYwAAAABkVQUAAAB2ZTcyM2RVAAAAAGMAAAAAZ5lmVQEAAABTVgFnmGRVBgAAAGJpNjU0N2RVDAAAAEN1dCBPZmYgRGF0ZWFWAWdjAGFjGPz//2IAAAAAAOrWQGRVCgAAADI5LzAzLzIwMjRjAQAAAFRjCAAAAGFjAFRWAWZVAgAAAFNkVQYAAABiaTY1NDlkVQYAAABiaTY1NDdUVgFhVgFnZFUGAAAAZGQ2NTUyVgFmVQIAAABTZFUZAAAAMXN0IGxpZW4gLyBObyBwcmlvciByYW5rc2RVBQAAAE90aGVyVFYBZmdVAwAAAFNWAWfAYwAAAABkVQYAAABiaTY1NDdkVQwAAABDdXQgT2ZmIERhdGVkVQcAAABERE1NWVk4YxgAAABWAWZjVQIAAABTAAAAAADq1kAAAAAAAOrWQFRWAWFjAQAAAGICAAAAYgAAAAAAAPh/YgAAAAAAAPh/YgAAAAAAAPh/YgAAAAAAAPh/YgAAAAAAAPh/YWMAYwBjAGMBVgFnwGMBAAAAZFUGAAAAYmk2NTQ5ZFUPAAAATG9hbiBieSBSYW5raW5nYWMYAAAAVgFhVgFmY1UCAAAAUwAAAAABAAAAVGMBAAAAYgIAAABiAAAAAAAA+H9iAAAAAAAA+H9iAAAAAAAA+H9iAAAAAAAA+H9iAAAAAAAA+H9hYwBjAGMAYwFWAWfAYwAAAABkVQYAAABiaTY1NDhkVRIAAAAlIG9mIFRPVEFMIEJhbGFuY2VkVQsAAABQRVJDRU5UMTIuMmMYAAAAVgFmY1UCAAAAU9joumZqp+o/jFwUZVZixT9UVgFhYwIAAABiAgAAAGIAAAAAAAD4f2IAAAAAAAD4f2IAAAAAAAD4f2IAAAAAAAD4f2IAAAAAAAD4f2FjAGMAYwBjAVRnoGFWAWVjVQAAAABTVGFWAWFjAgAAAGICAAAAYwFjAGIAAAAAAAAAAFYBYVYBYVYDZ2dkVQYAAABkZDY1NTJWAWFWAWZnVQIAAABTZ2RVGQAAADFzdCBsaWVuIC8gTm8gcHJpb3IgcmFua3NWAWdjAWRVGQAAADFzdCBsaWVuIC8gTm8gcHJpb3IgcmFua3NjAAAAAGIAAAAAAAD4f2RVGQAAADFzdCBsaWVuIC8gTm8gcHJpb3IgcmFua3NWAWZnVQEAAABTZ2RVCgAAADI5LzAzLzIwMjRWAWdjAGFjGPz//2IAAAAAAOrWQGRVCgAAADI5LzAzLzIwMjRWAWFjAgAAAGMBVgFmY1UBAAAAUwAAAABUVgFhVgFmZ1UBAAAAU1YBZ2MAYWMY/P//YtjoumZqp+o/ZFUHAAAAODMsMjkgJVRWAWFUYwEAAABjAVYBYVYBYVYBYVYBYWdkVQUAAABPdGhlclYBZ2MBZFUFAAAAT3RoZXJjAQAAAGIAAAAAAAD4f2RVBQAAAE90aGVyVgFmZ1UBAAAAU2dkVQoAAAAyOS8wMy8yMDI0VgFnYwBhYxj8//9iAAAAAADq1kBkVQoAAAAyOS8wMy8yMDI0VgFhYwIAAABjAVYBZmNVAQAAAFMBAAAAVFYBYVYBZmdVAQAAAFNWAWdjAGFjGPz//2KMXBRlVmLFP2RVBwAAADE2LDcxICVUVgFhVGMBAAAAYwFWAWFWAWFWAWFWAWFUYwAAAABjAVYBYVYBYVYBYVYBYVYBZmdVAgAAAFNnZFUXAAAAZGVmYXVsdFJvd0F4aXNIaWVyYXJjaHlkVRAAAABaZWlsZW5oaWVyYXJjaGllVgFmZ1UBAAAAU2dkVQYAAABiaTY1NDlkVQ8AAABMb2FuIGJ5IFJhbmtpbmdhYwEAAABjAVYBYVYBYVRjAAAAAG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jAWdkVRoAAABkZWZhdWx0Q29sdW1uQXhpc0hpZXJhcmNoeWRVEQAAAFNwYWx0ZW5oaWVyYXJjaGllVgFmZ1UBAAAAU2dkVQYAAABiaTY1NDdkVQwAAABDdXQgT2ZmIERhdGVkVQcAAABERE1NWVk4YwAAAABjAVYBYVYBYVRjAAAAAGdkVQQAAAByb290VgFhVgFmZ1UBAAAAU2dkVQoAAAAyOS8wMy8yMDI0VgFnYwBhYxj8//9iAAAAAADq1kBkVQoAAAAyOS8wMy8yMDI0VgFhYwEAAABjAVYBYVYBYVYBYVYBYVRjAAAAAGMAVgFhVgFhVgFhVgFhZ2RVBAAAAHJvb3RWAWFWAWZnVQEAAABTZ2RVCgAAADI5LzAzLzIwMjRWAWdjAGFjGPz//2IAAAAAAOrWQGRVCgAAADI5LzAzLzIwMjRWAWFjAQAAAGMBVgFhVgFhVgFhVgFhVGMAAAAAYwBWAWFWAWFWAWFWAWFjAVRjAWMAYwBiAAAAAAAAAABWAWZVAQAAAFNkVQYAAABiaTY1NDhUYwBjAGMAYWNCBQIAVgFhZFXMBAAAPFJlc3VsdCByZWY9ImRkNjU1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2NTQ3IiBsYWJlbD0iQ3V0IE9mZiBEYXRlIiByZWY9ImJpNjU0NyIgY29sdW1uPSJjMCIgZm9ybWF0PSJERE1NWVk4IiB1c2FnZT0iY2F0ZWdvcmljYWwiLz48U3RyaW5nVmFyaWFibGUgdmFybmFtZT0iYmk2NTQ5IiBsYWJlbD0iTG9hbiBieSBSYW5raW5nIiByZWY9ImJpNjU0OSIgY29sdW1uPSJjMSIvPjxOdW1lcmljVmFyaWFibGUgdmFybmFtZT0iYmk2NTQ4IiBsYWJlbD0iJSBvZiBUT1RBTCBCYWxhbmNlIiByZWY9ImJpNjU0OC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iIgYXZhaWxhYmxlUm93Q291bnQ9IjIiIHNpemU9IjU5IiBkYXRhTGF5b3V0PSJtaW5pbWFsIiBncmFuZFRvdGFsPSJmYWxzZSIgaXNJbmRleGVkPSJ0cnVlIiBjb250ZW50S2V5PSJXQkZPRDRLN1c2TkZYMlRHSjNKM003UVNOUkZFUjJHRiI+PCFbQ0RBVEFbMjM0NjQuMCwwLDAuODMyOTM2NDc4Mjc2MDIwNwoyMzQ2NC4wLDEsMC4xNjcwNjM1MjE3MjM5Nzg3NgpdXT48L0RhdGE+PFN0cmluZ1RhYmxlIGZvcm1hdD0iQ1NWIiByb3dDb3VudD0iMiIgc2l6ZT0iMzYiIGNvbnRlbnRLZXk9IjVQSUNOTFA2SzZKS0VOQ09NUEZBNVFCUFJKR0hZTk9FIj48IVtDREFUQVsiMXN0IGxpZW4gLyBObyBwcmlvciByYW5rcyIKIk90aGVyIgpdXT48L1N0cmluZ1RhYmxlPjwvUmVzdWx0PlYBYWMAYwBjAGMBYwBjAGMAVgFhYwAAAABjAGMAXUVORF9SQys=</data>
</ReportState>
</file>

<file path=customXml/item226.xml><?xml version="1.0" encoding="utf-8"?>
<ReportState xmlns="sas.reportstate">
  <data type="reportstate">UkNfU1RBUlRbVgVnZ1VjAgAAAFNnYwIAAABjAAAAAGRVBQAAAHZlNzIzZFUAAAAAYwAAAABnmWZVAQAAAFNWAWeYZFUGAAAAYmk4OTU3ZFUMAAAAQ3V0IE9mZiBEYXRlYVYBZ2MAYWMY/P//YgAAAAAA6tZAZFUKAAAAMjkvMDMvMjAyNGMBAAAAVGMIAAAAYWMAZ2MCAAAAYwAAAABkVQYAAAB2ZTg5NTVkVQAAAABjAAAAAGeZZlUBAAAAU1YBZ5hkVQcAAABiaTEwMjE0ZFUSAAAAUmVmaW5hbmNpbmcgTWFya2VyYVYBZ2MBZFUCAAAANzFjGPz//2IAAAAAAAD4f2RVAgAAADcxYwEAAABUYwgAAABhYwBUVgFmVQIAAABTZFUGAAAAYmk4OTYyZFUGAAAAYmk4OTU3VFYBYVYBZ2RVBgAAAGRkODk2NVYBZlUCAAAAU2RVCgAAAENvbW1lcmNpYWxkVQsAAABSZXNpZGVudGlhbFRWAWZnVQYAAABTVgFnwGMAAAAAZFUGAAAAYmk4OTU3ZFUMAAAAQ3V0IE9mZiBEYXRlZFUHAAAARERNTVlZOGMYAAAAVgFmY1UDAAAAUwAAAAAA6tZAAAAAAADq1kAAAAAAAOrWQFRWAWFjAQAAAGIDAAAAYgAAAAAAAPh/YgAAAAAAAPh/YgAAAAAAAPh/YgAAAAAAAPh/YgAAAAAAAPh/YWMAYwBjAGMBVgFnwGMBAAAAZFUGAAAAYmk4OTYyZFUOAAAAQVRUIEFzc2V0IFR5cGVhYxgAAABWAWFWAWZjVQMAAABTnP///wEAAAAAAAAAVGMBAAAAYgMAAABiAAAAAAAA+H9iAAAAAAAA+H9iAAAAAAAA+H9iAAAAAAAA+H9iAAAAAAAA+H9hYwBjAGMAYwFWAWfAYwAAAABkVQYAAABiaTg5NThkVQwAAABOb21pbmFsIChtbilkVQgAAABDT01NQTEyLmMAAAAAVgFmY1UDAAAAU0M/15n6iN5ASBVj7wDC0UAkVOhU843JQFRWAWFjAgAAAGIDAAAAYgAAAAAAAPh/YgAAAAAAAPh/YgAAAAAAAPh/YgAAAAAAAPh/YgAAAAAAAPh/YWMAYwBjAGMBVgFnwGMAAAAAZFUGAAAAYmk4OTYxZFUUAAAATnVtYmVyIG9mIFByb3BlcnRpZXNkVQgAAABDT01NQTMyLmMAAAAAVgFmY1UDAAAAUwAAAACgQwVBAAAAAMi/AEEAAAAAYA/iQFRWAWFjAgAAAGIDAAAAYgAAAAAAAPh/YgAAAAAAAPh/YgAAAAAAAPh/YgAAAAAAAPh/YgAAAAAAAPh/YWMAYwBjAGMBVgFnwGMAAAAAZFUGAAAAYmk4OTU5ZFUYAAAATnVtYmVyIG9mIE1vcnRnYWdlIExvYW5zZFUIAAAAQ09NTUExMi5jGAAAAFYBZmNVAwAAAFMAAAAAEHv8QAAAAABwWfhAAAAAAICG0EBUVgFhYwIAAABiAwAAAGIAAAAAAAD4f2IAAAAAAAD4f2IAAAAAAAD4f2IAAAAAAAD4f2IAAAAAAAD4f2FjAGMAYwBjAVYBZ8BjAAAAAGRVBgAAAGJpODk2MGRVEQAAAE5PLiBPRiBCT1JST1dFUlM6ZFUIAAAAQ09NTUExMi5jGAAAAFYBZmNVAwAAAFMAAAAAgLr2QAAAAABwH/RAAAAAAIB2xUBUVgFhYwIAAABiAwAAAGIAAAAAAAD4f2IAAAAAAAD4f2IAAAAAAAD4f2IAAAAAAAD4f2IAAAAAAAD4f2FjAGMAYwBjAVRnoGFWAWVjVQAAAABTVGFWAWFjAwAAAGIDAAAAYwFjAGIAAAAAAAAAAFYBYVYBYVYDZ2dkVQYAAABkZDg5NjVWAWFWAWZnVQMAAABTZ2RVCwAAAE1BVENIRVNfQUxMVgFnYwFkVQsAAABNQVRDSEVTX0FMTGOc////YgAAAAAAAPh/ZFULAAAATUFUQ0hFU19BTExWAWZnVQEAAABTZ2RVCgAAADI5LzAzLzIwMjRWAWdjAGFjGPz//2IAAAAAAOrWQGRVCgAAADI5LzAzLzIwMjRWAWFjAgAAAGMBVgFmY1UBAAAAUwAAAABUVgFhVgFmZ1UEAAAAU1YBZ2MAYWMY/P//YkM/15n6iN5AZFUHAAAAMzHCoDI2OFYBZ2MAYWMY/P//YgAAAAAQe/xAZFUIAAAAMTE2wqA2NTdWAWdjAGFjGPz//2IAAAAAgLr2QGRVBwAAADkzwqAwOTZWAWdjAGFjGPz//2IAAAAAoEMFQWRVCAAAADE3NMKgMTk2VFYBYVRjAQAAAGMBVgFhVgFhVgFhVgFhZ2RVCwAAAFJlc2lkZW50aWFsVgFnYwFkVQsAAABSZXNpZGVudGlhbGMBAAAAYgAAAAAAAPh/ZFULAAAAUmVzaWRlbnRpYWxWAWZnVQEAAABTZ2RVCgAAADI5LzAzLzIwMjRWAWdjAGFjGPz//2IAAAAAAOrWQGRVCgAAADI5LzAzLzIwMjRWAWFjAgAAAGMBVgFmY1UBAAAAUwEAAABUVgFhVgFmZ1UEAAAAU1YBZ2MAYWMY/P//YkgVY+8AwtFAZFUHAAAAMTjCoDE4NFYBZ2MAYWMY/P//YgAAAABwWfhAZFUHAAAAOTnCoDczNVYBZ2MAYWMY/P//YgAAAABwH/RAZFUHAAAAODLCoDQyM1YBZ2MAYWMY/P//YgAAAADIvwBBZFUIAAAAMTM3wqAyMDlUVgFhVGMBAAAAYwFWAWFWAWFWAWFWAWFnZFUKAAAAQ29tbWVyY2lhbFYBZ2MBZFUKAAAAQ29tbWVyY2lhbGMAAAAAYgAAAAAAAPh/ZFUKAAAAQ29tbWVyY2lhbFYBZmdVAQAAAFNnZFUKAAAAMjkvMDMvMjAyNFYBZ2MAYWMY/P//YgAAAAAA6tZAZFUKAAAAMjkvMDMvMjAyNFYBYWMCAAAAYwFWAWZjVQEAAABTAgAAAFRWAWFWAWZnVQQAAABTVgFnYwBhYxj8//9iJFToVPONyUBkVQcAAAAxM8KgMDg0VgFnYwBhYxj8//9iAAAAAICG0EBkVQcAAAAxNsKgOTIyVgFnYwBhYxj8//9iAAAAAIB2xUBkVQcAAAAxMMKgOTg5VgFnYwBhYxj8//9iAAAAAGAP4kBkVQcAAAAzNsKgOTg3VFYBYVRjAQAAAGMBVgFhVgFhVgFhVgFhVGMAAAAAYwFWAWFWAWFWAWFWAWFWAWZnVQIAAABTZ2RVFwAAAGRlZmF1bHRSb3dBeGlzSGllcmFyY2h5ZFUQAAAAWmVpbGVuaGllcmFyY2hpZVYBZmdVAQAAAFNnZFUGAAAAYmk4OTYyZFUOAAAAQVRUIEFzc2V0IFR5cGVhYwEAAABjAVYBYVYBYVRjAAAAAG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jAWdkVRoAAABkZWZhdWx0Q29sdW1uQXhpc0hpZXJhcmNoeWRVEQAAAFNwYWx0ZW5oaWVyYXJjaGllVgFmZ1UBAAAAU2dkVQYAAABiaTg5NTdkVQwAAABDdXQgT2ZmIERhdGVkVQcAAABERE1NWVk4YwAAAABjAVYBYVYBYVRjAAAAAGdkVQQAAAByb290VgFhVgFmZ1UBAAAAU2dkVQoAAAAyOS8wMy8yMDI0VgFnYwBhYxj8//9iAAAAAADq1kBkVQoAAAAyOS8wMy8yMDI0VgFhYwEAAABjAVYBYVYBYVYBYVYBYVRjAAAAAGMAVgFhVgFhVgFhVgFhZ2RVBAAAAHJvb3RWAWFWAWZnVQEAAABTZ2RVCgAAADI5LzAzLzIwMjRWAWdjAGFjGPz//2IAAAAAAOrWQGRVCgAAADI5LzAzLzIwMjRWAWFjAQAAAGMBVgFhVgFhVgFhVgFhVGMAAAAAYwBWAWFWAWFWAWFWAWFjAVRjAWMAYwBiAAAAAAAAAABWAWZVBAAAAFNkVQYAAABiaTg5NThkVQYAAABiaTg5NTlkVQYAAABiaTg5NjBkVQYAAABiaTg5NjFUYwBjAGMAYWNCBQIAVgFhZFW4BwAAPFJlc3VsdCByZWY9ImRkODk2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4OTU3IiBsYWJlbD0iQ3V0IE9mZiBEYXRlIiByZWY9ImJpODk1NyIgY29sdW1uPSJjMCIgZm9ybWF0PSJERE1NWVk4IiB1c2FnZT0iY2F0ZWdvcmljYWwiLz48U3RyaW5nVmFyaWFibGUgdmFybmFtZT0iYmk4OTYyIiBsYWJlbD0iQVRUIEFzc2V0IFR5cGUiIHJlZj0iYmk4OTYyIiBjb2x1bW49ImMxIiBzb3J0T249ImN1c3RvbSIgY3VzdG9tU29ydD0iY3M2MTIwIi8+PE51bWVyaWNWYXJpYWJsZSB2YXJuYW1lPSJiaTg5NTgiIGxhYmVsPSJOb21pbmFsIChtbikiIHJlZj0iYmk4OTU4IiBjb2x1bW49ImMyIiBmb3JtYXQ9IkNPTU1BMTIuIiB1c2FnZT0icXVhbnRpdGF0aXZlIiBkZWZpbmVkQWdncmVnYXRpb249InN1bSIvPjxOdW1lcmljVmFyaWFibGUgdmFybmFtZT0iYmk4OTYxIiBsYWJlbD0iTnVtYmVyIG9mIFByb3BlcnRpZXMiIHJlZj0iYmk4OTYxIiBjb2x1bW49ImMzIiBmb3JtYXQ9IkNPTU1BMzIuIiB1c2FnZT0icXVhbnRpdGF0aXZlIiBkZWZpbmVkQWdncmVnYXRpb249InN1bSIvPjxOdW1lcmljVmFyaWFibGUgdmFybmFtZT0iYmk4OTU5IiBsYWJlbD0iTnVtYmVyIG9mIE1vcnRnYWdlIExvYW5zIiByZWY9ImJpODk1OSIgY29sdW1uPSJjNCIgZm9ybWF0PSJDT01NQTEyLiIgdXNhZ2U9InF1YW50aXRhdGl2ZSIvPjxOdW1lcmljVmFyaWFibGUgdmFybmFtZT0iYmk4OTYwIiBsYWJlbD0iTk8uIE9GIEJPUlJPV0VSUzoiIHJlZj0iYmk4OTYwIiBjb2x1bW49ImM1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L0NvbHVtbnM+PERhdGEgZm9ybWF0PSJDU1YiIHJvd0NvdW50PSIzIiBhdmFpbGFibGVSb3dDb3VudD0iMyIgc2l6ZT0iMTY1IiBkYXRhTGF5b3V0PSJtaW5pbWFsIiBncmFuZFRvdGFsPSJmYWxzZSIgaXNJbmRleGVkPSJ0cnVlIiBjb250ZW50S2V5PSJSWU5JRkdZV0lYTlNMNFE2SlIzUEtFU0RPWkFMVVZWQiI+PCFbQ0RBVEFbMjM0NjQuMCwtMTAwLDMxMjY3LjkxNTYzOTY5NzgxOCwxNzQxOTYuMCwxMTY2NTcuMCw5MzA5Ni4wCjIzNDY0LjAsMSwxODE4NC4wMTQ2MTEwMjU2MDMsMTM3MjA5LjAsOTk3MzUuMCw4MjQyMy4wCjIzNDY0LjAsMCwxMzA4My45MDEwMjg2NzIyOTksMzY5ODcuMCwxNjkyMi4wLDEwOTg5LjAKXV0+PC9EYXRhPjxTdHJpbmdUYWJsZSBmb3JtYXQ9IkNTViIgcm93Q291bnQ9IjIiIHNpemU9IjI3IiBjb250ZW50S2V5PSJEVUU3WVJBUDIzWlFLVElWNDZYQ0RSU01LQlNBV0MyTSI+PCFbQ0RBVEFbIkNvbW1lcmNpYWwiCiJSZXNpZGVudGlhbCIKXV0+PC9TdHJpbmdUYWJsZT48L1Jlc3VsdD5WAWFjAGMAYwBjAWMAYwBjAFYBYWMAAAAAYwBjAF1FTkRfUkMr</data>
</ReportState>
</file>

<file path=customXml/item227.xml><?xml version="1.0" encoding="utf-8"?>
<ReportState xmlns="sas.reportstate">
  <data type="reportstate">UkNfU1RBUlRbVgVnZ1VjAgAAAFNnYwIAAABjAAAAAGRVBQAAAHZlNzIzZFUAAAAAYwAAAABnmWZVAQAAAFNWAWeYZFUGAAAAYmk5NTM0ZFUMAAAAQ3V0IE9mZiBEYXRlYVYBZ2MAYWMY/P//YgAAAAAA6tZAZFUKAAAAMjkvMDMvMjAyNGMBAAAAVGMIAAAAYWMAZ2MCAAAAYwAAAABkVQYAAAB2ZTkzOTdkVQAAAABjAAAAAGeZZlUBAAAAU1YBZ5hkVQcAAABiaTEwMjM4ZFUSAAAAUmVmaW5hbmNpbmcgTWFya2VyYVYBZ2MBZFUCAAAANzFjGPz//2IAAAAAAAD4f2RVAgAAADcxYwEAAABUYwgAAABhYwBUVgFmVQMAAABTZFUGAAAAYmk5NTM0ZFUGAAAAYmk5NTM1ZFUGAAAAYmk5NTMyVFYBYVYBZ2RVBgAAAGRkOTUzOFYBZlUHAAAAU2RVFAAAAD4gMTIgLSDiiaQgMjQgbW9udGhzZFUUAAAAPiAyNCAtIOKJpCAzNiBtb250aHNkVRQAAAA+IDM2IC0g4omkIDYwIG1vbnRoc2RVCwAAAD4gNjAgbW9udGhzZFUKAAAAQ29tbWVyY2lhbGRVCwAAAFJlc2lkZW50aWFsZFUOAAAAVXAgdG8gMTJtb250aHNUVgFmZ1UEAAAAU1YBZ8BjAQAAAGRVBgAAAGJpOTUzMmRVDgAAAEFUVCBBc3NldCBUeXBlYWMYAAAAVgFhVgFmY1USAAAAU5z///+c////nP///5z///+c////nP///wUAAAAFAAAABQAAAAUAAAAFAAAABQAAAAQAAAAEAAAABAAAAAQAAAAEAAAABAAAAFRjAQAAAGISAAAAYgAAAAAAAPh/YgAAAAAAAPh/YgAAAAAAAPh/YgAAAAAAAPh/YgAAAAAAAPh/YWMAYwBjAGMBVgFnwGMAAAAAZFUGAAAAYmk5NTM0ZFUMAAAAQ3V0IE9mZiBEYXRlZFUHAAAARERNTVlZOGMYAAAAVgFmY1USAAAAUwAAAAAA6tZAAAAAAADq1kAAAAAAAOrWQAAAAAAA6tZAAAAAAADq1kAAAAAAAOrWQAAAAAAA6tZAAAAAAADq1kAAAAAAAOrWQAAAAAAA6tZAAAAAAADq1kAAAAAAAOrWQAAAAAAA6tZAAAAAAADq1kAAAAAAAOrWQAAAAAAA6tZAAAAAAADq1kAAAAAAAOrWQFRWAWFjAQAAAGISAAAAYgAAAAAAAPh/YgAAAAAAAPh/YgAAAAAAAPh/YgAAAAAAAPh/YgAAAAAAAPh/YWMAYwBjAGMBVgFnwGMBAAAAZFUGAAAAYmk5NTM1ZFUZAAAAQVRUIFNlYXNvbmluZyAoaW4gbW9udGhzKWFjGAAAAFYBYVYBZmNVEgAAAFOc////BgAAAAAAAAABAAAAAgAAAAMAAACc////BgAAAAAAAAABAAAAAgAAAAMAAACc////BgAAAAAAAAABAAAAAgAAAAMAAABUYwEAAABiEgAAAGIAAAAAAAD4f2IAAAAAAAD4f2IAAAAAAAD4f2IAAAAAAAD4f2IAAAAAAAD4f2FjAGMAYwBjAVYBZ8BjAAAAAGRVBgAAAGJpOTUzM2RVEgAAACUgb2YgVE9UQUwgQmFsYW5jZWRVCwAAAFBFUkNFTlQxMi4yYxgAAABWAWZjVRIAAABTAAAAAAAA8D9JljGF9P68Py9GJzGMksQ/B4szTIVJxT/4DxD9VLXMPxYqfqGPd9U/g/diXBmc4j8lrQhhLOKnP/8bfDj7jLQ/wMmkATzUuD/dO721dIfAPz0EfAbKP80/LBE6R83H2j+zP61U3g2xP3hw0ikdmLQ/YkzCls6+sT8dqKWOwFu4P/CfAHmqXrs/VFYBYWMCAAAAYhIAAABiAAAAAAAA+H9iAAAAAAAA+H9iAAAAAAAA+H9iAAAAAAAA+H9iAAAAAAAA+H9hYwBjAGMAYwFUZ6BhVgFlY1UAAAAAU1RhVgFhYxIAAABiEgAAAGMBYwBiAAAAAAAAAABWAWFWAWFWA2dnZFUGAAAAZGQ5NTM4VgFhVgFmZ1UBAAAAU2dkVQoAAAAyOS8wMy8yMDI0VgFnYwBhYxj8//9iAAAAAADq1kBkVQoAAAAyOS8wMy8yMDI0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KD92JcGZziP2RVBwAAADU4LDE2ICVUVgFhZ2RVCgAAAENvbW1lcmNpYWxWAWdjAWRVCgAAAENvbW1lcmNpYWxjBAAAAGIAAAAAAAD4f2RVCgAAAENvbW1lcmNpYWxWAWFjAwAAAGMBVgFmY1UBAAAAUwwAAABUVgFhVgFmZ1UBAAAAU1YBZ2MAYWMY/P//YiwROkfNx9o/ZFUHAAAANDEsODQ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JJljGF9P68P2RVBwAAADExLDMzICVUVgFhZ2RVCwAAAFJlc2lkZW50aWFsVgFnYwFkVQsAAABSZXNpZGVudGlhbGMFAAAAYgAAAAAAAPh/ZFULAAAAUmVzaWRlbnRpYWxWAWFjAwAAAGMBVgFmY1UBAAAAUwcAAABUVgFhVgFmZ1UBAAAAU1YBZ2MAYWMY/P//YiWtCGEs4qc/ZFUGAAAANCw2NiAlVFYBYWdkVQoAAABDb21tZXJjaWFsVgFnYwFkVQoAAABDb21tZXJjaWFsYwQAAABiAAAAAAAA+H9kVQoAAABDb21tZXJjaWFsVgFhYwMAAABjAVYBZmNVAQAAAFMNAAAAVFYBYVYBZmdVAQAAAFNWAWdjAGFjGPz//2KzP61U3g2xP2RVBgAAADYsNjYgJVRWAWFUYwIAAABjAVYBYVYBYVYBYVYBYWdkVRQAAAA+IDEyIC0g4omkIDI0IG1vbnRoc1YBZ2MBZFUUAAAAPiAxMiAtIOKJpCAyNCBtb250aHNjAAAAAGIAAAAAAAD4f2RVFAAAAD4gMTIgLSDiiaQgMjQgbW9udGhzVgFmZ1UDAAAAU2dkVQsAAABNQVRDSEVTX0FMTFYBZ2MBZFULAAAATUFUQ0hFU19BTExjnP///2IAAAAAAAD4f2RVCwAAAE1BVENIRVNfQUxMVgFhYwMAAABjAVYBZmNVAQAAAFMCAAAAVFYBYVYBZmdVAQAAAFNWAWdjAGFjGPz//2IvRicxjJLEP2RVBwAAADE2LDA3ICVUVgFhZ2RVCwAAAFJlc2lkZW50aWFsVgFnYwFkVQsAAABSZXNpZGVudGlhbGMFAAAAYgAAAAAAAPh/ZFULAAAAUmVzaWRlbnRpYWxWAWFjAwAAAGMBVgFmY1UBAAAAUwgAAABUVgFhVgFmZ1UBAAAAU1YBZ2MAYWMY/P//Yv8bfDj7jLQ/ZFUGAAAAOCwwMyAlVFYBYWdkVQoAAABDb21tZXJjaWFsVgFnYwFkVQoAAABDb21tZXJjaWFsYwQAAABiAAAAAAAA+H9kVQoAAABDb21tZXJjaWFsVgFhYwMAAABjAVYBZmNVAQAAAFMOAAAAVFYBYVYBZmdVAQAAAFNWAWdjAGFjGPz//2J4cNIpHZi0P2RVBgAAADgsMDQgJVRWAWFUYwIAAABjAVYBYVYBYVYBYVYBYWdkVRQAAAA+IDI0IC0g4omkIDM2IG1vbnRoc1YBZ2MBZFUUAAAAPiAyNCAtIOKJpCAzNiBtb250aHNjAQAAAGIAAAAAAAD4f2RVFAAAAD4gMjQgLSDiiaQgMzYgbW9udGhzVgFmZ1UDAAAAU2dkVQsAAABNQVRDSEVTX0FMTFYBZ2MBZFULAAAATUFUQ0hFU19BTExjnP///2IAAAAAAAD4f2RVCwAAAE1BVENIRVNfQUxMVgFhYwMAAABjAVYBZmNVAQAAAFMDAAAAVFYBYVYBZmdVAQAAAFNWAWdjAGFjGPz//2IHizNMhUnFP2RVBwAAADE2LDYzICVUVgFhZ2RVCwAAAFJlc2lkZW50aWFsVgFnYwFkVQsAAABSZXNpZGVudGlhbGMFAAAAYgAAAAAAAPh/ZFULAAAAUmVzaWRlbnRpYWxWAWFjAwAAAGMBVgFmY1UBAAAAUwkAAABUVgFhVgFmZ1UBAAAAU1YBZ2MAYWMY/P//YsDJpAE81Lg/ZFUGAAAAOSw3MCAlVFYBYWdkVQoAAABDb21tZXJjaWFsVgFnYwFkVQoAAABDb21tZXJjaWFsYwQAAABiAAAAAAAA+H9kVQoAAABDb21tZXJjaWFsVgFhYwMAAABjAVYBZmNVAQAAAFMPAAAAVFYBYVYBZmdVAQAAAFNWAWdjAGFjGPz//2JiTMKWzr6xP2RVBgAAADYsOTMgJVRWAWFUYwIAAABjAVYBYVYBYVYBYVYBYWdkVRQAAAA+IDM2IC0g4omkIDYwIG1vbnRoc1YBZ2MBZFUUAAAAPiAzNiAtIOKJpCA2MCBtb250aHNjAgAAAGIAAAAAAAD4f2RVFAAAAD4gMzYgLSDiiaQgNjAgbW9udGhzVgFmZ1UDAAAAU2dkVQsAAABNQVRDSEVTX0FMTFYBZ2MBZFULAAAATUFUQ0hFU19BTExjnP///2IAAAAAAAD4f2RVCwAAAE1BVENIRVNfQUxMVgFhYwMAAABjAVYBZmNVAQAAAFMEAAAAVFYBYVYBZmdVAQAAAFNWAWdjAGFjGPz//2L4DxD9VLXMP2RVBwAAADIyLDQzICVUVgFhZ2RVCwAAAFJlc2lkZW50aWFsVgFnYwFkVQsAAABSZXNpZGVudGlhbGMFAAAAYgAAAAAAAPh/ZFULAAAAUmVzaWRlbnRpYWxWAWFjAwAAAGMBVgFmY1UBAAAAUwoAAABUVgFhVgFmZ1UBAAAAU1YBZ2MAYWMY/P//Yt07vbV0h8A/ZFUHAAAAMTIsOTEgJVRWAWFnZFUKAAAAQ29tbWVyY2lhbFYBZ2MBZFUKAAAAQ29tbWVyY2lhbGMEAAAAYgAAAAAAAPh/ZFUKAAAAQ29tbWVyY2lhbFYBYWMDAAAAYwFWAWZjVQEAAABTEAAAAFRWAWFWAWZnVQEAAABTVgFnYwBhYxj8//9iHailjsBbuD9kVQYAAAA5LDUyICVUVgFhVGMCAAAAYwFWAWFWAWFWAWFWAWFnZFULAAAAPiA2MCBtb250aHNWAWdjAWRVCwAAAD4gNjAgbW9udGhzYwMAAABiAAAAAAAA+H9kVQsAAAA+IDYwIG1vbnRoc1YBZmdVAwAAAFNnZFULAAAATUFUQ0hFU19BTExWAWdjAWRVCwAAAE1BVENIRVNfQUxMY5z///9iAAAAAAAA+H9kVQsAAABNQVRDSEVTX0FMTFYBYWMDAAAAYwFWAWZjVQEAAABTBQAAAFRWAWFWAWZnVQEAAABTVgFnYwBhYxj8//9iFip+oY931T9kVQcAAAAzMyw1NCAlVFYBYWdkVQsAAABSZXNpZGVudGlhbFYBZ2MBZFULAAAAUmVzaWRlbnRpYWxjBQAAAGIAAAAAAAD4f2RVCwAAAFJlc2lkZW50aWFsVgFhYwMAAABjAVYBZmNVAQAAAFMLAAAAVFYBYVYBZmdVAQAAAFNWAWdjAGFjGPz//2I9BHwGyj/NP2RVBwAAADIyLDg1ICVUVgFhZ2RVCgAAAENvbW1lcmNpYWxWAWdjAWRVCgAAAENvbW1lcmNpYWxjBAAAAGIAAAAAAAD4f2RVCgAAAENvbW1lcmNpYWxWAWFjAwAAAGMBVgFmY1UBAAAAUxEAAABUVgFhVgFmZ1UBAAAAU1YBZ2MAYWMY/P//YvCfAHmqXrs/ZFUHAAAAMTAsNjkgJVRWAWFUYwIAAABjAVYBYVYBYVYBYVYBYVRjAQAAAGMBVgFhVgFhVgFhVgFhVGMAAAAAYwFWAWFWAWFWAWFWAWFWAWZnVQIAAABTZ2RVFwAAAGRlZmF1bHRSb3dBeGlzSGllcmFyY2h5ZFUQAAAAWmVpbGVuaGllcmFyY2hpZVYBZmdVAgAAAFNnZFUGAAAAYmk5NTM0ZFUMAAAAQ3V0IE9mZiBEYXRlZFUHAAAARERNTVlZOGMAAAAAYwFWAWFWAWFnZFUGAAAAYmk5NTM1ZFUZAAAAQVRUIFNlYXNvbmluZyAoaW4gbW9udGhzKWFjAQAAAGMBVgFhVgFhVGMAAAAAZ2RVBAAAAHJvb3RWAWFWAWZnVQEAAABTZ2RVCgAAADI5LzAzLzIwMjRWAWdjAGFjGPz//2IAAAAAAOrWQGRVCgAAADI5LzAzLzIwMjRWAWZnVQUAAABTZ2RVDgAAAFVwIHRvIDEybW9udGhzVgFnYwFkVQ4AAABVcCB0byAxMm1vbnRoc2MGAAAAYgAAAAAAAPh/ZFUOAAAAVXAgdG8gMTJtb250aHNWAWFjAgAAAGMBVgFhVgFhVgFhVgFhZ2RVFAAAAD4gMTIgLSDiiaQgMjQgbW9udGhzVgFnYwFkVRQAAAA+IDEyIC0g4omkIDI0IG1vbnRoc2MAAAAAYgAAAAAAAPh/ZFUUAAAAPiAxMiAtIOKJpCAyNCBtb250aHNWAWFjAgAAAGMBVgFhVgFhVgFhVgFhZ2RVFAAAAD4gMjQgLSDiiaQgMzYgbW9udGhzVgFnYwFkVRQAAAA+IDI0IC0g4omkIDM2IG1vbnRoc2MBAAAAYgAAAAAAAPh/ZFUUAAAAPiAyNCAtIOKJpCAzNiBtb250aHNWAWFjAgAAAGMBVgFhVgFhVgFhVgFhZ2RVFAAAAD4gMzYgLSDiiaQgNjAgbW9udGhzVgFnYwFkVRQAAAA+IDM2IC0g4omkIDYwIG1vbnRoc2MCAAAAYgAAAAAAAPh/ZFUUAAAAPiAzNiAtIOKJpCA2MCBtb250aHNWAWFjAgAAAGMBVgFhVgFhVgFhVgFhZ2RVCwAAAD4gNjAgbW9udGhzVgFnYwFkVQsAAAA+IDYwIG1vbnRoc2MDAAAAYgAAAAAAAPh/ZFULAAAAPiA2MCBtb250aHNWAWFjAgAAAGMBVgFhVgFhVgFhVgFhVGMBAAAAYwBWAWFWAWFWAWFWAWFUYwAAAABjAFYBYVYBYVYBYVYBYWdkVQQAAAByb290VgFhVgFmZ1UBAAAAU2dkVQoAAAAyOS8wMy8yMDI0VgFnYwBhYxj8//9iAAAAAADq1kBkVQoAAAAyOS8wMy8yMDI0VgFmZ1UFAAAAU2dkVQ4AAABVcCB0byAxMm1vbnRoc1YBZ2MBZFUOAAAAVXAgdG8gMTJtb250aHNjBgAAAGIAAAAAAAD4f2RVDgAAAFVwIHRvIDEybW9udGhzVgFhYwIAAABjAVYBYVYBYVYBYVYBYWdkVRQAAAA+IDEyIC0g4omkIDI0IG1vbnRoc1YBZ2MBZFUUAAAAPiAxMiAtIOKJpCAyNCBtb250aHNjAAAAAGIAAAAAAAD4f2RVFAAAAD4gMTIgLSDiiaQgMjQgbW9udGhzVgFhYwIAAABjAVYBYVYBYVYBYVYBYWdkVRQAAAA+IDI0IC0g4omkIDM2IG1vbnRoc1YBZ2MBZFUUAAAAPiAyNCAtIOKJpCAzNiBtb250aHNjAQAAAGIAAAAAAAD4f2RVFAAAAD4gMjQgLSDiiaQgMzYgbW9udGhzVgFhYwIAAABjAVYBYVYBYVYBYVYBYWdkVRQAAAA+IDM2IC0g4omkIDYwIG1vbnRoc1YBZ2MBZFUUAAAAPiAzNiAtIOKJpCA2MCBtb250aHNjAgAAAGIAAAAAAAD4f2RVFAAAAD4gMzYgLSDiiaQgNjAgbW9udGhzVgFhYwIAAABjAVYBYVYBYVYBYVYBYWdkVQsAAAA+IDYwIG1vbnRoc1YBZ2MBZFULAAAAPiA2MCBtb250aHNjAwAAAGIAAAAAAAD4f2RVCwAAAD4gNjAgbW9udGhzVgFhYwIAAABjAVYBYVYBYVYBYVYBYVRjAQAAAGMAVgFhVgFhVgFhVgFhVGMAAAAAYwBWAWFWAWFWAWFWAWFjAWdkVRoAAABkZWZhdWx0Q29sdW1uQXhpc0hpZXJhcmNoeWRVEQAAAFNwYWx0ZW5oaWVyYXJjaGllVgFmZ1UBAAAAU2dkVQYAAABiaTk1MzJ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OTUzM1RjAGMAYwBhY0IFAgBWAWFkVRYIAAA8UmVzdWx0IHJlZj0iZGQ5NTM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OTUzMiIgbGFiZWw9IkFUVCBBc3NldCBUeXBlIiByZWY9ImJpOTUzMiIgY29sdW1uPSJjMCIgc29ydE9uPSJjdXN0b20iIGN1c3RvbVNvcnQ9ImNzNjEyMCIvPjxOdW1lcmljVmFyaWFibGUgdmFybmFtZT0iYmk5NTM0IiBsYWJlbD0iQ3V0IE9mZiBEYXRlIiByZWY9ImJpOTUzNCIgY29sdW1uPSJjMSIgZm9ybWF0PSJERE1NWVk4IiB1c2FnZT0iY2F0ZWdvcmljYWwiLz48U3RyaW5nVmFyaWFibGUgdmFybmFtZT0iYmk5NTM1IiBsYWJlbD0iQVRUIFNlYXNvbmluZyAoaW4gbW9udGhzKSIgcmVmPSJiaTk1MzUiIGNvbHVtbj0iYzIiIHNvcnRPbj0iY3VzdG9tIiBjdXN0b21Tb3J0PSJjczI5MzUiLz48TnVtZXJpY1ZhcmlhYmxlIHZhcm5hbWU9ImJpOTUzMyIgbGFiZWw9IiUgb2YgVE9UQUwgQmFsYW5jZSIgcmVmPSJiaTk1Mz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QiIGRhdGFMYXlvdXQ9Im1pbmltYWwiIGdyYW5kVG90YWw9ImZhbHNlIiBpc0luZGV4ZWQ9InRydWUiIGNvbnRlbnRLZXk9IlY3RjVMQjNKNUlRQ1BJTEZJTkY1REJaMlRDWldDNTU0Ij48IVtDREFUQVstMTAwLDIzNDY0LjAsLTEwMCwxLjAKLTEwMCwyMzQ2NC4wLDYsMC4xMTMyNjUzMDY5NjY3NzQ5NgotMTAwLDIzNDY0LjAsMCwwLjE2MDcyMjI3ODU5NTYyOTQ2Ci0xMDAsMjM0NjQuMCwxLDAuMTY2MzA2MTczNTIyNjQ5NAotMTAwLDIzNDY0LjAsMiwwLjIyNDI4MzgxMzA2MjQ3MDI1Ci0xMDAsMjM0NjQuMCwzLDAuMzM1NDIyNDI3ODUyNDc5NDQKNSwyMzQ2NC4wLC0xMDAsMC41ODE1NTUwNjE3NjIzODc0CjUsMjM0NjQuMCw2LDAuMDQ2NjQ3NDQwNzYyNDc5MzIKNSwyMzQ2NC4wLDAsMC4wODAyNzYyMDQzODU5ODE0Nwo1LDIzNDY0LjAsMSwwLjA5Njk4ODQzOTk0MjY0MTA2CjUsMjM0NjQuMCwyLDAuMTI5MTMzNzg1OTUzMzcwMjQKNSwyMzQ2NC4wLDMsMC4yMjg1MDkxOTA3MTc5MTY3OAo0LDIzNDY0LjAsLTEwMCwwLjQxODQ0NDkzODIzNzYxNTQKNCwyMzQ2NC4wLDYsMC4wNjY2MTc4NjYyMDQyOTU1OQo0LDIzNDY0LjAsMCwwLjA4MDQ0NjA3NDIwOTY0ODMzCjQsMjM0NjQuMCwxLDAuMDY5MzE3NzMzNTgwMDA4NjIKNCwyMzQ2NC4wLDIsMC4wOTUxNTAwMjcxMDkwOTk2Ngo0LDIzNDY0LjAsMywwLjEwNjkxMzIzNzEzNDU2MjkxCl1dPjwvRGF0YT48U3RyaW5nVGFibGUgZm9ybWF0PSJDU1YiIHJvd0NvdW50PSI3IiBzaXplPSIxMjciIGNvbnRlbnRLZXk9Ik5OUEkyNkJRU0hHNlVUTlBTWEpERFRPVFBDRVE1SEFYIj48IVtDREFUQVsiPiAxMiAtIOKJpCAyNCBtb250aHMiCiI+IDI0IC0g4omkIDM2IG1vbnRocyIKIj4gMzYgLSDiiaQgNjAgbW9udGhzIgoiPiA2MCBtb250aHMiCiJDb21tZXJjaWFsIgoiUmVzaWRlbnRpYWwiCiJVcCB0byAxMm1vbnRocyIKXV0+PC9TdHJpbmdUYWJsZT48L1Jlc3VsdD5WAWFjAGMAYwBjAWMAYwBjAFYBYWMAAAAAYwBjAF1FTkRfUkMr</data>
</ReportState>
</file>

<file path=customXml/item228.xml><?xml version="1.0" encoding="utf-8"?>
<ReportState xmlns="sas.reportstate">
  <data type="reportstate">UEVDU19TVEFSVFtWAWdWAWZnVQEAAABTVgFnYwFkVQIAAAA3NGMY/P//YgAAAAAAAPh/ZFUCAAAANzRUY1UCAAAAUwAAVF1FTkRfUEVDUysr</data>
</ReportState>
</file>

<file path=customXml/item229.xml><?xml version="1.0" encoding="utf-8"?>
<ReportState xmlns="sas.reportstate">
  <data type="reportstate">UkNfU1RBUlRbVgVnZ1VjAgAAAFNnYwIAAABjAAAAAGRVBQAAAHZlNzIzZFUAAAAAYwAAAABnmWZVAQAAAFNWAWeYZFUGAAAAYmk4OTc0ZFUMAAAAQ3V0IE9mZiBEYXRlYVYBZ2MAYWMY/P//YgAAAAAA6tZAZFUKAAAAMjkvMDMvMjAyNGMBAAAAVGMIAAAAYWMAZ2MCAAAAYwAAAABkVQYAAAB2ZTg5NTVkVQAAAABjAAAAAGeZZlUBAAAAU1YBZ5hkVQcAAABiaTEwMjE1ZFUSAAAAUmVmaW5hbmNpbmcgTWFya2VyYVYBZ2MBZFUCAAAANzFjGPz//2IAAAAAAAD4f2RVAgAAADcxYwEAAABUYwgAAABhYwBUVgFmVQIAAABTZFUGAAAAYmk4OTc3ZFUGAAAAYmk4OTc0VFYBYVYBZ2RVBgAAAGRkODk4MFYBZlULAAAAU2RVHAAAAG8vdyBDb21tZXJjaWFsIC0gQWdyaWN1bHR1cmVkVRcAAABvL3cgQ29tbWVyY2lhbCAtIEhvdGVsc2RVGwAAAG8vdyBDb21tZXJjaWFsIC0gSW5kdXN0cmlhbGRVFQAAAG8vdyBDb21tZXJjaWFsIC0gTGFuZGRVGgAAAG8vdyBDb21tZXJjaWFsIC0gTWl4ZWQgVXNlZFVFAAAAby93IENvbW1lcmNpYWwgLSBNdWx0aS1mYW1pbHkgYXNzZXRzIChtb3JlIHRoYW4gMyB1bml0cyBwZXIgYnVpbGRpbmcpZFUYAAAAby93IENvbW1lcmNpYWwgLSBPZmZpY2VzZFUWAAAAby93IENvbW1lcmNpYWwgLSBPdGhlcmRVFwAAAG8vdyBDb21tZXJjaWFsIC0gUmV0YWlsZFUkAAAAby93IFJlc2lkZW50aWFsIC0gU3Vic2lkaXNlZCBIb3VzaW5nZFVJAAAAby93IFJlc2lkZW50aWFsIChGbGF0L1NpbmdsZSBGYW1pbHkgSG91c2UvbGVzcyB0aGFuIDQgdW5pdHMgcGVyIGJ1aWxkaW5nKVRWAWZnVQQAAABTVgFnwGMAAAAAZFUGAAAAYmk4OTc0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4OTc3ZFURAAAAQVRUIFByb3BlcnR5IFR5cGVhYxgAAABWAWFWAWZjVQwAAABTnP///wAAAAABAAAAAgAAAAMAAAAEAAAABQAAAAYAAAAHAAAACAAAAAkAAAAKAAAAVGMBAAAAYgwAAABiAAAAAAAA+H9iAAAAAAAA+H9iAAAAAAAA+H9iAAAAAAAA+H9iAAAAAAAA+H9hYwBjAGMAYwFWAWfAYwAAAABkVQYAAABiaTg5NzVkVQwAAABOb21pbmFsIChtbilkVQgAAABDT01NQTEyLmMAAAAAVgFmY1UMAAAAU0M/15n6iN5APK/FYcKzfEBG77rMCz+WQF7j5RmR4nFAb2e0O/hbgUA61kLsGwZ2QLra7NXtjbVAjK54fDPEjEC9dfiHVhtgQDaJ4X0d36pAAj3ueVtorEBcm0oA62nMQFRWAWFjAgAAAGIMAAAAYgAAAAAAAPh/YgAAAAAAAPh/YgAAAAAAAPh/YgAAAAAAAPh/YgAAAAAAAPh/YWMAYwBjAGMBVgFnwGMAAAAAZFUGAAAAYmk4OTc2ZFUYAAAATnVtYmVyIG9mIE1vcnRnYWdlIExvYW5zZFUIAAAAQ09NTUExMi5jGAAAAFYBZmNVDAAAAFMAAAAAEHv8QAAAAAAAMKRAAAAAAABInEAAAAAAACByQAAAAAAAQHxAAAAAAACgdUAAAAAAAG+6QAAAAAAAkIFAAAAAAAAAWkAAAAAAAE6vQAAAAAAATbBAAAAAAKBU90BUVgFhYwIAAABiDAAAAGIAAAAAAAD4f2IAAAAAAAD4f2IAAAAAAAD4f2IAAAAAAAD4f2IAAAAAAAD4f2FjAGMAYwBjAVRnoGFWAWVjVQAAAABTVGFWAWFjDAAAAGIMAAAAYwFjAGIAAAAAAAAAAFYBYVYBYVYDZ2dkVQYAAABkZDg5ODBWAWFWAWZnVQwAAABTZ2RVCwAAAE1BVENIRVNfQUxMVgFnYwFkVQsAAABNQVRDSEVTX0FMTGOc////YgAAAAAAAPh/ZFULAAAATUFUQ0hFU19BTExWAWZnVQEAAABTZ2RVCgAAADI5LzAzLzIwMjRWAWdjAGFjGPz//2IAAAAAAOrWQGRVCgAAADI5LzAzLzIwMjRWAWFjAgAAAGMBVgFmY1UBAAAAUwAAAABUVgFhVgFmZ1UCAAAAU1YBZ2MAYWMY/P//YkM/15n6iN5AZFUHAAAAMzHCoDI2OFYBZ2MAYWMY/P//YgAAAAAQe/xAZFUIAAAAMTE2wqA2NTdUVgFhVGMBAAAAYwFWAWFWAWFWAWFWAWFnZFUcAAAAby93IENvbW1lcmNpYWwgLSBBZ3JpY3VsdHVyZVYBZ2MBZFUcAAAAby93IENvbW1lcmNpYWwgLSBBZ3JpY3VsdHVyZWMAAAAAYgAAAAAAAPh/ZFUcAAAAby93IENvbW1lcmNpYWwgLSBBZ3JpY3VsdHVyZVYBZmdVAQAAAFNnZFUKAAAAMjkvMDMvMjAyNFYBZ2MAYWMY/P//YgAAAAAA6tZAZFUKAAAAMjkvMDMvMjAyNFYBYWMCAAAAYwFWAWZjVQEAAABTAQAAAFRWAWFWAWZnVQIAAABTVgFnYwBhYxj8//9iPK/FYcKzfEBkVQMAAAA0NTlWAWdjAGFjGPz//2IAAAAAADCkQGRVBgAAADLCoDU4NFRWAWFUYwEAAABjAVYBYVYBYVYBYVYBYWdkVRcAAABvL3cgQ29tbWVyY2lhbCAtIEhvdGVsc1YBZ2MBZFUXAAAAby93IENvbW1lcmNpYWwgLSBIb3RlbHNjAQAAAGIAAAAAAAD4f2RVFwAAAG8vdyBDb21tZXJjaWFsIC0gSG90ZWxzVgFmZ1UBAAAAU2dkVQoAAAAyOS8wMy8yMDI0VgFnYwBhYxj8//9iAAAAAADq1kBkVQoAAAAyOS8wMy8yMDI0VgFhYwIAAABjAVYBZmNVAQAAAFMCAAAAVFYBYVYBZmdVAgAAAFNWAWdjAGFjGPz//2JG77rMCz+WQGRVBgAAADHCoDQyNFYBZ2MAYWMY/P//YgAAAAAASJxAZFUGAAAAMcKgODEwVFYBYVRjAQAAAGMBVgFhVgFhVgFhVgFhZ2RVGwAAAG8vdyBDb21tZXJjaWFsIC0gSW5kdXN0cmlhbFYBZ2MBZFUbAAAAby93IENvbW1lcmNpYWwgLSBJbmR1c3RyaWFsYwIAAABiAAAAAAAA+H9kVRsAAABvL3cgQ29tbWVyY2lhbCAtIEluZHVzdHJpYWxWAWZnVQEAAABTZ2RVCgAAADI5LzAzLzIwMjRWAWdjAGFjGPz//2IAAAAAAOrWQGRVCgAAADI5LzAzLzIwMjRWAWFjAgAAAGMBVgFmY1UBAAAAUwMAAABUVgFhVgFmZ1UCAAAAU1YBZ2MAYWMY/P//Yl7j5RmR4nFAZFUDAAAAMjg2VgFnYwBhYxj8//9iAAAAAAAgckBkVQMAAAAyOTBUVgFhVGMBAAAAYwFWAWFWAWFWAWFWAWFnZFUVAAAAby93IENvbW1lcmNpYWwgLSBMYW5kVgFnYwFkVRUAAABvL3cgQ29tbWVyY2lhbCAtIExhbmRjAwAAAGIAAAAAAAD4f2RVFQAAAG8vdyBDb21tZXJjaWFsIC0gTGFuZFYBZmdVAQAAAFNnZFUKAAAAMjkvMDMvMjAyNFYBZ2MAYWMY/P//YgAAAAAA6tZAZFUKAAAAMjkvMDMvMjAyNFYBYWMCAAAAYwFWAWZjVQEAAABTBAAAAFRWAWFWAWZnVQIAAABTVgFnYwBhYxj8//9ib2e0O/hbgUBkVQMAAAA1NTVWAWdjAGFjGPz//2IAAAAAAEB8QGRVAwAAADQ1MlRWAWFUYwEAAABjAVYBYVYBYVYBYVYBYWdkVRoAAABvL3cgQ29tbWVyY2lhbCAtIE1peGVkIFVzZVYBZ2MBZFUaAAAAby93IENvbW1lcmNpYWwgLSBNaXhlZCBVc2VjBAAAAGIAAAAAAAD4f2RVGgAAAG8vdyBDb21tZXJjaWFsIC0gTWl4ZWQgVXNlVgFmZ1UBAAAAU2dkVQoAAAAyOS8wMy8yMDI0VgFnYwBhYxj8//9iAAAAAADq1kBkVQoAAAAyOS8wMy8yMDI0VgFhYwIAAABjAVYBZmNVAQAAAFMFAAAAVFYBYVYBZmdVAgAAAFNWAWdjAGFjGPz//2I61kLsGwZ2QGRVAwAAADM1MlYBZ2MAYWMY/P//YgAAAAAAoHVAZFUDAAAAMzQ2VFYBYVRjAQAAAGMBVgFhVgFhVgFhVgFhZ2RVRQAAAG8vdyBDb21tZXJjaWFsIC0gTXVsdGktZmFtaWx5IGFzc2V0cyAobW9yZSB0aGFuIDMgdW5pdHMgcGVyIGJ1aWxkaW5nKVYBZ2MBZFVFAAAAby93IENvbW1lcmNpYWwgLSBNdWx0aS1mYW1pbHkgYXNzZXRzIChtb3JlIHRoYW4gMyB1bml0cyBwZXIgYnVpbGRpbmcpYwUAAABiAAAAAAAA+H9kVUUAAABvL3cgQ29tbWVyY2lhbCAtIE11bHRpLWZhbWlseSBhc3NldHMgKG1vcmUgdGhhbiAzIHVuaXRzIHBlciBidWlsZGluZylWAWZnVQEAAABTZ2RVCgAAADI5LzAzLzIwMjRWAWdjAGFjGPz//2IAAAAAAOrWQGRVCgAAADI5LzAzLzIwMjRWAWFjAgAAAGMBVgFmY1UBAAAAUwYAAABUVgFhVgFmZ1UCAAAAU1YBZ2MAYWMY/P//Yrra7NXtjbVAZFUGAAAANcKgNTE4VgFnYwBhYxj8//9iAAAAAABvukBkVQYAAAA2wqA3NjdUVgFhVGMBAAAAYwFWAWFWAWFWAWFWAWFnZFUYAAAAby93IENvbW1lcmNpYWwgLSBPZmZpY2VzVgFnYwFkVRgAAABvL3cgQ29tbWVyY2lhbCAtIE9mZmljZXNjBgAAAGIAAAAAAAD4f2RVGAAAAG8vdyBDb21tZXJjaWFsIC0gT2ZmaWNlc1YBZmdVAQAAAFNnZFUKAAAAMjkvMDMvMjAyNFYBZ2MAYWMY/P//YgAAAAAA6tZAZFUKAAAAMjkvMDMvMjAyNFYBYWMCAAAAYwFWAWZjVQEAAABTBwAAAFRWAWFWAWZnVQIAAABTVgFnYwBhYxj8//9ijK54fDPEjEBkVQMAAAA5MjFWAWdjAGFjGPz//2IAAAAAAJCBQGRVAwAAADU2MlRWAWFUYwEAAABjAVYBYVYBYVYBYVYBYWdkVRYAAABvL3cgQ29tbWVyY2lhbCAtIE90aGVyVgFnYwFkVRYAAABvL3cgQ29tbWVyY2lhbCAtIE90aGVyYwcAAABiAAAAAAAA+H9kVRYAAABvL3cgQ29tbWVyY2lhbCAtIE90aGVyVgFmZ1UBAAAAU2dkVQoAAAAyOS8wMy8yMDI0VgFnYwBhYxj8//9iAAAAAADq1kBkVQoAAAAyOS8wMy8yMDI0VgFhYwIAAABjAVYBZmNVAQAAAFMIAAAAVFYBYVYBZmdVAgAAAFNWAWdjAGFjGPz//2K9dfiHVhtgQGRVAwAAADEyOVYBZ2MAYWMY/P//YgAAAAAAAFpAZFUDAAAAMTA0VFYBYVRjAQAAAGMBVgFhVgFhVgFhVgFhZ2RVFwAAAG8vdyBDb21tZXJjaWFsIC0gUmV0YWlsVgFnYwFkVRcAAABvL3cgQ29tbWVyY2lhbCAtIFJldGFpbGMIAAAAYgAAAAAAAPh/ZFUXAAAAby93IENvbW1lcmNpYWwgLSBSZXRhaWxWAWZnVQEAAABTZ2RVCgAAADI5LzAzLzIwMjRWAWdjAGFjGPz//2IAAAAAAOrWQGRVCgAAADI5LzAzLzIwMjRWAWFjAgAAAGMBVgFmY1UBAAAAUwkAAABUVgFhVgFmZ1UCAAAAU1YBZ2MAYWMY/P//YjaJ4X0d36pAZFUGAAAAM8KgNDQwVgFnYwBhYxj8//9iAAAAAABOr0BkVQYAAAA0wqAwMDdUVgFhVGMBAAAAYwFWAWFWAWFWAWFWAWFnZFUkAAAAby93IFJlc2lkZW50aWFsIC0gU3Vic2lkaXNlZCBIb3VzaW5nVgFnYwFkVSQAAABvL3cgUmVzaWRlbnRpYWwgLSBTdWJzaWRpc2VkIEhvdXNpbmdjCQAAAGIAAAAAAAD4f2RVJAAAAG8vdyBSZXNpZGVudGlhbCAtIFN1YnNpZGlzZWQgSG91c2luZ1YBZmdVAQAAAFNnZFUKAAAAMjkvMDMvMjAyNFYBZ2MAYWMY/P//YgAAAAAA6tZAZFUKAAAAMjkvMDMvMjAyNFYBYWMCAAAAYwFWAWZjVQEAAABTCgAAAFRWAWFWAWZnVQIAAABTVgFnYwBhYxj8//9iAj3ueVtorEBkVQYAAAAzwqA2MzZWAWdjAGFjGPz//2IAAAAAAE2wQGRVBgAAADTCoDE3M1RWAWFUYwEAAABjAVYBYVYBYVYBYVYBYWdkVUkAAABvL3cgUmVzaWRlbnRpYWwgKEZsYXQvU2luZ2xlIEZhbWlseSBIb3VzZS9sZXNzIHRoYW4gNCB1bml0cyBwZXIgYnVpbGRpbmcpVgFnYwFkVUkAAABvL3cgUmVzaWRlbnRpYWwgKEZsYXQvU2luZ2xlIEZhbWlseSBIb3VzZS9sZXNzIHRoYW4gNCB1bml0cyBwZXIgYnVpbGRpbmcpYwoAAABiAAAAAAAA+H9kVUkAAABvL3cgUmVzaWRlbnRpYWwgKEZsYXQvU2luZ2xlIEZhbWlseSBIb3VzZS9sZXNzIHRoYW4gNCB1bml0cyBwZXIgYnVpbGRpbmcpVgFmZ1UBAAAAU2dkVQoAAAAyOS8wMy8yMDI0VgFnYwBhYxj8//9iAAAAAADq1kBkVQoAAAAyOS8wMy8yMDI0VgFhYwIAAABjAVYBZmNVAQAAAFMLAAAAVFYBYVYBZmdVAgAAAFNWAWdjAGFjGPz//2Jcm0oA62nMQGRVBwAAADE0wqA1NDhWAWdjAGFjGPz//2IAAAAAoFT3QGRVBwAAADk1wqA1NjJUVgFhVGMBAAAAYwFWAWFWAWFWAWFWAWFUYwAAAABjAVYBYVYBYVYBYVYBYVYBZmdVAgAAAFNnZFUXAAAAZGVmYXVsdFJvd0F4aXNIaWVyYXJjaHlkVRAAAABaZWlsZW5oaWVyYXJjaGllVgFmZ1UBAAAAU2dkVQYAAABiaTg5NzdkVREAAABBVFQgUHJvcGVydHkgVHlwZWFjAQAAAGMBVgFhVgFhVGMAAAAAZ2RVBAAAAHJvb3RWAWFWAWZnVQsAAABTZ2RVHAAAAG8vdyBDb21tZXJjaWFsIC0gQWdyaWN1bHR1cmVWAWdjAWRVHAAAAG8vdyBDb21tZXJjaWFsIC0gQWdyaWN1bHR1cmVjAAAAAGIAAAAAAAD4f2RVHAAAAG8vdyBDb21tZXJjaWFsIC0gQWdyaWN1bHR1cmVWAWFjAQAAAGMBVgFhVgFhVgFhVgFhZ2RVFwAAAG8vdyBDb21tZXJjaWFsIC0gSG90ZWxzVgFnYwFkVRcAAABvL3cgQ29tbWVyY2lhbCAtIEhvdGVsc2MBAAAAYgAAAAAAAPh/ZFUXAAAAby93IENvbW1lcmNpYWwgLSBIb3RlbHNWAWFjAQAAAGMBVgFhVgFhVgFhVgFhZ2RVGwAAAG8vdyBDb21tZXJjaWFsIC0gSW5kdXN0cmlhbFYBZ2MBZFUbAAAAby93IENvbW1lcmNpYWwgLSBJbmR1c3RyaWFsYwIAAABiAAAAAAAA+H9kVRsAAABvL3cgQ29tbWVyY2lhbCAtIEluZHVzdHJpYWxWAWFjAQAAAGMBVgFhVgFhVgFhVgFhZ2RVFQAAAG8vdyBDb21tZXJjaWFsIC0gTGFuZFYBZ2MBZFUVAAAAby93IENvbW1lcmNpYWwgLSBMYW5kYwMAAABiAAAAAAAA+H9kVRUAAABvL3cgQ29tbWVyY2lhbCAtIExhbmRWAWFjAQAAAGMBVgFhVgFhVgFhVgFhZ2RVGgAAAG8vdyBDb21tZXJjaWFsIC0gTWl4ZWQgVXNlVgFnYwFkVRoAAABvL3cgQ29tbWVyY2lhbCAtIE1peGVkIFVzZWMEAAAAYgAAAAAAAPh/ZFUaAAAAby93IENvbW1lcmNpYWwgLSBNaXhlZCBVc2VWAWFjAQAAAGMBVgFhVgFhVgFhVgFhZ2RVRQAAAG8vdyBDb21tZXJjaWFsIC0gTXVsdGktZmFtaWx5IGFzc2V0cyAobW9yZSB0aGFuIDMgdW5pdHMgcGVyIGJ1aWxkaW5nKVYBZ2MBZFVFAAAAby93IENvbW1lcmNpYWwgLSBNdWx0aS1mYW1pbHkgYXNzZXRzIChtb3JlIHRoYW4gMyB1bml0cyBwZXIgYnVpbGRpbmcpYwUAAABiAAAAAAAA+H9kVUUAAABvL3cgQ29tbWVyY2lhbCAtIE11bHRpLWZhbWlseSBhc3NldHMgKG1vcmUgdGhhbiAzIHVuaXRzIHBlciBidWlsZGluZylWAWFjAQAAAGMBVgFhVgFhVgFhVgFhZ2RVGAAAAG8vdyBDb21tZXJjaWFsIC0gT2ZmaWNlc1YBZ2MBZFUYAAAAby93IENvbW1lcmNpYWwgLSBPZmZpY2VzYwYAAABiAAAAAAAA+H9kVRgAAABvL3cgQ29tbWVyY2lhbCAtIE9mZmljZXNWAWFjAQAAAGMBVgFhVgFhVgFhVgFhZ2RVFgAAAG8vdyBDb21tZXJjaWFsIC0gT3RoZXJWAWdjAWRVFgAAAG8vdyBDb21tZXJjaWFsIC0gT3RoZXJjBwAAAGIAAAAAAAD4f2RVFgAAAG8vdyBDb21tZXJjaWFsIC0gT3RoZXJWAWFjAQAAAGMBVgFhVgFhVgFhVgFhZ2RVFwAAAG8vdyBDb21tZXJjaWFsIC0gUmV0YWlsVgFnYwFkVRcAAABvL3cgQ29tbWVyY2lhbCAtIFJldGFpbGMIAAAAYgAAAAAAAPh/ZFUXAAAAby93IENvbW1lcmNpYWwgLSBSZXRhaWxWAWFjAQAAAGMBVgFhVgFhVgFhVgFhZ2RVJAAAAG8vdyBSZXNpZGVudGlhbCAtIFN1YnNpZGlzZWQgSG91c2luZ1YBZ2MBZFUkAAAAby93IFJlc2lkZW50aWFsIC0gU3Vic2lkaXNlZCBIb3VzaW5nYwkAAABiAAAAAAAA+H9kVSQAAABvL3cgUmVzaWRlbnRpYWwgLSBTdWJzaWRpc2VkIEhvdXNpbmdWAWFjAQAAAGMBVgFhVgFhVgFhVgFhZ2RVSQAAAG8vdyBSZXNpZGVudGlhbCAoRmxhdC9TaW5nbGUgRmFtaWx5IEhvdXNlL2xlc3MgdGhhbiA0IHVuaXRzIHBlciBidWlsZGluZylWAWdjAWRVSQAAAG8vdyBSZXNpZGVudGlhbCAoRmxhdC9TaW5nbGUgRmFtaWx5IEhvdXNlL2xlc3MgdGhhbiA0IHVuaXRzIHBlciBidWlsZGluZyljCgAAAGIAAAAAAAD4f2RVSQAAAG8vdyBSZXNpZGVudGlhbCAoRmxhdC9TaW5nbGUgRmFtaWx5IEhvdXNlL2xlc3MgdGhhbiA0IHVuaXRzIHBlciBidWlsZGluZylWAWFjAQAAAGMBVgFhVgFhVgFhVgFhVGMAAAAAYwBWAWFWAWFWAWFWAWFnZFUEAAAAcm9vdFYBYVYBZmdVCwAAAFNnZFUcAAAAby93IENvbW1lcmNpYWwgLSBBZ3JpY3VsdHVyZVYBZ2MBZFUcAAAAby93IENvbW1lcmNpYWwgLSBBZ3JpY3VsdHVyZWMAAAAAYgAAAAAAAPh/ZFUcAAAAby93IENvbW1lcmNpYWwgLSBBZ3JpY3VsdHVyZVYBYWMBAAAAYwFWAWFWAWFWAWFWAWFnZFUXAAAAby93IENvbW1lcmNpYWwgLSBIb3RlbHNWAWdjAWRVFwAAAG8vdyBDb21tZXJjaWFsIC0gSG90ZWxzYwEAAABiAAAAAAAA+H9kVRcAAABvL3cgQ29tbWVyY2lhbCAtIEhvdGVsc1YBYWMBAAAAYwFWAWFWAWFWAWFWAWFnZFUbAAAAby93IENvbW1lcmNpYWwgLSBJbmR1c3RyaWFsVgFnYwFkVRsAAABvL3cgQ29tbWVyY2lhbCAtIEluZHVzdHJpYWxjAgAAAGIAAAAAAAD4f2RVGwAAAG8vdyBDb21tZXJjaWFsIC0gSW5kdXN0cmlhbFYBYWMBAAAAYwFWAWFWAWFWAWFWAWFnZFUVAAAAby93IENvbW1lcmNpYWwgLSBMYW5kVgFnYwFkVRUAAABvL3cgQ29tbWVyY2lhbCAtIExhbmRjAwAAAGIAAAAAAAD4f2RVFQAAAG8vdyBDb21tZXJjaWFsIC0gTGFuZFYBYWMBAAAAYwFWAWFWAWFWAWFWAWFnZFUaAAAAby93IENvbW1lcmNpYWwgLSBNaXhlZCBVc2VWAWdjAWRVGgAAAG8vdyBDb21tZXJjaWFsIC0gTWl4ZWQgVXNlYwQAAABiAAAAAAAA+H9kVRoAAABvL3cgQ29tbWVyY2lhbCAtIE1peGVkIFVzZVYBYWMBAAAAYwFWAWFWAWFWAWFWAWFnZFVFAAAAby93IENvbW1lcmNpYWwgLSBNdWx0aS1mYW1pbHkgYXNzZXRzIChtb3JlIHRoYW4gMyB1bml0cyBwZXIgYnVpbGRpbmcpVgFnYwFkVUUAAABvL3cgQ29tbWVyY2lhbCAtIE11bHRpLWZhbWlseSBhc3NldHMgKG1vcmUgdGhhbiAzIHVuaXRzIHBlciBidWlsZGluZyljBQAAAGIAAAAAAAD4f2RVRQAAAG8vdyBDb21tZXJjaWFsIC0gTXVsdGktZmFtaWx5IGFzc2V0cyAobW9yZSB0aGFuIDMgdW5pdHMgcGVyIGJ1aWxkaW5nKVYBYWMBAAAAYwFWAWFWAWFWAWFWAWFnZFUYAAAAby93IENvbW1lcmNpYWwgLSBPZmZpY2VzVgFnYwFkVRgAAABvL3cgQ29tbWVyY2lhbCAtIE9mZmljZXNjBgAAAGIAAAAAAAD4f2RVGAAAAG8vdyBDb21tZXJjaWFsIC0gT2ZmaWNlc1YBYWMBAAAAYwFWAWFWAWFWAWFWAWFnZFUWAAAAby93IENvbW1lcmNpYWwgLSBPdGhlclYBZ2MBZFUWAAAAby93IENvbW1lcmNpYWwgLSBPdGhlcmMHAAAAYgAAAAAAAPh/ZFUWAAAAby93IENvbW1lcmNpYWwgLSBPdGhlclYBYWMBAAAAYwFWAWFWAWFWAWFWAWFnZFUXAAAAby93IENvbW1lcmNpYWwgLSBSZXRhaWxWAWdjAWRVFwAAAG8vdyBDb21tZXJjaWFsIC0gUmV0YWlsYwgAAABiAAAAAAAA+H9kVRcAAABvL3cgQ29tbWVyY2lhbCAtIFJldGFpbFYBYWMBAAAAYwFWAWFWAWFWAWFWAWFnZFUkAAAAby93IFJlc2lkZW50aWFsIC0gU3Vic2lkaXNlZCBIb3VzaW5nVgFnYwFkVSQAAABvL3cgUmVzaWRlbnRpYWwgLSBTdWJzaWRpc2VkIEhvdXNpbmdjCQAAAGIAAAAAAAD4f2RVJAAAAG8vdyBSZXNpZGVudGlhbCAtIFN1YnNpZGlzZWQgSG91c2luZ1YBYWMBAAAAYwFWAWFWAWFWAWFWAWFnZFVJAAAAby93IFJlc2lkZW50aWFsIChGbGF0L1NpbmdsZSBGYW1pbHkgSG91c2UvbGVzcyB0aGFuIDQgdW5pdHMgcGVyIGJ1aWxkaW5nKVYBZ2MBZFVJAAAAby93IFJlc2lkZW50aWFsIChGbGF0L1NpbmdsZSBGYW1pbHkgSG91c2UvbGVzcyB0aGFuIDQgdW5pdHMgcGVyIGJ1aWxkaW5nKWMKAAAAYgAAAAAAAPh/ZFVJAAAAby93IFJlc2lkZW50aWFsIChGbGF0L1NpbmdsZSBGYW1pbHkgSG91c2UvbGVzcyB0aGFuIDQgdW5pdHMgcGVyIGJ1aWxkaW5nKVYBYWMBAAAAYwFWAWFWAWFWAWFWAWFUYwAAAABjAFYBYVYBYVYBYVYBYWMBZ2RVGgAAAGRlZmF1bHRDb2x1bW5BeGlzSGllcmFyY2h5ZFURAAAAU3BhbHRlbmhpZXJhcmNoaWVWAWZnVQEAAABTZ2RVBgAAAGJpODk3NG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CAAAAU2RVBgAAAGJpODk3NWRVBgAAAGJpODk3NlRjAGMAYwBhY0IFAgBWAWFkVaoIAAA8UmVzdWx0IHJlZj0iZGQ4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g5NzQiIGxhYmVsPSJDdXQgT2ZmIERhdGUiIHJlZj0iYmk4OTc0IiBjb2x1bW49ImMwIiBmb3JtYXQ9IkRETU1ZWTgiIHVzYWdlPSJjYXRlZ29yaWNhbCIvPjxTdHJpbmdWYXJpYWJsZSB2YXJuYW1lPSJiaTg5NzciIGxhYmVsPSJBVFQgUHJvcGVydHkgVHlwZSIgcmVmPSJiaTg5NzciIGNvbHVtbj0iYzEiIHNvcnRPbj0iY3VzdG9tIiBjdXN0b21Tb3J0PSJjczIwNTAiLz48TnVtZXJpY1ZhcmlhYmxlIHZhcm5hbWU9ImJpODk3NSIgbGFiZWw9Ik5vbWluYWwgKG1uKSIgcmVmPSJiaTg5NzUiIGNvbHVtbj0iYzIiIGZvcm1hdD0iQ09NTUExMi4iIHVzYWdlPSJxdWFudGl0YXRpdmUiIGRlZmluZWRBZ2dyZWdhdGlvbj0ic3VtIi8+PE51bWVyaWNWYXJpYWJsZSB2YXJuYW1lPSJiaTg5NzYiIGxhYmVsPSJOdW1iZXIgb2YgTW9ydGdhZ2UgTG9hbnMiIHJlZj0iYmk4OTc2IiBjb2x1bW49ImMzIiBmb3JtYXQ9IkNPTU1BMTIuIiB1c2FnZT0icXVhbnRpdGF0aXZlIi8+PC9WYXJpYWJsZXM+PENvbHVtbnM+PE51bWVyaWNDb2x1bW4gY29sbmFtZT0iYzAiIGVuY29kaW5nPSJ0ZXh0IiBkYXRhVHlwZT0iZGF0ZSIvPjxTdHJpbmdDb2x1bW4gY29sbmFtZT0iYzEiIGVuY29kaW5nPSJ0ZXh0IiBtYXhMZW5ndGg9IjIiLz48TnVtZXJpY0NvbHVtbiBjb2xuYW1lPSJjMiIgZW5jb2Rpbmc9InRleHQiIGRhdGFUeXBlPSJkb3VibGUiLz48TnVtZXJpY0NvbHVtbiBjb2xuYW1lPSJjMyIgZW5jb2Rpbmc9InRleHQiIGRhdGFUeXBlPSJkb3VibGUiLz48L0NvbHVtbnM+PERhdGEgZm9ybWF0PSJDU1YiIHJvd0NvdW50PSIxMiIgYXZhaWxhYmxlUm93Q291bnQ9IjEyIiBzaXplPSI0MjYiIGRhdGFMYXlvdXQ9Im1pbmltYWwiIGdyYW5kVG90YWw9ImZhbHNlIiBpc0luZGV4ZWQ9InRydWUiIGNvbnRlbnRLZXk9IjQ3WlE3R0FPVFEyUFhYVjRUQUROQTZZNk9XNDM3VE80Ij48IVtDREFUQVsyMzQ2NC4wLC0xMDAsMzEyNjcuOTE1NjM5Njk3ODE4LDExNjY1Ny4wCjIzNDY0LjAsMCw0NTkuMjM0OTU2NTI0MDkwOSwyNTg0LjAKMjM0NjQuMCwxLDE0MjMuNzYxNTIzMTcxMjg1NywxODEwLjAKMjM0NjQuMCwyLDI4Ni4xNjA0MjUwODg4ODMsMjkwLjAKMjM0NjQuMCwzLDU1NS40OTYyMDc2Mjc2ODQyLDQ1Mi4wCjIzNDY0LjAsNCwzNTIuMzgxODE3MTEzMDAwMjQsMzQ2LjAKMjM0NjQuMCw1LDU1MTcuOTI5MDQ1NDg5NjkzLDY3NjcuMAoyMzQ2NC4wLDYsOTIwLjUyNTEzOTc1NDEzMDEsNTYyLjAKMjM0NjQuMCw3LDEyOC44NTQzMTI4ODI2ODQsMTA0LjAKMjM0NjQuMCw4LDM0MzkuNTU3NjAxMDIwODEyNCw0MDA3LjAKMjM0NjQuMCw5LDM2MzYuMTc4NjY0NjMxNzkzMyw0MTczLjAKMjM0NjQuMCwxMCwxNDU0Ny44MzU5NDYzOTM4MzIsOTU1NjIuMApdXT48L0RhdGE+PFN0cmluZ1RhYmxlIGZvcm1hdD0iQ1NWIiByb3dDb3VudD0iMTEiIHNpemU9IjQwNSIgY29udGVudEtleT0iSlRRVFJZUUJQNlRGWjcyUUkzUUZOM1dKNjZWV0JaNEciPjwhW0NEQVRBWyJvL3cgQ29tbWVyY2lhbCAtIEFncmljdWx0dXJlIgoiby93IENvbW1lcmNpYWwgLSBIb3RlbHMiCiJvL3cgQ29tbWVyY2lhbCAtIEluZHVzdHJpYWwiCiJvL3cgQ29tbWVyY2lhbCAtIExhbmQiCiJvL3cgQ29tbWVyY2lhbCAtIE1peGVkIFVzZSIKIm8vdyBDb21tZXJjaWFsIC0gTXVsdGktZmFtaWx5IGFzc2V0cyAobW9yZSB0aGFuIDMgdW5pdHMgcGVyIGJ1aWxkaW5nKSIKIm8vdyBDb21tZXJjaWFsIC0gT2ZmaWNlcyIKIm8vdyBDb21tZXJjaWFsIC0gT3RoZXIiCiJvL3cgQ29tbWVyY2lhbCAtIFJldGFpbCIKIm8vdyBSZXNpZGVudGlhbCAtIFN1YnNpZGlzZWQgSG91c2luZyIKIm8vdyBSZXNpZGVudGlhbCAoRmxhdC9TaW5nbGUgRmFtaWx5IEhvdXNlL2xlc3MgdGhhbiA0IHVuaXRzIHBlciBidWlsZGluZykiCl1dPjwvU3RyaW5nVGFibGU+PC9SZXN1bHQ+VgFhYwBjAGMAYwFjAGMAYwBWAWFjAAAAAGMAYwBdRU5EX1JDKw==</data>
</ReportState>
</file>

<file path=customXml/item23.xml><?xml version="1.0" encoding="utf-8"?>
<ReportState xmlns="sas.reportstate">
  <data type="reportstate">Q0VDU19TVEFSVFtWAWdVAAAAAFNUXUVORF9DRUNTKys=</data>
</ReportState>
</file>

<file path=customXml/item230.xml><?xml version="1.0" encoding="utf-8"?>
<ReportState xmlns="sas.reportstate">
  <data type="reportstate">Q0VDU19TVEFSVFtWAWdVAAAAAFNUXUVORF9DRUNTKys=</data>
</ReportState>
</file>

<file path=customXml/item231.xml><?xml version="1.0" encoding="utf-8"?>
<ReportState xmlns="sas.reportstate">
  <data type="reportstate">UkNfU1RBUlRbVgVnZ1VjAgAAAFNnYwIAAABjAAAAAGRVBgAAAHZlMTIzNmRVAAAAAGMAAAAAZ5lmVQEAAABTVgFnmGRVBwAAAGJpMTAxNDVkVRIAAABSZWZpbmFuY2luZyBNYXJrZXJhVgFnYwFkVQIAAAA3MWMY/P//YgAAAAAAAPh/ZFUCAAAANzFjAQAAAFRjCAAAAGFjAGdjAgAAAGMAAAAAZFUFAAAAdmU3MjNkVQAAAABjAAAAAGeZZlUBAAAAU1YBZ5hkVQcAAABiaTEwMTQ0ZFUMAAAAQ3V0IE9mZiBEYXRlYVYBZ2MAYWMY/P//YgAAAAAA6tZAZFUKAAAAMjkvMDMvMjAyNGMBAAAAVGMIAAAAYWMAVFYBZlUBAAAAU2RVBgAAAGJpMTAwOFRWAWFWAWdkVQUAAABkZDg0OVYBZlUBAAAAU2RVAQAAAFlUVgFmZ1UCAAAAU1YBZ8BjAQAAAGRVBgAAAGJpMTAwOGRVDgAAAENDIGVsaWdpYmlsaXR5YWMYAAAAVgFhVgFmY1UBAAAAUwAAAABUYwEAAABiAQAAAGIAAAAAAAD4f2IAAAAAAAD4f2IAAAAAAAD4f2IAAAAAAAD4f2IAAAAAAAD4f2FjAGMAYwBjAVYBZ8BjAAAAAGRVBgAAAGJpMTA0N2RVDAAAAE5vbWluYWwgKG1uKWRVCAAAAENPTU1BMTIuYwAAAABWAWZjVQEAAABT0zH684t3q0BUVgFhYwIAAABiAQAAAGIAAAAAAAD4f2IAAAAAAAD4f2IAAAAAAAD4f2IAAAAAAAD4f2IAAAAAAAD4f2FjAGMAYwBjAVRnoGFWAWVjVQAAAABTVGFWAWFjAQAAAGIBAAAAYwFjAGIAAAAAAAAAAFYBYVYBYVYDYWFjQgQCBFYBYWRVZgMAADxSZXN1bHQgcmVmPSJkZDg0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EwMDgiIGxhYmVsPSJDQyBlbGlnaWJpbGl0eSIgcmVmPSJiaTEwMDgiIGNvbHVtbj0iYzAiLz48TnVtZXJpY1ZhcmlhYmxlIHZhcm5hbWU9ImJpMTA0NyIgbGFiZWw9Ik5vbWluYWwgKG1uKSIgcmVmPSJiaTEwNDc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iIgZGF0YUxheW91dD0ibWluaW1hbCIgZ3JhbmRUb3RhbD0iZmFsc2UiIGlzSW5kZXhlZD0iZmFsc2UiIGNvbnRlbnRLZXk9IlRYQjY3UjdNR0M3QVJTRENFTkVIU0xESzUyQ01QVUhZIj48IVtDREFUQVsiWSIsMzUxNS43NzMzNDU3NzQyNTIKXV0+PC9EYXRhPjwvUmVzdWx0PlYBYWMAYwBjAGMBYwBjAGMAVgFhYwAAAABjAGMAXUVORF9SQys=</data>
</ReportState>
</file>

<file path=customXml/item232.xml><?xml version="1.0" encoding="utf-8"?>
<ReportState xmlns="sas.reportstate">
  <data type="reportstate">U0NTX1NUQVJUW1YBZ1YBYV1FTkRfU0NTKys=</data>
</ReportState>
</file>

<file path=customXml/item233.xml><?xml version="1.0" encoding="utf-8"?>
<ReportState xmlns="sas.reportstate">
  <data type="reportstate">UkNfU1RBUlRbVgVnZ1VjAgAAAFNnYwIAAABjAAAAAGRVBQAAAHZlNzIzZFUAAAAAYwAAAABnmWZVAQAAAFNWAWeYZFUHAAAAYmkxMDE4NWRVDAAAAEN1dCBPZmYgRGF0ZWFWAWdjAGFjGPz//2IAAAAAAOrWQGRVCgAAADI5LzAzLzIwMjRjAQAAAFRjCAAAAGFjAGdjEAAAAGMCAAAAZFUGAAAAdmU2NDY5ZFUAAAAAYwAAAABnmWZVAQAAAFNWAWeYZFUGAAAAYmk2NDY0ZFUOAAAAQVRUIEFzc2V0IFR5cGVkVQIAAAAkLlYBZ2MBZFUKAAAAQ29tbWVyY2lhbGMY/P//YgAAAAAAAPh/ZFUKAAAAQ29tbWVyY2lhbGMBAAAAVGMIAAAAYWMAVFYBZlUBAAAAU2RVBgAAAGJpNjQ2NFRWAWFWAWdkVQYAAABkZDY0NjVWAWZVAQAAAFNkVQoAAABDb21tZXJjaWFsVFYBZmdVAQAAAFNWAWfAYwEAAABkVQYAAABiaTY0NjRkVQ4AAABBVFQgQXNzZXQgVHlwZWFjGAAAAFYBYVYBZmNVAQAAAFMAAAAAVGMBAAAAYgEAAABiAAAAAAAA+H9iAAAAAAAA+H9iAAAAAAAA+H9iAAAAAAAA+H9iAAAAAAAA+H9hYwBjAGMAYwFUZ6BhVgFhYVYBYWMBAAAAYgEAAABjAWMAYgAAAAAAAAAAVgFhVgFhVgNhYWNCBAIAVgFhZFWzAgAAPFJlc3VsdCByZWY9ImRkNjQ2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Y0NjQiIGxhYmVsPSJBVFQgQXNzZXQgVHlwZSIgcmVmPSJiaTY0NjQiIGNvbHVtbj0iYzAiIHNvcnRPbj0iY3VzdG9tIiBjdXN0b21Tb3J0PSJjczYxMjAiLz48L1ZhcmlhYmxlcz48Q29sdW1ucz48U3RyaW5nQ29sdW1uIGNvbG5hbWU9ImMwIiBlbmNvZGluZz0idGV4dCIgbWF4TGVuZ3RoPSIxMiIvPjwvQ29sdW1ucz48RGF0YSBmb3JtYXQ9IkNTViIgcm93Q291bnQ9IjEiIGF2YWlsYWJsZVJvd0NvdW50PSIxIiBzaXplPSIxMyIgZGF0YUxheW91dD0ibWluaW1hbCIgZ3JhbmRUb3RhbD0iZmFsc2UiIGlzSW5kZXhlZD0iZmFsc2UiIGNvbnRlbnRLZXk9IkEzQVM2UjRTNVZBM0k2S0k3NzVQQjJZN01PTUhBV1dHIj48IVtDREFUQVsiQ29tbWVyY2lhbCIKXV0+PC9EYXRhPjwvUmVzdWx0PlYBYWMAYwBjAGMBYwBjAGMAVgFhYwAAAABjAGMAXUVORF9SQys=</data>
</ReportState>
</file>

<file path=customXml/item234.xml><?xml version="1.0" encoding="utf-8"?>
<ReportState xmlns="sas.reportstate">
  <data type="reportstate">Q0VDU19TVEFSVFtWAWdVAAAAAFNUXUVORF9DRUNTKys=</data>
</ReportState>
</file>

<file path=customXml/item235.xml><?xml version="1.0" encoding="utf-8"?>
<ReportState xmlns="sas.reportstate">
  <data type="reportstate">U0NTX1NUQVJUW1YBZ1YBYV1FTkRfU0NTKys=</data>
</ReportState>
</file>

<file path=customXml/item236.xml><?xml version="1.0" encoding="utf-8"?>
<ReportState xmlns="sas.reportstate">
  <data type="reportstate">UkNfU1RBUlRbVgVnZ1VjAgAAAFNnYwIAAABjAAAAAGRVBgAAAHZlMTIzNmRVAAAAAGMAAAAAZ5lmVQEAAABTVgFnmGRVBwAAAGJpMTAxNDNkVRIAAABSZWZpbmFuY2luZyBNYXJrZXJhVgFnYwFkVQIAAAA3MWMY/P//YgAAAAAAAPh/ZFUCAAAANzFjAQAAAFRjCAAAAGFjAGdjAgAAAGMAAAAAZFUFAAAAdmU3MjNkVQAAAABjAAAAAGeZZlUBAAAAU1YBZ5hkVQcAAABiaTEwMTQyZFUMAAAAQ3V0IE9mZiBEYXRlYVYBZ2MAYWMY/P//YgAAAAAA6tZAZFUKAAAAMjkvMDMvMjAyNGMBAAAAVGMIAAAAYWMAVFYBZlUCAAAAU2RVBQAAAGJpNzM5ZFUFAAAAYmk3NTNUVgFhVgFnZFUFAAAAZGQ3MzhWAWZVAwAAAFNkVQQAAABCT05EZFUDAAAARml4ZFUFAAAAbW1WYXJUVgFmZ1UDAAAAU1YBZ8BjAQAAAGRVBQAAAGJpNzM5ZFUMAAAAQXNzZXQgLyBCb25kYWMYAAAAVgFhVgFmY1UCAAAAUwAAAAAAAAAAVGMBAAAAYgIAAABiAAAAAAAA+H9iAAAAAAAA+H9iAAAAAAAA+H9iAAAAAAAA+H9i////////739hYwBjAGMAYwFWAWfAYwEAAABkVQUAAABiaTc1M2RVFgAAAEludGVyZXN0IFJhdGUgQmVoYXZpb3JhYxgAAABWAWFWAWZjVQIAAABTAQAAAAIAAABUYwEAAABiAgAAAGIAAAAAAAD4f2IAAAAAAAD4f2IAAAAAAAD4f2IAAAAAAAD4f2L////////vf2FjAGMAYwBjAVYBZ8BjAAAAAGRVBQAAAGJpNzU1ZFUHAAAAQmFsYW5jZWRVCQAAAENPTU1BMzIuMmMAAAAAVgFmY1UCAAAAU5WmaHlWTwlCPgpRuSorBUJUVgFhYwIAAABiAgAAAGIAAAAAAAD4f2IAAAAAAAD4f2IAAAAAAAD4f2IAAAAAAAD4f2Jq2FyZQD0XQmFjAGMAYwBjAVRnoGFWAWVjVQAAAABTVGFWAWFjAgAAAGICAAAAYwFjAGIAAAAAAAAAAFYBYVYBYVYDYWFjQgQCBFYBYWRVtw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45OTV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ODMiIGRhdGFMYXlvdXQ9Im1pbmltYWwiIGdyYW5kVG90YWw9InRydWUiIGlzSW5kZXhlZD0idHJ1ZSIgY29udGVudEtleT0iMllITVhaT05FVExUMlNEQUJOU0VUVVhEU1kzQUpPVUsiPjwhW0NEQVRBWzAsMSwxLjM1ODgxNTYyMDUwODEzMzlFMTAKMCwyLDEuMTM2NDgxNjY4MjEzMDAwMUUxMAotMTAwLC0xMDAsMi40OTUyOTcyODg3MjExMzRFMTAKXV0+PC9EYXRhPjxTdHJpbmdUYWJsZSBmb3JtYXQ9IkNTViIgcm93Q291bnQ9IjMiIHNpemU9IjIxIiBjb250ZW50S2V5PSJNSEQ0RTNEVkVZQ0pBWDNMU0RHRlZBSU1JRllGN1hSNSI+PCFbQ0RBVEFbIkJPTkQiCiJGaXgiCiJtbVZhciIKXV0+PC9TdHJpbmdUYWJsZT48L1Jlc3VsdD5WAWFjAGMAYwBjAWMAYwBjAFYBYWMAAAAAYwBjAF1FTkRfUkMr</data>
</ReportState>
</file>

<file path=customXml/item237.xml><?xml version="1.0" encoding="utf-8"?>
<ReportState xmlns="sas.reportstate">
  <data type="reportstate">UkNfU1RBUlRbVgVnZ1VjAgAAAFNnYwIAAABjAAAAAGRVBgAAAHZlMzU5NmRVAAAAAGMAAAAAZ5lmVQEAAABTVgFnmGRVBwAAAGJpMTAxNzBkVRIAAABSZWZpbmFuY2luZyBNYXJrZXJhVgFnYwFkVQIAAAA3NGMY/P//YgAAAAAAAPh/ZFUCAAAANzRjAQAAAFRjCAAAAGFjAGdjAgAAAGMAAAAAZFUFAAAAdmU3MjNkVQAAAABjAAAAAGeZZlUBAAAAU1YBZ5hkVQYAAABiaTM1MThkVQwAAABDdXQgT2ZmIERhdGVhVgFnYwBhYxj8//9iAAAAAADq1kBkVQoAAAAyOS8wMy8yMDI0YwEAAABUYwgAAABhYwBUVgFmVQEAAABTZFUGAAAAYmkzNTE4VFYBYVYBZ2RVBgAAAGRkMzUwMlYBYVYBZmdVBAAAAFNWAWfAYwAAAABkVQYAAABiaTM1MThkVQwAAABDdXQgT2ZmIERhdGVkVQcAAABERE1NWVk4YxgAAABWAWZjVQEAAABTAAAAAADq1kBUVgFhYwEAAABiAQAAAGIAAAAAAAD4f2IAAAAAAAD4f2IAAAAAAAD4f2IAAAAAAAD4f2IAAAAAAAD4f2FjAGMAYwBjAVYBZ8BjAAAAAGRVBgAAAGJpMzUxNGRVDAAAAE5PLiBPRiBMT0FOU2RVCAAAAENPTU1BMTIuYxgAAABWAWZjVQEAAABTAAAAAIDewEBUVgFhYwIAAABiAQAAAGIAAAAAAAD4f2IAAAAAAAD4f2IAAAAAAAD4f2IAAAAAAAD4f2IAAAAAAAD4f2FjAGMAYwBjAVYBZ8BjAAAAAGRVBgAAAGJpMzUyMmRVEQAAAE5PLiBPRiBCT1JST1dFUlM6ZFUIAAAAQ09NTUExMi5jGAAAAFYBZmNVAQAAAFMAAAAAAGuyQFRWAWFjAgAAAGIBAAAAYgAAAAAAAPh/YgAAAAAAAPh/YgAAAAAAAPh/YgAAAAAAAPh/YgAAAAAAAPh/YWMAYwBjAGMBVgFnwGMAAAAAZFUGAAAAYmkzNjg5ZFURAAAATk8uIE9GIEdVQVJBTlRPUlNkVQgAAABDT01NQTEyLmMYAAAAVgFmY1UBAAAAUwAAAAAAoGZAVFYBYWMCAAAAYgEAAABiAAAAAAAA+H9iAAAAAAAA+H9iAAAAAAAA+H9iAAAAAAAA+H9iAAAAAAAA+H9hYwBjAGMAYwFUZ6BhVgFlY1UAAAAAU1RhVgFhYwEAAABiAQAAAGMBYwBiAAAAAAAAAABWAWFWAWFWA2dnZFUGAAAAZGQzNTAyVgFhVgFmZ1UBAAAAU2dkVQoAAAAyOS8wMy8yMDI0VgFnYwBhYxj8//9iAAAAAADq1kBkVQoAAAAyOS8wMy8yMDI0VgFhYwEAAABjAVYBZmNVAQAAAFMAAAAAVFYBYVYBZmdVAwAAAFNWAWdjAGFjGPz//2IAAAAAgN7AQGRVBgAAADjCoDYzN1YBZ2MAYWMY/P//YgAAAAAAa7JAZFUGAAAANMKgNzE1VgFnYwBhYxj8//9iAAAAAACgZkBkVQMAAAAxODFUVgFhVGMAAAAAYwFWAWFWAWFWAWFWAWFWAWZnVQEAAABTZ2RVFwAAAGRlZmF1bHRSb3dBeGlzSGllcmFyY2h5ZFUQAAAAWmVpbGVuaGllcmFyY2hpZVYBZmdVAQAAAFNnZFUGAAAAYmkzNTE4ZFUMAAAAQ3V0IE9mZiBEYXRlZFUHAAAARERNTVlZOGMAAAAAYwFWAWFWAWFUYwAAAABnZFUEAAAAcm9vdFYBYVYBZmdVAQAAAFNnZFUKAAAAMjkvMDMvMjAyNFYBZ2MAYWMY/P//YgAAAAAA6tZAZFUKAAAAMjkvMDMvMjAyNFYBYWMBAAAAYwFWAWFWAWFWAWFWAWFUYwAAAABjAFYBYVYBYVYBYVYBYWdkVQQAAAByb290VgFhVgFmZ1UBAAAAU2dkVQoAAAAyOS8wMy8yMDI0VgFnYwBhYxj8//9iAAAAAADq1kBkVQoAAAAyOS8wMy8yMDI0VgFhYwEAAABjAVYBYVYBYVYBYVYBYVRjAAAAAGMAVgFhVgFhVgFhVgFhYwFUYwFjAGMAYgAAAAAAAAAAVgFmVQMAAABTZFUGAAAAYmkzNTE0ZFUGAAAAYmkzNTIyZFUGAAAAYmkzNjg5VGMAYwBjAGFjQgUCAFYBYWRV8wQAADxSZXN1bHQgcmVmPSJkZDM1MD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MzUxOCIgbGFiZWw9IkN1dCBPZmYgRGF0ZSIgcmVmPSJiaTM1MTgiIGNvbHVtbj0iYzAiIGZvcm1hdD0iRERNTVlZOCIgdXNhZ2U9ImNhdGVnb3JpY2FsIi8+PE51bWVyaWNWYXJpYWJsZSB2YXJuYW1lPSJiaTM1MTQiIGxhYmVsPSJOTy4gT0YgTE9BTlMiIHJlZj0iYmkzNTE0IiBjb2x1bW49ImMxIiBmb3JtYXQ9IkNPTU1BMTIuIiB1c2FnZT0icXVhbnRpdGF0aXZlIi8+PE51bWVyaWNWYXJpYWJsZSB2YXJuYW1lPSJiaTM1MjIiIGxhYmVsPSJOTy4gT0YgQk9SUk9XRVJTOiIgcmVmPSJiaTM1MjIiIGNvbHVtbj0iYzIiIGZvcm1hdD0iQ09NTUExMi4iIHVzYWdlPSJxdWFudGl0YXRpdmUiLz48TnVtZXJpY1ZhcmlhYmxlIHZhcm5hbWU9ImJpMzY4OSIgbGFiZWw9Ik5PLiBPRiBHVUFSQU5UT1JTIiByZWY9ImJpMzY4OSIgY29sdW1uPSJjMyIgZm9ybWF0PSJDT01NQTEyLiIgdXNhZ2U9InF1YW50aXRhdGl2Z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L0NvbHVtbnM+PERhdGEgZm9ybWF0PSJDU1YiIHJvd0NvdW50PSIxIiBhdmFpbGFibGVSb3dDb3VudD0iMSIgc2l6ZT0iMjgiIGRhdGFMYXlvdXQ9Im1pbmltYWwiIGdyYW5kVG90YWw9ImZhbHNlIiBpc0luZGV4ZWQ9ImZhbHNlIiBjb250ZW50S2V5PSJIRENLU0xaSTZQWkVCMlRDUzdENElRMlgyNzVBUTZCSSI+PCFbQ0RBVEFbMjM0NjQuMCw4NjM3LjAsNDcxNS4wLDE4MS4wCl1dPjwvRGF0YT48L1Jlc3VsdD5WAWFjAGMAYwBjAWMAYwBjAFYBYWMAAAAAYwBjAF1FTkRfUkMr</data>
</ReportState>
</file>

<file path=customXml/item238.xml><?xml version="1.0" encoding="utf-8"?>
<ReportState xmlns="sas.reportstate">
  <data type="reportstate">UkNfU1RBUlRbVgVnZ1VjAgAAAFNnYwIAAABjAAAAAGRVBQAAAHZlNzIzZFUAAAAAYwAAAABnmWZVAQAAAFNWAWeYZFUHAAAAYmkxMDIwNmRVDAAAAEN1dCBPZmYgRGF0ZWFWAWdjAGFjGPz//2IAAAAAAOrWQGRVCgAAADI5LzAzLzIwMjRjAQAAAFRjCAAAAGFjAGdjEAAAAGMCAAAAZFUGAAAAdmU2OTQwZFUAAAAAYwAAAABnmWZVAQAAAFNWAWeYZFUGAAAAYmk2OTM0ZFUSAAAAUmVmaW5hbmNpbmcgTWFya2VyYVYBZ2MBZFUCAAAANzFjGPz//2IAAAAAAAD4f2RVAgAAADcxYwEAAABUYwgAAABhYwBUVgFmVQEAAABTZFUGAAAAYmk2OTM0VFYBYVYBZ2RVBgAAAGRkNjkzNVYBZlUBAAAAU2RVAgAAADcxVFYBZmdVAQAAAFNWAWfAYwEAAABkVQYAAABiaTY5MzRkVRIAAABSZWZpbmFuY2luZyBNYXJrZXJhYxgAAABWAWFWAWZjVQEAAABTAAAAAFRjAQAAAGIBAAAAYgAAAAAAAPh/YgAAAAAAAPh/YgAAAAAAAPh/YgAAAAAAAPh/YgAAAAAAAPh/YWMAYwBjAGMBVGegYVYBYWFWAWFjAQAAAGIBAAAAYwFjAGIAAAAAAAAAAFYBYVYBYVYDYWFjQgQCAFYBYWRViQIAADxSZXN1bHQgcmVmPSJkZDY5Mz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2OTM0IiBsYWJlbD0iUmVmaW5hbmNpbmcgTWFya2VyIiByZWY9ImJpNjkzNC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239.xml><?xml version="1.0" encoding="utf-8"?>
<ReportState xmlns="sas.reportstate">
  <data type="reportstate">UkNfU1RBUlRbVgVnZ1VjAwAAAFNnYwIAAABjAAAAAGRVBgAAAHZlNjQ2MmRVAAAAAGMAAAAAZ5lmVQEAAABTVgFnmGRVBwAAAGJpMTAxODZkVRIAAABSZWZpbmFuY2luZyBNYXJrZXJhVgFnYwFkVQIAAAA3MWMY/P//YgAAAAAAAPh/ZFUCAAAANzFjAQAAAFRjCAAAAGFjAGdjAgAAAGMAAAAAZFUGAAAAdmU2NDY5ZFUAAAAAYwAAAABnmWZVAQAAAFNWAWeYZFUHAAAAYmkxMDE4N2RVDgAAAEFUVCBBc3NldCBUeXBlYVYBZ2MBZFUKAAAAQ29tbWVyY2lhbGMY/P//YgAAAAAAAPh/ZFUKAAAAQ29tbWVyY2lhbGMBAAAAVGMIAAAAYWMAZ2MCAAAAYwAAAABkVQUAAAB2ZTcyM2RVAAAAAGMAAAAAZ5lmVQEAAABTVgFnmGRVBgAAAGJpNjQ3NmRVDAAAAEN1dCBPZmYgRGF0ZWFWAWdjAGFjGPz//2IAAAAAAOrWQGRVCgAAADI5LzAzLzIwMjRjAQAAAFRjCAAAAGFjAFRWAWZVAgAAAFNkVQYAAABiaTY0NzZkVQYAAABiaTY0NzdUVgFhVgFnZFUGAAAAZGQ2NDgwVgFmVQYAAABTZFUOAAAAPjAgLSA8PTEwMCwwMDBkVRgAAAA+MSwwMDAsMDAwIC0gPD01LDAwMCwwMDBkVRQAAAA+MTAwLDAwMCAtIDw9MzAwLDAwMGRVFAAAAD4zMDAsMDAwIC0gPD01MDAsMDAwZFUKAAAAPjUsMDAwLDAwMGRVFgAAAD41MDAsMDAwIC0gPD0xLDAwMCwwMDBUVgFmZ1UHAAAAU1YBZ8BjAAAAAGRVBgAAAGJpNjQ3NmRVDAAAAEN1dCBPZmYgRGF0ZWRVBwAAAERETU1ZWThjGAAAAFYBZmNVBwAAAFMAAAAAAOrWQAAAAAAA6tZAAAAAAADq1kAAAAAAAOrWQAAAAAAA6tZAAAAAAADq1kAAAAAAAOrWQFRWAWFjAQAAAGIHAAAAYgAAAAAAAPh/YgAAAAAAAPh/YgAAAAAAAPh/YgAAAAAAAPh/YgAAAAAAAPh/YWMAYwBjAGMBVgFnwGMBAAAAZFUGAAAAYmk2NDc3ZFUMAAAATG9hbiBCdWNrZXRzYWMYAAAAVgFhVgFmY1UHAAAAU5z///8AAAAAAgAAAAMAAAAFAAAAAQAAAAQAAABUYwEAAABiBwAAAGIAAAAAAAD4f2IAAAAAAAD4f2IAAAAAAAD4f2IAAAAAAAD4f2IAAAAAAAD4f2FjAGMAYwBjAVYBZ8BjAAAAAGRVBgAAAGJpNjQ3MWRVFgAAAEF2ZXJhZ2UgTm9taW5hbCAoMDAwcylkVQgAAABDT01NQTEyLmMCAAAAVgFmY1UHAAAAU5YCYa6CKYhAAent9iGjR0D9T/lOgjJnQNGJGOlneHhA5LGGiU4WhkAcaq1k71OgQDuF9uWEv8ZAVFYBYWMCAAAAYgcAAABiAAAAAAAA+H9iAAAAAAAA+H9iAAAAAAAA+H9iAAAAAAAA+H9iAAAAAAAA+H9hYwBjAGMAYwFWAWfAYwAAAABkVQYAAABiaTY0NzJkVQwAAABOb21pbmFsIChtbilkVQgAAABDT01NQTEyLmMAAAAAVgFmY1UHAAAAUyRU6FTzjclAvu038FAeb0Dqy/o6LAqMQAiPuRKB2YhArGyIYv/vlkCcAEu2YrqyQJJBq+kbELNAVFYBYWMCAAAAYgcAAABiAAAAAAAA+H9iAAAAAAAA+H9iAAAAAAAA+H9iAAAAAAAA+H9iAAAAAAAA+H9hYwBjAGMAYwFWAWfAYwAAAABkVQYAAABiaTY0NzNkVRgAAABOdW1iZXIgb2YgTW9ydGdhZ2UgTG9hbnNkVQgAAABDT01NQTEyLmMYAAAAVgFmY1UHAAAAUwAAAACAhtBAAAAAAACStEAAAAAAAOOyQAAAAAAAvJ9AAAAAAAA6oEAAAAAAAOyhQAAAAAAAMHpAVFYBYWMCAAAAYgcAAABiAAAAAAAA+H9iAAAAAAAA+H9iAAAAAAAA+H9iAAAAAAAA+H9iAAAAAAAA+H9hYwBjAGMAYwFWAWfAYwAAAABkVQYAAABiaTY0NzRkVREAAAAlIG9mIFRvdGFsIEFzc2V0c2RVCwAAAFBFUkNFTlQxMi4yYxgAAABWAWZjVQcAAABTAAAAAAAA8D+HFcpU0HuTP3QMLNVYjrE/4hQlWgoerz+anLhNEbm8P+P1qmanc9c/uZsKwP/e1z9UVgFhYwIAAABiBwAAAGIAAAAAAAD4f2IAAAAAAAD4f2IAAAAAAAD4f2IAAAAAAAD4f2IAAAAAAAD4f2FjAGMAYwBjAVYBZ8BjAAAAAGRVBgAAAGJpNjQ3NWRVEQAAACUgTnVtYmVyIG9mIExvYW5zZFULAAAAUEVSQ0VOVDEyLjJjGAAAAFYBZmNVBwAAAFMAAAAAAADwP9E8PhOU6tM/zrrq+kdJ0j+pogDXtrm+P4F9/EPda78/oxOTTyJawT9baOM03FqZP1RWAWFjAgAAAGIHAAAAYgAAAAAAAPh/YgAAAAAAAPh/YgAAAAAAAPh/YgAAAAAAAPh/YgAAAAAAAPh/YWMAYwBjAGMBVGegYVYBZWNVAAAAAFNUYVYBYWMHAAAAYgcAAABjAWMAYgAAAAAAAAAAVgFhVgFhVgNnZ2RVBgAAAGRkNjQ4MFYBYVYBZmdVAQAAAFNnZFUKAAAAMjkvMDMvMjAyNFYBZ2MAYWMY/P//YgAAAAAA6tZAZFUKAAAAMjkvMDMvMjAyNFYBZmdVBwAAAFNnZFULAAAATUFUQ0hFU19BTExWAWdjAWRVCwAAAE1BVENIRVNfQUxMY5z///9iAAAAAAAA+H9kVQsAAABNQVRDSEVTX0FMTFYBYWMCAAAAYwFWAWZjVQEAAABTAAAAAFRWAWFWAWZnVQUAAABTVgFnYwBhYxj8//9ilgJhroIpiEBkVQMAAAA3NzNWAWdjAGFjGPz//2IkVOhU843JQGRVBwAAADEzwqAwODRWAWdjAGFjGPz//2IAAAAAgIbQQGRVBwAAADE2wqA5MjJWAWdjAGFjGPz//2IAAAAAAADwP2RVCAAAADEwMCwwMCAlVgFnYwBhYxj8//9iAAAAAAAA8D9kVQgAAAAxMDAsMDAgJVRWAWFnZFUOAAAAPjAgLSA8PTEwMCwwMDBWAWdjAWRVDgAAAD4wIC0gPD0xMDAsMDAwYwAAAABiAAAAAAAA+H9kVQ4AAAA+MCAtIDw9MTAwLDAwMFYBYWMCAAAAYwFWAWZjVQEAAABTAQAAAFRWAWFWAWZnVQUAAABTVgFnYwBhYxj8//9iAent9iGjR0BkVQIAAAA0N1YBZ2MAYWMY/P//Yr7tN/BQHm9AZFUDAAAAMjQ5VgFnYwBhYxj8//9iAAAAAACStEBkVQYAAAA1wqAyNjZWAWdjAGFjGPz//2KHFcpU0HuTP2RVBgAAADEsOTAgJVYBZ2MAYWMY/P//YtE8PhOU6tM/ZFUHAAAAMzEsMTIgJVRWAWFnZFUUAAAAPjEwMCwwMDAgLSA8PTMwMCwwMDBWAWdjAWRVFAAAAD4xMDAsMDAwIC0gPD0zMDAsMDAwYwIAAABiAAAAAAAA+H9kVRQAAAA+MTAwLDAwMCAtIDw9MzAwLDAwMFYBYWMCAAAAYwFWAWZjVQEAAABTAgAAAFRWAWFWAWZnVQUAAABTVgFnYwBhYxj8//9i/U/5ToIyZ0BkVQMAAAAxODZWAWdjAGFjGPz//2Lqy/o6LAqMQGRVAwAAADg5N1YBZ2MAYWMY/P//YgAAAAAA47JAZFUGAAAANMKgODM1VgFnYwBhYxj8//9idAws1ViOsT9kVQYAAAA2LDg2ICVWAWdjAGFjGPz//2LOuur6R0nSP2RVBwAAADI4LDU3ICVUVgFhZ2RVFAAAAD4zMDAsMDAwIC0gPD01MDAsMDAwVgFnYwFkVRQAAAA+MzAwLDAwMCAtIDw9NTAwLDAwMGMDAAAAYgAAAAAAAPh/ZFUUAAAAPjMwMCwwMDAgLSA8PTUwMCwwMDBWAWFjAgAAAGMBVgFmY1UBAAAAUwMAAABUVgFhVgFmZ1UFAAAAU1YBZ2MAYWMY/P//YtGJGOlneHhAZFUDAAAAMzkyVgFnYwBhYxj8//9iCI+5EoHZiEBkVQMAAAA3OTVWAWdjAGFjGPz//2IAAAAAALyfQGRVBgAAADLCoDAzMVYBZ2MAYWMY/P//YuIUJVoKHq8/ZFUGAAAANiwwOCAlVgFnYwBhYxj8//9iqaIA17a5vj9kVQcAAAAxMiwwMCAlVFYBYWdkVRYAAAA+NTAwLDAwMCAtIDw9MSwwMDAsMDAwVgFnYwFkVRYAAAA+NTAwLDAwMCAtIDw9MSwwMDAsMDAwYwUAAABiAAAAAAAA+H9kVRYAAAA+NTAwLDAwMCAtIDw9MSwwMDAsMDAwVgFhYwIAAABjAVYBZmNVAQAAAFMEAAAAVFYBYVYBZmdVBQAAAFNWAWdjAGFjGPz//2LksYaJThaGQGRVAwAAADcwN1YBZ2MAYWMY/P//YqxsiGL/75ZAZFUGAAAAMcKgNDY4VgFnYwBhYxj8//9iAAAAAAA6oEBkVQYAAAAywqAwNzdWAWdjAGFjGPz//2KanLhNEbm8P2RVBwAAADExLDIyICVWAWdjAGFjGPz//2KBffxD3Wu/P2RVBwAAADEyLDI3ICVUVgFhZ2RVGAAAAD4xLDAwMCwwMDAgLSA8PTUsMDAwLDAwMFYBZ2MBZFUYAAAAPjEsMDAwLDAwMCAtIDw9NSwwMDAsMDAwYwEAAABiAAAAAAAA+H9kVRgAAAA+MSwwMDAsMDAwIC0gPD01LDAwMCwwMDBWAWFjAgAAAGMBVgFmY1UBAAAAUwUAAABUVgFhVgFmZ1UFAAAAU1YBZ2MAYWMY/P//YhxqrWTvU6BAZFUGAAAAMsKgMDkwVgFnYwBhYxj8//9inABLtmK6skBkVQYAAAA0wqA3OTRWAWdjAGFjGPz//2IAAAAAAOyhQGRVBgAAADLCoDI5NFYBZ2MAYWMY/P//YuP1qmanc9c/ZFUHAAAAMzYsNjQgJVYBZ2MAYWMY/P//YqMTk08iWsE/ZFUHAAAAMTMsNTYgJVRWAWFnZFUKAAAAPjUsMDAwLDAwMFYBZ2MBZFUKAAAAPjUsMDAwLDAwMGMEAAAAYgAAAAAAAPh/ZFUKAAAAPjUsMDAwLDAwMFYBYWMCAAAAYwFWAWZjVQEAAABTBgAAAFRWAWFWAWZnVQUAAABTVgFnYwBhYxj8//9iO4X25YS/xkBkVQcAAAAxMcKgNjQ3VgFnYwBhYxj8//9ikkGr6RsQs0BkVQYAAAA0wqA4ODBWAWdjAGFjGPz//2IAAAAAADB6QGRVAwAAADQxOVYBZ2MAYWMY/P//YrmbCsD/3tc/ZFUHAAAAMzcsMzAgJVYBZ2MAYWMY/P//Ylto4zTcWpk/ZFUGAAAAMiw0OCAlVFYBYVRjAQAAAGMBVgFhVgFhVgFhVgFhVGMAAAAAYwFWAWFWAWFWAWFWAWFWAWZnVQEAAABTZ2RVFwAAAGRlZmF1bHRSb3dBeGlzSGllcmFyY2h5ZFUQAAAAWmVpbGVuaGllcmFyY2hpZVYBZmdVAgAAAFNnZFUGAAAAYmk2NDc2ZFUMAAAAQ3V0IE9mZiBEYXRlZFUHAAAARERNTVlZOGMAAAAAYwFWAWFWAWFnZFUGAAAAYmk2NDc3ZFUMAAAATG9hbiBCdWNrZXRzYWMBAAAAYwFWAWFWAWFUYwAAAABnZFUEAAAAcm9vdFYBYVYBZmdVAQAAAFNnZFUKAAAAMjkvMDMvMjAyNFYBZ2MAYWMY/P//YgAAAAAA6tZAZFUKAAAAMjkvMDMvMjAyNF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I5LzAzLzIwMjRWAWdjAGFjGPz//2IAAAAAAOrWQGRVCgAAADI5LzAzLzIwMjR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NjQ3MWRVBgAAAGJpNjQ3MmRVBgAAAGJpNjQ3M2RVBgAAAGJpNjQ3NGRVBgAAAGJpNjQ3NVRjAGMAYwBhY0IFAgBWAWFkVbEKAAA8UmVzdWx0IHJlZj0iZGQ2ND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Y0NzYiIGxhYmVsPSJDdXQgT2ZmIERhdGUiIHJlZj0iYmk2NDc2IiBjb2x1bW49ImMwIiBmb3JtYXQ9IkRETU1ZWTgiIHVzYWdlPSJjYXRlZ29yaWNhbCIvPjxTdHJpbmdWYXJpYWJsZSB2YXJuYW1lPSJiaTY0NzciIGxhYmVsPSJMb2FuIEJ1Y2tldHMiIHJlZj0iYmk2NDc3IiBjb2x1bW49ImMxIiBzb3J0T249ImN1c3RvbSIgY3VzdG9tU29ydD0iY3MxNTE2Ii8+PE51bWVyaWNWYXJpYWJsZSB2YXJuYW1lPSJiaTY0NzEiIGxhYmVsPSJBdmVyYWdlIE5vbWluYWwgKDAwMHMpIiByZWY9ImJpNjQ3MSIgY29sdW1uPSJjMiIgZm9ybWF0PSJDT01NQTEyLiIgdXNhZ2U9InF1YW50aXRhdGl2ZSIgZGVmaW5lZEFnZ3JlZ2F0aW9uPSJhdmVyYWdlIi8+PE51bWVyaWNWYXJpYWJsZSB2YXJuYW1lPSJiaTY0NzIiIGxhYmVsPSJOb21pbmFsIChtbikiIHJlZj0iYmk2NDcyIiBjb2x1bW49ImMzIiBmb3JtYXQ9IkNPTU1BMTIuIiB1c2FnZT0icXVhbnRpdGF0aXZlIiBkZWZpbmVkQWdncmVnYXRpb249InN1bSIvPjxOdW1lcmljVmFyaWFibGUgdmFybmFtZT0iYmk2NDczIiBsYWJlbD0iTnVtYmVyIG9mIE1vcnRnYWdlIExvYW5zIiByZWY9ImJpNjQ3MyIgY29sdW1uPSJjNCIgZm9ybWF0PSJDT01NQTEyLiIgdXNhZ2U9InF1YW50aXRhdGl2ZSIvPjxOdW1lcmljVmFyaWFibGUgdmFybmFtZT0iYmk2NDc0IiBsYWJlbD0iJSBvZiBUb3RhbCBBc3NldHMiIHJlZj0iYmk2NDc0IiBjb2x1bW49ImM1IiBmb3JtYXQ9IlBFUkNFTlQxMi4yIiB1c2FnZT0icXVhbnRpdGF0aXZlIi8+PE51bWVyaWNWYXJpYWJsZSB2YXJuYW1lPSJiaTY0NzUiIGxhYmVsPSIlIE51bWJlciBvZiBMb2FucyIgcmVmPSJiaTY0N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YiIGRhdGFMYXlvdXQ9Im1pbmltYWwiIGdyYW5kVG90YWw9ImZhbHNlIiBpc0luZGV4ZWQ9InRydWUiIGNvbnRlbnRLZXk9Ik9MM1BLWFMzU0FDVTdIVVZJQURNVVlQNllCSUVBR1JNIj48IVtDREFUQVsyMzQ2NC4wLC0xMDAsNzczLjE4ODgwOTE2Mzk0MzcsMTMwODMuOTAxMDI4NjcyMjk5LDE2OTIyLjAsMS4wLDEuMAoyMzQ2NC4wLDAsNDcuMjc0NDc0MDE2MzQ4OTEsMjQ4Ljk0NzM4MDE3MDA5MzI1LDUyNjYuMCwwLjAxOTAyNjk5OTY0MDU5MjMxNSwwLjMxMTE5MjUzMDQzMzc1NDkKMjM0NjQuMCwyLDE4NS41Nzg0MDY3OTgzMDM5Nyw4OTcuMjcxNTk2ODY5ODAwNSw0ODM1LjAsMC4wNjg1NzgyOTI4ODg2MDQzNCwwLjI4NTcyMjcyNzgwOTk1MTU2CjIzNDY0LjAsMywzOTEuNTI1MzY4NzgxOTAzMiw3OTUuMTg4MDIzOTk2MDQ1NiwyMDMxLjAsMC4wNjA3NzYwNjUzNTM0MDMwOSwwLjEyMDAyMTI3NDA4MTA3Nzg5CjIzNDY0LjAsNSw3MDYuNzg4MzQ4MjQ3ODE3OCwxNDY3Ljk5OTM5OTMxMDcxNTUsMjA3Ny4wLDAuMTEyMTk4OTA3MzUxMzg2NjMsMC4xMjI3Mzk2Mjg4ODU0NzQ1MwoyMzQ2NC4wLDEsMjA4OS45Njc1NjQ5ODI2MDc3LDQ3OTQuMzg1NTk0MDcwMSwyMjk0LjAsMC4zNjY0MzM5NTQ0ODgzMTMyMywwLjEzNTU2MzE3MjIwMTg2NzQKMjM0NjQuMCw0LDExNjQ3LjAzODI2NzkxMjkxNiw0ODgwLjEwOTAzNDI1NTUxMyw0MTkuMCwwLjM3Mjk4NTc4MDI3NzY5Nzk2LDAuMDI0NzYwNjY2NTg3ODczNzc1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AAAAGMAYwBdRU5EX1JDKw==</data>
</ReportState>
</file>

<file path=customXml/item24.xml><?xml version="1.0" encoding="utf-8"?>
<ReportState xmlns="sas.reportstate">
  <data type="reportstate">UkNfU1RBUlRbVgVnZ1VjAgAAAFNnYwIAAABjAAAAAGRVBgAAAHZlMzU5NmRVAAAAAGMAAAAAZ5lmVQEAAABTVgFnmGRVBwAAAGJpMTAxODJkVRIAAABSZWZpbmFuY2luZyBNYXJrZXJhVgFnYwFkVQIAAAA3NGMY/P//YgAAAAAAAPh/ZFUCAAAANzRjAQAAAFRjCAAAAGFjAGdjAgAAAGMAAAAAZFUFAAAAdmU3MjNkVQAAAABjAAAAAGeZZlUBAAAAU1YBZ5hkVQYAAABiaTQ5ODZkVQwAAABDdXQgT2ZmIERhdGVhVgFnYwBhYxj8//9iAAAAAADq1kBkVQoAAAAyOS8wMy8yMDI0YwEAAABUYwgAAABhYwBUVgFmVQMAAABTZFUGAAAAYmk0OTg2ZFUGAAAAYmk1MDExZFUGAAAAYmk1MDE1VFYBYVYBZ2RVBgAAAGRkNDk5MVYBZlUEAAAAU2RVBwAAAEF1c3RyaWFkVQcAAABDcm9hdGlhZFUOAAAARXVyb3BlYW4gVW5pb25kVQcAAABIdW5nYXJ5VFYBZmdVBAAAAFNWAWfAYwAAAABkVQYAAABiaTQ5ODZkVQwAAABDdXQgT2ZmIERhdGVkVQcAAABERE1NWVk4YxgAAABWAWZjVQUAAABTAAAAAADq1kAAAAAAAOrWQAAAAAAA6tZAAAAAAADq1kAAAAAAAOrWQFRWAWFjAQAAAGIFAAAAYgAAAAAAAPh/YgAAAAAAAPh/YgAAAAAAAPh/YgAAAAAAAPh/YgAAAAAAAPh/YWMAYwBjAGMBVgFnwGMBAAAAZFUGAAAAYmk1MDExZFUVAAAAQVRUIFB1YmxpYyBBc3NldCBab25lYWMYAAAAVgFhVgFmY1UFAAAAU5z///8CAAAAAgAAAAIAAAACAAAAVGMBAAAAYgUAAABiAAAAAAAA+H9iAAAAAAAA+H9iAAAAAAAA+H9iAAAAAAAA+H9iAAAAAAAA+H9hYwBjAGMAYwFWAWfAYwEAAABkVQYAAABiaTUwMTVkVR4AAABBVFQgUHVibGljIEFzc2V0IENvdW50cnkgTmFtZXNhYxgAAABWAWFWAWZjVQUAAABTnP///5z///8AAAAAAQAAAAMAAABUYwEAAABiBQAAAGIAAAAAAAD4f2IAAAAAAAD4f2IAAAAAAAD4f2IAAAAAAAD4f2IAAAAAAAD4f2FjAGMAYwBjAVYBZ8BjAAAAAGRVBgAAAGJpNDk4NWRVEgAAACUgb2YgVE9UQUwgQmFsYW5jZWRVCwAAAFBFUkNFTlQxMi4yYxgAAABWAWZjVQUAAABTAAAAAAAA8D8AAAAAAADwP9uO91HEdO8/EgXEf2FJhj8HibAEFAt5P1RWAWFjAgAAAGIFAAAAYgAAAAAAAPh/YgAAAAAAAPh/YgAAAAAAAPh/YgAAAAAAAPh/YgAAAAAAAPh/YWMAYwBjAGMBVGegYVYBZWNVAAAAAFNUYVYBYWMFAAAAYgUAAABjAWMAYgAAAAAAAAAAVgFhVgFhVgNnZ2RVBgAAAGRkNDk5MVYBYVYBZmdVAQAAAFNnZFUKAAAAMjkvMDMvMjAyNFYBZ2MAYWMY/P//YgAAAAAA6tZAZFUKAAAAMjkvMDMvMjAyNF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LbjvdRxHTvP2RVBwAAADk4LDMwICVUVgFhZ2RVBwAAAENyb2F0aWFWAWdjAWRVBwAAAENyb2F0aWFjAQAAAGIAAAAAAAD4f2RVBwAAAENyb2F0aWFWAWFjAwAAAGMBVgFmY1UBAAAAUwMAAABUVgFhVgFmZ1UBAAAAU1YBZ2MAYWMY/P//YhIFxH9hSYY/ZFUGAAAAMSwwOSAlVFYBYWdkVQcAAABIdW5nYXJ5VgFnYwFkVQcAAABIdW5nYXJ5YwMAAABiAAAAAAAA+H9kVQcAAABIdW5nYXJ5VgFhYwMAAABjAVYBZmNVAQAAAFMEAAAAVFYBYVYBZmdVAQAAAFNWAWdjAGFjGPz//2IHibAEFAt5P2RVBgAAADAsNjE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jkvMDMvMjAyNFYBZ2MAYWMY/P//YgAAAAAA6tZAZFUKAAAAMjkvMDMvMjAyNFYBZmdVAQAAAFNnZFUOAAAARXVyb3BlYW4gVW5pb25WAWdjAWRVDgAAAEV1cm9wZWFuIFVuaW9uYwIAAABiAAAAAAAA+H9kVQ4AAABFdXJvcGVhbiBVbmlvblYBZmdVAwAAAFNnZFUHAAAAQXVzdHJpYVYBZ2MBZFUHAAAAQXVzdHJpYWMAAAAAYgAAAAAAAPh/ZFUHAAAAQXVzdHJpYVYBYWMDAAAAYwFWAWFWAWFWAWFWAWFnZFUHAAAAQ3JvYXRpYVYBZ2MBZFUHAAAAQ3JvYXRpYWMBAAAAYgAAAAAAAPh/ZFUHAAAAQ3JvYXRpYVYBYWMDAAAAYwFWAWFWAWFWAWFWAWFnZFUHAAAASHVuZ2FyeVYBZ2MBZFUHAAAASHVuZ2FyeWMDAAAAYgAAAAAAAPh/ZFUHAAAASHVuZ2FyeVYBYWMDAAAAYwFWAWFWAWFWAWFWAWFUYwIAAABjAFYBYVYBYVYBYVYBYVRjAQAAAGMAVgFhVgFhVgFhVgFhVGMAAAAAYwBWAWFWAWFWAWFWAWFnZFUEAAAAcm9vdFYBYVYBZmdVAQAAAFNnZFUKAAAAMjkvMDMvMjAyNFYBZ2MAYWMY/P//YgAAAAAA6tZAZFUKAAAAMjkvMDMvMjAyNFYBZmdVAQAAAFNnZFUOAAAARXVyb3BlYW4gVW5pb25WAWdjAWRVDgAAAEV1cm9wZWFuIFVuaW9uYwIAAABiAAAAAAAA+H9kVQ4AAABFdXJvcGVhbiBVbmlvblYBZmdVAwAAAFNnZFUHAAAAQXVzdHJpYVYBZ2MBZFUHAAAAQXVzdHJpYWMAAAAAYgAAAAAAAPh/ZFUHAAAAQXVzdHJpYVYBYWMDAAAAYwFWAWFWAWFWAWFWAWFnZFUHAAAAQ3JvYXRpYVYBZ2MBZFUHAAAAQ3JvYXRpYWMBAAAAYgAAAAAAAPh/ZFUHAAAAQ3JvYXRpYV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BQIAVgFhZFXJ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CIgZGF0YUxheW91dD0ibWluaW1hbCIgZ3JhbmRUb3RhbD0iZmFsc2UiIGlzSW5kZXhlZD0idHJ1ZSIgY29udGVudEtleT0iTk9IMzVNVlBOV0xEM1RWWFFPT1ZPR1pUNlVUM05CS0MiPjwhW0NEQVRBWzIzNDY0LjAsLTEwMCwtMTAwLDEuMAoyMzQ2NC4wLDIsLTEwMCwxLjAKMjM0NjQuMCwyLDAsMC45ODMwMDM3NjkwMDg0ODY2CjIzNDY0LjAsMiwxLDAuMDEwODgyMTUwMzc0OTg0NTU0CjIzNDY0LjAsMiwzLDAuMDA2MTE0MDgwNjE2NTI4OTY3Cl1dPjwvRGF0YT48U3RyaW5nVGFibGUgZm9ybWF0PSJDU1YiIHJvd0NvdW50PSI0IiBzaXplPSI0NyIgY29udGVudEtleT0iRFRLNlVHVkNTWTVNS1Y0Q0ZIVUtVSDdNNEI3UFAzSFoiPjwhW0NEQVRBWyJBdXN0cmlhIgoiQ3JvYXRpYSIKIkV1cm9wZWFuIFVuaW9uIgoiSHVuZ2FyeSIKXV0+PC9TdHJpbmdUYWJsZT48L1Jlc3VsdD5WAWFjAGMAYwBjAWMAYwBjAFYBYWMAAAAAYwBjAF1FTkRfUkMr</data>
</ReportState>
</file>

<file path=customXml/item240.xml><?xml version="1.0" encoding="utf-8"?>
<ReportState xmlns="sas.reportstate">
  <data type="reportstate">UkNfU1RBUlRbVgVnZ1VjAgAAAFNnYwIAAABjAAAAAGRVBQAAAHZlNzIzZFUAAAAAYwAAAABnmWZVAQAAAFNWAWeYZFUHAAAAYmkxMDE5NWRVDAAAAEN1dCBPZmYgRGF0ZWFWAWdjAGFjGPz//2IAAAAAAOrWQGRVCgAAADI5LzAzLzIwMjRjAQAAAFRjCAAAAGFjAGdjEAAAAGMCAAAAZFUGAAAAdmU2NjA1ZFUAAAAAYwAAAABnmWZVAQAAAFNWAWeYZFUGAAAAYmk2NjAwZFUSAAAAUmVmaW5hbmNpbmcgTWFya2VyYVYBZ2MBZFUCAAAANzRjGPz//2IAAAAAAAD4f2RVAgAAADc0YwEAAABUYwgAAABhYwBUVgFmVQEAAABTZFUGAAAAYmk2NjAwVFYBYVYBZ2RVBgAAAGRkNjYwMVYBZlUBAAAAU2RVAgAAADc0VFYBZmdVAQAAAFNWAWfAYwEAAABkVQYAAABiaTY2MDBkVRIAAABSZWZpbmFuY2luZyBNYXJrZXJhYxgAAABWAWFWAWZjVQEAAABTAAAAAFRjAQAAAGIBAAAAYgAAAAAAAPh/YgAAAAAAAPh/YgAAAAAAAPh/YgAAAAAAAPh/YgAAAAAAAPh/YWMAYwBjAGMBVGegYVYBYWFWAWFjAQAAAGIBAAAAYwFjAGIAAAAAAAAAAFYBYVYBYVYDYWFjQgQCAFYBYWRViQIAADxSZXN1bHQgcmVmPSJkZDY2MD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2NjAwIiBsYWJlbD0iUmVmaW5hbmNpbmcgTWFya2VyIiByZWY9ImJpNjYwMC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lpCVENWTjVMSVpLQzc0RlRCTDJIQzVLSzJZSUxGWFZYIj48IVtDREFUQVsiNzQiCl1dPjwvRGF0YT48L1Jlc3VsdD5WAWFjAGMAYwBjAWMAYwBjAFYBYWMAAAAAYwBjAF1FTkRfUkMr</data>
</ReportState>
</file>

<file path=customXml/item241.xml><?xml version="1.0" encoding="utf-8"?>
<ReportState xmlns="sas.reportstate">
  <data type="reportstate">UkNfU1RBUlRbVgVnZ1VjAwAAAFNnYwIAAABjAAAAAGRVBgAAAHZlMTQyNWRVAAAAAGMAAAAAZ5lmVQEAAABTVgFnmGRVBwAAAGJpMTAxNTdkVQ4AAABBVFQgQXNzZXQgVHlwZWFWAWdjAWRVCwAAAFJlc2lkZW50aWFsYxj8//9iAAAAAAAA+H9kVQsAAABSZXNpZGVudGlhbGMBAAAAVGMIAAAAYWMAZ2MCAAAAYwAAAABkVQYAAAB2ZTM1NjlkVQAAAABjAAAAAGeZZlUBAAAAU1YBZ5hkVQcAAABiaTEwMTU4ZFUSAAAAUmVmaW5hbmNpbmcgTWFya2VyYVYBZ2MBZFUCAAAANzFjGPz//2IAAAAAAAD4f2RVAgAAADcxYwEAAABUYwgAAABhYwBnYwIAAABjAAAAAGRVBQAAAHZlNzIzZFUAAAAAYwAAAABnmWZVAQAAAFNWAWeYZFUGAAAAYmkxODA4ZFUMAAAAQ3V0IE9mZiBEYXRlYVYBZ2MAYWMY/P//YgAAAAAA6tZAZFUKAAAAMjkvMDMvMjAyNGMBAAAAVGMIAAAAYWMAVFYBZlUCAAAAU2RVBgAAAGJpMTgwOGRVBgAAAGJpMTkyNlRWAWFWAWdkVQYAAABkZDE4MTJWAWZVCAAAAFNkVQsAAAA+MCAtIDw9NDAgJWRVBgAAAD4xMDAgJWRVDAAAAD40MCAtIDw9NTAgJWRVDAAAAD41MCAtIDw9NjAgJWRVDAAAAD42MCAtIDw9NzAgJWRVDAAAAD43MCAtIDw9ODAgJWRVDAAAAD44MCAtIDw9OTAgJWRVDQAAAD45MCAtIDw9MTAwICVUVgFmZ1UHAAAAU1YBZ8BjAAAAAGRVBgAAAGJpMTgwOGRVDAAAAEN1dCBPZmYgRGF0ZWRVBwAAAERETU1ZWThjGAAAAFYBZmNVCQAAAFMAAAAAAOrWQAAAAAAA6tZAAAAAAADq1kAAAAAAAOrWQAAAAAAA6tZAAAAAAADq1kAAAAAAAOrWQAAAAAAA6tZAAAAAAADq1kBUVgFhYwEAAABiCQAAAGIAAAAAAAD4f2IAAAAAAAD4f2IAAAAAAAD4f2IAAAAAAAD4f2IAAAAAAAD4f2FjAGMAYwBjAVYBZ8BjAQAAAGRVBgAAAGJpMTkyNmRVEwAAAFVuaW5kZXhlZCBMVFYgcmFuZ2VhYxgAAABWAWFWAWZjVQkAAABTnP///wAAAAACAAAAAwAAAAQAAAAFAAAABgAAAAcAAAABAAAAVGMBAAAAYgkAAABiAAAAAAAA+H9iAAAAAAAA+H9iAAAAAAAA+H9iAAAAAAAA+H9iAAAAAAAA+H9hYwBjAGMAYwFWAWfAYwAAAABkVQYAAABiaTE4MDRkVQwAAABOb21pbmFsIChtbilkVQgAAABDT01NQTEyLmMAAAAAVgFmY1UJAAAAU0gVY+8AwtFAmmTdJYuApkD0dIktq3CeQDYt8fWKKqhADzhdrITQoECYb2n0FEOjQMAn6Wkp4KFAElOUS7eRl0AiyRYw+t+cQFRWAWFjAgAAAGIJAAAAYgAAAAAAAPh/YgAAAAAAAPh/YgAAAAAAAPh/YgAAAAAAAPh/YgAAAAAAAPh/YWMAYwBjAGMBVgFnwGMAAAAAZFUGAAAAYmkxOTY2ZFUyAAAAV0EgTFRWIChMT0FOIEJBTEFOQ0UgLyBvcmlnaW5hbCB2YWx1YXRpb24pIChpbiAlKTpkVQsAAABQRVJDRU5UMTIuMmMYAAAAVgFmY1UJAAAAU5DuuWkBz+U/aF/xFgrJ0j/NLcFDQ/PcP0wvaMtAkeE/oeOh+8jN5D8OcAkyLeznP0iJpgnRFus/GUgdE7k77j+j+Zb8cnb0P1RWAWFjAgAAAGIJAAAAYgAAAAAAAPh/YgAAAAAAAPh/YgAAAAAAAPh/YgAAAAAAAPh/YgAAAAAAAPh/YWMAYwBjAGMBVgFnwGMAAAAAZFUGAAAAYmkxODA1ZFUYAAAATnVtYmVyIG9mIE1vcnRnYWdlIExvYW5zZFUIAAAAQ09NTUExMi5jGAAAAFYBZmNVCQAAAFMAAAAAcFn4QAAAAAAAattAAAAAAIBuxkAAAAAAgN/IQAAAAACAzcZAAAAAAAB/xkAAAAAAgAvEQAAAAAAAbLhAAAAAAAA3vkBUVgFhYwIAAABiCQAAAGIAAAAAAAD4f2IAAAAAAAD4f2IAAAAAAAD4f2IAAAAAAAD4f2IAAAAAAAD4f2FjAGMAYwBjAVYBZ8BjAAAAAGRVBgAAAGJpMTgwNmRVEQAAACUgb2YgVG90YWwgQXNzZXRzZFULAAAAUEVSQ0VOVDEyLjJjGAAAAFYBZmNVCQAAAFMAAAAAAADwP217x2FQRsQ/zyItCUhtuz9xGMHiJMbFP6fLUYLWTL4/MqWCsvVawT84o8I8LBvAP0NK2QZyPLU/5A0MBkEEuj9UVgFhYwIAAABiCQAAAGIAAAAAAAD4f2IAAAAAAAD4f2IAAAAAAAD4f2IAAAAAAAD4f2IAAAAAAAD4f2FjAGMAYwBjAVYBZ8BjAAAAAGRVBgAAAGJpMTgwN2RVEQAAACUgTnVtYmVyIG9mIExvYW5zZFULAAAAUEVSQ0VOVDEyLjJjGAAAAFYBZmNVCQAAAFMAAAAAAADwP15jUXyJA9I/g6k4A896vT8pvp23F1jAP6n4s2uo970/fY1bNH6QvT869WKx1Fe6Pz2go4syDLA/FDEwv63asz9UVgFhYwIAAABiCQAAAGIAAAAAAAD4f2IAAAAAAAD4f2IAAAAAAAD4f2IAAAAAAAD4f2IAAAAAAAD4f2FjAGMAYwBjAVRnoGFWAWVjVQAAAABTVGFWAWFjCQAAAGIJAAAAYwFjAGIAAAAAAAAAAFYBYVYBYVYDZ2dkVQYAAABkZDE4MTJWAWFWAWZnVQEAAABTZ2RVCgAAADI5LzAzLzIwMjRWAWdjAGFjGPz//2IAAAAAAOrWQGRVCgAAADI5LzAzLzIwMjRWAWZnVQkAAABTZ2RVCwAAAE1BVENIRVNfQUxMVgFnYwFkVQsAAABNQVRDSEVTX0FMTGOc////YgAAAAAAAPh/ZFULAAAATUFUQ0hFU19BTExWAWFjAgAAAGMBVgFmY1UBAAAAUwAAAABUVgFhVgFmZ1UFAAAAU1YBZ2MAYWMY/P//YpDuuWkBz+U/ZFUHAAAANjgsMTUgJVYBZ2MAYWMY/P//YkgVY+8AwtFAZFUHAAAAMTjCoDE4NFYBZ2MAYWMY/P//YgAAAABwWfhAZFUHAAAAOTnCoDczNVYBZ2MAYWMY/P//YgAAAAAAAPA/ZFUIAAAAMTAwLDAwICVWAWdjAGFjGPz//2IAAAAAAADwP2RVCAAAADEwMCwwMCAlVFYBYWdkVQsAAAA+MCAtIDw9NDAgJVYBZ2MBZFULAAAAPjAgLSA8PTQwICVjAAAAAGIAAAAAAAD4f2RVCwAAAD4wIC0gPD00MCAlVgFhYwIAAABjAVYBZmNVAQAAAFMBAAAAVFYBYVYBZmdVBQAAAFNWAWdjAGFjGPz//2JoX/EWCsnSP2RVBwAAADI5LDM1ICVWAWdjAGFjGPz//2KaZN0li4CmQGRVBgAAADLCoDg4MFYBZ2MAYWMY/P//YgAAAAAAattAZFUHAAAAMjjCoDA3MlYBZ2MAYWMY/P//Ym17x2FQRsQ/ZFUHAAAAMTUsODQgJVYBZ2MAYWMY/P//Yl5jUXyJA9I/ZFUHAAAAMjgsMTUgJVRWAWFnZFUMAAAAPjQwIC0gPD01MCAlVgFnYwFkVQwAAAA+NDAgLSA8PTUwICVjAgAAAGIAAAAAAAD4f2RVDAAAAD40MCAtIDw9NTAgJVYBYWMCAAAAYwFWAWZjVQEAAABTAgAAAFRWAWFWAWZnVQUAAABTVgFnYwBhYxj8//9izS3BQ0Pz3D9kVQcAAAA0NSwyMyAlVgFnYwBhYxj8//9i9HSJLatwnkBkVQYAAAAxwqA5NDhWAWdjAGFjGPz//2IAAAAAgG7GQGRVBwAAADExwqA0ODVWAWdjAGFjGPz//2LPIi0JSG27P2RVBwAAADEwLDcxICVWAWdjAGFjGPz//2KDqTgDz3q9P2RVBwAAADExLDUyICVUVgFhZ2RVDAAAAD41MCAtIDw9NjAgJVYBZ2MBZFUMAAAAPjUwIC0gPD02MCAlYwMAAABiAAAAAAAA+H9kVQwAAAA+NTAgLSA8PTYwICVWAWFjAgAAAGMBVgFmY1UBAAAAUwMAAABUVgFhVgFmZ1UFAAAAU1YBZ2MAYWMY/P//YkwvaMtAkeE/ZFUHAAAANTQsOTAgJVYBZ2MAYWMY/P//YjYt8fWKKqhAZFUGAAAAM8KgMDkzVgFnYwBhYxj8//9iAAAAAIDfyEBkVQcAAAAxMsKgNzM1VgFnYwBhYxj8//9icRjB4iTGxT9kVQcAAAAxNywwMSAlVgFnYwBhYxj8//9iKb6dtxdYwD9kVQcAAAAxMiw3NyAlVFYBYWdkVQwAAAA+NjAgLSA8PTcwICVWAWdjAWRVDAAAAD42MCAtIDw9NzAgJWMEAAAAYgAAAAAAAPh/ZFUMAAAAPjYwIC0gPD03MCAlVgFhYwIAAABjAVYBZmNVAQAAAFMEAAAAVFYBYVYBZmdVBQAAAFNWAWdjAGFjGPz//2Kh46H7yM3kP2RVBwAAADY1LDAxICVWAWdjAGFjGPz//2IPOF2shNCgQGRVBgAAADLCoDE1MlYBZ2MAYWMY/P//YgAAAACAzcZAZFUHAAAAMTHCoDY3NVYBZ2MAYWMY/P//YqfLUYLWTL4/ZFUHAAAAMTEsODQgJVYBZ2MAYWMY/P//Yqn4s2uo970/ZFUHAAAAMTEsNzEgJVRWAWFnZFUMAAAAPjcwIC0gPD04MCAlVgFnYwFkVQwAAAA+NzAgLSA8PTgwICVjBQAAAGIAAAAAAAD4f2RVDAAAAD43MCAtIDw9ODAgJVYBYWMCAAAAYwFWAWZjVQEAAABTBQAAAFRWAWFWAWZnVQUAAABTVgFnYwBhYxj8//9iDnAJMi3s5z9kVQcAAAA3NCw3NiAlVgFnYwBhYxj8//9imG9p9BRDo0BkVQYAAAAywqA0NjZWAWdjAGFjGPz//2IAAAAAAH/GQGRVBwAAADExwqA1MThWAWdjAGFjGPz//2IypYKy9VrBP2RVBwAAADEzLDU2ICVWAWdjAGFjGPz//2J9jVs0fpC9P2RVBwAAADExLDU1ICVUVgFhZ2RVDAAAAD44MCAtIDw9OTAgJVYBZ2MBZFUMAAAAPjgwIC0gPD05MCAlYwYAAABiAAAAAAAA+H9kVQwAAAA+ODAgLSA8PTkwICVWAWFjAgAAAGMBVgFmY1UBAAAAUwYAAABUVgFhVgFmZ1UFAAAAU1YBZ2MAYWMY/P//YkiJpgnRFus/ZFUHAAAAODQsNjUgJVYBZ2MAYWMY/P//YsAn6Wkp4KFAZFUGAAAAMsKgMjg4VgFnYwBhYxj8//9iAAAAAIALxEBkVQcAAAAxMMKgMjYzVgFnYwBhYxj8//9iOKPCPCwbwD9kVQcAAAAxMiw1OCAlVgFnYwBhYxj8//9iOvVisdRXuj9kVQcAAAAxMCwyOSAlVFYBYWdkVQ0AAAA+OTAgLSA8PTEwMCAlVgFnYwFkVQ0AAAA+OTAgLSA8PTEwMCAlYwcAAABiAAAAAAAA+H9kVQ0AAAA+OTAgLSA8PTEwMCAlVgFhYwIAAABjAVYBZmNVAQAAAFMHAAAAVFYBYVYBZmdVBQAAAFNWAWdjAGFjGPz//2IZSB0TuTvuP2RVBwAAADk0LDQ4ICVWAWdjAGFjGPz//2ISU5RLt5GXQGRVBgAAADHCoDUwOFYBZ2MAYWMY/P//YgAAAAAAbLhAZFUGAAAANsKgMjUyVgFnYwBhYxj8//9iQ0rZBnI8tT9kVQYAAAA4LDMwICVWAWdjAGFjGPz//2I9oKOLMgywP2RVBgAAADYsMjcgJVRWAWFnZFUGAAAAPjEwMCAlVgFnYwFkVQYAAAA+MTAwICVjAQAAAGIAAAAAAAD4f2RVBgAAAD4xMDAgJVYBYWMCAAAAYwFWAWZjVQEAAABTCAAAAFRWAWFWAWZnVQUAAABTVgFnYwBhYxj8//9io/mW/HJ29D9kVQgAAAAxMjcsODkgJVYBZ2MAYWMY/P//YiLJFjD635xAZFUGAAAAMcKgODQ4VgFnYwBhYxj8//9iAAAAAAA3vkBkVQYAAAA3wqA3MzVWAWdjAGFjGPz//2LkDQwGQQS6P2RVBwAAADEwLDE2ICVWAWdjAGFjGPz//2IUMTC/rdqzP2RVBgAAADcsNzYgJVRWAWFUYwEAAABjAVYBYVYBYVYBYVYBYVRjAAAAAGMBVgFhVgFhVgFhVgFhVgFmZ1UBAAAAU2dkVRcAAABkZWZhdWx0Um93QXhpc0hpZXJhcmNoeWRVEAAAAFplaWxlbmhpZXJhcmNoaWVWAWZnVQIAAABTZ2RVBgAAAGJpMTgwOGRVDAAAAEN1dCBPZmYgRGF0ZWRVBwAAAERETU1ZWThjAAAAAGMBVgFhVgFhZ2RVBgAAAGJpMTkyNmRVEwAAAFVuaW5kZXhlZCBMVFYgcmFuZ2VhYwEAAABjAVYBYVYBYVRjAAAAAGdkVQQAAAByb290VgFhVgFmZ1UBAAAAU2dkVQoAAAAyOS8wMy8yMDI0VgFnYwBhYxj8//9iAAAAAADq1kBkVQoAAAAyOS8wMy8yMDI0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DMvMjAyNFYBZ2MAYWMY/P//YgAAAAAA6tZAZFUKAAAAMjkvMDMvMjAyNF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xOTY2ZFUGAAAAYmkxODA0ZFUGAAAAYmkxODA1ZFUGAAAAYmkxODA2ZFUGAAAAYmkxODA3VGMAYwBjAGFjQgUCAFYBYWRVdQsAADxSZXN1bHQgcmVmPSJkZDE4MT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MTgwOCIgbGFiZWw9IkN1dCBPZmYgRGF0ZSIgcmVmPSJiaTE4MDgiIGNvbHVtbj0iYzAiIGZvcm1hdD0iRERNTVlZOCIgdXNhZ2U9ImNhdGVnb3JpY2FsIi8+PFN0cmluZ1ZhcmlhYmxlIHZhcm5hbWU9ImJpMTkyNiIgbGFiZWw9IlVuaW5kZXhlZCBMVFYgcmFuZ2UiIHJlZj0iYmkxOTI2IiBjb2x1bW49ImMxIiBzb3J0T249ImN1c3RvbSIgY3VzdG9tU29ydD0iY3MxODY2Ii8+PE51bWVyaWNWYXJpYWJsZSB2YXJuYW1lPSJiaTE4MDQiIGxhYmVsPSJOb21pbmFsIChtbikiIHJlZj0iYmkxODA0IiBjb2x1bW49ImMyIiBmb3JtYXQ9IkNPTU1BMTIuIiB1c2FnZT0icXVhbnRpdGF0aXZlIiBkZWZpbmVkQWdncmVnYXRpb249InN1bSIvPjxOdW1lcmljVmFyaWFibGUgdmFybmFtZT0iYmkxOTY2IiBsYWJlbD0iV0EgTFRWIChMT0FOIEJBTEFOQ0UgLyBvcmlnaW5hbCB2YWx1YXRpb24pIChpbiAlKToiIHJlZj0iYmkxOTY2IiBjb2x1bW49ImMzIiBmb3JtYXQ9IlBFUkNFTlQxMi4yIiB1c2FnZT0icXVhbnRpdGF0aXZlIi8+PE51bWVyaWNWYXJpYWJsZSB2YXJuYW1lPSJiaTE4MDUiIGxhYmVsPSJOdW1iZXIgb2YgTW9ydGdhZ2UgTG9hbnMiIHJlZj0iYmkxODA1IiBjb2x1bW49ImM0IiBmb3JtYXQ9IkNPTU1BMTIuIiB1c2FnZT0icXVhbnRpdGF0aXZlIi8+PE51bWVyaWNWYXJpYWJsZSB2YXJuYW1lPSJiaTE4MDYiIGxhYmVsPSIlIG9mIFRvdGFsIEFzc2V0cyIgcmVmPSJiaTE4MDYiIGNvbHVtbj0iYzUiIGZvcm1hdD0iUEVSQ0VOVDEyLjIiIHVzYWdlPSJxdWFudGl0YXRpdmUiLz48TnVtZXJpY1ZhcmlhYmxlIHZhcm5hbWU9ImJpMTgwNyIgbGFiZWw9IiUgTnVtYmVyIG9mIExvYW5zIiByZWY9ImJpMTgwNy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yNyIgZGF0YUxheW91dD0ibWluaW1hbCIgZ3JhbmRUb3RhbD0iZmFsc2UiIGlzSW5kZXhlZD0idHJ1ZSIgY29udGVudEtleT0iNlVQRU00NkhDR0Q2VEdDNzNTT1pETUdKTFBHN1YyWjciPjwhW0NEQVRBWzIzNDY0LjAsLTEwMCwxODE4NC4wMTQ2MTEwMjU2MDMsMC42ODE1MTkyMjg0NTUyMzE0LDk5NzM1LjAsMS4wLDEuMAoyMzQ2NC4wLDAsMjg4MC4yNzE3NzMyNjA2MjI1LDAuMjkzNTIwNDcxOTU5MjQ2MzUsMjgwNzIuMCwwLjE1ODM5NTgxMjc0MzkxNDgyLDAuMjgxNDY1ODg0NTk0MTc0NTQKMjM0NjQuMCwyLDE5NDguMTY3MTY1ODk3MTQzNiwwLjQ1MjM0NzU4MDExNDk0MzEsMTE0ODUuMCwwLjEwNzEzNjI1MTY3ODc2MzA1LDAuMTE1MTU1MTYxMTc3MTE5MzcKMjM0NjQuMCwzLDMwOTMuMjcxNDA3NjM5MjgzLDAuNTQ4OTgxMDkxNzY1NjM0MSwxMjczNS4wLDAuMTcwMTA5Mzc3NTkzODYzMzgsMC4xMjc2ODgzNzQxOTE2MDc3NQoyMzQ2NC4wLDQsMjE1Mi4yNTkxMjc1MzQwMDE0LDAuNjUwMTIwMjUwMTk1OTcxOSwxMTY3NS4wLDAuMTE4MzU5OTUzNzA1MTA4MiwwLjExNzA2MDIwOTU1NTMyMTYKMjM0NjQuMCw1LDI0NjUuNTQwOTI3MjE0NTAwNywwLjc0NzU4MDE0NDYyMzA0NSwxMTUxOC4wLDAuMTM1NTg4MzcxNDMyNTQxNSwwLjExNTQ4NjAzODAwMDcwMTg1CjIzNDY0LjAsNiwyMjg4LjA4MDg4NjE1OTk5NDQsMC44NDY1MzUyMjM4MTY1ODE1LDEwMjYzLjAsMC4xMjU4MjkyNDgxMTE4MzYxNiwwLjEwMjkwMjY5MjEzNDE1NTUxCjIzNDY0LjAsNywxNTA4LjQyODk5OTI1MDAwMiwwLjk0NDc5MDM5ODkxNTA3NzMsNjI1Mi4wLDAuMDgyOTUzNTczODY3ODYyNDQsMC4wNjI2ODYxMTgyMTMyNjUxNQoyMzQ2NC4wLDEsMTg0Ny45OTQzMjQwNzAwMDE4LDEuMjc4OTE4MjUzNTkyMjAzLDc3MzUuMCwwLjEwMTYyNzQxMDg2NjEwNzU1LDAuMDc3NTU1NTIyMTMzNjU0MTk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AAAAGMAYwBdRU5EX1JDKw==</data>
</ReportState>
</file>

<file path=customXml/item242.xml><?xml version="1.0" encoding="utf-8"?>
<ReportState xmlns="sas.reportstate">
  <data type="reportstate">U0NTX1NUQVJUW1YBZ1YBYV1FTkRfU0NTKys=</data>
</ReportState>
</file>

<file path=customXml/item243.xml><?xml version="1.0" encoding="utf-8"?>
<ReportState xmlns="sas.reportstate">
  <data type="reportstate">UEVDU19TVEFSVFtWAWdWAWZnVQEAAABTVgFnYwFkVQIAAAA3MWMY/P//YgAAAAAAAPh/ZFUCAAAANzFUY1UCAAAAUwAAVF1FTkRfUEVDUysr</data>
</ReportState>
</file>

<file path=customXml/item244.xml><?xml version="1.0" encoding="utf-8"?>
<ReportState xmlns="sas.reportstate">
  <data type="reportstate">UkNfU1RBUlRbVgVnZ1VjAgAAAFNnYwIAAABjAAAAAGRVBQAAAHZlNzIzZFUAAAAAYwAAAABnmWZVAQAAAFNWAWeYZFUGAAAAYmk5MDM2ZFUMAAAAQ3V0IE9mZiBEYXRlYVYBZ2MAYWMY/P//YgAAAAAA6tZAZFUKAAAAMjkvMDMvMjAyNGMBAAAAVGMIAAAAYWMAZ2MCAAAAYwAAAABkVQYAAAB2ZTg5NTVkVQAAAABjAAAAAGeZZlUBAAAAU1YBZ5hkVQcAAABiaTEwMjE5ZFUSAAAAUmVmaW5hbmNpbmcgTWFya2VyYVYBZ2MBZFUCAAAANzFjGPz//2IAAAAAAAD4f2RVAgAAADcxYwEAAABUYwgAAABhYwBUVgFmVQQAAABTZFUGAAAAYmk5MDM2ZFUGAAAAYmk5MDM3ZFUGAAAAYmk5MDM4ZFUGAAAAYmk5MDM0VFYBYVYBZ2RVBgAAAGRkOTA0MVYBZlUFAAAAU2RVBwAAAEF1c3RyaWFkVQoAAABDb21tZXJjaWFsZFUOAAAARXVyb3BlYW4gVW5pb25kVQcAAABHZXJtYW55ZFULAAAAUmVzaWRlbnRpYWxUVgFmZ1UFAAAAU1YBZ8BjAQAAAGRVBgAAAGJpOTAzNGRVDgAAAEFUVCBBc3NldCBUeXBlYWMYAAAAVgFhVgFmY1UMAAAAU5z///+c////nP///5z///8EAAAABAAAAAQAAAAEAAAAAQAAAAEAAAABAAAAAQAAAFRjAQAAAGIMAAAAYgAAAAAAAPh/YgAAAAAAAPh/YgAAAAAAAPh/YgAAAAAAAPh/YgAAAAAAAPh/YWMAYwBjAGMBVgFnwGMAAAAAZFUGAAAAYmk5MDM2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MDM3ZFUWAAAAQVRUIE1haW4gUHJvcGVydHkgWm9uZWFjGAAAAFYBYVYBZmNVDAAAAFOc////AgAAAAIAAAACAAAAnP///wIAAAACAAAAAgAAAJz///8CAAAAAgAAAAIAAABUYwEAAABiDAAAAGIAAAAAAAD4f2IAAAAAAAD4f2IAAAAAAAD4f2IAAAAAAAD4f2IAAAAAAAD4f2FjAGMAYwBjAVYBZ8BjAQAAAGRVBgAAAGJpOTAzOGRVEAAAAFByb3BlcnR5IENvdW50cnlhYxgAAABWAWFWAWZjVQwAAABTnP///5z///8AAAAAAwAAAJz///+c////AAAAAAMAAACc////nP///wAAAAADAAAAVGMBAAAAYgwAAABiAAAAAAAA+H9iAAAAAAAA+H9iAAAAAAAA+H9iAAAAAAAA+H9iAAAAAAAA+H9hYwBjAGMAYwFWAWfAYwAAAABkVQYAAABiaTkwMzVkVREAAAAlIG9mIFRvdGFsIEFzc2V0c2RVCwAAAFBFUkNFTlQxMi4yYxgAAABWAWZjVQwAAABTAAAAAAAA8D8AAAAAAADwP9sB/jycIe8/z8I/YHjMmz8AAAAAAADwPwAAAAAAAPA/BTXsxTLe7z+XfOUJneZwPwAAAAAAAPA/AAAAAAAA8D895oiyghvuP16bcdfUR64/VFYBYWMCAAAAYgwAAABiAAAAAAAA+H9iAAAAAAAA+H9iAAAAAAAA+H9iAAAAAAAA+H9iAAAAAAAA+H9hYwBjAGMAYwFUZ6BhVgFlY1UAAAAAU1RhVgFhYwwAAABiDAAAAGMBYwBiAAAAAAAAAABWAWFWAWFWA2dnZFUGAAAAZGQ5MDQxVgFhVgFmZ1UBAAAAU2dkVQoAAAAyOS8wMy8yMDI0VgFnYwBhYxj8//9iAAAAAADq1kBkVQoAAAAyOS8wMy8yMDI0VgFmZ1UCAAAAU2dkVQsAAABNQVRDSEVTX0FMTFYBZ2MBZFULAAAATUFUQ0hFU19BTExjnP///2IAAAAAAAD4f2RVCwAAAE1BVENIRVNfQUxMVgFmZ1UBAAAAU2dkVQsAAABNQVRDSEVTX0FMTFYBZ2MBZFULAAAATUFUQ0hFU19BTExjnP///2IAAAAAAAD4f2RVCwAAAE1BVENIRVNfQUxMVgFmZ1UDAAAAU2dkVQsAAABNQVRDSEVTX0FMTFYBZ2MBZFULAAAATUFUQ0hFU19BTExjnP///2IAAAAAAAD4f2RVCwAAAE1BVENIRVNfQUxMVgFhYwQAAABjAVYBZmNVAQAAAFMAAAAAVFYBYVYBZmdVAQAAAFNWAWdjAGFjGPz//2IAAAAAAADwP2RVCAAAADEwMCwwMCAlVFYBYWdkVQsAAABSZXNpZGVudGlhbFYBZ2MBZFULAAAAUmVzaWRlbnRpYWxjBAAAAGIAAAAAAAD4f2RVCwAAAFJlc2lkZW50aWFsVgFhYwQAAABjAVYBZmNVAQAAAFMEAAAAVFYBYVYBZmdVAQAAAFNWAWdjAGFjGPz//2IAAAAAAADwP2RVCAAAADEwMCwwMCAlVFYBYWdkVQoAAABDb21tZXJjaWFsVgFnYwFkVQoAAABDb21tZXJjaWFsYwEAAABiAAAAAAAA+H9kVQoAAABDb21tZXJjaWFsVgFhYwQAAABjAVYBZmNVAQAAAFMIAAAAVFYBYVYBZmdVAQAAAFNWAWdjAGFjGPz//2IAAAAAAADwP2RVCAAAADEwMCwwMCAlVFYBYVRjAwAAAGMBVgFhVgFhVgFhVgFhVGMCAAAAYwFWAWFWAWFWAWFWAWFnZFUOAAAARXVyb3BlYW4gVW5pb25WAWdjAWRVDgAAAEV1cm9wZWFuIFVuaW9uYwIAAABiAAAAAAAA+H9kVQ4AAABFdXJvcGVhbiBVbmlvblYBZmdVAw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QAAABiAAAAAAAA+H9kVQsAAABSZXNpZGVudGlhbFYBYWMEAAAAYwFWAWZjVQEAAABTBQAAAFRWAWFWAWZnVQEAAABTVgFnYwBhYxj8//9iAAAAAAAA8D9kVQgAAAAxMDAsMDAgJVRWAWFnZFUKAAAAQ29tbWVyY2lhbFYBZ2MBZFUKAAAAQ29tbWVyY2lhbGMBAAAAYgAAAAAAAPh/ZFUKAAAAQ29tbWVyY2lhbFYBYWMEAAAAYwFWAWZjVQEAAABTCQAAAFRWAWFWAWZnVQEAAABTVgFnYwBhYxj8//9iAAAAAAAA8D9kVQgAAAAxMDAsMDAgJVRWAWFUYwMAAABjAVYBYVYBYVYBYVYBYWdkVQcAAABBdXN0cmlhVgFnYwFkVQcAAABBdXN0cmlhYwAAAABiAAAAAAAA+H9kVQcAAABBdXN0cmlhVgFmZ1UDAAAAU2dkVQsAAABNQVRDSEVTX0FMTFYBZ2MBZFULAAAATUFUQ0hFU19BTExjnP///2IAAAAAAAD4f2RVCwAAAE1BVENIRVNfQUxMVgFhYwQAAABjAVYBZmNVAQAAAFMCAAAAVFYBYVYBZmdVAQAAAFNWAWdjAGFjGPz//2LbAf48nCHvP2RVBwAAADk3LDI5ICVUVgFhZ2RVCwAAAFJlc2lkZW50aWFsVgFnYwFkVQsAAABSZXNpZGVudGlhbGMEAAAAYgAAAAAAAPh/ZFULAAAAUmVzaWRlbnRpYWxWAWFjBAAAAGMBVgFmY1UBAAAAUwYAAABUVgFhVgFmZ1UBAAAAU1YBZ2MAYWMY/P//YgU17MUy3u8/ZFUHAAAAOTksNTkgJVRWAWFnZFUKAAAAQ29tbWVyY2lhbFYBZ2MBZFUKAAAAQ29tbWVyY2lhbGMBAAAAYgAAAAAAAPh/ZFUKAAAAQ29tbWVyY2lhbFYBYWMEAAAAYwFWAWZjVQEAAABTCgAAAFRWAWFWAWZnVQEAAABTVgFnYwBhYxj8//9iPeaIsoIb7j9kVQcAAAA5NCwwOSAlVFYBYVRjAwAAAGMBVgFhVgFhVgFhVgFhZ2RVBwAAAEdlcm1hbnlWAWdjAWRVBwAAAEdlcm1hbnljAwAAAGIAAAAAAAD4f2RVBwAAAEdlcm1hbnlWAWZnVQMAAABTZ2RVCwAAAE1BVENIRVNfQUxMVgFnYwFkVQsAAABNQVRDSEVTX0FMTGOc////YgAAAAAAAPh/ZFULAAAATUFUQ0hFU19BTExWAWFjBAAAAGMBVgFmY1UBAAAAUwMAAABUVgFhVgFmZ1UBAAAAU1YBZ2MAYWMY/P//Ys/CP2B4zJs/ZFUGAAAAMiw3MSAlVFYBYWdkVQsAAABSZXNpZGVudGlhbFYBZ2MBZFULAAAAUmVzaWRlbnRpYWxjBAAAAGIAAAAAAAD4f2RVCwAAAFJlc2lkZW50aWFsVgFhYwQAAABjAVYBZmNVAQAAAFMHAAAAVFYBYVYBZmdVAQAAAFNWAWdjAGFjGPz//2KXfOUJneZwP2RVBgAAADAsNDEgJVRWAWFnZFUKAAAAQ29tbWVyY2lhbFYBZ2MBZFUKAAAAQ29tbWVyY2lhbGMBAAAAYgAAAAAAAPh/ZFUKAAAAQ29tbWVyY2lhbFYBYWMEAAAAYwFWAWZjVQEAAABTCwAAAFRWAWFWAWZnVQEAAABTVgFnYwBhYxj8//9iXptx19RHrj9kVQYAAAA1LDkxICVUVgFhVGMDAAAAYwFWAWFWAWFWAWFWAWFUYwIAAABjAVYBYVYBYVYBYVYBYVRjAQAAAGMBVgFhVgFhVgFhVgFhVGMAAAAAYwFWAWFWAWFWAWFWAWFWAWZnVQIAAABTZ2RVFwAAAGRlZmF1bHRSb3dBeGlzSGllcmFyY2h5ZFUQAAAAWmVpbGVuaGllcmFyY2hpZVYBZmdVAwAAAFNnZFUGAAAAYmk5MDM2ZFUMAAAAQ3V0IE9mZiBEYXRlZFUHAAAARERNTVlZOGMAAAAAYwFWAWFWAWFnZFUGAAAAYmk5MDM3ZFUWAAAAQVRUIE1haW4gUHJvcGVydHkgWm9uZWFjAQAAAGMBVgFhVgFhZ2RVBgAAAGJpOTAzOGRVEAAAAFByb3BlcnR5IENvdW50cnlhYwEAAABjAVYBYVYBYVRjAAAAAGdkVQQAAAByb290VgFhVgFmZ1UBAAAAU2dkVQoAAAAyOS8wMy8yMDI0VgFnYwBhYxj8//9iAAAAAADq1kBkVQoAAAAyOS8wMy8yMDI0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dkVQQAAAByb290VgFhVgFmZ1UBAAAAU2dkVQoAAAAyOS8wMy8yMDI0VgFnYwBhYxj8//9iAAAAAADq1kBkVQoAAAAyOS8wMy8yMDI0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MBZ2RVGgAAAGRlZmF1bHRDb2x1bW5BeGlzSGllcmFyY2h5ZFURAAAAU3BhbHRlbmhpZXJhcmNoaWVWAWZnVQEAAABTZ2RVBgAAAGJpOTAzNGRVDgAAAEFUVCBBc3NldCBUeXBlYWMBAAAAYwFWAWFWAWFUYwAAAAB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EAAABiAAAAAAAA+H9kVQoAAABDb21tZXJjaWFsVgFhYwEAAABjAVYBYVYBYVYBYVYBYVRjAAAAAGMAVgFhVgFhVgFhVgFhYwFUYwFjAGMAYgAAAAAAAAAAVgFmVQEAAABTZFUGAAAAYmk5MDM1VGMAYwFjAGFjQgUCAFYBYWRVUgcAADxSZXN1bHQgcmVmPSJkZDkwND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5MDM0IiBsYWJlbD0iQVRUIEFzc2V0IFR5cGUiIHJlZj0iYmk5MDM0IiBjb2x1bW49ImMwIiBzb3J0T249ImN1c3RvbSIgY3VzdG9tU29ydD0iY3M2MTIwIi8+PE51bWVyaWNWYXJpYWJsZSB2YXJuYW1lPSJiaTkwMzYiIGxhYmVsPSJDdXQgT2ZmIERhdGUiIHJlZj0iYmk5MDM2IiBjb2x1bW49ImMxIiBmb3JtYXQ9IkRETU1ZWTgiIHVzYWdlPSJjYXRlZ29yaWNhbCIvPjxTdHJpbmdWYXJpYWJsZSB2YXJuYW1lPSJiaTkwMzciIGxhYmVsPSJBVFQgTWFpbiBQcm9wZXJ0eSBab25lIiByZWY9ImJpOTAzNyIgY29sdW1uPSJjMiIvPjxTdHJpbmdWYXJpYWJsZSB2YXJuYW1lPSJiaTkwMzgiIGxhYmVsPSJQcm9wZXJ0eSBDb3VudHJ5IiByZWY9ImJpOTAzOCIgY29sdW1uPSJjMyIvPjxOdW1lcmljVmFyaWFibGUgdmFybmFtZT0iYmk5MDM1IiBsYWJlbD0iJSBvZiBUb3RhbCBBc3NldHMiIHJlZj0iYmk5MDM1IiBjb2x1bW49ImM0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FN0cmluZ0NvbHVtbiBjb2xuYW1lPSJjMyIgZW5jb2Rpbmc9InRleHQiIG1heExlbmd0aD0iMSIvPjxOdW1lcmljQ29sdW1uIGNvbG5hbWU9ImM0IiBlbmNvZGluZz0idGV4dCIgZGF0YVR5cGU9ImRvdWJsZSIvPjwvQ29sdW1ucz48RGF0YSBmb3JtYXQ9IkNTViIgcm93Q291bnQ9IjEyIiBhdmFpbGFibGVSb3dDb3VudD0iMTIiIHNpemU9IjM1MCIgZGF0YUxheW91dD0ibWluaW1hbCIgZ3JhbmRUb3RhbD0iZmFsc2UiIGlzSW5kZXhlZD0idHJ1ZSIgY29udGVudEtleT0iSEVDU0ozR0ZSRkZNRzVMTkdKSllTSVhEVTZaSTVOTlAiPjwhW0NEQVRBWy0xMDAsMjM0NjQuMCwtMTAwLC0xMDAsMS4wCi0xMDAsMjM0NjQuMCwyLC0xMDAsMS4wCi0xMDAsMjM0NjQuMCwyLDAsMC45NzI4NTI4MjA1MTYwMzQ2Ci0xMDAsMjM0NjQuMCwyLDMsMC4wMjcxNDcxNzk0ODM5NjM3NzYKNCwyMzQ2NC4wLC0xMDAsLTEwMCwxLjAKNCwyMzQ2NC4wLDIsLTEwMCwxLjAKNCwyMzQ2NC4wLDIsMCwwLjk5NTg3MzgxOTg5MjYzNzUKNCwyMzQ2NC4wLDIsMywwLjAwNDEyNjE4MDEwNzM2MjM0MDUKMSwyMzQ2NC4wLC0xMDAsLTEwMCwxLjAKMSwyMzQ2NC4wLDIsLTEwMCwxLjAKMSwyMzQ2NC4wLDIsMCwwLjk0MDg1ODIxOTgxNDk3NwoxLDIzNDY0LjAsMiwzLDAuMDU5MTQxNzgwMTg1MDIxNTcKXV0+PC9EYXRhPjxTdHJpbmdUYWJsZSBmb3JtYXQ9IkNTViIgcm93Q291bnQ9IjUiIHNpemU9IjY0IiBjb250ZW50S2V5PSJQWTdSNk0yVlVWQTNLWFo3UEVDVkNHTURFTUxaWFg3VCI+PCFbQ0RBVEFbIkF1c3RyaWEiCiJDb21tZXJjaWFsIgoiRXVyb3BlYW4gVW5pb24iCiJHZXJtYW55IgoiUmVzaWRlbnRpYWwiCl1dPjwvU3RyaW5nVGFibGU+PC9SZXN1bHQ+VgFhYwBjAGMAYwFjAGMAYwBWAWFjAAAAAGMAYwBdRU5EX1JDKw==</data>
</ReportState>
</file>

<file path=customXml/item245.xml><?xml version="1.0" encoding="utf-8"?>
<ReportState xmlns="sas.reportstate">
  <data type="reportstate">UkNfU1RBUlRbVgVnZ1VjAgAAAFNnYwIAAABjAAAAAGRVBQAAAHZlNzIzZFUAAAAAYwAAAABnmWZVAQAAAFNWAWeYZFUGAAAAYmk5NDQ2ZFUMAAAAQ3V0IE9mZiBEYXRlYVYBZ2MAYWMY/P//YgAAAAAA6tZAZFUKAAAAMjkvMDMvMjAyNGMBAAAAVGMIAAAAYWMAZ2MCAAAAYwAAAABkVQYAAAB2ZTkzOTdkVQAAAABjAAAAAGeZZlUBAAAAU1YBZ5hkVQcAAABiaTEwMjMyZFUSAAAAUmVmaW5hbmNpbmcgTWFya2VyYVYBZ2MBZFUCAAAANzFjGPz//2IAAAAAAAD4f2RVAgAAADcxYwEAAABUYwgAAABhYwBUVgFmVQMAAABTZFUGAAAAYmk5NDQ5ZFUGAAAAYmk5NDQ2ZFUGAAAAYmk5NDQ1VFYBYVYBZ2RVBgAAAGRkOTQ1M1YBZlULAAAAU2RVDgAAADE5NjY1MDEwMjQzNzIyZFUOAAAAMTk2NjUwMTAzMDU1MTJkVQ4AAAAxOTY2NTAxMDMyMDA3N2RVDgAAADE5NjY1MDEwMzQ0MjY3ZFUOAAAAMTk2NjUwMTAzNjM1ODdkVQ4AAAAxOTg4MjY5ODE1MzYxM2RVDgAAADE5ODg0MDcwMzQ4OTQwZFUOAAAAMTk4ODQxODY1NzQyMDJkVQ4AAAAxOTg4NDU1MjUzNTUwMWRVDgAAADE5ODg0NjI3NjE0MzQwZFUKAAAAQ29tbWVyY2lhbFRWAWZnVQUAAABTVgFnwGMAAAAAZFUGAAAAYmk5NDQ2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NDQ1ZFUOAAAAQVRUIEFzc2V0IFR5cGVhYxgAAABWAWFWAWZjVQwAAABTCgAAAAoAAAAKAAAACgAAAAoAAAAKAAAACgAAAAoAAAAKAAAACgAAAAoAAAAKAAAAVGMBAAAAYgwAAABiAAAAAAAA+H9iAAAAAAAA+H9iAAAAAAAA+H9iAAAAAAAA+H9iAAAAAAAA+H9hYwBjAGMAYwFWAWfAYwEAAABkVQYAAABiaTk0NDlkVREAAABSZXBvcnRpbmcgTG9hbiBJRGFjGAAAAFYBYVYBZmNVDAAAAFOc////AAAAAAEAAAACAAAAAwAAAAQAAAAFAAAABgAAAAcAAAAIAAAACQAAAJ3///9UYwEAAABiDAAAAGIAAAAAAAD4f2IAAAAAAAD4f2IAAAAAAAD4f2IAAAAAAAD4f2IAAAAAAAD4f2FjAGMAYwBjAVYBZ8BjAAAAAGRVBgAAAGJpOTQ0N2RVEgAAAFRPVEFMIExvYW4gQmFsYW5jZWRVCQAAAENPTU1BMTIuMmMYAAAAVgFmY1UMAAAAU9NgJePjXghCAAAAAFyQjUEAAAAAdrCQQQAAAACj4ZFBFK5HqZpeqEFTuB7d5iCXQQAAAEwk6IdBcT0Kvb0vl0HNzMxcGaiLQdejcAX0tIVBAAAAALbyj0HAsp2529QGQlRWAWFjAgAAAGIMAAAAYgAAAAAAAPh/YgAAAAAAAPh/YgAAAAAAAPh/YgAAAAAAAPh/YgAAAAAAAPh/YWMAYwBjAGMBVgFnwGMAAAAAZFUGAAAAYmk5NDQ4ZFUSAAAAJSBvZiBUT1RBTCBCYWxhbmNlZFULAAAAUEVSQ0VOVDEyLjJjGAAAAFYBZmNVDAAAAFMAAAAAAADwPwmEbBvVaHM/Zd/l3PjpdT9/uNE1r3p3P7Mvqtmf/48/VOHxzXZefj898d6xE2RvP73/p+7ycX4/6pf3v0Yocj/gkedzlIBsPyNdWHSL+XQ/3HQ1Zp367T9UVgFhYwIAAABiDAAAAGIAAAAAAAD4f2IAAAAAAAD4f2IAAAAAAAD4f2IAAAAAAAD4f2IAAAAAAAD4f2FjAGMAYwBjAVRnoGFWAWVjVQAAAABTVGFWAWFjDAAAAGIMAAAAYwFjAGIAAAAAAAAAAFYBYVYBYVYDZ2dkVQYAAABkZDk0NTNWAWFWAWZnVQwAAABTZ2RVCwAAAE1BVENIRVNfQUxMVgFnYwFkVQsAAABNQVRDSEVTX0FMTGOc////YgAAAAAAAPh/ZFULAAAATUFUQ0hFU19BTExWAWZnVQEAAABTZ2RVCgAAADI5LzAzLzIwMjRWAWdjAGFjGPz//2IAAAAAAOrWQGRVCgAAADI5LzAzLzIwMjRWAWZnVQEAAABTZ2RVCgAAAENvbW1lcmNpYWxWAWdjAWRVCgAAAENvbW1lcmNpYWxjCgAAAGIAAAAAAAD4f2RVCgAAAENvbW1lcmNpYWxWAWFjAwAAAGMBVgFmY1UBAAAAUwAAAABUVgFhVgFmZ1UCAAAAU1YBZ2MAYWMY/P//YtNgJePjXghCZFUUAAAAMTPCoDA4M8KgOTAxwqAwMjgsNjdWAWdjAGFjGPz//2IAAAAAAADwP2RVCAAAADEwMCwwMCAlVFYBYVRjAgAAAGMBVgFhVgFhVgFhVgFhVGMBAAAAYwFWAWFWAWFWAWFWAWFnZFUOAAAAMTk2NjUwMTAyNDM3MjJWAWdjAWRVDgAAADE5NjY1MDEwMjQzNzIyYwAAAABiAAAAAAAA+H9kVQ4AAAAxOTY2NTAxMDI0MzcyMlYBZmdVAQAAAFNnZFUKAAAAMjkvMDMvMjAyNFYBZ2MAYWMY/P//YgAAAAAA6tZAZFUKAAAAMjkvMDMvMjAyNFYBZmdVAQAAAFNnZFUKAAAAQ29tbWVyY2lhbFYBZ2MBZFUKAAAAQ29tbWVyY2lhbGMKAAAAYgAAAAAAAPh/ZFUKAAAAQ29tbWVyY2lhbFYBYWMDAAAAYwFWAWZjVQEAAABTAQAAAFRWAWFWAWZnVQIAAABTVgFnYwBhYxj8//9iAAAAAFyQjUFkVQ8AAAA2MsKgMDAwwqAwMDAsMDBWAWdjAGFjGPz//2IJhGwb1WhzP2RVBgAAADAsNDcgJVRWAWFUYwIAAABjAVYBYVYBYVYBYVYBYVRjAQAAAGMBVgFhVgFhVgFhVgFhZ2RVDgAAADE5NjY1MDEwMzA1NTEyVgFnYwFkVQ4AAAAxOTY2NTAxMDMwNTUxMmMBAAAAYgAAAAAAAPh/ZFUOAAAAMTk2NjUwMTAzMDU1MTJWAWZnVQEAAABTZ2RVCgAAADI5LzAzLzIwMjRWAWdjAGFjGPz//2IAAAAAAOrWQGRVCgAAADI5LzAzLzIwMjRWAWZnVQEAAABTZ2RVCgAAAENvbW1lcmNpYWxWAWdjAWRVCgAAAENvbW1lcmNpYWxjCgAAAGIAAAAAAAD4f2RVCgAAAENvbW1lcmNpYWxWAWFjAwAAAGMBVgFmY1UBAAAAUwIAAABUVgFhVgFmZ1UCAAAAU1YBZ2MAYWMY/P//YgAAAAB2sJBBZFUPAAAANzDCoDAwMMKgMDAwLDAwVgFnYwBhYxj8//9iZd/l3PjpdT9kVQYAAAAwLDU0ICVUVgFhVGMCAAAAYwFWAWFWAWFWAWFWAWFUYwEAAABjAVYBYVYBYVYBYVYBYWdkVQ4AAAAxOTY2NTAxMDMyMDA3N1YBZ2MBZFUOAAAAMTk2NjUwMTAzMjAwNzdjAgAAAGIAAAAAAAD4f2RVDgAAADE5NjY1MDEwMzIwMDc3VgFmZ1UBAAAAU2dkVQoAAAAyOS8wMy8yMDI0VgFnYwBhYxj8//9iAAAAAADq1kBkVQoAAAAyOS8wMy8yMDI0VgFmZ1UBAAAAU2dkVQoAAABDb21tZXJjaWFsVgFnYwFkVQoAAABDb21tZXJjaWFsYwoAAABiAAAAAAAA+H9kVQoAAABDb21tZXJjaWFsVgFhYwMAAABjAVYBZmNVAQAAAFMDAAAAVFYBYVYBZmdVAgAAAFNWAWdjAGFjGPz//2IAAAAAo+GRQWRVDwAAADc1wqAwMDDCoDAwMCwwMFYBZ2MAYWMY/P//Yn+40TWvenc/ZFUGAAAAMCw1NyAlVFYBYVRjAgAAAGMBVgFhVgFhVgFhVgFhVGMBAAAAYwFWAWFWAWFWAWFWAWFnZFUOAAAAMTk2NjUwMTAzNDQyNjdWAWdjAWRVDgAAADE5NjY1MDEwMzQ0MjY3YwMAAABiAAAAAAAA+H9kVQ4AAAAxOTY2NTAxMDM0NDI2N1YBZmdVAQAAAFNnZFUKAAAAMjkvMDMvMjAyNFYBZ2MAYWMY/P//YgAAAAAA6tZAZFUKAAAAMjkvMDMvMjAyNFYBZmdVAQAAAFNnZFUKAAAAQ29tbWVyY2lhbFYBZ2MBZFUKAAAAQ29tbWVyY2lhbGMKAAAAYgAAAAAAAPh/ZFUKAAAAQ29tbWVyY2lhbFYBYWMDAAAAYwFWAWZjVQEAAABTBAAAAFRWAWFWAWZnVQIAAABTVgFnYwBhYxj8//9iFK5HqZpeqEFkVRAAAAAyMDTCoDQyNsKgNTgwLDY0VgFnYwBhYxj8//9isy+q2Z//jz9kVQYAAAAxLDU2ICVUVgFhVGMCAAAAYwFWAWFWAWFWAWFWAWFUYwEAAABjAVYBYVYBYVYBYVYBYWdkVQ4AAAAxOTY2NTAxMDM2MzU4N1YBZ2MBZFUOAAAAMTk2NjUwMTAzNjM1ODdjBAAAAGIAAAAAAAD4f2RVDgAAADE5NjY1MDEwMzYzNTg3VgFmZ1UBAAAAU2dkVQoAAAAyOS8wMy8yMDI0VgFnYwBhYxj8//9iAAAAAADq1kBkVQoAAAAyOS8wMy8yMDI0VgFmZ1UBAAAAU2dkVQoAAABDb21tZXJjaWFsVgFnYwFkVQoAAABDb21tZXJjaWFsYwoAAABiAAAAAAAA+H9kVQoAAABDb21tZXJjaWFsVgFhYwMAAABjAVYBZmNVAQAAAFMFAAAAVFYBYVYBZmdVAgAAAFNWAWdjAGFjGPz//2JTuB7d5iCXQWRVDwAAADk3wqAwMDjCoDA1NSwyOFYBZ2MAYWMY/P//YlTh8c12Xn4/ZFUGAAAAMCw3NCAlVFYBYVRjAgAAAGMBVgFhVgFhVgFhVgFhVGMBAAAAYwFWAWFWAWFWAWFWAWFnZFUOAAAAMTk4ODI2OTgxNTM2MTNWAWdjAWRVDgAAADE5ODgyNjk4MTUzNjEzYwUAAABiAAAAAAAA+H9kVQ4AAAAxOTg4MjY5ODE1MzYxM1YBZmdVAQAAAFNnZFUKAAAAMjkvMDMvMjAyNFYBZ2MAYWMY/P//YgAAAAAA6tZAZFUKAAAAMjkvMDMvMjAyNFYBZmdVAQAAAFNnZFUKAAAAQ29tbWVyY2lhbFYBZ2MBZFUKAAAAQ29tbWVyY2lhbGMKAAAAYgAAAAAAAPh/ZFUKAAAAQ29tbWVyY2lhbFYBYWMDAAAAYwFWAWZjVQEAAABTBgAAAFRWAWFWAWZnVQIAAABTVgFnYwBhYxj8//9iAAAATCToh0FkVQ8AAAA1MMKgMTM2wqAyMDEsNTBWAWdjAGFjGPz//2I98d6xE2RvP2RVBgAAADAsMzggJVRWAWFUYwIAAABjAVYBYVYBYVYBYVYBYVRjAQAAAGMBVgFhVgFhVgFhVgFhZ2RVDgAAADE5ODg0MDcwMzQ4OTQwVgFnYwFkVQ4AAAAxOTg4NDA3MDM0ODk0MGMGAAAAYgAAAAAAAPh/ZFUOAAAAMTk4ODQwNzAzNDg5NDBWAWZnVQEAAABTZ2RVCgAAADI5LzAzLzIwMjRWAWdjAGFjGPz//2IAAAAAAOrWQGRVCgAAADI5LzAzLzIwMjRWAWZnVQEAAABTZ2RVCgAAAENvbW1lcmNpYWxWAWdjAWRVCgAAAENvbW1lcmNpYWxjCgAAAGIAAAAAAAD4f2RVCgAAAENvbW1lcmNpYWxWAWFjAwAAAGMBVgFmY1UBAAAAUwcAAABUVgFhVgFmZ1UCAAAAU1YBZ2MAYWMY/P//YnE9Cr29L5dBZFUPAAAAOTfCoDI1McKgMTgzLDI2VgFnYwBhYxj8//9ivf+n7vJxfj9kVQYAAAAwLDc0ICVUVgFhVGMCAAAAYwFWAWFWAWFWAWFWAWFUYwEAAABjAVYBYVYBYVYBYVYBYWdkVQ4AAAAxOTg4NDE4NjU3NDIwMlYBZ2MBZFUOAAAAMTk4ODQxODY1NzQyMDJjBwAAAGIAAAAAAAD4f2RVDgAAADE5ODg0MTg2NTc0MjAyVgFmZ1UBAAAAU2dkVQoAAAAyOS8wMy8yMDI0VgFnYwBhYxj8//9iAAAAAADq1kBkVQoAAAAyOS8wMy8yMDI0VgFmZ1UBAAAAU2dkVQoAAABDb21tZXJjaWFsVgFnYwFkVQoAAABDb21tZXJjaWFsYwoAAABiAAAAAAAA+H9kVQoAAABDb21tZXJjaWFsVgFhYwMAAABjAVYBZmNVAQAAAFMIAAAAVFYBYVYBZmdVAgAAAFNWAWdjAGFjGPz//2LNzMxcGaiLQWRVDwAAADU4wqAwMDDCoDE3MSw2MFYBZ2MAYWMY/P//YuqX979GKHI/ZFUGAAAAMCw0NCAlVFYBYVRjAgAAAGMBVgFhVgFhVgFhVgFhVGMBAAAAYwFWAWFWAWFWAWFWAWFnZFUOAAAAMTk4ODQ1NTI1MzU1MDFWAWdjAWRVDgAAADE5ODg0NTUyNTM1NTAxYwgAAABiAAAAAAAA+H9kVQ4AAAAxOTg4NDU1MjUzNTUwMVYBZmdVAQAAAFNnZFUKAAAAMjkvMDMvMjAyNFYBZ2MAYWMY/P//YgAAAAAA6tZAZFUKAAAAMjkvMDMvMjAyNFYBZmdVAQAAAFNnZFUKAAAAQ29tbWVyY2lhbFYBZ2MBZFUKAAAAQ29tbWVyY2lhbGMKAAAAYgAAAAAAAPh/ZFUKAAAAQ29tbWVyY2lhbFYBYWMDAAAAYwFWAWZjVQEAAABTCQAAAFRWAWFWAWZnVQIAAABTVgFnYwBhYxj8//9i16NwBfS0hUFkVQ8AAAA0NcKgNTIywqA1NjAsNjhWAWdjAGFjGPz//2LgkedzlIBsP2RVBgAAADAsMzUgJVRWAWFUYwIAAABjAVYBYVYBYVYBYVYBYVRjAQAAAGMBVgFhVgFhVgFhVgFhZ2RVDgAAADE5ODg0NjI3NjE0MzQwVgFnYwFkVQ4AAAAxOTg4NDYyNzYxNDM0MGMJAAAAYgAAAAAAAPh/ZFUOAAAAMTk4ODQ2Mjc2MTQzNDBWAWZnVQEAAABTZ2RVCgAAADI5LzAzLzIwMjRWAWdjAGFjGPz//2IAAAAAAOrWQGRVCgAAADI5LzAzLzIwMjRWAWZnVQEAAABTZ2RVCgAAAENvbW1lcmNpYWxWAWdjAWRVCgAAAENvbW1lcmNpYWxjCgAAAGIAAAAAAAD4f2RVCgAAAENvbW1lcmNpYWxWAWFjAwAAAGMBVgFmY1UBAAAAUwoAAABUVgFhVgFmZ1UCAAAAU1YBZ2MAYWMY/P//YgAAAAC28o9BZFUPAAAANjfCoDAwMMKgMDAwLDAwVgFnYwBhYxj8//9iI11YdIv5dD9kVQYAAAAwLDUxICVUVgFhVGMCAAAAYwFWAWFWAWFWAWFWAWFUYwEAAABjAVYBYVYBYVYBYVYBYWdkVQ4AAABBbGxlIFNvbnN0aWdlblYBZ2MBZFUCAAAAfk9jnf///2IAAAAAAAD4f2RVDgAAAEFsbGUgU29uc3RpZ2VuVgFmZ1UBAAAAU2dkVQoAAAAyOS8wMy8yMDI0VgFnYwBhYxj8//9iAAAAAADq1kBkVQoAAAAyOS8wMy8yMDI0VgFmZ1UBAAAAU2dkVQoAAABDb21tZXJjaWFsVgFnYwFkVQoAAABDb21tZXJjaWFsYwoAAABiAAAAAAAA+H9kVQoAAABDb21tZXJjaWFsVgFhYwMAAABjAVYBZmNVAQAAAFMLAAAAVFYBYVYBZmdVAgAAAFNWAWdjAGFjGPz//2LAsp2529QGQmRVFAAAADEywqAyNTfCoDU1NsKgMjc1LDcxVgFnYwBhYxj8//9i3HQ1Zp367T9kVQcAAAA5Myw2OCAlVFYBYVRjAgAAAGMBVgFhVgFhVgFhVgFhVGMBAAAAYwFWAWFWAWFWAWFWAWFUYwAAAABjAVYBYVYBYVYBYVYBYVYBZmdVAgAAAFNnZFUXAAAAZGVmYXVsdFJvd0F4aXNIaWVyYXJjaHlkVRAAAABaZWlsZW5oaWVyYXJjaGllVgFmZ1UBAAAAU2dkVQYAAABiaTk0NDlkVREAAABSZXBvcnRpbmcgTG9hbiBJRGFjAQAAAGMBVgFhVgFhVGMAAAAAZ2RVBAAAAHJvb3RWAWFWAWZnVQsAAABTZ2RVDgAAADE5NjY1MDEwMjQzNzIyVgFnYwFkVQ4AAAAxOTY2NTAxMDI0MzcyMmMAAAAAYgAAAAAAAPh/ZFUOAAAAMTk2NjUwMTAyNDM3MjJWAWFjAQAAAGMBVgFhVgFhVgFhVgFhZ2RVDgAAADE5NjY1MDEwMzA1NTEyVgFnYwFkVQ4AAAAxOTY2NTAxMDMwNTUxMmMBAAAAYgAAAAAAAPh/ZFUOAAAAMTk2NjUwMTAzMDU1MTJWAWFjAQAAAGMBVgFhVgFhVgFhVgFhZ2RVDgAAADE5NjY1MDEwMzIwMDc3VgFnYwFkVQ4AAAAxOTY2NTAxMDMyMDA3N2MCAAAAYgAAAAAAAPh/ZFUOAAAAMTk2NjUwMTAzMjAwNzdWAWFjAQAAAGMBVgFhVgFhVgFhVgFhZ2RVDgAAADE5NjY1MDEwMzQ0MjY3VgFnYwFkVQ4AAAAxOTY2NTAxMDM0NDI2N2MDAAAAYgAAAAAAAPh/ZFUOAAAAMTk2NjUwMTAzNDQyNjdWAWFjAQAAAGMBVgFhVgFhVgFhVgFhZ2RVDgAAADE5NjY1MDEwMzYzNTg3VgFnYwFkVQ4AAAAxOTY2NTAxMDM2MzU4N2MEAAAAYgAAAAAAAPh/ZFUOAAAAMTk2NjUwMTAzNjM1ODdWAWFjAQAAAGMBVgFhVgFhVgFhVgFhZ2RVDgAAADE5ODgyNjk4MTUzNjEzVgFnYwFkVQ4AAAAxOTg4MjY5ODE1MzYxM2MFAAAAYgAAAAAAAPh/ZFUOAAAAMTk4ODI2OTgxNTM2MTNWAWFjAQAAAGMBVgFhVgFhVgFhVgFhZ2RVDgAAADE5ODg0MDcwMzQ4OTQwVgFnYwFkVQ4AAAAxOTg4NDA3MDM0ODk0MGMGAAAAYgAAAAAAAPh/ZFUOAAAAMTk4ODQwNzAzNDg5NDBWAWFjAQAAAGMBVgFhVgFhVgFhVgFhZ2RVDgAAADE5ODg0MTg2NTc0MjAyVgFnYwFkVQ4AAAAxOTg4NDE4NjU3NDIwMmMHAAAAYgAAAAAAAPh/ZFUOAAAAMTk4ODQxODY1NzQyMDJWAWFjAQAAAGMBVgFhVgFhVgFhVgFhZ2RVDgAAADE5ODg0NTUyNTM1NTAxVgFnYwFkVQ4AAAAxOTg4NDU1MjUzNTUwMWMIAAAAYgAAAAAAAPh/ZFUOAAAAMTk4ODQ1NTI1MzU1MDFWAWFjAQAAAGMBVgFhVgFhVgFhVgFhZ2RVDgAAADE5ODg0NjI3NjE0MzQwVgFnYwFkVQ4AAAAxOTg4NDYyNzYxNDM0MGMJAAAAYgAAAAAAAPh/ZFUOAAAAMTk4ODQ2Mjc2MTQzNDBWAWFjAQAAAGMBVgFhVgFhVgFhVgFhZ2RVDgAAAEFsbGUgU29uc3RpZ2VuVgFnYwFkVQIAAAB+T2Od////YgAAAAAAAPh/ZFUOAAAAQWxsZSBTb25zdGlnZW5WAWFjAQAAAGMBVgFhVgFhVgFhVgFhVGMAAAAAYwBWAWFWAWFWAWFWAWF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MBZ2RVGgAAAGRlZmF1bHRDb2x1bW5BeGlzSGllcmFyY2h5ZFURAAAAU3BhbHRlbmhpZXJhcmNoaWVWAWZnVQIAAABTZ2RVBgAAAGJpOTQ0NmRVDAAAAEN1dCBPZmYgRGF0ZWRVBwAAAERETU1ZWThjAAAAAGMBVgFhVgFhZ2RVBgAAAGJpOTQ0NWRVDgAAAEFUVCBBc3NldCBUeXBlYWMBAAAAYwFWAWFWAWFUYwAAAABnZFUEAAAAcm9vdFYBYVYBZmdVAQAAAFNnZFUKAAAAMjkvMDMvMjAyNFYBZ2MAYWMY/P//YgAAAAAA6tZAZFUKAAAAMjkvMDMvMjAyNFYBZmdVAQAAAFNnZFUKAAAAQ29tbWVyY2lhbFYBZ2MBZFUKAAAAQ29tbWVyY2lhbGMKAAAAYgAAAAAAAPh/ZFUKAAAAQ29tbWVyY2lhbFYBYWMCAAAAYwFWAWFWAWFWAWFWAWFUYwEAAABjAFYBYVYBYVYBYVYBYVRjAAAAAGMAVgFhVgFhVgFhVgFhZ2RVBAAAAHJvb3RWAWFWAWZnVQEAAABTZ2RVCgAAADI5LzAzLzIwMjRWAWdjAGFjGPz//2IAAAAAAOrWQGRVCgAAADI5LzAzLzIwMjRWAWZnVQEAAABTZ2RVCgAAAENvbW1lcmNpYWxWAWdjAWRVCgAAAENvbW1lcmNpYWxjCgAAAGIAAAAAAAD4f2RVCgAAAENvbW1lcmNpYWxWAWFjAgAAAGMBVgFhVgFhVgFhVgFhVGMBAAAAYwBWAWFWAWFWAWFWAWFUYwAAAABjAFYBYVYBYVYBYVYBYWMBVGMBYwBjAGIAAAAAAAAAAFYBZlUCAAAAU2RVBgAAAGJpOTQ0N2RVBgAAAGJpOTQ0OFRjAGMAYwBhY2IFAgBWAWFkVcEIAAA8UmVzdWx0IHJlZj0iZGQ5NDUz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5NDQ2IiBsYWJlbD0iQ3V0IE9mZiBEYXRlIiByZWY9ImJpOTQ0NiIgY29sdW1uPSJjMCIgZm9ybWF0PSJERE1NWVk4IiB1c2FnZT0iY2F0ZWdvcmljYWwiLz48U3RyaW5nVmFyaWFibGUgdmFybmFtZT0iYmk5NDQ1IiBsYWJlbD0iQVRUIEFzc2V0IFR5cGUiIHJlZj0iYmk5NDQ1IiBjb2x1bW49ImMxIiBzb3J0T249ImN1c3RvbSIgY3VzdG9tU29ydD0iY3M2MTIwIi8+PFN0cmluZ1ZhcmlhYmxlIHZhcm5hbWU9ImJpOTQ0OSIgbGFiZWw9IlJlcG9ydGluZyBMb2FuIElEIiByZWY9ImJpOTQ0OSIgY29sdW1uPSJjMiIvPjxOdW1lcmljVmFyaWFibGUgdmFybmFtZT0iYmk5NDQ3IiBsYWJlbD0iVE9UQUwgTG9hbiBCYWxhbmNlIiByZWY9ImJpOTQ0NyIgY29sdW1uPSJjMyIgZm9ybWF0PSJDT01NQTEyLjIiIHVzYWdlPSJxdWFudGl0YXRpdmUiLz48TnVtZXJpY1ZhcmlhYmxlIHZhcm5hbWU9ImJpOTQ0OCIgbGFiZWw9IiUgb2YgVE9UQUwgQmFsYW5jZSIgcmVmPSJiaTk0NDg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TEiIGRhdGFMYXlvdXQ9Im1pbmltYWwiIGdyYW5kVG90YWw9ImZhbHNlIiBpc0luZGV4ZWQ9InRydWUiIGNvbnRlbnRLZXk9IkZOUUlVQlVJSUxGUE9WQURaT1RIS1RMN09RSU9GN0JLIj48IVtDREFUQVsyMzQ2NC4wLDEwLC0xMDAsMS4zMDgzOTAxMDI4NjcyMjc3RTEwLDEuMAoyMzQ2NC4wLDEwLDAsNi4yRTcsMC4wMDQ3Mzg2NDc4ODk4MDk5NDA1CjIzNDY0LjAsMTAsMSw3LjBFNywwLjAwNTM1MDA4NjMyNzIwNDc3MTUKMjM0NjQuMCwxMCwyLDcuNUU3LDAuMDA1NzMyMjM1MzUwNTc2NTQxCjIzNDY0LjAsMTAsMywyLjA0NDI2NTgwNjRFOCwwLjAxNTYyNDI4MzYyODU2MTI1MwoyMzQ2NC4wLDEwLDQsOS43MDA4MDU1MjgwMDAwMDJFNywwLjAwNzQxNDMwNjcxNjg4OTMyNQoyMzQ2NC4wLDEwLDUsNS4wMTM2MjAxNUU3LDAuMDAzODMxOTAwMDg3NzU5MDQ4CjIzNDY0LjAsMTAsNiw5LjcyNTExODMyNkU3LDAuMDA3NDMyODg4OTQwOTExNTk1CjIzNDY0LjAsMTAsNyw1LjgwMDAxNzE2RTcsMC4wMDQ0MzI5NDE3ODY0NjcwMDcKMjM0NjQuMCwxMCw4LDQuNTUyMjU2MDY4RTcsMC4wMDM0NzkyODA0MjEwNDg4MjIKMjM0NjQuMCwxMCw5LDYuN0U3LDAuMDA1MTIwNzk2OTEzMTgxNzEKMjM0NjQuMCwxMCwtOTksMS4yMjU3NTU2Mjc1NzEyMjhFMTAsMC45MzY4NDI2MzE5Mzc1OTAyCl1dPjwvRGF0YT48U3RyaW5nVGFibGUgZm9ybWF0PSJDU1YiIHJvd0NvdW50PSIxMSIgc2l6ZT0iMTgzIiBjb250ZW50S2V5PSJCRkRLWTQ0Q0lOQ0lTQ0hFNjJWTlFFSUc2VENOS09XVyI+PCFbQ0RBVEFbIjE5NjY1MDEwMjQzNzIyIgoiMTk2NjUwMTAzMDU1MTIiCiIxOTY2NTAxMDMyMDA3NyIKIjE5NjY1MDEwMzQ0MjY3IgoiMTk2NjUwMTAzNjM1ODciCiIxOTg4MjY5ODE1MzYxMyIKIjE5ODg0MDcwMzQ4OTQwIgoiMTk4ODQxODY1NzQyMDIiCiIxOTg4NDU1MjUzNTUwMSIKIjE5ODg0NjI3NjE0MzQwIgoiQ29tbWVyY2lhbCIKXV0+PC9TdHJpbmdUYWJsZT48L1Jlc3VsdD5WAWFjAGMAYwBjAWMAYwBjAFYBYWMAAAAAYwBjAF1FTkRfUkMr</data>
</ReportState>
</file>

<file path=customXml/item246.xml><?xml version="1.0" encoding="utf-8"?>
<ReportState xmlns="sas.reportstate">
  <data type="reportstate">UEVDU19TVEFSVFtWAWdWAWZnVQEAAABTVgFnYwFkVQIAAAA3NGMY/P//YgAAAAAAAPh/ZFUCAAAANzRUY1UCAAAAUwAAVF1FTkRfUEVDUysr</data>
</ReportState>
</file>

<file path=customXml/item247.xml><?xml version="1.0" encoding="utf-8"?>
<ReportState xmlns="sas.reportstate">
  <data type="reportstate">UkNfU1RBUlRbVgVnZ1VjAgAAAFNnYwIAAABjAAAAAGRVBgAAAHZlMTIzNmRVAAAAAGMAAAAAZ5lmVQEAAABTVgFnmGRVBwAAAGJpMTAxNDlkVRIAAABSZWZpbmFuY2luZyBNYXJrZXJhVgFnYwFkVQIAAAA3MWMY/P//YgAAAAAAAPh/ZFUCAAAANzFjAQAAAFRjCAAAAGFjAGdjAgAAAGMAAAAAZFUFAAAAdmU3MjNkVQAAAABjAAAAAGeZZlUBAAAAU1YBZ5hkVQcAAABiaTEwMTQ4ZFUMAAAAQ3V0IE9mZiBEYXRlYVYBZ2MAYWMY/P//YgAAAAAA6tZAZFUKAAAAMjkvMDMvMjAyNGMBAAAAVGMIAAAAYWMAVFYBZlUCAAAAU2RVBQAAAGJpNzE5ZFUFAAAAYmk3MjBUVgFhVgFnZFUGAAAAZGQxMDM5VgFmVQQAAABTZFUFAAAAQVNTRVRkVQQAAABCT05EZFUDAAAAQ0hGZFUDAAAARVVSVFYBZmdVAwAAAFNWAWfAYwEAAABkVQUAAABiaTcxOWRVDAAAAEFzc2V0IC8gQm9uZGFjGAAAAFYBYVYBZmNVBgAAAFMAAAAAAAAAAAAAAAABAAAAAQAAAAEAAABUYwEAAABiBgAAAGIAAAAAAAD4f2IAAAAAAAD4f2IAAAAAAAD4f2IAAAAAAAD4f2IAAAAAAAD4f2FjAGMAYwBjAVYBZ8BjAQAAAGRVBQAAAGJpNzIwZFUIAAAAQ3VycmVuY3lhYxgAAABWAWFWAWZjVQYAAABTnP///wIAAAADAAAAnP///wIAAAADAAAAVGMBAAAAYgYAAABiAAAAAAAA+H9iAAAAAAAA+H9iAAAAAAAA+H9iAAAAAAAA+H9iAAAAAAAA+H9hYwBjAGMAYwFWAWfAYwAAAABkVQYAAABiaTEwMTdkVQcAAABCYWxhbmNlZFUJAAAAQ09NTUEzMi4yYwAAAABWAWZjVQYAAABTksre38UqHULJzNwdtL7FQSzk7z7QfBxCathcmUA9F0LIC5AnmH+oQVK4DWlBDBdCVFYBYWMCAAAAYgYAAABiAAAAAAAA+H9iAAAAAAAA+H9iAAAAAAAA+H9iAAAAAAAA+H9iAAAAAAAA+H9hYwBjAGMAYwFUZ6Bh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KSyt7fxSodQmRVFAAAADMxwqAzMTfCoDkxNcKgNjM5LDcwVFYBYWdkVQMAAABDSEZWAWdjAWRVAwAAAENIRmMCAAAAYgAAAAAAAPh/ZFUDAAAAQ0hGVgFhYwIAAABjAVYBZmNVAQAAAFMBAAAAVFYBYVYBZmdVAQAAAFNWAWdjAGFjGPz//2LJzNwdtL7FQWRVEAAAADcyOcKgNjM4wqA5NzEsNzJUVgFhZ2RVAwAAAEVVUlYBZ2MBZFUDAAAARVVSYwMAAABiAAAAAAAA+H9kVQMAAABFVVJWAWFjAgAAAGMBVgFmY1UBAAAAUwIAAABUVgFhVgFmZ1UBAAAAU1YBZ2MAYWMY/P//Yizk7z7QfBxCZFUUAAAAMzDCoDU4OMKgMjc2wqA2NjcsOTdUVgFhVGMBAAAAYwFWAWFWAWFWAWFWAWFnZFUEAAAAQk9ORFYBZ2MBZFUEAAAAQk9ORGMBAAAAYgAAAAAAAPh/ZFUEAAAAQk9ORFYBZmdVAwAAAFNnZFULAAAATUFUQ0hFU19BTExWAWdjAWRVCwAAAE1BVENIRVNfQUxMY5z///9iAAAAAAAA+H9kVQsAAABNQVRDSEVTX0FMTFYBYWMCAAAAYwFWAWZjVQEAAABTAwAAAFRWAWFWAWZnVQEAAABTVgFnYwBhYxj8//9iathcmUA9F0JkVRQAAAAyNMKgOTUywqA5NzLCoDg4NywyMVRWAWFnZFUDAAAAQ0hGVgFnYwFkVQMAAABDSEZjAgAAAGIAAAAAAAD4f2RVAwAAAENIRlYBYWMCAAAAYwFWAWZjVQEAAABTBAAAAFRWAWFWAWZnVQEAAABTVgFnYwBhYxj8//9iyAuQJ5h/qEFkVRAAAAAyMDXCoDUwN8KgNjAzLDc4VFYBYWdkVQMAAABFVVJWAWdjAWRVAwAAAEVVUmMDAAAAYgAAAAAAAPh/ZFUDAAAARVVSVgFhYwIAAABjAVYBZmNVAQAAAFMFAAAAVFYBYVYBZmdVAQAAAFNWAWdjAGFjGPz//2JSuA1pQQwXQmRVFAAAADI0wqA3NDfCoDQ2NcKgMjgzLDQz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7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45OTV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0IiBkYXRhTGF5b3V0PSJtaW5pbWFsIiBncmFuZFRvdGFsPSJmYWxzZSIgaXNJbmRleGVkPSJ0cnVlIiBjb250ZW50S2V5PSJLTElRUVJYQkJFR0ZQV1lNVk1KQVdZNFRQT1paT05NTyI+PCFbQ0RBVEFbMCwtMTAwLDMuMTMxNzkxNTYzOTY5NzgyM0UxMAowLDIsNy4yOTYzODk3MTcyNDk5OTVFOAowLDMsMy4wNTg4Mjc2NjY3OTcyODI0RTEwCjEsLTEwMCwyLjQ5NTI5NzI4ODcyMTEzNEUxMAoxLDIsMi4wNTUwNzYwMzc4MTMzOTg4RTgKMSwzLDIuNDc0NzQ2NTI4MzQzRTEwCl1dPjwvRGF0YT48U3RyaW5nVGFibGUgZm9ybWF0PSJDU1YiIHJvd0NvdW50PSI0IiBzaXplPSIyNyIgY29udGVudEtleT0iREVCUkI2SEFPWVBUQ0xHVVZZVDVYVjdOT1ZQTEpGSDciPjwhW0NEQVRBWyJBU1NFVCIKIkJPTkQiCiJDSEYiCiJFVVIiCl1dPjwvU3RyaW5nVGFibGU+PC9SZXN1bHQ+VgFhYwBjAGMAYwFjAGMAYwBWAWFjAAAAAGMAYwBdRU5EX1JDKw==</data>
</ReportState>
</file>

<file path=customXml/item248.xml><?xml version="1.0" encoding="utf-8"?>
<ReportState xmlns="sas.reportstate">
  <data type="reportstate">UEVDU19TVEFSVFtWAWdWAWZnVQEAAABTVgFnYwFkVQIAAAA3MWMY/P//YgAAAAAAAPh/ZFUCAAAANzFUY1UCAAAAUwAAVF1FTkRfUEVDUysr</data>
</ReportState>
</file>

<file path=customXml/item249.xml><?xml version="1.0" encoding="utf-8"?>
<ReportState xmlns="sas.reportstate">
  <data type="reportstate">Q0VDU19TVEFSVFtWAWdVAAAAAFNUXUVORF9DRUNTKys=</data>
</ReportState>
</file>

<file path=customXml/item25.xml><?xml version="1.0" encoding="utf-8"?>
<ReportState xmlns="sas.reportstate">
  <data type="reportstate">UEVDU19TVEFSVFtWAWdWAWZnVQEAAABTVgFnYwFkVQIAAAA3MWMY/P//YgAAAAAAAPh/ZFUCAAAANzFUY1UCAAAAUwAAVF1FTkRfUEVDUysr</data>
</ReportState>
</file>

<file path=customXml/item250.xml><?xml version="1.0" encoding="utf-8"?>
<ReportState xmlns="sas.reportstate">
  <data type="reportstate">UkNfU1RBUlRbVgVnZ1VjAgAAAFNnYwIAAABjAAAAAGRVBgAAAHZlMTIzNmRVAAAAAGMAAAAAZ5lmVQEAAABTVgFnmGRVBwAAAGJpMTAxNzdkVRIAAABSZWZpbmFuY2luZyBNYXJrZXJhVgFnYwFkVQIAAAA3MWMY/P//YgAAAAAAAPh/ZFUCAAAANzFjAQAAAFRjCAAAAGFjAGdjAgAAAGMAAAAAZFUFAAAAdmU3MjNkVQAAAABjAAAAAGeZZlUBAAAAU1YBZ5hkVQUAAABiaTExNGRVDAAAAEN1dCBPZmYgRGF0ZWFWAWdjAGFjGPz//2IAAAAAAOrWQGRVCgAAADI5LzAzLzIwMjRjAQAAAFRjCAAAAGFjAFRWAWZVAQAAAFNkVQUAAABiaTExNFRWAWFWAWdkVQYAAABkZDQyNTVWAWFWAWZnVQ8AAABTVgFnwGMAAAAAZFUFAAAAYmkxMTRkVQQAAABEYXRlZFUFAAAAREFURTljGAAAAFYBZmNVAQAAAFMAAAAAAOrWQFRWAWFjAQAAAGIBAAAAYgAAAAAAAPh/YgAAAAAAAPh/YgAAAAAAAPh/YgAAAAAAAPh/YgAAAAAAAPh/YWMAYwBjAGMBVgFnwGMAAAAAZFUGAAAAYmk0MDgxZFUSAAAAVG90YWwgQ292ZXIgQXNzZXRzZFUIAAAAQ09NTUExMi5jAAAAAFYBZmNVAQAAAFMyP9eZepXeQFRWAWFjAgAAAGIBAAAAYgAAAAAAAPh/YgAAAAAAAPh/YgAAAAAAAPh/YgAAAAAAAPh/YgAAAAAAAPh/YWMAYwBjAGMBVgFnwGMAAAAAZFUGAAAAYmk0MTM0ZFUZAAAAT3V0c3RhbmRpbmcgQ292ZXJlZCBCb25kc2RVCAAAAENPTU1BMTIuYwAAAABWAWZjVQEAAABT2rjIQz5e2EBUVgFhYwIAAABiAQAAAGIAAAAAAAD4f2IAAAAAAAD4f2IAAAAAAAD4f2IAAAAAAAD4f2IAAAAAAAD4f2FjAGMAYwBjAVYBZ8BjAAAAAGRVBgAAAGJpNDEzOWRVGgAAAENvdmVyIFBvb2wgU2l6ZSBbTlBWXSAobW4pZFUIAAAAQ09NTUExMi5jAAAAAFYBZmNVAQAAAFOduWmuFxbgQFRWAWFjAgAAAGIBAAAAYgAAAAAAAPh/YgAAAAAAAPh/YgAAAAAAAPh/YgAAAAAAAPh/YgAAAAAAAPh/YWMAYwBjAGMBVgFnwGMAAAAAZFUGAAAAYmk0MTQ0ZFUkAAAAT3V0c3RhbmRpbmcgQ292ZXJlZCBCb25kcyBbTlBWXSAobW4pZFUIAAAAQ09NTUExMi5jAAAAAFYBZmNVAQAAAFPg8teIa//XQFRWAWFjAgAAAGIBAAAAYgAAAAAAAPh/YgAAAAAAAPh/YgAAAAAAAPh/YgAAAAAAAPh/YgAAAAAAAPh/YWMAYwBjAGMBVgFnwGMAAAAAZFUGAAAAYmk0MTQ4ZFUlAAAAQWN0dWFsIE5vbWluYWwgT0MgLSBGdWxsIExvYW4gQmFsYW5jZWRVCwAAAFBFUkNFTlQzMi4yYwAAAABWAWZjVQEAAABT0K8AtzBT0D9UVgFhYwIAAABiAQAAAGIAAAAAAAD4f2IAAAAAAAD4f2IAAAAAAAD4f2IAAAAAAAD4f2IAAAAAAAD4f2FjAGMAYwBjAVYBZ8BjAAAAAGRVBgAAAGJpNjAyMmRVKQAAAEFjdHVhbCBOb21pbmFsIE9DIC0gRWxpZ2libGUgTG9hbiBCYWxhbmNlZFUJAAAAQ09NTUEzMi4yYwAAAABWAWZjVQEAAABTQMjkyNpGxT9UVgFhYwIAAABiAQAAAGIAAAAAAAD4f2IAAAAAAAD4f2IAAAAAAAD4f2IAAAAAAAD4f2IAAAAAAAD4f2FjAGMAYwBjAVYBZ8BjAAAAAGRVBgAAAGJpNDE5MmRVDQAAAEFjdHVhbCBOUFYgT0NkVQsAAABQRVJDRU5UMzIuMmMAAAAAVgFmY1UBAAAAU3RFD8867NU/VFYBYWMCAAAAYgEAAABiAAAAAAAA+H9iAAAAAAAA+H9iAAAAAAAA+H9iAAAAAAAA+H9iAAAAAAAA+H9hYwBjAGMAYwFWAWfAYwAAAABkVQYAAABiaTczMDFkVSQAAABDb3N0cyBmb3IgUHJvZ3JhbSBMaXF1aWRhdGlvbiBpbiBFVVJkVQkAAABDT01NQTMyLjJjAAAAAFYBZmNVAQAAAFMAAAAAECA2wVRWAWFjAgAAAGIBAAAAYgAAAAAAAPh/YgAAAAAAAPh/YgAAAAAAAPh/YgAAAAAAAPh/YgAAAAAAAPh/YWMAYwBjAGMBVgFnwGMAAAAAZFUGAAAAYmk0MDU5ZFULAAAAQ2FzaCBpbiBFVVJkVQkAAABDT01NQTMyLjJjAAAAAFYBZmNVAQAAAFMAAAAAAAAAAFRWAWFjAgAAAGIBAAAAYgAAAAAAAPh/YgAAAAAAAPh/YgAAAAAAAPh/YgAAAAAAAPh/YgAAAAAAAPh/YWMAYwBjAGMBVgFnwGMAAAAAZFUGAAAAYmk0MjQ5ZFUSAAAAJSBDb3ZlciBQb29sIExvYW5zZFULAAAAUEVSQ0VOVDEyLjJjAAAAAFYBZmNVAQAAAFPa31fV6/LvP1RWAWFjAgAAAGIBAAAAYgAAAAAAAPh/YgAAAAAAAPh/YgAAAAAAAPh/YgAAAAAAAPh/YgAAAAAAAPh/YWMAYwBjAGMBVgFnwGMAAAAAZFUGAAAAYmk2MTI2ZFULAAAAJSBTdWIgQm9uZHNkVQsAAABQRVJDRU5UMTIuMmMAAAAAVgFmY1UBAAAAU+ZMQFBVKFo/VFYBYWMCAAAAYgEAAABiAAAAAAAA+H9iAAAAAAAA+H9iAAAAAAAA+H9iAAAAAAAA+H9iAAAAAAAA+H9hYwBjAGMAYwFWAWfAYwAAAABkVQYAAABiaTQyNDJkVREAAAAlIENvdmVyIFBvb2wgQ2FzaGRVCwAAAFBFUkNFTlQxMi4yYwAAAABWAWZjVQEAAABTAAAAAAAAAABUVgFhYwIAAABiAQAAAGIAAAAAAAD4f2IAAAAAAAD4f2IAAAAAAAD4f2IAAAAAAAD4f2IAAAAAAAD4f2FjAGMAYwBjAVYBZ8BjAAAAAGRVBgAAAGJpNDM4MWRVGwAAAExlZ2FsbHkgUmVxdWlyZWQgTm9taW5hbCBPQ2RVCwAAAFBFUkNFTlQxNS4yYwAAAABWAWZjVQEAAABTexSuR+F6lD9UVgFhYwIAAABiAQAAAGIAAAAAAAD4f2IAAAAAAAD4f2IAAAAAAAD4f2IAAAAAAAD4f2IAAAAAAAD4f2FjAGMAYwBjAVYBZ8BjAAAAAGRVBgAAAGJpNzc0NWRVJAAAAFRvdGFsIENvdmVyIEFzc2V0cyAtIGVsaWdpYmxlIGFtb3VudGRVCAAAAENPTU1BMTIuYwAAAABWAWZjVQEAAABThph65Z1r3EBUVgFhYwIAAABiAQAAAGIAAAAAAAD4f2IAAAAAAAD4f2IAAAAAAAD4f2IAAAAAAAD4f2IAAAAAAAD4f2FjAGMAYwBjAVRnoGFWAWVjVQAAAABTVGFWAWFjAQAAAGIBAAAAYwFjAGIAAAAAAAAAAFYBYVYBYVYDYWFjQgQCBFYBYWRVsw8AADxSZXN1bHQgcmVmPSJkZDQyNT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I6MzI6NDYuODA0WiI+PFZhcmlhYmxlcz48TnVtZXJpY1ZhcmlhYmxlIHZhcm5hbWU9ImJpMTE0IiBsYWJlbD0iRGF0ZSIgcmVmPSJiaTExNCIgY29sdW1uPSJjMCIgZm9ybWF0PSJEQVRFOSIgdXNhZ2U9ImNhdGVnb3JpY2FsIi8+PE51bWVyaWNWYXJpYWJsZSB2YXJuYW1lPSJiaTQwODEiIGxhYmVsPSJUb3RhbCBDb3ZlciBBc3NldHMiIHJlZj0iYmk0MDgxIiBjb2x1bW49ImMxIiBmb3JtYXQ9IkNPTU1BMTIuIiB1c2FnZT0icXVhbnRpdGF0aXZlIiBkZWZpbmVkQWdncmVnYXRpb249InN1bSIvPjxOdW1lcmljVmFyaWFibGUgdmFybmFtZT0iYmk0MTM0IiBsYWJlbD0iT3V0c3RhbmRpbmcgQ292ZXJlZCBCb25kcyIgcmVmPSJiaTQxMzQiIGNvbHVtbj0iYzIiIGZvcm1hdD0iQ09NTUExMi4iIHVzYWdlPSJxdWFudGl0YXRpdmUiIGRlZmluZWRBZ2dyZWdhdGlvbj0ic3VtIi8+PE51bWVyaWNWYXJpYWJsZSB2YXJuYW1lPSJiaTQxMzkiIGxhYmVsPSJDb3ZlciBQb29sIFNpemUgW05QVl0gKG1uKSIgcmVmPSJiaTQxMzkiIGNvbHVtbj0iYzMiIGZvcm1hdD0iQ09NTUExMi4iIHVzYWdlPSJxdWFudGl0YXRpdmUiIGRlZmluZWRBZ2dyZWdhdGlvbj0ic3VtIi8+PE51bWVyaWNWYXJpYWJsZSB2YXJuYW1lPSJiaTQxNDQiIGxhYmVsPSJPdXRzdGFuZGluZyBDb3ZlcmVkIEJvbmRzIFtOUFZdIChtbikiIHJlZj0iYmk0MTQ0IiBjb2x1bW49ImM0IiBmb3JtYXQ9IkNPTU1BMTIuIiB1c2FnZT0icXVhbnRpdGF0aXZlIiBkZWZpbmVkQWdncmVnYXRpb249InN1bSIvPjxOdW1lcmljVmFyaWFibGUgdmFybmFtZT0iYmk0MTQ4IiBsYWJlbD0iQWN0dWFsIE5vbWluYWwgT0MgLSBGdWxsIExvYW4gQmFsYW5jZSIgcmVmPSJiaTQxNDgiIGNvbHVtbj0iYzUiIGZvcm1hdD0iUEVSQ0VOVDMyLjIiIHVzYWdlPSJxdWFudGl0YXRpdmUiIGRlZmluZWRBZ2dyZWdhdGlvbj0ic3VtIi8+PE51bWVyaWNWYXJpYWJsZSB2YXJuYW1lPSJiaTYwMjIiIGxhYmVsPSJBY3R1YWwgTm9taW5hbCBPQyAtIEVsaWdpYmxlIExvYW4gQmFsYW5jZSIgcmVmPSJiaTYwMjIiIGNvbHVtbj0iYzYiIGZvcm1hdD0iQ09NTUEzMi4yIiB1c2FnZT0icXVhbnRpdGF0aXZlIiBkZWZpbmVkQWdncmVnYXRpb249InN1bSIvPjxOdW1lcmljVmFyaWFibGUgdmFybmFtZT0iYmk0MTkyIiBsYWJlbD0iQWN0dWFsIE5QViBPQyIgcmVmPSJiaTQxOTIiIGNvbHVtbj0iYzciIGZvcm1hdD0iUEVSQ0VOVDMyLjIiIHVzYWdlPSJxdWFudGl0YXRpdmUiIGRlZmluZWRBZ2dyZWdhdGlvbj0ic3VtIi8+PE51bWVyaWNWYXJpYWJsZSB2YXJuYW1lPSJiaTczMDEiIGxhYmVsPSJDb3N0cyBmb3IgUHJvZ3JhbSBMaXF1aWRhdGlvbiBpbiBFVVIiIHJlZj0iYmk3MzAxIiBjb2x1bW49ImM4IiBmb3JtYXQ9IkNPTU1BMzIuMiIgdXNhZ2U9InF1YW50aXRhdGl2ZSIgZGVmaW5lZEFnZ3JlZ2F0aW9uPSJzdW0iLz48TnVtZXJpY1ZhcmlhYmxlIHZhcm5hbWU9ImJpNDA1OSIgbGFiZWw9IkNhc2ggaW4gRVVSIiByZWY9ImJpNDA1OSIgY29sdW1uPSJjOSIgZm9ybWF0PSJDT01NQTMyLjIiIHVzYWdlPSJxdWFudGl0YXRpdmUiIGRlZmluZWRBZ2dyZWdhdGlvbj0ic3VtIi8+PE51bWVyaWNWYXJpYWJsZSB2YXJuYW1lPSJiaTQyNDkiIGxhYmVsPSIlIENvdmVyIFBvb2wgTG9hbnMiIHJlZj0iYmk0MjQ5IiBjb2x1bW49ImMxMCIgZm9ybWF0PSJQRVJDRU5UMTIuMiIgdXNhZ2U9InF1YW50aXRhdGl2ZSIgZGVmaW5lZEFnZ3JlZ2F0aW9uPSJzdW0iLz48TnVtZXJpY1ZhcmlhYmxlIHZhcm5hbWU9ImJpNjEyNiIgbGFiZWw9IiUgU3ViIEJvbmRzIiByZWY9ImJpNjEyNiIgY29sdW1uPSJjMTEiIGZvcm1hdD0iUEVSQ0VOVDEyLjIiIHVzYWdlPSJxdWFudGl0YXRpdmUiIGRlZmluZWRBZ2dyZWdhdGlvbj0ic3VtIi8+PE51bWVyaWNWYXJpYWJsZSB2YXJuYW1lPSJiaTQyNDIiIGxhYmVsPSIlIENvdmVyIFBvb2wgQ2FzaCIgcmVmPSJiaTQyNDIiIGNvbHVtbj0iYzEyIiBmb3JtYXQ9IlBFUkNFTlQxMi4yIiB1c2FnZT0icXVhbnRpdGF0aXZlIiBkZWZpbmVkQWdncmVnYXRpb249InN1bSIvPjxOdW1lcmljVmFyaWFibGUgdmFybmFtZT0iYmk0MzgxIiBsYWJlbD0iTGVnYWxseSBSZXF1aXJlZCBOb21pbmFsIE9DIiByZWY9ImJpNDM4MSIgY29sdW1uPSJjMTMiIGZvcm1hdD0iUEVSQ0VOVDE1LjIiIHVzYWdlPSJxdWFudGl0YXRpdmUiIGRlZmluZWRBZ2dyZWdhdGlvbj0ic3VtIi8+PE51bWVyaWNWYXJpYWJsZSB2YXJuYW1lPSJiaTc3NDUiIGxhYmVsPSJUb3RhbCBDb3ZlciBBc3NldHMgLSBlbGlnaWJsZSBhbW91bnQiIHJlZj0iYmk3NzQ1IiBjb2x1bW49ImMxNCIgZm9ybWF0PSJDT01NQTEyLiIgdXNhZ2U9InF1YW50aXRhdGl2ZSIgZGVmaW5lZEFnZ3JlZ2F0aW9uPSJzdW0iLz48L1ZhcmlhYmxlcz48Q29sdW1ucz48TnVtZXJpY0NvbHVtbiBjb2xuYW1lPSJjMCIgZW5jb2Rpbmc9InRleHQiIGRhdGFUeXBlPSJkYXRlIi8+PE51bWVyaWNDb2x1bW4gY29sbmFtZT0iYzEiIGVuY29kaW5nPSJ0ZXh0IiBkYXRhVHlwZT0iZG91Ymxl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E51bWVyaWNDb2x1bW4gY29sbmFtZT0iYzciIGVuY29kaW5nPSJ0ZXh0IiBkYXRhVHlwZT0iZG91YmxlIi8+PE51bWVyaWNDb2x1bW4gY29sbmFtZT0iYzgiIGVuY29kaW5nPSJ0ZXh0IiBkYXRhVHlwZT0iZG91YmxlIi8+PE51bWVyaWNDb2x1bW4gY29sbmFtZT0iYzkiIGVuY29kaW5nPSJ0ZXh0IiBkYXRhVHlwZT0iZG91YmxlIi8+PE51bWVyaWNDb2x1bW4gY29sbmFtZT0iYzEwIiBlbmNvZGluZz0idGV4dCIgZGF0YVR5cGU9ImRvdWJsZSIvPjxOdW1lcmljQ29sdW1uIGNvbG5hbWU9ImMxMSIgZW5jb2Rpbmc9InRleHQiIGRhdGFUeXBlPSJkb3VibGUiLz48TnVtZXJpY0NvbHVtbiBjb2xuYW1lPSJjMTIiIGVuY29kaW5nPSJ0ZXh0IiBkYXRhVHlwZT0iZG91YmxlIi8+PE51bWVyaWNDb2x1bW4gY29sbmFtZT0iYzEzIiBlbmNvZGluZz0idGV4dCIgZGF0YVR5cGU9ImRvdWJsZSIvPjxOdW1lcmljQ29sdW1uIGNvbG5hbWU9ImMxNCIgZW5jb2Rpbmc9InRleHQiIGRhdGFUeXBlPSJkb3VibGUiLz48L0NvbHVtbnM+PERhdGEgZm9ybWF0PSJDU1YiIHJvd0NvdW50PSIxIiBhdmFpbGFibGVSb3dDb3VudD0iMSIgc2l6ZT0iMjIzIiBkYXRhTGF5b3V0PSJtaW5pbWFsIiBncmFuZFRvdGFsPSJmYWxzZSIgaXNJbmRleGVkPSJmYWxzZSIgY29udGVudEtleT0iTUE2SkdMRDVKMklRUjZJTldLS1VWVklDTlZGNkhFSEUiPjwhW0NEQVRBWzIzNDY0LjAsMzEzMTcuOTE1NjM5Njk3NzU2LDI0OTUyLjk3Mjg4NzIxMTM0LDMyOTQ0Ljc0MDA0MDY0ODAxLDI0NTczLjY4MDIyNzI2NzQ0LDAuMjU1MDc3NTMyNDk1MDc2NSwwLjE2NjIyNDgxMTY0MjI4MTk4LDAuMzQyNTQzMzE3OTkxOTE3NSwtMTQ1MDAwMC4wLDAuMCwwLjk5ODQwMzQ2OTczOTk2NTEsMC4wMDE1OTY1MzAyNjAwMzQ5NzI4LDAuMCwwLjAyLDI5MTAyLjQ2NzEzMTI3OTg5NgpdXT48L0RhdGE+PC9SZXN1bHQ+VgFhYwBjAGMAYwFjAGMAYwBWAWFjAAAAAGMAYwBdRU5EX1JDKw==</data>
</ReportState>
</file>

<file path=customXml/item251.xml><?xml version="1.0" encoding="utf-8"?>
<ReportState xmlns="sas.reportstate">
  <data type="reportstate">Q0VDU19TVEFSVFtWAWdVAAAAAFNUXUVORF9DRUNTKys=</data>
</ReportState>
</file>

<file path=customXml/item252.xml><?xml version="1.0" encoding="utf-8"?>
<ReportState xmlns="sas.reportstate">
  <data type="reportstate">UkNfU1RBUlRbVgVnZ1VjAgAAAFNnYwIAAABjAAAAAGRVBQAAAHZlNzIzZFUAAAAAYwAAAABnmWZVAQAAAFNWAWeYZFUHAAAAYmkxMDIwOWRVDAAAAEN1dCBPZmYgRGF0ZWFWAWdjAGFjGPz//2IAAAAAAOrWQGRVCgAAADI5LzAzLzIwMjRjAQAAAFRjCAAAAGFjAGdjEAAAAGMCAAAAZFUGAAAAdmU3MDc1ZFUAAAAAYwAAAABnmWZVAQAAAFNWAWeYZFUGAAAAYmk3MDcwZFUSAAAAUmVmaW5hbmNpbmcgTWFya2VyYVYBZ2MBZFUCAAAANzRjGPz//2IAAAAAAAD4f2RVAgAAADc0YwEAAABUYwgAAABhYwBUVgFmVQEAAABTZFUGAAAAYmk3MDcwVFYBYVYBZ2RVBgAAAGRkNzA2OVYBZlUBAAAAU2RVAgAAADc0VFYBZmdVAQAAAFNWAWfAYwEAAABkVQYAAABiaTcwNzBkVRIAAABSZWZpbmFuY2luZyBNYXJrZXJhYxgAAABWAWFWAWZjVQEAAABTAAAAAFRjAQAAAGIBAAAAYgAAAAAAAPh/YgAAAAAAAPh/YgAAAAAAAPh/YgAAAAAAAPh/YgAAAAAAAPh/YWMAYwBjAGMBVGegYVYBYWFWAWFjAQAAAGIBAAAAYwFjAGIAAAAAAAAAAFYBYVYBYVYDYWFjQgQCAFYBYWRViQIAADxSZXN1bHQgcmVmPSJkZDcwNj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3MDcwIiBsYWJlbD0iUmVmaW5hbmNpbmcgTWFya2VyIiByZWY9ImJpNzA3MC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lpCVENWTjVMSVpLQzc0RlRCTDJIQzVLSzJZSUxGWFZYIj48IVtDREFUQVsiNzQiCl1dPjwvRGF0YT48L1Jlc3VsdD5WAWFjAGMAYwBjAWMAYwBjAFYBYWMAAAAAYwBjAF1FTkRfUkMr</data>
</ReportState>
</file>

<file path=customXml/item253.xml><?xml version="1.0" encoding="utf-8"?>
<ReportState xmlns="sas.reportstate">
  <data type="reportstate">UkNfU1RBUlRbVgVnZ1VjAgAAAFNnYwIAAABjAAAAAGRVBQAAAHZlNzIzZFUAAAAAYwAAAABnmWZVAQAAAFNWAWeYZFUHAAAAYmkxMDIxM2RVDAAAAEN1dCBPZmYgRGF0ZWFWAWdjAGFjGPz//2IAAAAAAOrWQGRVCgAAADI5LzAzLzIwMjRjAQAAAFRjCAAAAGFjAGdjEAAAAGMCAAAAZFUGAAAAdmU4OTU1ZFUAAAAAYwAAAABnmWZVAQAAAFNWAWeYZFUGAAAAYmk4OTUwZFUSAAAAUmVmaW5hbmNpbmcgTWFya2VyYVYBZ2MBZFUCAAAANzFjGPz//2IAAAAAAAD4f2RVAgAAADcxYwEAAABUYwgAAABhYwBUVgFmVQEAAABTZFUGAAAAYmk4OTUwVFYBYVYBZ2RVBgAAAGRkODk1MVYBZlUBAAAAU2RVAgAAADcxVFYBZmdVAQAAAFNWAWfAYwEAAABkVQYAAABiaTg5NTBkVRIAAABSZWZpbmFuY2luZyBNYXJrZXJhYxgAAABWAWFWAWZjVQEAAABTAAAAAFRjAQAAAGIBAAAAYgAAAAAAAPh/YgAAAAAAAPh/YgAAAAAAAPh/YgAAAAAAAPh/YgAAAAAAAPh/YWMAYwBjAGMBVGegYVYBYWFWAWFjAQAAAGIBAAAAYwFjAGIAAAAAAAAAAFYBYVYBYVYDYWFjQgQCAFYBYWRViQIAADxSZXN1bHQgcmVmPSJkZDg5N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4OTUwIiBsYWJlbD0iUmVmaW5hbmNpbmcgTWFya2VyIiByZWY9ImJpODk1MC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254.xml><?xml version="1.0" encoding="utf-8"?>
<ReportState xmlns="sas.reportstate">
  <data type="reportstate">Q0VDU19TVEFSVFtWAWdVAAAAAFNUXUVORF9DRUNTKys=</data>
</ReportState>
</file>

<file path=customXml/item255.xml><?xml version="1.0" encoding="utf-8"?>
<ReportState xmlns="sas.reportstate">
  <data type="reportstate">Q0VDU19TVEFSVFtWAWdVAAAAAFNUXUVORF9DRUNTKys=</data>
</ReportState>
</file>

<file path=customXml/item256.xml><?xml version="1.0" encoding="utf-8"?>
<ReportState xmlns="sas.reportstate">
  <data type="reportstate">UkNfU1RBUlRbVgVnZ1VjAgAAAFNnYwIAAABjAAAAAGRVBgAAAHZlNjk0MGRVAAAAAGMAAAAAZ5lmVQEAAABTVgFnmGRVBwAAAGJpMTAyMDhkVRIAAABSZWZpbmFuY2luZyBNYXJrZXJhVgFnYwFkVQIAAAA3MWMY/P//YgAAAAAAAPh/ZFUCAAAANzFjAQAAAFRjCAAAAGFjAGdjAgAAAGMAAAAAZFUFAAAAdmU3MjNkVQAAAABjAAAAAGeZZlUBAAAAU1YBZ5hkVQcAAABiaTEwMjA3ZFUMAAAAQ3V0IE9mZiBEYXRlYVYBZ2MAYWMY/P//YgAAAAAA6tZAZFUKAAAAMjkvMDMvMjAyNGMBAAAAVGMIAAAAYWMAVFYBZlUJAAAAU2RVBgAAAGJpNjk1OGRVBgAAAGJpNjk2MGRVBgAAAGJpNjk2NGRVBgAAAGJpNjk3NWRVBgAAAGJpNzM3NGRVBgAAAGJpNjk2N2RVBgAAAGJpNjk3OGRVBgAAAGJpNzA2OGRVBgAAAGJpOTkzOFRWAWFWAWdkVQYAAABkZDY5NTZWAWZVbwAAAFNkVQIAAAAxWWRVDAAAAEFUMDAwMEEwVzYzNGRVDAAAAEFUMDAwMEExN1pWMmRVDAAAAEFUMDAwMEExN1pYOGRVDAAAAEFUMDAwMEExN1paM2RVDAAAAEFUMDAwMEExOFhINGRVDAAAAEFUMDAwMEExOTFHNmRVDAAAAEFUMDAwMEExQUtMNGRVDAAAAEFUMDAwMEExSlZTN2RVDAAAAEFUMDAwMEExTExDOGRVDAAAAEFUMDAwMEEyODZNMmRVDAAAAEFUMDAwMEEyODZXMWRVDAAAAEFUMDAwMEEyQTZXM2RVDAAAAEFUMDAwMEEyQ0RUNmRVDAAAAEFUMDAwMEEySEIzN2RVDAAAAEFUMDAwMEEyUUJSNGRVDAAAAEFUMDAwMEEyVVhNMWRVDAAAAEFUMDAwMEEyVVhOOWRVDAAAAEFUMDAwMEEzMDZKNGRVDAAAAEFUMDAwMEEzMVE1NWRVDAAAAEFUMDAwMEEzMjRGNWRVDAAAAEFUMDAwMEEzMjYxMmRVDAAAAEFUMDAwMEEzMlMzN2RVDAAAAEFUMDAwMEEzMzk4MmRVDAAAAEFUMDAwMEEzMzlVMmRVDAAAAEFUMDAwMEEzM01QOWRVDAAAAEFUMDAwMEEzNldZM2RVDAAAAEFUMDAwMEEzNzU5NWRVDAAAAEFUMDAwMEEzODJMMWRVDAAAAEFUMDAwMEEzOEg5MWRVDAAAAEFUMDAwMEEzOUdENGRVDAAAAEFUMDAwMEEzQUFWMGRVDAAAAEFUMDAwMEEzQjBYMmRVDAAAAEFUMDAwQjAwODA3M2RVDAAAAEFUMDAwQjAwODExNWRVBAAAAEJvbmRkVQwAAABDSDAxMTc5NDA2NDBkVQwAAABDSDAxMzU5OTg2MzhkVQMAAABDSEZkVQMAAABFVVJkVQ4AAABFVVIvRVVSSUJPUi8zTWRVBQAAAEZpeGVkZFUFAAAARmxvYXRkVQIAAABQQWRVDAAAAFFPWERCQTAxMzE5NmRVDAAAAFFPWERCQTAxMzc5MGRVDAAAAFFPWERCQTAxNDk5NmRVDAAAAFFPWERCQTAxNTQxNWRVDAAAAFFPWERCQTAxNTQzMWRVDAAAAFFPWERCQTAxNTQ4MGRVDAAAAFFPWERCQTAxNTUxNGRVDAAAAFFPWERCQTAxNTU2M2RVDAAAAFFPWERCQTAxNTU4OWRVDAAAAFFPWERCQTAxNjI0OWRVDAAAAFFPWERCQTAxNjI3MmRVDAAAAFFPWERCQTAxNjI5OGRVDAAAAFFPWERCQTAxNjMxNGRVDAAAAFFPWERCQTAxNjQ1NGRVDAAAAFFPWERCQTAxNzY0M2RVDAAAAFFPWERCQTAxNzY1MGRVDAAAAFFPWERCQTAxNzcwMGRVDAAAAFFPWERCQTAxNzcxOGRVDAAAAFFPWERCQTAxNzcyNmRVDAAAAFFPWERCQTAxNzczNGRVDAAAAFFPWERCQTAxNzg0MWRVDAAAAFFPWERCQTAxNzg4MmRVDAAAAFFPWERCQTAxNzkwOGRVDAAAAFFPWERCQTAxNzkxNmRVDAAAAFFPWERCQTAxNzkyNGRVDAAAAFFPWERCQTAxNzkzMmRVDAAAAFFPWERCQTAyNzkxNWRVDAAAAFFPWERCQTAyNzkyM2RVDAAAAFFPWERCQTAyNzkzMWRVDAAAAFFPWERCQTAyNzk0OWRVDAAAAFFPWERCQTAyNzk1NmRVDAAAAFFPWERCQTAyNzk2NGRVDAAAAFFPWERCQTAyNzk3MmRVDAAAAFFPWERCQTAyNzk4MGRVDAAAAFFPWERCQTAyNzk5OGRVDAAAAFFPWERCQTAyODAwNGRVDAAAAFFPWERCQTAyODAxMmRVDAAAAFFPWERCQTAyODAyMGRVDAAAAFFPWERCQTAyODAzOGRVDAAAAFFPWERCQTAyODA0NmRVDAAAAFFPWERCQTAyODA1M2RVDAAAAFFPWERCQTAyODA2MWRVDAAAAFFPWERCQTAyODE0NWRVDAAAAFFPWERCQTAyODE2MGRVDAAAAFFPWERCQTAyODE4NmRVDAAAAFFPWERCQTAyODE5NGRVDAAAAFFPWERCQTAyODIwMmRVDAAAAFFPWERCQTAyODI1MWRVDAAAAFFPWERCQTAyODI2OWRVDAAAAFFPWERCQTAzMjMyOWRVDAAAAFFPWERCQTAzMjM2MGRVDAAAAFFPWERCQTAzMjQzNmRVDAAAAFFPWERCQTA0NjAyMmRVDAAAAFFPWERCQTA0NjAzMGRVDAAAAFFPWERCQTA0NjA5N2RVDAAAAFFPWERCQTA1MDI1NWRVDAAAAFFPWERCQTA1MDY5M2RVDAAAAFFPWERCQTA1MDcwMWRVDAAAAFFPWERCQTA1MDc0M2RVAwAAAFFUUmRVDQAAAFJldGFpbmVkIEJvbmRkVQwAAABYUzExODE0NDg1NjFkVQwAAABYUzE1NTAyMDMxODNkVQwAAABYUzE3NTA5NzQ2NThkVQwAAABYUzE4MDc0OTU2MDhkVQwAAABYUzE4NDUxNjE3OTBkVQIAAABaQ1RWAWZnVQwAAABTVgFnwGMBAAAAZFUGAAAAYmk2OTU4ZFUJAAAASVNJTiBDb2RlYWMYAAAAVgFhVgFmY1VkAAAAUw8AAAAOAAAAFQAAAAkAAAAtAAAAFwAAAAIAAAAEAAAAAwAAAAoAAAAHAAAADQAAABwAAAAeAAAAGAAAAAwAAAAGAAAACwAAADEAAAAvAAAAFgAAADUAAAA3AAAAGQAAABoAAAAbAAAAPwAAAB0AAABDAAAAHwAAABQAAAAFAAAAEwAAACwAAABPAAAAJQAAAFMAAAAuAAAAVwAAADAAAABbAAAAMgAAADMAAAA0AAAAYwAAADYAAABpAAAAOAAAADkAAAA6AAAAOwAAADwAAAA9AAAAPgAAABIAAABAAAAAQQAAAEIAAAAkAAAARAAAAEUAAABGAAAASwAAACIAAAARAAAASgAAAEkAAABMAAAATQAAAE4AAAAhAAAAUAAAAFEAAABSAAAASAAAAFQAAABVAAAAVgAAAEcAAABYAAAAWQAAAFoAAAAgAAAAXAAAAF0AAABeAAAAXwAAAGAAAABhAAAAYgAAABAAAABkAAAAZQAAAGYAAAAIAAAAagAAAGsAAABsAAAAbQAAAAEAAABUYwEAAABiZAAAAGIAAAAAAAD4f2IAAAAAAAD4f2IAAAAAAAD4f2IAAAAAAAD4f2IAAAAAAAD4f2FjAGMAYwBjAVYBZ8BjAAAAAGRVBgAAAGJpNjk2MGRVCgAAAElzc3VlIERhdGVkVQcAAABERE1NWVk4YxgAAABWAWZjVWQAAABTAAAAAADS1UAAAAAAgI/VQAAAAACAfdZAAAAAAAAm1EAAAAAAgAfSQAAAAADAjNZAAAAAAABm00AAAAAAAGbTQAAAAAAAZtNAAAAAAIAr1UAAAAAAAJLTQAAAAABAatVAAAAAAEDM1kAAAAAAANbWQAAAAAAAjtZAAAAAAMBK1UAAAAAAAHfTQAAAAAAALdVAAAAAAAAu0kAAAAAAwCnSQAAAAABAhNZAAAAAAMA60kAAAAAAAD7SQAAAAACAktZAAAAAAIC91kAAAAAAgMTWQAAAAADAS9JAAAAAAADI1kAAAAAAwJnSQAAAAADA49ZAAAAAAAB71kAAAAAAQHTTQAAAAADAbtZAAAAAAAD90UAAAAAAgC7TQAAAAADAb9JAAAAAAMAx00AAAAAAwCPSQAAAAADANtNAAAAAAIAq0kAAAAAAwI/TQAAAAADAM9JAAAAAAMA10kAAAAAAgDnSQAAAAADArNZAAAAAAMA80kAAAAAAAKfTQAAAAAAAQ9JAAAAAAIBK0kAAAAAAgErSQAAAAAAAStJAAAAAAMBL0kAAAAAAwEvSQAAAAADAS9JAAAAAAMBe1kAAAAAAgI7SQAAAAAAAl9JAAAAAAMCZ0kAAAAAAQB3SQAAAAADAmdJAAAAAAMCZ0kAAAAAAQC/TQAAAAABAL9NAAAAAAEA70UAAAAAAQCDWQAAAAABAL9NAAAAAAEAv00AAAAAAQC/TQAAAAABAL9NAAAAAAEAv00AAAAAAQC/RQAAAAADAMdNAAAAAAMAx00AAAAAAwDHTQAAAAABAL9NAAAAAAMAx00AAAAAAwDHTQAAAAACANtNAAAAAAEAv00AAAAAAwEbTQAAAAADARtNAAAAAAMBG00AAAAAAwOXWQAAAAADAj9NAAAAAAED000AAAAAAwEnUQAAAAABAzdRAAAAAAEB91kAAAAAAQH3WQAAAAABAkNZAAAAAAEAg1kAAAAAAQNjWQAAAAABA2NZAAAAAAEDg1kAAAAAAgADUQAAAAABAWdRAAAAAAEC01EAAAAAAwMrUQAAAAABA3NRAAAAAAEDG0kBUVgFhYwEAAABiZAAAAGIAAAAAAAD4f2IAAAAAAAD4f2IAAAAAAAD4f2IAAAAAAAD4f2IAAAAAAAD4f2FjAGMAYwBjAVYBZ8BjAAAAAGRVBgAAAGJpNjk2NGRVDQAAAE1hdHVyaXR5IERhdGVkVQcAAABERE1NWVk4YxgAAABWAWZjVWQAAABTAAAAAIDD2EAAAAAAAGrYQAAAAAAAWNlAAAAAAEDO10AAAAAAwCnZQAAAAAAADNlAAAAAAMCt10AAAAAAAAnYQAAAAABA99ZAAAAAAED01kAAAAAAQPXWQAAAAACA+9hAAAAAAACD10AAAAAAQFXZQAAAAACAjNtAAAAAAADc2EAAAAAAQAjXQAAAAADAhtpAAAAAAMB92UAAAAAAADrYQAAAAAAA3ttAAAAAAEC42UAAAAAAAPPXQAAAAACALdhAAAAAAEB010AAAAAAQEXYQAAAAACAt9hAAAAAAAC+2EAAAAAAgPPXQAAAAABAmtdAAAAAAACf2EAAAAAAgPfYQAAAAAAAANpAAAAAAEAf2UAAAAAAQIjYQAAAAACAyddAAAAAAIB510AAAAAAADTYQAAAAACAmNhAAAAAAMBM2UAAAAAAwFbaQAAAAACAjddAAAAAAICP10AAAAAAwFXYQAAAAAAAz91AAAAAAEA710AAAAAAQDjXQAAAAABAKNhAAAAAAECk10AAAAAAQKTXQAAAAAAAbNlAAAAAAABu2UAAAAAAgLfYQAAAAACAt9hAAAAAAEA52UAAAAAAwMnXQAAAAADAAtlAAAAAAIDz10AAAAAAgD/ZQAAAAACA89dAAAAAAIDz10AAAAAAAHfXQAAAAAAAd9dAAAAAAAAC2EAAAAAAAHrbQAAAAAAAd9dAAAAAAAB310AAAAAAAHfXQAAAAAAAd9dAAAAAAAB310AAAAAAgFHYQAAAAACAeddAAAAAAIB510AAAAAAgHnXQAAAAAAAd9dAAAAAAIB510AAAAAAgHnXQAAAAAAAYdpAAAAAAAB310AAAAAAAGnaQAAAAAAAadpAAAAAAABp2kAAAAAAQGDaQAAAAADAVtpAAAAAAICX2EAAAAAAADbYQAAAAAAAA9hAAAAAAICf3UAAAAAAgJ/dQAAAAAAA/NxAAAAAAIBx2EAAAAAAgPrdQAAAAACA+t1AAAAAAMDw3EAAAAAAQFrZQAAAAABA6tdAAAAAAEBF2EAAAAAAQKXXQAAAAABAANdAAAAAAMAf2EBUVgFhYwEAAABiZAAAAGIAAAAAAAD4f2IAAAAAAAD4f2IAAAAAAAD4f2IAAAAAAAD4f2IAAAAAAAD4f2FjAGMAYwBjAVYBZ8BjAQAAAGRVBgAAAGJpNjk3NWRVCAAAAEN1cnJlbmN5YWMYAAAAVgFhVgFmY1VkAAAAUycAAAAnAAAAJwAAACcAAAAnAAAAJwAAACcAAAAnAAAAJwAAACcAAAAnAAAAJwAAACcAAAAnAAAAJwAAACcAAAAnAAAAJwAAACcAAAAnAAAAJwAAACcAAAAnAAAAJwAAACcAAAAnAAAAJwAAACcAAAAnAAAAJwAAACcAAAAnAAAAJwAAACcAAAAnAAAAJgAAACcAAAAnAAAAJwAAACcAAAAnAAAAJwAAACcAAAAnAAAAJwAAACcAAAAnAAAAJwAAACcAAAAnAAAAJwAAACcAAAAnAAAAJwAAACcAAAAnAAAAJwAAACcAAAAmAAAAJwAAACcAAAAnAAAAJwAAACcAAAAnAAAAJwAAACcAAAAnAAAAJwAAACcAAAAnAAAAJwAAACcAAAAnAAAAJwAAACcAAAAnAAAAJwAAACcAAAAnAAAAJwAAACcAAAAnAAAAJwAAACcAAAAnAAAAJwAAACcAAAAnAAAAJwAAACcAAAAnAAAAJwAAACcAAAAnAAAAJwAAACcAAAAnAAAAJwAAACcAAABUYwEAAABiZAAAAGIAAAAAAAD4f2IAAAAAAAD4f2IAAAAAAAD4f2IAAAAAAAD4f2IAAAAAAAD4f2FjAGMAYwBjAVYBZ8BjAAAAAGRVBgAAAGJpODQxNGRVFgAAAE5vdGlvbmFsIFZhbHVlIGFkYXB0ZWRkVQkAAABDT01NQTEyLjJjAAAAAFYBZmNVZAAAAFMAAAAAZc3dwQAAAABlzd3BAAAAANASc8EAAADAC1rWwcP1KES1QmzBAAAAAGXN3cEAAAAAZc3NwQAAAABlzd3BAAAAAITXx8EAAAAAOJx8wQAAAADQEnPBAAAAwAtaxsEAAAAAOJxswQAAAABlzc3BAAAAANASY8EAAAAAZc29wQAAAAD0BnTBAAAAAGXNvcEAAAAA0BJjwQAAAADQElPBAAAAAPQGdMEAAAAA0BJjwQAAAADQElPBAAAAAGXNzcEAAAAArB6SwQAAAAB7mpfBAAAAAICEHsEAAADAC1rGwQAAAADQElPBAAAAAAyYYMEAAAAAZc3NwQAAAADQEkPBAAAAAFyQfcEAAAAA0BJjwQAAAAB2sIDBAAAAAITXl8EAAAAA0BJTwQAAAADQElPBAAAAADicbMEAAAAAYONWwQAAAACAhD7BAAAAANASU8GamZkpkwViwQAAAADQEmPBAAAAADicbMEAAAAA0BJTwQAAAABlzb3BAAAAANASY8EAAAAA0BJjwQAAAADQElPBAAAAACp1hcEAAAAAhNd3wQAAAADQElPBAAAAANASU8EAAADAC1rGwQAAAADQEmPBAAAAANASU8EAAAAA0BJjwQAAAACE15fBAAAAANASU8EAAAAAgIQewQAAAACAhH7BAAAAAICELsEAAAAAPO91wQAAAMALWsbBAAAAAGDjRsEAAAAA0BJTwQAAAACAhC7BAAAAAICELsEAAAAAgIQuwQAAAAA873XBAAAAANASc8EAAAAAYONmwQAAAADQElPBAAAAAPCzasEAAAAA0BJTwQAAAABg40bBAAAAANASY8EAAAAAOJxswQAAAADQElPBAAAAANASU8EAAAAAOJxswQAAAABlzc3BAAAAANASU8EAAAAA0BJjwQAAAABg40bBAAAAANASc8EAAAAAgIQuwQAAAACAhE7BAAAAAICEXsEAAADAC1rGwQAAAACAhF7BAAAAAICEPsEAAAAA0BJjwQAAAADQEmPBAAAAwAtaxsEAAAAAZc3NwQAAAMALWsbBAAAAwAtaxsEAAAAA0BJTwVRWAWFjAgAAAGJkAAAAYgAAAAAAAPh/YgAAAAAAAPh/YgAAAAAAAPh/YgAAAAAAAPh/YgAAAAAAAPh/YWMAYwBjAGMBVgFnwGMBAAAAZFUGAAAAYmk3Mzc0ZFUVAAAAU29mdCBCdWxsZXQgSW5kaWNhdG9yYWMYAAAAVgFhVgFmY1VkAAAAUwAAAAAAAAAA//////////8AAAAAAAAAAP///////////////wAAAAD/////AAAAAP////8AAAAAAAAAAAAAAAD/////AAAAAP//////////AAAAAP//////////AAAAAP///////////////wAAAAD//////////wAAAAD/////AAAAAP///////////////////////////////////////////////////////////////////////////////////////////////////////////////wAAAAD///////////////////////////////////////////////8AAAAA//////////////////////////////////////////////////////////////////////////////////////////8AAAAA/////////////////////////////////////wAAAAD///////////////////////////////8AAAAAAAAAAP////9UYwEAAABiZAAAAGIAAAAAAAD4f2IAAAAAAAD4f2IAAAAAAAD4f2IAAAAAAAD4f2IAAAAAAAD4f2FjAGMAYwBjAVYBZ8BjAQAAAGRVBgAAAGJpNjk2N2RVEAAAAENvdXBvbiBGcmVxdWVuY3lhYxgAAABWAWFWAWZjVWQAAABTZwAAAGcAAABnAAAAZwAAACsAAABnAAAAZwAAAGcAAABnAAAAZwAAACsAAAArAAAAKwAAACsAAAArAAAAKwAAACsAAAArAAAAKwAAACsAAAArAAAAKwAAACsAAAArAAAAKwAAACsAAAArAAAAKwAAACsAAAArAAAAKwAAACsAAAArAAAAKwAAACsAAAArAAAAKwAAACsAAAArAAAAKwAAACsAAAArAAAAbgAAACsAAAArAAAAKwAAACsAAAArAAAAKwAAACsAAAArAAAAKwAAACsAAAArAAAAKwAAACsAAAArAAAAKwAAACsAAAArAAAAKwAAACsAAAArAAAAKwAAACsAAAArAAAAKwAAACsAAAArAAAAKwAAACsAAAArAAAAKwAAACsAAAArAAAAKwAAACsAAAArAAAAKwAAACsAAAArAAAAKwAAACsAAAArAAAAKwAAACsAAAArAAAAKwAAACsAAAArAAAAKwAAACsAAAArAAAAKwAAACsAAAArAAAAKwAAACsAAAArAAAAKwAAAFRjAQAAAGJkAAAAYgAAAAAAAPh/YgAAAAAAAPh/YgAAAAAAAPh/YgAAAAAAAPh/YgAAAAAAAPh/YWMAYwBjAGMBVgFnwGMAAAAAZFUGAAAAYmk2OTkyZFUGAAAAQ291cG9uZFUJAAAAQ09NTUEzMi40YwAAAABWAWZjVWQAAABTGy/dJAaBD0CF61G4HoUPQIXrUbgehRBASgwCK4cWD0DD9Shcj8LtP8dLN4lBYA9A3Pl+arx0D0Dc+X5qvHQPQNz5fmq8dA9AzczMzMzMD0AAAAAAAADwP5qZmZmZmbk/MzMzMzMzC0AAAAAAAAAHQM3MzMzMzAxAexSuR+F6hD/hehSuR+H2PwAAAAAAAOw/SOF6FK7HEEBxPQrXo3APQHE9CtejcAlAw/UoXI/CEUAVrkfhehQRQAAAAAAAAAlAMzMzMzMzC0AAAAAAAAAKQDMzMzMzMxJAAAAAAAAADEAAAAAAAAAMQAAAAAAAAARAAAAAAAAACkAzMzMzMzMBQIXrUbgehQdAmpmZmZmZDUAzMzMzMzMGQAAAAAAAAABAMzMzMzMzBEA+CtejcD0MQAAAAAAAAAhAAAAAAAAAD0AVrkfhehQAQD4K16NwPRBAAAAAAAAAAABSuB6F61ERQGdmZmZmZgxAhetRuB6FEUAAAAAAAADoP5qZmZmZmRFA16NwPQrXEUDXo3A9CtcRQAAAAAAAABJAPgrXo3A9EkAzMzMzMzMSQDMzMzMzMxJAAAAAAAAABEBnZmZmZmYMQAAAAAAAAAxAAAAAAAAADEAAAAAAAAACQAAAAAAAAAxAAAAAAAAADEApXI/C9SgEQClcj8L1KARAPgrXo3A9E0AAAAAAAADgPylcj8L1KARAKVyPwvUoBEApXI/C9SgEQClcj8L1KARAKVyPwvUoBEAfhetRuB4TQDMzMzMzMwRAMzMzMzMzBEAzMzMzMzMEQClcj8L1KARAMzMzMzMzBEAzMzMzMzMEQBWuR+F6FAhAKVyPwvUoBECQwvUoXI8IQB+F61G4HgdAH4XrUbgeB0AAAAAAAAAJQBWuR+F6FABA6iYxCKwc9j8AAAAAAADoP+F6FK5H4eo/pHA9CtejCkCkcD0K16MKQM3MzMzMzAhAexSuR+F6hD+amZmZmZkLQJqZmZmZmQtAAAAAAAAADkDD9Shcj8L1PwAAAAAAAOQ/AAAAAAAA6D8AAAAAAADkPwAAAAAAANA/f2q8dJMYCEBUVgFhYwIAAABiZAAAAGIAAAAAAAD4f2IAAAAAAAD4f2IAAAAAAAD4f2IAAAAAAAD4f2IAAAAAAAD4f2FjAGMAYwBjAVYBZ8BjAQAAAGRVBgAAAGJpNjk3OGRVDQAAAEludGVyZXN0IFR5cGVhYxgAAABWAWFWAWZjVWQAAABTKgAAACoAAAAqAAAAKgAAACoAAAAqAAAAKgAAACoAAAAqAAAAKg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FRjAQAAAGJkAAAAYgAAAAAAAPh/YgAAAAAAAPh/YgAAAAAAAPh/YgAAAAAAAPh/YgAAAAAAAPh/YWMAYwBjAGMBVgFnwGMBAAAAZFUGAAAAYmk3MDY4ZFUFAAAASW5kZXhhYxgAAABWAWFWAWZjVWQAAABTKAAAACgAAAAoAAAAKAAAAP////8oAAAAKAAAACgAAAAoAAAAKAAAAP///////////////////////////////////////////////////////////////////////////////////////////////////////////////////////////////////////////////////////////////////////////////////////////////////////////////////////////////////////////////////////////////////////////////////////////////////////////////////////////////////////////////////////////////////////////////////////////////////////////////////////////////////////////////////////////////////////////////////////////////1RjAQAAAGJkAAAAYgAAAAAAAPh/YgAAAAAAAPh/YgAAAAAAAPh/YgAAAAAAAPh/YgAAAAAAAPh/YWMAYwBjAGMBVgFnwGMAAAAAZFUGAAAAYmk3MDA0ZFUGAAAAU3ByZWFkZFUJAAAAQ09NTUEzMi40YwAAAABWAWZjVWQAAABTAAAAAAAAAAAAAAAAAAAAAC1DHOviNlo/AAAAAAAAAAAAAAAAAAAAAAAAAAAAAAAAAAAAAAAAAAAAAAAAAAAAAAAAAAAAAAAALUMc6+I2Sj8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UVgFhYwIAAABiZAAAAGIAAAAAAAD4f2IAAAAAAAD4f2IAAAAAAAD4f2IAAAAAAAD4f2IAAAAAAAD4f2FjAGMAYwBjAVYBZ8BjAQAAAGRVBgAAAGJpOTkzOGRVEgAAAEJvbmQgVHlwZSBDYXRlZ29yeWFjGAAAAFYBYVYBZmNVZAAAAFNoAAAAaAAAACMAAABoAAAAIwAAAGgAAABoAAAAaAAAAGg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VGMBAAAAYmQAAABiAAAAAAAA+H9iAAAAAAAA+H9iAAAAAAAA+H9iAAAAAAAA+H9iAAAAAAAA+H9hYwBjAGMAYwFUZ6BhVgFhYVYBYWNkAAAAYmQAAABjAWMAYgAAAAAAAAAAVgFhVgFhVgNhYWNCBAIEVgFhZFV2JgAAPFJlc3VsdCByZWY9ImRkNjk1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xODBaIj48VmFyaWFibGVzPjxTdHJpbmdWYXJpYWJsZSB2YXJuYW1lPSJiaTY5NTgiIGxhYmVsPSJJU0lOIENvZGUiIHJlZj0iYmk2OTU4IiBjb2x1bW49ImMwIi8+PE51bWVyaWNWYXJpYWJsZSB2YXJuYW1lPSJiaTY5NjAiIGxhYmVsPSJJc3N1ZSBEYXRlIiByZWY9ImJpNjk2MCIgY29sdW1uPSJjMSIgZm9ybWF0PSJERE1NWVk4IiB1c2FnZT0iY2F0ZWdvcmljYWwiLz48TnVtZXJpY1ZhcmlhYmxlIHZhcm5hbWU9ImJpNjk2NCIgbGFiZWw9Ik1hdHVyaXR5IERhdGUiIHJlZj0iYmk2OTY0IiBjb2x1bW49ImMyIiBmb3JtYXQ9IkRETU1ZWTgiIHVzYWdlPSJjYXRlZ29yaWNhbCIvPjxTdHJpbmdWYXJpYWJsZSB2YXJuYW1lPSJiaTY5NzUiIGxhYmVsPSJDdXJyZW5jeSIgcmVmPSJiaTY5NzUiIGNvbHVtbj0iYzMiLz48TnVtZXJpY1ZhcmlhYmxlIHZhcm5hbWU9ImJpODQxNCIgbGFiZWw9Ik5vdGlvbmFsIFZhbHVlIGFkYXB0ZWQiIHJlZj0iYmk4NDE0IiBjb2x1bW49ImM0IiBmb3JtYXQ9IkNPTU1BMTIuMiIgdXNhZ2U9InF1YW50aXRhdGl2ZSIgZGVmaW5lZEFnZ3JlZ2F0aW9uPSJzdW0iLz48U3RyaW5nVmFyaWFibGUgdmFybmFtZT0iYmk3Mzc0IiBsYWJlbD0iU29mdCBCdWxsZXQgSW5kaWNhdG9yIiByZWY9ImJpNzM3NCIgY29sdW1uPSJjNSIvPjxTdHJpbmdWYXJpYWJsZSB2YXJuYW1lPSJiaTY5NjciIGxhYmVsPSJDb3Vwb24gRnJlcXVlbmN5IiByZWY9ImJpNjk2NyIgY29sdW1uPSJjNiIvPjxOdW1lcmljVmFyaWFibGUgdmFybmFtZT0iYmk2OTkyIiBsYWJlbD0iQ291cG9uIiByZWY9ImJpNjk5MiIgY29sdW1uPSJjNyIgZm9ybWF0PSJDT01NQTMyLjQiIHVzYWdlPSJxdWFudGl0YXRpdmUiIGRlZmluZWRBZ2dyZWdhdGlvbj0ic3VtIi8+PFN0cmluZ1ZhcmlhYmxlIHZhcm5hbWU9ImJpNjk3OCIgbGFiZWw9IkludGVyZXN0IFR5cGUiIHJlZj0iYmk2OTc4IiBjb2x1bW49ImM4Ii8+PFN0cmluZ1ZhcmlhYmxlIHZhcm5hbWU9ImJpNzA2OCIgbGFiZWw9IkluZGV4IiByZWY9ImJpNzA2OCIgY29sdW1uPSJjOSIvPjxOdW1lcmljVmFyaWFibGUgdmFybmFtZT0iYmk3MDA0IiBsYWJlbD0iU3ByZWFkIiByZWY9ImJpNzAwNCIgY29sdW1uPSJjMTAiIGZvcm1hdD0iQ09NTUEzMi40IiB1c2FnZT0icXVhbnRpdGF0aXZlIiBkZWZpbmVkQWdncmVnYXRpb249InN1bSIvPjxTdHJpbmdWYXJpYWJsZSB2YXJuYW1lPSJiaTk5MzgiIGxhYmVsPSJCb25kIFR5cGUgQ2F0ZWdvcnkiIHJlZj0iYmk5OTM4IiBjb2x1bW49ImMxMSIvPjwvVmFyaWFibGVzPjxDb2x1bW5zPjxTdHJpbmdDb2x1bW4gY29sbmFtZT0iYzAiIGVuY29kaW5nPSJ0ZXh0IiBtYXhMZW5ndGg9IjMiLz48TnVtZXJpY0NvbHVtbiBjb2xuYW1lPSJjMSIgZW5jb2Rpbmc9InRleHQiIGRhdGFUeXBlPSJkYXRlIi8+PE51bWVyaWNDb2x1bW4gY29sbmFtZT0iYzIiIGVuY29kaW5nPSJ0ZXh0IiBkYXRhVHlwZT0iZGF0ZSIvPjxTdHJpbmdDb2x1bW4gY29sbmFtZT0iYzMiIGVuY29kaW5nPSJ0ZXh0IiBtYXhMZW5ndGg9IjIiLz48TnVtZXJpY0NvbHVtbiBjb2xuYW1lPSJjNCIgZW5jb2Rpbmc9InRleHQiIGRhdGFUeXBlPSJkb3VibGUiLz48U3RyaW5nQ29sdW1uIGNvbG5hbWU9ImM1IiBlbmNvZGluZz0idGV4dCIgbWF4TGVuZ3RoPSIxIi8+PFN0cmluZ0NvbHVtbiBjb2xuYW1lPSJjNiIgZW5jb2Rpbmc9InRleHQiIG1heExlbmd0aD0iMyIvPjxOdW1lcmljQ29sdW1uIGNvbG5hbWU9ImM3IiBlbmNvZGluZz0idGV4dCIgZGF0YVR5cGU9ImRvdWJsZSIvPjxTdHJpbmdDb2x1bW4gY29sbmFtZT0iYzgiIGVuY29kaW5nPSJ0ZXh0IiBtYXhMZW5ndGg9IjIiLz48U3RyaW5nQ29sdW1uIGNvbG5hbWU9ImM5IiBlbmNvZGluZz0idGV4dCIgbWF4TGVuZ3RoPSIyIi8+PE51bWVyaWNDb2x1bW4gY29sbmFtZT0iYzEwIiBlbmNvZGluZz0idGV4dCIgZGF0YVR5cGU9ImRvdWJsZSIvPjxTdHJpbmdDb2x1bW4gY29sbmFtZT0iYzExIiBlbmNvZGluZz0idGV4dCIgbWF4TGVuZ3RoPSIzIi8+PC9Db2x1bW5zPjxEYXRhIGZvcm1hdD0iQ1NWIiByb3dDb3VudD0iMTAwIiBhdmFpbGFibGVSb3dDb3VudD0iMTAwIiBzaXplPSI1NjY4IiBkYXRhTGF5b3V0PSJtaW5pbWFsIiBncmFuZFRvdGFsPSJmYWxzZSIgaXNJbmRleGVkPSJ0cnVlIiBjb250ZW50S2V5PSJUR1pCVkFTWVJEVEpTWDczTUpRN1ZPNUhGRVZDS1k1NCI+PCFbQ0RBVEFbMTUsMjIzNDQuMCwyNTM1OC4wLDM5LC0yLjBFOSwwLDEwMywzLjkzOCw0Miw0MCwwLjAsMTA0CjE0LDIyMDc4LjAsMjUwMDAuMCwzOSwtMi4wRTksMCwxMDMsMy45NCw0Miw0MCwwLjAsMTA0CjIxLDIzMDMwLjAsMjU5NTIuMCwzOSwtMi4wRTcsLTEsMTAzLDQuMTMsNDIsNDAsMC4wMDE2LDM1CjksMjA2MzIuMCwyNDM3Ny4wLDM5LC0xLjVFOSwtMSwxMDMsMy44ODYsNDIsNDAsMC4wLDEwNAo0NSwxODQ2Mi4wLDI1NzY3LjAsMzksLTEuNDgxNjY4MjEzRTcsMCw0MywwLjkzLDQyLC0xLDAuMCwzNQoyMywyMzA5MS4wLDI1NjQ4LjAsMzksLTIuMEU5LDAsMTAzLDMuOTIyLDQyLDQwLDAuMCwxMDQKMiwxOTg2NC4wLDI0MjQ3LjAsMzksLTEuMEU5LC0xLDEwMywzLjkzMjAwMDAwMDAwMDAwMDQsNDIsNDAsMC4wLDEwNAo0LDE5ODY0LjAsMjQ2MTIuMCwzOSwtMi4wRTksLTEsMTAzLDMuOTMyMDAwMDAwMDAwMDAwNCw0Miw0MCwwLjAsMTA0CjMsMTk4NjQuMCwyMzUxNy4wLDM5LC04LjBFOCwtMSwxMDMsMy45MzIwMDAwMDAwMDAwMDA0LDQyLDQwLDAuMCwxMDQKMTAsMjE2NzguMCwyMzUwNS4wLDM5LC0zLjBFNywwLDEwMywzLjk3NSw0Miw0MCw4LjBFLTQsMzUKNywyMDA0MC4wLDIzNTA5LjAsMzksLTIuMEU3LC0xLDQzLDEuMCw0MSwtMSwwLjAsMzUKMTMsMjE5MjkuMCwyNTU4Mi4wLDM5LC03LjVFOCwwLDQzLDAuMSw0MSwtMSwwLjAsMzUKMjgsMjMzNDUuMCwyNDA3Ni4wLDM5LC0xLjVFNywtMSw0MywzLjQsNDEsLTEsMC4wLDM1CjMwLDIzMzg0LjAsMjU5NDEuMCwzOSwtMS4wRTksMCw0MywyLjg3NSw0MSwtMSwwLjAsMzUKMjQsMjMwOTYuMCwyODIxMC4wLDM5LC0xLjBFNywwLDQzLDMuNiw0MSwtMSwwLjAsMzUKMTIsMjE4MDMuMCwyNTQ1Ni4wLDM5LC01LjBFOCwwLDQzLDAuMDEsNDEsLTEsMC4wLDM1CjYsMTk5MzIuMCwyMzU4NS4wLDM5LC0yLjFFNywtMSw0MywxLjQzLDQxLC0xLDAuMCwzNQoxMSwyMTY4NC4wLDI3MTYzLjAsMzksLTUuMEU4LDAsNDMsMC44NzUsNDEsLTEsMC4wLDM1CjQ5LDE4NjE2LjAsMjYxMDMuMCwzOSwtMS4wRTcsLTEsNDMsNC4xOTUsNDEsLTEsMC4wLDM1CjQ3LDE4NTk5LjAsMjQ4MDguMCwzOSwtNTAwMDAwMC4wLC0xLDQzLDMuOTMsNDEsLTEsMC4wLDM1CjIyLDIzMDU3LjAsMjg1MzYuMCwzOSwtMi4xRTcsMCw0MywzLjE4LDQxLC0xLDAuMCwzNQo1MywxODY2Ny4wLDI2MzM3LjAsMzksLTEuMEU3LC0xLDQzLDQuNDQsNDEsLTEsMC4wLDM1CjU1LDE4NjgwLjAsMjQ1MjQuMCwzOSwtNTAwMDAwMC4wLC0xLDQzLDQuMjcwMDAwMDAwMDAwMDAwNSw0MSwtMSwwLjAsMzUKMjUsMjMxMTQuMCwyNDc1OC4wLDM5LC0xLjBFOSwwLDQzLDMuMTI1LDQxLC0xLDAuMCwzNQoyNiwyMzI4Ni4wLDI0MDE3LjAsMzksLTcuNkU3LC0xLDQzLDMuNCw0MSwtMSwwLjAsMzUKMjcsMjMzMTQuMCwyNDg1My4wLDM5LC05LjlFNywtMSw0MywzLjI1LDQxLC0xLDAuMCwzNQo2MywxODczNS4wLDI1MzEwLjAsMzksLTUwMDAwMC4wLC0xLDQzLDQuNTUsNDEsLTEsMC4wLDM1CjI5LDIzMzI4LjAsMjUzMzYuMCwzOSwtNy41RTgsMCw0MywzLjUsNDEsLTEsMC4wLDM1CjY3LDE5MDQ3LjAsMjQ1MjYuMCwzOSwtNTAwMDAwMC4wLC0xLDQzLDMuNSw0MSwtMSwwLjAsMzUKMzEsMjM0MzkuMCwyNDE2OS4wLDM5LC04NzAwMDAwLjAsLTEsNDMsMi41LDQxLC0xLDAuMCwzNQoyMCwyMzAyMC4wLDI1MjEyLjAsMzksLTEuMEU5LDAsNDMsMy4yNSw0MSwtMSwwLjAsMzUKNSwxOTkyMS4wLDI1NTY2LjAsMzksLTI1MDAwMDAuMCwtMSw0MywyLjE1LDQxLC0xLDAuMCwzNQoxOSwyMjk3MS4wLDI2NjI0LjAsMzksLTMuMUU3LDAsNDMsMi45NCw0MSwtMSwwLjAsMzUKNDQsMTg0MjAuMCwyNTcyNS4wLDM5LC0xLjBFNywtMSw0MywzLjcsNDEsLTEsMC4wLDM1Cjc5LDE5NjQyLjAsMjUxMjEuMCwzOSwtMy41RTcsLTEsNDMsMi43NzUsNDEsLTEsMC4wLDM1CjM3LDE4ODc5LjAsMjQzNTguMCwzOCwtMS4wRTgsLTEsNDMsMi4wLDQxLC0xLDAuMCwzNQo4MywxOTY1NS4wLDI0MDM4LjAsMzksLTUwMDAwMDAuMCwtMSw0MywyLjUyNSw0MSwtMSwwLjAsMzUKNDYsMTg1NzUuMCwyNDc4NC4wLDM5LC01MDAwMDAwLjAsLTEsNDMsMy41MzAwMDAwMDAwMDAwMDAyLDQxLC0xLDAuMCwzNQo4NywxOTY3NS4wLDI1MTg2LjAsMzksLTEuNUU3LC0xLDQzLDMuMCw0MSwtMSwwLjAsMzUKNDgsMTg2MDIuMCwyNTkwNy4wLDM5LC02MDAwMDAwLjAsLTEsNDMsMy44NzUsNDEsLTEsMC4wLDM1CjkxLDIwMDMxLjAsMjY5NzEuMCwzOSwtMjAwMDAwMC4wLC0xLDQzLDIuMDEwMDAwMDAwMDAwMDAwMiw0MSwtMSwwLjAsMzUKNTAsMTg2MzkuMCwyNDExOC4wLDM5LC01MDAwMDAwLjAsLTEsNDMsNC4wNjAwMDAwMDAwMDAwMDA1LDQxLC0xLDAuMCwzNQo1MSwxODY0Ny4wLDI0MTI2LjAsMzksLTk0NDg2MDEuMywtMSwxMTAsMC4wLDQxLC0xLDAuMCwzNQo1MiwxODY2Mi4wLDI0OTE5LjAsMzksLTEuMEU3LC0xLDQzLDQuMzMsNDEsLTEsMC4wLDM1Cjk5LDIzMjE5LjAsMzA1MjQuMCwzOSwtMS41RTcsLTEsNDMsMy41NTAwMDAwMDAwMDAwMDAzLDQxLC0xLDAuMCwzNQo1NCwxODY3NS4wLDIzNzg5LjAsMzksLTUwMDAwMDAuMCwtMSw0Myw0LjM4LDQxLC0xLDAuMCwzNQoxMDUsMjAxMjQuMCwyMzc3Ny4wLDM5LC01LjBFOCwtMSw0MywwLjc1LDQxLC0xLDAuMCwzNQo1NiwxODcwMC4wLDI0NzM3LjAsMzksLTEuMEU3LC0xLDQzLDQuNCw0MSwtMSwwLjAsMzUKNTcsMTg3MzAuMCwyNDIwOS4wLDM5LC0xLjBFNywtMSw0Myw0LjQ2LDQxLC0xLDAuMCwzNQo1OCwxODczMC4wLDI0MjA5LjAsMzksLTUwMDAwMDAuMCwtMSw0Myw0LjQ2LDQxLC0xLDAuMCwzNQo1OSwxODcyOC4wLDI2MDMyLjAsMzksLTQuNUU3LC0xLDQzLDQuNSw0MSwtMSwwLjAsMzUKNjAsMTg3MzUuMCwyNjA0MC4wLDM5LC0yLjVFNywtMSw0Myw0LjU2MDAwMDAwMDAwMDAwMDUsNDEsLTEsMC4wLDM1CjYxLDE4NzM1LjAsMjUzMTAuMCwzOSwtNTAwMDAwMC4wLC0xLDQzLDQuNTUsNDEsLTEsMC4wLDM1CjYyLDE4NzM1LjAsMjUzMTAuMCwzOSwtNTAwMDAwMC4wLC0xLDQzLDQuNTUsNDEsLTEsMC4wLDM1CjE4LDIyOTA3LjAsMjU4MjkuMCwzOSwtNy41RTgsMCw0MywyLjUsNDEsLTEsMC4wLDM1CjY0LDE5MDAyLjAsMjQzNTkuMCwzOSwtMS4wRTcsLTEsNDMsMy41NTAwMDAwMDAwMDAwMDAzLDQxLC0xLDAuMCwzNQo2NSwxOTAzNi4wLDI1NjExLjAsMzksLTUwMDAwMDAuMCwtMSw0MywzLjUsNDEsLTEsMC4wLDM1CjY2LDE5MDQ3LjAsMjQ1MjYuMCwzOSwtMS4wRTcsLTEsNDMsMy41LDQxLC0xLDAuMCwzNQozNiwxODU0OS4wLDI1ODU0LjAsMzgsLTEuMEU4LC0xLDQzLDIuMjUsNDEsLTEsMC4wLDM1CjY4LDE5MDQ3LjAsMjQ1MjYuMCwzOSwtNTAwMDAwMC4wLC0xLDQzLDMuNSw0MSwtMSwwLjAsMzUKNjksMTkwNDcuMCwyNDUyNi4wLDM5LC01MDAwMDAuMCwtMSw0MywzLjUsNDEsLTEsMC4wLDM1CjcwLDE5NjQ1LjAsMjQwMjguMCwzOSwtMy4yRTcsLTEsNDMsMi41Miw0MSwtMSwwLjAsMzUKNzUsMTk2NDUuMCwyNDAyOC4wLDM5LC0xMDAwMDAwLjAsLTEsNDMsMi41Miw0MSwtMSwwLjAsMzUKMzQsMTc2NDUuMCwyNDU4NC4wLDM5LC0yLjNFNywtMSw0Myw0LjgxMDAwMDAwMDAwMDAwMDUsNDEsLTEsMC4wLDM1CjE3LDIyNjU3LjAsMjgxMzYuMCwzOSwtNy41RTgsMCw0MywwLjUsNDEsLTEsMC4wLDM1Cjc0LDE5NjQ1LjAsMjQwMjguMCwzOSwtMzAwMDAwMC4wLC0xLDQzLDIuNTIsNDEsLTEsMC4wLDM1CjczLDE5NjQ1LjAsMjQwMjguMCwzOSwtNTAwMDAwMC4wLC0xLDQzLDIuNTIsNDEsLTEsMC4wLDM1Cjc2LDE5NjQ1LjAsMjQwMjguMCwzOSwtMTAwMDAwMC4wLC0xLDQzLDIuNTIsNDEsLTEsMC4wLDM1Cjc3LDE5NjQ1LjAsMjQwMjguMCwzOSwtMTAwMDAwMC4wLC0xLDQzLDIuNTIsNDEsLTEsMC4wLDM1Cjc4LDE5NjQ1LjAsMjQwMjguMCwzOSwtMTAwMDAwMC4wLC0xLDQzLDIuNTIsNDEsLTEsMC4wLDM1CjMzLDE3NTk3LjAsMjQ5MDIuMCwzOSwtMi4zRTcsLTEsNDMsNC43OCw0MSwtMSwwLjAsMzUKODAsMTk2NTUuMCwyNDAzOC4wLDM5LC0yLjBFNywtMSw0MywyLjUyNSw0MSwtMSwwLjAsMzUKODEsMTk2NTUuMCwyNDAzOC4wLDM5LC0xLjJFNywtMSw0MywyLjUyNSw0MSwtMSwwLjAsMzUKODIsMTk2NTUuMCwyNDAzOC4wLDM5LC01MDAwMDAwLjAsLTEsNDMsMi41MjUsNDEsLTEsMC4wLDM1CjcyLDE5NjQ1LjAsMjQwMjguMCwzOSwtMS40RTcsLTEsNDMsMi41Miw0MSwtMSwwLjAsMzUKODQsMTk2NTUuMCwyNDAzOC4wLDM5LC01MDAwMDAwLjAsLTEsNDMsMi41MjUsNDEsLTEsMC4wLDM1Cjg1LDE5NjU1LjAsMjQwMzguMCwzOSwtMzAwMDAwMC4wLC0xLDQzLDIuNTI1LDQxLC0xLDAuMCwzNQo4NiwxOTY3NC4wLDI3MDEyLjAsMzksLTEuMEU3LC0xLDQzLDMuMDEwMDAwMDAwMDAwMDAwMiw0MSwtMSwwLjAsMzUKNzEsMTk2NDUuMCwyNDAyOC4wLDM5LC0xLjVFNywtMSw0MywyLjUyLDQxLC0xLDAuMCwzNQo4OCwxOTczOS4wLDI3MDQ0LjAsMzksLTUwMDAwMDAuMCwtMSw0MywzLjA3MDAwMDAwMDAwMDAwMDMsNDEsLTEsMC4wLDM1Cjg5LDE5NzM5LjAsMjcwNDQuMCwzOSwtNTAwMDAwMC4wLC0xLDQzLDIuODksNDEsLTEsMC4wLDM1CjkwLDE5NzM5LjAsMjcwNDQuMCwzOSwtMS41RTcsLTEsNDMsMi44OSw0MSwtMSwwLjAsMzUKMzIsMjM0NDcuMCwyNzAwOS4wLDM5LC0xLjBFOSwwLDQzLDMuMTI1LDQxLC0xLDAuMCwzNQo5MiwyMDAzMS4wLDI2OTcxLjAsMzksLTUwMDAwMDAuMCwtMSw0MywyLjAxMDAwMDAwMDAwMDAwMDIsNDEsLTEsMC4wLDM1CjkzLDIwNDMzLjAsMjUxODIuMCwzOSwtMS4wRTcsLTEsNDMsMS4zODIwMDAwMDAwMDAwMDAxLDQxLC0xLDAuMCwzNQo5NCwyMDc3NS4wLDI0NzkyLjAsMzksLTMwMDAwMDAuMCwtMSw0MywwLjc1LDQxLC0xLDAuMCwzNQo5NSwyMTMwMS4wLDI0NTg4LjAsMzksLTIuMEU3LC0xLDQzLDAuODQsNDEsLTEsMC4wLDM1Cjk2LDIzMDI5LjAsMzAzMzQuMCwzOSwtMTAwMDAwMC4wLC0xLDQzLDMuMzMsNDEsLTEsMC4wLDM1Cjk3LDIzMDI5LjAsMzAzMzQuMCwzOSwtNDAwMDAwMC4wLC0xLDQzLDMuMzMsNDEsLTEsMC4wLDM1Cjk4LDIzMTA1LjAsMjk2ODAuMCwzOSwtODAwMDAwMC4wLC0xLDQzLDMuMSw0MSwtMSwwLjAsMzUKMTYsMjI2NTcuMCwyNTAzMC4wLDM5LC03LjVFOCwwLDQzLDAuMDEsNDEsLTEsMC4wLDM1CjEwMCwyMzM5My4wLDMwNjk4LjAsMzksLTgwMDAwMDAuMCwtMSw0MywzLjQ1LDQxLC0xLDAuMCwzNQoxMDEsMjMzOTMuMCwzMDY5OC4wLDM5LC0yMDAwMDAwLjAsLTEsNDMsMy40NSw0MSwtMSwwLjAsMzUKMTAyLDIzNDI1LjAsMjk2MzUuMCwzOSwtMS4wRTcsLTEsNDMsMy43NSw0MSwtMSwwLjAsMzUKOCwyMDQ4Mi4wLDI1OTYxLjAsMzksLTEuMEU3LC0xLDQzLDEuMzYsNDEsLTEsMC4wLDM1CjEwNiwyMDgzNy4wLDI0NDg5LjAsMzksLTcuNUU4LC0xLDQzLDAuNjI1LDQxLC0xLDAuMCwzNQoxMDcsMjEyMDEuMCwyNDg1My4wLDM5LC0xLjBFOSwtMSw0MywwLjc1LDQxLC0xLDAuMCwzNQoxMDgsMjEyOTEuMCwyNDIxMy4wLDM5LC03LjVFOCwwLDQzLDAuNjI1LDQxLC0xLDAuMCwzNQoxMDksMjEzNjEuMCwyMzU1My4wLDM5LC03LjVFOCwwLDQzLDAuMjUsNDEsLTEsMC4wLDM1CjEsMTkyMjUuMCwyNDcwMy4wLDM5LC01MDAwMDAwLjAsLTEsNDMsMy4wMTIsNDEsLTEsMC4wLDM1Cl1dPjwvRGF0YT48U3RyaW5nVGFibGUgZm9ybWF0PSJDU1YiIHJvd0NvdW50PSIxMTEiIHNpemU9IjE1ODkiIGNvbnRlbnRLZXk9IktBVFZUT0FMTUNFQkJEUEhZUUxNV1dUSkdUVzdHNFZFIj48IVtDREFUQVsiMVkiCiJBVDAwMDBBMFc2MzQiCiJBVDAwMDBBMTdaVjIiCiJBVDAwMDBBMTdaWDgiCiJBVDAwMDBBMTdaWjMiCiJBVDAwMDBBMThYSDQiCiJBVDAwMDBBMTkxRzYiCiJBVDAwMDBBMUFLTDQiCiJBVDAwMDBBMUpWUzciCiJBVDAwMDBBMUxMQzgiCiJBVDAwMDBBMjg2TTIiCiJBVDAwMDBBMjg2VzEiCiJBVDAwMDBBMkE2VzMiCiJBVDAwMDBBMkNEVDYiCiJBVDAwMDBBMkhCMzciCiJBVDAwMDBBMlFCUjQiCiJBVDAwMDBBMlVYTTEiCiJBVDAwMDBBMlVYTjkiCiJBVDAwMDBBMzA2SjQiCiJBVDAwMDBBMzFRNTUiCiJBVDAwMDBBMzI0RjUiCiJBVDAwMDBBMzI2MTIiCiJBVDAwMDBBMzJTMzciCiJBVDAwMDBBMzM5ODIiCiJBVDAwMDBBMzM5VTIiCiJBVDAwMDBBMzNNUDkiCiJBVDAwMDBBMzZXWTMiCiJBVDAwMDBBMzc1OTUiCiJBVDAwMDBBMzgyTDEiCiJBVDAwMDBBMzhIOTEiCiJBVDAwMDBBMzlHRDQiCiJBVDAwMDBBM0FBVjAiCiJBVDAwMDBBM0IwWDIiCiJBVDAwMEIwMDgwNzMiCiJBVDAwMEIwMDgxMTUiCiJCb25kIgoiQ0gwMTE3OTQwNjQwIgoiQ0gwMTM1OTk4NjM4IgoiQ0hGIgoiRVVSIgoiRVVSL0VVUklCT1IvM00iCiJGaXhlZCIKIkZsb2F0IgoiUEEiCiJRT1hEQkEwMTMxOTYiCiJRT1hEQkEwMTM3OTAiCiJRT1hEQkEwMTQ5OTYiCiJRT1hEQkEwMTU0MTUiCiJRT1hEQkEwMTU0MzEiCiJRT1hEQkEwMTU0ODAiCiJRT1hEQkEwMTU1MTQiCiJRT1hEQkEwMTU1NjMiCiJRT1hEQkEwMTU1ODkiCiJRT1hEQkEwMTYyNDkiCiJRT1hEQkEwMTYyNzIiCiJRT1hEQkEwMTYyOTgiCiJRT1hEQkEwMTYzMTQiCiJRT1hEQkEwMTY0NTQiCiJRT1hEQkEwMTc2NDMiCiJRT1hEQkEwMTc2NTAiCiJRT1hEQkEwMTc3MDAiCiJRT1hEQkEwMTc3MTgiCiJRT1hEQkEwMTc3MjYiCiJRT1hEQkEwMTc3MzQiCiJRT1hEQkEwMTc4NDEiCiJRT1hEQkEwMTc4ODIiCiJRT1hEQkEwMTc5MDgiCiJRT1hEQkEwMTc5MTYiCiJRT1hEQkEwMTc5MjQiCiJRT1hEQkEwMTc5MzIiCiJRT1hEQkEwMjc5MTUiCiJRT1hEQkEwMjc5MjMiCiJRT1hEQkEwMjc5MzEiCiJRT1hEQkEwMjc5NDkiCiJRT1hEQkEwMjc5NTYiCiJRT1hEQkEwMjc5NjQiCiJRT1hEQkEwMjc5NzIiCiJRT1hEQkEwMjc5ODAiCiJRT1hEQkEwMjc5OTgiCiJRT1hEQkEwMjgwMDQiCiJRT1hEQkEwMjgwMTIiCiJRT1hEQkEwMjgwMjAiCiJRT1hEQkEwMjgwMzgiCiJRT1hEQkEwMjgwNDYiCiJRT1hEQkEwMjgwNTMiCiJRT1hEQkEwMjgwNjEiCiJRT1hEQkEwMjgxNDUiCiJRT1hEQkEwMjgxNjAiCiJRT1hEQkEwMjgxODYiCiJRT1hEQkEwMjgxOTQiCiJRT1hEQkEwMjgyMDIiCiJRT1hEQkEwMjgyNTEiCiJRT1hEQkEwMjgyNjkiCiJRT1hEQkEwMzIzMjkiCiJRT1hEQkEwMzIzNjAiCiJRT1hEQkEwMzI0MzYiCiJRT1hEQkEwNDYwMjIiCiJRT1hEQkEwNDYwMzAiCiJRT1hEQkEwNDYwOTciCiJRT1hEQkEwNTAyNTUiCiJRT1hEQkEwNTA2OTMiCiJRT1hEQkEwNTA3MDEiCiJRT1hEQkEwNTA3NDMiCiJRVFIiCiJSZXRhaW5lZCBCb25kIgoiWFMxMTgxNDQ4NTYxIgoiWFMxNTUwMjAzMTgzIgoiWFMxNzUwOTc0NjU4IgoiWFMxODA3NDk1NjA4IgoiWFMxODQ1MTYxNzkwIgoiWkMiCl1dPjwvU3RyaW5nVGFibGU+PC9SZXN1bHQ+VgFhYwBjAGMAYwFjAGMAYwBWAWFjAAAAAGMAYwBdRU5EX1JDKw==</data>
</ReportState>
</file>

<file path=customXml/item257.xml><?xml version="1.0" encoding="utf-8"?>
<ReportState xmlns="sas.reportstate">
  <data type="reportstate">UkNfU1RBUlRbVgVnZ1VjAgAAAFNnYwIAAABjAAAAAGRVBQAAAHZlNzIzZFUAAAAAYwAAAABnmWZVAQAAAFNWAWeYZFUHAAAAYmkxMDI0MGRVDAAAAEN1dCBPZmYgRGF0ZWFWAWdjAGFjGPz//2IAAAAAAOrWQGRVCgAAADI5LzAzLzIwMjRjAQAAAFRjCAAAAGFjAGdjAgAAAGMAAAAAZFUGAAAAdmU5Mzk3ZFUAAAAAYwAAAABnmWZVAQAAAFNWAWeYZFUHAAAAYmkxMDIzOWRVEgAAAFJlZmluYW5jaW5nIE1hcmtlcmFWAWdjAWRVAgAAADcxYxj8//9iAAAAAAAA+H9kVQIAAAA3MWMBAAAAVGMIAAAAYWMAVFYBZlUIAAAAU2RVBgAAAGJpOTU0N2RVBgAAAGJpOTU1MmRVBgAAAGJpOTU0OGRVBgAAAGJpOTU0OWRVBgAAAGJpOTU1MGRVBgAAAGJpOTU1MWRVBgAAAGJpOTU1M2RVBgAAAGJpOTU1NFRWAWFWAWdkVQYAAABkZDk1NTVWAWFWAWZnVQsAAABTVgFnwGMAAAAAZFUGAAAAYmk5NTU3ZFUQAAAASW5zdGl0dXRlIE51bWJlcmRVAwAAAEY1LmMAAAAAVgFmY1UAAAAAU1RWAWFjAgAAAGIAAAAAYgAAAAAAAPh/YgAAAAAAAPh/YgAAAAAAAPh/YgAAAAAAAPh/YgAAAAAAAPh/YWMAYwBjAGMBVgFnwGMBAAAAZFUGAAAAYmk5NTQ3ZFUHAAAATG9hbiBJRGFjGAAAAFYBYVYBZmNVAAAAAFNUYwEAAABiAAAAAGIAAAAAAAD4f2IAAAAAAAD4f2IAAAAAAAD4f2IAAAAAAAD4f2IAAAAAAAD4f2FjAGMAYwBjAVYBZ8BjAAAAAGRVBgAAAGJpOTU1OGRVDgAAAEFjY291bnQgTnVtYmVyZFUHAAAAQkVTVDEyLmMAAAAAVgFmY1UAAAAAU1RWAWFjAgAAAGIAAAAAYgAAAAAAAPh/YgAAAAAAAPh/YgAAAAAAAPh/YgAAAAAAAPh/YgAAAAAAAPh/YWMAYwBjAGMBVgFnwGMBAAAAZFUGAAAAYmk5NTUyZFUOAAAAUHJvZHVjdCBHLUNvZGVhYxgAAABWAWFWAWZjVQAAAABTVGMBAAAAYgAAAABiAAAAAAAA+H9iAAAAAAAA+H9iAAAAAAAA+H9iAAAAAAAA+H9iAAAAAAAA+H9hYwBjAGMAYwFWAWfAYwEAAABkVQYAAABiaTk1NDhkVRMAAABDdXN0b21lciBTaG9ydCBOYW1lYWMYAAAAVgFhVgFmY1UAAAAAU1RjAQAAAGIAAAAAYgAAAAAAAPh/YgAAAAAAAPh/YgAAAAAAAPh/YgAAAAAAAPh/YgAAAAAAAPh/YWMAYwBjAGMBVgFnwGMAAAAAZFUGAAAAYmk5NTU5ZFUZAAAAT3duIEJhbGFuY2UgQW1vdW50IGluIEVVUmRVCQAAAENPTU1BMzIuMmMAAAAAVgFmY1UAAAAAU1RWAWFjAgAAAGIAAAAAYgAAAAAAAPh/YgAAAAAAAPh/YgAAAAAAAPh/YgAAAAAAAPh/YgAAAAAAAPh/YWMAYwBjAGMBVgFnwGMBAAAAZFUGAAAAYmk5NTQ5ZFUYAAAAQ3VzdG9tZXIgU2hvcnQgTmFtZSBDb2RlYWMYAAAAVgFhVgFmY1UAAAAAU1RjAQAAAGIAAAAAYgAAAAAAAPh/YgAAAAAAAPh/YgAAAAAAAPh/YgAAAAAAAPh/YgAAAAAAAPh/YWMAYwBjAGMBVgFnwGMBAAAAZFUGAAAAYmk5NTUwZFUWAAAAQ3VzdG9tZXIgUmF0aW5nIE1ldGhvZGFjGAAAAFYBYVYBZmNVAAAAAFNUYwEAAABiAAAAAGIAAAAAAAD4f2IAAAAAAAD4f2IAAAAAAAD4f2IAAAAAAAD4f2IAAAAAAAD4f2FjAGMAYwBjAVYBZ8BjAQAAAGRVBgAAAGJpOTU1MWRVGAAAAEN1c3RvbWVyIEdyb3VwaW5nIERvbWFpbmFjGAAAAFYBYVYBZmNVAAAAAFNUYwEAAABiAAAAAGIAAAAAAAD4f2IAAAAAAAD4f2IAAAAAAAD4f2IAAAAAAAD4f2IAAAAAAAD4f2FjAGMAYwBjAVYBZ8BjAQAAAGRVBgAAAGJpOTU1M2RVJAAAAEluZGljYXRvciBQcm9wZXJ0eSBVc2FnZSBSZXNpZGVudGlhbGFjGAAAAFYBYVYBZmNVAAAAAFNUYwEAAABiAAAAAGIAAAAAAAD4f2IAAAAAAAD4f2IAAAAAAAD4f2IAAAAAAAD4f2IAAAAAAAD4f2FjAGMAYwBjAVYBZ8BjAQAAAGRVBgAAAGJpOTU1NGRVIAAAAEluZGljYXRvciBQYXJ0aWFsIENvbW1lcmNpYWwgVXNlYWMYAAAAVgFhVgFmY1UAAAAAU1RjAQAAAGIAAAAAYgAAAAAAAPh/YgAAAAAAAPh/YgAAAAAAAPh/YgAAAAAAAPh/YgAAAAAAAPh/YWMAYwBjAGMBVGegYVYBYWFWAWFjAAAAAGIAAAAAYwFjAGIAAAAAAAAAAFYBYVYBYVYDYWFjQgQGBFYBYWRV1ggAADxSZXN1bHQgcmVmPSJkZDk1NT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OTU1NyIgbGFiZWw9Ikluc3RpdHV0ZSBOdW1iZXIiIHJlZj0iYmk5NTU3IiBjb2x1bW49ImMwIiBmb3JtYXQ9IkY1LiIgdXNhZ2U9InF1YW50aXRhdGl2ZSIgZGVmaW5lZEFnZ3JlZ2F0aW9uPSJzdW0iLz48U3RyaW5nVmFyaWFibGUgdmFybmFtZT0iYmk5NTQ3IiBsYWJlbD0iTG9hbiBJRCIgcmVmPSJiaTk1NDciIGNvbHVtbj0iYzEiLz48TnVtZXJpY1ZhcmlhYmxlIHZhcm5hbWU9ImJpOTU1OCIgbGFiZWw9IkFjY291bnQgTnVtYmVyIiByZWY9ImJpOTU1OCIgY29sdW1uPSJjMiIgZm9ybWF0PSJCRVNUMTIuIiB1c2FnZT0icXVhbnRpdGF0aXZlIiBkZWZpbmVkQWdncmVnYXRpb249InN1bSIvPjxTdHJpbmdWYXJpYWJsZSB2YXJuYW1lPSJiaTk1NTIiIGxhYmVsPSJQcm9kdWN0IEctQ29kZSIgcmVmPSJiaTk1NTIiIGNvbHVtbj0iYzMiLz48U3RyaW5nVmFyaWFibGUgdmFybmFtZT0iYmk5NTQ4IiBsYWJlbD0iQ3VzdG9tZXIgU2hvcnQgTmFtZSIgcmVmPSJiaTk1NDgiIGNvbHVtbj0iYzQiLz48TnVtZXJpY1ZhcmlhYmxlIHZhcm5hbWU9ImJpOTU1OSIgbGFiZWw9Ik93biBCYWxhbmNlIEFtb3VudCBpbiBFVVIiIHJlZj0iYmk5NTU5IiBjb2x1bW49ImM1IiBmb3JtYXQ9IkNPTU1BMzIuMiIgdXNhZ2U9InF1YW50aXRhdGl2ZSIgZGVmaW5lZEFnZ3JlZ2F0aW9uPSJzdW0iLz48U3RyaW5nVmFyaWFibGUgdmFybmFtZT0iYmk5NTQ5IiBsYWJlbD0iQ3VzdG9tZXIgU2hvcnQgTmFtZSBDb2RlIiByZWY9ImJpOTU0OSIgY29sdW1uPSJjNiIvPjxTdHJpbmdWYXJpYWJsZSB2YXJuYW1lPSJiaTk1NTAiIGxhYmVsPSJDdXN0b21lciBSYXRpbmcgTWV0aG9kIiByZWY9ImJpOTU1MCIgY29sdW1uPSJjNyIvPjxTdHJpbmdWYXJpYWJsZSB2YXJuYW1lPSJiaTk1NTEiIGxhYmVsPSJDdXN0b21lciBHcm91cGluZyBEb21haW4iIHJlZj0iYmk5NTUxIiBjb2x1bW49ImM4Ii8+PFN0cmluZ1ZhcmlhYmxlIHZhcm5hbWU9ImJpOTU1MyIgbGFiZWw9IkluZGljYXRvciBQcm9wZXJ0eSBVc2FnZSBSZXNpZGVudGlhbCIgcmVmPSJiaTk1NTMiIGNvbHVtbj0iYzkiLz48U3RyaW5nVmFyaWFibGUgdmFybmFtZT0iYmk5NTU0IiBsYWJlbD0iSW5kaWNhdG9yIFBhcnRpYWwgQ29tbWVyY2lhbCBVc2UiIHJlZj0iYmk5NTU0IiBjb2x1bW49ImMxMCIvPjwvVmFyaWFibGVzPjxDb2x1bW5zPjxOdW1lcmljQ29sdW1uIGNvbG5hbWU9ImMwIiBlbmNvZGluZz0idGV4dCIgZGF0YVR5cGU9ImRvdWJsZSIvPjxTdHJpbmdDb2x1bW4gY29sbmFtZT0iYzEiIGVuY29kaW5nPSJ0ZXh0IiBtYXhMZW5ndGg9IjAiLz48TnVtZXJpY0NvbHVtbiBjb2xuYW1lPSJjMiIgZW5jb2Rpbmc9InRleHQiIGRhdGFUeXBlPSJkb3VibGUiLz48U3RyaW5nQ29sdW1uIGNvbG5hbWU9ImMzIiBlbmNvZGluZz0idGV4dCIgbWF4TGVuZ3RoPSIwIi8+PFN0cmluZ0NvbHVtbiBjb2xuYW1lPSJjNCIgZW5jb2Rpbmc9InRleHQiIG1heExlbmd0aD0iMCIvPjxOdW1lcmljQ29sdW1uIGNvbG5hbWU9ImM1IiBlbmNvZGluZz0idGV4dCIgZGF0YVR5cGU9ImRvdWJsZSIvPjxTdHJpbmdDb2x1bW4gY29sbmFtZT0iYzYiIGVuY29kaW5nPSJ0ZXh0IiBtYXhMZW5ndGg9IjAiLz48U3RyaW5nQ29sdW1uIGNvbG5hbWU9ImM3IiBlbmNvZGluZz0idGV4dCIgbWF4TGVuZ3RoPSIwIi8+PFN0cmluZ0NvbHVtbiBjb2xuYW1lPSJjOCIgZW5jb2Rpbmc9InRleHQiIG1heExlbmd0aD0iMCIvPjxTdHJpbmdDb2x1bW4gY29sbmFtZT0iYzkiIGVuY29kaW5nPSJ0ZXh0IiBtYXhMZW5ndGg9IjAiLz48U3RyaW5nQ29sdW1uIGNvbG5hbWU9ImMxMCIgZW5jb2Rpbmc9InRleHQiIG1heExlbmd0aD0iMCIvPjwvQ29sdW1ucz48RGF0YSBmb3JtYXQ9IkNTViIgcm93Q291bnQ9IjAiIGF2YWlsYWJsZVJvd0NvdW50PSIwIiBzaXplPSIwIiBkYXRhTGF5b3V0PSJtaW5pbWFsIiBncmFuZFRvdGFsPSJmYWxzZSIgaXNJbmRleGVkPSJmYWxzZSIvPjwvUmVzdWx0PlYBYWMAYwBjAGMBYwBjAGMAVgFhYwAAAABjAGMAXUVORF9SQys=</data>
</ReportState>
</file>

<file path=customXml/item258.xml><?xml version="1.0" encoding="utf-8"?>
<ReportState xmlns="sas.reportstate">
  <data type="reportstate">UkNfU1RBUlRbVgVnZ1VjAwAAAFNnYwIAAABjAAAAAGRVBgAAAHZlNjQ2MmRVAAAAAGMAAAAAZ5lmVQEAAABTVgFnmGRVBwAAAGJpMTAxOTJkVRIAAABSZWZpbmFuY2luZyBNYXJrZXJhVgFnYwFkVQIAAAA3MWMY/P//YgAAAAAAAPh/ZFUCAAAANzFjAQAAAFRjCAAAAGFjAGdjAgAAAGMAAAAAZFUGAAAAdmU2NDY5ZFUAAAAAYwAAAABnmWZVAQAAAFNWAWeYZFUGAAAAYmk2NTMzZFUOAAAAQVRUIEFzc2V0IFR5cGVhVgFnYwFkVQoAAABDb21tZXJjaWFsYxj8//9iAAAAAAAA+H9kVQoAAABDb21tZXJjaWFsYwEAAABUYwgAAABhYwBnYwIAAABjAAAAAGRVBQAAAHZlNzIzZFUAAAAAYwAAAABnmWZVAQAAAFNWAWeYZFUGAAAAYmk2NTMyZFUMAAAAQ3V0IE9mZiBEYXRlYVYBZ2MAYWMY/P//YgAAAAAA6tZAZFUKAAAAMjkvMDMvMjAyNGMBAAAAVGMIAAAAYWMAVFYBZlUDAAAAU2RVBgAAAGJpNjUzMmRVBgAAAGJpNjUzM2RVBgAAAGJpNjUzNFRWAWFWAWdkVQYAAABkZDY1MzdWAWZVDAAAAFNkVQsAAABBZ3JpY3VsdHVyZWRVCgAAAENvbW1lcmNpYWxkVQ0AAABIb3RlbC9Ub3VyaXNtZFUIAAAASW5kdXN0cnlkVQQAAABMYW5kZFUGAAAAT2ZmaWNlZFUFAAAAT3RoZXJkVRcAAABPdGhlciBjb21tZXJjaWFsbHkgdXNlZGRVJwAAAG90aGVyIFJFIHdpdGggYSBzb2NpYWwgcmVsZXZhbnQgcHVycG9zZWRVMAAAAFByb3BlcnR5IGRldmVsb3BlcnMgLyBCdWxkaW5nIHVuZGVyIGNvbnN0cnVjdGlvbmRVBgAAAFJldGFpbGRVDgAAAFNob3BwaW5nIG1hbGxzVFYBZmdVBwAAAFNWAWfAYwAAAABkVQYAAABiaTY1MzJkVQwAAABDdXQgT2ZmIERhdGVkVQcAAABERE1NWVk4YxgAAABWAWZjVQ0AAABTAAAAAADq1kAAAAAAAOrWQAAAAAAA6tZAAAAAAADq1kAAAAAAAOrWQAAAAAAA6tZAAAAAAADq1kAAAAAAAOrWQAAAAAAA6tZAAAAAAADq1kAAAAAAAOrWQAAAAAAA6tZAAAAAAADq1kBUVgFhYwEAAABiDQAAAGIAAAAAAAD4f2IAAAAAAAD4f2IAAAAAAAD4f2IAAAAAAAD4f2IAAAAAAAD4f2FjAGMAYwBjAVYBZ8BjAQAAAGRVBgAAAGJpNjUzM2RVDgAAAEFUVCBBc3NldCBUeXBlYWMYAAAAVgFhVgFmY1UNAAAAU5z///8BAAAAAQAAAAEAAAABAAAAAQAAAAEAAAABAAAAAQAAAAEAAAABAAAAAQAAAAEAAABUYwEAAABiDQAAAGIAAAAAAAD4f2IAAAAAAAD4f2IAAAAAAAD4f2IAAAAAAAD4f2IAAAAAAAD4f2FjAGMAYwBjAVYBZ8BjAQAAAGRVBgAAAGJpNjUzNGRVFAAAAEFUVCBQcm9wZXJ0eSBTdWJ0eXBlYWMYAAAAVgFhVgFmY1UNAAAAU5z///+c////CgAAAAUAAAACAAAACwAAAAMAAAAAAAAABwAAAAQAAAAGAAAACAAAAAkAAABUYwEAAABiDQAAAGIAAAAAAAD4f2IAAAAAAAD4f2IAAAAAAAD4f2IAAAAAAAD4f2IAAAAAAAD4f2FjAGMAYwBjAVYBZ8BjAAAAAGRVBgAAAGJpNjUyOGRVDAAAAE5vbWluYWwgKG1uKWRVCAAAAENPTU1BMTIuYwAAAABWAWZjVQ0AAABTJFToVPONyUAkVOhU843JQGpdIq/oIJRAjK54fDPEjEBG77rMCz+WQINaUCapzqBAXuPlGZHicUA8r8VhwrN8QGnalC+U8rRABU5NYI27gUDNzn0O0bVfQLDwhBf6mGFAAV0r/UVQdkBUVgFhYwIAAABiDQAAAGIAAAAAAAD4f2IAAAAAAAD4f2IAAAAAAAD4f2IAAAAAAAD4f2IAAAAAAAD4f2FjAGMAYwBjAVYBZ8BjAAAAAGRVBgAAAGJpNjUyOWRVGAAAAE51bWJlciBvZiBNb3J0Z2FnZSBMb2Fuc2RVCAAAAENPTU1BMTIuYxgAAABWAWZjVQ0AAABTAAAAAICG0EAAAAAAgIbQQAAAAAAAlqpAAAAAAACQgUAAAAAAAEicQAAAAAAA4IJAAAAAAAAgckAAAAAAADCkQAAAAAAA+LpAAAAAAABwfEAAAAAAAMBZQAAAAAAAAFRAAAAAAADAX0BUVgFhYwIAAABiDQAAAGIAAAAAAAD4f2IAAAAAAAD4f2IAAAAAAAD4f2IAAAAAAAD4f2IAAAAAAAD4f2FjAGMAYwBjAVYBZ8BjAAAAAGRVBgAAAGJpNjUzMGRVEQAAACUgb2YgVG90YWwgQXNzZXRzZFULAAAAUEVSQ0VOVDEyLjJjGAAAAFYBZmNVDQAAAFMAAAAAAADwPwAAAAAAAPA/O5NXKps0uT+sgNBe0gKyP3RYKP1727s/cVHqPucLxT/egvxnZmWWP54G4f6G+KE/6AgbBSk72j8opaGEizSmP6k2/pGr2oM/s5vgtT8Jhj8a7smKDvGbP1RWAWFjAgAAAGINAAAAYgAAAAAAAPh/YgAAAAAAAPh/YgAAAAAAAPh/YgAAAAAAAPh/YgAAAAAAAPh/YWMAYwBjAGMBVgFnwGMAAAAAZFUGAAAAYmk2NTMxZFURAAAAJSBOdW1iZXIgb2YgTG9hbnNkVQsAAABQRVJDRU5UMTIuMmMYAAAAVgFmY1UNAAAAUwAAAAAAAPA/AAAAAAAA8D8FapAHnr3JPzcmFRkPAaE/5z4ltdFhuz/uZ6llYEaiPxiwVBV7jJE/pqk9srGLwz8w/ZBogBzaP9+P4SWMiJs/c1IHxmvueD+weyheOF1zPygRrUiWvX4/VFYBYWMCAAAAYg0AAABiAAAAAAAA+H9iAAAAAAAA+H9iAAAAAAAA+H9iAAAAAAAA+H9iAAAAAAAA+H9hYwBjAGMAYwFUZ6BhVgFlY1UAAAAAU1RhVgFhYw0AAABiDQAAAGMBYwBiAAAAAAAAAABWAWFWAWFWA2dnZFUGAAAAZGQ2NTM3VgFhVgFmZ1UBAAAAU2dkVQoAAAAyOS8wMy8yMDI0VgFnYwBhYxj8//9iAAAAAADq1kBkVQoAAAAyOS8wMy8yMDI0VgFmZ1UCAAAAU2dkVQsAAABNQVRDSEVTX0FMTFYBZ2MBZFULAAAATUFUQ0hFU19BTExjnP///2IAAAAAAAD4f2RVCwAAAE1BVENIRVNfQUxMVgFmZ1UBAAAAU2dkVQsAAABNQVRDSEVTX0FMTFYBZ2MBZFULAAAATUFUQ0hFU19BTExjnP///2IAAAAAAAD4f2RVCwAAAE1BVENIRVNfQUxMVgFhYwMAAABjAVYBZmNVAQAAAFMAAAAAVFYBYVYBZmdVBAAAAFNWAWdjAGFjGPz//2IkVOhU843JQGRVBwAAADEzwqAwODRWAWdjAGFjGPz//2IAAAAAgIbQQGRVBwAAADE2wqA5MjJWAWdjAGFjGPz//2IAAAAAAADwP2RVCAAAADEwMCwwMCAlVgFnYwBhYxj8//9iAAAAAAAA8D9kVQgAAAAxMDAsMDAgJVRWAWFUYwIAAABjAVYBYVYBYVYBYVYBYWdkVQoAAABDb21tZXJjaWFsVgFnYwFkVQoAAABDb21tZXJjaWFsYwEAAABiAAAAAAAA+H9kVQoAAABDb21tZXJjaWFsVgFmZ1UMAAAAU2dkVQsAAABNQVRDSEVTX0FMTFYBZ2MBZFULAAAATUFUQ0hFU19BTExjnP///2IAAAAAAAD4f2RVCwAAAE1BVENIRVNfQUxMVgFhYwMAAABjAVYBZmNVAQAAAFMBAAAAVFYBYVYBZmdVBAAAAFNWAWdjAGFjGPz//2IkVOhU843JQGRVBwAAADEzwqAwODRWAWdjAGFjGPz//2IAAAAAgIbQQGRVBwAAADE2wqA5MjJWAWdjAGFjGPz//2IAAAAAAADwP2RVCAAAADEwMCwwMCAlVgFnYwBhYxj8//9iAAAAAAAA8D9kVQgAAAAxMDAsMDAgJVRWAWFnZFUGAAAAUmV0YWlsVgFnYwFkVQYAAABSZXRhaWxjCgAAAGIAAAAAAAD4f2RVBgAAAFJldGFpbFYBYWMDAAAAYwFWAWZjVQEAAABTAgAAAFRWAWFWAWZnVQQAAABTVgFnYwBhYxj8//9ial0ir+gglEBkVQYAAAAxwqAyODhWAWdjAGFjGPz//2IAAAAAAJaqQGRVBgAAADPCoDQwM1YBZ2MAYWMY/P//YjuTVyqbNLk/ZFUGAAAAOSw4NSAlVgFnYwBhYxj8//9iBWqQB569yT9kVQcAAAAyMCwxMSAlVFYBYWdkVQYAAABPZmZpY2VWAWdjAWRVBgAAAE9mZmljZWMFAAAAYgAAAAAAAPh/ZFUGAAAAT2ZmaWNlVgFhYwMAAABjAVYBZmNVAQAAAFMDAAAAVFYBYVYBZmdVBAAAAFNWAWdjAGFjGPz//2KMrnh8M8SMQGRVAwAAADkyMVYBZ2MAYWMY/P//YgAAAAAAkIFAZFUDAAAANTYyVgFnYwBhYxj8//9irIDQXtICsj9kVQYAAAA3LDA0ICVWAWdjAGFjGPz//2I3JhUZDwGhP2RVBgAAADMsMzIgJVRWAWFnZFUNAAAASG90ZWwvVG91cmlzbVYBZ2MBZFUNAAAASG90ZWwvVG91cmlzbWMCAAAAYgAAAAAAAPh/ZFUNAAAASG90ZWwvVG91cmlzbVYBYWMDAAAAYwFWAWZjVQEAAABTBAAAAFRWAWFWAWZnVQQAAABTVgFnYwBhYxj8//9iRu+6zAs/lkBkVQYAAAAxwqA0MjRWAWdjAGFjGPz//2IAAAAAAEicQGRVBgAAADHCoDgxMFYBZ2MAYWMY/P//YnRYKP1727s/ZFUHAAAAMTAsODggJVYBZ2MAYWMY/P//Yuc+JbXRYbs/ZFUHAAAAMTAsNzAgJVRWAWFnZFUOAAAAU2hvcHBpbmcgbWFsbHNWAWdjAWRVDgAAAFNob3BwaW5nIG1hbGxzYwsAAABiAAAAAAAA+H9kVQ4AAABTaG9wcGluZyBtYWxsc1YBYWMDAAAAYwFWAWZjVQEAAABTBQAAAFRWAWFWAWZnVQQAAABTVgFnYwBhYxj8//9ig1pQJqnOoEBkVQYAAAAywqAxNTFWAWdjAGFjGPz//2IAAAAAAOCCQGRVAwAAADYwNFYBZ2MAYWMY/P//YnFR6j7nC8U/ZFUHAAAAMTYsNDQgJVYBZ2MAYWMY/P//Yu5nqWVgRqI/ZFUGAAAAMyw1NyAlVFYBYWdkVQgAAABJbmR1c3RyeVYBZ2MBZFUIAAAASW5kdXN0cnljAwAAAGIAAAAAAAD4f2RVCAAAAEluZHVzdHJ5VgFhYwMAAABjAVYBZmNVAQAAAFMGAAAAVFYBYVYBZmdVBAAAAFNWAWdjAGFjGPz//2Je4+UZkeJxQGRVAwAAADI4NlYBZ2MAYWMY/P//YgAAAAAAIHJAZFUDAAAAMjkwVgFnYwBhYxj8//9i3oL8Z2Zllj9kVQYAAAAyLDE5ICVWAWdjAGFjGPz//2IYsFQVe4yRP2RVBgAAADEsNzEgJVRWAWFnZFULAAAAQWdyaWN1bHR1cmVWAWdjAWRVCwAAAEFncmljdWx0dXJlYwAAAABiAAAAAAAA+H9kVQsAAABBZ3JpY3VsdHVyZVYBYWMDAAAAYwFWAWZjVQEAAABTBwAAAFRWAWFWAWZnVQQAAABTVgFnYwBhYxj8//9iPK/FYcKzfEBkVQMAAAA0NTlWAWdjAGFjGPz//2IAAAAAADCkQGRVBgAAADLCoDU4NFYBZ2MAYWMY/P//Yp4G4f6G+KE/ZFUGAAAAMyw1MSAlVgFnYwBhYxj8//9ipqk9srGLwz9kVQcAAAAxNSwyNyAlVFYBYWdkVRcAAABPdGhlciBjb21tZXJjaWFsbHkgdXNlZFYBZ2MBZFUXAAAAT3RoZXIgY29tbWVyY2lhbGx5IHVzZWRjBwAAAGIAAAAAAAD4f2RVFwAAAE90aGVyIGNvbW1lcmNpYWxseSB1c2VkVgFhYwMAAABjAVYBZmNVAQAAAFMIAAAAVFYBYVYBZmdVBAAAAFNWAWdjAGFjGPz//2Jp2pQvlPK0QGRVBgAAADXCoDM2M1YBZ2MAYWMY/P//YgAAAAAA+LpAZFUGAAAANsKgOTA0VgFnYwBhYxj8//9i6AgbBSk72j9kVQcAAAA0MCw5OSAlVgFnYwBhYxj8//9iMP2QaIAc2j9kVQcAAAA0MCw4MCAlVFYBYWdkVQQAAABMYW5kVgFnYwFkVQQAAABMYW5kYwQAAABiAAAAAAAA+H9kVQQAAABMYW5kVgFhYwMAAABjAVYBZmNVAQAAAFMJAAAAVFYBYVYBZmdVBAAAAFNWAWdjAGFjGPz//2IFTk1gjbuBQGRVAwAAADU2N1YBZ2MAYWMY/P//YgAAAAAAcHxAZFUDAAAANDU1VgFnYwBhYxj8//9iKKWhhIs0pj9kVQYAAAA0LDM0ICVWAWdjAGFjGPz//2Lfj+EljIibP2RVBgAAADIsNjkgJVRWAWFnZFUFAAAAT3RoZXJWAWdjAWRVBQAAAE90aGVyYwYAAABiAAAAAAAA+H9kVQUAAABPdGhlclYBYWMDAAAAYwFWAWZjVQEAAABTCgAAAFRWAWFWAWZnVQQAAABTVgFnYwBhYxj8//9izc59DtG1X0BkVQMAAAAxMjdWAWdjAGFjGPz//2IAAAAAAMBZQGRVAwAAADEwM1YBZ2MAYWMY/P//Yqk2/pGr2oM/ZFUGAAAAMCw5NyAlVgFnYwBhYxj8//9ic1IHxmvueD9kVQYAAAAwLDYxICVUVgFhZ2RVJwAAAG90aGVyIFJFIHdpdGggYSBzb2NpYWwgcmVsZXZhbnQgcHVycG9zZVYBZ2MBZFUnAAAAb3RoZXIgUkUgd2l0aCBhIHNvY2lhbCByZWxldmFudCBwdXJwb3NlYwgAAABiAAAAAAAA+H9kVScAAABvdGhlciBSRSB3aXRoIGEgc29jaWFsIHJlbGV2YW50IHB1cnBvc2VWAWFjAwAAAGMBVgFmY1UBAAAAUwsAAABUVgFhVgFmZ1UEAAAAU1YBZ2MAYWMY/P//YrDwhBf6mGFAZFUDAAAAMTQxVgFnYwBhYxj8//9iAAAAAAAAVEBkVQIAAAA4MFYBZ2MAYWMY/P//YrOb4LU/CYY/ZFUGAAAAMSwwOCAlVgFnYwBhYxj8//9isHsoXjhdcz9kVQYAAAAwLDQ3ICVUVgFhZ2RVMAAAAFByb3BlcnR5IGRldmVsb3BlcnMgLyBCdWxkaW5nIHVuZGVyIGNvbnN0cnVjdGlvblYBZ2MBZFUwAAAAUHJvcGVydHkgZGV2ZWxvcGVycyAvIEJ1bGRpbmcgdW5kZXIgY29uc3RydWN0aW9uYwkAAABiAAAAAAAA+H9kVTAAAABQcm9wZXJ0eSBkZXZlbG9wZXJzIC8gQnVsZGluZyB1bmRlciBjb25zdHJ1Y3Rpb25WAWFjAwAAAGMBVgFmY1UBAAAAUwwAAABUVgFhVgFmZ1UEAAAAU1YBZ2MAYWMY/P//YgFdK/1FUHZAZFUDAAAAMzU3VgFnYwBhYxj8//9iAAAAAADAX0BkVQMAAAAxMjdWAWdjAGFjGPz//2Ia7smKDvGbP2RVBgAAADIsNzMgJVYBZ2MAYWMY/P//YigRrUiWvX4/ZFUGAAAAMCw3NSAlVFYBYVRjAgAAAGMBVgFhVgFhVgFhVgFhVGMBAAAAYwFWAWFWAWFWAWFWAWFUYwAAAABjAVYBYVYBYVYBYVYBYVYBZmdVAQAAAFNnZFUXAAAAZGVmYXVsdFJvd0F4aXNIaWVyYXJjaHlkVRAAAABaZWlsZW5oaWVyYXJjaGllVgFmZ1UDAAAAU2dkVQYAAABiaTY1MzJkVQwAAABDdXQgT2ZmIERhdGVkVQcAAABERE1NWVk4YwAAAABjAVYBYVYBYWdkVQYAAABiaTY1MzNkVQ4AAABBVFQgQXNzZXQgVHlwZWFjAQAAAGMBVgFhVgFhZ2RVBgAAAGJpNjUzNGRVFAAAAEFUVCBQcm9wZXJ0eSBTdWJ0eXBlYWMBAAAAYwFWAWFWAWFUYwAAAABnZFUEAAAAcm9vdFYBYVYBZmdVAQAAAFNnZFUKAAAAMjkvMDMvMjAyNFYBZ2MAYWMY/P//YgAAAAAA6tZAZFUKAAAAMjkvMDMvMjAyNFYBZmdVAQAAAFNnZFUKAAAAQ29tbWVyY2lhbFYBZ2MBZFUKAAAAQ29tbWVyY2lhbGMBAAAAYgAAAAAAAPh/ZFUKAAAAQ29tbWVyY2lhbFYBZmdVCwAAAFNnZFUGAAAAUmV0YWlsVgFnYwFkVQYAAABSZXRhaWxjCg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s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nAAAAb3RoZXIgUkUgd2l0aCBhIHNvY2lhbCByZWxldmFudCBwdXJwb3NlVgFnYwFkVScAAABvdGhlciBSRSB3aXRoIGEgc29jaWFsIHJlbGV2YW50IHB1cnBvc2VjCAAAAGIAAAAAAAD4f2RVJwAAAG90aGVyIFJFIHdpdGggYSBzb2NpYWwgcmVsZXZhbnQgcHVycG9zZVYBYWMDAAAAYwFWAWFWAWFWAWFWAWFnZFUwAAAAUHJvcGVydHkgZGV2ZWxvcGVycyAvIEJ1bGRpbmcgdW5kZXIgY29uc3RydWN0aW9uVgFnYwFkVTAAAABQcm9wZXJ0eSBkZXZlbG9wZXJzIC8gQnVsZGluZyB1bmRlciBjb25zdHJ1Y3Rpb25jCQAAAGIAAAAAAAD4f2RVMAAAAFByb3BlcnR5IGRldmVsb3BlcnMgLyBCdWxkaW5nIHVuZGVyIGNvbnN0cnVjdGlvblYBYWMDAAAAYwFWAWFWAWFWAWFWAWFUYwIAAABjAFYBYVYBYVYBYVYBYVRjAQAAAGMAVgFhVgFhVgFhVgFhVGMAAAAAYwBWAWFWAWFWAWFWAWFnZFUEAAAAcm9vdFYBYVYBZmdVAQAAAFNnZFUKAAAAMjkvMDMvMjAyNFYBZ2MAYWMY/P//YgAAAAAA6tZAZFUKAAAAMjkvMDMvMjAyNFYBZmdVAQAAAFNnZFUKAAAAQ29tbWVyY2lhbFYBZ2MBZFUKAAAAQ29tbWVyY2lhbGMBAAAAYgAAAAAAAPh/ZFUKAAAAQ29tbWVyY2lhbFYBZmdVCwAAAFNnZFUGAAAAUmV0YWlsVgFnYwFkVQYAAABSZXRhaWxjCg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s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nAAAAb3RoZXIgUkUgd2l0aCBhIHNvY2lhbCByZWxldmFudCBwdXJwb3NlVgFnYwFkVScAAABvdGhlciBSRSB3aXRoIGEgc29jaWFsIHJlbGV2YW50IHB1cnBvc2VjCAAAAGIAAAAAAAD4f2RVJwAAAG90aGVyIFJFIHdpdGggYSBzb2NpYWwgcmVsZXZhbnQgcHVycG9zZVYBYWMDAAAAYwFWAWFWAWFWAWFWAWFnZFUwAAAAUHJvcGVydHkgZGV2ZWxvcGVycyAvIEJ1bGRpbmcgdW5kZXIgY29uc3RydWN0aW9uVgFnYwFkVTAAAABQcm9wZXJ0eSBkZXZlbG9wZXJzIC8gQnVsZGluZyB1bmRlciBjb25zdHJ1Y3Rpb25jCQAAAGIAAAAAAAD4f2RVMAAAAFByb3BlcnR5IGRldmVsb3BlcnMgLyBCdWxkaW5nIHVuZGVyIGNvbnN0cnVjdGlvblYBYWMDAAAAYwFWAWFWAWFWAWFWAWFUYwIAAABjAFYBYVYBYVYBYVYBYVRjAQAAAGMAVgFhVgFhVgFhVgFhVGMAAAAAYwBWAWFWAWFWAWFWAWFjAVRjAWMAYwBiAAAAAAAAAABWAWZVBAAAAFNkVQYAAABiaTY1MjhkVQYAAABiaTY1MjlkVQYAAABiaTY1MzBkVQYAAABiaTY1MzFUYwBjAGMAYWNCBQIAVgFhZFU2DAAAPFJlc3VsdCByZWY9ImRkNjUz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2NTMyIiBsYWJlbD0iQ3V0IE9mZiBEYXRlIiByZWY9ImJpNjUzMiIgY29sdW1uPSJjMCIgZm9ybWF0PSJERE1NWVk4IiB1c2FnZT0iY2F0ZWdvcmljYWwiLz48U3RyaW5nVmFyaWFibGUgdmFybmFtZT0iYmk2NTMzIiBsYWJlbD0iQVRUIEFzc2V0IFR5cGUiIHJlZj0iYmk2NTMzIiBjb2x1bW49ImMxIiBzb3J0T249ImN1c3RvbSIgY3VzdG9tU29ydD0iY3M2MTIwIi8+PFN0cmluZ1ZhcmlhYmxlIHZhcm5hbWU9ImJpNjUzNCIgbGFiZWw9IkFUVCBQcm9wZXJ0eSBTdWJ0eXBlIiByZWY9ImJpNjUzNCIgY29sdW1uPSJjMiIgc29ydE9uPSJjdXN0b20iIGN1c3RvbVNvcnQ9ImNzMzMyNSIvPjxOdW1lcmljVmFyaWFibGUgdmFybmFtZT0iYmk2NTI4IiBsYWJlbD0iTm9taW5hbCAobW4pIiByZWY9ImJpNjUyOCIgY29sdW1uPSJjMyIgZm9ybWF0PSJDT01NQTEyLiIgdXNhZ2U9InF1YW50aXRhdGl2ZSIgZGVmaW5lZEFnZ3JlZ2F0aW9uPSJzdW0iLz48TnVtZXJpY1ZhcmlhYmxlIHZhcm5hbWU9ImJpNjUyOSIgbGFiZWw9Ik51bWJlciBvZiBNb3J0Z2FnZSBMb2FucyIgcmVmPSJiaTY1MjkiIGNvbHVtbj0iYzQiIGZvcm1hdD0iQ09NTUExMi4iIHVzYWdlPSJxdWFudGl0YXRpdmUiLz48TnVtZXJpY1ZhcmlhYmxlIHZhcm5hbWU9ImJpNjUzMCIgbGFiZWw9IiUgb2YgVG90YWwgQXNzZXRzIiByZWY9ImJpNjUzMCIgY29sdW1uPSJjNSIgZm9ybWF0PSJQRVJDRU5UMTIuMiIgdXNhZ2U9InF1YW50aXRhdGl2ZSIvPjxOdW1lcmljVmFyaWFibGUgdmFybmFtZT0iYmk2NTMxIiBsYWJlbD0iJSBOdW1iZXIgb2YgTG9hbnMiIHJlZj0iYmk2NTMx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y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MTMiIGF2YWlsYWJsZVJvd0NvdW50PSIxMyIgc2l6ZT0iOTU1IiBkYXRhTGF5b3V0PSJtaW5pbWFsIiBncmFuZFRvdGFsPSJmYWxzZSIgaXNJbmRleGVkPSJ0cnVlIiBjb250ZW50S2V5PSJWNlBWMzdXWFBDTDJNU0NLVFFBVVBNNDJDMloyWlVJRyI+PCFbQ0RBVEFbMjM0NjQuMCwtMTAwLC0xMDAsMTMwODMuOTAxMDI4NjcyMjk5LDE2OTIyLjAsMS4wLDEuMAoyMzQ2NC4wLDEsLTEwMCwxMzA4My45MDEwMjg2NzIyOTksMTY5MjIuMCwxLjAsMS4wCjIzNDY0LjAsMSwxMCwxMjg4LjIyNzIzMDU4NDA5ODQsMzQwMy4wLDAuMDk4NDU4OTU1NjA5NzI2MzMsMC4yMDEwOTkxNjA4NTU2OTA4MgoyMzQ2NC4wLDEsNSw5MjAuNTI1MTM5NzU0MTMwMSw1NjIuMCwwLjA3MDM1NTU1NjYyOTI0MDM3LDAuMDMzMjExMjA0MzQ5MzY3NjkKMjM0NjQuMCwxLDIsMTQyMy43NjE1MjMxNzEyODU3LDE4MTAuMCwwLjEwODgxNzgxNTExODg0MTc1LDAuMTA2OTYxMzUyMDg2MDQxODQKMjM0NjQuMCwxLDExLDIxNTEuMzMwMzcwNDM2NzE1LDYwNC4wLDAuMTY0NDI1NzYwMDAyNDgzMjQsMC4wMzU2OTMxODA0NzUxMjExNAoyMzQ2NC4wLDEsMywyODYuMTYwNDI1MDg4ODgzLDI5MC4wLDAuMDIxODcxMTg1Mzk1MDczMzcsMC4wMTcxMzc0NTQyMDE2MzEwMTQKMjM0NjQuMCwxLDAsNDU5LjIzNDk1NjUyNDA5MDksMjU4NC4wLDAuMDM1MDk5MjM4MDI2NzcxNjA0LDAuMTUyNzAwNjI2NDAzNDk4NAoyMzQ2NC4wLDEsNyw1MzYyLjU3ODg1MTAzNTQyNiw2OTA0LjAsMC40MDk4NjA4NTQxMzU0NTgwMywwLjQwNzk4OTU5OTMzODEzOTcKMjM0NjQuMCwxLDQsNTY3LjQ0NDAzMTMzNzY4NDEsNDU1LjAsMC4wNDMzNjk2MzY0Nzg3NjcwNywwLjAyNjg4ODA3NDY5NTY2MjQ1MwoyMzQ2NC4wLDEsNiwxMjYuODQwODg0ODAyNjg0MDIsMTAzLjAsMC4wMDk2OTQ0MjQwNTAxOTEzNDYsMC4wMDYwODY3NTA5NzUwNjIwNDk1CjIzNDY0LjAsMSw4LDE0MC43ODA1Mjg3OTMwMDAwMyw4MC4wLDAuMDEwNzU5ODI4MzE3NjAxMjI3LDAuMDA0NzI3NTczNTcyODYzNzI3NQoyMzQ2NC4wLDEsOSwzNTcuMDE3MDg3MTQ0MjY3OSwxMjcuMCwwLjAyNzI4Njc0NjIzNTg0MzEzLDAuMDA3NTA1MDIzMDQ2OTIxMTY4Cl1dPjwvRGF0YT48U3RyaW5nVGFibGUgZm9ybWF0PSJDU1YiIHJvd0NvdW50PSIxMiIgc2l6ZT0iMjIzIiBjb250ZW50S2V5PSJCVVdIWEdaM01LS01SRDRON01NNTI0Q1JOSFJVTzQ3UyI+PCFbQ0RBVEFbIkFncmljdWx0dXJlIgoiQ29tbWVyY2lhbCIKIkhvdGVsL1RvdXJpc20iCiJJbmR1c3RyeSIKIkxhbmQiCiJPZmZpY2UiCiJPdGhlciIKIk90aGVyIGNvbW1lcmNpYWxseSB1c2VkIgoib3RoZXIgUkUgd2l0aCBhIHNvY2lhbCByZWxldmFudCBwdXJwb3NlIgoiUHJvcGVydHkgZGV2ZWxvcGVycyAvIEJ1bGRpbmcgdW5kZXIgY29uc3RydWN0aW9uIgoiUmV0YWlsIgoiU2hvcHBpbmcgbWFsbHMiCl1dPjwvU3RyaW5nVGFibGU+PC9SZXN1bHQ+VgFhYwBjAGMAYwFjAGMAYwBWAWFjAAAAAGMAYwBdRU5EX1JDKw==</data>
</ReportState>
</file>

<file path=customXml/item259.xml><?xml version="1.0" encoding="utf-8"?>
<ReportState xmlns="sas.reportstate">
  <data type="reportstate">UkNfU1RBUlRbVgVnZ1VjAgAAAFNnYwIAAABjAAAAAGRVBgAAAHZlNzA3NWRVAAAAAGMAAAAAZ5lmVQEAAABTVgFnmGRVBwAAAGJpMTAyMTFkVRIAAABSZWZpbmFuY2luZyBNYXJrZXJhVgFnYwFkVQIAAAA3NGMY/P//YgAAAAAAAPh/ZFUCAAAANzRjAQAAAFRjCAAAAGFjAGdjAgAAAGMAAAAAZFUFAAAAdmU3MjNkVQAAAABjAAAAAGeZZlUBAAAAU1YBZ5hkVQcAAABiaTEwMjEwZFUMAAAAQ3V0IE9mZiBEYXRlYVYBZ2MAYWMY/P//YgAAAAAA6tZAZFUKAAAAMjkvMDMvMjAyNGMBAAAAVGMIAAAAYWMAVFYBZlUJAAAAU2RVBgAAAGJpNzIwNWRVBgAAAGJpNzIwNmRVBgAAAGJpNzIwN2RVBgAAAGJpNzIwOWRVBgAAAGJpNzY3MmRVBgAAAGJpNzIwOGRVBgAAAGJpNzIxMGRVBgAAAGJpNzIxMmRVBgAAAGJpOTkzOVRWAWFWAWdkVQYAAABkZDcyMTNWAWZVEgAAAFNkVQwAAABBVDAwMDBBMTdaWTZkVQwAAABBVDAwMDBBMUtDSDhkVQwAAABBVDAwMEIwMDkyNDZkVQwAAABBVDAwMEIwMDk0MDJkVQQAAABCb25kZFUDAAAARVVSZFUOAAAARVVSL0VVUklCT1IvM01kVQUAAABGaXhlZGRVBQAAAEZsb2F0ZFUCAAAAUEFkVQwAAABRT1hEQkEwMDcxNTZkVQwAAABRT1hEQkEwMDc5MzNkVQwAAABRT1hEQkEwMDgwMDZkVQwAAABRT1hEQkEwMDkzODRkVQwAAABRT1hEQkEwMTI3NjhkVQMAAABRVFJkVQ0AAABSZXRhaW5lZCBCb25kZFUCAAAAWkNUVgFmZ1UMAAAAU1YBZ8BjAQAAAGRVBgAAAGJpNzIwNWRVCQAAAElTSU4gQ29kZWFjGAAAAFYBYVYBZmNVCQAAAFMBAAAAAAAAAAIAAAAKAAAACwAAAAwAAAAOAAAADQAAAAMAAABUYwEAAABiCQAAAGIAAAAAAAD4f2IAAAAAAAD4f2IAAAAAAAD4f2IAAAAAAAD4f2IAAAAAAAD4f2RVDAAAAEFUMDAwMEExS0NIOGMAYwBjAGMAVgFnwGMAAAAAZFUGAAAAYmk3MjA2ZFUKAAAASXNzdWUgRGF0ZWRVBwAAAERETU1ZWThjGAAAAFYBZmNVCQAAAFMAAAAAgAjUQAAAAAAAZtNAAAAAAEA+0UAAAAAAwJnRQAAAAABAn9FAAAAAAACh0UAAAAAAwPHRQAAAAABAudFAAAAAAABT0kBUVgFhYwEAAABiCQAAAGIAAAAAQD7RQGIAAAAAQD7RQGIAAAAAgAjUQGIAAAAAAAD4f2IAAAAAAAD4f2FjAGMAYwBjAFYBZ8BjAAAAAGRVBgAAAGJpNzIwN2RVDQAAAE1hdHVyaXR5IERhdGVkVQcAAABERE1NWVk4YxgAAABWAWZjVQkAAABTAAAAAMD010AAAAAAwK3XQAAAAADAqddAAAAAAEC82EAAAAAAAPnWQAAAAADA+tZAAAAAAAAU2UAAAAAAABPXQAAAAABAktdAVFYBYWMBAAAAYgkAAABiAAAAAAD51kBiAAAAAAD51kBiAAAAAAAU2UBiAAAAAAAA+H9iAAAAAAAA+H9hYwBjAGMAYwBWAWfAYwEAAABkVQYAAABiaTcyMDlkVQgAAABDdXJyZW5jeWFjGAAAAFYBYVYBZmNVCQAAAFMFAAAABQAAAAUAAAAFAAAABQAAAAUAAAAFAAAABQAAAAUAAABUYwEAAABiCQAAAGIAAAAAAAD4f2IAAAAAAAD4f2IAAAAAAAD4f2IAAAAAAAD4f2IAAAAAAAD4f2RVAwAAAEVVUmMAYwBjAGMAVgFnwGMAAAAAZFUGAAAAYmk4NDk2ZFUWAAAATm90aW9uYWwgVmFsdWUgYWRhcHRlZGRVCQAAAENPTU1BMTIuMmMAAAAAVgFmY1UJAAAAUwAAAMALWtbBAAAAgJPc1MEAAAAAYONGwQAAAADQEmPBAAAAADicbMEAAAAA0BJjwQAAAABg40bBAAAAANASY8GZmZmpSAJiwVRWAWFjAgAAAGIJAAAAYgAAAAAAAPh/YgAAAMALWtbBYgAAAABg40bBYgAAAABg40bBYgAAAAAAAPh/YWMAYwBjAGMAVgFnwGMBAAAAZFUGAAAAYmk3NjcyZFUVAAAAU29mdCBCdWxsZXQgSW5kaWNhdG9yYWMYAAAAVgFhVgFmY1UJAAAAU////////////////////////////////////////////////1RjAQAAAGIJAAAAYgAAAAAAAPh/YgAAAAAAAPh/YgAAAAAAAPh/YgAAAAAAAPh/YgAAAAAAAPh/YWMBYwBjAGMAVgFnwGMBAAAAZFUGAAAAYmk3MjA4ZFUQAAAAQ291cG9uIEZyZXF1ZW5jeWFjGAAAAFYBYVYBZmNVCQAAAFMPAAAADwAAAAkAAAAJAAAACQAAAAkAAAAJAAAACQAAABEAAABUYwEAAABiCQAAAGIAAAAAAAD4f2IAAAAAAAD4f2IAAAAAAAD4f2IAAAAAAAD4f2IAAAAAAAD4f2RVAwAAAFFUUmMAYwBjAGMAVgFnwGMAAAAAZFUGAAAAYmk3MjE1ZFUGAAAAQ291cG9uZFUJAAAAQ09NTUEzMi40YwAAAABWAWZjVQkAAABT8KfGSzeJD0Dc+X5qvHQPQPT91HjpphNAj8L1KFyPE0AAAAAAAAAUQOxRuB6F6xNAAAAAAAAAEEBSuB6F61ERQAAAAAAAAPh/VFYBYWMCAAAAYgkAAABi3Pl+arx0D0Bi3Pl+arx0D0BiAAAAAAAAFEBiAAAAAAAA+H9iAAAAAAAA+H9hYwFjAGMAYwBWAWfAYwEAAABkVQYAAABiaTcyMTBkVQ0AAABJbnRlcmVzdCBUeXBlYWMYAAAAVgFhVgFmY1UJAAAAUwgAAAAIAAAABwAAAAcAAAAHAAAABwAAAAcAAAAHAAAABwAAAFRjAQAAAGIJAAAAYgAAAAAAAPh/YgAAAAAAAPh/YgAAAAAAAPh/YgAAAAAAAPh/YgAAAAAAAPh/ZFUFAAAARmxvYXRjAGMAYwBjAFYBZ8BjAQAAAGRVBgAAAGJpNzIxMmRVBQAAAEluZGV4YWMYAAAAVgFhVgFmY1UJAAAAUwYAAAAGAAAA/////////////////////////////////////1RjAQAAAGIJAAAAYgAAAAAAAPh/YgAAAAAAAPh/YgAAAAAAAPh/YgAAAAAAAPh/YgAAAAAAAPh/ZFUOAAAARVVSL0VVUklCT1IvM01jAWMAYwBjAFYBZ8BjAAAAAGRVBgAAAGJpNzIxN2RVBgAAAFNwcmVhZGRVCQAAAENPTU1BMzIuNGMAAAAAVgFmY1UJAAAAUwAAAAAAAAAAAAAAAAAAAAAAAAAAAAAAAAAAAAAAAAAAAAAAAAAAAAAAAAAAAAAAAAAAAAAAAAAAAAAAAAAAAAAAAAAAAAAAAFRWAWFjAgAAAGIJAAAAYgAAAAAAAPh/YgAAAAAAAAAAYgAAAAAAAAAAYgAAAAAAAAAAYgAAAAAAAPh/YWMAYwBjAGMAVgFnwGMBAAAAZFUGAAAAYmk5OTM5ZFUSAAAAQm9uZCBUeXBlIENhdGVnb3J5YWMYAAAAVgFhVgFmY1UJAAAAUxAAAAAQAAAABAAAAAQAAAAEAAAABAAAAAQAAAAEAAAABAAAAFRjAQAAAGIJAAAAYgAAAAAAAPh/YgAAAAAAAPh/YgAAAAAAAPh/YgAAAAAAAPh/YgAAAAAAAPh/ZFUNAAAAUmV0YWluZWQgQm9uZGMAYwBjAGMAVGegYVYBZWNVAAAAAFNUYVYBYWMJAAAAYgkAAABjAWMAYgAAAAAAAAAAVgFhVgFhVgNhYWNCBAIEVgFhZFXCDAAAPFJlc3VsdCByZWY9ImRkNzIxM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xODBaIj48VmFyaWFibGVzPjxTdHJpbmdWYXJpYWJsZSB2YXJuYW1lPSJiaTcyMDUiIGxhYmVsPSJJU0lOIENvZGUiIHJlZj0iYmk3MjA1IiBjb2x1bW49ImMwIi8+PE51bWVyaWNWYXJpYWJsZSB2YXJuYW1lPSJiaTcyMDYiIGxhYmVsPSJJc3N1ZSBEYXRlIiByZWY9ImJpNzIwNiIgY29sdW1uPSJjMSIgZm9ybWF0PSJERE1NWVk4IiB1c2FnZT0iY2F0ZWdvcmljYWwiLz48TnVtZXJpY1ZhcmlhYmxlIHZhcm5hbWU9ImJpNzIwNyIgbGFiZWw9Ik1hdHVyaXR5IERhdGUiIHJlZj0iYmk3MjA3IiBjb2x1bW49ImMyIiBmb3JtYXQ9IkRETU1ZWTgiIHVzYWdlPSJjYXRlZ29yaWNhbCIvPjxTdHJpbmdWYXJpYWJsZSB2YXJuYW1lPSJiaTcyMDkiIGxhYmVsPSJDdXJyZW5jeSIgcmVmPSJiaTcyMDkiIGNvbHVtbj0iYzMiLz48TnVtZXJpY1ZhcmlhYmxlIHZhcm5hbWU9ImJpODQ5NiIgbGFiZWw9Ik5vdGlvbmFsIFZhbHVlIGFkYXB0ZWQiIHJlZj0iYmk4NDk2IiBjb2x1bW49ImM0IiBmb3JtYXQ9IkNPTU1BMTIuMiIgdXNhZ2U9InF1YW50aXRhdGl2ZSIgZGVmaW5lZEFnZ3JlZ2F0aW9uPSJzdW0iLz48U3RyaW5nVmFyaWFibGUgdmFybmFtZT0iYmk3NjcyIiBsYWJlbD0iU29mdCBCdWxsZXQgSW5kaWNhdG9yIiByZWY9ImJpNzY3MiIgY29sdW1uPSJjNSIvPjxTdHJpbmdWYXJpYWJsZSB2YXJuYW1lPSJiaTcyMDgiIGxhYmVsPSJDb3Vwb24gRnJlcXVlbmN5IiByZWY9ImJpNzIwOCIgY29sdW1uPSJjNiIvPjxOdW1lcmljVmFyaWFibGUgdmFybmFtZT0iYmk3MjE1IiBsYWJlbD0iQ291cG9uIiByZWY9ImJpNzIxNSIgY29sdW1uPSJjNyIgZm9ybWF0PSJDT01NQTMyLjQiIHVzYWdlPSJxdWFudGl0YXRpdmUiIGRlZmluZWRBZ2dyZWdhdGlvbj0ic3VtIi8+PFN0cmluZ1ZhcmlhYmxlIHZhcm5hbWU9ImJpNzIxMCIgbGFiZWw9IkludGVyZXN0IFR5cGUiIHJlZj0iYmk3MjEwIiBjb2x1bW49ImM4Ii8+PFN0cmluZ1ZhcmlhYmxlIHZhcm5hbWU9ImJpNzIxMiIgbGFiZWw9IkluZGV4IiByZWY9ImJpNzIxMiIgY29sdW1uPSJjOSIvPjxOdW1lcmljVmFyaWFibGUgdmFybmFtZT0iYmk3MjE3IiBsYWJlbD0iU3ByZWFkIiByZWY9ImJpNzIxNyIgY29sdW1uPSJjMTAiIGZvcm1hdD0iQ09NTUEzMi40IiB1c2FnZT0icXVhbnRpdGF0aXZlIiBkZWZpbmVkQWdncmVnYXRpb249InN1bSIvPjxTdHJpbmdWYXJpYWJsZSB2YXJuYW1lPSJiaTk5MzkiIGxhYmVsPSJCb25kIFR5cGUgQ2F0ZWdvcnkiIHJlZj0iYmk5OTM5IiBjb2x1bW49ImMxMSIvPjwvVmFyaWFibGVzPjxDb2x1bW5zPjxTdHJpbmdDb2x1bW4gY29sbmFtZT0iYzAiIGVuY29kaW5nPSJ0ZXh0IiBtYXhMZW5ndGg9IjIiLz48TnVtZXJpY0NvbHVtbiBjb2xuYW1lPSJjMSIgZW5jb2Rpbmc9InRleHQiIGRhdGFUeXBlPSJkYXRlIi8+PE51bWVyaWNDb2x1bW4gY29sbmFtZT0iYzIiIGVuY29kaW5nPSJ0ZXh0IiBkYXRhVHlwZT0iZGF0ZSIvPjxTdHJpbmdDb2x1bW4gY29sbmFtZT0iYzMiIGVuY29kaW5nPSJ0ZXh0IiBtYXhMZW5ndGg9IjEiLz48TnVtZXJpY0NvbHVtbiBjb2xuYW1lPSJjNCIgZW5jb2Rpbmc9InRleHQiIGRhdGFUeXBlPSJkb3VibGUiLz48U3RyaW5nQ29sdW1uIGNvbG5hbWU9ImM1IiBlbmNvZGluZz0idGV4dCIgbWF4TGVuZ3RoPSIwIi8+PFN0cmluZ0NvbHVtbiBjb2xuYW1lPSJjNiIgZW5jb2Rpbmc9InRleHQiIG1heExlbmd0aD0iMiIvPjxOdW1lcmljQ29sdW1uIGNvbG5hbWU9ImM3IiBlbmNvZGluZz0idGV4dCIgZGF0YVR5cGU9ImRvdWJsZSIvPjxTdHJpbmdDb2x1bW4gY29sbmFtZT0iYzgiIGVuY29kaW5nPSJ0ZXh0IiBtYXhMZW5ndGg9IjEiLz48U3RyaW5nQ29sdW1uIGNvbG5hbWU9ImM5IiBlbmNvZGluZz0idGV4dCIgbWF4TGVuZ3RoPSIxIi8+PE51bWVyaWNDb2x1bW4gY29sbmFtZT0iYzEwIiBlbmNvZGluZz0idGV4dCIgZGF0YVR5cGU9ImRvdWJsZSIvPjxTdHJpbmdDb2x1bW4gY29sbmFtZT0iYzExIiBlbmNvZGluZz0idGV4dCIgbWF4TGVuZ3RoPSIyIi8+PC9Db2x1bW5zPjxEYXRhIGZvcm1hdD0iQ1NWIiByb3dDb3VudD0iOSIgYXZhaWxhYmxlUm93Q291bnQ9IjkiIHNpemU9IjQ3MSIgZGF0YUxheW91dD0ibWluaW1hbCIgZ3JhbmRUb3RhbD0iZmFsc2UiIGlzSW5kZXhlZD0idHJ1ZSIgY29udGVudEtleT0iRTJRNUFPR1JIWDVXRVZKQ05CNkxESFM1N1c3V1RaVEgiPjwhW0NEQVRBWzEsMjA1MTQuMCwyNDUzMS4wLDUsLTEuNUU5LC0xLDE1LDMuOTQyLDgsNiwwLjAsMTYKMCwxOTg2NC4wLDI0MjQ3LjAsNSwtMS40RTksLTEsMTUsMy45MzIwMDAwMDAwMDAwMDA0LDgsNiwwLjAsMTYKMiwxNzY1Ny4wLDI0MjMxLjAsNSwtMzAwMDAwMC4wLC0xLDksNC45MTMsNywtMSwwLjAsNAoxMCwxODAyMy4wLDI1MzI5LjAsNSwtMS4wRTcsLTEsOSw0Ljg5LDcsLTEsMC4wLDQKMTEsMTgwNDUuMCwyMzUyNC4wLDUsLTEuNUU3LC0xLDksNS4wLDcsLTEsMC4wLDQKMTIsMTgwNTIuMCwyMzUzMS4wLDUsLTEuMEU3LC0xLDksNC45OCw3LC0xLDAuMCw0CjE0LDE4Mzc1LjAsMjU2ODAuMCw1LC0zMDAwMDAwLjAsLTEsOSw0LjAsNywtMSwwLjAsNAoxMywxODE0OS4wLDIzNjI4LjAsNSwtMS4wRTcsLTEsOSw0LjMzLDcsLTEsMC4wLDQKMywxODc2NC4wLDI0MTM3LjAsNSwtOTQ0MTg2MS4yOTk5OTk5OTksLTEsMTcsLiw3LC0xLDAuMCw0Cl1dPjwvRGF0YT48U3RyaW5nVGFibGUgZm9ybWF0PSJDU1YiIHJvd0NvdW50PSIxOCIgc2l6ZT0iMjEzIiBjb250ZW50S2V5PSJYVTM1UE5KWjY2TllRS0xPNzI0QUcyU01PSFJCQjNLQiI+PCFbQ0RBVEFbIkFUMDAwMEExN1pZNiIKIkFUMDAwMEExS0NIOCIKIkFUMDAwQjAwOTI0NiIKIkFUMDAwQjAwOTQwMiIKIkJvbmQiCiJFVVIiCiJFVVIvRVVSSUJPUi8zTSIKIkZpeGVkIgoiRmxvYXQiCiJQQSIKIlFPWERCQTAwNzE1NiIKIlFPWERCQTAwNzkzMyIKIlFPWERCQTAwODAwNiIKIlFPWERCQTAwOTM4NCIKIlFPWERCQTAxMjc2OCIKIlFUUiIKIlJldGFpbmVkIEJvbmQiCiJaQyIKXV0+PC9TdHJpbmdUYWJsZT48L1Jlc3VsdD5WAWFjAGMAYwBjAWMAYwBjAFYBYWMAAAAAYwBjAF1FTkRfUkMr</data>
</ReportState>
</file>

<file path=customXml/item26.xml><?xml version="1.0" encoding="utf-8"?>
<ReportState xmlns="sas.reportstate">
  <data type="reportstate">UkNfU1RBUlRbVgVnZ1VjAgAAAFNnYwIAAABjAAAAAGRVBgAAAHZlMzU5NmRVAAAAAGMAAAAAZ5lmVQEAAABTVgFnmGRVBwAAAGJpMTAxNzZkVRIAAABSZWZpbmFuY2luZyBNYXJrZXJhVgFnYwFkVQIAAAA3NGMY/P//YgAAAAAAAPh/ZFUCAAAANzRjAQAAAFRjCAAAAGFjAGdjAgAAAGMAAAAAZFUFAAAAdmU3MjNkVQAAAABjAAAAAGeZZlUBAAAAU1YBZ5hkVQYAAABiaTM5MTdkVQwAAABDdXQgT2ZmIERhdGVhVgFnYwBhYxj8//9iAAAAAADq1kBkVQoAAAAyOS8wMy8yMDI0YwEAAABUYwgAAABhYwBUVgFmVQIAAABTZFUGAAAAYmkzOTE3ZFUGAAAAYmkzOTU1VFYBYVYBZ2RVBgAAAGRkMzkyMVYBZlUEAAAAU2RVGwAAAExvY2FsL211bmljaXBhbCBhdXRob3JpdGllc2RVBgAAAE90aGVyc2RVHAAAAFJlZ2lvbmFsL2ZlZGVyYWwgYXV0aG9yaXRpZXNkVQoAAABTb3ZlcmVpZ25zVFYBZmdVBwAAAFNWAWfAYwAAAABkVQYAAABiaTM5MTdkVQwAAABDdXQgT2ZmIERhdGVkVQcAAABERE1NWVk4YxgAAABWAWZjVQUAAABTAAAAAADq1kAAAAAAAOrWQAAAAAAA6tZAAAAAAADq1kAAAAAAAOrWQFRWAWFjAQAAAGIFAAAAYgAAAAAAAPh/YgAAAAAAAPh/YgAAAAAAAPh/YgAAAAAAAPh/YgAAAAAAAPh/YWMAYwBjAGMBVgFnwGMBAAAAZFUGAAAAYmkzOTU1ZFUYAAAAVHlwZSBvZiBFeHBvc3VyZSBncm91cGVkYWMYAAAAVgFhVgFmY1UFAAAAU5z///8DAAAAAgAAAAAAAAABAAAAVGMBAAAAYgUAAABiAAAAAAAA+H9iAAAAAAAA+H9iAAAAAAAA+H9iAAAAAAAA+H9iAAAAAAAA+H9hYwBjAGMAYwFWAWfAYwAAAABkVQYAAABiaTM5MTJkVRYAAABBdmVyYWdlIE5vbWluYWwgKDAwMHMpZFUIAAAAQ09NTUExMi5jAgAAAFYBZmNVBQAAAFNv3/oUPrJ6QNSIU0JROGRA6HreNWnwo0CJ5aKg+Ql3QCK/GiJQL4FAVFYBYWMCAAAAYgUAAABiAAAAAAAA+H9iAAAAAAAA+H9iAAAAAAAA+H9iAAAAAAAA+H9iAAAAAAAA+H9hYwBjAGMAYwFWAWfAYwAAAABkVQYAAABiaTM5MTNkVQwAAABOb21pbmFsIChtbilkVQgAAABDT01NQTEyLmMAAAAAVgFmY1UFAAAAU8uX/kdr0qxADxLTbFcKgUDqEA3BNtuUQM92sY2RY5lA4PWoVhQHZ0BUVgFhYwIAAABiBQAAAGIAAAAAAAD4f2IAAAAAAAD4f2IAAAAAAAD4f2IAAAAAAAD4f2IAAAAAAAD4f2FjAGMAYwBjAVYBZ8BjAAAAAGRVBgAAAGJpMzkxNGRVDAAAAE5PLiBPRiBMT0FOU2RVCAAAAENPTU1BMTIuYxgAAABWAWZjVQUAAABTAAAAAIDewEAAAAAAAFaqQAAAAAAAWIBAAAAAAAA4sUAAAAAAAPB0QFRWAWFjAgAAAGIFAAAAYgAAAAAAAPh/YgAAAAAAAPh/YgAAAAAAAPh/YgAAAAAAAPh/YgAAAAAAAPh/YWMAYwBjAGMBVgFnwGMAAAAAZFUGAAAAYmkzOTE1ZFURAAAAJSBvZiBUb3RhbCBBc3NldHNkVQsAAABQRVJDRU5UMTIuMmMYAAAAVgFmY1UFAAAAUwAAAAAAAPA/70ns1Vrrwj8/h5El8SfXP/SqDTw+MNw/x0VVmxmRqT9UVgFhYwIAAABiBQAAAGIAAAAAAAD4f2IAAAAAAAD4f2IAAAAAAAD4f2IAAAAAAAD4f2IAAAAAAAD4f2FjAGMAYwBjAVYBZ8BjAAAAAGRVBgAAAGJpMzkxNmRVEQAAACUgTnVtYmVyIG9mIExvYW5zZFULAAAAUEVSQ0VOVDEyLjJjGAAAAFYBZmNVBQAAAFMAAAAAAADwP2GYx5qi+tg/rnr5C9wArz++6RqE41TgP3EmG9zW26M/VFYBYWMCAAAAYgUAAABiAAAAAAAA+H9iAAAAAAAA+H9iAAAAAAAA+H9iAAAAAAAA+H9iAAAAAAAA+H9hYwBjAGMAYwFUZ6BhVgFlY1UAAAAAU1RhVgFhYwUAAABiBQAAAGMBYwBiAAAAAAAAAABWAWFWAWFWA2dnZFUGAAAAZGQzOTIxVgFhVgFmZ1UBAAAAU2dkVQoAAAAyOS8wMy8yMDI0VgFnYwBhYxj8//9iAAAAAADq1kBkVQoAAAAyOS8wMy8yMDI0VgFmZ1UFAAAAU2dkVQsAAABNQVRDSEVTX0FMTFYBZ2MBZFULAAAATUFUQ0hFU19BTExjnP///2IAAAAAAAD4f2RVCwAAAE1BVENIRVNfQUxMVgFhYwIAAABjAVYBZmNVAQAAAFMAAAAAVFYBYVYBZmdVBQAAAFNWAWdjAGFjGPz//2Jv3/oUPrJ6QGRVAwAAADQyN1YBZ2MAYWMY/P//YsuX/kdr0qxAZFUGAAAAM8KgNjg5VgFnYwBhYxj8//9iAAAAAIDewEBkVQYAAAA4wqA2MzdWAWdjAGFjGPz//2IAAAAAAADwP2RVCAAAADEwMCwwMCAlVgFnYwBhYxj8//9iAAAAAAAA8D9kVQgAAAAxMDAsMDAgJVRWAWFnZFUKAAAAU292ZXJlaWduc1YBZ2MBZFUKAAAAU292ZXJlaWduc2MDAAAAYgAAAAAAAPh/ZFUKAAAAU292ZXJlaWduc1YBYWMCAAAAYwFWAWZjVQEAAABTAQAAAFRWAWFWAWZnVQUAAABTVgFnYwBhYxj8//9i1IhTQlE4ZEBkVQMAAAAxNjJWAWdjAGFjGPz//2IPEtNsVwqBQGRVAwAAADU0NVYBZ2MAYWMY/P//YgAAAAAAVqpAZFUGAAAAM8KgMzcxVgFnYwBhYxj8//9i70ns1Vrrwj9kVQcAAAAxNCw3OCAlVgFnYwBhYxj8//9iYZjHmqL62D9kVQcAAAAzOSwwMyAlVFYBYWdkVRwAAABSZWdpb25hbC9mZWRlcmFsIGF1dGhvcml0aWVzVgFnYwFkVRwAAABSZWdpb25hbC9mZWRlcmFsIGF1dGhvcml0aWVzYwIAAABiAAAAAAAA+H9kVRwAAABSZWdpb25hbC9mZWRlcmFsIGF1dGhvcml0aWVzVgFhYwIAAABjAVYBZmNVAQAAAFMCAAAAVFYBYVYBZmdVBQAAAFNWAWdjAGFjGPz//2Loet41afCjQGRVBgAAADLCoDU1MlYBZ2MAYWMY/P//YuoQDcE225RAZFUGAAAAMcKgMzM1VgFnYwBhYxj8//9iAAAAAABYgEBkVQMAAAA1MjNWAWdjAGFjGPz//2I/h5El8SfXP2RVBwAAADM2LDE4ICVWAWdjAGFjGPz//2KuevkL3ACvP2RVBgAAADYsMDYgJVRWAWFnZFUbAAAATG9jYWwvbXVuaWNpcGFsIGF1dGhvcml0aWVzVgFnYwFkVRsAAABMb2NhbC9tdW5pY2lwYWwgYXV0aG9yaXRpZXNjAAAAAGIAAAAAAAD4f2RVGwAAAExvY2FsL211bmljaXBhbCBhdXRob3JpdGllc1YBYWMCAAAAYwFWAWZjVQEAAABTAwAAAFRWAWFWAWZnVQUAAABTVgFnYwBhYxj8//9iieWioPkJd0BkVQMAAAAzNjlWAWdjAGFjGPz//2LPdrGNkWOZQGRVBgAAADHCoDYyNVYBZ2MAYWMY/P//YgAAAAAAOLFAZFUGAAAANMKgNDA4VgFnYwBhYxj8//9i9KoNPD4w3D9kVQcAAAA0NCwwNCAlVgFnYwBhYxj8//9ivukahONU4D9kVQcAAAA1MSwwNCAlVFYBYWdkVQYAAABPdGhlcnNWAWdjAWRVBgAAAE90aGVyc2MBAAAAYgAAAAAAAPh/ZFUGAAAAT3RoZXJzVgFhYwIAAABjAVYBZmNVAQAAAFMEAAAAVFYBYVYBZmdVBQAAAFNWAWdjAGFjGPz//2IivxoiUC+BQGRVAwAAADU1MFYBZ2MAYWMY/P//YuD1qFYUB2dAZFUDAAAAMTg0VgFnYwBhYxj8//9iAAAAAADwdEBkVQMAAAAzMzVWAWdjAGFjGPz//2LHRVWbGZGpP2RVBgAAADQsOTkgJVYBZ2MAYWMY/P//YnEmG9zW26M/ZFUGAAAAMyw4OC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jkvMDMvMjAyNFYBZ2MAYWMY/P//YgAAAAAA6tZAZFUKAAAAMjkvMDMvMjAyNF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I5LzAzLzIwMjRWAWdjAGFjGPz//2IAAAAAAOrWQGRVCgAAADI5LzAzLzIwMjR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Q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UiIGRhdGFMYXlvdXQ9Im1pbmltYWwiIGdyYW5kVG90YWw9ImZhbHNlIiBpc0luZGV4ZWQ9InRydWUiIGNvbnRlbnRLZXk9IkhQUFJGWE5QQkxNTzVBTEhPVzVGNkNRQlhSSFBCWFBFIj48IVtDREFUQVsyMzQ2NC4wLC0xMDAsNDI3LjE0MDE1NjcyNjgxMDMsMzY4OS4yMDk1MzM2NDk0NzI2LDg2MzcuMCwxLjAsMS4wCjIzNDY0LjAsMywxNjEuNzU5OTE5MzIyMTYwMDQsNTQ1LjI5MjY4ODAzNTAwMDQsMzM3MS4wLDAuMTQ3ODA3NDU5MzExMDk1NiwwLjM5MDI5NzU1NzAyMjExNDE2CjIzNDY0LjAsMiwyNTUyLjIwNTQ4OTExMzMzNCwxMzM0LjgwMzQ3MDgwNjI3Miw1MjMuMCwwLjM2MTgxMjg2NDk1OTY3NzYsMC4wNjA1NTM0MzI5MDQ5NDM4NDYKMjM0NjQuMCwwLDM2OC42MjM0NDQyMTAzNTI4MywxNjI0Ljg5MjE0MjA3OTIzNTYsNDQwOC4wLDAuNDQwNDQ0NTI1MzgwOTgxOSwwLjUxMDM2MjM5NDM0OTg5MDEKMjM0NjQuMCwxLDU0OS45MTQxMjc1NDkxMzEzLDE4NC4yMjEyMzI3Mjg5NTg5NywzMzUuMCwwLjA0OTkzNTE1MDM0ODI0MzMsMC4wMzg3ODY2MTU3MjMwNTE5OApdXT48L0RhdGE+PFN0cmluZ1RhYmxlIGZvcm1hdD0iQ1NWIiByb3dDb3VudD0iNCIgc2l6ZT0iODMiIGNvbnRlbnRLZXk9IksyQVNNUFRQNVBXTElHR1RRQjJPSVdZM1JPNENEVDJBIj48IVtDREFUQVsiTG9jYWwvbXVuaWNpcGFsIGF1dGhvcml0aWVzIgoiT3RoZXJzIgoiUmVnaW9uYWwvZmVkZXJhbCBhdXRob3JpdGllcyIKIlNvdmVyZWlnbnMiCl1dPjwvU3RyaW5nVGFibGU+PC9SZXN1bHQ+VgFhYwBjAGMAYwFjAGMAYwBWAWFjAAAAAGMAYwBdRU5EX1JDKw==</data>
</ReportState>
</file>

<file path=customXml/item260.xml><?xml version="1.0" encoding="utf-8"?>
<ReportState xmlns="sas.reportstate">
  <data type="reportstate">UkNfU1RBUlRbVgVnZ1VjAgAAAFNnYwIAAABjAAAAAGRVBgAAAHZlNjYwNWRVAAAAAGMAAAAAZ5lmVQEAAABTVgFnmGRVBwAAAGJpMTAyMDFkVRIAAABSZWZpbmFuY2luZyBNYXJrZXJhVgFnYwFkVQIAAAA3NGMY/P//YgAAAAAAAPh/ZFUCAAAANzRjAQAAAFRjCAAAAGFjAGdjAgAAAGMAAAAAZFUFAAAAdmU3MjNkVQAAAABjAAAAAGeZZlUBAAAAU1YBZ5hkVQcAAABiaTEwMjAyZFUMAAAAQ3V0IE9mZiBEYXRlYVYBZ2MAYWMY/P//YgAAAAAA6tZAZFUKAAAAMjkvMDMvMjAyNGMBAAAAVGMIAAAAYWMAVFYBZlUCAAAAU2RVBgAAAGJpNjY2MmRVBgAAAGJpNjY2M1RWAWFWAWdkVQYAAABkZDY2NjRWAWZVAwAAAFNkVQQAAABCT05EZFUDAAAARml4ZFUFAAAAbW1WYXJUVgFmZ1UDAAAAU1YBZ8BjAQAAAGRVBgAAAGJpNjY2MmRVDAAAAEFzc2V0IC8gQm9uZGFjGAAAAFYBYVYBZmNVAgAAAFMAAAAAAAAAAFRjAQAAAGICAAAAYgAAAAAAAPh/YgAAAAAAAPh/YgAAAAAAAPh/YgAAAAAAAPh/Yv///////+9/ZFUEAAAAQk9ORGMAYwBjAGMAVgFnwGMBAAAAZFUGAAAAYmk2NjYzZFUWAAAASW50ZXJlc3QgUmF0ZSBCZWhhdmlvcmFjGAAAAFYBYVYBZmNVAgAAAFMBAAAAAgAAAFRjAQAAAGICAAAAYgAAAAAAAPh/YgAAAAAAAPh/YgAAAAAAAPh/YgAAAAAAAPh/Yv///////+9/ZFUFAAAAbW1WYXJjAGMAYwBjAFYBZ8BjAAAAAGRVBgAAAGJpNjY2NWRVBwAAAEJhbGFuY2VkVQkAAABDT01NQTMyLjJjAAAAAFYBZmNVAgAAAFNmZmYqKNKMQQAAAKBPm+VBVFYBYWMCAAAAYgIAAABiZmZmKijSjEFiZmZmKijSjEFiAAAAoE+b5UFiAAAAAAAA+H9impmpQJgO5kFhYwBjAGMAYwBUZ6BhVgFlY1UAAAAAU1RhVgFhYwIAAABiAgAAAGMBYwBiAAAAAAAAAABWAWFWAWFWA2FhY0IEAgRWAWFkVZ8EAAA8UmVzdWx0IHJlZj0iZGQ2Nj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yLjk5NVoiPjxWYXJpYWJsZXM+PFN0cmluZ1ZhcmlhYmxlIHZhcm5hbWU9ImJpNjY2MiIgbGFiZWw9IkFzc2V0IC8gQm9uZCIgcmVmPSJiaTY2NjIiIGNvbHVtbj0iYzAiLz48U3RyaW5nVmFyaWFibGUgdmFybmFtZT0iYmk2NjYzIiBsYWJlbD0iSW50ZXJlc3QgUmF0ZSBCZWhhdmlvciIgcmVmPSJiaTY2NjMiIGNvbHVtbj0iYzEiLz48TnVtZXJpY1ZhcmlhYmxlIHZhcm5hbWU9ImJpNjY2NSIgbGFiZWw9IkJhbGFuY2UiIHJlZj0iYmk2NjY1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MiIGF2YWlsYWJsZVJvd0NvdW50PSIzIiBzaXplPSI1MiIgZGF0YUxheW91dD0ibWluaW1hbCIgZ3JhbmRUb3RhbD0idHJ1ZSIgaXNJbmRleGVkPSJ0cnVlIiBjb250ZW50S2V5PSJLVDRDUjNOVUxQSU9ERVlHTE5IT01BUzdDSU1IN1JDQyI+PCFbQ0RBVEFbMCwxLDYuMDQ0MTg2MTNFNwowLDIsMi45RTkKLTEwMCwtMTAwLDIuOTYwNDQxODYxM0U5Cl1dPjwvRGF0YT48U3RyaW5nVGFibGUgZm9ybWF0PSJDU1YiIHJvd0NvdW50PSIzIiBzaXplPSIyMSIgY29udGVudEtleT0iTUhENEUzRFZFWUNKQVgzTFNER0ZWQUlNSUZZRjdYUjUiPjwhW0NEQVRBWyJCT05EIgoiRml4IgoibW1WYXIiCl1dPjwvU3RyaW5nVGFibGU+PC9SZXN1bHQ+VgFhYwBjAGMAYwFjAGMAYwBWAWFjAAAAAGMAYwBdRU5EX1JDKw==</data>
</ReportState>
</file>

<file path=customXml/item261.xml><?xml version="1.0" encoding="utf-8"?>
<ReportState xmlns="sas.reportstate">
  <data type="reportstate">UkNfU1RBUlRbVgVnZ1VjAgAAAFNnYwIAAABjAAAAAGRVBgAAAHZlMzU0MGRVAAAAAGMAAAAAZ5lmVQEAAABTVgFnmGRVBwAAAGJpMTAxNjVkVRIAAABSZWZpbmFuY2luZyBNYXJrZXJhVgFnYwFkVQIAAAA3MWMY/P//YgAAAAAAAPh/ZFUCAAAANzFjAQAAAFRjCAAAAGFjAGdjAgAAAGMAAAAAZFUFAAAAdmU3MjNkVQAAAABjAAAAAGeZZlUBAAAAU1YBZ5hkVQYAAABiaTI1MzlkVQwAAABDdXQgT2ZmIERhdGVhVgFnYwBhYxj8//9iAAAAAADq1kBkVQoAAAAyOS8wMy8yMDI0YwEAAABUYwgAAABhYwBUVgFmVQIAAABTZFUGAAAAYmkyNTQyZFUGAAAAYmkyNTM5VFYBYVYBZ2RVBgAAAGRkMjU0NlYBZlUKAAAAU2RVDgAAADE5NjY1MDEwMjQzNzIyZFUOAAAAMTk2NjUwMTAzMDU1MTJkVQ4AAAAxOTY2NTAxMDMyMDA3N2RVDgAAADE5NjY1MDEwMzQ0MjY3ZFUOAAAAMTk2NjUwMTAzNjM1ODdkVQ4AAAAxOTg4MjY5ODE1MzYxM2RVDgAAADE5ODg0MDcwMzQ4OTQwZFUOAAAAMTk4ODQxODY1NzQyMDJkVQ4AAAAxOTg4NDU1MjUzNTUwMWRVDgAAADE5ODg0NjI3NjE0MzQwVFYBZmdVBAAAAFNWAWfAYwAAAABkVQYAAABiaTI1MzlkVQwAAABDdXQgT2ZmIERhdGVkVQcAAABERE1NWVk4YxgAAABWAWZjVQwAAABTAAAAAADq1kAAAAAAAOrWQAAAAAAA6tZAAAAAAADq1kAAAAAAAOrWQAAAAAAA6tZAAAAAAADq1kAAAAAAAOrWQAAAAAAA6tZAAAAAAADq1kAAAAAAAOrWQAAAAAAA6tZAVFYBYWMBAAAAYgwAAABiAAAAAAAA+H9iAAAAAAAA+H9iAAAAAAAA+H9iAAAAAAAA+H9iAAAAAAAA+H9hYwBjAGMAYwFWAWfAYwEAAABkVQYAAABiaTI1NDJkVREAAABSZXBvcnRpbmcgTG9hbiBJRGFjGAAAAFYBYVYBZmNVDAAAAFOc////AAAAAAEAAAACAAAAAwAAAAQAAAAFAAAABgAAAAcAAAAIAAAACQAAAJ3///9UYwEAAABiDAAAAGIAAAAAAAD4f2IAAAAAAAD4f2IAAAAAAAD4f2IAAAAAAAD4f2IAAAAAAAD4f2FjAGMAYwBjAVYBZ8BjAAAAAGRVBgAAAGJpMjU0MGRVEgAAAFRPVEFMIExvYW4gQmFsYW5jZWRVCQAAAENPTU1BMTIuMmMYAAAAVgFmY1UMAAAAU3XK3h3aHh1CAAAAAFyQjUEAAAAAdrCQQQAAAACj4ZFBFK5HqZpeqEFTuB7d5iCXQQAAAEwk6IdBcT0Kvb0vl0HNzMxcGaiLQdejcAX0tIVBAAAAALbyj0F08xoJ1lkcQlRWAWFjAgAAAGIMAAAAYgAAAAAAAPh/YgAAAAAAAPh/YgAAAAAAAPh/YgAAAAAAAPh/YgAAAAAAAPh/YWMAYwBjAGMBVgFnwGMAAAAAZFUGAAAAYmkyNTQxZFUSAAAAJSBvZiBUT1RBTCBCYWxhbmNlZFULAAAAUEVSQ0VOVDEyLjJjGAAAAFYBZmNVDAAAAFMAAAAAAADwPw2/U5ZdPmA/J6bByu1WYj+YVobrR6ZjP6wmvc98x3o/twnnyl5qaT/Zc/y5T0VaP0z/ZE6temk/UwnF3DBkXj/W9oQQb9pXP35vGLe3jWE/T+Jvt4An7z9UVgFhYwIAAABiDAAAAGIAAAAAAAD4f2IAAAAAAAD4f2IAAAAAAAD4f2IAAAAAAAD4f2IAAAAAAAD4f2FjAGMAYwBjAVRnoGFWAWVjVQAAAABTVGFWAWFjDAAAAGIMAAAAYwFjAGIAAAAAAAAAAFYBYVYBYVYDZ2dkVQYAAABkZDI1NDZWAWFWAWZnVQwAAABTZ2RVCwAAAE1BVENIRVNfQUxMVgFnYwFkVQsAAABNQVRDSEVTX0FMTGOc////YgAAAAAAAPh/ZFULAAAATUFUQ0hFU19BTExWAWZnVQEAAABTZ2RVCgAAADI5LzAzLzIwMjRWAWdjAGFjGPz//2IAAAAAAOrWQGRVCgAAADI5LzAzLzIwMjRWAWFjAgAAAGMBVgFmY1UBAAAAUwAAAABUVgFhVgFmZ1UCAAAAU1YBZ2MAYWMY/P//YnXK3h3aHh1CZFUUAAAAMzHCoDI2N8KgOTE1wqA2MzksNzBWAWdjAGFjGPz//2IAAAAAAADwP2RVCAAAADEwMCwwMCAlVFYBYVRjAQAAAGMBVgFhVgFhVgFhVgFhZ2RVDgAAADE5NjY1MDEwMjQzNzIyVgFnYwFkVQ4AAAAxOTY2NTAxMDI0MzcyMmMAAAAAYgAAAAAAAPh/ZFUOAAAAMTk2NjUwMTAyNDM3MjJWAWZnVQEAAABTZ2RVCgAAADI5LzAzLzIwMjRWAWdjAGFjGPz//2IAAAAAAOrWQGRVCgAAADI5LzAzLzIwMjRWAWFjAgAAAGMBVgFmY1UBAAAAUwEAAABUVgFhVgFmZ1UCAAAAU1YBZ2MAYWMY/P//YgAAAABckI1BZFUPAAAANjLCoDAwMMKgMDAwLDAwVgFnYwBhYxj8//9iDb9Tll0+YD9kVQYAAAAwLDIwICVUVgFhVGMBAAAAYwFWAWFWAWFWAWFWAWFnZFUOAAAAMTk2NjUwMTAzMDU1MTJWAWdjAWRVDgAAADE5NjY1MDEwMzA1NTEyYwEAAABiAAAAAAAA+H9kVQ4AAAAxOTY2NTAxMDMwNTUxMlYBZmdVAQAAAFNnZFUKAAAAMjkvMDMvMjAyNFYBZ2MAYWMY/P//YgAAAAAA6tZAZFUKAAAAMjkvMDMvMjAyNFYBYWMCAAAAYwFWAWZjVQEAAABTAgAAAFRWAWFWAWZnVQIAAABTVgFnYwBhYxj8//9iAAAAAHawkEFkVQ8AAAA3MMKgMDAwwqAwMDAsMDBWAWdjAGFjGPz//2InpsHK7VZiP2RVBgAAADAsMjIgJVRWAWFUYwEAAABjAVYBYVYBYVYBYVYBYWdkVQ4AAAAxOTY2NTAxMDMyMDA3N1YBZ2MBZFUOAAAAMTk2NjUwMTAzMjAwNzdjAgAAAGIAAAAAAAD4f2RVDgAAADE5NjY1MDEwMzIwMDc3VgFmZ1UBAAAAU2dkVQoAAAAyOS8wMy8yMDI0VgFnYwBhYxj8//9iAAAAAADq1kBkVQoAAAAyOS8wMy8yMDI0VgFhYwIAAABjAVYBZmNVAQAAAFMDAAAAVFYBYVYBZmdVAgAAAFNWAWdjAGFjGPz//2IAAAAAo+GRQWRVDwAAADc1wqAwMDDCoDAwMCwwMFYBZ2MAYWMY/P//YphWhutHpmM/ZFUGAAAAMCwyNCAlVFYBYVRjAQAAAGMBVgFhVgFhVgFhVgFhZ2RVDgAAADE5NjY1MDEwMzQ0MjY3VgFnYwFkVQ4AAAAxOTY2NTAxMDM0NDI2N2MDAAAAYgAAAAAAAPh/ZFUOAAAAMTk2NjUwMTAzNDQyNjdWAWZnVQEAAABTZ2RVCgAAADI5LzAzLzIwMjRWAWdjAGFjGPz//2IAAAAAAOrWQGRVCgAAADI5LzAzLzIwMjRWAWFjAgAAAGMBVgFmY1UBAAAAUwQAAABUVgFhVgFmZ1UCAAAAU1YBZ2MAYWMY/P//YhSuR6maXqhBZFUQAAAAMjA0wqA0MjbCoDU4MCw2NFYBZ2MAYWMY/P//Yqwmvc98x3o/ZFUGAAAAMCw2NSAlVFYBYVRjAQAAAGMBVgFhVgFhVgFhVgFhZ2RVDgAAADE5NjY1MDEwMzYzNTg3VgFnYwFkVQ4AAAAxOTY2NTAxMDM2MzU4N2MEAAAAYgAAAAAAAPh/ZFUOAAAAMTk2NjUwMTAzNjM1ODdWAWZnVQEAAABTZ2RVCgAAADI5LzAzLzIwMjRWAWdjAGFjGPz//2IAAAAAAOrWQGRVCgAAADI5LzAzLzIwMjRWAWFjAgAAAGMBVgFmY1UBAAAAUwUAAABUVgFhVgFmZ1UCAAAAU1YBZ2MAYWMY/P//YlO4Ht3mIJdBZFUPAAAAOTfCoDAwOMKgMDU1LDI4VgFnYwBhYxj8//9itwnnyl5qaT9kVQYAAAAwLDMxICVUVgFhVGMBAAAAYwFWAWFWAWFWAWFWAWFnZFUOAAAAMTk4ODI2OTgxNTM2MTNWAWdjAWRVDgAAADE5ODgyNjk4MTUzNjEzYwUAAABiAAAAAAAA+H9kVQ4AAAAxOTg4MjY5ODE1MzYxM1YBZmdVAQAAAFNnZFUKAAAAMjkvMDMvMjAyNFYBZ2MAYWMY/P//YgAAAAAA6tZAZFUKAAAAMjkvMDMvMjAyNFYBYWMCAAAAYwFWAWZjVQEAAABTBgAAAFRWAWFWAWZnVQIAAABTVgFnYwBhYxj8//9iAAAATCToh0FkVQ8AAAA1MMKgMTM2wqAyMDEsNTBWAWdjAGFjGPz//2LZc/y5T0VaP2RVBgAAADAsMTYgJVRWAWFUYwEAAABjAVYBYVYBYVYBYVYBYWdkVQ4AAAAxOTg4NDA3MDM0ODk0MFYBZ2MBZFUOAAAAMTk4ODQwNzAzNDg5NDBjBgAAAGIAAAAAAAD4f2RVDgAAADE5ODg0MDcwMzQ4OTQwVgFmZ1UBAAAAU2dkVQoAAAAyOS8wMy8yMDI0VgFnYwBhYxj8//9iAAAAAADq1kBkVQoAAAAyOS8wMy8yMDI0VgFhYwIAAABjAVYBZmNVAQAAAFMHAAAAVFYBYVYBZmdVAgAAAFNWAWdjAGFjGPz//2JxPQq9vS+XQWRVDwAAADk3wqAyNTHCoDE4MywyNlYBZ2MAYWMY/P//Ykz/ZE6temk/ZFUGAAAAMCwzMSAlVFYBYVRjAQAAAGMBVgFhVgFhVgFhVgFhZ2RVDgAAADE5ODg0MTg2NTc0MjAyVgFnYwFkVQ4AAAAxOTg4NDE4NjU3NDIwMmMHAAAAYgAAAAAAAPh/ZFUOAAAAMTk4ODQxODY1NzQyMDJWAWZnVQEAAABTZ2RVCgAAADI5LzAzLzIwMjRWAWdjAGFjGPz//2IAAAAAAOrWQGRVCgAAADI5LzAzLzIwMjRWAWFjAgAAAGMBVgFmY1UBAAAAUwgAAABUVgFhVgFmZ1UCAAAAU1YBZ2MAYWMY/P//Ys3MzFwZqItBZFUPAAAANTjCoDAwMMKgMTcxLDYwVgFnYwBhYxj8//9iUwnF3DBkXj9kVQYAAAAwLDE5ICVUVgFhVGMBAAAAYwFWAWFWAWFWAWFWAWFnZFUOAAAAMTk4ODQ1NTI1MzU1MDFWAWdjAWRVDgAAADE5ODg0NTUyNTM1NTAxYwgAAABiAAAAAAAA+H9kVQ4AAAAxOTg4NDU1MjUzNTUwMVYBZmdVAQAAAFNnZFUKAAAAMjkvMDMvMjAyNFYBZ2MAYWMY/P//YgAAAAAA6tZAZFUKAAAAMjkvMDMvMjAyNFYBYWMCAAAAYwFWAWZjVQEAAABTCQAAAFRWAWFWAWZnVQIAAABTVgFnYwBhYxj8//9i16NwBfS0hUFkVQ8AAAA0NcKgNTIywqA1NjAsNjhWAWdjAGFjGPz//2LW9oQQb9pXP2RVBgAAADAsMTUgJVRWAWFUYwEAAABjAVYBYVYBYVYBYVYBYWdkVQ4AAAAxOTg4NDYyNzYxNDM0MFYBZ2MBZFUOAAAAMTk4ODQ2Mjc2MTQzNDBjCQAAAGIAAAAAAAD4f2RVDgAAADE5ODg0NjI3NjE0MzQwVgFmZ1UBAAAAU2dkVQoAAAAyOS8wMy8yMDI0VgFnYwBhYxj8//9iAAAAAADq1kBkVQoAAAAyOS8wMy8yMDI0VgFhYwIAAABjAVYBZmNVAQAAAFMKAAAAVFYBYVYBZmdVAgAAAFNWAWdjAGFjGPz//2IAAAAAtvKPQWRVDwAAADY3wqAwMDDCoDAwMCwwMFYBZ2MAYWMY/P//Yn5vGLe3jWE/ZFUGAAAAMCwyMSAlVFYBYVRjAQAAAGMBVgFhVgFhVgFhVgFhZ2RVDgAAAEFsbGUgU29uc3RpZ2VuVgFnYwFkVQIAAAB+T2Od////YgAAAAAAAPh/ZFUOAAAAQWxsZSBTb25zdGlnZW5WAWZnVQEAAABTZ2RVCgAAADI5LzAzLzIwMjRWAWdjAGFjGPz//2IAAAAAAOrWQGRVCgAAADI5LzAzLzIwMjRWAWFjAgAAAGMBVgFmY1UBAAAAUwsAAABUVgFhVgFmZ1UCAAAAU1YBZ2MAYWMY/P//YnTzGgnWWRxCZFUUAAAAMzDCoDQ0McKgNTcwwqA4ODYsNzRWAWdjAGFjGPz//2JP4m+3gCfvP2RVBwAAADk3LDM2ICVUVgFhVGMBAAAAYwFWAWFWAWFWAWFWAWFUYwAAAABjAVYBYVYBYVYBYVYBYVYBZmdVAgAAAFNnZFUXAAAAZGVmYXVsdFJvd0F4aXNIaWVyYXJjaHlkVRAAAABaZWlsZW5oaWVyYXJjaGllVgFmZ1UBAAAAU2dkVQYAAABiaTI1NDJkVREAAABSZXBvcnRpbmcgTG9hbiBJRGFjAQAAAGMBVgFhVgFhVGMAAAAAZ2RVBAAAAHJvb3RWAWFWAWZnVQsAAABTZ2RVDgAAADE5NjY1MDEwMjQzNzIyVgFnYwFkVQ4AAAAxOTY2NTAxMDI0MzcyMmMAAAAAYgAAAAAAAPh/ZFUOAAAAMTk2NjUwMTAyNDM3MjJWAWFjAQAAAGMBVgFhVgFhVgFhVgFhZ2RVDgAAADE5NjY1MDEwMzA1NTEyVgFnYwFkVQ4AAAAxOTY2NTAxMDMwNTUxMmMBAAAAYgAAAAAAAPh/ZFUOAAAAMTk2NjUwMTAzMDU1MTJWAWFjAQAAAGMBVgFhVgFhVgFhVgFhZ2RVDgAAADE5NjY1MDEwMzIwMDc3VgFnYwFkVQ4AAAAxOTY2NTAxMDMyMDA3N2MCAAAAYgAAAAAAAPh/ZFUOAAAAMTk2NjUwMTAzMjAwNzdWAWFjAQAAAGMBVgFhVgFhVgFhVgFhZ2RVDgAAADE5NjY1MDEwMzQ0MjY3VgFnYwFkVQ4AAAAxOTY2NTAxMDM0NDI2N2MDAAAAYgAAAAAAAPh/ZFUOAAAAMTk2NjUwMTAzNDQyNjdWAWFjAQAAAGMBVgFhVgFhVgFhVgFhZ2RVDgAAADE5NjY1MDEwMzYzNTg3VgFnYwFkVQ4AAAAxOTY2NTAxMDM2MzU4N2MEAAAAYgAAAAAAAPh/ZFUOAAAAMTk2NjUwMTAzNjM1ODdWAWFjAQAAAGMBVgFhVgFhVgFhVgFhZ2RVDgAAADE5ODgyNjk4MTUzNjEzVgFnYwFkVQ4AAAAxOTg4MjY5ODE1MzYxM2MFAAAAYgAAAAAAAPh/ZFUOAAAAMTk4ODI2OTgxNTM2MTNWAWFjAQAAAGMBVgFhVgFhVgFhVgFhZ2RVDgAAADE5ODg0MDcwMzQ4OTQwVgFnYwFkVQ4AAAAxOTg4NDA3MDM0ODk0MGMGAAAAYgAAAAAAAPh/ZFUOAAAAMTk4ODQwNzAzNDg5NDBWAWFjAQAAAGMBVgFhVgFhVgFhVgFhZ2RVDgAAADE5ODg0MTg2NTc0MjAyVgFnYwFkVQ4AAAAxOTg4NDE4NjU3NDIwMmMHAAAAYgAAAAAAAPh/ZFUOAAAAMTk4ODQxODY1NzQyMDJWAWFjAQAAAGMBVgFhVgFhVgFhVgFhZ2RVDgAAADE5ODg0NTUyNTM1NTAxVgFnYwFkVQ4AAAAxOTg4NDU1MjUzNTUwMWMIAAAAYgAAAAAAAPh/ZFUOAAAAMTk4ODQ1NTI1MzU1MDFWAWFjAQAAAGMBVgFhVgFhVgFhVgFhZ2RVDgAAADE5ODg0NjI3NjE0MzQwVgFnYwFkVQ4AAAAxOTg4NDYyNzYxNDM0MGMJAAAAYgAAAAAAAPh/ZFUOAAAAMTk4ODQ2Mjc2MTQzNDBWAWFjAQAAAGMBVgFhVgFhVgFhVgFhZ2RVDgAAAEFsbGUgU29uc3RpZ2VuVgFnYwFkVQIAAAB+T2Od////YgAAAAAAAPh/ZFUOAAAAQWxsZSBTb25zdGlnZW5WAWFjAQAAAGMBVgFhVgFhVgFhVgFhVGMAAAAAYwBWAWFWAWFWAWFWAWF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MBZ2RVGgAAAGRlZmF1bHRDb2x1bW5BeGlzSGllcmFyY2h5ZFURAAAAU3BhbHRlbmhpZXJhcmNoaWVWAWZnVQEAAABTZ2RVBgAAAGJpMjUzO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CAAAAU2RVBgAAAGJpMjU0MGRVBgAAAGJpMjU0MVRjAGMAYwBhY2IFAgBWAWFkVeYHAAA8UmVzdWx0IHJlZj0iZGQyNTQ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yNTM5IiBsYWJlbD0iQ3V0IE9mZiBEYXRlIiByZWY9ImJpMjUzOSIgY29sdW1uPSJjMCIgZm9ybWF0PSJERE1NWVk4IiB1c2FnZT0iY2F0ZWdvcmljYWwiLz48U3RyaW5nVmFyaWFibGUgdmFybmFtZT0iYmkyNTQyIiBsYWJlbD0iUmVwb3J0aW5nIExvYW4gSUQiIHJlZj0iYmkyNTQyIiBjb2x1bW49ImMxIi8+PE51bWVyaWNWYXJpYWJsZSB2YXJuYW1lPSJiaTI1NDAiIGxhYmVsPSJUT1RBTCBMb2FuIEJhbGFuY2UiIHJlZj0iYmkyNTQwIiBjb2x1bW49ImMyIiBmb3JtYXQ9IkNPTU1BMTIuMiIgdXNhZ2U9InF1YW50aXRhdGl2ZSIvPjxOdW1lcmljVmFyaWFibGUgdmFybmFtZT0iYmkyNTQxIiBsYWJlbD0iJSBvZiBUT1RBTCBCYWxhbmNlIiByZWY9ImJpMjU0MSIgY29sdW1uPSJjMy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TIiIGF2YWlsYWJsZVJvd0NvdW50PSIxMiIgc2l6ZT0iNTIxIiBkYXRhTGF5b3V0PSJtaW5pbWFsIiBncmFuZFRvdGFsPSJmYWxzZSIgaXNJbmRleGVkPSJ0cnVlIiBjb250ZW50S2V5PSJUQktCRVA3MlRMNkRZTFVWQkJUVE9FQTdZSElNTFdFNSI+PCFbQ0RBVEFbMjM0NjQuMCwtMTAwLDMuMTI2NzkxNTYzOTY5NzcxMkUxMCwxLjAKMjM0NjQuMCwwLDYuMkU3LDAuMDAxOTgyODYzMjIzNTgxMzI3CjIzNDY0LjAsMSw3LjBFNywwLjAwMjIzODcxNjU0Mjc1MzExMQoyMzQ2NC4wLDIsNy41RTcsMC4wMDIzOTg2MjQ4NjcyMzU0NzY0CjIzNDY0LjAsMywyLjA0NDI2NTgwNjRFOCwwLjAwNjUzNzkwMjM5Nzk2MDI5OAoyMzQ2NC4wLDQsOS43MDA4MDU1MjgwMDAwMDJFNywwLjAwMzEwMjQ3OTExNjIyMzQ5MDUKMjM0NjQuMCw1LDUuMDEzNjIwMTVFNywwLjAwMTYwMzQzOTE5NTU1NTA0OAoyMzQ2NC4wLDYsOS43MjUxMTgzMjZFNywwLjAwMzExMDI1NDc1MzgwNjgwNjcKMjM0NjQuMCw3LDUuODAwMDE3MTZFNywwLjAwMTg1NDk0MjA1MjA0OTEzMTMKMjM0NjQuMCw4LDQuNTUyMjU2MDY4RTcsMC4wMDE0NTU4ODcyODA4OTcxMTg4CjIzNDY0LjAsOSw2LjdFNywwLjAwMjE0Mjc3MTU0ODA2MzY5MjQKMjM0NjQuMCwtOTksMy4wNDQxNTcwODg2NzM3NzQ3RTEwLDAuOTczNTcyMTE5MDIxODc1NwpdXT48L0RhdGE+PFN0cmluZ1RhYmxlIGZvcm1hdD0iQ1NWIiByb3dDb3VudD0iMTAiIHNpemU9IjE3MCIgY29udGVudEtleT0iUUhSS0ZPTzVISU1GN1MyRUpMMkxaRDZESlFHSjdJRDMiPjwhW0NEQVRBWyIxOTY2NTAxMDI0MzcyMiIKIjE5NjY1MDEwMzA1NTEyIgoiMTk2NjUwMTAzMjAwNzciCiIxOTY2NTAxMDM0NDI2NyIKIjE5NjY1MDEwMzYzNTg3IgoiMTk4ODI2OTgxNTM2MTMiCiIxOTg4NDA3MDM0ODk0MCIKIjE5ODg0MTg2NTc0MjAyIgoiMTk4ODQ1NTI1MzU1MDEiCiIxOTg4NDYyNzYxNDM0MCIKXV0+PC9TdHJpbmdUYWJsZT48L1Jlc3VsdD5WAWFjAGMAYwBjAWMAYwBjAFYBYWMAAAAAYwBjAF1FTkRfUkMr</data>
</ReportState>
</file>

<file path=customXml/item262.xml><?xml version="1.0" encoding="utf-8"?>
<ReportState xmlns="sas.reportstate">
  <data type="reportstate">Q0VDU19TVEFSVFtWAWdVAAAAAFNUXUVORF9DRUNTKys=</data>
</ReportState>
</file>

<file path=customXml/item263.xml><?xml version="1.0" encoding="utf-8"?>
<ReportState xmlns="sas.reportstate">
  <data type="reportstate">Q0VDU19TVEFSVFtWAWdVAAAAAFNUXUVORF9DRUNTKys=</data>
</ReportState>
</file>

<file path=customXml/item264.xml><?xml version="1.0" encoding="utf-8"?>
<ReportState xmlns="sas.reportstate">
  <data type="reportstate">UEVDU19TVEFSVFtWAWdWAWZnVQEAAABTVgFnYwFkVQIAAAA3MWMY/P//YgAAAAAAAPh/ZFUCAAAANzFUY1UCAAAAUwAAVF1FTkRfUEVDUysr</data>
</ReportState>
</file>

<file path=customXml/item265.xml><?xml version="1.0" encoding="utf-8"?>
<ReportState xmlns="sas.reportstate">
  <data type="reportstate">Q0VDU19TVEFSVFtWAWdVAAAAAFNUXUVORF9DRUNTKys=</data>
</ReportState>
</file>

<file path=customXml/item266.xml><?xml version="1.0" encoding="utf-8"?>
<ReportState xmlns="sas.reportstate">
  <data type="reportstate">UkNfU1RBUlRbVgVnZ1VjAgAAAFNnYwIAAABjAAAAAGRVBQAAAHZlNzIzZFUAAAAAYwAAAABnmWZVAQAAAFNWAWeYZFUHAAAAYmkxMDE5NWRVDAAAAEN1dCBPZmYgRGF0ZWFWAWdjAGFjGPz//2IAAAAAAOrWQGRVCgAAADI5LzAzLzIwMjRjAQAAAFRjCAAAAGFjAGdjEAAAAGMCAAAAZFUGAAAAdmU2NjA1ZFUAAAAAYwAAAABnmWZVAQAAAFNWAWeYZFUGAAAAYmk2NjAwZFUSAAAAUmVmaW5hbmNpbmcgTWFya2VyYVYBZ2MBZFUCAAAANzRjGPz//2IAAAAAAAD4f2RVAgAAADc0YwEAAABUYwgAAABhYwBUVgFmVQEAAABTZFUGAAAAYmk2NjAwVFYBYVYBZ2RVBgAAAGRkNjYwMVYBZlUBAAAAU2RVAgAAADc0VFYBZmdVAQAAAFNWAWfAYwEAAABkVQYAAABiaTY2MDBkVRIAAABSZWZpbmFuY2luZyBNYXJrZXJhYxgAAABWAWFWAWZjVQEAAABTAAAAAFRjAQAAAGIBAAAAYgAAAAAAAPh/YgAAAAAAAPh/YgAAAAAAAPh/YgAAAAAAAPh/YgAAAAAAAPh/YWMAYwBjAGMBVGegYVYBYWFWAWFjAQAAAGIBAAAAYwFjAGIAAAAAAAAAAFYBYVYBYVYDYWFjQgQCAFYBYWRViQIAADxSZXN1bHQgcmVmPSJkZDY2MD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2NjAwIiBsYWJlbD0iUmVmaW5hbmNpbmcgTWFya2VyIiByZWY9ImJpNjYwMC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lpCVENWTjVMSVpLQzc0RlRCTDJIQzVLSzJZSUxGWFZYIj48IVtDREFUQVsiNzQiCl1dPjwvRGF0YT48L1Jlc3VsdD5WAWFjAGMAYwBjAWMAYwBjAFYBYWMAAAAAYwBjAF1FTkRfUkMr</data>
</ReportState>
</file>

<file path=customXml/item267.xml><?xml version="1.0" encoding="utf-8"?>
<ReportState xmlns="sas.reportstate">
  <data type="reportstate">UkNfU1RBUlRbVgVnZ1VjAgAAAFNnYwIAAABjAAAAAGRVBQAAAHZlNzIzZFUAAAAAYwAAAABnmWZVAQAAAFNWAWeYZFUGAAAAYmk5MDY2ZFUMAAAAQ3V0IE9mZiBEYXRlYVYBZ2MAYWMY/P//YgAAAAAA6tZAZFUKAAAAMjkvMDMvMjAyNGMBAAAAVGMIAAAAYWMAZ2MCAAAAYwAAAABkVQYAAAB2ZTg5NTVkVQAAAABjAAAAAGeZZlUBAAAAU1YBZ5hkVQcAAABiaTEwMjIxZFUSAAAAUmVmaW5hbmNpbmcgTWFya2VyYVYBZ2MBZFUCAAAANzFjGPz//2IAAAAAAAD4f2RVAgAAADcxYwEAAABUYwgAAABhYwBUVgFmVQMAAABTZFUGAAAAYmk5MDY2ZFUGAAAAYmk5MDY3ZFUGAAAAYmk5MDY0VFYBYVYBZ2RVBgAAAGRkOTA3MFYBZlUEAAAAU2RVCgAAAENvbW1lcmNpYWxkVQoAAABGaXhlZCByYXRlZFUNAAAARmxvYXRpbmcgcmF0ZWRVCwAAAFJlc2lkZW50aWFsVFYBZmdVBAAAAFNWAWfAYwEAAABkVQYAAABiaTkwNjRkVQ4AAABBVFQgQXNzZXQgVHlwZWFjGAAAAFYBYVYBZmNVCQAAAFOc////nP///5z///8DAAAAAwAAAAMAAAAAAAAAAAAAAAAAAABUYwEAAABiCQAAAGIAAAAAAAD4f2IAAAAAAAD4f2IAAAAAAAD4f2IAAAAAAAD4f2IAAAAAAAD4f2FjAGMAYwBjAVYBZ8BjAAAAAGRVBgAAAGJpOTA2NmRVDAAAAEN1dCBPZmYgRGF0ZWRVBwAAAERETU1ZWThjGAAAAFYBZmNVCQAAAFMAAAAAAOrWQAAAAAAA6tZAAAAAAADq1kAAAAAAAOrWQAAAAAAA6tZAAAAAAADq1kAAAAAAAOrWQAAAAAAA6tZAAAAAAADq1kBUVgFhYwEAAABiCQAAAGIAAAAAAAD4f2IAAAAAAAD4f2IAAAAAAAD4f2IAAAAAAAD4f2IAAAAAAAD4f2FjAGMAYwBjAVYBZ8BjAQAAAGRVBgAAAGJpOTA2N2RVEgAAAEludGVyZXN0IFJhdGUgVHlwZWFjGAAAAFYBYVYBZmNVCQAAAFOc////AgAAAAEAAACc////AgAAAAEAAACc////AgAAAAEAAABUYwEAAABiCQAAAGIAAAAAAAD4f2IAAAAAAAD4f2IAAAAAAAD4f2IAAAAAAAD4f2IAAAAAAAD4f2FjAGMAYwBjAVYBZ8BjAAAAAGRVBgAAAGJpOTA2NWRVEgAAACUgb2YgVE9UQUwgQmFsYW5jZWRVCwAAAFBFUkNFTlQxMi4yYxgAAABWAWZjVQkAAABTAAAAAAAA8D+3H4/3eB3ePzRwOIRD8eA/g/diXBmc4j/0jOnJPgTNP4Uo0VMTttY/LBE6R83H2j9SsjQlszbPP/hvP2nnWMY/VFYBYWMCAAAAYgkAAABiAAAAAAAA+H9iAAAAAAAA+H9iAAAAAAAA+H9iAAAAAAAA+H9iAAAAAAAA+H9hYwBjAGMAYwFUZ6BhVgFlY1UAAAAAU1RhVgFhYwkAAABiCQAAAGMBYwBiAAAAAAAAAABWAWFWAWFWA2dnZFUGAAAAZGQ5MDcwVgFhVgFmZ1UBAAAAU2dkVQoAAAAyOS8wMy8yMDI0VgFnYwBhYxj8//9iAAAAAADq1kBkVQoAAAAyOS8wMy8yMDI0VgFmZ1UD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AwAAAGIAAAAAAAD4f2RVCwAAAFJlc2lkZW50aWFsVgFhYwMAAABjAVYBZmNVAQAAAFMDAAAAVFYBYVYBZmdVAQAAAFNWAWdjAGFjGPz//2KD92JcGZziP2RVBwAAADU4LDE2ICVUVgFhZ2RVCgAAAENvbW1lcmNpYWxWAWdjAWRVCgAAAENvbW1lcmNpYWxjAAAAAGIAAAAAAAD4f2RVCgAAAENvbW1lcmNpYWxWAWFjAwAAAGMBVgFmY1UBAAAAUwYAAABUVgFhVgFmZ1UBAAAAU1YBZ2MAYWMY/P//YiwROkfNx9o/ZFUHAAAANDEsODQgJVRWAWFUYwIAAABjAVYBYVYBYVYBYVYBYWdkVQ0AAABGbG9hdGluZyByYXRlVgFnYwFkVQ0AAABGbG9hdGluZyByYXRlYwIAAABiAAAAAAAA+H9kVQ0AAABGbG9hdGluZyByYXRlVgFmZ1UDAAAAU2dkVQsAAABNQVRDSEVTX0FMTFYBZ2MBZFULAAAATUFUQ0hFU19BTExjnP///2IAAAAAAAD4f2RVCwAAAE1BVENIRVNfQUxMVgFhYwMAAABjAVYBZmNVAQAAAFMBAAAAVFYBYVYBZmdVAQAAAFNWAWdjAGFjGPz//2K3H4/3eB3eP2RVBwAAADQ3LDA1ICVUVgFhZ2RVCwAAAFJlc2lkZW50aWFsVgFnYwFkVQsAAABSZXNpZGVudGlhbGMDAAAAYgAAAAAAAPh/ZFULAAAAUmVzaWRlbnRpYWxWAWFjAwAAAGMBVgFmY1UBAAAAUwQAAABUVgFhVgFmZ1UBAAAAU1YBZ2MAYWMY/P//YvSM6ck+BM0/ZFUHAAAAMjIsNjcgJVRWAWFnZFUKAAAAQ29tbWVyY2lhbFYBZ2MBZFUKAAAAQ29tbWVyY2lhbGMAAAAAYgAAAAAAAPh/ZFUKAAAAQ29tbWVyY2lhbFYBYWMDAAAAYwFWAWZjVQEAAABTBwAAAFRWAWFWAWZnVQEAAABTVgFnYwBhYxj8//9iUrI0JbM2zz9kVQcAAAAyNCwzOSAlVFYBYVRjAgAAAGMBVgFhVgFhVgFhVgFhZ2RVCgAAAEZpeGVkIHJhdGVWAWdjAWRVCgAAAEZpeGVkIHJhdGVjAQAAAGIAAAAAAAD4f2RVCgAAAEZpeGVkIHJhdGVWAWZnVQMAAABTZ2RVCwAAAE1BVENIRVNfQUxMVgFnYwFkVQsAAABNQVRDSEVTX0FMTGOc////YgAAAAAAAPh/ZFULAAAATUFUQ0hFU19BTExWAWFjAwAAAGMBVgFmY1UBAAAAUwIAAABUVgFhVgFmZ1UBAAAAU1YBZ2MAYWMY/P//YjRwOIRD8eA/ZFUHAAAANTIsOTUgJVRWAWFnZFULAAAAUmVzaWRlbnRpYWxWAWdjAWRVCwAAAFJlc2lkZW50aWFsYwMAAABiAAAAAAAA+H9kVQsAAABSZXNpZGVudGlhbFYBYWMDAAAAYwFWAWZjVQEAAABTBQAAAFRWAWFWAWZnVQEAAABTVgFnYwBhYxj8//9ihSjRUxO21j9kVQcAAAAzNSw0OSAlVFYBYWdkVQoAAABDb21tZXJjaWFsVgFnYwFkVQoAAABDb21tZXJjaWFsYwAAAABiAAAAAAAA+H9kVQoAAABDb21tZXJjaWFsVgFhYwMAAABjAVYBZmNVAQAAAFMIAAAAVFYBYVYBZmdVAQAAAFNWAWdjAGFjGPz//2L4bz9p51jGP2RVBwAAADE3LDQ2ICVUVgFhVGMCAAAAYwFWAWFWAWFWAWFWAWFUYwEAAABjAVYBYVYBYVYBYVYBYVRjAAAAAGMBVgFhVgFhVgFhVgFhVgFmZ1UCAAAAU2dkVRcAAABkZWZhdWx0Um93QXhpc0hpZXJhcmNoeWRVEAAAAFplaWxlbmhpZXJhcmNoaWVWAWZnVQIAAABTZ2RVBgAAAGJpOTA2NmRVDAAAAEN1dCBPZmYgRGF0ZWRVBwAAAERETU1ZWThjAAAAAGMBVgFhVgFhZ2RVBgAAAGJpOTA2N2RVEgAAAEludGVyZXN0IFJhdGUgVHlwZWFjAQAAAGMBVgFhVgFhVGMAAAAAZ2RVBAAAAHJvb3RWAWFWAWZnVQEAAABTZ2RVCgAAADI5LzAzLzIwMjRWAWdjAGFjGPz//2IAAAAAAOrWQGRVCgAAADI5LzAzLzIwMjRWAWZnVQIAAABTZ2RVDQAAAEZsb2F0aW5nIHJhdGVWAWdjAWRVDQAAAEZsb2F0aW5nIHJhdGVjAgAAAGIAAAAAAAD4f2RVDQAAAEZsb2F0aW5nIHJhdGVWAWFjAgAAAGMBVgFhVgFhVgFhVgFhZ2RVCgAAAEZpeGVkIHJhdGVWAWdjAWRVCgAAAEZpeGVkIHJhdGVjAQAAAGIAAAAAAAD4f2RVCgAAAEZpeGVkIHJhdGVWAWFjAgAAAGMBVgFhVgFhVgFhVgFhVGMBAAAAYwBWAWFWAWFWAWFWAWFUYwAAAABjAFYBYVYBYVYBYVYBYWdkVQQAAAByb290VgFhVgFmZ1UBAAAAU2dkVQoAAAAyOS8wMy8yMDI0VgFnYwBhYxj8//9iAAAAAADq1kBkVQoAAAAyOS8wMy8yMDI0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jAWdkVRoAAABkZWZhdWx0Q29sdW1uQXhpc0hpZXJhcmNoeWRVEQAAAFNwYWx0ZW5oaWVyYXJjaGllVgFmZ1UBAAAAU2dkVQYAAABiaTkwNjRkVQ4AAABBVFQgQXNzZXQgVHlwZWFjAQAAAGMBVgFhVgFhVGMAAAAA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MAAABiAAAAAAAA+H9kVQsAAABSZXNpZGVudGlhbFYBYWMBAAAAYwFWAWFWAWFWAWFWAWFnZFUKAAAAQ29tbWVyY2lhbFYBZ2MBZFUKAAAAQ29tbWVyY2lhbGMAAAAAYgAAAAAAAPh/ZFUKAAAAQ29tbWVyY2lhbFYBYWMBAAAAYwFWAWFWAWFWAWFWAWFUYwAAAABjAFYBYVYBYVYBYVYBYWMBVGMBYwBjAGIAAAAAAAAAAFYBZlUBAAAAU2RVBgAAAGJpOTA2NVRjAGMAYwBhY0IFAgBWAWFkVZcGAAA8UmVzdWx0IHJlZj0iZGQ5MDc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OTA2NCIgbGFiZWw9IkFUVCBBc3NldCBUeXBlIiByZWY9ImJpOTA2NCIgY29sdW1uPSJjMCIgc29ydE9uPSJjdXN0b20iIGN1c3RvbVNvcnQ9ImNzNjEyMCIvPjxOdW1lcmljVmFyaWFibGUgdmFybmFtZT0iYmk5MDY2IiBsYWJlbD0iQ3V0IE9mZiBEYXRlIiByZWY9ImJpOTA2NiIgY29sdW1uPSJjMSIgZm9ybWF0PSJERE1NWVk4IiB1c2FnZT0iY2F0ZWdvcmljYWwiLz48U3RyaW5nVmFyaWFibGUgdmFybmFtZT0iYmk5MDY3IiBsYWJlbD0iSW50ZXJlc3QgUmF0ZSBUeXBlIiByZWY9ImJpOTA2NyIgY29sdW1uPSJjMiIgc29ydE9uPSJjdXN0b20iIGN1c3RvbVNvcnQ9ImNzNjExOSIvPjxOdW1lcmljVmFyaWFibGUgdmFybmFtZT0iYmk5MDY1IiBsYWJlbD0iJSBvZiBUT1RBTCBCYWxhbmNlIiByZWY9ImJpOTA2NS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kiIGF2YWlsYWJsZVJvd0NvdW50PSI5IiBzaXplPSIyODIiIGRhdGFMYXlvdXQ9Im1pbmltYWwiIGdyYW5kVG90YWw9ImZhbHNlIiBpc0luZGV4ZWQ9InRydWUiIGNvbnRlbnRLZXk9IlBFM1VHSVVHVVo2TFhDNUpWUFo1SllPSTJKUUU3UjJNIj48IVtDREFUQVstMTAwLDIzNDY0LjAsLTEwMCwxLjAKLTEwMCwyMzQ2NC4wLDIsMC40NzA1NDg4NjAzMTgwOTk4Ci0xMDAsMjM0NjQuMCwxLDAuNTI5NDUxMTM5NjgxOTAxOQozLDIzNDY0LjAsLTEwMCwwLjU4MTU1NTA2MTc2MjM4NzQKMywyMzQ2NC4wLDIsMC4yMjY2OTIwNTUzMTExOTY5NgozLDIzNDY0LjAsMSwwLjM1NDg2MzAwNjQ1MTE5CjAsMjM0NjQuMCwtMTAwLDAuNDE4NDQ0OTM4MjM3NjE1NAowLDIzNDY0LjAsMiwwLjI0Mzg1NjgwNTAwNjkwMTcKMCwyMzQ2NC4wLDEsMC4xNzQ1ODgxMzMyMzA3MTMzMg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AAAAGMAYwBdRU5EX1JDKw==</data>
</ReportState>
</file>

<file path=customXml/item268.xml><?xml version="1.0" encoding="utf-8"?>
<ReportState xmlns="sas.reportstate">
  <data type="reportstate">Q0VDU19TVEFSVFtWAWdVAAAAAFNUXUVORF9DRUNTKys=</data>
</ReportState>
</file>

<file path=customXml/item269.xml><?xml version="1.0" encoding="utf-8"?>
<ReportState xmlns="sas.reportstate">
  <data type="reportstate">Q0VDU19TVEFSVFtWAWdVAAAAAFNUXUVORF9DRUNTKys=</data>
</ReportState>
</file>

<file path=customXml/item27.xml><?xml version="1.0" encoding="utf-8"?>
<ReportState xmlns="sas.reportstate">
  <data type="reportstate">Q0VDU19TVEFSVFtWAWdVAAAAAFNUXUVORF9DRUNTKys=</data>
</ReportState>
</file>

<file path=customXml/item270.xml><?xml version="1.0" encoding="utf-8"?>
<ReportState xmlns="sas.reportstate">
  <data type="reportstate">Q0VDU19TVEFSVFtWAWdVAAAAAFNUXUVORF9DRUNTKys=</data>
</ReportState>
</file>

<file path=customXml/item271.xml><?xml version="1.0" encoding="utf-8"?>
<ReportState xmlns="sas.reportstate">
  <data type="reportstate">Q0VDU19TVEFSVFtWAWdVAAAAAFNUXUVORF9DRUNTKys=</data>
</ReportState>
</file>

<file path=customXml/item272.xml><?xml version="1.0" encoding="utf-8"?>
<ReportState xmlns="sas.reportstate">
  <data type="reportstate">UkNfU1RBUlRbVgVnZ1VjAgAAAFNnYwIAAABjAAAAAGRVBgAAAHZlMzU5NmRVAAAAAGMAAAAAZ5lmVQEAAABTVgFnmGRVBwAAAGJpMTAxNzBkVRIAAABSZWZpbmFuY2luZyBNYXJrZXJhVgFnYwFkVQIAAAA3NGMY/P//YgAAAAAAAPh/ZFUCAAAANzRjAQAAAFRjCAAAAGFjAGdjAgAAAGMAAAAAZFUFAAAAdmU3MjNkVQAAAABjAAAAAGeZZlUBAAAAU1YBZ5hkVQYAAABiaTM1MThkVQwAAABDdXQgT2ZmIERhdGVhVgFnYwBhYxj8//9iAAAAAADq1kBkVQoAAAAyOS8wMy8yMDI0YwEAAABUYwgAAABhYwBUVgFmVQEAAABTZFUGAAAAYmkzNTE4VFYBYVYBZ2RVBgAAAGRkMzUwMlYBYVYBZmdVBAAAAFNWAWfAYwAAAABkVQYAAABiaTM1MThkVQwAAABDdXQgT2ZmIERhdGVkVQcAAABERE1NWVk4YxgAAABWAWZjVQEAAABTAAAAAADq1kBUVgFhYwEAAABiAQAAAGIAAAAAAAD4f2IAAAAAAAD4f2IAAAAAAAD4f2IAAAAAAAD4f2IAAAAAAAD4f2FjAGMAYwBjAVYBZ8BjAAAAAGRVBgAAAGJpMzUxNGRVDAAAAE5PLiBPRiBMT0FOU2RVCAAAAENPTU1BMTIuYxgAAABWAWZjVQEAAABTAAAAAIDewEBUVgFhYwIAAABiAQAAAGIAAAAAAAD4f2IAAAAAAAD4f2IAAAAAAAD4f2IAAAAAAAD4f2IAAAAAAAD4f2FjAGMAYwBjAVYBZ8BjAAAAAGRVBgAAAGJpMzUyMmRVEQAAAE5PLiBPRiBCT1JST1dFUlM6ZFUIAAAAQ09NTUExMi5jGAAAAFYBZmNVAQAAAFMAAAAAAGuyQFRWAWFjAgAAAGIBAAAAYgAAAAAAAPh/YgAAAAAAAPh/YgAAAAAAAPh/YgAAAAAAAPh/YgAAAAAAAPh/YWMAYwBjAGMBVgFnwGMAAAAAZFUGAAAAYmkzNjg5ZFURAAAATk8uIE9GIEdVQVJBTlRPUlNkVQgAAABDT01NQTEyLmMYAAAAVgFmY1UBAAAAUwAAAAAAoGZAVFYBYWMCAAAAYgEAAABiAAAAAAAA+H9iAAAAAAAA+H9iAAAAAAAA+H9iAAAAAAAA+H9iAAAAAAAA+H9hYwBjAGMAYwFUZ6BhVgFlY1UAAAAAU1RhVgFhYwEAAABiAQAAAGMBYwBiAAAAAAAAAABWAWFWAWFWA2dnZFUGAAAAZGQzNTAyVgFhVgFmZ1UBAAAAU2dkVQoAAAAyOS8wMy8yMDI0VgFnYwBhYxj8//9iAAAAAADq1kBkVQoAAAAyOS8wMy8yMDI0VgFhYwEAAABjAVYBZmNVAQAAAFMAAAAAVFYBYVYBZmdVAwAAAFNWAWdjAGFjGPz//2IAAAAAgN7AQGRVBgAAADjCoDYzN1YBZ2MAYWMY/P//YgAAAAAAa7JAZFUGAAAANMKgNzE1VgFnYwBhYxj8//9iAAAAAACgZkBkVQMAAAAxODFUVgFhVGMAAAAAYwFWAWFWAWFWAWFWAWFWAWZnVQEAAABTZ2RVFwAAAGRlZmF1bHRSb3dBeGlzSGllcmFyY2h5ZFUQAAAAWmVpbGVuaGllcmFyY2hpZVYBZmdVAQAAAFNnZFUGAAAAYmkzNTE4ZFUMAAAAQ3V0IE9mZiBEYXRlZFUHAAAARERNTVlZOGMAAAAAYwFWAWFWAWFUYwAAAABnZFUEAAAAcm9vdFYBYVYBZmdVAQAAAFNnZFUKAAAAMjkvMDMvMjAyNFYBZ2MAYWMY/P//YgAAAAAA6tZAZFUKAAAAMjkvMDMvMjAyNFYBYWMBAAAAYwFWAWFWAWFWAWFWAWFUYwAAAABjAFYBYVYBYVYBYVYBYWdkVQQAAAByb290VgFhVgFmZ1UBAAAAU2dkVQoAAAAyOS8wMy8yMDI0VgFnYwBhYxj8//9iAAAAAADq1kBkVQoAAAAyOS8wMy8yMDI0VgFhYwEAAABjAVYBYVYBYVYBYVYBYVRjAAAAAGMAVgFhVgFhVgFhVgFhYwFUYwFjAGMAYgAAAAAAAAAAVgFmVQMAAABTZFUGAAAAYmkzNTE0ZFUGAAAAYmkzNTIyZFUGAAAAYmkzNjg5VGMAYwBjAGFjQgUCAFYBYWRV8wQAADxSZXN1bHQgcmVmPSJkZDM1MD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MzUxOCIgbGFiZWw9IkN1dCBPZmYgRGF0ZSIgcmVmPSJiaTM1MTgiIGNvbHVtbj0iYzAiIGZvcm1hdD0iRERNTVlZOCIgdXNhZ2U9ImNhdGVnb3JpY2FsIi8+PE51bWVyaWNWYXJpYWJsZSB2YXJuYW1lPSJiaTM1MTQiIGxhYmVsPSJOTy4gT0YgTE9BTlMiIHJlZj0iYmkzNTE0IiBjb2x1bW49ImMxIiBmb3JtYXQ9IkNPTU1BMTIuIiB1c2FnZT0icXVhbnRpdGF0aXZlIi8+PE51bWVyaWNWYXJpYWJsZSB2YXJuYW1lPSJiaTM1MjIiIGxhYmVsPSJOTy4gT0YgQk9SUk9XRVJTOiIgcmVmPSJiaTM1MjIiIGNvbHVtbj0iYzIiIGZvcm1hdD0iQ09NTUExMi4iIHVzYWdlPSJxdWFudGl0YXRpdmUiLz48TnVtZXJpY1ZhcmlhYmxlIHZhcm5hbWU9ImJpMzY4OSIgbGFiZWw9Ik5PLiBPRiBHVUFSQU5UT1JTIiByZWY9ImJpMzY4OSIgY29sdW1uPSJjMyIgZm9ybWF0PSJDT01NQTEyLiIgdXNhZ2U9InF1YW50aXRhdGl2Z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L0NvbHVtbnM+PERhdGEgZm9ybWF0PSJDU1YiIHJvd0NvdW50PSIxIiBhdmFpbGFibGVSb3dDb3VudD0iMSIgc2l6ZT0iMjgiIGRhdGFMYXlvdXQ9Im1pbmltYWwiIGdyYW5kVG90YWw9ImZhbHNlIiBpc0luZGV4ZWQ9ImZhbHNlIiBjb250ZW50S2V5PSJIRENLU0xaSTZQWkVCMlRDUzdENElRMlgyNzVBUTZCSSI+PCFbQ0RBVEFbMjM0NjQuMCw4NjM3LjAsNDcxNS4wLDE4MS4wCl1dPjwvRGF0YT48L1Jlc3VsdD5WAWFjAGMAYwBjAWMAYwBjAFYBYWMAAAAAYwBjAF1FTkRfUkMr</data>
</ReportState>
</file>

<file path=customXml/item273.xml><?xml version="1.0" encoding="utf-8"?>
<ReportState xmlns="sas.reportstate">
  <data type="reportstate">Q0VDU19TVEFSVFtWAWdVAAAAAFNUXUVORF9DRUNTKys=</data>
</ReportState>
</file>

<file path=customXml/item274.xml><?xml version="1.0" encoding="utf-8"?>
<ReportState xmlns="sas.reportstate">
  <data type="reportstate">Q0VDU19TVEFSVFtWAWdVAAAAAFNUXUVORF9DRUNTKys=</data>
</ReportState>
</file>

<file path=customXml/item275.xml><?xml version="1.0" encoding="utf-8"?>
<ReportState xmlns="sas.reportstate">
  <data type="reportstate">Q0VDU19TVEFSVFtWAWdVAAAAAFNUXUVORF9DRUNTKys=</data>
</ReportState>
</file>

<file path=customXml/item276.xml><?xml version="1.0" encoding="utf-8"?>
<ReportState xmlns="sas.reportstate">
  <data type="reportstate">Q0VDU19TVEFSVFtWAWdVAAAAAFNUXUVORF9DRUNTKys=</data>
</ReportState>
</file>

<file path=customXml/item277.xml><?xml version="1.0" encoding="utf-8"?>
<ReportState xmlns="sas.reportstate">
  <data type="reportstate">UkNfU1RBUlRbVgVnZ1VjAgAAAFNnYwIAAABjAAAAAGRVBgAAAHZlMzU5NmRVAAAAAGMAAAAAZ5lmVQEAAABTVgFnmGRVBwAAAGJpMTAxNzlkVRIAAABSZWZpbmFuY2luZyBNYXJrZXJhVgFnYwFkVQIAAAA3NGMY/P//YgAAAAAAAPh/ZFUCAAAANzRjAQAAAFRjCAAAAGFjAGdjAgAAAGMAAAAAZFUFAAAAdmU3MjNkVQAAAABjAAAAAGeZZlUBAAAAU1YBZ5hkVQYAAABiaTQ4MjlkVQwAAABDdXQgT2ZmIERhdGVhVgFnYwBhYxj8//9iAAAAAADq1kBkVQoAAAAyOS8wMy8yMDI0YwEAAABUYwgAAABhYwBUVgFmVQIAAABTZFUGAAAAYmk0ODQ3ZFUGAAAAYmk0ODI5VFYBYVYBZ2RVBgAAAGRkNDgzM1YBZlUKAAAAU2RVDgAAADE5ODI4NTM0ODc1OTAxZFUOAAAAMTk4Mjg1MzQ4NzU5MDhkVQ4AAAAxOTg0MDMxMjU2NDM2NmRVDgAAADE5ODQwMzEyNTY0MzY3ZFUOAAAAMTk4NDAzMTI1NjQzNjhkVQ4AAAAxOTg0MDMxMjU2NDM2OWRVDgAAADE5ODgyMDIyNTk4NTAyZFUOAAAAMTk4ODIwMjI1OTg1MDNkVQ4AAAAxOTg4MjAyMjU5ODUwNWRVDgAAADE5ODgyMDIyNTk4NTA2VFYBZmdVAwAAAFNWAWfAYwAAAABkVQYAAABiaTQ4MjlkVQwAAABDdXQgT2ZmIERhdGVkVQcAAABERE1NWVk4YxgAAABWAWZjVQwAAABTAAAAAADq1kAAAAAAAOrWQAAAAAAA6tZAAAAAAADq1kAAAAAAAOrWQAAAAAAA6tZAAAAAAADq1kAAAAAAAOrWQAAAAAAA6tZAAAAAAADq1kAAAAAAAOrWQAAAAAAA6tZAVFYBYWMBAAAAYgwAAABiAAAAAAAA+H9iAAAAAAAA+H9iAAAAAAAA+H9iAAAAAAAA+H9iAAAAAAAA+H9hYwBjAGMAYwFWAWfAYwEAAABkVQYAAABiaTQ4NDdkVREAAABSZXBvcnRpbmcgTG9hbiBJRGFjGAAAAFYBYVYBZmNVDAAAAFOc////CQAAAAgAAAAAAAAABwAAAAUAAAAGAAAAAQAAAAIAAAADAAAABAAAAJ3///9UYwEAAABiDAAAAGIAAAAAAAD4f2IAAAAAAAD4f2IAAAAAAAD4f2IAAAAAAAD4f2IAAAAAAAD4f2FjAGMAYwBjAVYBZ8BjAAAAAGRVBgAAAGJpNDg1M2RVEQAAACUgb2YgVG90YWwgQXNzZXRzZFULAAAAUEVSQ0VOVDEyLjJjGAAAAFYBZmNVDAAAAFMAAAAAAADwP786E3wI6qA/0ENf3tQ8oD/q7SB89+ufPwk16wauHZ4/0vTxRCD7mD9N6Gt2P1uYP69GbYHmq5Y/12csdo40lj/XZyx2jjSWP9dnLHaONJY/JvRFcUWo5z9UVgFhYwIAAABiDAAAAGIAAAAAAAD4f2IAAAAAAAD4f2IAAAAAAAD4f2IAAAAAAAD4f2IAAAAAAAD4f2FjAGMAYwBjAVRnoGFWAWVjVQAAAABTVGFWAWFjDAAAAGIMAAAAYwFjAGIAAAAAAAAAAFYBYVYBYVYDZ2dkVQYAAABkZDQ4MzNWAWFWAWZnVQwAAABTZ2RVCwAAAE1BVENIRVNfQUxMVgFnYwFkVQsAAABNQVRDSEVTX0FMTGOc////YgAAAAAAAPh/ZFULAAAATUFUQ0hFU19BTExWAWZnVQEAAABTZ2RVCgAAADI5LzAzLzIwMjRWAWdjAGFjGPz//2IAAAAAAOrWQGRVCgAAADI5LzAzLzIwMjRWAWFjAgAAAGMBVgFmY1UBAAAAUwAAAABUVgFhVgFmZ1UBAAAAU1YBZ2MAYWMY/P//YgAAAAAAAPA/ZFUIAAAAMTAwLDAwICVUVgFhVGMBAAAAYwFWAWFWAWFWAWFWAWFnZFUOAAAAMTk4ODIwMjI1OTg1MDZWAWdjAWRVDgAAADE5ODgyMDIyNTk4NTA2YwkAAABiAAAAAAAA+H9kVQ4AAAAxOTg4MjAyMjU5ODUwNlYBZmdVAQAAAFNnZFUKAAAAMjkvMDMvMjAyNFYBZ2MAYWMY/P//YgAAAAAA6tZAZFUKAAAAMjkvMDMvMjAyNFYBYWMCAAAAYwFWAWZjVQEAAABTAQAAAFRWAWFWAWZnVQEAAABTVgFnYwBhYxj8//9ivzoTfAjqoD9kVQYAAAAzLDMwICVUVgFhVGMBAAAAYwFWAWFWAWFWAWFWAWFnZFUOAAAAMTk4ODIwMjI1OTg1MDVWAWdjAWRVDgAAADE5ODgyMDIyNTk4NTA1YwgAAABiAAAAAAAA+H9kVQ4AAAAxOTg4MjAyMjU5ODUwNVYBZmdVAQAAAFNnZFUKAAAAMjkvMDMvMjAyNFYBZ2MAYWMY/P//YgAAAAAA6tZAZFUKAAAAMjkvMDMvMjAyNFYBYWMCAAAAYwFWAWZjVQEAAABTAgAAAFRWAWFWAWZnVQEAAABTVgFnYwBhYxj8//9i0ENf3tQ8oD9kVQYAAAAzLDE3ICVUVgFhVGMBAAAAYwFWAWFWAWFWAWFWAWFnZFUOAAAAMTk4Mjg1MzQ4NzU5MDFWAWdjAWRVDgAAADE5ODI4NTM0ODc1OTAxYwAAAABiAAAAAAAA+H9kVQ4AAAAxOTgyODUzNDg3NTkwMVYBZmdVAQAAAFNnZFUKAAAAMjkvMDMvMjAyNFYBZ2MAYWMY/P//YgAAAAAA6tZAZFUKAAAAMjkvMDMvMjAyNFYBYWMCAAAAYwFWAWZjVQEAAABTAwAAAFRWAWFWAWZnVQEAAABTVgFnYwBhYxj8//9i6u0gfPfrnz9kVQYAAAAzLDEyICVUVgFhVGMBAAAAYwFWAWFWAWFWAWFWAWFnZFUOAAAAMTk4ODIwMjI1OTg1MDNWAWdjAWRVDgAAADE5ODgyMDIyNTk4NTAzYwcAAABiAAAAAAAA+H9kVQ4AAAAxOTg4MjAyMjU5ODUwM1YBZmdVAQAAAFNnZFUKAAAAMjkvMDMvMjAyNFYBZ2MAYWMY/P//YgAAAAAA6tZAZFUKAAAAMjkvMDMvMjAyNFYBYWMCAAAAYwFWAWZjVQEAAABTBAAAAFRWAWFWAWZnVQEAAABTVgFnYwBhYxj8//9iCTXrBq4dnj9kVQYAAAAyLDk0ICVUVgFhVGMBAAAAYwFWAWFWAWFWAWFWAWFnZFUOAAAAMTk4NDAzMTI1NjQzNjlWAWdjAWRVDgAAADE5ODQwMzEyNTY0MzY5YwUAAABiAAAAAAAA+H9kVQ4AAAAxOTg0MDMxMjU2NDM2OVYBZmdVAQAAAFNnZFUKAAAAMjkvMDMvMjAyNFYBZ2MAYWMY/P//YgAAAAAA6tZAZFUKAAAAMjkvMDMvMjAyNFYBYWMCAAAAYwFWAWZjVQEAAABTBQAAAFRWAWFWAWZnVQEAAABTVgFnYwBhYxj8//9i0vTxRCD7mD9kVQYAAAAyLDQ0ICVUVgFhVGMBAAAAYwFWAWFWAWFWAWFWAWFnZFUOAAAAMTk4ODIwMjI1OTg1MDJWAWdjAWRVDgAAADE5ODgyMDIyNTk4NTAyYwYAAABiAAAAAAAA+H9kVQ4AAAAxOTg4MjAyMjU5ODUwMlYBZmdVAQAAAFNnZFUKAAAAMjkvMDMvMjAyNFYBZ2MAYWMY/P//YgAAAAAA6tZAZFUKAAAAMjkvMDMvMjAyNFYBYWMCAAAAYwFWAWZjVQEAAABTBgAAAFRWAWFWAWZnVQEAAABTVgFnYwBhYxj8//9iTehrdj9bmD9kVQYAAAAyLDM4ICVUVgFhVGMBAAAAYwFWAWFWAWFWAWFWAWFnZFUOAAAAMTk4Mjg1MzQ4NzU5MDhWAWdjAWRVDgAAADE5ODI4NTM0ODc1OTA4YwEAAABiAAAAAAAA+H9kVQ4AAAAxOTgyODUzNDg3NTkwOFYBZmdVAQAAAFNnZFUKAAAAMjkvMDMvMjAyNFYBZ2MAYWMY/P//YgAAAAAA6tZAZFUKAAAAMjkvMDMvMjAyNFYBYWMCAAAAYwFWAWZjVQEAAABTBwAAAFRWAWFWAWZnVQEAAABTVgFnYwBhYxj8//9ir0Ztgearlj9kVQYAAAAyLDIxICVUVgFhVGMBAAAAYwFWAWFWAWFWAWFWAWFnZFUOAAAAMTk4NDAzMTI1NjQzNjZWAWdjAWRVDgAAADE5ODQwMzEyNTY0MzY2YwIAAABiAAAAAAAA+H9kVQ4AAAAxOTg0MDMxMjU2NDM2NlYBZmdVAQAAAFNnZFUKAAAAMjkvMDMvMjAyNFYBZ2MAYWMY/P//YgAAAAAA6tZAZFUKAAAAMjkvMDMvMjAyNFYBYWMCAAAAYwFWAWZjVQEAAABTCAAAAFRWAWFWAWZnVQEAAABTVgFnYwBhYxj8//9i12csdo40lj9kVQYAAAAyLDE3ICVUVgFhVGMBAAAAYwFWAWFWAWFWAWFWAWFnZFUOAAAAMTk4NDAzMTI1NjQzNjdWAWdjAWRVDgAAADE5ODQwMzEyNTY0MzY3YwMAAABiAAAAAAAA+H9kVQ4AAAAxOTg0MDMxMjU2NDM2N1YBZmdVAQAAAFNnZFUKAAAAMjkvMDMvMjAyNFYBZ2MAYWMY/P//YgAAAAAA6tZAZFUKAAAAMjkvMDMvMjAyNFYBYWMCAAAAYwFWAWZjVQEAAABTCQAAAFRWAWFWAWZnVQEAAABTVgFnYwBhYxj8//9i12csdo40lj9kVQYAAAAyLDE3ICVUVgFhVGMBAAAAYwFWAWFWAWFWAWFWAWFnZFUOAAAAMTk4NDAzMTI1NjQzNjhWAWdjAWRVDgAAADE5ODQwMzEyNTY0MzY4YwQAAABiAAAAAAAA+H9kVQ4AAAAxOTg0MDMxMjU2NDM2OFYBZmdVAQAAAFNnZFUKAAAAMjkvMDMvMjAyNFYBZ2MAYWMY/P//YgAAAAAA6tZAZFUKAAAAMjkvMDMvMjAyNFYBYWMCAAAAYwFWAWZjVQEAAABTCgAAAFRWAWFWAWZnVQEAAABTVgFnYwBhYxj8//9i12csdo40lj9kVQYAAAAyLDE3ICVUVgFhVGMBAAAAYwFWAWFWAWFWAWFWAWFnZFUOAAAAQWxsZSBTb25zdGlnZW5WAWdjAWRVAgAAAH5PY53///9iAAAAAAAA+H9kVQ4AAABBbGxlIFNvbnN0aWdlblYBZmdVAQAAAFNnZFUKAAAAMjkvMDMvMjAyNFYBZ2MAYWMY/P//YgAAAAAA6tZAZFUKAAAAMjkvMDMvMjAyNFYBYWMCAAAAYwFWAWZjVQEAAABTCwAAAFRWAWFWAWZnVQEAAABTVgFnYwBhYxj8//9iJvRFcUWo5z9kVQcAAAA3Myw5MyAlVFYBYVRjAQAAAGMBVgFhVgFhVgFhVgFhVGMAAAAAYwFWAWFWAWFWAWFWAWFWAWZnVQIAAABTZ2RVFwAAAGRlZmF1bHRSb3dBeGlzSGllcmFyY2h5ZFUQAAAAWmVpbGVuaGllcmFyY2hpZVYBZmdVAQAAAFNnZFUGAAAAYmk0ODQ3ZFURAAAAUmVwb3J0aW5nIExvYW4gSURhYwEAAABjAVYBYVYBYVRjAAAAAGdkVQQAAAByb290VgFhVgFmZ1ULAAAAU2dkVQ4AAAAxOTg4MjAyMjU5ODUwNlYBZ2MBZFUOAAAAMTk4ODIwMjI1OTg1MDZjCQAAAGIAAAAAAAD4f2RVDgAAADE5ODgyMDIyNTk4NTA2VgFhYwEAAABjAVYBYVYBYVYBYVYBYWdkVQ4AAAAxOTg4MjAyMjU5ODUwNVYBZ2MBZFUOAAAAMTk4ODIwMjI1OTg1MDVjCAAAAGIAAAAAAAD4f2RVDgAAADE5ODgyMDIyNTk4NTA1VgFhYwEAAABjAVYBYVYBYVYBYVYBYWdkVQ4AAAAxOTgyODUzNDg3NTkwMVYBZ2MBZFUOAAAAMTk4Mjg1MzQ4NzU5MDFjAAAAAGIAAAAAAAD4f2RVDgAAADE5ODI4NTM0ODc1OTAxVgFhYwEAAABjAVYBYVYBYVYBYVYBYWdkVQ4AAAAxOTg4MjAyMjU5ODUwM1YBZ2MBZFUOAAAAMTk4ODIwMjI1OTg1MDNjBwAAAGIAAAAAAAD4f2RVDgAAADE5ODgyMDIyNTk4NTAzVgFhYwEAAABjAVYBYVYBYVYBYVYBYWdkVQ4AAAAxOTg0MDMxMjU2NDM2OVYBZ2MBZFUOAAAAMTk4NDAzMTI1NjQzNjljBQAAAGIAAAAAAAD4f2RVDgAAADE5ODQwMzEyNTY0MzY5VgFhYwEAAABjAVYBYVYBYVYBYVYBYWdkVQ4AAAAxOTg4MjAyMjU5ODUwMlYBZ2MBZFUOAAAAMTk4ODIwMjI1OTg1MDJjBgAAAGIAAAAAAAD4f2RVDgAAADE5ODgyMDIyNTk4NTAyVgFhYwEAAABjAVYBYVYBYVYBYVYBYWdkVQ4AAAAxOTgyODUzNDg3NTkwOFYBZ2MBZFUOAAAAMTk4Mjg1MzQ4NzU5MDhjAQAAAGIAAAAAAAD4f2RVDgAAADE5ODI4NTM0ODc1OTA4VgFhYwEAAABjAVYBYVYBYVYBYVYBYWdkVQ4AAAAxOTg0MDMxMjU2NDM2NlYBZ2MBZFUOAAAAMTk4NDAzMTI1NjQzNjZjAgAAAGIAAAAAAAD4f2RVDgAAADE5ODQwMzEyNTY0MzY2VgFhYwEAAABjAVYBYVYBYVYBYVYBYWdkVQ4AAAAxOTg0MDMxMjU2NDM2N1YBZ2MBZFUOAAAAMTk4NDAzMTI1NjQzNjdjAwAAAGIAAAAAAAD4f2RVDgAAADE5ODQwMzEyNTY0MzY3VgFhYwEAAABjAVYBYVYBYVYBYVYBYWdkVQ4AAAAxOTg0MDMxMjU2NDM2OFYBZ2MBZFUOAAAAMTk4NDAzMTI1NjQzNjhjBAAAAGIAAAAAAAD4f2RVDgAAADE5ODQwMzEyNTY0MzY4VgFhYwEAAABjAVYBYVYBYVYBYVYBYWdkVQ4AAABBbGxlIFNvbnN0aWdlblYBZ2MBZFUCAAAAfk9jnf///2IAAAAAAAD4f2RVDgAAAEFsbGUgU29uc3RpZ2VuVgFhYwEAAABjAVYBYVYBYVYBYVYBYVRjAAAAAGMAVgFhVgFhVgFhVgFhZ2RVBAAAAHJvb3RWAWFWAWZnVQsAAABTZ2RVDgAAADE5ODgyMDIyNTk4NTA2VgFnYwFkVQ4AAAAxOTg4MjAyMjU5ODUwNmMJAAAAYgAAAAAAAPh/ZFUOAAAAMTk4ODIwMjI1OTg1MDZWAWFjAQAAAGMBVgFhVgFhVgFhVgFhZ2RVDgAAADE5ODgyMDIyNTk4NTA1VgFnYwFkVQ4AAAAxOTg4MjAyMjU5ODUwNWMIAAAAYgAAAAAAAPh/ZFUOAAAAMTk4ODIwMjI1OTg1MDVWAWFjAQAAAGMBVgFhVgFhVgFhVgFhZ2RVDgAAADE5ODI4NTM0ODc1OTAxVgFnYwFkVQ4AAAAxOTgyODUzNDg3NTkwMWMAAAAAYgAAAAAAAPh/ZFUOAAAAMTk4Mjg1MzQ4NzU5MDFWAWFjAQAAAGMBVgFhVgFhVgFhVgFhZ2RVDgAAADE5ODgyMDIyNTk4NTAzVgFnYwFkVQ4AAAAxOTg4MjAyMjU5ODUwM2MHAAAAYgAAAAAAAPh/ZFUOAAAAMTk4ODIwMjI1OTg1MDNWAWFjAQAAAGMBVgFhVgFhVgFhVgFhZ2RVDgAAADE5ODQwMzEyNTY0MzY5VgFnYwFkVQ4AAAAxOTg0MDMxMjU2NDM2OWMFAAAAYgAAAAAAAPh/ZFUOAAAAMTk4NDAzMTI1NjQzNjlWAWFjAQAAAGMBVgFhVgFhVgFhVgFhZ2RVDgAAADE5ODgyMDIyNTk4NTAyVgFnYwFkVQ4AAAAxOTg4MjAyMjU5ODUwMmMGAAAAYgAAAAAAAPh/ZFUOAAAAMTk4ODIwMjI1OTg1MDJWAWFjAQAAAGMBVgFhVgFhVgFhVgFhZ2RVDgAAADE5ODI4NTM0ODc1OTA4VgFnYwFkVQ4AAAAxOTgyODUzNDg3NTkwOGMBAAAAYgAAAAAAAPh/ZFUOAAAAMTk4Mjg1MzQ4NzU5MDhWAWFjAQAAAGMBVgFhVgFhVgFhVgFhZ2RVDgAAADE5ODQwMzEyNTY0MzY2VgFnYwFkVQ4AAAAxOTg0MDMxMjU2NDM2NmMCAAAAYgAAAAAAAPh/ZFUOAAAAMTk4NDAzMTI1NjQzNjZWAWFjAQAAAGMBVgFhVgFhVgFhVgFhZ2RVDgAAADE5ODQwMzEyNTY0MzY3VgFnYwFkVQ4AAAAxOTg0MDMxMjU2NDM2N2MDAAAAYgAAAAAAAPh/ZFUOAAAAMTk4NDAzMTI1NjQzNjdWAWFjAQAAAGMBVgFhVgFhVgFhVgFhZ2RVDgAAADE5ODQwMzEyNTY0MzY4VgFnYwFkVQ4AAAAxOTg0MDMxMjU2NDM2OGMEAAAAYgAAAAAAAPh/ZFUOAAAAMTk4NDAzMTI1NjQzNjhWAWFjAQAAAGMBVgFhVgFhVgFhVgFhZ2RVDgAAAEFsbGUgU29uc3RpZ2VuVgFnYwFkVQIAAAB+T2Od////YgAAAAAAAPh/ZFUOAAAAQWxsZSBTb25zdGlnZW5WAWFjAQAAAGMBVgFhVgFhVgFhVgFhVGMAAAAAYwBWAWFWAWFWAWFWAWFjAWdkVRoAAABkZWZhdWx0Q29sdW1uQXhpc0hpZXJhcmNoeWRVEQAAAFNwYWx0ZW5oaWVyYXJjaGllVgFmZ1UBAAAAU2dkVQYAAABiaTQ4MjlkVQwAAABDdXQgT2ZmIERhdGVkVQcAAABERE1NWVk4YwAAAABjAVYBYVYBYVRjAAAAAGdkVQQAAAByb290VgFhVgFmZ1UBAAAAU2dkVQoAAAAyOS8wMy8yMDI0VgFnYwBhYxj8//9iAAAAAADq1kBkVQoAAAAyOS8wMy8yMDI0VgFhYwEAAABjAVYBYVYBYVYBYVYBYVRjAAAAAGMAVgFhVgFhVgFhVgFhZ2RVBAAAAHJvb3RWAWFWAWZnVQEAAABTZ2RVCgAAADI5LzAzLzIwMjRWAWdjAGFjGPz//2IAAAAAAOrWQGRVCgAAADI5LzAzLzIwMjRWAWFjAQAAAGMBVgFhVgFhVgFhVgFhVGMAAAAAYwBWAWFWAWFWAWFWAWFjAVRjAWMAYwBiAAAAAAAAAABWAWZVAQAAAFNkVQYAAABiaTQ4NTNUYwBjAGMAYWNiBQIAVgFhZFWBBgAAPFJlc3VsdCByZWY9ImRkNDgzMy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QtMDQtMTJUMTE6Mzk6MjAuMzg1WiI+PFZhcmlhYmxlcz48TnVtZXJpY1ZhcmlhYmxlIHZhcm5hbWU9ImJpNDgyOSIgbGFiZWw9IkN1dCBPZmYgRGF0ZSIgcmVmPSJiaTQ4MjkiIGNvbHVtbj0iYzAiIGZvcm1hdD0iRERNTVlZOCIgdXNhZ2U9ImNhdGVnb3JpY2FsIi8+PFN0cmluZ1ZhcmlhYmxlIHZhcm5hbWU9ImJpNDg0NyIgbGFiZWw9IlJlcG9ydGluZyBMb2FuIElEIiByZWY9ImJpNDg0NyIgY29sdW1uPSJjMSIvPjxOdW1lcmljVmFyaWFibGUgdmFybmFtZT0iYmk0ODUzIiBsYWJlbD0iJSBvZiBUb3RhbCBBc3NldHMiIHJlZj0iYmk0ODU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iIgYXZhaWxhYmxlUm93Q291bnQ9IjEyIiBzaXplPSIzNTUiIGRhdGFMYXlvdXQ9Im1pbmltYWwiIGdyYW5kVG90YWw9ImZhbHNlIiBpc0luZGV4ZWQ9InRydWUiIGNvbnRlbnRLZXk9IkRHNUpRTFkzM0VFWk5PRFlRSEFPNEJPMjZGTjZESTM2Ij48IVtDREFUQVsyMzQ2NC4wLC0xMDAsMS4wCjIzNDY0LjAsOSwwLjAzMzAzNTUzMTE4MzEzNjA2CjIzNDY0LjAsOCwwLjAzMTcxNDEwNzY1MTc0NDA5NQoyMzQ2NC4wLDAsMC4wMzExNzM1NzkxNjk0NzM5NzYKMjM0NjQuMCw3LDAuMDI5NDEwMDk0NDI1NDc2NzQKMjM0NjQuMCw1LDAuMDI0Mzk1NDY5ODYzOTY1NTIKMjM0NjQuMCw2LDAuMDIzNzg1NTgzMTE3MzY2MzgzCjIzNDY0LjAsMSwwLjAyMjE0MDEyMzAzMzEzMTIyOAoyMzQ2NC4wLDIsMC4wMjE2ODQ4NjIxMDEzMDI2ODQKMjM0NjQuMCwzLDAuMDIxNjg0ODYyMTAxMzAyNjg0CjIzNDY0LjAsNCwwLjAyMTY4NDg2MjEwMTMwMjY4NAoyMzQ2NC4wLC05OSwwLjczOTI5MDkyNTI1MTc5ODEKXV0+PC9EYXRhPjxTdHJpbmdUYWJsZSBmb3JtYXQ9IkNTViIgcm93Q291bnQ9IjEwIiBzaXplPSIxNzAiIGNvbnRlbnRLZXk9IkxMVUNWVk5CUVNXRkpYUjVIS0JTN1ZQNzZCSk82V1IyIj48IVtDREFUQVsiMTk4Mjg1MzQ4NzU5MDEiCiIxOTgyODUzNDg3NTkwOCIKIjE5ODQwMzEyNTY0MzY2IgoiMTk4NDAzMTI1NjQzNjciCiIxOTg0MDMxMjU2NDM2OCIKIjE5ODQwMzEyNTY0MzY5IgoiMTk4ODIwMjI1OTg1MDIiCiIxOTg4MjAyMjU5ODUwMyIKIjE5ODgyMDIyNTk4NTA1IgoiMTk4ODIwMjI1OTg1MDYiCl1dPjwvU3RyaW5nVGFibGU+PC9SZXN1bHQ+VgFhYwBjAGMAYwFjAGMAYwBWAWFjAAAAAGMAYwBdRU5EX1JDKw==</data>
</ReportState>
</file>

<file path=customXml/item278.xml><?xml version="1.0" encoding="utf-8"?>
<ReportState xmlns="sas.reportstate">
  <data type="reportstate">UkNfU1RBUlRbVgVnZ1VjAgAAAFNnYwIAAABjAAAAAGRVBgAAAHZlMzU0MGRVAAAAAGMAAAAAZ5lmVQEAAABTVgFnmGRVBwAAAGJpMTAxNTFkVRIAAABSZWZpbmFuY2luZyBNYXJrZXJhVgFnYwFkVQIAAAA3MWMY/P//YgAAAAAAAPh/ZFUCAAAANzFjAQAAAFRjCAAAAGFjAGdjAgAAAGMAAAAAZFUFAAAAdmU3MjNkVQAAAABjAAAAAGeZZlUBAAAAU1YBZ5hkVQYAAABiaTE2ODRkVQwAAABDdXQgT2ZmIERhdGVhVgFnYwBhYxj8//9iAAAAAADq1kBkVQoAAAAyOS8wMy8yMDI0YwEAAABUYwgAAABhYwBUVgFmVQMAAABTZFUGAAAAYmkxNjg0ZFUGAAAAYmkyODM4ZFUGAAAAYmkyNzgxVFYBYVYBZ2RVBgAAAGRkMTI1N1YBZlUEAAAAU2RVCgAAAENvbW1lcmNpYWxkVQoAAABGaXhlZCByYXRlZFUNAAAARmxvYXRpbmcgcmF0ZWRVCwAAAFJlc2lkZW50aWFsVFYBZmdVBAAAAFNWAWfAYwEAAABkVQYAAABiaTI3ODFkVQ4AAABBVFQgQXNzZXQgVHlwZWFjGAAAAFYBYVYBZmNVCQAAAFOc////nP///5z///8DAAAAAwAAAAMAAAAAAAAAAAAAAAAAAABUYwEAAABiCQAAAGIAAAAAAAD4f2IAAAAAAAD4f2IAAAAAAAD4f2IAAAAAAAD4f2IAAAAAAAD4f2FjAGMAYwBjAVYBZ8BjAAAAAGRVBgAAAGJpMTY4NGRVDAAAAEN1dCBPZmYgRGF0ZWRVBwAAAERETU1ZWThjGAAAAFYBZmNVCQAAAFMAAAAAAOrWQAAAAAAA6tZAAAAAAADq1kAAAAAAAOrWQAAAAAAA6tZAAAAAAADq1kAAAAAAAOrWQAAAAAAA6tZAAAAAAADq1kBUVgFhYwEAAABiCQAAAGIAAAAAAAD4f2IAAAAAAAD4f2IAAAAAAAD4f2IAAAAAAAD4f2IAAAAAAAD4f2FjAGMAYwBjAVYBZ8BjAQAAAGRVBgAAAGJpMjgzOGRVEgAAAEludGVyZXN0IFJhdGUgVHlwZWFjGAAAAFYBYVYBZmNVCQAAAFOc////AgAAAAEAAACc////AgAAAAEAAACc////AgAAAAEAAABUYwEAAABiCQAAAGIAAAAAAAD4f2IAAAAAAAD4f2IAAAAAAAD4f2IAAAAAAAD4f2IAAAAAAAD4f2FjAGMAYwBjAVYBZ8BjAAAAAGRVBgAAAGJpMjc5M2RVEgAAACUgb2YgVE9UQUwgQmFsYW5jZWRVCwAAAFBFUkNFTlQxMi4yYxgAAABWAWZjVQkAAABTAAAAAAAA8D+3H4/3eB3ePzRwOIRD8eA/g/diXBmc4j/0jOnJPgTNP4Uo0VMTttY/LBE6R83H2j9SsjQlszbPP/hvP2nnWMY/VFYBYWMCAAAAYgkAAABiAAAAAAAA+H9iAAAAAAAA+H9iAAAAAAAA+H9iAAAAAAAA+H9iAAAAAAAA+H9hYwBjAGMAYwFUZ6BhVgFlY1UAAAAAU1RhVgFhYwkAAABiCQAAAGMBYwBiAAAAAAAAAABWAWFWAWFWA2dnZFUGAAAAZGQxMjU3VgFhVgFmZ1UBAAAAU2dkVQoAAAAyOS8wMy8yMDI0VgFnYwBhYxj8//9iAAAAAADq1kBkVQoAAAAyOS8wMy8yMDI0VgFmZ1UD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AwAAAGIAAAAAAAD4f2RVCwAAAFJlc2lkZW50aWFsVgFhYwMAAABjAVYBZmNVAQAAAFMDAAAAVFYBYVYBZmdVAQAAAFNWAWdjAGFjGPz//2KD92JcGZziP2RVBwAAADU4LDE2ICVUVgFhZ2RVCgAAAENvbW1lcmNpYWxWAWdjAWRVCgAAAENvbW1lcmNpYWxjAAAAAGIAAAAAAAD4f2RVCgAAAENvbW1lcmNpYWxWAWFjAwAAAGMBVgFmY1UBAAAAUwYAAABUVgFhVgFmZ1UBAAAAU1YBZ2MAYWMY/P//YiwROkfNx9o/ZFUHAAAANDEsODQgJVRWAWFUYwIAAABjAVYBYVYBYVYBYVYBYWdkVQ0AAABGbG9hdGluZyByYXRlVgFnYwFkVQ0AAABGbG9hdGluZyByYXRlYwIAAABiAAAAAAAA+H9kVQ0AAABGbG9hdGluZyByYXRlVgFmZ1UDAAAAU2dkVQsAAABNQVRDSEVTX0FMTFYBZ2MBZFULAAAATUFUQ0hFU19BTExjnP///2IAAAAAAAD4f2RVCwAAAE1BVENIRVNfQUxMVgFhYwMAAABjAVYBZmNVAQAAAFMBAAAAVFYBYVYBZmdVAQAAAFNWAWdjAGFjGPz//2K3H4/3eB3eP2RVBwAAADQ3LDA1ICVUVgFhZ2RVCwAAAFJlc2lkZW50aWFsVgFnYwFkVQsAAABSZXNpZGVudGlhbGMDAAAAYgAAAAAAAPh/ZFULAAAAUmVzaWRlbnRpYWxWAWFjAwAAAGMBVgFmY1UBAAAAUwQAAABUVgFhVgFmZ1UBAAAAU1YBZ2MAYWMY/P//YvSM6ck+BM0/ZFUHAAAAMjIsNjcgJVRWAWFnZFUKAAAAQ29tbWVyY2lhbFYBZ2MBZFUKAAAAQ29tbWVyY2lhbGMAAAAAYgAAAAAAAPh/ZFUKAAAAQ29tbWVyY2lhbFYBYWMDAAAAYwFWAWZjVQEAAABTBwAAAFRWAWFWAWZnVQEAAABTVgFnYwBhYxj8//9iUrI0JbM2zz9kVQcAAAAyNCwzOSAlVFYBYVRjAgAAAGMBVgFhVgFhVgFhVgFhZ2RVCgAAAEZpeGVkIHJhdGVWAWdjAWRVCgAAAEZpeGVkIHJhdGVjAQAAAGIAAAAAAAD4f2RVCgAAAEZpeGVkIHJhdGVWAWZnVQMAAABTZ2RVCwAAAE1BVENIRVNfQUxMVgFnYwFkVQsAAABNQVRDSEVTX0FMTGOc////YgAAAAAAAPh/ZFULAAAATUFUQ0hFU19BTExWAWFjAwAAAGMBVgFmY1UBAAAAUwIAAABUVgFhVgFmZ1UBAAAAU1YBZ2MAYWMY/P//YjRwOIRD8eA/ZFUHAAAANTIsOTUgJVRWAWFnZFULAAAAUmVzaWRlbnRpYWxWAWdjAWRVCwAAAFJlc2lkZW50aWFsYwMAAABiAAAAAAAA+H9kVQsAAABSZXNpZGVudGlhbFYBYWMDAAAAYwFWAWZjVQEAAABTBQAAAFRWAWFWAWZnVQEAAABTVgFnYwBhYxj8//9ihSjRUxO21j9kVQcAAAAzNSw0OSAlVFYBYWdkVQoAAABDb21tZXJjaWFsVgFnYwFkVQoAAABDb21tZXJjaWFsYwAAAABiAAAAAAAA+H9kVQoAAABDb21tZXJjaWFsVgFhYwMAAABjAVYBZmNVAQAAAFMIAAAAVFYBYVYBZmdVAQAAAFNWAWdjAGFjGPz//2L4bz9p51jGP2RVBwAAADE3LDQ2ICVUVgFhVGMCAAAAYwFWAWFWAWFWAWFWAWFUYwEAAABjAVYBYVYBYVYBYVYBYVRjAAAAAGMBVgFhVgFhVgFhVgFhVgFmZ1UCAAAAU2dkVRcAAABkZWZhdWx0Um93QXhpc0hpZXJhcmNoeWRVEAAAAFplaWxlbmhpZXJhcmNoaWVWAWZnVQIAAABTZ2RVBgAAAGJpMTY4NGRVDAAAAEN1dCBPZmYgRGF0ZWRVBwAAAERETU1ZWThjAAAAAGMBVgFhVgFhZ2RVBgAAAGJpMjgzOGRVEgAAAEludGVyZXN0IFJhdGUgVHlwZWFjAQAAAGMBVgFhVgFhVGMAAAAAZ2RVBAAAAHJvb3RWAWFWAWZnVQEAAABTZ2RVCgAAADI5LzAzLzIwMjRWAWdjAGFjGPz//2IAAAAAAOrWQGRVCgAAADI5LzAzLzIwMjRWAWZnVQIAAABTZ2RVDQAAAEZsb2F0aW5nIHJhdGVWAWdjAWRVDQAAAEZsb2F0aW5nIHJhdGVjAgAAAGIAAAAAAAD4f2RVDQAAAEZsb2F0aW5nIHJhdGVWAWFjAgAAAGMBVgFhVgFhVgFhVgFhZ2RVCgAAAEZpeGVkIHJhdGVWAWdjAWRVCgAAAEZpeGVkIHJhdGVjAQAAAGIAAAAAAAD4f2RVCgAAAEZpeGVkIHJhdGVWAWFjAgAAAGMBVgFhVgFhVgFhVgFhVGMBAAAAYwBWAWFWAWFWAWFWAWFUYwAAAABjAFYBYVYBYVYBYVYBYWdkVQQAAAByb290VgFhVgFmZ1UBAAAAU2dkVQoAAAAyOS8wMy8yMDI0VgFnYwBhYxj8//9iAAAAAADq1kBkVQoAAAAyOS8wMy8yMDI0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jAWdkVRoAAABkZWZhdWx0Q29sdW1uQXhpc0hpZXJhcmNoeWRVEQAAAFNwYWx0ZW5oaWVyYXJjaGllVgFmZ1UBAAAAU2dkVQYAAABiaTI3ODFkVQ4AAABBVFQgQXNzZXQgVHlwZWFjAQAAAGMBVgFhVgFhVGMAAAAA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MAAABiAAAAAAAA+H9kVQsAAABSZXNpZGVudGlhbFYBYWMBAAAAYwFWAWFWAWFWAWFWAWFnZFUKAAAAQ29tbWVyY2lhbFYBZ2MBZFUKAAAAQ29tbWVyY2lhbGMAAAAAYgAAAAAAAPh/ZFUKAAAAQ29tbWVyY2lhbFYBYWMBAAAAYwFWAWFWAWFWAWFWAWFUYwAAAABjAFYBYVYBYVYBYVYBYWMBVGMBYwBjAGIAAAAAAAAAAFYBZlUBAAAAU2RVBgAAAGJpMjc5M1RjAGMAYwBhY0IFAgBWAWFkVZcGAAA8UmVzdWx0IHJlZj0iZGQxMjU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FN0cmluZ1ZhcmlhYmxlIHZhcm5hbWU9ImJpMjc4MSIgbGFiZWw9IkFUVCBBc3NldCBUeXBlIiByZWY9ImJpMjc4MSIgY29sdW1uPSJjMCIgc29ydE9uPSJjdXN0b20iIGN1c3RvbVNvcnQ9ImNzNjEyMCIvPjxOdW1lcmljVmFyaWFibGUgdmFybmFtZT0iYmkxNjg0IiBsYWJlbD0iQ3V0IE9mZiBEYXRlIiByZWY9ImJpMTY4NCIgY29sdW1uPSJjMSIgZm9ybWF0PSJERE1NWVk4IiB1c2FnZT0iY2F0ZWdvcmljYWwiLz48U3RyaW5nVmFyaWFibGUgdmFybmFtZT0iYmkyODM4IiBsYWJlbD0iSW50ZXJlc3QgUmF0ZSBUeXBlIiByZWY9ImJpMjgzOCIgY29sdW1uPSJjMiIgc29ydE9uPSJjdXN0b20iIGN1c3RvbVNvcnQ9ImNzNjExOSIvPjxOdW1lcmljVmFyaWFibGUgdmFybmFtZT0iYmkyNzkzIiBsYWJlbD0iJSBvZiBUT1RBTCBCYWxhbmNlIiByZWY9ImJpMjc5M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kiIGF2YWlsYWJsZVJvd0NvdW50PSI5IiBzaXplPSIyODIiIGRhdGFMYXlvdXQ9Im1pbmltYWwiIGdyYW5kVG90YWw9ImZhbHNlIiBpc0luZGV4ZWQ9InRydWUiIGNvbnRlbnRLZXk9IlBFM1VHSVVHVVo2TFhDNUpWUFo1SllPSTJKUUU3UjJNIj48IVtDREFUQVstMTAwLDIzNDY0LjAsLTEwMCwxLjAKLTEwMCwyMzQ2NC4wLDIsMC40NzA1NDg4NjAzMTgwOTk4Ci0xMDAsMjM0NjQuMCwxLDAuNTI5NDUxMTM5NjgxOTAxOQozLDIzNDY0LjAsLTEwMCwwLjU4MTU1NTA2MTc2MjM4NzQKMywyMzQ2NC4wLDIsMC4yMjY2OTIwNTUzMTExOTY5NgozLDIzNDY0LjAsMSwwLjM1NDg2MzAwNjQ1MTE5CjAsMjM0NjQuMCwtMTAwLDAuNDE4NDQ0OTM4MjM3NjE1NAowLDIzNDY0LjAsMiwwLjI0Mzg1NjgwNTAwNjkwMTcKMCwyMzQ2NC4wLDEsMC4xNzQ1ODgxMzMyMzA3MTMzMg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AAAAGMAYwBdRU5EX1JDKw==</data>
</ReportState>
</file>

<file path=customXml/item279.xml><?xml version="1.0" encoding="utf-8"?>
<ReportState xmlns="sas.reportstate">
  <data type="reportstate">UkNfU1RBUlRbVgVnZ1VjAgAAAFNnYwIAAABjAAAAAGRVBgAAAHZlMzU0MGRVAAAAAGMAAAAAZ5lmVQEAAABTVgFnmGRVBwAAAGJpMTAxNjNkVRIAAABSZWZpbmFuY2luZyBNYXJrZXJhVgFnYwFkVQIAAAA3MWMY/P//YgAAAAAAAPh/ZFUCAAAANzFjAQAAAFRjCAAAAGFjAGdjAgAAAGMAAAAAZFUFAAAAdmU3MjNkVQAAAABjAAAAAGeZZlUBAAAAU1YBZ5hkVQYAAABiaTI0MzhkVQwAAABDdXQgT2ZmIERhdGVhVgFnYwBhYxj8//9iAAAAAADq1kBkVQoAAAAyOS8wMy8yMDI0YwEAAABUYwgAAABhYwBUVgFmVQMAAABTZFUGAAAAYmkyNDU5ZFUGAAAAYmkyNDM4ZFUGAAAAYmkyNDU1VFYBYVYBZ2RVBgAAAGRkMjQ0NFYBZlULAAAAU2RVDgAAADE5ODI4MDE3NzA3ODI0ZFUOAAAAMTk4MjgwMzI2NDY3MTBkVQ4AAAAxOTgyODAzOTQ4MzEyMmRVDgAAADE5ODI4MDM5NDgzMTMwZFUOAAAAMTk4MjgwMzk0ODMxNDlkVQ4AAAAxOTgyODM2NjY4MjgyNWRVDgAAADE5ODQwMzE3MjM0ODYzZFUOAAAAMTk4NDAzMTcyMzQ4NzBkVQ4AAAAxOTg0NTAxMzY1MTIzNGRVDgAAADE5ODgyNDI3MDk0ODE2ZFULAAAAUmVzaWRlbnRpYWxUVgFmZ1UFAAAAU1YBZ8BjAAAAAGRVBgAAAGJpMjQzOGRVDAAAAEN1dCBPZmYgRGF0ZWRVBwAAAERETU1ZWThjGAAAAFYBZmNVDAAAAFMAAAAAAOrWQAAAAAAA6tZAAAAAAADq1kAAAAAAAOrWQAAAAAAA6tZAAAAAAADq1kAAAAAAAOrWQAAAAAAA6tZAAAAAAADq1kAAAAAAAOrWQAAAAAAA6tZAAAAAAADq1kBUVgFhYwEAAABiDAAAAGIAAAAAAAD4f2IAAAAAAAD4f2IAAAAAAAD4f2IAAAAAAAD4f2IAAAAAAAD4f2FjAGMAYwBjAVYBZ8BjAQAAAGRVBgAAAGJpMjQ1NWRVDgAAAEFUVCBBc3NldCBUeXBlYWMYAAAAVgFhVgFmY1UMAAAAUwoAAAAKAAAACgAAAAoAAAAKAAAACgAAAAoAAAAKAAAACgAAAAoAAAAKAAAACgAAAFRjAQAAAGIMAAAAYgAAAAAAAPh/YgAAAAAAAPh/YgAAAAAAAPh/YgAAAAAAAPh/YgAAAAAAAPh/YWMAYwBjAGMBVgFnwGMBAAAAZFUGAAAAYmkyNDU5ZFURAAAAUmVwb3J0aW5nIExvYW4gSURhYxgAAABWAWFWAWZjVQwAAABTnP///wUAAAAGAAAAAQAAAAgAAAACAAAAAAAAAAcAAAAEAAAACQAAAAMAAACd////VGMBAAAAYgwAAABiAAAAAAAA+H9iAAAAAAAA+H9iAAAAAAAA+H9iAAAAAAAA+H9iAAAAAAAA+H9hYwBjAGMAYwFWAWfAYwAAAABkVQYAAABiaTI1MTFkVRIAAABUT1RBTCBMb2FuIEJhbGFuY2VkVQkAAABDT01NQTEyLjJjGAAAAFYBZmNVDAAAAFMiGkwsaO8QQnE9Cgfrh2tBUrgerXHga0GPwvWQW/NrQaRwPRKJ82xBH4XrQVsYbUEAAAAADaxuQc3MzPTwSHBBSOF6uI0jckEAAADkLExzQaRwPSaaL31B5g+rpSvFEEJUVgFhYwIAAABiDAAAAGIAAAAAAAD4f2IAAAAAAAD4f2IAAAAAAAD4f2IAAAAAAAD4f2IAAAAAAAD4f2FjAGMAYwBjAVYBZ8BjAAAAAGRVBgAAAGJpMjUwNWRVEgAAACUgb2YgVE9UQUwgQmFsYW5jZWRVCwAAAFBFUkNFTlQxMi4yYxgAAABWAWZjVQwAAABTAAAAAAAA8D+Nx8kBuQJKP9YhtjFcVko/MERmtTpoSj8rKkC3QlpLP5pUJGAMfUs/TumcOnP6TD8JbKcadMVOP/t1B2IhI1E/3UXhT187Uj+5R7qmApNbP8FKvhwxsO8/VFYBYWMCAAAAYgwAAABiAAAAAAAA+H9iAAAAAAAA+H9iAAAAAAAA+H9iAAAAAAAA+H9iAAAAAAAA+H9hYwBjAGMAYwFUZ6BhVgFlY1UAAAAAU1RhVgFhYwwAAABiDAAAAGMBYwBiAAAAAAAAAABWAWFWAWFWA2dnZFUGAAAAZGQyNDQ0VgFhVgFmZ1UMAAAAU2dkVQsAAABNQVRDSEVTX0FMTFYBZ2MBZFULAAAATUFUQ0hFU19BTExjnP///2IAAAAAAAD4f2RVCwAAAE1BVENIRVNfQUxMVgFmZ1UBAAAAU2dkVQoAAAAyOS8wMy8yMDI0VgFnYwBhYxj8//9iAAAAAADq1kBkVQoAAAAyOS8wMy8yMDI0VgFmZ1UBAAAAU2dkVQsAAABSZXNpZGVudGlhbFYBZ2MBZFULAAAAUmVzaWRlbnRpYWxjCgAAAGIAAAAAAAD4f2RVCwAAAFJlc2lkZW50aWFsVgFhYwMAAABjAVYBZmNVAQAAAFMAAAAAVFYBYVYBZmdVAgAAAFNWAWdjAGFjGPz//2IiGkwsaO8QQmRVFAAAADE4wqAxODTCoDAxNMKgNjExLDAzVgFnYwBhYxj8//9iAAAAAAAA8D9kVQgAAAAxMDAsMDAgJVRWAWFUYwIAAABjAVYBYVYBYVYBYVYBYVRjAQAAAGMBVgFhVgFhVgFhVgFhZ2RVDgAAADE5ODI4MzY2NjgyODI1VgFnYwFkVQ4AAAAxOTgyODM2NjY4MjgyNWMFAAAAYgAAAAAAAPh/ZFUOAAAAMTk4MjgzNjY2ODI4MjVWAWZnVQEAAABTZ2RVCgAAADI5LzAzLzIwMjRWAWdjAGFjGPz//2IAAAAAAOrWQGRVCgAAADI5LzAzLzIwMjRWAWZnVQEAAABTZ2RVCwAAAFJlc2lkZW50aWFsVgFnYwFkVQsAAABSZXNpZGVudGlhbGMKAAAAYgAAAAAAAPh/ZFULAAAAUmVzaWRlbnRpYWxWAWFjAwAAAGMBVgFmY1UBAAAAUwEAAABUVgFhVgFmZ1UCAAAAU1YBZ2MAYWMY/P//YnE9Cgfrh2tBZFUPAAAAMTTCoDQzNMKgMTM2LDIyVgFnYwBhYxj8//9ijcfJAbkCSj9kVQYAAAAwLDA4ICVUVgFhVGMCAAAAYwFWAWFWAWFWAWFWAWFUYwEAAABjAVYBYVYBYVYBYVYBYWdkVQ4AAAAxOTg0MDMxNzIzNDg2M1YBZ2MBZFUOAAAAMTk4NDAzMTcyMzQ4NjNjBgAAAGIAAAAAAAD4f2RVDgAAADE5ODQwMzE3MjM0ODYzVgFmZ1UBAAAAU2dkVQoAAAAyOS8wMy8yMDI0VgFnYwBhYxj8//9iAAAAAADq1kBkVQoAAAAyOS8wMy8yMDI0VgFmZ1UBAAAAU2dkVQsAAABSZXNpZGVudGlhbFYBZ2MBZFULAAAAUmVzaWRlbnRpYWxjCgAAAGIAAAAAAAD4f2RVCwAAAFJlc2lkZW50aWFsVgFhYwMAAABjAVYBZmNVAQAAAFMCAAAAVFYBYVYBZmdVAgAAAFNWAWdjAGFjGPz//2JSuB6tceBrQWRVDwAAADE0wqA2MTXCoDQzNyw0MVYBZ2MAYWMY/P//YtYhtjFcVko/ZFUGAAAAMCwwOCAlVFYBYVRjAgAAAGMBVgFhVgFhVgFhVgFhVGMBAAAAYwFWAWFWAWFWAWFWAWFnZFUOAAAAMTk4MjgwMzI2NDY3MTBWAWdjAWRVDgAAADE5ODI4MDMyNjQ2NzEwYwEAAABiAAAAAAAA+H9kVQ4AAAAxOTgyODAzMjY0NjcxMFYBZmdVAQAAAFNnZFUKAAAAMjkvMDMvMjAyNFYBZ2MAYWMY/P//YgAAAAAA6tZAZFUKAAAAMjkvMDMvMjAyNFYBZmdVAQAAAFNnZFULAAAAUmVzaWRlbnRpYWxWAWdjAWRVCwAAAFJlc2lkZW50aWFsYwoAAABiAAAAAAAA+H9kVQsAAABSZXNpZGVudGlhbFYBYWMDAAAAYwFWAWZjVQEAAABTAwAAAFRWAWFWAWZnVQIAAABTVgFnYwBhYxj8//9ij8L1kFvza0FkVQ8AAAAxNMKgNjU0wqAxNzIsNTNWAWdjAGFjGPz//2IwRGa1OmhKP2RVBgAAADAsMDggJVRWAWFUYwIAAABjAVYBYVYBYVYBYVYBYVRjAQAAAGMBVgFhVgFhVgFhVgFhZ2RVDgAAADE5ODQ1MDEzNjUxMjM0VgFnYwFkVQ4AAAAxOTg0NTAxMzY1MTIzNGMIAAAAYgAAAAAAAPh/ZFUOAAAAMTk4NDUwMTM2NTEyMzRWAWZnVQEAAABTZ2RVCgAAADI5LzAzLzIwMjRWAWdjAGFjGPz//2IAAAAAAOrWQGRVCgAAADI5LzAzLzIwMjRWAWZnVQEAAABTZ2RVCwAAAFJlc2lkZW50aWFsVgFnYwFkVQsAAABSZXNpZGVudGlhbGMKAAAAYgAAAAAAAPh/ZFULAAAAUmVzaWRlbnRpYWxWAWFjAwAAAGMBVgFmY1UBAAAAUwQAAABUVgFhVgFmZ1UCAAAAU1YBZ2MAYWMY/P//YqRwPRKJ82xBZFUPAAAAMTXCoDE3OMKgODI0LDU3VgFnYwBhYxj8//9iKypAt0JaSz9kVQYAAAAwLDA4ICVUVgFhVGMCAAAAYwFWAWFWAWFWAWFWAWFUYwEAAABjAVYBYVYBYVYBYVYBYWdkVQ4AAAAxOTgyODAzOTQ4MzEyMlYBZ2MBZFUOAAAAMTk4MjgwMzk0ODMxMjJjAgAAAGIAAAAAAAD4f2RVDgAAADE5ODI4MDM5NDgzMTIyVgFmZ1UBAAAAU2dkVQoAAAAyOS8wMy8yMDI0VgFnYwBhYxj8//9iAAAAAADq1kBkVQoAAAAyOS8wMy8yMDI0VgFmZ1UBAAAAU2dkVQsAAABSZXNpZGVudGlhbFYBZ2MBZFULAAAAUmVzaWRlbnRpYWxjCgAAAGIAAAAAAAD4f2RVCwAAAFJlc2lkZW50aWFsVgFhYwMAAABjAVYBZmNVAQAAAFMFAAAAVFYBYVYBZmdVAgAAAFNWAWdjAGFjGPz//2IfhetBWxhtQWRVDwAAADE1wqAyNTTCoDIzNCwwNlYBZ2MAYWMY/P//YppUJGAMfUs/ZFUGAAAAMCwwOCAlVFYBYVRjAgAAAGMBVgFhVgFhVgFhVgFhVGMBAAAAYwFWAWFWAWFWAWFWAWFnZFUOAAAAMTk4MjgwMTc3MDc4MjRWAWdjAWRVDgAAADE5ODI4MDE3NzA3ODI0YwAAAABiAAAAAAAA+H9kVQ4AAAAxOTgyODAxNzcwNzgyNFYBZmdVAQAAAFNnZFUKAAAAMjkvMDMvMjAyNFYBZ2MAYWMY/P//YgAAAAAA6tZAZFUKAAAAMjkvMDMvMjAyNFYBZmdVAQAAAFNnZFULAAAAUmVzaWRlbnRpYWxWAWdjAWRVCwAAAFJlc2lkZW50aWFsYwoAAABiAAAAAAAA+H9kVQsAAABSZXNpZGVudGlhbFYBYWMDAAAAYwFWAWZjVQEAAABTBgAAAFRWAWFWAWZnVQIAAABTVgFnYwBhYxj8//9iAAAAAA2sbkFkVQ8AAAAxNsKgMDgxwqAwMDAsMDBWAWdjAGFjGPz//2JO6Zw6c/pMP2RVBgAAADAsMDkgJVRWAWFUYwIAAABjAVYBYVYBYVYBYVYBYVRjAQAAAGMBVgFhVgFhVgFhVgFhZ2RVDgAAADE5ODQwMzE3MjM0ODcwVgFnYwFkVQ4AAAAxOTg0MDMxNzIzNDg3MGMHAAAAYgAAAAAAAPh/ZFUOAAAAMTk4NDAzMTcyMzQ4NzBWAWZnVQEAAABTZ2RVCgAAADI5LzAzLzIwMjRWAWdjAGFjGPz//2IAAAAAAOrWQGRVCgAAADI5LzAzLzIwMjRWAWZnVQEAAABTZ2RVCwAAAFJlc2lkZW50aWFsVgFnYwFkVQsAAABSZXNpZGVudGlhbGMKAAAAYgAAAAAAAPh/ZFULAAAAUmVzaWRlbnRpYWxWAWFjAwAAAGMBVgFmY1UBAAAAUwcAAABUVgFhVgFmZ1UCAAAAU1YBZ2MAYWMY/P//Ys3MzPTwSHBBZFUPAAAAMTfCoDA3NcKgOTgzLDMwVgFnYwBhYxj8//9iCWynGnTFTj9kVQYAAAAwLDA5ICVUVgFhVGMCAAAAYwFWAWFWAWFWAWFWAWFUYwEAAABjAVYBYVYBYVYBYVYBYWdkVQ4AAAAxOTgyODAzOTQ4MzE0OVYBZ2MBZFUOAAAAMTk4MjgwMzk0ODMxNDljBAAAAGIAAAAAAAD4f2RVDgAAADE5ODI4MDM5NDgzMTQ5VgFmZ1UBAAAAU2dkVQoAAAAyOS8wMy8yMDI0VgFnYwBhYxj8//9iAAAAAADq1kBkVQoAAAAyOS8wMy8yMDI0VgFmZ1UBAAAAU2dkVQsAAABSZXNpZGVudGlhbFYBZ2MBZFULAAAAUmVzaWRlbnRpYWxjCgAAAGIAAAAAAAD4f2RVCwAAAFJlc2lkZW50aWFsVgFhYwMAAABjAVYBZmNVAQAAAFMIAAAAVFYBYVYBZmdVAgAAAFNWAWdjAGFjGPz//2JI4Xq4jSNyQWRVDwAAADE5wqAwMTnCoDk5NSw1M1YBZ2MAYWMY/P//Yvt1B2IhI1E/ZFUGAAAAMCwxMCAlVFYBYVRjAgAAAGMBVgFhVgFhVgFhVgFhVGMBAAAAYwFWAWFWAWFWAWFWAWFnZFUOAAAAMTk4ODI0MjcwOTQ4MTZWAWdjAWRVDgAAADE5ODgyNDI3MDk0ODE2YwkAAABiAAAAAAAA+H9kVQ4AAAAxOTg4MjQyNzA5NDgxNlYBZmdVAQAAAFNnZFUKAAAAMjkvMDMvMjAyNFYBZ2MAYWMY/P//YgAAAAAA6tZAZFUKAAAAMjkvMDMvMjAyNFYBZmdVAQAAAFNnZFULAAAAUmVzaWRlbnRpYWxWAWdjAWRVCwAAAFJlc2lkZW50aWFsYwoAAABiAAAAAAAA+H9kVQsAAABSZXNpZGVudGlhbFYBYWMDAAAAYwFWAWZjVQEAAABTCQAAAFRWAWFWAWZnVQIAAABTVgFnYwBhYxj8//9iAAAA5CxMc0FkVQ8AAAAyMMKgMjM0wqA5NTgsMjVWAWdjAGFjGPz//2LdReFPXztSP2RVBgAAADAsMTEgJVRWAWFUYwIAAABjAVYBYVYBYVYBYVYBYVRjAQAAAGMBVgFhVgFhVgFhVgFhZ2RVDgAAADE5ODI4MDM5NDgzMTMwVgFnYwFkVQ4AAAAxOTgyODAzOTQ4MzEzMGMDAAAAYgAAAAAAAPh/ZFUOAAAAMTk4MjgwMzk0ODMxMzBWAWZnVQEAAABTZ2RVCgAAADI5LzAzLzIwMjRWAWdjAGFjGPz//2IAAAAAAOrWQGRVCgAAADI5LzAzLzIwMjRWAWZnVQEAAABTZ2RVCwAAAFJlc2lkZW50aWFsVgFnYwFkVQsAAABSZXNpZGVudGlhbGMKAAAAYgAAAAAAAPh/ZFULAAAAUmVzaWRlbnRpYWxWAWFjAwAAAGMBVgFmY1UBAAAAUwoAAABUVgFhVgFmZ1UCAAAAU1YBZ2MAYWMY/P//YqRwPSaaL31BZFUPAAAAMzDCoDYwM8KgNjgyLDM5VgFnYwBhYxj8//9iuUe6pgKTWz9kVQYAAAAwLDE3ICVUVgFhVGMCAAAAYwFWAWFWAWFWAWFWAWFUYwEAAABjAVYBYVYBYVYBYVYBYWdkVQ4AAABBbGxlIFNvbnN0aWdlblYBZ2MBZFUCAAAAfk9jnf///2IAAAAAAAD4f2RVDgAAAEFsbGUgU29uc3RpZ2VuVgFmZ1UBAAAAU2dkVQoAAAAyOS8wMy8yMDI0VgFnYwBhYxj8//9iAAAAAADq1kBkVQoAAAAyOS8wMy8yMDI0VgFmZ1UBAAAAU2dkVQsAAABSZXNpZGVudGlhbFYBZ2MBZFULAAAAUmVzaWRlbnRpYWxjCgAAAGIAAAAAAAD4f2RVCwAAAFJlc2lkZW50aWFsVgFhYwMAAABjAVYBZmNVAQAAAFMLAAAAVFYBYVYBZmdVAgAAAFNWAWdjAGFjGPz//2LmD6ulK8UQQmRVFAAAADE4wqAwMDbCoDg2MsKgMTg2LDc3VgFnYwBhYxj8//9iwUq+HDGw7z9kVQcAAAA5OSwwMyAlVFYBYVRjAgAAAGMBVgFhVgFhVgFhVgFhVGMBAAAAYwFWAWFWAWFWAWFWAWFUYwAAAABjAVYBYVYBYVYBYVYBYVYBZmdVAgAAAFNnZFUXAAAAZGVmYXVsdFJvd0F4aXNIaWVyYXJjaHlkVRAAAABaZWlsZW5oaWVyYXJjaGllVgFmZ1UBAAAAU2dkVQYAAABiaTI0NTlkVREAAABSZXBvcnRpbmcgTG9hbiBJRGFjAQAAAGMBVgFhVgFhVGMAAAAAZ2RVBAAAAHJvb3RWAWFWAWZnVQsAAABTZ2RVDgAAADE5ODI4MzY2NjgyODI1VgFnYwFkVQ4AAAAxOTgyODM2NjY4MjgyNWMFAAAAYgAAAAAAAPh/ZFUOAAAAMTk4MjgzNjY2ODI4MjVWAWFjAQAAAGMBVgFhVgFhVgFhVgFhZ2RVDgAAADE5ODQwMzE3MjM0ODYzVgFnYwFkVQ4AAAAxOTg0MDMxNzIzNDg2M2MGAAAAYgAAAAAAAPh/ZFUOAAAAMTk4NDAzMTcyMzQ4NjNWAWFjAQAAAGMBVgFhVgFhVgFhVgFhZ2RVDgAAADE5ODI4MDMyNjQ2NzEwVgFnYwFkVQ4AAAAxOTgyODAzMjY0NjcxMGMBAAAAYgAAAAAAAPh/ZFUOAAAAMTk4MjgwMzI2NDY3MTBWAWFjAQAAAGMBVgFhVgFhVgFhVgFhZ2RVDgAAADE5ODQ1MDEzNjUxMjM0VgFnYwFkVQ4AAAAxOTg0NTAxMzY1MTIzNGMIAAAAYgAAAAAAAPh/ZFUOAAAAMTk4NDUwMTM2NTEyMzRWAWFjAQAAAGMBVgFhVgFhVgFhVgFhZ2RVDgAAADE5ODI4MDM5NDgzMTIyVgFnYwFkVQ4AAAAxOTgyODAzOTQ4MzEyMmMCAAAAYgAAAAAAAPh/ZFUOAAAAMTk4MjgwMzk0ODMxMjJWAWFjAQAAAGMBVgFhVgFhVgFhVgFhZ2RVDgAAADE5ODI4MDE3NzA3ODI0VgFnYwFkVQ4AAAAxOTgyODAxNzcwNzgyNGMAAAAAYgAAAAAAAPh/ZFUOAAAAMTk4MjgwMTc3MDc4MjRWAWFjAQAAAGMBVgFhVgFhVgFhVgFhZ2RVDgAAADE5ODQwMzE3MjM0ODcwVgFnYwFkVQ4AAAAxOTg0MDMxNzIzNDg3MGMHAAAAYgAAAAAAAPh/ZFUOAAAAMTk4NDAzMTcyMzQ4NzBWAWFjAQAAAGMBVgFhVgFhVgFhVgFhZ2RVDgAAADE5ODI4MDM5NDgzMTQ5VgFnYwFkVQ4AAAAxOTgyODAzOTQ4MzE0OWMEAAAAYgAAAAAAAPh/ZFUOAAAAMTk4MjgwMzk0ODMxNDlWAWFjAQAAAGMBVgFhVgFhVgFhVgFhZ2RVDgAAADE5ODgyNDI3MDk0ODE2VgFnYwFkVQ4AAAAxOTg4MjQyNzA5NDgxNmMJAAAAYgAAAAAAAPh/ZFUOAAAAMTk4ODI0MjcwOTQ4MTZWAWFjAQAAAGMBVgFhVgFhVgFhVgFhZ2RVDgAAADE5ODI4MDM5NDgzMTMwVgFnYwFkVQ4AAAAxOTgyODAzOTQ4MzEzMGMDAAAAYgAAAAAAAPh/ZFUOAAAAMTk4MjgwMzk0ODMxMzBWAWFjAQAAAGMBVgFhVgFhVgFhVgFhZ2RVDgAAAEFsbGUgU29uc3RpZ2VuVgFnYwFkVQIAAAB+T2Od////YgAAAAAAAPh/ZFUOAAAAQWxsZSBTb25zdGlnZW5WAWFjAQAAAGMBVgFhVgFhVgFhVgFhVGMAAAAAYwBWAWFWAWFWAWFWAWFnZFUEAAAAcm9vdFYBYVYBZmdVCwAAAFNnZFUOAAAAMTk4MjgzNjY2ODI4MjVWAWdjAWRVDgAAADE5ODI4MzY2NjgyODI1YwUAAABiAAAAAAAA+H9kVQ4AAAAxOTgyODM2NjY4MjgyNVYBYWMBAAAAYwFWAWFWAWFWAWFWAWFnZFUOAAAAMTk4NDAzMTcyMzQ4NjNWAWdjAWRVDgAAADE5ODQwMzE3MjM0ODYzYwYAAABiAAAAAAAA+H9kVQ4AAAAxOTg0MDMxNzIzNDg2M1YBYWMBAAAAYwFWAWFWAWFWAWFWAWFnZFUOAAAAMTk4MjgwMzI2NDY3MTBWAWdjAWRVDgAAADE5ODI4MDMyNjQ2NzEwYwEAAABiAAAAAAAA+H9kVQ4AAAAxOTgyODAzMjY0NjcxMFYBYWMBAAAAYwFWAWFWAWFWAWFWAWFnZFUOAAAAMTk4NDUwMTM2NTEyMzRWAWdjAWRVDgAAADE5ODQ1MDEzNjUxMjM0YwgAAABiAAAAAAAA+H9kVQ4AAAAxOTg0NTAxMzY1MTIzNFYBYWMBAAAAYwFWAWFWAWFWAWFWAWFnZFUOAAAAMTk4MjgwMzk0ODMxMjJWAWdjAWRVDgAAADE5ODI4MDM5NDgzMTIyYwIAAABiAAAAAAAA+H9kVQ4AAAAxOTgyODAzOTQ4MzEyMlYBYWMBAAAAYwFWAWFWAWFWAWFWAWFnZFUOAAAAMTk4MjgwMTc3MDc4MjRWAWdjAWRVDgAAADE5ODI4MDE3NzA3ODI0YwAAAABiAAAAAAAA+H9kVQ4AAAAxOTgyODAxNzcwNzgyNFYBYWMBAAAAYwFWAWFWAWFWAWFWAWFnZFUOAAAAMTk4NDAzMTcyMzQ4NzBWAWdjAWRVDgAAADE5ODQwMzE3MjM0ODcwYwcAAABiAAAAAAAA+H9kVQ4AAAAxOTg0MDMxNzIzNDg3MFYBYWMBAAAAYwFWAWFWAWFWAWFWAWFnZFUOAAAAMTk4MjgwMzk0ODMxNDlWAWdjAWRVDgAAADE5ODI4MDM5NDgzMTQ5YwQAAABiAAAAAAAA+H9kVQ4AAAAxOTgyODAzOTQ4MzE0OVYBYWMBAAAAYwFWAWFWAWFWAWFWAWFnZFUOAAAAMTk4ODI0MjcwOTQ4MTZWAWdjAWRVDgAAADE5ODgyNDI3MDk0ODE2YwkAAABiAAAAAAAA+H9kVQ4AAAAxOTg4MjQyNzA5NDgxNlYBYWMBAAAAYwFWAWFWAWFWAWFWAWFnZFUOAAAAMTk4MjgwMzk0ODMxMzBWAWdjAWRVDgAAADE5ODI4MDM5NDgzMTMwYwMAAABiAAAAAAAA+H9kVQ4AAAAxOTgyODAzOTQ4MzEzMFYBYWMBAAAAYwFWAWFWAWFWAWFWAWFnZFUOAAAAQWxsZSBTb25zdGlnZW5WAWdjAWRVAgAAAH5PY53///9iAAAAAAAA+H9kVQ4AAABBbGxlIFNvbnN0aWdlblYBYWMBAAAAYwFWAWFWAWFWAWFWAWFUYwAAAABjAFYBYVYBYVYBYVYBYWMBZ2RVGgAAAGRlZmF1bHRDb2x1bW5BeGlzSGllcmFyY2h5ZFURAAAAU3BhbHRlbmhpZXJhcmNoaWVWAWZnVQIAAABTZ2RVBgAAAGJpMjQzOGRVDAAAAEN1dCBPZmYgRGF0ZWRVBwAAAERETU1ZWThjAAAAAGMBVgFhVgFhZ2RVBgAAAGJpMjQ1NWRVDgAAAEFUVCBBc3NldCBUeXBlYWMBAAAAYwFWAWFWAWFUYwAAAABnZFUEAAAAcm9vdFYBYVYBZmdVAQAAAFNnZFUKAAAAMjkvMDMvMjAyNFYBZ2MAYWMY/P//YgAAAAAA6tZAZFUKAAAAMjkvMDMvMjAyNFYBZmdVAQAAAFNnZFULAAAAUmVzaWRlbnRpYWxWAWdjAWRVCwAAAFJlc2lkZW50aWFsYwoAAABiAAAAAAAA+H9kVQsAAABSZXNpZGVudGlhbFYBYWMCAAAAYwFWAWFWAWFWAWFWAWFUYwEAAABjAFYBYVYBYVYBYVYBYVRjAAAAAGMAVgFhVgFhVgFhVgFhZ2RVBAAAAHJvb3RWAWFWAWZnVQEAAABTZ2RVCgAAADI5LzAzLzIwMjRWAWdjAGFjGPz//2IAAAAAAOrWQGRVCgAAADI5LzAzLzIwMjRWAWZnVQEAAABTZ2RVCwAAAFJlc2lkZW50aWFsVgFnYwFkVQsAAABSZXNpZGVudGlhbGMKAAAAYgAAAAAAAPh/ZFULAAAAUmVzaWRlbnRpYWxWAWFjAgAAAGMBVgFhVgFhVgFhVgFhVGMBAAAAYwBWAWFWAWFWAWFWAWFUYwAAAABjAFYBYVYBYVYBYVYBYWMBVGMBYwBjAGIAAAAAAAAAAFYBZlUCAAAAU2RVBgAAAGJpMjUxMWRVBgAAAGJpMjUwNVRjAGMAYwBhY2IFAgBWAWFkVdcIAAA8UmVzdWx0IHJlZj0iZGQyNDQ0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yNDM4IiBsYWJlbD0iQ3V0IE9mZiBEYXRlIiByZWY9ImJpMjQzOCIgY29sdW1uPSJjMCIgZm9ybWF0PSJERE1NWVk4IiB1c2FnZT0iY2F0ZWdvcmljYWwiLz48U3RyaW5nVmFyaWFibGUgdmFybmFtZT0iYmkyNDU1IiBsYWJlbD0iQVRUIEFzc2V0IFR5cGUiIHJlZj0iYmkyNDU1IiBjb2x1bW49ImMxIiBzb3J0T249ImN1c3RvbSIgY3VzdG9tU29ydD0iY3M2MTIwIi8+PFN0cmluZ1ZhcmlhYmxlIHZhcm5hbWU9ImJpMjQ1OSIgbGFiZWw9IlJlcG9ydGluZyBMb2FuIElEIiByZWY9ImJpMjQ1OSIgY29sdW1uPSJjMiIvPjxOdW1lcmljVmFyaWFibGUgdmFybmFtZT0iYmkyNTExIiBsYWJlbD0iVE9UQUwgTG9hbiBCYWxhbmNlIiByZWY9ImJpMjUxMSIgY29sdW1uPSJjMyIgZm9ybWF0PSJDT01NQTEyLjIiIHVzYWdlPSJxdWFudGl0YXRpdmUiLz48TnVtZXJpY1ZhcmlhYmxlIHZhcm5hbWU9ImJpMjUwNSIgbGFiZWw9IiUgb2YgVE9UQUwgQmFsYW5jZSIgcmVmPSJiaTI1MDU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IiIGRhdGFMYXlvdXQ9Im1pbmltYWwiIGdyYW5kVG90YWw9ImZhbHNlIiBpc0luZGV4ZWQ9InRydWUiIGNvbnRlbnRLZXk9IktKNktUU0hDS1dZQTVHWFdKQUs2M040U0k1SkRGN0xDIj48IVtDREFUQVsyMzQ2NC4wLDEwLC0xMDAsMS44MTg0MDE0NjExMDI1NTJFMTAsMS4wCjIzNDY0LjAsMTAsNSwxLjQ0MzQxMzYyMkU3LDcuOTM3ODE2MDA0MTk5NzI0RS00CjIzNDY0LjAsMTAsNiwxLjQ2MTU0Mzc0MUU3LDguMDM3NTE5NjE0MTQ0MDcyRS00CjIzNDY0LjAsMTAsMSwxLjQ2NTQxNzI1M0U3LDguMDU4ODIxMzU2ODE2NzMzRS00CjIzNDY0LjAsMTAsOCwxLjUxNzg4MjQ1N0U3LDguMzQ3MzQ1MTI0MTA1MTEyRS00CjIzNDY0LjAsMTAsMiwxLjUyNTQyMzQwNkU3LDguMzg4ODE1MzMzODU0MjE2RS00CjIzNDY0LjAsMTAsMCwxLjYwODFFNyw4Ljg0MzQ4MTY3NTUyMDQzM0UtNAoyMzQ2NC4wLDEwLDcsMS43MDc1OTgzM0U3LDkuMzkwNjU2Mzg5ODQxNjFFLTQKMjM0NjQuMCwxMCw0LDEuOTAxOTk5NTUzRTcsMC4wMDEwNDU5NzMzOTY3OTE0NjUzCjIzNDY0LjAsMTAsOSwyLjAyMzQ5NTgyNUU3LDAuMDAxMTEyNzg4Mjc0OTEzMjI3CjIzNDY0LjAsMTAsMywzLjA2MDM2ODIzOUU3LDAuMDAxNjgyOTk5MjE5MDc0NzYxMwoyMzQ2NC4wLDEwLC05OSwxLjgwMDY4NjIxODY3NjU1MjZFMTAsMC45OTAyNTc3OTM1NTkzNzI3Cl1dPjwvRGF0YT48U3RyaW5nVGFibGUgZm9ybWF0PSJDU1YiIHJvd0NvdW50PSIxMSIgc2l6ZT0iMTg0IiBjb250ZW50S2V5PSJUSU5BUEtIWUpVSURHSEpXTEE2RU5FN0k3QkpUVDdLTSI+PCFbQ0RBVEFbIjE5ODI4MDE3NzA3ODI0IgoiMTk4MjgwMzI2NDY3MTAiCiIxOTgyODAzOTQ4MzEyMiIKIjE5ODI4MDM5NDgzMTMwIgoiMTk4MjgwMzk0ODMxNDkiCiIxOTgyODM2NjY4MjgyNSIKIjE5ODQwMzE3MjM0ODYzIgoiMTk4NDAzMTcyMzQ4NzAiCiIxOTg0NTAxMzY1MTIzNCIKIjE5ODgyNDI3MDk0ODE2IgoiUmVzaWRlbnRpYWwiCl1dPjwvU3RyaW5nVGFibGU+PC9SZXN1bHQ+VgFhYwBjAGMAYwFjAGMAYwBWAWFjAAAAAGMAYwBdRU5EX1JDKw==</data>
</ReportState>
</file>

<file path=customXml/item28.xml><?xml version="1.0" encoding="utf-8"?>
<ReportState xmlns="sas.reportstate">
  <data type="reportstate">Q0VDU19TVEFSVFtWAWdVAAAAAFNUXUVORF9DRUNTKys=</data>
</ReportState>
</file>

<file path=customXml/item280.xml><?xml version="1.0" encoding="utf-8"?>
<ReportState xmlns="sas.reportstate">
  <data type="reportstate">UkNfU1RBUlRbVgVnZ1VjAgAAAFNnYwIAAABjAAAAAGRVBgAAAHZlMzU5NmRVAAAAAGMAAAAAZ5lmVQEAAABTVgFnmGRVBwAAAGJpMTAxODFkVRIAAABSZWZpbmFuY2luZyBNYXJrZXJhVgFnYwFkVQIAAAA3NGMY/P//YgAAAAAAAPh/ZFUCAAAANzRjAQAAAFRjCAAAAGFjAGdjAgAAAGMAAAAAZFUFAAAAdmU3MjNkVQAAAABjAAAAAGeZZlUBAAAAU1YBZ5hkVQYAAABiaTQ5NjNkVQwAAABDdXQgT2ZmIERhdGVhVgFnYwBhYxj8//9iAAAAAADq1kBkVQoAAAAyOS8wMy8yMDI0YwEAAABUYwgAAABhYwBUVgFmVQIAAABTZFUGAAAAYmk0OTYzZFUGAAAAYmk0OTY0VFYBYVYBZ2RVBgAAAGRkNDk2N1YBZlUDAAAAU2RVCgAAAEFtb3J0aXNpbmdkVRYAAABCdWxsZXQgLyBpbnRlcmVzdCBvbmx5ZFUFAAAAT3RoZXJUVgFmZ1UDAAAAU1YBZ8BjAAAAAGRVBgAAAGJpNDk2M2RVDAAAAEN1dCBPZmYgRGF0ZWRVBwAAAERETU1ZWThjGAAAAFYBZmNVBAAAAFMAAAAAAOrWQAAAAAAA6tZAAAAAAADq1kAAAAAAAOrWQFRWAWFjAQAAAGIEAAAAYgAAAAAAAPh/YgAAAAAAAPh/YgAAAAAAAPh/YgAAAAAAAPh/YgAAAAAAAPh/YWMAYwBjAGMBVgFnwGMBAAAAZFUGAAAAYmk0OTY0ZFUSAAAAQVRUIFJlZHVjdGlvbiBUeXBlYWMYAAAAVgFhVgFmY1UEAAAAU5z///8BAAAAAAAAAAIAAABUYwEAAABiBAAAAGIAAAAAAAD4f2IAAAAAAAD4f2IAAAAAAAD4f2IAAAAAAAD4f2IAAAAAAAD4f2FjAGMAYwBjAVYBZ8BjAAAAAGRVBgAAAGJpNDk2MmRVEgAAACUgb2YgVE9UQUwgQmFsYW5jZWRVCwAAAFBFUkNFTlQxMi4yYxgAAABWAWZjVQQAAABTAAAAAAAA8D8PydD8GEnKP5dI9Wymbek/GygrhdZT4z5UVgFhYwIAAABiBAAAAGIAAAAAAAD4f2IAAAAAAAD4f2IAAAAAAAD4f2IAAAAAAAD4f2IAAAAAAAD4f2FjAGMAYwBjAVRnoGFWAWVjVQAAAABTVGFWAWFjBAAAAGIEAAAAYwFjAGIAAAAAAAAAAFYBYVYBYVYDZ2dkVQYAAABkZDQ5NjdWAWFWAWZnVQEAAABTZ2RVCgAAADI5LzAzLzIwMjRWAWdjAGFjGPz//2IAAAAAAOrWQGRVCgAAADI5LzAzLzIwMjRWAWZnVQQAAABTZ2RVCwAAAE1BVENIRVNfQUxMVgFnYwFkVQsAAABNQVRDSEVTX0FMTGOc////YgAAAAAAAPh/ZFULAAAATUFUQ0hFU19BTExWAWFjAgAAAGMBVgFmY1UBAAAAUwAAAABUVgFhVgFmZ1UBAAAAU1YBZ2MAYWMY/P//YgAAAAAAAPA/ZFUIAAAAMTAwLDAwICVUVgFhZ2RVFgAAAEJ1bGxldCAvIGludGVyZXN0IG9ubHlWAWdjAWRVFgAAAEJ1bGxldCAvIGludGVyZXN0IG9ubHljAQAAAGIAAAAAAAD4f2RVFgAAAEJ1bGxldCAvIGludGVyZXN0IG9ubHlWAWFjAgAAAGMBVgFmY1UBAAAAUwEAAABUVgFhVgFmZ1UBAAAAU1YBZ2MAYWMY/P//Yg/J0PwYSco/ZFUHAAAAMjAsNTQgJVRWAWFnZFUKAAAAQW1vcnRpc2luZ1YBZ2MBZFUKAAAAQW1vcnRpc2luZ2MAAAAAYgAAAAAAAPh/ZFUKAAAAQW1vcnRpc2luZ1YBYWMCAAAAYwFWAWZjVQEAAABTAgAAAFRWAWFWAWZnVQEAAABTVgFnYwBhYxj8//9il0j1bKZt6T9kVQcAAAA3OSw0NiAlVFYBYWdkVQUAAABPdGhlclYBZ2MBZFUFAAAAT3RoZXJjAgAAAGIAAAAAAAD4f2RVBQAAAE90aGVyVgFhYwIAAABjAVYBZmNVAQAAAFMDAAAAVFYBYVYBZmdVAQAAAFNWAWdjAGFjGPz//2IbKCuF1lPjPmRVBgAAADAsMDAgJVRWAWFUYwEAAABjAVYBYVYBYVYBYVYBYVRjAAAAAGMBVgFhVgFhVgFhVgFhVgFmZ1UBAAAAU2dkVRcAAABkZWZhdWx0Um93QXhpc0hpZXJhcmNoeWRVEAAAAFplaWxlbmhpZXJhcmNoaWVWAWZnVQIAAABTZ2RVBgAAAGJpNDk2M2RVDAAAAEN1dCBPZmYgRGF0ZWRVBwAAAERETU1ZWThjAAAAAGMBVgFhVgFhZ2RVBgAAAGJpNDk2NGRVEgAAAEFUVCBSZWR1Y3Rpb24gVHlwZWFjAQAAAGMBVgFhVgFhVGMAAAAAZ2RVBAAAAHJvb3RWAWFWAWZnVQEAAABTZ2RVCgAAADI5LzAzLzIwMjRWAWdjAGFjGPz//2IAAAAAAOrWQGRVCgAAADI5LzAzLzIwMjR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dkVQQAAAByb290VgFhVgFmZ1UBAAAAU2dkVQoAAAAyOS8wMy8yMDI0VgFnYwBhYxj8//9iAAAAAADq1kBkVQoAAAAyOS8wMy8yMDI0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gAAAGIAAAAAAAD4f2RVBQAAAE90aGVyVgFhYwIAAABjAVYBYVYBYVYBYVYBYVRjAQAAAGMAVgFhVgFhVgFhVgFhVGMAAAAAYwBWAWFWAWFWAWFWAWFjAVRjAWMAYwBiAAAAAAAAAABWAWZVAQAAAFNkVQYAAABiaTQ5NjJUYwBjAWMAYWNCBQIAVgFhZFUuBQAAPFJlc3VsdCByZWY9ImRkNDk2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0OTYzIiBsYWJlbD0iQ3V0IE9mZiBEYXRlIiByZWY9ImJpNDk2MyIgY29sdW1uPSJjMCIgZm9ybWF0PSJERE1NWVk4IiB1c2FnZT0iY2F0ZWdvcmljYWwiLz48U3RyaW5nVmFyaWFibGUgdmFybmFtZT0iYmk0OTY0IiBsYWJlbD0iQVRUIFJlZHVjdGlvbiBUeXBlIiByZWY9ImJpNDk2NCIgY29sdW1uPSJjMSIgc29ydE9uPSJjdXN0b20iIGN1c3RvbVNvcnQ9ImNzMTM4NSIvPjxOdW1lcmljVmFyaWFibGUgdmFybmFtZT0iYmk0OTYyIiBsYWJlbD0iJSBvZiBUT1RBTCBCYWxhbmNlIiByZWY9ImJpNDk2Mi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NCIgYXZhaWxhYmxlUm93Q291bnQ9IjQiIHNpemU9IjEwNyIgZGF0YUxheW91dD0ibWluaW1hbCIgZ3JhbmRUb3RhbD0iZmFsc2UiIGlzSW5kZXhlZD0idHJ1ZSIgY29udGVudEtleT0iM0xDWUhGUUZDTVNWWFlLNVUzN0JVM1k2VlpPNEZGVE4iPjwhW0NEQVRBWzIzNDY0LjAsLTEwMCwxLjAKMjM0NjQuMCwxLDAuMjA1MzU1NzYxOTUyNDk3MDIKMjM0NjQuMCwwLDAuNzk0NjM1MDIxOTgxMTEwNgoyMzQ2NC4wLDIsOS4yMTYwNjYzOTMwNTM2ODZFLTYKXV0+PC9EYXRhPjxTdHJpbmdUYWJsZSBmb3JtYXQ9IkNTViIgcm93Q291bnQ9IjMiIHNpemU9IjQ2IiBjb250ZW50S2V5PSJUTUZOQVJTVFlWSVFRSktPNFlJUDRXSk0yVUdJVUJVSSI+PCFbQ0RBVEFbIkFtb3J0aXNpbmciCiJCdWxsZXQgLyBpbnRlcmVzdCBvbmx5IgoiT3RoZXIiCl1dPjwvU3RyaW5nVGFibGU+PC9SZXN1bHQ+VgFhYwBjAGMAYwFjAGMAYwBWAWFjAAAAAGMAYwBdRU5EX1JDKw==</data>
</ReportState>
</file>

<file path=customXml/item281.xml><?xml version="1.0" encoding="utf-8"?>
<ReportState xmlns="sas.reportstate">
  <data type="reportstate">UkNfU1RBUlRbVgVnZ1VjAgAAAFNnYwIAAABjAAAAAGRVBgAAAHZlMTIzNmRVAAAAAGMAAAAAZ5lmVQEAAABTVgFnmGRVBwAAAGJpMTAxNDdkVRIAAABSZWZpbmFuY2luZyBNYXJrZXJhVgFnYwFkVQIAAAA3MWMY/P//YgAAAAAAAPh/ZFUCAAAANzFjAQAAAFRjCAAAAGFjAGdjAgAAAGMAAAAAZFUFAAAAdmU3MjNkVQAAAABjAAAAAGeZZlUBAAAAU1YBZ5hkVQYAAABiaTYyMjFkVQwAAABDdXQgT2ZmIERhdGVhVgFnYwBhYxj8//9iAAAAAADq1kBkVQoAAAAyOS8wMy8yMDI0YwEAAABUYwgAAABhYwBUVgFmVQMAAABTZFUFAAAAYmk2NTZkVQUAAABiaTY1NGRVBgAAAGJpNjIyMVRWAWFWAWdkVQYAAABkZDEwMzBWAWZVCQAAAFNkVQcAAAAwIC0gMSBZZFUHAAAAMSAtIDIgWWRVBQAAADEwKyBZZFUHAAAAMiAtIDMgWWRVBwAAADMgLSA0IFlkVQcAAAA0IC0gNSBZZFUIAAAANSAtIDEwIFlkVQUAAABBc3NldGRVCQAAAExpYWJpbGl0eVRWAWZnVQQAAABTVgFnwGMAAAAAZFUGAAAAYmk2MjIxZFUMAAAAQ3V0IE9mZiBEYXRlZFUHAAAARERNTVlZOGMYAAAAVgFmY1UQAAAAUwAAAAAA6tZAAAAAAADq1kAAAAAAAOrWQAAAAAAA6tZAAAAAAADq1kAAAAAAAOrWQAAAAAAA6tZAAAAAAADq1kAAAAAAAOrWQAAAAAAA6tZAAAAAAADq1kAAAAAAAOrWQAAAAAAA6tZAAAAAAADq1kAAAAAAAOrWQAAAAAAA6tZAVFYBYWMBAAAAYhAAAABiAAAAAAAA+H9iAAAAAAAA+H9iAAAAAAAA+H9iAAAAAAAA+H9iAAAAAAAA+H9hYwBjAGMAYwFWAWfAYwEAAABkVQUAAABiaTY1NmRVEQAAAEFzc2V0IC8gTGlhYmlsaXR5YWMYAAAAVgFhVgFmY1UQAAAAUwcAAAAHAAAABwAAAAcAAAAHAAAABwAAAAcAAAAHAAAACAAAAAgAAAAIAAAACAAAAAgAAAAIAAAACAAAAAgAAABUYwEAAABiEAAAAGIAAAAAAAD4f2IAAAAAAAD4f2IAAAAAAAD4f2IAAAAAAAD4f2IAAAAAAAD4f2FjAGMAYwBjAVYBZ8BjAQAAAGRVBQAAAGJpNjU0ZFUYAAAAUmVzaWR1YWwgTGlmZSBieSBCdWNrZXRzYWMYAAAAVgFhVgFmY1UQAAAAU5z///8AAAAAAQAAAAMAAAAEAAAABQAAAAYAAAACAAAAnP///wAAAAABAAAAAwAAAAQAAAAFAAAABgAAAAIAAABUYwEAAABiEAAAAGIAAAAAAAD4f2IAAAAAAAD4f2IAAAAAAAD4f2IAAAAAAAD4f2IAAAAAAAD4f2FjAGMAYwBjAVYBZ8BjAAAAAGRVBQAAAGJpNDgzZFUVAAAAUHJpbmNpcGFsIFBhaWQgaW4gRVVSZFUJAAAAQ09NTUEzMi4yYwAAAABWAWZjVRAAAABTasCZgjsqHULXOWjWyLfbQX4DTjs91OBBZ7rvMOlP4UFIm+vKf+PgQXQVI/GkHdpBn8EqhQ7b/EHZX+J7WGoIQmrYXJlAPRdCAAAA4Auu30GamZlyM0WsQV6APPWz8e5BAAAAGJZQ70EAAACQ/2LsQVUqoA+h8ABCAAAAkLvN00FUVgFhYwIAAABiEAAAAGIAAAAAAAD4f2IAAAAAAAD4f2IAAAAAAAD4f2IAAAAAAAD4f2IAAAAAAAD4f2FjAGMAYwBjAVRnoGFWAWVjVQAAAABTVGFWAWFjEAAAAGIQAAAAYwFjAGIAAAAAAAAAAFYBYVYBYVYDZ2dkVQYAAABkZDEwMzBWAWFWAWZnVQIAAABTZ2RVBQAAAEFzc2V0VgFnYwFkVQUAAABBc3NldGMHAAAAYgAAAAAAAPh/ZFUFAAAAQXNzZXRWAWZnVQgAAABTZ2RVCwAAAE1BVENIRVNfQUxMVgFnYwFkVQsAAABNQVRDSEVTX0FMTGOc////YgAAAAAAAPh/ZFULAAAATUFUQ0hFU19BTExWAWZnVQEAAABTZ2RVCgAAADI5LzAzLzIwMjRWAWdjAGFjGPz//2IAAAAAAOrWQGRVCgAAADI5LzAzLzIwMjRWAWFjAwAAAGMBVgFmY1UBAAAAUwAAAABUVgFhVgFmZ1UBAAAAU1YBZ2MAYWMY/P//YmrAmYI7Kh1CZFUUAAAAMzHCoDMxNcKgNjQ4wqA2NzgsNDRUVgFhVGMCAAAAYwFWAWFWAWFWAWFWAWFnZFUHAAAAMCAtIDEgWVYBZ2MBZFUHAAAAMCAtIDEgWWMAAAAAYgAAAAAAAPh/ZFUHAAAAMCAtIDEgWVYBZmdVAQAAAFNnZFUKAAAAMjkvMDMvMjAyNFYBZ2MAYWMY/P//YgAAAAAA6tZAZFUKAAAAMjkvMDMvMjAyNFYBYWMDAAAAYwFWAWZjVQEAAABTAQAAAFRWAWFWAWZnVQEAAABTVgFnYwBhYxj8//9i1zlo1si320FkVRMAAAAxwqA4NjDCoDExN8KgMzM3LDYzVFYBYVRjAgAAAGMBVgFhVgFhVgFhVgFhZ2RVBwAAADEgLSAyIFlWAWdjAWRVBwAAADEgLSAyIFljAQAAAGIAAAAAAAD4f2RVBwAAADEgLSAyIFlWAWZnVQEAAABTZ2RVCgAAADI5LzAzLzIwMjRWAWdjAGFjGPz//2IAAAAAAOrWQGRVCgAAADI5LzAzLzIwMjRWAWFjAwAAAGMBVgFmY1UBAAAAUwIAAABUVgFhVgFmZ1UBAAAAU1YBZ2MAYWMY/P//Yn4DTjs91OBBZFUTAAAAMsKgMjU4wqA3NTjCoDEwNiw0NFRWAWFUYwIAAABjAVYBYVYBYVYBYVYBYWdkVQcAAAAyIC0gMyBZVgFnYwFkVQcAAAAyIC0gMyBZYwMAAABiAAAAAAAA+H9kVQcAAAAyIC0gMyBZVgFmZ1UBAAAAU2dkVQoAAAAyOS8wMy8yMDI0VgFnYwBhYxj8//9iAAAAAADq1kBkVQoAAAAyOS8wMy8yMDI0VgFhYwMAAABjAVYBZmNVAQAAAFMDAAAAVFYBYVYBZmdVAQAAAFNWAWdjAGFjGPz//2Jnuu8w6U/hQWRVEwAAADLCoDMyM8KgNTk3wqA3MDMsNDlUVgFhVGMCAAAAYwFWAWFWAWFWAWFWAWFnZFUHAAAAMyAtIDQgWVYBZ2MBZFUHAAAAMyAtIDQgWWMEAAAAYgAAAAAAAPh/ZFUHAAAAMyAtIDQgWVYBZmdVAQAAAFNnZFUKAAAAMjkvMDMvMjAyNFYBZ2MAYWMY/P//YgAAAAAA6tZAZFUKAAAAMjkvMDMvMjAyNFYBYWMDAAAAYwFWAWZjVQEAAABTBAAAAFRWAWFWAWZnVQEAAABTVgFnYwBhYxj8//9iSJvryn/j4EFkVRMAAAAywqAyNjbCoDc1OMKgNzQzLDM2VFYBYVRjAgAAAGMBVgFhVgFhVgFhVgFhZ2RVBwAAADQgLSA1IFlWAWdjAWRVBwAAADQgLSA1IFljBQAAAGIAAAAAAAD4f2RVBwAAADQgLSA1IFlWAWZnVQEAAABTZ2RVCgAAADI5LzAzLzIwMjRWAWdjAGFjGPz//2IAAAAAAOrWQGRVCgAAADI5LzAzLzIwMjRWAWFjAwAAAGMBVgFmY1UBAAAAUwUAAABUVgFhVgFmZ1UBAAAAU1YBZ2MAYWMY/P//YnQVI/GkHdpBZFUTAAAAMcKgNzUywqA2MDHCoDU0MCw1NVRWAWFUYwIAAABjAVYBYVYBYVYBYVYBYWdkVQgAAAA1IC0gMTAgWVYBZ2MBZFUIAAAANSAtIDEwIFljBgAAAGIAAAAAAAD4f2RVCAAAADUgLSAxMCBZVgFmZ1UBAAAAU2dkVQoAAAAyOS8wMy8yMDI0VgFnYwBhYxj8//9iAAAAAADq1kBkVQoAAAAyOS8wMy8yMDI0VgFhYwMAAABjAVYBZmNVAQAAAFMGAAAAVFYBYVYBZmdVAQAAAFNWAWdjAGFjGPz//2KfwSqFDtv8QWRVEwAAADfCoDc0NcKgODkwwqAzODYsNjdUVgFhVGMCAAAAYwFWAWFWAWFWAWFWAWFnZFUFAAAAMTArIFlWAWdjAWRVBQAAADEwKyBZYwIAAABiAAAAAAAA+H9kVQUAAAAxMCsgWVYBZmdVAQAAAFNnZFUKAAAAMjkvMDMvMjAyNFYBZ2MAYWMY/P//YgAAAAAA6tZAZFUKAAAAMjkvMDMvMjAyNFYBYWMDAAAAYwFWAWZjVQEAAABTBwAAAFRWAWFWAWZnVQEAAABTVgFnYwBhYxj8//9i2V/ie1hqCEJkVRQAAAAxM8KgMTA3wqA5MjTCoDg2MCwzMFRWAWFUYwIAAABjAVYBYVYBYVYBYVYBYVRjAQAAAGMBVgFhVgFhVgFhVgFhZ2RVCQAAAExpYWJpbGl0eVYBZ2MBZFUJAAAATGlhYmlsaXR5YwgAAABiAAAAAAAA+H9kVQkAAABMaWFiaWxpdHlWAWZnVQgAAABTZ2RVCwAAAE1BVENIRVNfQUxMVgFnYwFkVQsAAABNQVRDSEVTX0FMTGOc////YgAAAAAAAPh/ZFULAAAATUFUQ0hFU19BTExWAWZnVQEAAABTZ2RVCgAAADI5LzAzLzIwMjRWAWdjAGFjGPz//2IAAAAAAOrWQGRVCgAAADI5LzAzLzIwMjRWAWFjAwAAAGMBVgFmY1UBAAAAUwgAAABUVgFhVgFmZ1UBAAAAU1YBZ2MAYWMY/P//YmrYXJlAPRdCZFUUAAAAMjTCoDk1MsKgOTcywqA4ODcsMjFUVgFhVGMCAAAAYwFWAWFWAWFWAWFWAWFnZFUHAAAAMCAtIDEgWVYBZ2MBZFUHAAAAMCAtIDEgWWMAAAAAYgAAAAAAAPh/ZFUHAAAAMCAtIDEgWVYBZmdVAQAAAFNnZFUKAAAAMjkvMDMvMjAyNFYBZ2MAYWMY/P//YgAAAAAA6tZAZFUKAAAAMjkvMDMvMjAyNFYBYWMDAAAAYwFWAWZjVQEAAABTCQAAAFRWAWFWAWZnVQEAAABTVgFnYwBhYxj8//9iAAAA4Auu30FkVRMAAAAywqAxMjbCoDAwMMKgMDAwLDAwVFYBYVRjAgAAAGMBVgFhVgFhVgFhVgFhZ2RVBwAAADEgLSAyIFlWAWdjAWRVBwAAADEgLSAyIFljAQAAAGIAAAAAAAD4f2RVBwAAADEgLSAyIFlWAWZnVQEAAABTZ2RVCgAAADI5LzAzLzIwMjRWAWdjAGFjGPz//2IAAAAAAOrWQGRVCgAAADI5LzAzLzIwMjRWAWFjAwAAAGMBVgFmY1UBAAAAUwoAAABUVgFhVgFmZ1UBAAAAU1YBZ2MAYWMY/P//YpqZmXIzRaxBZFUQAAAAMjM3wqAxNDjCoDYwMSwzMFRWAWFUYwIAAABjAVYBYVYBYVYBYVYBYWdkVQcAAAAyIC0gMyBZVgFnYwFkVQcAAAAyIC0gMyBZYwMAAABiAAAAAAAA+H9kVQcAAAAyIC0gMyBZVgFmZ1UBAAAAU2dkVQoAAAAyOS8wMy8yMDI0VgFnYwBhYxj8//9iAAAAAADq1kBkVQoAAAAyOS8wMy8yMDI0VgFhYwMAAABjAVYBZmNVAQAAAFMLAAAAVFYBYVYBZmdVAQAAAFNWAWdjAGFjGPz//2JegDz1s/HuQWRVEwAAADTCoDE1M8KgMjUzwqA4MDEsODlUVgFhVGMCAAAAYwFWAWFWAWFWAWFWAWFnZFUHAAAAMyAtIDQgWVYBZ2MBZFUHAAAAMyAtIDQgWWMEAAAAYgAAAAAAAPh/ZFUHAAAAMyAtIDQgWVYBZmdVAQAAAFNnZFUKAAAAMjkvMDMvMjAyNFYBZ2MAYWMY/P//YgAAAAAA6tZAZFUKAAAAMjkvMDMvMjAyNFYBYWMDAAAAYwFWAWZjVQEAAABTDAAAAFRWAWFWAWZnVQEAAABTVgFnYwBhYxj8//9iAAAAGJZQ70FkVRMAAAA0wqAyMDPCoDAwMMKgMDAwLDAwVFYBYVRjAgAAAGMBVgFhVgFhVgFhVgFhZ2RVBwAAADQgLSA1IFlWAWdjAWRVBwAAADQgLSA1IFljBQAAAGIAAAAAAAD4f2RVBwAAADQgLSA1IFlWAWZnVQEAAABTZ2RVCgAAADI5LzAzLzIwMjRWAWdjAGFjGPz//2IAAAAAAOrWQGRVCgAAADI5LzAzLzIwMjRWAWFjAwAAAGMBVgFmY1UBAAAAUw0AAABUVgFhVgFmZ1UBAAAAU1YBZ2MAYWMY/P//YgAAAJD/YuxBZFUTAAAAM8KgODEwwqAwMDDCoDAwMCwwMFRWAWFUYwIAAABjAVYBYVYBYVYBYVYBYWdkVQgAAAA1IC0gMTAgWVYBZ2MBZFUIAAAANSAtIDEwIFljBgAAAGIAAAAAAAD4f2RVCAAAADUgLSAxMCBZVgFmZ1UBAAAAU2dkVQoAAAAyOS8wMy8yMDI0VgFnYwBhYxj8//9iAAAAAADq1kBkVQoAAAAyOS8wMy8yMDI0VgFhYwMAAABjAVYBZmNVAQAAAFMOAAAAVFYBYVYBZmdVAQAAAFNWAWdjAGFjGPz//2JVKqAPofAAQmRVEwAAADnCoDA5NMKgNTcwwqA0ODQsMDJUVgFhVGMCAAAAYwFWAWFWAWFWAWFWAWFnZFUFAAAAMTArIFlWAWdjAWRVBQAAADEwKyBZYwIAAABiAAAAAAAA+H9kVQUAAAAxMCsgWVYBZmdVAQAAAFNnZFUKAAAAMjkvMDMvMjAyNFYBZ2MAYWMY/P//YgAAAAAA6tZAZFUKAAAAMjkvMDMvMjAyNFYBYWMDAAAAYwFWAWZjVQEAAABTDwAAAFRWAWFWAWZnVQEAAABTVgFnYwBhYxj8//9iAAAAkLvN00FkVRMAAAAxwqAzMjnCoDAwMMKgMDAwLDAwVFYBYVRjAgAAAGMBVgFhVgFhVgFhVgFhVGMBAAAAYwFWAWFWAWFWAWFWAWFUYwAAAABjAVYBYVYBYVYBYVYBYVYBZmdVAgAAAFNnZFUXAAAAZGVmYXVsdFJvd0F4aXNIaWVyYXJjaHlkVRAAAABaZWlsZW5oaWVyYXJjaGllVgFmZ1UCAAAAU2dkVQUAAABiaTY1NmRVEQAAAEFzc2V0IC8gTGlhYmlsaXR5YWMBAAAAYwFWAWFWAWFnZFUFAAAAYmk2NTRkVRgAAABSZXNpZHVhbCBMaWZlIGJ5IEJ1Y2tldHNhYwEAAABjAVYBYVYBYVRjAAAAAG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MBZ2RVGgAAAGRlZmF1bHRDb2x1bW5BeGlzSGllcmFyY2h5ZFURAAAAU3BhbHRlbmhpZXJhcmNoaWVWAWZnVQEAAABTZ2RVBgAAAGJpNjIyM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BAAAAU2RVBQAAAGJpNDgzVGMAYwBjAGFjQgUCAFYBYWRVawcAADxSZXN1bHQgcmVmPSJkZDEwMz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UuNDg0WiI+PFZhcmlhYmxlcz48TnVtZXJpY1ZhcmlhYmxlIHZhcm5hbWU9ImJpNjIyMSIgbGFiZWw9IkN1dCBPZmYgRGF0ZSIgcmVmPSJiaTYyMjEiIGNvbHVtbj0iYzAiIGZvcm1hdD0iRERNTVlZOCIgdXNhZ2U9ImNhdGVnb3JpY2FsIi8+PFN0cmluZ1ZhcmlhYmxlIHZhcm5hbWU9ImJpNjU2IiBsYWJlbD0iQXNzZXQgLyBMaWFiaWxpdHkiIHJlZj0iYmk2NTYiIGNvbHVtbj0iYzEiLz48U3RyaW5nVmFyaWFibGUgdmFybmFtZT0iYmk2NTQiIGxhYmVsPSJSZXNpZHVhbCBMaWZlIGJ5IEJ1Y2tldHMiIHJlZj0iYmk2NTQiIGNvbHVtbj0iYzIiIHNvcnRPbj0iY3VzdG9tIiBjdXN0b21Tb3J0PSJjczY1NSIvPjxOdW1lcmljVmFyaWFibGUgdmFybmFtZT0iYmk0ODMiIGxhYmVsPSJQcmluY2lwYWwgUGFpZCBpbiBFVVIiIHJlZj0iYmk0ODMiIGNvbHVtbj0iYzMiIGZvcm1hdD0iQ09NTUEzMi4y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E2IiBhdmFpbGFibGVSb3dDb3VudD0iMTYiIHNpemU9IjQ2NyIgZGF0YUxheW91dD0ibWluaW1hbCIgZ3JhbmRUb3RhbD0iZmFsc2UiIGlzSW5kZXhlZD0idHJ1ZSIgY29udGVudEtleT0iNFFWRzJYVFBRWlJMTjNSUVlZRFY1UERTVUtDNVNDTEYiPjwhW0NEQVRBWzIzNDY0LjAsNywtMTAwLDMuMTMxNTY0ODY3ODQzNzkwNEUxMAoyMzQ2NC4wLDcsMCwxLjg2MDExNzMzNzYyODUzMDNFOQoyMzQ2NC4wLDcsMSwyLjI1ODc1ODEwNjQzNzkyNjNFOQoyMzQ2NC4wLDcsMywyLjMyMzU5NzcwMzQ5MTUwNEU5CjIzNDY0LjAsNyw0LDIuMjY2NzU4NzQzMzYyNzA1RTkKMjM0NjQuMCw3LDUsMS43NTI2MDE1NDA1NDgxODQ0RTkKMjM0NjQuMCw3LDYsNy43NDU4OTAzODY2NzIyNzFFOQoyMzQ2NC4wLDcsMiwxLjMxMDc5MjQ4NjAyOTY4RTEwCjIzNDY0LjAsOCwtMTAwLDIuNDk1Mjk3Mjg4NzIxMTM0RTEwCjIzNDY0LjAsOCwwLDIuMTI2RTkKMjM0NjQuMCw4LDEsMi4zNzE0ODYwMTNFOAoyMzQ2NC4wLDgsMyw0LjE1MzI1MzgwMTg5MDY3RTkKMjM0NjQuMCw4LDQsNC4yMDNFOQoyMzQ2NC4wLDgsNSwzLjgxRTkKMjM0NjQuMCw4LDYsOS4wOTQ1NzA0ODQwMjA2N0U5CjIzNDY0LjAsOCwyLDEuMzI5RTk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AAAABjAGMAXUVORF9SQys=</data>
</ReportState>
</file>

<file path=customXml/item282.xml><?xml version="1.0" encoding="utf-8"?>
<ReportState xmlns="sas.reportstate">
  <data type="reportstate">UkNfU1RBUlRbVgVnZ1VjAgAAAFNnYwIAAABjAAAAAGRVBgAAAHZlMzU0MGRVAAAAAGMAAAAAZ5lmVQEAAABTVgFnmGRVBwAAAGJpMTAxNTJkVRIAAABSZWZpbmFuY2luZyBNYXJrZXJhVgFnYwFkVQIAAAA3MWMY/P//YgAAAAAAAPh/ZFUCAAAANzFjAQAAAFRjCAAAAGFjAGdjAgAAAGMAAAAAZFUFAAAAdmU3MjNkVQAAAABjAAAAAGeZZlUBAAAAU1YBZ5hkVQYAAABiaTE3MzVkVQwAAABDdXQgT2ZmIERhdGVhVgFnYwBhYxj8//9iAAAAAADq1kBkVQoAAAAyOS8wMy8yMDI0YwEAAABUYwgAAABhYwBUVgFmVQMAAABTZFUGAAAAYmkxNzM1ZFUGAAAAYmkxMzgwZFUGAAAAYmkxMzY2VFYBYVYBZ2RVBgAAAGRkMTM3MVYBZlUFAAAAU2RVCgAAAEFtb3J0aXNpbmdkVRYAAABCdWxsZXQgLyBpbnRlcmVzdCBvbmx5ZFUKAAAAQ29tbWVyY2lhbGRVBQAAAE90aGVyZFULAAAAUmVzaWRlbnRpYWxUVgFmZ1UEAAAAU1YBZ8BjAQAAAGRVBgAAAGJpMTM2NmRVDgAAAEFUVCBBc3NldCBUeXBlYWMYAAAAVgFhVgFmY1UMAAAAU5z///+c////nP///5z///8EAAAABAAAAAQAAAAEAAAAAgAAAAIAAAACAAAAAgAAAFRjAQAAAGIMAAAAYgAAAAAAAPh/YgAAAAAAAPh/YgAAAAAAAPh/YgAAAAAAAPh/YgAAAAAAAPh/YWMAYwBjAGMBVgFnwGMAAAAAZFUGAAAAYmkxNzM1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xMzgwZFUSAAAAQVRUIFJlZHVjdGlvbiBUeXBlYWMYAAAAVgFhVgFmY1UMAAAAU5z///8BAAAAAAAAAAMAAACc////AQAAAAAAAAADAAAAnP///wEAAAAAAAAAAwAAAFRjAQAAAGIMAAAAYgAAAAAAAPh/YgAAAAAAAPh/YgAAAAAAAPh/YgAAAAAAAPh/YgAAAAAAAPh/YWMAYwBjAGMBVgFnwGMAAAAAZFUGAAAAYmkyODY4ZFUSAAAAJSBvZiBUT1RBTCBCYWxhbmNlZFULAAAAUEVSQ0VOVDEyLjJjGAAAAFYBZmNVDAAAAFMAAAAAAADwPzcGM6MEv8E/OYF26qB56z/xMr287J1mP4P3YlwZnOI/+/9Y6ACjmz9+LyBVAb/hPwAAAAAAAPh/LBE6R83H2j9szE8MSZW8P6ejrCo/ddM/8TK9vOydZj9UVgFhYwIAAABiDAAAAGIAAAAAAAD4f2IAAAAAAAD4f2IAAAAAAAD4f2IAAAAAAAD4f2IAAAAAAAD4f2FjAGMAYwBjAVRnoGFWAWVjVQAAAABTVGFWAWFjDAAAAGIMAAAAYwFjAGIAAAAAAAAAAFYBYVYBYVYDZ2dkVQYAAABkZDEzNzFWAWFWAWZnVQEAAABTZ2RVCgAAADI5LzAzLzIwMjRWAWdjAGFjGPz//2IAAAAAAOrWQGRVCgAAADI5LzAzLzIwMjRWAWZnVQQ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EAAAAYgAAAAAAAPh/ZFULAAAAUmVzaWRlbnRpYWxWAWFjAwAAAGMBVgFmY1UBAAAAUwQAAABUVgFhVgFmZ1UBAAAAU1YBZ2MAYWMY/P//YoP3YlwZnOI/ZFUHAAAANTgsMTYgJVRWAWFnZFUKAAAAQ29tbWVyY2lhbFYBZ2MBZFUKAAAAQ29tbWVyY2lhbGMCAAAAYgAAAAAAAPh/ZFUKAAAAQ29tbWVyY2lhbFYBYWMDAAAAYwFWAWZjVQEAAABTCAAAAFRWAWFWAWZnVQEAAABTVgFnYwBhYxj8//9iLBE6R83H2j9kVQcAAAA0MSw4NCAlVFYBYVRjAgAAAGMBVgFhVgFhVgFhVgFhZ2RVFgAAAEJ1bGxldCAvIGludGVyZXN0IG9ubHlWAWdjAWRVFgAAAEJ1bGxldCAvIGludGVyZXN0IG9ubHljAQAAAGIAAAAAAAD4f2RVFgAAAEJ1bGxldCAvIGludGVyZXN0IG9ubHlWAWZnVQMAAABTZ2RVCwAAAE1BVENIRVNfQUxMVgFnYwFkVQsAAABNQVRDSEVTX0FMTGOc////YgAAAAAAAPh/ZFULAAAATUFUQ0hFU19BTExWAWFjAwAAAGMBVgFmY1UBAAAAUwEAAABUVgFhVgFmZ1UBAAAAU1YBZ2MAYWMY/P//YjcGM6MEv8E/ZFUHAAAAMTMsODYgJVRWAWFnZFULAAAAUmVzaWRlbnRpYWxWAWdjAWRVCwAAAFJlc2lkZW50aWFsYwQAAABiAAAAAAAA+H9kVQsAAABSZXNpZGVudGlhbFYBYWMDAAAAYwFWAWZjVQEAAABTBQAAAFRWAWFWAWZnVQEAAABTVgFnYwBhYxj8//9i+/9Y6ACjmz9kVQYAAAAyLDcwICVUVgFhZ2RVCgAAAENvbW1lcmNpYWxWAWdjAWRVCgAAAENvbW1lcmNpYWxjAgAAAGIAAAAAAAD4f2RVCgAAAENvbW1lcmNpYWxWAWFjAwAAAGMBVgFmY1UBAAAAUwkAAABUVgFhVgFmZ1UBAAAAU1YBZ2MAYWMY/P//YmzMTwxJlbw/ZFUHAAAAMTEsMTc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I5gXbqoHnrP2RVBwAAADg1LDg2ICVUVgFhZ2RVCwAAAFJlc2lkZW50aWFsVgFnYwFkVQsAAABSZXNpZGVudGlhbGMEAAAAYgAAAAAAAPh/ZFULAAAAUmVzaWRlbnRpYWxWAWFjAwAAAGMBVgFmY1UBAAAAUwYAAABUVgFhVgFmZ1UBAAAAU1YBZ2MAYWMY/P//Yn4vIFUBv+E/ZFUHAAAANTUsNDYgJVRWAWFnZFUKAAAAQ29tbWVyY2lhbFYBZ2MBZFUKAAAAQ29tbWVyY2lhbGMCAAAAYgAAAAAAAPh/ZFUKAAAAQ29tbWVyY2lhbFYBYWMDAAAAYwFWAWZjVQEAAABTCgAAAFRWAWFWAWZnVQEAAABTVgFnYwBhYxj8//9ip6OsKj910z9kVQcAAAAzMCw0MCAlVFYBYVRjAgAAAGMBVgFhVgFhVgFhVgFhZ2RVBQAAAE90aGVyVgFnYwFkVQUAAABPdGhlcmMDAAAAYgAAAAAAAPh/ZFUFAAAAT3RoZXJWAWZnVQMAAABTZ2RVCwAAAE1BVENIRVNfQUxMVgFnYwFkVQsAAABNQVRDSEVTX0FMTGOc////YgAAAAAAAPh/ZFULAAAATUFUQ0hFU19BTExWAWFjAwAAAGMBVgFmY1UBAAAAUwMAAABUVgFhVgFmZ1UBAAAAU1YBZ2MAYWMY/P//YvEyvbzsnWY/ZFUGAAAAMCwyOCAlVFYBYWdkVQsAAABSZXNpZGVudGlhbFYBZ2MBZFULAAAAUmVzaWRlbnRpYWxjBAAAAGIAAAAAAAD4f2RVCwAAAFJlc2lkZW50aWFsVgFhYwMAAABjAVYBZmNVAQAAAFMHAAAAVFYBYVYBZmdVAQAAAFNWAWdjAGFjGPz//2IAAAAAAAD4f2RVAQAAAC5UVgFhZ2RVCgAAAENvbW1lcmNpYWxWAWdjAWRVCgAAAENvbW1lcmNpYWxjAgAAAGIAAAAAAAD4f2RVCgAAAENvbW1lcmNpYWxWAWFjAwAAAGMBVgFmY1UBAAAAUwsAAABUVgFhVgFmZ1UBAAAAU1YBZ2MAYWMY/P//YvEyvbzsnWY/ZFUGAAAAMCwyOCAlVFYBYVRjAgAAAGMBVgFhVgFhVgFhVgFhVGMBAAAAYwFWAWFWAWFWAWFWAWFUYwAAAABjAVYBYVYBYVYBYVYBYVYBZmdVAgAAAFNnZFUXAAAAZGVmYXVsdFJvd0F4aXNIaWVyYXJjaHlkVRAAAABaZWlsZW5oaWVyYXJjaGllVgFmZ1UCAAAAU2dkVQYAAABiaTE3MzVkVQwAAABDdXQgT2ZmIERhdGVkVQcAAABERE1NWVk4YwAAAABjAVYBYVYBYWdkVQYAAABiaTEzODBkVRIAAABBVFQgUmVkdWN0aW9uIFR5cGVhYwEAAABjAVYBYVYBYVRjAAAAAGdkVQQAAAByb290VgFhVgFmZ1UBAAAAU2dkVQoAAAAyOS8wMy8yMDI0VgFnYwBhYxj8//9iAAAAAADq1kBkVQoAAAAyOS8wMy8yMDI0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nZFUEAAAAcm9vdFYBYVYBZmdVAQAAAFNnZFUKAAAAMjkvMDMvMjAyNFYBZ2MAYWMY/P//YgAAAAAA6tZAZFUKAAAAMjkvMDMvMjAyNF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YwFnZFUaAAAAZGVmYXVsdENvbHVtbkF4aXNIaWVyYXJjaHlkVREAAABTcGFsdGVuaGllcmFyY2hpZVYBZmdVAQAAAFNnZFUGAAAAYmkxMzY2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4NjhUYwBjAWMAYWNCBQIAVgFhZFUDBwAAPFJlc3VsdCByZWY9ImRkMTM3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EzNjYiIGxhYmVsPSJBVFQgQXNzZXQgVHlwZSIgcmVmPSJiaTEzNjYiIGNvbHVtbj0iYzAiIHNvcnRPbj0iY3VzdG9tIiBjdXN0b21Tb3J0PSJjczYxMjAiLz48TnVtZXJpY1ZhcmlhYmxlIHZhcm5hbWU9ImJpMTczNSIgbGFiZWw9IkN1dCBPZmYgRGF0ZSIgcmVmPSJiaTE3MzUiIGNvbHVtbj0iYzEiIGZvcm1hdD0iRERNTVlZOCIgdXNhZ2U9ImNhdGVnb3JpY2FsIi8+PFN0cmluZ1ZhcmlhYmxlIHZhcm5hbWU9ImJpMTM4MCIgbGFiZWw9IkFUVCBSZWR1Y3Rpb24gVHlwZSIgcmVmPSJiaTEzODAiIGNvbHVtbj0iYzIiIHNvcnRPbj0iY3VzdG9tIiBjdXN0b21Tb3J0PSJjczEzODUiLz48TnVtZXJpY1ZhcmlhYmxlIHZhcm5hbWU9ImJpMjg2OCIgbGFiZWw9IiUgb2YgVE9UQUwgQmFsYW5jZSIgcmVmPSJiaTI4Nj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MiIgYXZhaWxhYmxlUm93Q291bnQ9IjEyIiBzaXplPSIzNzEiIGRhdGFMYXlvdXQ9Im1pbmltYWwiIGdyYW5kVG90YWw9ImZhbHNlIiBpc0luZGV4ZWQ9InRydWUiIGNvbnRlbnRLZXk9IlBaWkRJRFFCQ0tDSFdKRFhTSU1UWFZZRVlYWEFQMkE0Ij48IVtDREFUQVstMTAwLDIzNDY0LjAsLTEwMCwxLjAKLTEwMCwyMzQ2NC4wLDEsMC4xMzg2NDE5MTAyNTQ2MzU2NQotMTAwLDIzNDY0LjAsMCwwLjg1ODU5NzIzODQ3OTAxMzEKLTEwMCwyMzQ2NC4wLDMsMC4wMDI3NjA4NTEyNjYzNTA0OTkzCjQsMjM0NjQuMCwtMTAwLDAuNTgxNTU1MDYxNzYyMzg3NAo0LDIzNDY0LjAsMSwwLjAyNjk4ODk5NjY3ODcxMDQ0Nwo0LDIzNDY0LjAsMCwwLjU1NDU2NjA2NTA4MzY3NjMKNCwyMzQ2NC4wLDMsLgoyLDIzNDY0LjAsLTEwMCwwLjQxODQ0NDkzODIzNzYxNTQKMiwyMzQ2NC4wLDEsMC4xMTE2NTI5MTM1NzU5MjUxNgoyLDIzNDY0LjAsMCwwLjMwNDAzMTE3MzM5NTMzOTUKMiwyMzQ2NC4wLDMsMC4wMDI3NjA4NTEyNjYzNTA0OTkzCl1dPjwvRGF0YT48U3RyaW5nVGFibGUgZm9ybWF0PSJDU1YiIHJvd0NvdW50PSI1IiBzaXplPSI3MyIgY29udGVudEtleT0iSU9QSVJKU1pRN01TUEJLRjVaVDdVQlNCVlVIN0FYVEwiPjwhW0NEQVRBWyJBbW9ydGlzaW5nIgoiQnVsbGV0IC8gaW50ZXJlc3Qgb25seSIKIkNvbW1lcmNpYWwiCiJPdGhlciIKIlJlc2lkZW50aWFsIgpdXT48L1N0cmluZ1RhYmxlPjwvUmVzdWx0PlYBYWMAYwBjAGMBYwBjAGMAVgFhYwAAAABjAGMAXUVORF9SQys=</data>
</ReportState>
</file>

<file path=customXml/item283.xml><?xml version="1.0" encoding="utf-8"?>
<ReportState xmlns="sas.reportstate">
  <data type="reportstate">UkNfU1RBUlRbVgVnZ1VjAgAAAFNnYwIAAABjAAAAAGRVBgAAAHZlMzU0MGRVAAAAAGMAAAAAZ5lmVQEAAABTVgFnmGRVBwAAAGJpMTAxNjJkVRIAAABSZWZpbmFuY2luZyBNYXJrZXJhVgFnYwFkVQIAAAA3MWMY/P//YgAAAAAAAPh/ZFUCAAAANzFjAQAAAFRjCAAAAGFjAGdjAgAAAGMAAAAAZFUFAAAAdmU3MjNkVQAAAABjAAAAAGeZZlUBAAAAU1YBZ5hkVQYAAABiaTIzMjNkVQwAAABDdXQgT2ZmIERhdGVhVgFnYwBhYxj8//9iAAAAAADq1kBkVQoAAAAyOS8wMy8yMDI0YwEAAABUYwgAAABhYwBUVgFmVQIAAABTZFUGAAAAYmkyMzQwZFUGAAAAYmkyMzIzVFYBYVYBZ2RVBgAAAGRkMjMyOVYBZlULAAAAU2RVHAAAAG8vdyBDb21tZXJjaWFsIC0gQWdyaWN1bHR1cmVkVRcAAABvL3cgQ29tbWVyY2lhbCAtIEhvdGVsc2RVGwAAAG8vdyBDb21tZXJjaWFsIC0gSW5kdXN0cmlhbGRVFQAAAG8vdyBDb21tZXJjaWFsIC0gTGFuZGRVGgAAAG8vdyBDb21tZXJjaWFsIC0gTWl4ZWQgVXNlZFVFAAAAby93IENvbW1lcmNpYWwgLSBNdWx0aS1mYW1pbHkgYXNzZXRzIChtb3JlIHRoYW4gMyB1bml0cyBwZXIgYnVpbGRpbmcpZFUYAAAAby93IENvbW1lcmNpYWwgLSBPZmZpY2VzZFUWAAAAby93IENvbW1lcmNpYWwgLSBPdGhlcmRVFwAAAG8vdyBDb21tZXJjaWFsIC0gUmV0YWlsZFUkAAAAby93IFJlc2lkZW50aWFsIC0gU3Vic2lkaXNlZCBIb3VzaW5nZFVJAAAAby93IFJlc2lkZW50aWFsIChGbGF0L1NpbmdsZSBGYW1pbHkgSG91c2UvbGVzcyB0aGFuIDQgdW5pdHMgcGVyIGJ1aWxkaW5nKVRWAWZnVQQAAABTVgFnwGMAAAAAZFUGAAAAYmkyMzIz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yMzQwZFURAAAAQVRUIFByb3BlcnR5IFR5cGVhYxgAAABWAWFWAWZjVQwAAABTnP///wAAAAABAAAAAgAAAAMAAAAEAAAABQAAAAYAAAAHAAAACAAAAAkAAAAKAAAAVGMBAAAAYgwAAABiAAAAAAAA+H9iAAAAAAAA+H9iAAAAAAAA+H9iAAAAAAAA+H9iAAAAAAAA+H9hYwBjAGMAYwFWAWfAYwAAAABkVQYAAABiaTIzMjRkVQwAAABOb21pbmFsIChtbilkVQgAAABDT01NQTEyLmMAAAAAVgFmY1UMAAAAU0M/15n6iN5APK/FYcKzfEBG77rMCz+WQF7j5RmR4nFAb2e0O/hbgUA61kLsGwZ2QLra7NXtjbVAjK54fDPEjEC9dfiHVhtgQDaJ4X0d36pAAj3ueVtorEBcm0oA62nMQFRWAWFjAgAAAGIMAAAAYgAAAAAAAPh/YgAAAAAAAPh/YgAAAAAAAPh/YgAAAAAAAPh/YgAAAAAAAPh/YWMAYwBjAGMBVgFnwGMAAAAAZFUGAAAAYmkyMzI1ZFUYAAAATnVtYmVyIG9mIE1vcnRnYWdlIExvYW5zZFUIAAAAQ09NTUExMi5jGAAAAFYBZmNVDAAAAFMAAAAAEHv8QAAAAAAAMKRAAAAAAABInEAAAAAAACByQAAAAAAAQHxAAAAAAACgdUAAAAAAAG+6QAAAAAAAkIFAAAAAAAAAWkAAAAAAAE6vQAAAAAAATbBAAAAAAKBU90BUVgFhYwIAAABiDAAAAGIAAAAAAAD4f2IAAAAAAAD4f2IAAAAAAAD4f2IAAAAAAAD4f2IAAAAAAAD4f2FjAGMAYwBjAVRnoGFWAWVjVQAAAABTVGFWAWFjDAAAAGIMAAAAYwFjAGIAAAAAAAAAAFYBYVYBYVYDZ2dkVQYAAABkZDIzMjlWAWFWAWZnVQwAAABTZ2RVCwAAAE1BVENIRVNfQUxMVgFnYwFkVQsAAABNQVRDSEVTX0FMTGOc////YgAAAAAAAPh/ZFULAAAATUFUQ0hFU19BTExWAWZnVQEAAABTZ2RVCgAAADI5LzAzLzIwMjRWAWdjAGFjGPz//2IAAAAAAOrWQGRVCgAAADI5LzAzLzIwMjRWAWFjAgAAAGMBVgFmY1UBAAAAUwAAAABUVgFhVgFmZ1UCAAAAU1YBZ2MAYWMY/P//YkM/15n6iN5AZFUHAAAAMzHCoDI2OFYBZ2MAYWMY/P//YgAAAAAQe/xAZFUIAAAAMTE2wqA2NTdUVgFhVGMBAAAAYwFWAWFWAWFWAWFWAWFnZFUcAAAAby93IENvbW1lcmNpYWwgLSBBZ3JpY3VsdHVyZVYBZ2MBZFUcAAAAby93IENvbW1lcmNpYWwgLSBBZ3JpY3VsdHVyZWMAAAAAYgAAAAAAAPh/ZFUcAAAAby93IENvbW1lcmNpYWwgLSBBZ3JpY3VsdHVyZVYBZmdVAQAAAFNnZFUKAAAAMjkvMDMvMjAyNFYBZ2MAYWMY/P//YgAAAAAA6tZAZFUKAAAAMjkvMDMvMjAyNFYBYWMCAAAAYwFWAWZjVQEAAABTAQAAAFRWAWFWAWZnVQIAAABTVgFnYwBhYxj8//9iPK/FYcKzfEBkVQMAAAA0NTlWAWdjAGFjGPz//2IAAAAAADCkQGRVBgAAADLCoDU4NFRWAWFUYwEAAABjAVYBYVYBYVYBYVYBYWdkVRcAAABvL3cgQ29tbWVyY2lhbCAtIEhvdGVsc1YBZ2MBZFUXAAAAby93IENvbW1lcmNpYWwgLSBIb3RlbHNjAQAAAGIAAAAAAAD4f2RVFwAAAG8vdyBDb21tZXJjaWFsIC0gSG90ZWxzVgFmZ1UBAAAAU2dkVQoAAAAyOS8wMy8yMDI0VgFnYwBhYxj8//9iAAAAAADq1kBkVQoAAAAyOS8wMy8yMDI0VgFhYwIAAABjAVYBZmNVAQAAAFMCAAAAVFYBYVYBZmdVAgAAAFNWAWdjAGFjGPz//2JG77rMCz+WQGRVBgAAADHCoDQyNFYBZ2MAYWMY/P//YgAAAAAASJxAZFUGAAAAMcKgODEwVFYBYVRjAQAAAGMBVgFhVgFhVgFhVgFhZ2RVGwAAAG8vdyBDb21tZXJjaWFsIC0gSW5kdXN0cmlhbFYBZ2MBZFUbAAAAby93IENvbW1lcmNpYWwgLSBJbmR1c3RyaWFsYwIAAABiAAAAAAAA+H9kVRsAAABvL3cgQ29tbWVyY2lhbCAtIEluZHVzdHJpYWxWAWZnVQEAAABTZ2RVCgAAADI5LzAzLzIwMjRWAWdjAGFjGPz//2IAAAAAAOrWQGRVCgAAADI5LzAzLzIwMjRWAWFjAgAAAGMBVgFmY1UBAAAAUwMAAABUVgFhVgFmZ1UCAAAAU1YBZ2MAYWMY/P//Yl7j5RmR4nFAZFUDAAAAMjg2VgFnYwBhYxj8//9iAAAAAAAgckBkVQMAAAAyOTBUVgFhVGMBAAAAYwFWAWFWAWFWAWFWAWFnZFUVAAAAby93IENvbW1lcmNpYWwgLSBMYW5kVgFnYwFkVRUAAABvL3cgQ29tbWVyY2lhbCAtIExhbmRjAwAAAGIAAAAAAAD4f2RVFQAAAG8vdyBDb21tZXJjaWFsIC0gTGFuZFYBZmdVAQAAAFNnZFUKAAAAMjkvMDMvMjAyNFYBZ2MAYWMY/P//YgAAAAAA6tZAZFUKAAAAMjkvMDMvMjAyNFYBYWMCAAAAYwFWAWZjVQEAAABTBAAAAFRWAWFWAWZnVQIAAABTVgFnYwBhYxj8//9ib2e0O/hbgUBkVQMAAAA1NTVWAWdjAGFjGPz//2IAAAAAAEB8QGRVAwAAADQ1MlRWAWFUYwEAAABjAVYBYVYBYVYBYVYBYWdkVRoAAABvL3cgQ29tbWVyY2lhbCAtIE1peGVkIFVzZVYBZ2MBZFUaAAAAby93IENvbW1lcmNpYWwgLSBNaXhlZCBVc2VjBAAAAGIAAAAAAAD4f2RVGgAAAG8vdyBDb21tZXJjaWFsIC0gTWl4ZWQgVXNlVgFmZ1UBAAAAU2dkVQoAAAAyOS8wMy8yMDI0VgFnYwBhYxj8//9iAAAAAADq1kBkVQoAAAAyOS8wMy8yMDI0VgFhYwIAAABjAVYBZmNVAQAAAFMFAAAAVFYBYVYBZmdVAgAAAFNWAWdjAGFjGPz//2I61kLsGwZ2QGRVAwAAADM1MlYBZ2MAYWMY/P//YgAAAAAAoHVAZFUDAAAAMzQ2VFYBYVRjAQAAAGMBVgFhVgFhVgFhVgFhZ2RVRQAAAG8vdyBDb21tZXJjaWFsIC0gTXVsdGktZmFtaWx5IGFzc2V0cyAobW9yZSB0aGFuIDMgdW5pdHMgcGVyIGJ1aWxkaW5nKVYBZ2MBZFVFAAAAby93IENvbW1lcmNpYWwgLSBNdWx0aS1mYW1pbHkgYXNzZXRzIChtb3JlIHRoYW4gMyB1bml0cyBwZXIgYnVpbGRpbmcpYwUAAABiAAAAAAAA+H9kVUUAAABvL3cgQ29tbWVyY2lhbCAtIE11bHRpLWZhbWlseSBhc3NldHMgKG1vcmUgdGhhbiAzIHVuaXRzIHBlciBidWlsZGluZylWAWZnVQEAAABTZ2RVCgAAADI5LzAzLzIwMjRWAWdjAGFjGPz//2IAAAAAAOrWQGRVCgAAADI5LzAzLzIwMjRWAWFjAgAAAGMBVgFmY1UBAAAAUwYAAABUVgFhVgFmZ1UCAAAAU1YBZ2MAYWMY/P//Yrra7NXtjbVAZFUGAAAANcKgNTE4VgFnYwBhYxj8//9iAAAAAABvukBkVQYAAAA2wqA3NjdUVgFhVGMBAAAAYwFWAWFWAWFWAWFWAWFnZFUYAAAAby93IENvbW1lcmNpYWwgLSBPZmZpY2VzVgFnYwFkVRgAAABvL3cgQ29tbWVyY2lhbCAtIE9mZmljZXNjBgAAAGIAAAAAAAD4f2RVGAAAAG8vdyBDb21tZXJjaWFsIC0gT2ZmaWNlc1YBZmdVAQAAAFNnZFUKAAAAMjkvMDMvMjAyNFYBZ2MAYWMY/P//YgAAAAAA6tZAZFUKAAAAMjkvMDMvMjAyNFYBYWMCAAAAYwFWAWZjVQEAAABTBwAAAFRWAWFWAWZnVQIAAABTVgFnYwBhYxj8//9ijK54fDPEjEBkVQMAAAA5MjFWAWdjAGFjGPz//2IAAAAAAJCBQGRVAwAAADU2MlRWAWFUYwEAAABjAVYBYVYBYVYBYVYBYWdkVRYAAABvL3cgQ29tbWVyY2lhbCAtIE90aGVyVgFnYwFkVRYAAABvL3cgQ29tbWVyY2lhbCAtIE90aGVyYwcAAABiAAAAAAAA+H9kVRYAAABvL3cgQ29tbWVyY2lhbCAtIE90aGVyVgFmZ1UBAAAAU2dkVQoAAAAyOS8wMy8yMDI0VgFnYwBhYxj8//9iAAAAAADq1kBkVQoAAAAyOS8wMy8yMDI0VgFhYwIAAABjAVYBZmNVAQAAAFMIAAAAVFYBYVYBZmdVAgAAAFNWAWdjAGFjGPz//2K9dfiHVhtgQGRVAwAAADEyOVYBZ2MAYWMY/P//YgAAAAAAAFpAZFUDAAAAMTA0VFYBYVRjAQAAAGMBVgFhVgFhVgFhVgFhZ2RVFwAAAG8vdyBDb21tZXJjaWFsIC0gUmV0YWlsVgFnYwFkVRcAAABvL3cgQ29tbWVyY2lhbCAtIFJldGFpbGMIAAAAYgAAAAAAAPh/ZFUXAAAAby93IENvbW1lcmNpYWwgLSBSZXRhaWxWAWZnVQEAAABTZ2RVCgAAADI5LzAzLzIwMjRWAWdjAGFjGPz//2IAAAAAAOrWQGRVCgAAADI5LzAzLzIwMjRWAWFjAgAAAGMBVgFmY1UBAAAAUwkAAABUVgFhVgFmZ1UCAAAAU1YBZ2MAYWMY/P//YjaJ4X0d36pAZFUGAAAAM8KgNDQwVgFnYwBhYxj8//9iAAAAAABOr0BkVQYAAAA0wqAwMDdUVgFhVGMBAAAAYwFWAWFWAWFWAWFWAWFnZFUkAAAAby93IFJlc2lkZW50aWFsIC0gU3Vic2lkaXNlZCBIb3VzaW5nVgFnYwFkVSQAAABvL3cgUmVzaWRlbnRpYWwgLSBTdWJzaWRpc2VkIEhvdXNpbmdjCQAAAGIAAAAAAAD4f2RVJAAAAG8vdyBSZXNpZGVudGlhbCAtIFN1YnNpZGlzZWQgSG91c2luZ1YBZmdVAQAAAFNnZFUKAAAAMjkvMDMvMjAyNFYBZ2MAYWMY/P//YgAAAAAA6tZAZFUKAAAAMjkvMDMvMjAyNFYBYWMCAAAAYwFWAWZjVQEAAABTCgAAAFRWAWFWAWZnVQIAAABTVgFnYwBhYxj8//9iAj3ueVtorEBkVQYAAAAzwqA2MzZWAWdjAGFjGPz//2IAAAAAAE2wQGRVBgAAADTCoDE3M1RWAWFUYwEAAABjAVYBYVYBYVYBYVYBYWdkVUkAAABvL3cgUmVzaWRlbnRpYWwgKEZsYXQvU2luZ2xlIEZhbWlseSBIb3VzZS9sZXNzIHRoYW4gNCB1bml0cyBwZXIgYnVpbGRpbmcpVgFnYwFkVUkAAABvL3cgUmVzaWRlbnRpYWwgKEZsYXQvU2luZ2xlIEZhbWlseSBIb3VzZS9sZXNzIHRoYW4gNCB1bml0cyBwZXIgYnVpbGRpbmcpYwoAAABiAAAAAAAA+H9kVUkAAABvL3cgUmVzaWRlbnRpYWwgKEZsYXQvU2luZ2xlIEZhbWlseSBIb3VzZS9sZXNzIHRoYW4gNCB1bml0cyBwZXIgYnVpbGRpbmcpVgFmZ1UBAAAAU2dkVQoAAAAyOS8wMy8yMDI0VgFnYwBhYxj8//9iAAAAAADq1kBkVQoAAAAyOS8wMy8yMDI0VgFhYwIAAABjAVYBZmNVAQAAAFMLAAAAVFYBYVYBZmdVAgAAAFNWAWdjAGFjGPz//2Jcm0oA62nMQGRVBwAAADE0wqA1NDhWAWdjAGFjGPz//2IAAAAAoFT3QGRVBwAAADk1wqA1NjJUVgFhVGMBAAAAYwFWAWFWAWFWAWFWAWFUYwAAAABjAVYBYVYBYVYBYVYBYVYBZmdVAgAAAFNnZFUXAAAAZGVmYXVsdFJvd0F4aXNIaWVyYXJjaHlkVRAAAABaZWlsZW5oaWVyYXJjaGllVgFmZ1UBAAAAU2dkVQYAAABiaTIzNDBkVREAAABBVFQgUHJvcGVydHkgVHlwZWFjAQAAAGMBVgFhVgFhVGMAAAAAZ2RVBAAAAHJvb3RWAWFWAWZnVQsAAABTZ2RVHAAAAG8vdyBDb21tZXJjaWFsIC0gQWdyaWN1bHR1cmVWAWdjAWRVHAAAAG8vdyBDb21tZXJjaWFsIC0gQWdyaWN1bHR1cmVjAAAAAGIAAAAAAAD4f2RVHAAAAG8vdyBDb21tZXJjaWFsIC0gQWdyaWN1bHR1cmVWAWFjAQAAAGMBVgFhVgFhVgFhVgFhZ2RVFwAAAG8vdyBDb21tZXJjaWFsIC0gSG90ZWxzVgFnYwFkVRcAAABvL3cgQ29tbWVyY2lhbCAtIEhvdGVsc2MBAAAAYgAAAAAAAPh/ZFUXAAAAby93IENvbW1lcmNpYWwgLSBIb3RlbHNWAWFjAQAAAGMBVgFhVgFhVgFhVgFhZ2RVGwAAAG8vdyBDb21tZXJjaWFsIC0gSW5kdXN0cmlhbFYBZ2MBZFUbAAAAby93IENvbW1lcmNpYWwgLSBJbmR1c3RyaWFsYwIAAABiAAAAAAAA+H9kVRsAAABvL3cgQ29tbWVyY2lhbCAtIEluZHVzdHJpYWxWAWFjAQAAAGMBVgFhVgFhVgFhVgFhZ2RVFQAAAG8vdyBDb21tZXJjaWFsIC0gTGFuZFYBZ2MBZFUVAAAAby93IENvbW1lcmNpYWwgLSBMYW5kYwMAAABiAAAAAAAA+H9kVRUAAABvL3cgQ29tbWVyY2lhbCAtIExhbmRWAWFjAQAAAGMBVgFhVgFhVgFhVgFhZ2RVGgAAAG8vdyBDb21tZXJjaWFsIC0gTWl4ZWQgVXNlVgFnYwFkVRoAAABvL3cgQ29tbWVyY2lhbCAtIE1peGVkIFVzZWMEAAAAYgAAAAAAAPh/ZFUaAAAAby93IENvbW1lcmNpYWwgLSBNaXhlZCBVc2VWAWFjAQAAAGMBVgFhVgFhVgFhVgFhZ2RVRQAAAG8vdyBDb21tZXJjaWFsIC0gTXVsdGktZmFtaWx5IGFzc2V0cyAobW9yZSB0aGFuIDMgdW5pdHMgcGVyIGJ1aWxkaW5nKVYBZ2MBZFVFAAAAby93IENvbW1lcmNpYWwgLSBNdWx0aS1mYW1pbHkgYXNzZXRzIChtb3JlIHRoYW4gMyB1bml0cyBwZXIgYnVpbGRpbmcpYwUAAABiAAAAAAAA+H9kVUUAAABvL3cgQ29tbWVyY2lhbCAtIE11bHRpLWZhbWlseSBhc3NldHMgKG1vcmUgdGhhbiAzIHVuaXRzIHBlciBidWlsZGluZylWAWFjAQAAAGMBVgFhVgFhVgFhVgFhZ2RVGAAAAG8vdyBDb21tZXJjaWFsIC0gT2ZmaWNlc1YBZ2MBZFUYAAAAby93IENvbW1lcmNpYWwgLSBPZmZpY2VzYwYAAABiAAAAAAAA+H9kVRgAAABvL3cgQ29tbWVyY2lhbCAtIE9mZmljZXNWAWFjAQAAAGMBVgFhVgFhVgFhVgFhZ2RVFgAAAG8vdyBDb21tZXJjaWFsIC0gT3RoZXJWAWdjAWRVFgAAAG8vdyBDb21tZXJjaWFsIC0gT3RoZXJjBwAAAGIAAAAAAAD4f2RVFgAAAG8vdyBDb21tZXJjaWFsIC0gT3RoZXJWAWFjAQAAAGMBVgFhVgFhVgFhVgFhZ2RVFwAAAG8vdyBDb21tZXJjaWFsIC0gUmV0YWlsVgFnYwFkVRcAAABvL3cgQ29tbWVyY2lhbCAtIFJldGFpbGMIAAAAYgAAAAAAAPh/ZFUXAAAAby93IENvbW1lcmNpYWwgLSBSZXRhaWxWAWFjAQAAAGMBVgFhVgFhVgFhVgFhZ2RVJAAAAG8vdyBSZXNpZGVudGlhbCAtIFN1YnNpZGlzZWQgSG91c2luZ1YBZ2MBZFUkAAAAby93IFJlc2lkZW50aWFsIC0gU3Vic2lkaXNlZCBIb3VzaW5nYwkAAABiAAAAAAAA+H9kVSQAAABvL3cgUmVzaWRlbnRpYWwgLSBTdWJzaWRpc2VkIEhvdXNpbmdWAWFjAQAAAGMBVgFhVgFhVgFhVgFhZ2RVSQAAAG8vdyBSZXNpZGVudGlhbCAoRmxhdC9TaW5nbGUgRmFtaWx5IEhvdXNlL2xlc3MgdGhhbiA0IHVuaXRzIHBlciBidWlsZGluZylWAWdjAWRVSQAAAG8vdyBSZXNpZGVudGlhbCAoRmxhdC9TaW5nbGUgRmFtaWx5IEhvdXNlL2xlc3MgdGhhbiA0IHVuaXRzIHBlciBidWlsZGluZyljCgAAAGIAAAAAAAD4f2RVSQAAAG8vdyBSZXNpZGVudGlhbCAoRmxhdC9TaW5nbGUgRmFtaWx5IEhvdXNlL2xlc3MgdGhhbiA0IHVuaXRzIHBlciBidWlsZGluZylWAWFjAQAAAGMBVgFhVgFhVgFhVgFhVGMAAAAAYwBWAWFWAWFWAWFWAWFnZFUEAAAAcm9vdFYBYVYBZmdVCwAAAFNnZFUcAAAAby93IENvbW1lcmNpYWwgLSBBZ3JpY3VsdHVyZVYBZ2MBZFUcAAAAby93IENvbW1lcmNpYWwgLSBBZ3JpY3VsdHVyZWMAAAAAYgAAAAAAAPh/ZFUcAAAAby93IENvbW1lcmNpYWwgLSBBZ3JpY3VsdHVyZVYBYWMBAAAAYwFWAWFWAWFWAWFWAWFnZFUXAAAAby93IENvbW1lcmNpYWwgLSBIb3RlbHNWAWdjAWRVFwAAAG8vdyBDb21tZXJjaWFsIC0gSG90ZWxzYwEAAABiAAAAAAAA+H9kVRcAAABvL3cgQ29tbWVyY2lhbCAtIEhvdGVsc1YBYWMBAAAAYwFWAWFWAWFWAWFWAWFnZFUbAAAAby93IENvbW1lcmNpYWwgLSBJbmR1c3RyaWFsVgFnYwFkVRsAAABvL3cgQ29tbWVyY2lhbCAtIEluZHVzdHJpYWxjAgAAAGIAAAAAAAD4f2RVGwAAAG8vdyBDb21tZXJjaWFsIC0gSW5kdXN0cmlhbFYBYWMBAAAAYwFWAWFWAWFWAWFWAWFnZFUVAAAAby93IENvbW1lcmNpYWwgLSBMYW5kVgFnYwFkVRUAAABvL3cgQ29tbWVyY2lhbCAtIExhbmRjAwAAAGIAAAAAAAD4f2RVFQAAAG8vdyBDb21tZXJjaWFsIC0gTGFuZFYBYWMBAAAAYwFWAWFWAWFWAWFWAWFnZFUaAAAAby93IENvbW1lcmNpYWwgLSBNaXhlZCBVc2VWAWdjAWRVGgAAAG8vdyBDb21tZXJjaWFsIC0gTWl4ZWQgVXNlYwQAAABiAAAAAAAA+H9kVRoAAABvL3cgQ29tbWVyY2lhbCAtIE1peGVkIFVzZVYBYWMBAAAAYwFWAWFWAWFWAWFWAWFnZFVFAAAAby93IENvbW1lcmNpYWwgLSBNdWx0aS1mYW1pbHkgYXNzZXRzIChtb3JlIHRoYW4gMyB1bml0cyBwZXIgYnVpbGRpbmcpVgFnYwFkVUUAAABvL3cgQ29tbWVyY2lhbCAtIE11bHRpLWZhbWlseSBhc3NldHMgKG1vcmUgdGhhbiAzIHVuaXRzIHBlciBidWlsZGluZyljBQAAAGIAAAAAAAD4f2RVRQAAAG8vdyBDb21tZXJjaWFsIC0gTXVsdGktZmFtaWx5IGFzc2V0cyAobW9yZSB0aGFuIDMgdW5pdHMgcGVyIGJ1aWxkaW5nKVYBYWMBAAAAYwFWAWFWAWFWAWFWAWFnZFUYAAAAby93IENvbW1lcmNpYWwgLSBPZmZpY2VzVgFnYwFkVRgAAABvL3cgQ29tbWVyY2lhbCAtIE9mZmljZXNjBgAAAGIAAAAAAAD4f2RVGAAAAG8vdyBDb21tZXJjaWFsIC0gT2ZmaWNlc1YBYWMBAAAAYwFWAWFWAWFWAWFWAWFnZFUWAAAAby93IENvbW1lcmNpYWwgLSBPdGhlclYBZ2MBZFUWAAAAby93IENvbW1lcmNpYWwgLSBPdGhlcmMHAAAAYgAAAAAAAPh/ZFUWAAAAby93IENvbW1lcmNpYWwgLSBPdGhlclYBYWMBAAAAYwFWAWFWAWFWAWFWAWFnZFUXAAAAby93IENvbW1lcmNpYWwgLSBSZXRhaWxWAWdjAWRVFwAAAG8vdyBDb21tZXJjaWFsIC0gUmV0YWlsYwgAAABiAAAAAAAA+H9kVRcAAABvL3cgQ29tbWVyY2lhbCAtIFJldGFpbFYBYWMBAAAAYwFWAWFWAWFWAWFWAWFnZFUkAAAAby93IFJlc2lkZW50aWFsIC0gU3Vic2lkaXNlZCBIb3VzaW5nVgFnYwFkVSQAAABvL3cgUmVzaWRlbnRpYWwgLSBTdWJzaWRpc2VkIEhvdXNpbmdjCQAAAGIAAAAAAAD4f2RVJAAAAG8vdyBSZXNpZGVudGlhbCAtIFN1YnNpZGlzZWQgSG91c2luZ1YBYWMBAAAAYwFWAWFWAWFWAWFWAWFnZFVJAAAAby93IFJlc2lkZW50aWFsIChGbGF0L1NpbmdsZSBGYW1pbHkgSG91c2UvbGVzcyB0aGFuIDQgdW5pdHMgcGVyIGJ1aWxkaW5nKVYBZ2MBZFVJAAAAby93IFJlc2lkZW50aWFsIChGbGF0L1NpbmdsZSBGYW1pbHkgSG91c2UvbGVzcyB0aGFuIDQgdW5pdHMgcGVyIGJ1aWxkaW5nKWMKAAAAYgAAAAAAAPh/ZFVJAAAAby93IFJlc2lkZW50aWFsIChGbGF0L1NpbmdsZSBGYW1pbHkgSG91c2UvbGVzcyB0aGFuIDQgdW5pdHMgcGVyIGJ1aWxkaW5nKVYBYWMBAAAAYwFWAWFWAWFWAWFWAWFUYwAAAABjAFYBYVYBYVYBYVYBYWMBZ2RVGgAAAGRlZmF1bHRDb2x1bW5BeGlzSGllcmFyY2h5ZFURAAAAU3BhbHRlbmhpZXJhcmNoaWVWAWZnVQEAAABTZ2RVBgAAAGJpMjMyM2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CAAAAU2RVBgAAAGJpMjMyNGRVBgAAAGJpMjMyNVRjAGMAYwBhY0IFAgBWAWFkVaoI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IiLz48TnVtZXJpY0NvbHVtbiBjb2xuYW1lPSJjMiIgZW5jb2Rpbmc9InRleHQiIGRhdGFUeXBlPSJkb3VibGUiLz48TnVtZXJpY0NvbHVtbiBjb2xuYW1lPSJjMyIgZW5jb2Rpbmc9InRleHQiIGRhdGFUeXBlPSJkb3VibGUiLz48L0NvbHVtbnM+PERhdGEgZm9ybWF0PSJDU1YiIHJvd0NvdW50PSIxMiIgYXZhaWxhYmxlUm93Q291bnQ9IjEyIiBzaXplPSI0MjYiIGRhdGFMYXlvdXQ9Im1pbmltYWwiIGdyYW5kVG90YWw9ImZhbHNlIiBpc0luZGV4ZWQ9InRydWUiIGNvbnRlbnRLZXk9IjQ3WlE3R0FPVFEyUFhYVjRUQUROQTZZNk9XNDM3VE80Ij48IVtDREFUQVsyMzQ2NC4wLC0xMDAsMzEyNjcuOTE1NjM5Njk3ODE4LDExNjY1Ny4wCjIzNDY0LjAsMCw0NTkuMjM0OTU2NTI0MDkwOSwyNTg0LjAKMjM0NjQuMCwxLDE0MjMuNzYxNTIzMTcxMjg1NywxODEwLjAKMjM0NjQuMCwyLDI4Ni4xNjA0MjUwODg4ODMsMjkwLjAKMjM0NjQuMCwzLDU1NS40OTYyMDc2Mjc2ODQyLDQ1Mi4wCjIzNDY0LjAsNCwzNTIuMzgxODE3MTEzMDAwMjQsMzQ2LjAKMjM0NjQuMCw1LDU1MTcuOTI5MDQ1NDg5NjkzLDY3NjcuMAoyMzQ2NC4wLDYsOTIwLjUyNTEzOTc1NDEzMDEsNTYyLjAKMjM0NjQuMCw3LDEyOC44NTQzMTI4ODI2ODQsMTA0LjAKMjM0NjQuMCw4LDM0MzkuNTU3NjAxMDIwODEyNCw0MDA3LjAKMjM0NjQuMCw5LDM2MzYuMTc4NjY0NjMxNzkzMyw0MTczLjAKMjM0NjQuMCwxMCwxNDU0Ny44MzU5NDYzOTM4MzIsOTU1NjIuMApdXT48L0RhdGE+PFN0cmluZ1RhYmxlIGZvcm1hdD0iQ1NWIiByb3dDb3VudD0iMTEiIHNpemU9IjQwNSIgY29udGVudEtleT0iSlRRVFJZUUJQNlRGWjcyUUkzUUZOM1dKNjZWV0JaNEciPjwhW0NEQVRBWyJvL3cgQ29tbWVyY2lhbCAtIEFncmljdWx0dXJlIgoiby93IENvbW1lcmNpYWwgLSBIb3RlbHMiCiJvL3cgQ29tbWVyY2lhbCAtIEluZHVzdHJpYWwiCiJvL3cgQ29tbWVyY2lhbCAtIExhbmQiCiJvL3cgQ29tbWVyY2lhbCAtIE1peGVkIFVzZSIKIm8vdyBDb21tZXJjaWFsIC0gTXVsdGktZmFtaWx5IGFzc2V0cyAobW9yZSB0aGFuIDMgdW5pdHMgcGVyIGJ1aWxkaW5nKSIKIm8vdyBDb21tZXJjaWFsIC0gT2ZmaWNlcyIKIm8vdyBDb21tZXJjaWFsIC0gT3RoZXIiCiJvL3cgQ29tbWVyY2lhbCAtIFJldGFpbCIKIm8vdyBSZXNpZGVudGlhbCAtIFN1YnNpZGlzZWQgSG91c2luZyIKIm8vdyBSZXNpZGVudGlhbCAoRmxhdC9TaW5nbGUgRmFtaWx5IEhvdXNlL2xlc3MgdGhhbiA0IHVuaXRzIHBlciBidWlsZGluZykiCl1dPjwvU3RyaW5nVGFibGU+PC9SZXN1bHQ+VgFhYwBjAGMAYwFjAGMAYwBWAWFjAAAAAGMAYwBdRU5EX1JDKw==</data>
</ReportState>
</file>

<file path=customXml/item284.xml><?xml version="1.0" encoding="utf-8"?>
<ReportState xmlns="sas.reportstate">
  <data type="reportstate">UkNfU1RBUlRbVgVnZ1VjAgAAAFNnYwIAAABjAAAAAGRVBQAAAHZlNzIzZFUAAAAAYwAAAABnmWZVAQAAAFNWAWeYZFUGAAAAYmk5NDc4ZFUMAAAAQ3V0IE9mZiBEYXRlYVYBZ2MAYWMY/P//YgAAAAAA6tZAZFUKAAAAMjkvMDMvMjAyNGMBAAAAVGMIAAAAYWMAZ2MCAAAAYwAAAABkVQYAAAB2ZTkzOTdkVQAAAABjAAAAAGeZZlUBAAAAU1YBZ5hkVQcAAABiaTEwMjM0ZFUSAAAAUmVmaW5hbmNpbmcgTWFya2VyYVYBZ2MBZFUCAAAANzFjGPz//2IAAAAAAAD4f2RVAgAAADcxYwEAAABUYwgAAABhYwBUVgFmVQQAAABTZFUGAAAAYmk5NDc4ZFUGAAAAYmk5NDc5ZFUGAAAAYmk5NDgwZFUGAAAAYmk5NDc2VFYBYVYBZ2RVBgAAAGRkOTQ4M1YBZlUFAAAAU2RVBwAAAEF1c3RyaWFkVQoAAABDb21tZXJjaWFsZFUOAAAARXVyb3BlYW4gVW5pb25kVQcAAABHZXJtYW55ZFULAAAAUmVzaWRlbnRpYWxUVgFmZ1UFAAAAU1YBZ8BjAQAAAGRVBgAAAGJpOTQ3NmRVDgAAAEFUVCBBc3NldCBUeXBlYWMYAAAAVgFhVgFmY1UMAAAAU5z///+c////nP///5z///8EAAAABAAAAAQAAAAEAAAAAQAAAAEAAAABAAAAAQAAAFRjAQAAAGIMAAAAYgAAAAAAAPh/YgAAAAAAAPh/YgAAAAAAAPh/YgAAAAAAAPh/YgAAAAAAAPh/YWMAYwBjAGMBVgFnwGMAAAAAZFUGAAAAYmk5NDc4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NDc5ZFUWAAAAQVRUIE1haW4gUHJvcGVydHkgWm9uZWFjGAAAAFYBYVYBZmNVDAAAAFOc////AgAAAAIAAAACAAAAnP///wIAAAACAAAAAgAAAJz///8CAAAAAgAAAAIAAABUYwEAAABiDAAAAGIAAAAAAAD4f2IAAAAAAAD4f2IAAAAAAAD4f2IAAAAAAAD4f2IAAAAAAAD4f2FjAGMAYwBjAVYBZ8BjAQAAAGRVBgAAAGJpOTQ4MGRVEAAAAFByb3BlcnR5IENvdW50cnlhYxgAAABWAWFWAWZjVQwAAABTnP///5z///8AAAAAAwAAAJz///+c////AAAAAAMAAACc////nP///wAAAAADAAAAVGMBAAAAYgwAAABiAAAAAAAA+H9iAAAAAAAA+H9iAAAAAAAA+H9iAAAAAAAA+H9iAAAAAAAA+H9hYwBjAGMAYwFWAWfAYwAAAABkVQYAAABiaTk0NzdkVREAAAAlIG9mIFRvdGFsIEFzc2V0c2RVCwAAAFBFUkNFTlQxMi4yYxgAAABWAWZjVQwAAABTAAAAAAAA8D8AAAAAAADwP9sB/jycIe8/z8I/YHjMmz8AAAAAAADwPwAAAAAAAPA/BTXsxTLe7z+XfOUJneZwPwAAAAAAAPA/AAAAAAAA8D895oiyghvuP16bcdfUR64/VFYBYWMCAAAAYgwAAABiAAAAAAAA+H9iAAAAAAAA+H9iAAAAAAAA+H9iAAAAAAAA+H9iAAAAAAAA+H9hYwBjAGMAYwFUZ6BhVgFlY1UAAAAAU1RhVgFhYwwAAABiDAAAAGMBYwBiAAAAAAAAAABWAWFWAWFWA2dnZFUGAAAAZGQ5NDgzVgFhVgFmZ1UBAAAAU2dkVQoAAAAyOS8wMy8yMDI0VgFnYwBhYxj8//9iAAAAAADq1kBkVQoAAAAyOS8wMy8yMDI0VgFmZ1UCAAAAU2dkVQsAAABNQVRDSEVTX0FMTFYBZ2MBZFULAAAATUFUQ0hFU19BTExjnP///2IAAAAAAAD4f2RVCwAAAE1BVENIRVNfQUxMVgFmZ1UBAAAAU2dkVQsAAABNQVRDSEVTX0FMTFYBZ2MBZFULAAAATUFUQ0hFU19BTExjnP///2IAAAAAAAD4f2RVCwAAAE1BVENIRVNfQUxMVgFmZ1UDAAAAU2dkVQsAAABNQVRDSEVTX0FMTFYBZ2MBZFULAAAATUFUQ0hFU19BTExjnP///2IAAAAAAAD4f2RVCwAAAE1BVENIRVNfQUxMVgFhYwQAAABjAVYBZmNVAQAAAFMAAAAAVFYBYVYBZmdVAQAAAFNWAWdjAGFjGPz//2IAAAAAAADwP2RVCAAAADEwMCwwMCAlVFYBYWdkVQsAAABSZXNpZGVudGlhbFYBZ2MBZFULAAAAUmVzaWRlbnRpYWxjBAAAAGIAAAAAAAD4f2RVCwAAAFJlc2lkZW50aWFsVgFhYwQAAABjAVYBZmNVAQAAAFMEAAAAVFYBYVYBZmdVAQAAAFNWAWdjAGFjGPz//2IAAAAAAADwP2RVCAAAADEwMCwwMCAlVFYBYWdkVQoAAABDb21tZXJjaWFsVgFnYwFkVQoAAABDb21tZXJjaWFsYwEAAABiAAAAAAAA+H9kVQoAAABDb21tZXJjaWFsVgFhYwQAAABjAVYBZmNVAQAAAFMIAAAAVFYBYVYBZmdVAQAAAFNWAWdjAGFjGPz//2IAAAAAAADwP2RVCAAAADEwMCwwMCAlVFYBYVRjAwAAAGMBVgFhVgFhVgFhVgFhVGMCAAAAYwFWAWFWAWFWAWFWAWFnZFUOAAAARXVyb3BlYW4gVW5pb25WAWdjAWRVDgAAAEV1cm9wZWFuIFVuaW9uYwIAAABiAAAAAAAA+H9kVQ4AAABFdXJvcGVhbiBVbmlvblYBZmdVAw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QAAABiAAAAAAAA+H9kVQsAAABSZXNpZGVudGlhbFYBYWMEAAAAYwFWAWZjVQEAAABTBQAAAFRWAWFWAWZnVQEAAABTVgFnYwBhYxj8//9iAAAAAAAA8D9kVQgAAAAxMDAsMDAgJVRWAWFnZFUKAAAAQ29tbWVyY2lhbFYBZ2MBZFUKAAAAQ29tbWVyY2lhbGMBAAAAYgAAAAAAAPh/ZFUKAAAAQ29tbWVyY2lhbFYBYWMEAAAAYwFWAWZjVQEAAABTCQAAAFRWAWFWAWZnVQEAAABTVgFnYwBhYxj8//9iAAAAAAAA8D9kVQgAAAAxMDAsMDAgJVRWAWFUYwMAAABjAVYBYVYBYVYBYVYBYWdkVQcAAABBdXN0cmlhVgFnYwFkVQcAAABBdXN0cmlhYwAAAABiAAAAAAAA+H9kVQcAAABBdXN0cmlhVgFmZ1UDAAAAU2dkVQsAAABNQVRDSEVTX0FMTFYBZ2MBZFULAAAATUFUQ0hFU19BTExjnP///2IAAAAAAAD4f2RVCwAAAE1BVENIRVNfQUxMVgFhYwQAAABjAVYBZmNVAQAAAFMCAAAAVFYBYVYBZmdVAQAAAFNWAWdjAGFjGPz//2LbAf48nCHvP2RVBwAAADk3LDI5ICVUVgFhZ2RVCwAAAFJlc2lkZW50aWFsVgFnYwFkVQsAAABSZXNpZGVudGlhbGMEAAAAYgAAAAAAAPh/ZFULAAAAUmVzaWRlbnRpYWxWAWFjBAAAAGMBVgFmY1UBAAAAUwYAAABUVgFhVgFmZ1UBAAAAU1YBZ2MAYWMY/P//YgU17MUy3u8/ZFUHAAAAOTksNTkgJVRWAWFnZFUKAAAAQ29tbWVyY2lhbFYBZ2MBZFUKAAAAQ29tbWVyY2lhbGMBAAAAYgAAAAAAAPh/ZFUKAAAAQ29tbWVyY2lhbFYBYWMEAAAAYwFWAWZjVQEAAABTCgAAAFRWAWFWAWZnVQEAAABTVgFnYwBhYxj8//9iPeaIsoIb7j9kVQcAAAA5NCwwOSAlVFYBYVRjAwAAAGMBVgFhVgFhVgFhVgFhZ2RVBwAAAEdlcm1hbnlWAWdjAWRVBwAAAEdlcm1hbnljAwAAAGIAAAAAAAD4f2RVBwAAAEdlcm1hbnlWAWZnVQMAAABTZ2RVCwAAAE1BVENIRVNfQUxMVgFnYwFkVQsAAABNQVRDSEVTX0FMTGOc////YgAAAAAAAPh/ZFULAAAATUFUQ0hFU19BTExWAWFjBAAAAGMBVgFmY1UBAAAAUwMAAABUVgFhVgFmZ1UBAAAAU1YBZ2MAYWMY/P//Ys/CP2B4zJs/ZFUGAAAAMiw3MSAlVFYBYWdkVQsAAABSZXNpZGVudGlhbFYBZ2MBZFULAAAAUmVzaWRlbnRpYWxjBAAAAGIAAAAAAAD4f2RVCwAAAFJlc2lkZW50aWFsVgFhYwQAAABjAVYBZmNVAQAAAFMHAAAAVFYBYVYBZmdVAQAAAFNWAWdjAGFjGPz//2KXfOUJneZwP2RVBgAAADAsNDEgJVRWAWFnZFUKAAAAQ29tbWVyY2lhbFYBZ2MBZFUKAAAAQ29tbWVyY2lhbGMBAAAAYgAAAAAAAPh/ZFUKAAAAQ29tbWVyY2lhbFYBYWMEAAAAYwFWAWZjVQEAAABTCwAAAFRWAWFWAWZnVQEAAABTVgFnYwBhYxj8//9iXptx19RHrj9kVQYAAAA1LDkxICVUVgFhVGMDAAAAYwFWAWFWAWFWAWFWAWFUYwIAAABjAVYBYVYBYVYBYVYBYVRjAQAAAGMBVgFhVgFhVgFhVgFhVGMAAAAAYwFWAWFWAWFWAWFWAWFWAWZnVQIAAABTZ2RVFwAAAGRlZmF1bHRSb3dBeGlzSGllcmFyY2h5ZFUQAAAAWmVpbGVuaGllcmFyY2hpZVYBZmdVAwAAAFNnZFUGAAAAYmk5NDc4ZFUMAAAAQ3V0IE9mZiBEYXRlZFUHAAAARERNTVlZOGMAAAAAYwFWAWFWAWFnZFUGAAAAYmk5NDc5ZFUWAAAAQVRUIE1haW4gUHJvcGVydHkgWm9uZWFjAQAAAGMBVgFhVgFhZ2RVBgAAAGJpOTQ4MGRVEAAAAFByb3BlcnR5IENvdW50cnlhYwEAAABjAVYBYVYBYVRjAAAAAGdkVQQAAAByb290VgFhVgFmZ1UBAAAAU2dkVQoAAAAyOS8wMy8yMDI0VgFnYwBhYxj8//9iAAAAAADq1kBkVQoAAAAyOS8wMy8yMDI0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dkVQQAAAByb290VgFhVgFmZ1UBAAAAU2dkVQoAAAAyOS8wMy8yMDI0VgFnYwBhYxj8//9iAAAAAADq1kBkVQoAAAAyOS8wMy8yMDI0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MBZ2RVGgAAAGRlZmF1bHRDb2x1bW5BeGlzSGllcmFyY2h5ZFURAAAAU3BhbHRlbmhpZXJhcmNoaWVWAWZnVQEAAABTZ2RVBgAAAGJpOTQ3NmRVDgAAAEFUVCBBc3NldCBUeXBlYWMBAAAAYwFWAWFWAWFUYwAAAAB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EAAABiAAAAAAAA+H9kVQoAAABDb21tZXJjaWFsVgFhYwEAAABjAVYBYVYBYVYBYVYBYVRjAAAAAGMAVgFhVgFhVgFhVgFhYwFUYwFjAGMAYgAAAAAAAAAAVgFmVQEAAABTZFUGAAAAYmk5NDc3VGMAYwFjAGFjQgUCAFYBYWRVUgcAADxSZXN1bHQgcmVmPSJkZDk0ODM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5NDc2IiBsYWJlbD0iQVRUIEFzc2V0IFR5cGUiIHJlZj0iYmk5NDc2IiBjb2x1bW49ImMwIiBzb3J0T249ImN1c3RvbSIgY3VzdG9tU29ydD0iY3M2MTIwIi8+PE51bWVyaWNWYXJpYWJsZSB2YXJuYW1lPSJiaTk0NzgiIGxhYmVsPSJDdXQgT2ZmIERhdGUiIHJlZj0iYmk5NDc4IiBjb2x1bW49ImMxIiBmb3JtYXQ9IkRETU1ZWTgiIHVzYWdlPSJjYXRlZ29yaWNhbCIvPjxTdHJpbmdWYXJpYWJsZSB2YXJuYW1lPSJiaTk0NzkiIGxhYmVsPSJBVFQgTWFpbiBQcm9wZXJ0eSBab25lIiByZWY9ImJpOTQ3OSIgY29sdW1uPSJjMiIvPjxTdHJpbmdWYXJpYWJsZSB2YXJuYW1lPSJiaTk0ODAiIGxhYmVsPSJQcm9wZXJ0eSBDb3VudHJ5IiByZWY9ImJpOTQ4MCIgY29sdW1uPSJjMyIvPjxOdW1lcmljVmFyaWFibGUgdmFybmFtZT0iYmk5NDc3IiBsYWJlbD0iJSBvZiBUb3RhbCBBc3NldHMiIHJlZj0iYmk5NDc3IiBjb2x1bW49ImM0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FN0cmluZ0NvbHVtbiBjb2xuYW1lPSJjMyIgZW5jb2Rpbmc9InRleHQiIG1heExlbmd0aD0iMSIvPjxOdW1lcmljQ29sdW1uIGNvbG5hbWU9ImM0IiBlbmNvZGluZz0idGV4dCIgZGF0YVR5cGU9ImRvdWJsZSIvPjwvQ29sdW1ucz48RGF0YSBmb3JtYXQ9IkNTViIgcm93Q291bnQ9IjEyIiBhdmFpbGFibGVSb3dDb3VudD0iMTIiIHNpemU9IjM1MCIgZGF0YUxheW91dD0ibWluaW1hbCIgZ3JhbmRUb3RhbD0iZmFsc2UiIGlzSW5kZXhlZD0idHJ1ZSIgY29udGVudEtleT0iSEVDU0ozR0ZSRkZNRzVMTkdKSllTSVhEVTZaSTVOTlAiPjwhW0NEQVRBWy0xMDAsMjM0NjQuMCwtMTAwLC0xMDAsMS4wCi0xMDAsMjM0NjQuMCwyLC0xMDAsMS4wCi0xMDAsMjM0NjQuMCwyLDAsMC45NzI4NTI4MjA1MTYwMzQ2Ci0xMDAsMjM0NjQuMCwyLDMsMC4wMjcxNDcxNzk0ODM5NjM3NzYKNCwyMzQ2NC4wLC0xMDAsLTEwMCwxLjAKNCwyMzQ2NC4wLDIsLTEwMCwxLjAKNCwyMzQ2NC4wLDIsMCwwLjk5NTg3MzgxOTg5MjYzNzUKNCwyMzQ2NC4wLDIsMywwLjAwNDEyNjE4MDEwNzM2MjM0MDUKMSwyMzQ2NC4wLC0xMDAsLTEwMCwxLjAKMSwyMzQ2NC4wLDIsLTEwMCwxLjAKMSwyMzQ2NC4wLDIsMCwwLjk0MDg1ODIxOTgxNDk3NwoxLDIzNDY0LjAsMiwzLDAuMDU5MTQxNzgwMTg1MDIxNTcKXV0+PC9EYXRhPjxTdHJpbmdUYWJsZSBmb3JtYXQ9IkNTViIgcm93Q291bnQ9IjUiIHNpemU9IjY0IiBjb250ZW50S2V5PSJQWTdSNk0yVlVWQTNLWFo3UEVDVkNHTURFTUxaWFg3VCI+PCFbQ0RBVEFbIkF1c3RyaWEiCiJDb21tZXJjaWFsIgoiRXVyb3BlYW4gVW5pb24iCiJHZXJtYW55IgoiUmVzaWRlbnRpYWwiCl1dPjwvU3RyaW5nVGFibGU+PC9SZXN1bHQ+VgFhYwBjAGMAYwFjAGMAYwBWAWFjAAAAAGMAYwBdRU5EX1JDKw==</data>
</ReportState>
</file>

<file path=customXml/item285.xml><?xml version="1.0" encoding="utf-8"?>
<ReportState xmlns="sas.reportstate">
  <data type="reportstate">Q0VDU19TVEFSVFtWAWdVAAAAAFNUXUVORF9DRUNTKys=</data>
</ReportState>
</file>

<file path=customXml/item286.xml><?xml version="1.0" encoding="utf-8"?>
<ReportState xmlns="sas.reportstate">
  <data type="reportstate">UkNfU1RBUlRbVgVnZ1VjAgAAAFNnYwIAAABjAAAAAGRVBgAAAHZlMzU0MGRVAAAAAGMAAAAAZ5lmVQEAAABTVgFnmGRVBwAAAGJpMTAxNjRkVRIAAABSZWZpbmFuY2luZyBNYXJrZXJhVgFnYwFkVQIAAAA3MWMY/P//YgAAAAAAAPh/ZFUCAAAANzFjAQAAAFRjCAAAAGFjAGdjAgAAAGMAAAAAZFUFAAAAdmU3MjNkVQAAAABjAAAAAGeZZlUBAAAAU1YBZ5hkVQYAAABiaTI1MTlkVQwAAABDdXQgT2ZmIERhdGVhVgFnYwBhYxj8//9iAAAAAADq1kBkVQoAAAAyOS8wMy8yMDI0YwEAAABUYwgAAABhYwBUVgFmVQMAAABTZFUGAAAAYmkyNTIyZFUGAAAAYmkyNTE5ZFUGAAAAYmkyNTE4VFYBYVYBZ2RVBgAAAGRkMjUyNlYBZlULAAAAU2RVDgAAADE5NjY1MDEwMjQzNzIyZFUOAAAAMTk2NjUwMTAzMDU1MTJkVQ4AAAAxOTY2NTAxMDMyMDA3N2RVDgAAADE5NjY1MDEwMzQ0MjY3ZFUOAAAAMTk2NjUwMTAzNjM1ODdkVQ4AAAAxOTg4MjY5ODE1MzYxM2RVDgAAADE5ODg0MDcwMzQ4OTQwZFUOAAAAMTk4ODQxODY1NzQyMDJkVQ4AAAAxOTg4NDU1MjUzNTUwMWRVDgAAADE5ODg0NjI3NjE0MzQwZFUKAAAAQ29tbWVyY2lhbFRWAWZnVQUAAABTVgFnwGMAAAAAZFUGAAAAYmkyNTE5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yNTE4ZFUOAAAAQVRUIEFzc2V0IFR5cGVhYxgAAABWAWFWAWZjVQwAAABTCgAAAAoAAAAKAAAACgAAAAoAAAAKAAAACgAAAAoAAAAKAAAACgAAAAoAAAAKAAAAVGMBAAAAYgwAAABiAAAAAAAA+H9iAAAAAAAA+H9iAAAAAAAA+H9iAAAAAAAA+H9iAAAAAAAA+H9hYwBjAGMAYwFWAWfAYwEAAABkVQYAAABiaTI1MjJkVREAAABSZXBvcnRpbmcgTG9hbiBJRGFjGAAAAFYBYVYBZmNVDAAAAFOc////AAAAAAEAAAACAAAAAwAAAAQAAAAFAAAABgAAAAcAAAAIAAAACQAAAJ3///9UYwEAAABiDAAAAGIAAAAAAAD4f2IAAAAAAAD4f2IAAAAAAAD4f2IAAAAAAAD4f2IAAAAAAAD4f2FjAGMAYwBjAVYBZ8BjAAAAAGRVBgAAAGJpMjUyMGRVEgAAAFRPVEFMIExvYW4gQmFsYW5jZWRVCQAAAENPTU1BMTIuMmMYAAAAVgFmY1UMAAAAU9NgJePjXghCAAAAAFyQjUEAAAAAdrCQQQAAAACj4ZFBFK5HqZpeqEFTuB7d5iCXQQAAAEwk6IdBcT0Kvb0vl0HNzMxcGaiLQdejcAX0tIVBAAAAALbyj0HAsp2529QGQlRWAWFjAgAAAGIMAAAAYgAAAAAAAPh/YgAAAAAAAPh/YgAAAAAAAPh/YgAAAAAAAPh/YgAAAAAAAPh/YWMAYwBjAGMBVgFnwGMAAAAAZFUGAAAAYmkyNTIxZFUSAAAAJSBvZiBUT1RBTCBCYWxhbmNlZFULAAAAUEVSQ0VOVDEyLjJjGAAAAFYBZmNVDAAAAFMAAAAAAADwPwmEbBvVaHM/Zd/l3PjpdT9/uNE1r3p3P7Mvqtmf/48/VOHxzXZefj898d6xE2RvP73/p+7ycX4/6pf3v0Yocj/gkedzlIBsPyNdWHSL+XQ/3HQ1Zp367T9UVgFhYwIAAABiDAAAAGIAAAAAAAD4f2IAAAAAAAD4f2IAAAAAAAD4f2IAAAAAAAD4f2IAAAAAAAD4f2FjAGMAYwBjAVRnoGFWAWVjVQAAAABTVGFWAWFjDAAAAGIMAAAAYwFjAGIAAAAAAAAAAFYBYVYBYVYDZ2dkVQYAAABkZDI1MjZWAWFWAWZnVQwAAABTZ2RVCwAAAE1BVENIRVNfQUxMVgFnYwFkVQsAAABNQVRDSEVTX0FMTGOc////YgAAAAAAAPh/ZFULAAAATUFUQ0hFU19BTExWAWZnVQEAAABTZ2RVCgAAADI5LzAzLzIwMjRWAWdjAGFjGPz//2IAAAAAAOrWQGRVCgAAADI5LzAzLzIwMjRWAWZnVQEAAABTZ2RVCgAAAENvbW1lcmNpYWxWAWdjAWRVCgAAAENvbW1lcmNpYWxjCgAAAGIAAAAAAAD4f2RVCgAAAENvbW1lcmNpYWxWAWFjAwAAAGMBVgFmY1UBAAAAUwAAAABUVgFhVgFmZ1UCAAAAU1YBZ2MAYWMY/P//YtNgJePjXghCZFUUAAAAMTPCoDA4M8KgOTAxwqAwMjgsNjdWAWdjAGFjGPz//2IAAAAAAADwP2RVCAAAADEwMCwwMCAlVFYBYVRjAgAAAGMBVgFhVgFhVgFhVgFhVGMBAAAAYwFWAWFWAWFWAWFWAWFnZFUOAAAAMTk2NjUwMTAyNDM3MjJWAWdjAWRVDgAAADE5NjY1MDEwMjQzNzIyYwAAAABiAAAAAAAA+H9kVQ4AAAAxOTY2NTAxMDI0MzcyMlYBZmdVAQAAAFNnZFUKAAAAMjkvMDMvMjAyNFYBZ2MAYWMY/P//YgAAAAAA6tZAZFUKAAAAMjkvMDMvMjAyNFYBZmdVAQAAAFNnZFUKAAAAQ29tbWVyY2lhbFYBZ2MBZFUKAAAAQ29tbWVyY2lhbGMKAAAAYgAAAAAAAPh/ZFUKAAAAQ29tbWVyY2lhbFYBYWMDAAAAYwFWAWZjVQEAAABTAQAAAFRWAWFWAWZnVQIAAABTVgFnYwBhYxj8//9iAAAAAFyQjUFkVQ8AAAA2MsKgMDAwwqAwMDAsMDBWAWdjAGFjGPz//2IJhGwb1WhzP2RVBgAAADAsNDcgJVRWAWFUYwIAAABjAVYBYVYBYVYBYVYBYVRjAQAAAGMBVgFhVgFhVgFhVgFhZ2RVDgAAADE5NjY1MDEwMzA1NTEyVgFnYwFkVQ4AAAAxOTY2NTAxMDMwNTUxMmMBAAAAYgAAAAAAAPh/ZFUOAAAAMTk2NjUwMTAzMDU1MTJWAWZnVQEAAABTZ2RVCgAAADI5LzAzLzIwMjRWAWdjAGFjGPz//2IAAAAAAOrWQGRVCgAAADI5LzAzLzIwMjRWAWZnVQEAAABTZ2RVCgAAAENvbW1lcmNpYWxWAWdjAWRVCgAAAENvbW1lcmNpYWxjCgAAAGIAAAAAAAD4f2RVCgAAAENvbW1lcmNpYWxWAWFjAwAAAGMBVgFmY1UBAAAAUwIAAABUVgFhVgFmZ1UCAAAAU1YBZ2MAYWMY/P//YgAAAAB2sJBBZFUPAAAANzDCoDAwMMKgMDAwLDAwVgFnYwBhYxj8//9iZd/l3PjpdT9kVQYAAAAwLDU0ICVUVgFhVGMCAAAAYwFWAWFWAWFWAWFWAWFUYwEAAABjAVYBYVYBYVYBYVYBYWdkVQ4AAAAxOTY2NTAxMDMyMDA3N1YBZ2MBZFUOAAAAMTk2NjUwMTAzMjAwNzdjAgAAAGIAAAAAAAD4f2RVDgAAADE5NjY1MDEwMzIwMDc3VgFmZ1UBAAAAU2dkVQoAAAAyOS8wMy8yMDI0VgFnYwBhYxj8//9iAAAAAADq1kBkVQoAAAAyOS8wMy8yMDI0VgFmZ1UBAAAAU2dkVQoAAABDb21tZXJjaWFsVgFnYwFkVQoAAABDb21tZXJjaWFsYwoAAABiAAAAAAAA+H9kVQoAAABDb21tZXJjaWFsVgFhYwMAAABjAVYBZmNVAQAAAFMDAAAAVFYBYVYBZmdVAgAAAFNWAWdjAGFjGPz//2IAAAAAo+GRQWRVDwAAADc1wqAwMDDCoDAwMCwwMFYBZ2MAYWMY/P//Yn+40TWvenc/ZFUGAAAAMCw1NyAlVFYBYVRjAgAAAGMBVgFhVgFhVgFhVgFhVGMBAAAAYwFWAWFWAWFWAWFWAWFnZFUOAAAAMTk2NjUwMTAzNDQyNjdWAWdjAWRVDgAAADE5NjY1MDEwMzQ0MjY3YwMAAABiAAAAAAAA+H9kVQ4AAAAxOTY2NTAxMDM0NDI2N1YBZmdVAQAAAFNnZFUKAAAAMjkvMDMvMjAyNFYBZ2MAYWMY/P//YgAAAAAA6tZAZFUKAAAAMjkvMDMvMjAyNFYBZmdVAQAAAFNnZFUKAAAAQ29tbWVyY2lhbFYBZ2MBZFUKAAAAQ29tbWVyY2lhbGMKAAAAYgAAAAAAAPh/ZFUKAAAAQ29tbWVyY2lhbFYBYWMDAAAAYwFWAWZjVQEAAABTBAAAAFRWAWFWAWZnVQIAAABTVgFnYwBhYxj8//9iFK5HqZpeqEFkVRAAAAAyMDTCoDQyNsKgNTgwLDY0VgFnYwBhYxj8//9isy+q2Z//jz9kVQYAAAAxLDU2ICVUVgFhVGMCAAAAYwFWAWFWAWFWAWFWAWFUYwEAAABjAVYBYVYBYVYBYVYBYWdkVQ4AAAAxOTY2NTAxMDM2MzU4N1YBZ2MBZFUOAAAAMTk2NjUwMTAzNjM1ODdjBAAAAGIAAAAAAAD4f2RVDgAAADE5NjY1MDEwMzYzNTg3VgFmZ1UBAAAAU2dkVQoAAAAyOS8wMy8yMDI0VgFnYwBhYxj8//9iAAAAAADq1kBkVQoAAAAyOS8wMy8yMDI0VgFmZ1UBAAAAU2dkVQoAAABDb21tZXJjaWFsVgFnYwFkVQoAAABDb21tZXJjaWFsYwoAAABiAAAAAAAA+H9kVQoAAABDb21tZXJjaWFsVgFhYwMAAABjAVYBZmNVAQAAAFMFAAAAVFYBYVYBZmdVAgAAAFNWAWdjAGFjGPz//2JTuB7d5iCXQWRVDwAAADk3wqAwMDjCoDA1NSwyOFYBZ2MAYWMY/P//YlTh8c12Xn4/ZFUGAAAAMCw3NCAlVFYBYVRjAgAAAGMBVgFhVgFhVgFhVgFhVGMBAAAAYwFWAWFWAWFWAWFWAWFnZFUOAAAAMTk4ODI2OTgxNTM2MTNWAWdjAWRVDgAAADE5ODgyNjk4MTUzNjEzYwUAAABiAAAAAAAA+H9kVQ4AAAAxOTg4MjY5ODE1MzYxM1YBZmdVAQAAAFNnZFUKAAAAMjkvMDMvMjAyNFYBZ2MAYWMY/P//YgAAAAAA6tZAZFUKAAAAMjkvMDMvMjAyNFYBZmdVAQAAAFNnZFUKAAAAQ29tbWVyY2lhbFYBZ2MBZFUKAAAAQ29tbWVyY2lhbGMKAAAAYgAAAAAAAPh/ZFUKAAAAQ29tbWVyY2lhbFYBYWMDAAAAYwFWAWZjVQEAAABTBgAAAFRWAWFWAWZnVQIAAABTVgFnYwBhYxj8//9iAAAATCToh0FkVQ8AAAA1MMKgMTM2wqAyMDEsNTBWAWdjAGFjGPz//2I98d6xE2RvP2RVBgAAADAsMzggJVRWAWFUYwIAAABjAVYBYVYBYVYBYVYBYVRjAQAAAGMBVgFhVgFhVgFhVgFhZ2RVDgAAADE5ODg0MDcwMzQ4OTQwVgFnYwFkVQ4AAAAxOTg4NDA3MDM0ODk0MGMGAAAAYgAAAAAAAPh/ZFUOAAAAMTk4ODQwNzAzNDg5NDBWAWZnVQEAAABTZ2RVCgAAADI5LzAzLzIwMjRWAWdjAGFjGPz//2IAAAAAAOrWQGRVCgAAADI5LzAzLzIwMjRWAWZnVQEAAABTZ2RVCgAAAENvbW1lcmNpYWxWAWdjAWRVCgAAAENvbW1lcmNpYWxjCgAAAGIAAAAAAAD4f2RVCgAAAENvbW1lcmNpYWxWAWFjAwAAAGMBVgFmY1UBAAAAUwcAAABUVgFhVgFmZ1UCAAAAU1YBZ2MAYWMY/P//YnE9Cr29L5dBZFUPAAAAOTfCoDI1McKgMTgzLDI2VgFnYwBhYxj8//9ivf+n7vJxfj9kVQYAAAAwLDc0ICVUVgFhVGMCAAAAYwFWAWFWAWFWAWFWAWFUYwEAAABjAVYBYVYBYVYBYVYBYWdkVQ4AAAAxOTg4NDE4NjU3NDIwMlYBZ2MBZFUOAAAAMTk4ODQxODY1NzQyMDJjBwAAAGIAAAAAAAD4f2RVDgAAADE5ODg0MTg2NTc0MjAyVgFmZ1UBAAAAU2dkVQoAAAAyOS8wMy8yMDI0VgFnYwBhYxj8//9iAAAAAADq1kBkVQoAAAAyOS8wMy8yMDI0VgFmZ1UBAAAAU2dkVQoAAABDb21tZXJjaWFsVgFnYwFkVQoAAABDb21tZXJjaWFsYwoAAABiAAAAAAAA+H9kVQoAAABDb21tZXJjaWFsVgFhYwMAAABjAVYBZmNVAQAAAFMIAAAAVFYBYVYBZmdVAgAAAFNWAWdjAGFjGPz//2LNzMxcGaiLQWRVDwAAADU4wqAwMDDCoDE3MSw2MFYBZ2MAYWMY/P//YuqX979GKHI/ZFUGAAAAMCw0NCAlVFYBYVRjAgAAAGMBVgFhVgFhVgFhVgFhVGMBAAAAYwFWAWFWAWFWAWFWAWFnZFUOAAAAMTk4ODQ1NTI1MzU1MDFWAWdjAWRVDgAAADE5ODg0NTUyNTM1NTAxYwgAAABiAAAAAAAA+H9kVQ4AAAAxOTg4NDU1MjUzNTUwMVYBZmdVAQAAAFNnZFUKAAAAMjkvMDMvMjAyNFYBZ2MAYWMY/P//YgAAAAAA6tZAZFUKAAAAMjkvMDMvMjAyNFYBZmdVAQAAAFNnZFUKAAAAQ29tbWVyY2lhbFYBZ2MBZFUKAAAAQ29tbWVyY2lhbGMKAAAAYgAAAAAAAPh/ZFUKAAAAQ29tbWVyY2lhbFYBYWMDAAAAYwFWAWZjVQEAAABTCQAAAFRWAWFWAWZnVQIAAABTVgFnYwBhYxj8//9i16NwBfS0hUFkVQ8AAAA0NcKgNTIywqA1NjAsNjhWAWdjAGFjGPz//2LgkedzlIBsP2RVBgAAADAsMzUgJVRWAWFUYwIAAABjAVYBYVYBYVYBYVYBYVRjAQAAAGMBVgFhVgFhVgFhVgFhZ2RVDgAAADE5ODg0NjI3NjE0MzQwVgFnYwFkVQ4AAAAxOTg4NDYyNzYxNDM0MGMJAAAAYgAAAAAAAPh/ZFUOAAAAMTk4ODQ2Mjc2MTQzNDBWAWZnVQEAAABTZ2RVCgAAADI5LzAzLzIwMjRWAWdjAGFjGPz//2IAAAAAAOrWQGRVCgAAADI5LzAzLzIwMjRWAWZnVQEAAABTZ2RVCgAAAENvbW1lcmNpYWxWAWdjAWRVCgAAAENvbW1lcmNpYWxjCgAAAGIAAAAAAAD4f2RVCgAAAENvbW1lcmNpYWxWAWFjAwAAAGMBVgFmY1UBAAAAUwoAAABUVgFhVgFmZ1UCAAAAU1YBZ2MAYWMY/P//YgAAAAC28o9BZFUPAAAANjfCoDAwMMKgMDAwLDAwVgFnYwBhYxj8//9iI11YdIv5dD9kVQYAAAAwLDUxICVUVgFhVGMCAAAAYwFWAWFWAWFWAWFWAWFUYwEAAABjAVYBYVYBYVYBYVYBYWdkVQ4AAABBbGxlIFNvbnN0aWdlblYBZ2MBZFUCAAAAfk9jnf///2IAAAAAAAD4f2RVDgAAAEFsbGUgU29uc3RpZ2VuVgFmZ1UBAAAAU2dkVQoAAAAyOS8wMy8yMDI0VgFnYwBhYxj8//9iAAAAAADq1kBkVQoAAAAyOS8wMy8yMDI0VgFmZ1UBAAAAU2dkVQoAAABDb21tZXJjaWFsVgFnYwFkVQoAAABDb21tZXJjaWFsYwoAAABiAAAAAAAA+H9kVQoAAABDb21tZXJjaWFsVgFhYwMAAABjAVYBZmNVAQAAAFMLAAAAVFYBYVYBZmdVAgAAAFNWAWdjAGFjGPz//2LAsp2529QGQmRVFAAAADEywqAyNTfCoDU1NsKgMjc1LDcxVgFnYwBhYxj8//9i3HQ1Zp367T9kVQcAAAA5Myw2OCAlVFYBYVRjAgAAAGMBVgFhVgFhVgFhVgFhVGMBAAAAYwFWAWFWAWFWAWFWAWFUYwAAAABjAVYBYVYBYVYBYVYBYVYBZmdVAgAAAFNnZFUXAAAAZGVmYXVsdFJvd0F4aXNIaWVyYXJjaHlkVRAAAABaZWlsZW5oaWVyYXJjaGllVgFmZ1UBAAAAU2dkVQYAAABiaTI1MjJkVREAAABSZXBvcnRpbmcgTG9hbiBJRGFjAQAAAGMBVgFhVgFhVGMAAAAAZ2RVBAAAAHJvb3RWAWFWAWZnVQsAAABTZ2RVDgAAADE5NjY1MDEwMjQzNzIyVgFnYwFkVQ4AAAAxOTY2NTAxMDI0MzcyMmMAAAAAYgAAAAAAAPh/ZFUOAAAAMTk2NjUwMTAyNDM3MjJWAWFjAQAAAGMBVgFhVgFhVgFhVgFhZ2RVDgAAADE5NjY1MDEwMzA1NTEyVgFnYwFkVQ4AAAAxOTY2NTAxMDMwNTUxMmMBAAAAYgAAAAAAAPh/ZFUOAAAAMTk2NjUwMTAzMDU1MTJWAWFjAQAAAGMBVgFhVgFhVgFhVgFhZ2RVDgAAADE5NjY1MDEwMzIwMDc3VgFnYwFkVQ4AAAAxOTY2NTAxMDMyMDA3N2MCAAAAYgAAAAAAAPh/ZFUOAAAAMTk2NjUwMTAzMjAwNzdWAWFjAQAAAGMBVgFhVgFhVgFhVgFhZ2RVDgAAADE5NjY1MDEwMzQ0MjY3VgFnYwFkVQ4AAAAxOTY2NTAxMDM0NDI2N2MDAAAAYgAAAAAAAPh/ZFUOAAAAMTk2NjUwMTAzNDQyNjdWAWFjAQAAAGMBVgFhVgFhVgFhVgFhZ2RVDgAAADE5NjY1MDEwMzYzNTg3VgFnYwFkVQ4AAAAxOTY2NTAxMDM2MzU4N2MEAAAAYgAAAAAAAPh/ZFUOAAAAMTk2NjUwMTAzNjM1ODdWAWFjAQAAAGMBVgFhVgFhVgFhVgFhZ2RVDgAAADE5ODgyNjk4MTUzNjEzVgFnYwFkVQ4AAAAxOTg4MjY5ODE1MzYxM2MFAAAAYgAAAAAAAPh/ZFUOAAAAMTk4ODI2OTgxNTM2MTNWAWFjAQAAAGMBVgFhVgFhVgFhVgFhZ2RVDgAAADE5ODg0MDcwMzQ4OTQwVgFnYwFkVQ4AAAAxOTg4NDA3MDM0ODk0MGMGAAAAYgAAAAAAAPh/ZFUOAAAAMTk4ODQwNzAzNDg5NDBWAWFjAQAAAGMBVgFhVgFhVgFhVgFhZ2RVDgAAADE5ODg0MTg2NTc0MjAyVgFnYwFkVQ4AAAAxOTg4NDE4NjU3NDIwMmMHAAAAYgAAAAAAAPh/ZFUOAAAAMTk4ODQxODY1NzQyMDJWAWFjAQAAAGMBVgFhVgFhVgFhVgFhZ2RVDgAAADE5ODg0NTUyNTM1NTAxVgFnYwFkVQ4AAAAxOTg4NDU1MjUzNTUwMWMIAAAAYgAAAAAAAPh/ZFUOAAAAMTk4ODQ1NTI1MzU1MDFWAWFjAQAAAGMBVgFhVgFhVgFhVgFhZ2RVDgAAADE5ODg0NjI3NjE0MzQwVgFnYwFkVQ4AAAAxOTg4NDYyNzYxNDM0MGMJAAAAYgAAAAAAAPh/ZFUOAAAAMTk4ODQ2Mjc2MTQzNDBWAWFjAQAAAGMBVgFhVgFhVgFhVgFhZ2RVDgAAAEFsbGUgU29uc3RpZ2VuVgFnYwFkVQIAAAB+T2Od////YgAAAAAAAPh/ZFUOAAAAQWxsZSBTb25zdGlnZW5WAWFjAQAAAGMBVgFhVgFhVgFhVgFhVGMAAAAAYwBWAWFWAWFWAWFWAWF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MBZ2RVGgAAAGRlZmF1bHRDb2x1bW5BeGlzSGllcmFyY2h5ZFURAAAAU3BhbHRlbmhpZXJhcmNoaWVWAWZnVQIAAABTZ2RVBgAAAGJpMjUxOWRVDAAAAEN1dCBPZmYgRGF0ZWRVBwAAAERETU1ZWThjAAAAAGMBVgFhVgFhZ2RVBgAAAGJpMjUxOGRVDgAAAEFUVCBBc3NldCBUeXBlYWMBAAAAYwFWAWFWAWFUYwAAAABnZFUEAAAAcm9vdFYBYVYBZmdVAQAAAFNnZFUKAAAAMjkvMDMvMjAyNFYBZ2MAYWMY/P//YgAAAAAA6tZAZFUKAAAAMjkvMDMvMjAyNFYBZmdVAQAAAFNnZFUKAAAAQ29tbWVyY2lhbFYBZ2MBZFUKAAAAQ29tbWVyY2lhbGMKAAAAYgAAAAAAAPh/ZFUKAAAAQ29tbWVyY2lhbFYBYWMCAAAAYwFWAWFWAWFWAWFWAWFUYwEAAABjAFYBYVYBYVYBYVYBYVRjAAAAAGMAVgFhVgFhVgFhVgFhZ2RVBAAAAHJvb3RWAWFWAWZnVQEAAABTZ2RVCgAAADI5LzAzLzIwMjRWAWdjAGFjGPz//2IAAAAAAOrWQGRVCgAAADI5LzAzLzIwMjRWAWZnVQEAAABTZ2RVCgAAAENvbW1lcmNpYWxWAWdjAWRVCgAAAENvbW1lcmNpYWxjCgAAAGIAAAAAAAD4f2RVCgAAAENvbW1lcmNpYWxWAWFjAgAAAGMBVgFhVgFhVgFhVgFhVGMBAAAAYwBWAWFWAWFWAWFWAWFUYwAAAABjAFYBYVYBYVYBYVYBYWMBVGMBYwBjAGIAAAAAAAAAAFYBZlUCAAAAU2RVBgAAAGJpMjUyMGRVBgAAAGJpMjUyMVRjAGMAYwBhY2IFAgBWAWFkVcEIAAA8UmVzdWx0IHJlZj0iZGQyNTI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yNTE5IiBsYWJlbD0iQ3V0IE9mZiBEYXRlIiByZWY9ImJpMjUxOSIgY29sdW1uPSJjMCIgZm9ybWF0PSJERE1NWVk4IiB1c2FnZT0iY2F0ZWdvcmljYWwiLz48U3RyaW5nVmFyaWFibGUgdmFybmFtZT0iYmkyNTE4IiBsYWJlbD0iQVRUIEFzc2V0IFR5cGUiIHJlZj0iYmkyNTE4IiBjb2x1bW49ImMxIiBzb3J0T249ImN1c3RvbSIgY3VzdG9tU29ydD0iY3M2MTIwIi8+PFN0cmluZ1ZhcmlhYmxlIHZhcm5hbWU9ImJpMjUyMiIgbGFiZWw9IlJlcG9ydGluZyBMb2FuIElEIiByZWY9ImJpMjUyMiIgY29sdW1uPSJjMiIvPjxOdW1lcmljVmFyaWFibGUgdmFybmFtZT0iYmkyNTIwIiBsYWJlbD0iVE9UQUwgTG9hbiBCYWxhbmNlIiByZWY9ImJpMjUyMCIgY29sdW1uPSJjMyIgZm9ybWF0PSJDT01NQTEyLjIiIHVzYWdlPSJxdWFudGl0YXRpdmUiLz48TnVtZXJpY1ZhcmlhYmxlIHZhcm5hbWU9ImJpMjUyMSIgbGFiZWw9IiUgb2YgVE9UQUwgQmFsYW5jZSIgcmVmPSJiaTI1MjE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TEiIGRhdGFMYXlvdXQ9Im1pbmltYWwiIGdyYW5kVG90YWw9ImZhbHNlIiBpc0luZGV4ZWQ9InRydWUiIGNvbnRlbnRLZXk9IkZOUUlVQlVJSUxGUE9WQURaT1RIS1RMN09RSU9GN0JLIj48IVtDREFUQVsyMzQ2NC4wLDEwLC0xMDAsMS4zMDgzOTAxMDI4NjcyMjc3RTEwLDEuMAoyMzQ2NC4wLDEwLDAsNi4yRTcsMC4wMDQ3Mzg2NDc4ODk4MDk5NDA1CjIzNDY0LjAsMTAsMSw3LjBFNywwLjAwNTM1MDA4NjMyNzIwNDc3MTUKMjM0NjQuMCwxMCwyLDcuNUU3LDAuMDA1NzMyMjM1MzUwNTc2NTQxCjIzNDY0LjAsMTAsMywyLjA0NDI2NTgwNjRFOCwwLjAxNTYyNDI4MzYyODU2MTI1MwoyMzQ2NC4wLDEwLDQsOS43MDA4MDU1MjgwMDAwMDJFNywwLjAwNzQxNDMwNjcxNjg4OTMyNQoyMzQ2NC4wLDEwLDUsNS4wMTM2MjAxNUU3LDAuMDAzODMxOTAwMDg3NzU5MDQ4CjIzNDY0LjAsMTAsNiw5LjcyNTExODMyNkU3LDAuMDA3NDMyODg4OTQwOTExNTk1CjIzNDY0LjAsMTAsNyw1LjgwMDAxNzE2RTcsMC4wMDQ0MzI5NDE3ODY0NjcwMDcKMjM0NjQuMCwxMCw4LDQuNTUyMjU2MDY4RTcsMC4wMDM0NzkyODA0MjEwNDg4MjIKMjM0NjQuMCwxMCw5LDYuN0U3LDAuMDA1MTIwNzk2OTEzMTgxNzEKMjM0NjQuMCwxMCwtOTksMS4yMjU3NTU2Mjc1NzEyMjhFMTAsMC45MzY4NDI2MzE5Mzc1OTAyCl1dPjwvRGF0YT48U3RyaW5nVGFibGUgZm9ybWF0PSJDU1YiIHJvd0NvdW50PSIxMSIgc2l6ZT0iMTgzIiBjb250ZW50S2V5PSJCRkRLWTQ0Q0lOQ0lTQ0hFNjJWTlFFSUc2VENOS09XVyI+PCFbQ0RBVEFbIjE5NjY1MDEwMjQzNzIyIgoiMTk2NjUwMTAzMDU1MTIiCiIxOTY2NTAxMDMyMDA3NyIKIjE5NjY1MDEwMzQ0MjY3IgoiMTk2NjUwMTAzNjM1ODciCiIxOTg4MjY5ODE1MzYxMyIKIjE5ODg0MDcwMzQ4OTQwIgoiMTk4ODQxODY1NzQyMDIiCiIxOTg4NDU1MjUzNTUwMSIKIjE5ODg0NjI3NjE0MzQwIgoiQ29tbWVyY2lhbCIKXV0+PC9TdHJpbmdUYWJsZT48L1Jlc3VsdD5WAWFjAGMAYwBjAWMAYwBjAFYBYWMAAAAAYwBjAF1FTkRfUkMr</data>
</ReportState>
</file>

<file path=customXml/item287.xml><?xml version="1.0" encoding="utf-8"?>
<ReportState xmlns="sas.reportstate">
  <data type="reportstate">U0NTX1NUQVJUW1YBZ1YBYV1FTkRfU0NTKys=</data>
</ReportState>
</file>

<file path=customXml/item288.xml><?xml version="1.0" encoding="utf-8"?>
<ReportState xmlns="sas.reportstate">
  <data type="reportstate">Q0tTX1NUQVJUW1YBZ2RVFAAAADIwMjQtMDQtMTJUMTY6NTE6NTBaXUVORF9DS1MrKw==</data>
</ReportState>
</file>

<file path=customXml/item289.xml><?xml version="1.0" encoding="utf-8"?>
<ReportState xmlns="sas.reportstate">
  <data type="reportstate">Q0VDU19TVEFSVFtWAWdVAAAAAFNUXUVORF9DRUNTKys=</data>
</ReportState>
</file>

<file path=customXml/item29.xml><?xml version="1.0" encoding="utf-8"?>
<ReportState xmlns="sas.reportstate">
  <data type="reportstate">UkNfU1RBUlRbVgVnZ1VjAgAAAFNnYwIAAABjAAAAAGRVBgAAAHZlMTIzNmRVAAAAAGMAAAAAZ5lmVQEAAABTVgFnmGRVBwAAAGJpMTAxNDdkVRIAAABSZWZpbmFuY2luZyBNYXJrZXJhVgFnYwFkVQIAAAA3MWMY/P//YgAAAAAAAPh/ZFUCAAAANzFjAQAAAFRjCAAAAGFjAGdjAgAAAGMAAAAAZFUFAAAAdmU3MjNkVQAAAABjAAAAAGeZZlUBAAAAU1YBZ5hkVQYAAABiaTYyMjFkVQwAAABDdXQgT2ZmIERhdGVhVgFnYwBhYxj8//9iAAAAAADq1kBkVQoAAAAyOS8wMy8yMDI0YwEAAABUYwgAAABhYwBUVgFmVQMAAABTZFUFAAAAYmk2NTZkVQUAAABiaTY1NGRVBgAAAGJpNjIyMVRWAWFWAWdkVQYAAABkZDEwMzBWAWZVCQAAAFNkVQcAAAAwIC0gMSBZZFUHAAAAMSAtIDIgWWRVBQAAADEwKyBZZFUHAAAAMiAtIDMgWWRVBwAAADMgLSA0IFlkVQcAAAA0IC0gNSBZZFUIAAAANSAtIDEwIFlkVQUAAABBc3NldGRVCQAAAExpYWJpbGl0eVRWAWZnVQQAAABTVgFnwGMAAAAAZFUGAAAAYmk2MjIxZFUMAAAAQ3V0IE9mZiBEYXRlZFUHAAAARERNTVlZOGMYAAAAVgFmY1UQAAAAUwAAAAAA6tZAAAAAAADq1kAAAAAAAOrWQAAAAAAA6tZAAAAAAADq1kAAAAAAAOrWQAAAAAAA6tZAAAAAAADq1kAAAAAAAOrWQAAAAAAA6tZAAAAAAADq1kAAAAAAAOrWQAAAAAAA6tZAAAAAAADq1kAAAAAAAOrWQAAAAAAA6tZAVFYBYWMBAAAAYhAAAABiAAAAAAAA+H9iAAAAAAAA+H9iAAAAAAAA+H9iAAAAAAAA+H9iAAAAAAAA+H9hYwBjAGMAYwFWAWfAYwEAAABkVQUAAABiaTY1NmRVEQAAAEFzc2V0IC8gTGlhYmlsaXR5YWMYAAAAVgFhVgFmY1UQAAAAUwcAAAAHAAAABwAAAAcAAAAHAAAABwAAAAcAAAAHAAAACAAAAAgAAAAIAAAACAAAAAgAAAAIAAAACAAAAAgAAABUYwEAAABiEAAAAGIAAAAAAAD4f2IAAAAAAAD4f2IAAAAAAAD4f2IAAAAAAAD4f2IAAAAAAAD4f2FjAGMAYwBjAVYBZ8BjAQAAAGRVBQAAAGJpNjU0ZFUYAAAAUmVzaWR1YWwgTGlmZSBieSBCdWNrZXRzYWMYAAAAVgFhVgFmY1UQAAAAU5z///8AAAAAAQAAAAMAAAAEAAAABQAAAAYAAAACAAAAnP///wAAAAABAAAAAwAAAAQAAAAFAAAABgAAAAIAAABUYwEAAABiEAAAAGIAAAAAAAD4f2IAAAAAAAD4f2IAAAAAAAD4f2IAAAAAAAD4f2IAAAAAAAD4f2FjAGMAYwBjAVYBZ8BjAAAAAGRVBQAAAGJpNDgzZFUVAAAAUHJpbmNpcGFsIFBhaWQgaW4gRVVSZFUJAAAAQ09NTUEzMi4yYwAAAABWAWZjVRAAAABTasCZgjsqHULXOWjWyLfbQX4DTjs91OBBZ7rvMOlP4UFIm+vKf+PgQXQVI/GkHdpBn8EqhQ7b/EHZX+J7WGoIQmrYXJlAPRdCAAAA4Auu30GamZlyM0WsQV6APPWz8e5BAAAAGJZQ70EAAACQ/2LsQVUqoA+h8ABCAAAAkLvN00FUVgFhYwIAAABiEAAAAGIAAAAAAAD4f2IAAAAAAAD4f2IAAAAAAAD4f2IAAAAAAAD4f2IAAAAAAAD4f2FjAGMAYwBjAVRnoGFWAWVjVQAAAABTVGFWAWFjEAAAAGIQAAAAYwFjAGIAAAAAAAAAAFYBYVYBYVYDZ2dkVQYAAABkZDEwMzBWAWFWAWZnVQIAAABTZ2RVBQAAAEFzc2V0VgFnYwFkVQUAAABBc3NldGMHAAAAYgAAAAAAAPh/ZFUFAAAAQXNzZXRWAWZnVQgAAABTZ2RVCwAAAE1BVENIRVNfQUxMVgFnYwFkVQsAAABNQVRDSEVTX0FMTGOc////YgAAAAAAAPh/ZFULAAAATUFUQ0hFU19BTExWAWZnVQEAAABTZ2RVCgAAADI5LzAzLzIwMjRWAWdjAGFjGPz//2IAAAAAAOrWQGRVCgAAADI5LzAzLzIwMjRWAWFjAwAAAGMBVgFmY1UBAAAAUwAAAABUVgFhVgFmZ1UBAAAAU1YBZ2MAYWMY/P//YmrAmYI7Kh1CZFUUAAAAMzHCoDMxNcKgNjQ4wqA2NzgsNDRUVgFhVGMCAAAAYwFWAWFWAWFWAWFWAWFnZFUHAAAAMCAtIDEgWVYBZ2MBZFUHAAAAMCAtIDEgWWMAAAAAYgAAAAAAAPh/ZFUHAAAAMCAtIDEgWVYBZmdVAQAAAFNnZFUKAAAAMjkvMDMvMjAyNFYBZ2MAYWMY/P//YgAAAAAA6tZAZFUKAAAAMjkvMDMvMjAyNFYBYWMDAAAAYwFWAWZjVQEAAABTAQAAAFRWAWFWAWZnVQEAAABTVgFnYwBhYxj8//9i1zlo1si320FkVRMAAAAxwqA4NjDCoDExN8KgMzM3LDYzVFYBYVRjAgAAAGMBVgFhVgFhVgFhVgFhZ2RVBwAAADEgLSAyIFlWAWdjAWRVBwAAADEgLSAyIFljAQAAAGIAAAAAAAD4f2RVBwAAADEgLSAyIFlWAWZnVQEAAABTZ2RVCgAAADI5LzAzLzIwMjRWAWdjAGFjGPz//2IAAAAAAOrWQGRVCgAAADI5LzAzLzIwMjRWAWFjAwAAAGMBVgFmY1UBAAAAUwIAAABUVgFhVgFmZ1UBAAAAU1YBZ2MAYWMY/P//Yn4DTjs91OBBZFUTAAAAMsKgMjU4wqA3NTjCoDEwNiw0NFRWAWFUYwIAAABjAVYBYVYBYVYBYVYBYWdkVQcAAAAyIC0gMyBZVgFnYwFkVQcAAAAyIC0gMyBZYwMAAABiAAAAAAAA+H9kVQcAAAAyIC0gMyBZVgFmZ1UBAAAAU2dkVQoAAAAyOS8wMy8yMDI0VgFnYwBhYxj8//9iAAAAAADq1kBkVQoAAAAyOS8wMy8yMDI0VgFhYwMAAABjAVYBZmNVAQAAAFMDAAAAVFYBYVYBZmdVAQAAAFNWAWdjAGFjGPz//2Jnuu8w6U/hQWRVEwAAADLCoDMyM8KgNTk3wqA3MDMsNDlUVgFhVGMCAAAAYwFWAWFWAWFWAWFWAWFnZFUHAAAAMyAtIDQgWVYBZ2MBZFUHAAAAMyAtIDQgWWMEAAAAYgAAAAAAAPh/ZFUHAAAAMyAtIDQgWVYBZmdVAQAAAFNnZFUKAAAAMjkvMDMvMjAyNFYBZ2MAYWMY/P//YgAAAAAA6tZAZFUKAAAAMjkvMDMvMjAyNFYBYWMDAAAAYwFWAWZjVQEAAABTBAAAAFRWAWFWAWZnVQEAAABTVgFnYwBhYxj8//9iSJvryn/j4EFkVRMAAAAywqAyNjbCoDc1OMKgNzQzLDM2VFYBYVRjAgAAAGMBVgFhVgFhVgFhVgFhZ2RVBwAAADQgLSA1IFlWAWdjAWRVBwAAADQgLSA1IFljBQAAAGIAAAAAAAD4f2RVBwAAADQgLSA1IFlWAWZnVQEAAABTZ2RVCgAAADI5LzAzLzIwMjRWAWdjAGFjGPz//2IAAAAAAOrWQGRVCgAAADI5LzAzLzIwMjRWAWFjAwAAAGMBVgFmY1UBAAAAUwUAAABUVgFhVgFmZ1UBAAAAU1YBZ2MAYWMY/P//YnQVI/GkHdpBZFUTAAAAMcKgNzUywqA2MDHCoDU0MCw1NVRWAWFUYwIAAABjAVYBYVYBYVYBYVYBYWdkVQgAAAA1IC0gMTAgWVYBZ2MBZFUIAAAANSAtIDEwIFljBgAAAGIAAAAAAAD4f2RVCAAAADUgLSAxMCBZVgFmZ1UBAAAAU2dkVQoAAAAyOS8wMy8yMDI0VgFnYwBhYxj8//9iAAAAAADq1kBkVQoAAAAyOS8wMy8yMDI0VgFhYwMAAABjAVYBZmNVAQAAAFMGAAAAVFYBYVYBZmdVAQAAAFNWAWdjAGFjGPz//2KfwSqFDtv8QWRVEwAAADfCoDc0NcKgODkwwqAzODYsNjdUVgFhVGMCAAAAYwFWAWFWAWFWAWFWAWFnZFUFAAAAMTArIFlWAWdjAWRVBQAAADEwKyBZYwIAAABiAAAAAAAA+H9kVQUAAAAxMCsgWVYBZmdVAQAAAFNnZFUKAAAAMjkvMDMvMjAyNFYBZ2MAYWMY/P//YgAAAAAA6tZAZFUKAAAAMjkvMDMvMjAyNFYBYWMDAAAAYwFWAWZjVQEAAABTBwAAAFRWAWFWAWZnVQEAAABTVgFnYwBhYxj8//9i2V/ie1hqCEJkVRQAAAAxM8KgMTA3wqA5MjTCoDg2MCwzMFRWAWFUYwIAAABjAVYBYVYBYVYBYVYBYVRjAQAAAGMBVgFhVgFhVgFhVgFhZ2RVCQAAAExpYWJpbGl0eVYBZ2MBZFUJAAAATGlhYmlsaXR5YwgAAABiAAAAAAAA+H9kVQkAAABMaWFiaWxpdHlWAWZnVQgAAABTZ2RVCwAAAE1BVENIRVNfQUxMVgFnYwFkVQsAAABNQVRDSEVTX0FMTGOc////YgAAAAAAAPh/ZFULAAAATUFUQ0hFU19BTExWAWZnVQEAAABTZ2RVCgAAADI5LzAzLzIwMjRWAWdjAGFjGPz//2IAAAAAAOrWQGRVCgAAADI5LzAzLzIwMjRWAWFjAwAAAGMBVgFmY1UBAAAAUwgAAABUVgFhVgFmZ1UBAAAAU1YBZ2MAYWMY/P//YmrYXJlAPRdCZFUUAAAAMjTCoDk1MsKgOTcywqA4ODcsMjFUVgFhVGMCAAAAYwFWAWFWAWFWAWFWAWFnZFUHAAAAMCAtIDEgWVYBZ2MBZFUHAAAAMCAtIDEgWWMAAAAAYgAAAAAAAPh/ZFUHAAAAMCAtIDEgWVYBZmdVAQAAAFNnZFUKAAAAMjkvMDMvMjAyNFYBZ2MAYWMY/P//YgAAAAAA6tZAZFUKAAAAMjkvMDMvMjAyNFYBYWMDAAAAYwFWAWZjVQEAAABTCQAAAFRWAWFWAWZnVQEAAABTVgFnYwBhYxj8//9iAAAA4Auu30FkVRMAAAAywqAxMjbCoDAwMMKgMDAwLDAwVFYBYVRjAgAAAGMBVgFhVgFhVgFhVgFhZ2RVBwAAADEgLSAyIFlWAWdjAWRVBwAAADEgLSAyIFljAQAAAGIAAAAAAAD4f2RVBwAAADEgLSAyIFlWAWZnVQEAAABTZ2RVCgAAADI5LzAzLzIwMjRWAWdjAGFjGPz//2IAAAAAAOrWQGRVCgAAADI5LzAzLzIwMjRWAWFjAwAAAGMBVgFmY1UBAAAAUwoAAABUVgFhVgFmZ1UBAAAAU1YBZ2MAYWMY/P//YpqZmXIzRaxBZFUQAAAAMjM3wqAxNDjCoDYwMSwzMFRWAWFUYwIAAABjAVYBYVYBYVYBYVYBYWdkVQcAAAAyIC0gMyBZVgFnYwFkVQcAAAAyIC0gMyBZYwMAAABiAAAAAAAA+H9kVQcAAAAyIC0gMyBZVgFmZ1UBAAAAU2dkVQoAAAAyOS8wMy8yMDI0VgFnYwBhYxj8//9iAAAAAADq1kBkVQoAAAAyOS8wMy8yMDI0VgFhYwMAAABjAVYBZmNVAQAAAFMLAAAAVFYBYVYBZmdVAQAAAFNWAWdjAGFjGPz//2JegDz1s/HuQWRVEwAAADTCoDE1M8KgMjUzwqA4MDEsODlUVgFhVGMCAAAAYwFWAWFWAWFWAWFWAWFnZFUHAAAAMyAtIDQgWVYBZ2MBZFUHAAAAMyAtIDQgWWMEAAAAYgAAAAAAAPh/ZFUHAAAAMyAtIDQgWVYBZmdVAQAAAFNnZFUKAAAAMjkvMDMvMjAyNFYBZ2MAYWMY/P//YgAAAAAA6tZAZFUKAAAAMjkvMDMvMjAyNFYBYWMDAAAAYwFWAWZjVQEAAABTDAAAAFRWAWFWAWZnVQEAAABTVgFnYwBhYxj8//9iAAAAGJZQ70FkVRMAAAA0wqAyMDPCoDAwMMKgMDAwLDAwVFYBYVRjAgAAAGMBVgFhVgFhVgFhVgFhZ2RVBwAAADQgLSA1IFlWAWdjAWRVBwAAADQgLSA1IFljBQAAAGIAAAAAAAD4f2RVBwAAADQgLSA1IFlWAWZnVQEAAABTZ2RVCgAAADI5LzAzLzIwMjRWAWdjAGFjGPz//2IAAAAAAOrWQGRVCgAAADI5LzAzLzIwMjRWAWFjAwAAAGMBVgFmY1UBAAAAUw0AAABUVgFhVgFmZ1UBAAAAU1YBZ2MAYWMY/P//YgAAAJD/YuxBZFUTAAAAM8KgODEwwqAwMDDCoDAwMCwwMFRWAWFUYwIAAABjAVYBYVYBYVYBYVYBYWdkVQgAAAA1IC0gMTAgWVYBZ2MBZFUIAAAANSAtIDEwIFljBgAAAGIAAAAAAAD4f2RVCAAAADUgLSAxMCBZVgFmZ1UBAAAAU2dkVQoAAAAyOS8wMy8yMDI0VgFnYwBhYxj8//9iAAAAAADq1kBkVQoAAAAyOS8wMy8yMDI0VgFhYwMAAABjAVYBZmNVAQAAAFMOAAAAVFYBYVYBZmdVAQAAAFNWAWdjAGFjGPz//2JVKqAPofAAQmRVEwAAADnCoDA5NMKgNTcwwqA0ODQsMDJUVgFhVGMCAAAAYwFWAWFWAWFWAWFWAWFnZFUFAAAAMTArIFlWAWdjAWRVBQAAADEwKyBZYwIAAABiAAAAAAAA+H9kVQUAAAAxMCsgWVYBZmdVAQAAAFNnZFUKAAAAMjkvMDMvMjAyNFYBZ2MAYWMY/P//YgAAAAAA6tZAZFUKAAAAMjkvMDMvMjAyNFYBYWMDAAAAYwFWAWZjVQEAAABTDwAAAFRWAWFWAWZnVQEAAABTVgFnYwBhYxj8//9iAAAAkLvN00FkVRMAAAAxwqAzMjnCoDAwMMKgMDAwLDAwVFYBYVRjAgAAAGMBVgFhVgFhVgFhVgFhVGMBAAAAYwFWAWFWAWFWAWFWAWFUYwAAAABjAVYBYVYBYVYBYVYBYVYBZmdVAgAAAFNnZFUXAAAAZGVmYXVsdFJvd0F4aXNIaWVyYXJjaHlkVRAAAABaZWlsZW5oaWVyYXJjaGllVgFmZ1UCAAAAU2dkVQUAAABiaTY1NmRVEQAAAEFzc2V0IC8gTGlhYmlsaXR5YWMBAAAAYwFWAWFWAWFnZFUFAAAAYmk2NTRkVRgAAABSZXNpZHVhbCBMaWZlIGJ5IEJ1Y2tldHNhYwEAAABjAVYBYVYBYVRjAAAAAG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MBZ2RVGgAAAGRlZmF1bHRDb2x1bW5BeGlzSGllcmFyY2h5ZFURAAAAU3BhbHRlbmhpZXJhcmNoaWVWAWZnVQEAAABTZ2RVBgAAAGJpNjIyM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BAAAAU2RVBQAAAGJpNDgzVGMAYwBjAGFjQgUCAFYBYWRVawcAADxSZXN1bHQgcmVmPSJkZDEwMz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UuNDg0WiI+PFZhcmlhYmxlcz48TnVtZXJpY1ZhcmlhYmxlIHZhcm5hbWU9ImJpNjIyMSIgbGFiZWw9IkN1dCBPZmYgRGF0ZSIgcmVmPSJiaTYyMjEiIGNvbHVtbj0iYzAiIGZvcm1hdD0iRERNTVlZOCIgdXNhZ2U9ImNhdGVnb3JpY2FsIi8+PFN0cmluZ1ZhcmlhYmxlIHZhcm5hbWU9ImJpNjU2IiBsYWJlbD0iQXNzZXQgLyBMaWFiaWxpdHkiIHJlZj0iYmk2NTYiIGNvbHVtbj0iYzEiLz48U3RyaW5nVmFyaWFibGUgdmFybmFtZT0iYmk2NTQiIGxhYmVsPSJSZXNpZHVhbCBMaWZlIGJ5IEJ1Y2tldHMiIHJlZj0iYmk2NTQiIGNvbHVtbj0iYzIiIHNvcnRPbj0iY3VzdG9tIiBjdXN0b21Tb3J0PSJjczY1NSIvPjxOdW1lcmljVmFyaWFibGUgdmFybmFtZT0iYmk0ODMiIGxhYmVsPSJQcmluY2lwYWwgUGFpZCBpbiBFVVIiIHJlZj0iYmk0ODMiIGNvbHVtbj0iYzMiIGZvcm1hdD0iQ09NTUEzMi4y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E2IiBhdmFpbGFibGVSb3dDb3VudD0iMTYiIHNpemU9IjQ2NyIgZGF0YUxheW91dD0ibWluaW1hbCIgZ3JhbmRUb3RhbD0iZmFsc2UiIGlzSW5kZXhlZD0idHJ1ZSIgY29udGVudEtleT0iNFFWRzJYVFBRWlJMTjNSUVlZRFY1UERTVUtDNVNDTEYiPjwhW0NEQVRBWzIzNDY0LjAsNywtMTAwLDMuMTMxNTY0ODY3ODQzNzkwNEUxMAoyMzQ2NC4wLDcsMCwxLjg2MDExNzMzNzYyODUzMDNFOQoyMzQ2NC4wLDcsMSwyLjI1ODc1ODEwNjQzNzkyNjNFOQoyMzQ2NC4wLDcsMywyLjMyMzU5NzcwMzQ5MTUwNEU5CjIzNDY0LjAsNyw0LDIuMjY2NzU4NzQzMzYyNzA1RTkKMjM0NjQuMCw3LDUsMS43NTI2MDE1NDA1NDgxODQ0RTkKMjM0NjQuMCw3LDYsNy43NDU4OTAzODY2NzIyNzFFOQoyMzQ2NC4wLDcsMiwxLjMxMDc5MjQ4NjAyOTY4RTEwCjIzNDY0LjAsOCwtMTAwLDIuNDk1Mjk3Mjg4NzIxMTM0RTEwCjIzNDY0LjAsOCwwLDIuMTI2RTkKMjM0NjQuMCw4LDEsMi4zNzE0ODYwMTNFOAoyMzQ2NC4wLDgsMyw0LjE1MzI1MzgwMTg5MDY3RTkKMjM0NjQuMCw4LDQsNC4yMDNFOQoyMzQ2NC4wLDgsNSwzLjgxRTkKMjM0NjQuMCw4LDYsOS4wOTQ1NzA0ODQwMjA2N0U5CjIzNDY0LjAsOCwyLDEuMzI5RTk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AAAABjAGMAXUVORF9SQys=</data>
</ReportState>
</file>

<file path=customXml/item290.xml><?xml version="1.0" encoding="utf-8"?>
<ReportState xmlns="sas.reportstate">
  <data type="reportstate">UEVDU19TVEFSVFtWAWdWAWZnVQEAAABTVgFnYwFkVQIAAAA3NGMY/P//YgAAAAAAAPh/ZFUCAAAANzRUY1UCAAAAUwAAVF1FTkRfUEVDUysr</data>
</ReportState>
</file>

<file path=customXml/item291.xml><?xml version="1.0" encoding="utf-8"?>
<ReportState xmlns="sas.reportstate">
  <data type="reportstate">Q0VDU19TVEFSVFtWAWdVAAAAAFNUXUVORF9DRUNTKys=</data>
</ReportState>
</file>

<file path=customXml/item292.xml><?xml version="1.0" encoding="utf-8"?>
<ReportState xmlns="sas.reportstate">
  <data type="reportstate">UkNfU1RBUlRbVgVnZ1VjAgAAAFNnYwIAAABjAAAAAGRVBgAAAHZlMzU5NmRVAAAAAGMAAAAAZ5lmVQEAAABTVgFnmGRVBwAAAGJpMTAxNzVkVRIAAABSZWZpbmFuY2luZyBNYXJrZXJhVgFnYwFkVQIAAAA3NGMY/P//YgAAAAAAAPh/ZFUCAAAANzRjAQAAAFRjCAAAAGFjAGdjAgAAAGMAAAAAZFUFAAAAdmU3MjNkVQAAAABjAAAAAGeZZlUBAAAAU1YBZ5hkVQYAAABiaTM3NTBkVQwAAABDdXQgT2ZmIERhdGVhVgFnYwBhYxj8//9iAAAAAADq1kBkVQoAAAAyOS8wMy8yMDI0YwEAAABUYwgAAABhYwBUVgFmVQIAAABTZFUGAAAAYmkzNzUwZFUGAAAAYmkzNzY4VFYBYVYBZ2RVBgAAAGRkMzc1NFYBZlUHAAAAU2RVLQAAAG8vdyBDbGFpbSBhZ2FpbnN0IGxvY2FsL211bmljaXBhbCBhdXRob3JpdGllc2RVLgAAAG8vdyBDbGFpbSBhZ2FpbnN0IHJlZ2lvbmFsL2ZlZGVyYWwgYXV0aG9yaXRpZXNkVRwAAABvL3cgQ2xhaW0gYWdhaW5zdCBzb3ZlcmVpZ25zZFUzAAAAby93IENsYWltIGd1YXJhbnRlZWQgYnkgbG9jYWwvbXVuaWNpcGFsIGF1dGhvcml0aWVzZFU0AAAAby93IENsYWltIGd1YXJhbnRlZWQgYnkgcmVnaW9uYWwvZmVkZXJhbCBhdXRob3JpdGllc2RVIgAAAG8vdyBDbGFpbSBndWFyYW50ZWVkIGJ5IHNvdmVyZWlnbnNkVQYAAABPdGhlcnNUVgFmZ1UHAAAAU1YBZ8BjAAAAAGRVBgAAAGJpMzc1MGRVDAAAAEN1dCBPZmYgRGF0ZWRVBwAAAERETU1ZWThjGAAAAFYBZmNVCAAAAFMAAAAAAOrWQAAAAAAA6tZAAAAAAADq1kAAAAAAAOrWQAAAAAAA6tZAAAAAAADq1kAAAAAAAOrWQAAAAAAA6tZAVFYBYWMBAAAAYggAAABiAAAAAAAA+H9iAAAAAAAA+H9iAAAAAAAA+H9iAAAAAAAA+H9iAAAAAAAA+H9hYwBjAGMAYwFWAWfAYwEAAABkVQYAAABiaTM3NjhkVRAAAABUeXBlIG9mIEV4cG9zdXJlYWMYAAAAVgFhVgFmY1UIAAAAU5z///8CAAAABQAAAAEAAAAEAAAAAAAAAAMAAAAGAAAAVGMBAAAAYggAAABiAAAAAAAA+H9iAAAAAAAA+H9iAAAAAAAA+H9iAAAAAAAA+H9iAAAAAAAA+H9hYwBjAGMAYwFWAWfAYwAAAABkVQYAAABiaTM3NDVkVRYAAABBdmVyYWdlIE5vbWluYWwgKDAwMHMpZFUIAAAAQ09NTUExMi5jAgAAAFYBZmNVCAAAAFNv3/oUPrJ6QFm1RjNbC5xA/hLiHBqVYUBoR0AhHaO+QHbNlGPfDZVADWin8ZhUdkCr92pkHol7QCK/GiJQL4FAVFYBYWMCAAAAYggAAABiAAAAAAAA+H9iAAAAAAAA+H9iAAAAAAAA+H9iAAAAAAAA+H9iAAAAAAAA+H9hYwBjAGMAYwFWAWfAYwAAAABkVQYAAABiaTM3NDZkVQwAAABOb21pbmFsIChtbilkVQgAAABDT01NQTEyLmMAAAAAVgFmY1UIAAAAU8uX/kdr0qxAN+VlqGVLU0DJqoxv1UF9QOH135xBxodA8Ss65SvwgUCq0QdlM0KVQJeUpqJ4hXBA4PWoVhQHZ0BUVgFhYwIAAABiCAAAAGIAAAAAAAD4f2IAAAAAAAD4f2IAAAAAAAD4f2IAAAAAAAD4f2IAAAAAAAD4f2FjAGMAYwBjAVYBZ8BjAAAAAGRVBgAAAGJpMzc0N2RVDAAAAE5PLiBPRiBMT0FOU2RVCAAAAENPTU1BMTIuYxgAAABWAWZjVQgAAABTAAAAAIDewEAAAAAAAIBFQAAAAAAAAKpAAAAAAABAWEAAAAAAAKB6QAAAAAAAwK1AAAAAAADAgkAAAAAAAPB0QFRWAWFjAgAAAGIIAAAAYgAAAAAAAPh/YgAAAAAAAPh/YgAAAAAAAPh/YgAAAAAAAPh/YgAAAAAAAPh/YWMAYwBjAGMBVgFnwGMAAAAAZFUGAAAAYmkzNzQ4ZFURAAAAJSBvZiBUb3RhbCBBc3NldHNkVQsAAABQRVJDRU5UMTIuMmMYAAAAVgFmY1UIAAAAUwAAAAAAAPA/HyysFwpslT9nxPaS2T3APxguQGNbZco/ZODi54bqwz9SxP7hSJrXP4uaO2jVV7I/x0VVmxmRqT9UVgFhYwIAAABiCAAAAGIAAAAAAAD4f2IAAAAAAAD4f2IAAAAAAAD4f2IAAAAAAAD4f2IAAAAAAAD4f2FjAGMAYwBjAVYBZ8BjAAAAAGRVBgAAAGJpMzc0OWRVEQAAACUgTnVtYmVyIG9mIExvYW5zZFULAAAAUEVSQ0VOVDEyLjJjGAAAAFYBZmNVCAAAAFMAAAAAAADwP/xCnIhrZHQ/VSel7BCp2D+IzmjwJQCHPwxH34/SQKk/n+UBwJo33D9xt88gscixP3EmG9zW26M/VFYBYWMCAAAAYggAAABiAAAAAAAA+H9iAAAAAAAA+H9iAAAAAAAA+H9iAAAAAAAA+H9iAAAAAAAA+H9hYwBjAGMAYwFUZ6BhVgFlY1UAAAAAU1RhVgFhYwgAAABiCAAAAGMBYwBiAAAAAAAAAABWAWFWAWFWA2dnZFUGAAAAZGQzNzU0VgFhVgFmZ1UBAAAAU2dkVQoAAAAyOS8wMy8yMDI0VgFnYwBhYxj8//9iAAAAAADq1kBkVQoAAAAyOS8wMy8yMDI0VgFmZ1UIAAAAU2dkVQsAAABNQVRDSEVTX0FMTFYBZ2MBZFULAAAATUFUQ0hFU19BTExjnP///2IAAAAAAAD4f2RVCwAAAE1BVENIRVNfQUxMVgFhYwIAAABjAVYBZmNVAQAAAFMAAAAAVFYBYVYBZmdVBQAAAFNWAWdjAGFjGPz//2Jv3/oUPrJ6QGRVAwAAADQyN1YBZ2MAYWMY/P//YsuX/kdr0qxAZFUGAAAAM8KgNjg5VgFnYwBhYxj8//9iAAAAAIDewEBkVQYAAAA4wqA2Mzd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WbVGM1sLnEBkVQYAAAAxwqA3OTVWAWdjAGFjGPz//2I35WWoZUtTQGRVAgAAADc3VgFnYwBhYxj8//9iAAAAAACARUBkVQIAAAA0M1YBZ2MAYWMY/P//Yh8srBcKbJU/ZFUGAAAAMiwwOSAlVgFnYwBhYxj8//9i/EKciGtkdD9kVQYAAAAwLDUwICVUVgFhZ2RVIgAAAG8vdyBDbGFpbSBndWFyYW50ZWVkIGJ5IHNvdmVyZWlnbnNWAWdjAWRVIgAAAG8vdyBDbGFpbSBndWFyYW50ZWVkIGJ5IHNvdmVyZWlnbnNjBQAAAGIAAAAAAAD4f2RVIgAAAG8vdyBDbGFpbSBndWFyYW50ZWVkIGJ5IHNvdmVyZWlnbnNWAWFjAgAAAGMBVgFmY1UBAAAAUwIAAABUVgFhVgFmZ1UFAAAAU1YBZ2MAYWMY/P//Yv4S4hwalWFAZFUDAAAAMTQxVgFnYwBhYxj8//9iyaqMb9VBfUBkVQMAAAA0NjhWAWdjAGFjGPz//2IAAAAAAACqQGRVBgAAADPCoDMyOFYBZ2MAYWMY/P//YmfE9pLZPcA/ZFUHAAAAMTIsNjkgJVYBZ2MAYWMY/P//YlUnpewQqdg/ZFUHAAAAMzgsNTMgJVRWAWFnZFUuAAAAby93IENsYWltIGFnYWluc3QgcmVnaW9uYWwvZmVkZXJhbCBhdXRob3JpdGllc1YBZ2MBZFUuAAAAby93IENsYWltIGFnYWluc3QgcmVnaW9uYWwvZmVkZXJhbCBhdXRob3JpdGllc2MBAAAAYgAAAAAAAPh/ZFUuAAAAby93IENsYWltIGFnYWluc3QgcmVnaW9uYWwvZmVkZXJhbCBhdXRob3JpdGllc1YBYWMCAAAAYwFWAWZjVQEAAABTAwAAAFRWAWFWAWZnVQUAAABTVgFnYwBhYxj8//9iaEdAIR2jvkBkVQYAAAA3wqA4NDNWAWdjAGFjGPz//2Lh9d+cQcaHQGRVAwAAADc2MVYBZ2MAYWMY/P//YgAAAAAAQFhAZFUCAAAAOTdWAWdjAGFjGPz//2IYLkBjW2XKP2RVBwAAADIwLDYyICVWAWdjAGFjGPz//2KIzmjwJQCHP2RVBgAAADEsMTIgJVRWAWFnZFU0AAAAby93IENsYWltIGd1YXJhbnRlZWQgYnkgcmVnaW9uYWwvZmVkZXJhbCBhdXRob3JpdGllc1YBZ2MBZFU0AAAAby93IENsYWltIGd1YXJhbnRlZWQgYnkgcmVnaW9uYWwvZmVkZXJhbCBhdXRob3JpdGllc2MEAAAAYgAAAAAAAPh/ZFU0AAAAby93IENsYWltIGd1YXJhbnRlZWQgYnkgcmVnaW9uYWwvZmVkZXJhbCBhdXRob3JpdGllc1YBYWMCAAAAYwFWAWZjVQEAAABTBAAAAFRWAWFWAWZnVQUAAABTVgFnYwBhYxj8//9ids2UY98NlUBkVQYAAAAxwqAzNDdWAWdjAGFjGPz//2LxKzrlK/CBQGRVAwAAADU3NFYBZ2MAYWMY/P//YgAAAAAAoHpAZFUDAAAANDI2VgFnYwBhYxj8//9iZODi54bqwz9kVQcAAAAxNSw1NiAlVgFnYwBhYxj8//9iDEffj9JAqT9kVQYAAAA0LDkzICVUVgFhZ2RVLQAAAG8vdyBDbGFpbSBhZ2FpbnN0IGxvY2FsL211bmljaXBhbCBhdXRob3JpdGllc1YBZ2MBZFUtAAAAby93IENsYWltIGFnYWluc3QgbG9jYWwvbXVuaWNpcGFsIGF1dGhvcml0aWVzYwAAAABiAAAAAAAA+H9kVS0AAABvL3cgQ2xhaW0gYWdhaW5zdCBsb2NhbC9tdW5pY2lwYWwgYXV0aG9yaXRpZXNWAWFjAgAAAGMBVgFmY1UBAAAAUwUAAABUVgFhVgFmZ1UFAAAAU1YBZ2MAYWMY/P//Yg1op/GYVHZAZFUDAAAAMzU3VgFnYwBhYxj8//9iqtEHZTNClUBkVQYAAAAxwqAzNjFWAWdjAGFjGPz//2IAAAAAAMCtQGRVBgAAADPCoDgwOFYBZ2MAYWMY/P//YlLE/uFImtc/ZFUHAAAAMzYsODggJVYBZ2MAYWMY/P//Yp/lAcCaN9w/ZFUHAAAANDQsMDkgJVRWAWFnZFUzAAAAby93IENsYWltIGd1YXJhbnRlZWQgYnkgbG9jYWwvbXVuaWNpcGFsIGF1dGhvcml0aWVzVgFnYwFkVTMAAABvL3cgQ2xhaW0gZ3VhcmFudGVlZCBieSBsb2NhbC9tdW5pY2lwYWwgYXV0aG9yaXRpZXNjAwAAAGIAAAAAAAD4f2RVMwAAAG8vdyBDbGFpbSBndWFyYW50ZWVkIGJ5IGxvY2FsL211bmljaXBhbCBhdXRob3JpdGllc1YBYWMCAAAAYwFWAWZjVQEAAABTBgAAAFRWAWFWAWZnVQUAAABTVgFnYwBhYxj8//9iq/dqZB6Je0BkVQMAAAA0NDFWAWdjAGFjGPz//2KXlKaieIVwQGRVAwAAADI2NFYBZ2MAYWMY/P//YgAAAAAAwIJAZFUDAAAANjAwVgFnYwBhYxj8//9ii5o7aNVXsj9kVQYAAAA3LDE3ICVWAWdjAGFjGPz//2Jxt88gscixP2RVBgAAADYsOTUgJVRWAWFnZFUGAAAAT3RoZXJzVgFnYwFkVQYAAABPdGhlcnNjBgAAAGIAAAAAAAD4f2RVBgAAAE90aGVyc1YBYWMCAAAAYwFWAWZjVQEAAABTBwAAAFRWAWFWAWZnVQUAAABTVgFnYwBhYxj8//9iIr8aIlAvgUBkVQMAAAA1NTBWAWdjAGFjGPz//2Lg9ahWFAdnQGRVAwAAADE4NFYBZ2MAYWMY/P//YgAAAAAA8HRAZFUDAAAAMzM1VgFnYwBhYxj8//9ix0VVmxmRqT9kVQYAAAA0LDk5ICVWAWdjAGFjGPz//2JxJhvc1tujP2RVBgAAADMsODggJVRWAWFUYwEAAABjAVYBYVYBYVYBYVYBYVRjAAAAAGMBVgFhVgFhVgFhVgFhVgFmZ1UBAAAAU2dkVRcAAABkZWZhdWx0Um93QXhpc0hpZXJhcmNoeWRVEAAAAFplaWxlbmhpZXJhcmNoaWVWAWZnVQIAAABTZ2RVBgAAAGJpMzc1MGRVDAAAAEN1dCBPZmYgRGF0ZWRVBwAAAERETU1ZWThjAAAAAGMBVgFhVgFhZ2RVBgAAAGJpMzc2OGRVEAAAAFR5cGUgb2YgRXhwb3N1cmVhYwEAAABjAVYBYVYBYVRjAAAAAGdkVQQAAAByb290VgFhVgFmZ1UBAAAAU2dkVQoAAAAyOS8wMy8yMDI0VgFnYwBhYxj8//9iAAAAAADq1kBkVQoAAAAyOS8wMy8yMDI0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nZFUEAAAAcm9vdFYBYVYBZmdVAQAAAFNnZFUKAAAAMjkvMDMvMjAyNFYBZ2MAYWMY/P//YgAAAAAA6tZAZFUKAAAAMjkvMDMvMjAyNF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YwFUYwFjAGMAYgAAAAAAAAAAVgFmVQUAAABTZFUGAAAAYmkzNzQ1ZFUGAAAAYmkzNzQ2ZFUGAAAAYmkzNzQ3ZFUGAAAAYmkzNzQ4ZFUGAAAAYmkzNzQ5VGMAYwBjAGFjQgUCAFYBYWRVjQsAADxSZXN1bHQgcmVmPSJkZDM3NT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Mzc1MCIgbGFiZWw9IkN1dCBPZmYgRGF0ZSIgcmVmPSJiaTM3NTAiIGNvbHVtbj0iYzAiIGZvcm1hdD0iRERNTVlZOCIgdXNhZ2U9ImNhdGVnb3JpY2FsIi8+PFN0cmluZ1ZhcmlhYmxlIHZhcm5hbWU9ImJpMzc2OCIgbGFiZWw9IlR5cGUgb2YgRXhwb3N1cmUiIHJlZj0iYmkzNzY4IiBjb2x1bW49ImMxIiBzb3J0T249ImN1c3RvbSIgY3VzdG9tU29ydD0iY3M1NDA0Ii8+PE51bWVyaWNWYXJpYWJsZSB2YXJuYW1lPSJiaTM3NDUiIGxhYmVsPSJBdmVyYWdlIE5vbWluYWwgKDAwMHMpIiByZWY9ImJpMzc0NSIgY29sdW1uPSJjMiIgZm9ybWF0PSJDT01NQTEyLiIgdXNhZ2U9InF1YW50aXRhdGl2ZSIgZGVmaW5lZEFnZ3JlZ2F0aW9uPSJhdmVyYWdlIi8+PE51bWVyaWNWYXJpYWJsZSB2YXJuYW1lPSJiaTM3NDYiIGxhYmVsPSJOb21pbmFsIChtbikiIHJlZj0iYmkzNzQ2IiBjb2x1bW49ImMzIiBmb3JtYXQ9IkNPTU1BMTIuIiB1c2FnZT0icXVhbnRpdGF0aXZlIiBkZWZpbmVkQWdncmVnYXRpb249InN1bSIvPjxOdW1lcmljVmFyaWFibGUgdmFybmFtZT0iYmkzNzQ3IiBsYWJlbD0iTk8uIE9GIExPQU5TIiByZWY9ImJpMzc0NyIgY29sdW1uPSJjNCIgZm9ybWF0PSJDT01NQTEyLiIgdXNhZ2U9InF1YW50aXRhdGl2ZSIvPjxOdW1lcmljVmFyaWFibGUgdmFybmFtZT0iYmkzNzQ4IiBsYWJlbD0iJSBvZiBUb3RhbCBBc3NldHMiIHJlZj0iYmkzNzQ4IiBjb2x1bW49ImM1IiBmb3JtYXQ9IlBFUkNFTlQxMi4yIiB1c2FnZT0icXVhbnRpdGF0aXZlIi8+PE51bWVyaWNWYXJpYWJsZSB2YXJuYW1lPSJiaTM3NDkiIGxhYmVsPSIlIE51bWJlciBvZiBMb2FucyIgcmVmPSJiaTM3NDk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giIGF2YWlsYWJsZVJvd0NvdW50PSI4IiBzaXplPSI2OTkiIGRhdGFMYXlvdXQ9Im1pbmltYWwiIGdyYW5kVG90YWw9ImZhbHNlIiBpc0luZGV4ZWQ9InRydWUiIGNvbnRlbnRLZXk9IjRWVFA1Tkc3R1JUQU1MNUtCUFVDR1VNVlBENDdFNFZZIj48IVtDREFUQVsyMzQ2NC4wLC0xMDAsNDI3LjE0MDE1NjcyNjgxMDMsMzY4OS4yMDk1MzM2NDk0NzI2LDg2MzcuMCwxLjAsMS4wCjIzNDY0LjAsMiwxNzk0LjgzOTA2Mjc5MDY5NzcsNzcuMTc4MDc5Nyw0My4wLDAuMDIwOTE5OTUwMTk0MjIzMSwwLjAwNDk3ODU4MDUyNTY0NTQ3OAoyMzQ2NC4wLDUsMTQwLjY1OTQzNzYwMDY2MTQyLDQ2OC4xMTQ2MDgzMzUsMzMyOC4wLDAuMTI2ODg3NTA5MTE2ODcyMzgsMC4zODUzMTg5NzY0OTY0Njg3CjIzNDY0LjAsMSw3ODQzLjExMzc4ODYyMTM2Miw3NjAuNzgyMDM3NDk2MjcyMiw5Ny4wLDAuMjA2MjE4MTY5NjUzMTg0NCwwLjAxMTIzMDc1MTQxODMxNjU0NQoyMzQ2NC4wLDQsMTM0Ny40NjgxNTMzMDk4NjA2LDU3NC4wMjE0MzMzMDk5OTk1LDQyNi4wLDAuMTU1NTk0Njk1MzA2NDkzMTcsMC4wNDkzMjI2ODE0ODY2MjczCjIzNDY0LjAsMCwzNTcuMjg3MzM5ODM0MTQ3OSwxMzYwLjU1MDE5MDA4ODQzNiwzODA4LjAsMC4zNjg3OTE3OTA2NzQ2MTExLDAuNDQwODkzODI4ODc1NzY3MDYKMjM0NjQuMCwzLDQ0MC41Njk5MTk5ODQ2NjY0NiwyNjQuMzQxOTUxOTkwNzk5Nyw2MDAuMCwwLjA3MTY1MjczNDcwNjM3MDgzLDAuMDY5NDY4NTY1NDc0MTIyOTYKMjM0NjQuMCw2LDU0OS45MTQxMjc1NDkxMzEzLDE4NC4yMjEyMzI3Mjg5NTg5NywzMzUuMCwwLjA0OTkzNTE1MDM0ODI0MzMsMC4wMzg3ODY2MTU3MjMwNTE5OApdXT48L0RhdGE+PFN0cmluZ1RhYmxlIGZvcm1hdD0iQ1NWIiByb3dDb3VudD0iNyIgc2l6ZT0iMjgzIiBjb250ZW50S2V5PSJPREpaN0RRSU1NU0pJNE9NUkoySEtKWVY2U05DMjNKNCI+PCFbQ0RBVEFbIm8vdyBDbGFpbSBhZ2FpbnN0IGxvY2FsL211bmljaXBhbCBhdXRob3JpdGllcyIKIm8vdyBDbGFpbSBhZ2FpbnN0IHJlZ2lvbmFsL2ZlZGVyYWwgYXV0aG9yaXRpZXMiCiJvL3cgQ2xhaW0gYWdhaW5zdCBzb3ZlcmVpZ25zIgoiby93IENsYWltIGd1YXJhbnRlZWQgYnkgbG9jYWwvbXVuaWNpcGFsIGF1dGhvcml0aWVzIgoiby93IENsYWltIGd1YXJhbnRlZWQgYnkgcmVnaW9uYWwvZmVkZXJhbCBhdXRob3JpdGllcyIKIm8vdyBDbGFpbSBndWFyYW50ZWVkIGJ5IHNvdmVyZWlnbnMiCiJPdGhlcnMiCl1dPjwvU3RyaW5nVGFibGU+PC9SZXN1bHQ+VgFhYwBjAGMAYwFjAGMAYwBWAWFjAAAAAGMAYwBdRU5EX1JDKw==</data>
</ReportState>
</file>

<file path=customXml/item293.xml><?xml version="1.0" encoding="utf-8"?>
<ReportState xmlns="sas.reportstate">
  <data type="reportstate">Q0VDU19TVEFSVFtWAWdVAAAAAFNUXUVORF9DRUNTKys=</data>
</ReportState>
</file>

<file path=customXml/item294.xml><?xml version="1.0" encoding="utf-8"?>
<ReportState xmlns="sas.reportstate">
  <data type="reportstate">Q0VDU19TVEFSVFtWAWdVAAAAAFNUXUVORF9DRUNTKys=</data>
</ReportState>
</file>

<file path=customXml/item295.xml><?xml version="1.0" encoding="utf-8"?>
<ReportState xmlns="sas.reportstate">
  <data type="reportstate">UEVDU19TVEFSVFtWAWdWAWZnVQEAAABTVgFnYwFkVQsAAABSZXNpZGVudGlhbGMY/P//YgAAAAAAAPh/ZFULAAAAUmVzaWRlbnRpYWxUY1UCAAAAUwAAVF1FTkRfUEVDUysr</data>
</ReportState>
</file>

<file path=customXml/item296.xml><?xml version="1.0" encoding="utf-8"?>
<ReportState xmlns="sas.reportstate">
  <data type="reportstate">UkNfU1RBUlRbVgVnZ1VjAgAAAFNnYwIAAABjAAAAAGRVBQAAAHZlNzIzZFUAAAAAYwAAAABnmWZVAQAAAFNWAWeYZFUGAAAAYmk5MDUyZFUMAAAAQ3V0IE9mZiBEYXRlYVYBZ2MAYWMY/P//YgAAAAAA6tZAZFUKAAAAMjkvMDMvMjAyNGMBAAAAVGMIAAAAYWMAZ2MCAAAAYwAAAABkVQYAAAB2ZTg5NTVkVQAAAABjAAAAAGeZZlUBAAAAU1YBZ5hkVQcAAABiaTEwMjIwZFUSAAAAUmVmaW5hbmNpbmcgTWFya2VyYVYBZ2MBZFUCAAAANzFjGPz//2IAAAAAAAD4f2RVAgAAADcxYwEAAABUYwgAAABhYwBUVgFmVQMAAABTZFUGAAAAYmk5MDUyZFUGAAAAYmk5MDUzZFUGAAAAYmk5MDUwVFYBYVYBZ2RVBgAAAGRkOTA1N1YBZlULAAAAU2RVCgAAAEJ1cmdlbmxhbmRkVQkAAABDYXJpbnRoaWFkVQoAAABDb21tZXJjaWFsZFUNAAAATG93ZXIgQXVzdHJpYWRVCwAAAFJlc2lkZW50aWFsZFUIAAAAU2FsemJ1cmdkVQYAAABTdHlyaWFkVQUAAABUeXJvbGRVDQAAAFVwcGVyIEF1c3RyaWFkVQYAAABWaWVubmFkVQoAAABWb3JhcmxiZXJnVFYBZmdVBAAAAFNWAWfAYwEAAABkVQYAAABiaTkwNTBkVQ4AAABBVFQgQXNzZXQgVHlwZWFjGAAAAFYBYVYBZmNVHgAAAFOc////nP///5z///+c////nP///5z///+c////nP///5z///+c////BAAAAAQAAAAEAAAABAAAAAQAAAAEAAAABAAAAAQAAAAEAAAABAAAAAIAAAACAAAAAgAAAAIAAAACAAAAAgAAAAIAAAACAAAAAgAAAAIAAABUYwEAAABiHgAAAGIAAAAAAAD4f2IAAAAAAAD4f2IAAAAAAAD4f2IAAAAAAAD4f2IAAAAAAAD4f2FjAGMAYwBjAVYBZ8BjAAAAAGRVBgAAAGJpOTA1MmRVDAAAAEN1dCBPZmYgRGF0ZWRVBwAAAERETU1ZWThjGAAAAFYBZmNVHgAAAFM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BUVgFhYwEAAABiHgAAAGIAAAAAAAD4f2IAAAAAAAD4f2IAAAAAAAD4f2IAAAAAAAD4f2IAAAAAAAD4f2FjAGMAYwBjAVYBZ8BjAQAAAGRVBgAAAGJpOTA1M2RVHQAAAE1haW4gUHJvcGVydHkgQ291bnRyeSBFbmdsaXNoYWMYAAAAVgFhVgFmY1UeAAAAU5z///8JAAAAAwAAAAgAAAAFAAAABwAAAAYAAAABAAAAAAAAAAoAAACc////CQAAAAMAAAAIAAAABQAAAAcAAAAGAAAAAQAAAAAAAAAKAAAAnP///wkAAAADAAAACAAAAAUAAAAHAAAABgAAAAEAAAAAAAAACgAAAFRjAQAAAGIeAAAAYgAAAAAAAPh/YgAAAAAAAPh/YgAAAAAAAPh/YgAAAAAAAPh/YgAAAAAAAPh/YWMAYwBjAGMBVgFnwGMAAAAAZFUGAAAAYmk5MDUxZFUSAAAAJSBvZiBUT1RBTCBCYWxhbmNlZFULAAAAUEVSQ0VOVDEyLjJjGAAAAFYBZmNVHgAAAFMAAAAAAADwP2jFpG1S7NI/RJJL5ar7yT9DSdWwmCu3P5KwwLTEJ7Y/o8DBVN1vuD8vf02ib8+4P/XNQJBZK7E/8Mp2THaMnT9qGaT9fWyiP8n6GnXVDOM/RTunWDK7wT9aMlhzz/rDP5Q8LcVFmKs/vC2kFgOGqj93u0086ROuP5QIbXak/qM/WCwvowcwqT95pNhINbGXP5KTFJeud5k/nArKFVXm2T93T6KCch3EP19/zcdtA6g/1lV9nOu+oj9VM91ShsmhP8nFNW3Ry6I/wvUtzjqgrT9W36T6Vk2SP+6ZeA4EbXc/jj5nyJrChj9UVgFhYwIAAABiHgAAAGIAAAAAAAD4f2IAAAAAAAD4f2IAAAAAAAD4f2IAAAAAAAD4f2IAAAAAAAD4f2FjAGMAYwBjAVRnoGFWAWVjVQAAAABTVGFWAWFjHgAAAGIeAAAAYwFjAGIAAAAAAAAAAFYBYVYBYVYDZ2dkVQYAAABkZDkwNTdWAWFWAWZnVQEAAABTZ2RVCgAAADI5LzAzLzIwMjRWAWdjAGFjGPz//2IAAAAAAOrWQGRVCgAAADI5LzAzLzIwMjRWAWZnVQo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EAAAAYgAAAAAAAPh/ZFULAAAAUmVzaWRlbnRpYWxWAWFjAwAAAGMBVgFmY1UBAAAAUwoAAABUVgFhVgFmZ1UBAAAAU1YBZ2MAYWMY/P//Ysn6GnXVDOM/ZFUHAAAANTksNTMgJVRWAWFnZFUKAAAAQ29tbWVyY2lhbFYBZ2MBZFUKAAAAQ29tbWVyY2lhbGMCAAAAYgAAAAAAAPh/ZFUKAAAAQ29tbWVyY2lhbFYBYWMDAAAAYwFWAWZjVQEAAABTFAAAAFRWAWFWAWZnVQEAAABTVgFnYwBhYxj8//9inArKFVXm2T9kVQcAAAA0MCw0NyAlVFYBYVRjAgAAAGMBVgFhVgFhVgFhVgFhZ2RVBgAAAFZpZW5uYVYBZ2MBZFUGAAAAVmllbm5hYwkAAABiAAAAAAAA+H9kVQYAAABWaWVubmFWAWZnVQMAAABTZ2RVCwAAAE1BVENIRVNfQUxMVgFnYwFkVQsAAABNQVRDSEVTX0FMTGOc////YgAAAAAAAPh/ZFULAAAATUFUQ0hFU19BTExWAWFjAwAAAGMBVgFmY1UBAAAAUwEAAABUVgFhVgFmZ1UBAAAAU1YBZ2MAYWMY/P//YmjFpG1S7NI/ZFUHAAAAMjksNTcgJVRWAWFnZFULAAAAUmVzaWRlbnRpYWxWAWdjAWRVCwAAAFJlc2lkZW50aWFsYwQAAABiAAAAAAAA+H9kVQsAAABSZXNpZGVudGlhbFYBYWMDAAAAYwFWAWZjVQEAAABTCwAAAFRWAWFWAWZnVQEAAABTVgFnYwBhYxj8//9iRTunWDK7wT9kVQcAAAAxMyw4NSAlVFYBYWdkVQoAAABDb21tZXJjaWFsVgFnYwFkVQoAAABDb21tZXJjaWFsYwIAAABiAAAAAAAA+H9kVQoAAABDb21tZXJjaWFsVgFhYwMAAABjAVYBZmNVAQAAAFMVAAAAVFYBYVYBZmdVAQAAAFNWAWdjAGFjGPz//2J3T6KCch3EP2RVBwAAADE1LDcxICVUVgFhVGMCAAAAYwFWAWFWAWFWAWFWAWFnZFUNAAAATG93ZXIgQXVzdHJpYVYBZ2MBZFUNAAAATG93ZXIgQXVzdHJpYWMDAAAAYgAAAAAAAPh/ZFUNAAAATG93ZXIgQXVzdHJpYVYBZmdVAwAAAFNnZFULAAAATUFUQ0hFU19BTExWAWdjAWRVCwAAAE1BVENIRVNfQUxMY5z///9iAAAAAAAA+H9kVQsAAABNQVRDSEVTX0FMTFYBYWMDAAAAYwFWAWZjVQEAAABTAgAAAFRWAWFWAWZnVQEAAABTVgFnYwBhYxj8//9iRJJL5ar7yT9kVQcAAAAyMCwzMCAlVFYBYWdkVQsAAABSZXNpZGVudGlhbFYBZ2MBZFULAAAAUmVzaWRlbnRpYWxjBAAAAGIAAAAAAAD4f2RVCwAAAFJlc2lkZW50aWFsVgFhYwMAAABjAVYBZmNVAQAAAFMMAAAAVFYBYVYBZmdVAQAAAFNWAWdjAGFjGPz//2JaMlhzz/rDP2RVBwAAADE1LDYxICVUVgFhZ2RVCgAAAENvbW1lcmNpYWxWAWdjAWRVCgAAAENvbW1lcmNpYWxjAgAAAGIAAAAAAAD4f2RVCgAAAENvbW1lcmNpYWxWAWFjAwAAAGMBVgFmY1UBAAAAUxYAAABUVgFhVgFmZ1UBAAAAU1YBZ2MAYWMY/P//Yl9/zcdtA6g/ZFUGAAAANCw2OSAlVFYBYVRjAgAAAGMBVgFhVgFhVgFhVgFhZ2RVDQAAAFVwcGVyIEF1c3RyaWFWAWdjAWRVDQAAAFVwcGVyIEF1c3RyaWFjCAAAAGIAAAAAAAD4f2RVDQAAAFVwcGVyIEF1c3RyaWFWAWZnVQMAAABTZ2RVCwAAAE1BVENIRVNfQUxMVgFnYwFkVQsAAABNQVRDSEVTX0FMTGOc////YgAAAAAAAPh/ZFULAAAATUFUQ0hFU19BTExWAWFjAwAAAGMBVgFmY1UBAAAAUwMAAABUVgFhVgFmZ1UBAAAAU1YBZ2MAYWMY/P//YkNJ1bCYK7c/ZFUGAAAAOSwwNSAlVFYBYWdkVQsAAABSZXNpZGVudGlhbFYBZ2MBZFULAAAAUmVzaWRlbnRpYWxjBAAAAGIAAAAAAAD4f2RVCwAAAFJlc2lkZW50aWFsVgFhYwMAAABjAVYBZmNVAQAAAFMNAAAAVFYBYVYBZmdVAQAAAFNWAWdjAGFjGPz//2KUPC3FRZirP2RVBgAAADUsMzkgJVRWAWFnZFUKAAAAQ29tbWVyY2lhbFYBZ2MBZFUKAAAAQ29tbWVyY2lhbGMCAAAAYgAAAAAAAPh/ZFUKAAAAQ29tbWVyY2lhbFYBYWMDAAAAYwFWAWZjVQEAAABTFwAAAFRWAWFWAWZnVQEAAABTVgFnYwBhYxj8//9i1lV9nOu+oj9kVQYAAAAzLDY2ICVUVgFhVGMCAAAAYwFWAWFWAWFWAWFWAWFnZFUIAAAAU2FsemJ1cmdWAWdjAWRVCAAAAFNhbHpidXJnYwUAAABiAAAAAAAA+H9kVQgAAABTYWx6YnVyZ1YBZmdVAwAAAFNnZFULAAAATUFUQ0hFU19BTExWAWdjAWRVCwAAAE1BVENIRVNfQUxMY5z///9iAAAAAAAA+H9kVQsAAABNQVRDSEVTX0FMTFYBYWMDAAAAYwFWAWZjVQEAAABTBAAAAFRWAWFWAWZnVQEAAABTVgFnYwBhYxj8//9ikrDAtMQntj9kVQYAAAA4LDY1ICVUVgFhZ2RVCwAAAFJlc2lkZW50aWFsVgFnYwFkVQsAAABSZXNpZGVudGlhbGMEAAAAYgAAAAAAAPh/ZFULAAAAUmVzaWRlbnRpYWxWAWFjAwAAAGMBVgFmY1UBAAAAUw4AAABUVgFhVgFmZ1UBAAAAU1YBZ2MAYWMY/P//YrwtpBYDhqo/ZFUGAAAANSwxOCAlVFYBYWdkVQoAAABDb21tZXJjaWFsVgFnYwFkVQoAAABDb21tZXJjaWFsYwIAAABiAAAAAAAA+H9kVQoAAABDb21tZXJjaWFsVgFhYwMAAABjAVYBZmNVAQAAAFMYAAAAVFYBYVYBZmdVAQAAAFNWAWdjAGFjGPz//2JVM91ShsmhP2RVBgAAADMsNDcgJVRWAWFUYwIAAABjAVYBYVYBYVYBYVYBYWdkVQUAAABUeXJvbFYBZ2MBZFUFAAAAVHlyb2xjBwAAAGIAAAAAAAD4f2RVBQAAAFR5cm9sVgFmZ1UDAAAAU2dkVQsAAABNQVRDSEVTX0FMTFYBZ2MBZFULAAAATUFUQ0hFU19BTExjnP///2IAAAAAAAD4f2RVCwAAAE1BVENIRVNfQUxMVgFhYwMAAABjAVYBZmNVAQAAAFMFAAAAVFYBYVYBZmdVAQAAAFNWAWdjAGFjGPz//2KjwMFU3W+4P2RVBgAAADksNTUgJVRWAWFnZFULAAAAUmVzaWRlbnRpYWxWAWdjAWRVCwAAAFJlc2lkZW50aWFsYwQAAABiAAAAAAAA+H9kVQsAAABSZXNpZGVudGlhbFYBYWMDAAAAYwFWAWZjVQEAAABTDwAAAFRWAWFWAWZnVQEAAABTVgFnYwBhYxj8//9id7tNPOkTrj9kVQYAAAA1LDg3ICVUVgFhZ2RVCgAAAENvbW1lcmNpYWxWAWdjAWRVCgAAAENvbW1lcmNpYWxjAgAAAGIAAAAAAAD4f2RVCgAAAENvbW1lcmNpYWxWAWFjAwAAAGMBVgFmY1UBAAAAUxkAAABUVgFhVgFmZ1UBAAAAU1YBZ2MAYWMY/P//YsnFNW3Ry6I/ZFUGAAAAMyw2NyAlVFYBYVRjAgAAAGMBVgFhVgFhVgFhVgFhZ2RVBgAAAFN0eXJpYVYBZ2MBZFUGAAAAU3R5cmlhYwYAAABiAAAAAAAA+H9kVQYAAABTdHlyaWFWAWZnVQMAAABTZ2RVCwAAAE1BVENIRVNfQUxMVgFnYwFkVQsAAABNQVRDSEVTX0FMTGOc////YgAAAAAAAPh/ZFULAAAATUFUQ0hFU19BTExWAWFjAwAAAGMBVgFmY1UBAAAAUwYAAABUVgFhVgFmZ1UBAAAAU1YBZ2MAYWMY/P//Yi9/TaJvz7g/ZFUGAAAAOSw2OSAlVFYBYWdkVQsAAABSZXNpZGVudGlhbFYBZ2MBZFULAAAAUmVzaWRlbnRpYWxjBAAAAGIAAAAAAAD4f2RVCwAAAFJlc2lkZW50aWFsVgFhYwMAAABjAVYBZmNVAQAAAFMQAAAAVFYBYVYBZmdVAQAAAFNWAWdjAGFjGPz//2KUCG12pP6jP2RVBgAAADMsOTEgJVRWAWFnZFUKAAAAQ29tbWVyY2lhbFYBZ2MBZFUKAAAAQ29tbWVyY2lhbGMCAAAAYgAAAAAAAPh/ZFUKAAAAQ29tbWVyY2lhbFYBYWMDAAAAYwFWAWZjVQEAAABTGgAAAFRWAWFWAWZnVQEAAABTVgFnYwBhYxj8//9iwvUtzjqgrT9kVQYAAAA1LDc5ICVUVgFhVGMCAAAAYwFWAWFWAWFWAWFWAWFnZFUJAAAAQ2FyaW50aGlhVgFnYwFkVQkAAABDYXJpbnRoaWFjAQAAAGIAAAAAAAD4f2RVCQAAAENhcmludGhpYVYBZmdVAwAAAFNnZFULAAAATUFUQ0hFU19BTExWAWdjAWRVCwAAAE1BVENIRVNfQUxMY5z///9iAAAAAAAA+H9kVQsAAABNQVRDSEVTX0FMTFYBYWMDAAAAYwFWAWZjVQEAAABTBwAAAFRWAWFWAWZnVQEAAABTVgFnYwBhYxj8//9i9c1AkFkrsT9kVQYAAAA2LDcxICVUVgFhZ2RVCwAAAFJlc2lkZW50aWFsVgFnYwFkVQsAAABSZXNpZGVudGlhbGMEAAAAYgAAAAAAAPh/ZFULAAAAUmVzaWRlbnRpYWxWAWFjAwAAAGMBVgFmY1UBAAAAUxEAAABUVgFhVgFmZ1UBAAAAU1YBZ2MAYWMY/P//YlgsL6MHMKk/ZFUGAAAANCw5MiAlVFYBYWdkVQoAAABDb21tZXJjaWFsVgFnYwFkVQoAAABDb21tZXJjaWFsYwIAAABiAAAAAAAA+H9kVQoAAABDb21tZXJjaWFsVgFhYwMAAABjAVYBZmNVAQAAAFMbAAAAVFYBYVYBZmdVAQAAAFNWAWdjAGFjGPz//2JW36T6Vk2SP2RVBgAAADEsNzkgJVRWAWFUYwIAAABjAVYBYVYBYVYBYVYBYWdkVQoAAABCdXJnZW5sYW5kVgFnYwFkVQoAAABCdXJnZW5sYW5kYwAAAABiAAAAAAAA+H9kVQoAAABCdXJnZW5sYW5kVgFmZ1UDAAAAU2dkVQsAAABNQVRDSEVTX0FMTFYBZ2MBZFULAAAATUFUQ0hFU19BTExjnP///2IAAAAAAAD4f2RVCwAAAE1BVENIRVNfQUxMVgFhYwMAAABjAVYBZmNVAQAAAFMIAAAAVFYBYVYBZmdVAQAAAFNWAWdjAGFjGPz//2LwynZMdoydP2RVBgAAADIsODkgJVRWAWFnZFULAAAAUmVzaWRlbnRpYWxWAWdjAWRVCwAAAFJlc2lkZW50aWFsYwQAAABiAAAAAAAA+H9kVQsAAABSZXNpZGVudGlhbFYBYWMDAAAAYwFWAWZjVQEAAABTEgAAAFRWAWFWAWZnVQEAAABTVgFnYwBhYxj8//9ieaTYSDWxlz9kVQYAAAAyLDMxICVUVgFhZ2RVCgAAAENvbW1lcmNpYWxWAWdjAWRVCgAAAENvbW1lcmNpYWxjAgAAAGIAAAAAAAD4f2RVCgAAAENvbW1lcmNpYWxWAWFjAwAAAGMBVgFmY1UBAAAAUxwAAABUVgFhVgFmZ1UBAAAAU1YBZ2MAYWMY/P//Yu6ZeA4EbXc/ZFUGAAAAMCw1NyAlVFYBYVRjAgAAAGMBVgFhVgFhVgFhVgFhZ2RVCgAAAFZvcmFybGJlcmdWAWdjAWRVCgAAAFZvcmFybGJlcmdjCgAAAGIAAAAAAAD4f2RVCgAAAFZvcmFybGJlcmdWAWZnVQMAAABTZ2RVCwAAAE1BVENIRVNfQUxMVgFnYwFkVQsAAABNQVRDSEVTX0FMTGOc////YgAAAAAAAPh/ZFULAAAATUFUQ0hFU19BTExWAWFjAwAAAGMBVgFmY1UBAAAAUwkAAABUVgFhVgFmZ1UBAAAAU1YBZ2MAYWMY/P//YmoZpP19bKI/ZFUGAAAAMyw2MCAlVFYBYWdkVQsAAABSZXNpZGVudGlhbFYBZ2MBZFULAAAAUmVzaWRlbnRpYWxjBAAAAGIAAAAAAAD4f2RVCwAAAFJlc2lkZW50aWFsVgFhYwMAAABjAVYBZmNVAQAAAFMTAAAAVFYBYVYBZmdVAQAAAFNWAWdjAGFjGPz//2KSkxSXrneZP2RVBgAAADIsNDkgJVRWAWFnZFUKAAAAQ29tbWVyY2lhbFYBZ2MBZFUKAAAAQ29tbWVyY2lhbGMCAAAAYgAAAAAAAPh/ZFUKAAAAQ29tbWVyY2lhbFYBYWMDAAAAYwFWAWZjVQEAAABTHQAAAFRWAWFWAWZnVQEAAABTVgFnYwBhYxj8//9ijj5nyJrChj9kVQYAAAAxLDExICVUVgFhVGMCAAAAYwFWAWFWAWFWAWFWAWFUYwEAAABjAVYBYVYBYVYBYVYBYVRjAAAAAGMBVgFhVgFhVgFhVgFhVgFmZ1UCAAAAU2dkVRcAAABkZWZhdWx0Um93QXhpc0hpZXJhcmNoeWRVEAAAAFplaWxlbmhpZXJhcmNoaWVWAWZnVQIAAABTZ2RVBgAAAGJpOTA1MmRVDAAAAEN1dCBPZmYgRGF0ZWRVBwAAAERETU1ZWThjAAAAAGMBVgFhVgFhZ2RVBgAAAGJpOTA1M2RVHQAAAE1haW4gUHJvcGVydHkgQ291bnRyeSBFbmdsaXNoYWMBAAAAYwFWAWFWAWFUYwAAAABnZFUEAAAAcm9vdFYBYVYBZmdVAQAAAFNnZFUKAAAAMjkvMDMvMjAyNFYBZ2MAYWMY/P//YgAAAAAA6tZAZFUKAAAAMjkvMDMvMjAyNF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Z2RVBAAAAHJvb3RWAWFWAWZnVQEAAABTZ2RVCgAAADI5LzAzLzIwMjRWAWdjAGFjGPz//2IAAAAAAOrWQGRVCgAAADI5LzAzLzIwMjR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MBZ2RVGgAAAGRlZmF1bHRDb2x1bW5BeGlzSGllcmFyY2h5ZFURAAAAU3BhbHRlbmhpZXJhcmNoaWVWAWZnVQEAAABTZ2RVBgAAAGJpOTA1MGRVDgAAAEFUVCBBc3NldCBUeXBlYWMBAAAAYwFWAWFWAWFUYwAAAAB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YwFUYwFjAGMAYgAAAAAAAAAAVgFmVQEAAABTZFUGAAAAYmk5MDUxVGMAYwFjAGFjQgUCAFYBYWRVtQkAADxSZXN1bHQgcmVmPSJkZDkwNT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5MDUwIiBsYWJlbD0iQVRUIEFzc2V0IFR5cGUiIHJlZj0iYmk5MDUwIiBjb2x1bW49ImMwIiBzb3J0T249ImN1c3RvbSIgY3VzdG9tU29ydD0iY3M2MTIwIi8+PE51bWVyaWNWYXJpYWJsZSB2YXJuYW1lPSJiaTkwNTIiIGxhYmVsPSJDdXQgT2ZmIERhdGUiIHJlZj0iYmk5MDUyIiBjb2x1bW49ImMxIiBmb3JtYXQ9IkRETU1ZWTgiIHVzYWdlPSJjYXRlZ29yaWNhbCIvPjxTdHJpbmdWYXJpYWJsZSB2YXJuYW1lPSJiaTkwNTMiIGxhYmVsPSJNYWluIFByb3BlcnR5IENvdW50cnkgRW5nbGlzaCIgcmVmPSJiaTkwNTMiIGNvbHVtbj0iYzIiIHNvcnRPbj0iY3VzdG9tIiBjdXN0b21Tb3J0PSJjczMyODUiLz48TnVtZXJpY1ZhcmlhYmxlIHZhcm5hbWU9ImJpOTA1MSIgbGFiZWw9IiUgb2YgVE9UQUwgQmFsYW5jZSIgcmVmPSJiaTkwNTE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IiLz48TnVtZXJpY0NvbHVtbiBjb2xuYW1lPSJjMyIgZW5jb2Rpbmc9InRleHQiIGRhdGFUeXBlPSJkb3VibGUiLz48L0NvbHVtbnM+PERhdGEgZm9ybWF0PSJDU1YiIHJvd0NvdW50PSIzMCIgYXZhaWxhYmxlUm93Q291bnQ9IjMwIiBzaXplPSI5ODciIGRhdGFMYXlvdXQ9Im1pbmltYWwiIGdyYW5kVG90YWw9ImZhbHNlIiBpc0luZGV4ZWQ9InRydWUiIGNvbnRlbnRLZXk9IkYyU0RaQlM2Qkc1UkZNREZJTE1CQVlKWlNPTkRGSTJMIj48IVtDREFUQVstMTAwLDIzNDY0LjAsLTEwMCwxLjAKLTEwMCwyMzQ2NC4wLDksMC4yOTU2NzM5NDkzMTIwODA4Ci0xMDAsMjM0NjQuMCwzLDAuMjAyOTkyNzg0NDYyNDk2OQotMTAwLDIzNDY0LjAsOCwwLjA5MDUwODk3OTAwNzg2OTI5Ci0xMDAsMjM0NjQuMCw1LDAuMDg2NTQ0MzE3MzY4NTc5NjIKLTEwMCwyMzQ2NC4wLDcsMC4wOTU0NTY5MTc5NDY0MjM3OQotMTAwLDIzNDY0LjAsNiwwLjA5NjkxNTIyMzI0MDU1NDc4Ci0xMDAsMjM0NjQuMCwxLDAuMDY3MDY3NzE2MzI5NjI0NTYKLTEwMCwyMzQ2NC4wLDAsMC4wMjg4NTYxMzI5MDUwMDA5NDIKLTEwMCwyMzQ2NC4wLDEwLDAuMDM1OTgzOTc5NDI3MzczNTk0CjQsMjM0NjQuMCwtMTAwLDAuNTk1MzE2NjI4MTkwNDgyNAo0LDIzNDY0LjAsOSwwLjEzODUyNTI4ODg1NjIzODIKNCwyMzQ2NC4wLDMsMC4xNTYwOTE2MjQ1NjU2NjM5CjQsMjM0NjQuMCw4LDAuMDUzODk2MTIyMjgzMzg0MzkKNCwyMzQ2NC4wLDUsMC4wNTE4MDM2ODA5MDk5NTE1NQo0LDIzNDY0LjAsNywwLjA1ODc0NTY1OTQ1NzQ3Nzk0CjQsMjM0NjQuMCw2LDAuMDM5MDUyMTQyNTc4Mzk5NzYKNCwyMzQ2NC4wLDEsMC4wNDkxOTQ1NjM1NTA5MDYwNwo0LDIzNDY0LjAsMCwwLjAyMzEzNjkzMjkxNzc2OTI4CjQsMjM0NjQuMCwxMCwwLjAyNDg3MDYxMzA3MDY5MjQ0NQoyLDIzNDY0LjAsLTEwMCwwLjQwNDY4MzM3MTgwOTUyMDIKMiwyMzQ2NC4wLDksMC4xNTcxNDg2NjA0NTU4NDIwNQoyLDIzNDY0LjAsMywwLjA0NjkwMTE1OTg5NjgzMjUxNgoyLDIzNDY0LjAsOCwwLjAzNjYxMjg1NjcyNDQ4NDcxCjIsMjM0NjQuMCw1LDAuMDM0NzQwNjM2NDU4NjI3OTQKMiwyMzQ2NC4wLDcsMC4wMzY3MTEyNTg0ODg5NDU4MDQKMiwyMzQ2NC4wLDYsMC4wNTc4NjMwODA2NjIxNTQ5NwoyLDIzNDY0LjAsMSwwLjAxNzg3MzE1Mjc3ODcxODY3CjIsMjM0NjQuMCwwLDAuMDA1NzE5MTk5OTg3MjMxNjc4CjIsMjM0NjQuMCwxMCwwLjAxMTExMzM2NjM1NjY4MTE2NwpdXT48L0RhdGE+PFN0cmluZ1RhYmxlIGZvcm1hdD0iQ1NWIiByb3dDb3VudD0iMTEiIHNpemU9IjEzNCIgY29udGVudEtleT0iUFJCWUpTM0YzM1FHVkdVM1NPTjdRQU9PTUk2S1NOQ0YiPjwhW0NEQVRBWyJCdXJnZW5sYW5kIgoiQ2FyaW50aGlhIgoiQ29tbWVyY2lhbCIKIkxvd2VyIEF1c3RyaWEiCiJSZXNpZGVudGlhbCIKIlNhbHpidXJnIgoiU3R5cmlhIgoiVHlyb2wiCiJVcHBlciBBdXN0cmlhIgoiVmllbm5hIgoiVm9yYXJsYmVyZyIKXV0+PC9TdHJpbmdUYWJsZT48L1Jlc3VsdD5WAWFjAGMAYwBjAWMAYwBjAFYBYWMAAAAAYwBjAF1FTkRfUkMr</data>
</ReportState>
</file>

<file path=customXml/item297.xml><?xml version="1.0" encoding="utf-8"?>
<ReportState xmlns="sas.reportstate">
  <data type="reportstate">Q0VDU19TVEFSVFtWAWdVAAAAAFNUXUVORF9DRUNTKys=</data>
</ReportState>
</file>

<file path=customXml/item298.xml><?xml version="1.0" encoding="utf-8"?>
<ReportState xmlns="sas.reportstate">
  <data type="reportstate">UkNfU1RBUlRbVgVnZ1VjAgAAAFNnYwIAAABjAAAAAGRVBQAAAHZlNzIzZFUAAAAAYwAAAABnmWZVAQAAAFNWAWeYZFUGAAAAYmk5MDUyZFUMAAAAQ3V0IE9mZiBEYXRlYVYBZ2MAYWMY/P//YgAAAAAA6tZAZFUKAAAAMjkvMDMvMjAyNGMBAAAAVGMIAAAAYWMAZ2MCAAAAYwAAAABkVQYAAAB2ZTg5NTVkVQAAAABjAAAAAGeZZlUBAAAAU1YBZ5hkVQcAAABiaTEwMjIwZFUSAAAAUmVmaW5hbmNpbmcgTWFya2VyYVYBZ2MBZFUCAAAANzFjGPz//2IAAAAAAAD4f2RVAgAAADcxYwEAAABUYwgAAABhYwBUVgFmVQMAAABTZFUGAAAAYmk5MDUyZFUGAAAAYmk5MDUzZFUGAAAAYmk5MDUwVFYBYVYBZ2RVBgAAAGRkOTA1N1YBZlULAAAAU2RVCgAAAEJ1cmdlbmxhbmRkVQkAAABDYXJpbnRoaWFkVQoAAABDb21tZXJjaWFsZFUNAAAATG93ZXIgQXVzdHJpYWRVCwAAAFJlc2lkZW50aWFsZFUIAAAAU2FsemJ1cmdkVQYAAABTdHlyaWFkVQUAAABUeXJvbGRVDQAAAFVwcGVyIEF1c3RyaWFkVQYAAABWaWVubmFkVQoAAABWb3JhcmxiZXJnVFYBZmdVBAAAAFNWAWfAYwEAAABkVQYAAABiaTkwNTBkVQ4AAABBVFQgQXNzZXQgVHlwZWFjGAAAAFYBYVYBZmNVHgAAAFOc////nP///5z///+c////nP///5z///+c////nP///5z///+c////BAAAAAQAAAAEAAAABAAAAAQAAAAEAAAABAAAAAQAAAAEAAAABAAAAAIAAAACAAAAAgAAAAIAAAACAAAAAgAAAAIAAAACAAAAAgAAAAIAAABUYwEAAABiHgAAAGIAAAAAAAD4f2IAAAAAAAD4f2IAAAAAAAD4f2IAAAAAAAD4f2IAAAAAAAD4f2FjAGMAYwBjAVYBZ8BjAAAAAGRVBgAAAGJpOTA1MmRVDAAAAEN1dCBPZmYgRGF0ZWRVBwAAAERETU1ZWThjGAAAAFYBZmNVHgAAAFM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BUVgFhYwEAAABiHgAAAGIAAAAAAAD4f2IAAAAAAAD4f2IAAAAAAAD4f2IAAAAAAAD4f2IAAAAAAAD4f2FjAGMAYwBjAVYBZ8BjAQAAAGRVBgAAAGJpOTA1M2RVHQAAAE1haW4gUHJvcGVydHkgQ291bnRyeSBFbmdsaXNoYWMYAAAAVgFhVgFmY1UeAAAAU5z///8JAAAAAwAAAAgAAAAFAAAABwAAAAYAAAABAAAAAAAAAAoAAACc////CQAAAAMAAAAIAAAABQAAAAcAAAAGAAAAAQAAAAAAAAAKAAAAnP///wkAAAADAAAACAAAAAUAAAAHAAAABgAAAAEAAAAAAAAACgAAAFRjAQAAAGIeAAAAYgAAAAAAAPh/YgAAAAAAAPh/YgAAAAAAAPh/YgAAAAAAAPh/YgAAAAAAAPh/YWMAYwBjAGMBVgFnwGMAAAAAZFUGAAAAYmk5MDUxZFUSAAAAJSBvZiBUT1RBTCBCYWxhbmNlZFULAAAAUEVSQ0VOVDEyLjJjGAAAAFYBZmNVHgAAAFMAAAAAAADwP2jFpG1S7NI/RJJL5ar7yT9DSdWwmCu3P5KwwLTEJ7Y/o8DBVN1vuD8vf02ib8+4P/XNQJBZK7E/8Mp2THaMnT9qGaT9fWyiP8n6GnXVDOM/RTunWDK7wT9aMlhzz/rDP5Q8LcVFmKs/vC2kFgOGqj93u0086ROuP5QIbXak/qM/WCwvowcwqT95pNhINbGXP5KTFJeud5k/nArKFVXm2T93T6KCch3EP19/zcdtA6g/1lV9nOu+oj9VM91ShsmhP8nFNW3Ry6I/wvUtzjqgrT9W36T6Vk2SP+6ZeA4EbXc/jj5nyJrChj9UVgFhYwIAAABiHgAAAGIAAAAAAAD4f2IAAAAAAAD4f2IAAAAAAAD4f2IAAAAAAAD4f2IAAAAAAAD4f2FjAGMAYwBjAVRnoGFWAWVjVQAAAABTVGFWAWFjHgAAAGIeAAAAYwFjAGIAAAAAAAAAAFYBYVYBYVYDZ2dkVQYAAABkZDkwNTdWAWFWAWZnVQEAAABTZ2RVCgAAADI5LzAzLzIwMjRWAWdjAGFjGPz//2IAAAAAAOrWQGRVCgAAADI5LzAzLzIwMjRWAWZnVQo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EAAAAYgAAAAAAAPh/ZFULAAAAUmVzaWRlbnRpYWxWAWFjAwAAAGMBVgFmY1UBAAAAUwoAAABUVgFhVgFmZ1UBAAAAU1YBZ2MAYWMY/P//Ysn6GnXVDOM/ZFUHAAAANTksNTMgJVRWAWFnZFUKAAAAQ29tbWVyY2lhbFYBZ2MBZFUKAAAAQ29tbWVyY2lhbGMCAAAAYgAAAAAAAPh/ZFUKAAAAQ29tbWVyY2lhbFYBYWMDAAAAYwFWAWZjVQEAAABTFAAAAFRWAWFWAWZnVQEAAABTVgFnYwBhYxj8//9inArKFVXm2T9kVQcAAAA0MCw0NyAlVFYBYVRjAgAAAGMBVgFhVgFhVgFhVgFhZ2RVBgAAAFZpZW5uYVYBZ2MBZFUGAAAAVmllbm5hYwkAAABiAAAAAAAA+H9kVQYAAABWaWVubmFWAWZnVQMAAABTZ2RVCwAAAE1BVENIRVNfQUxMVgFnYwFkVQsAAABNQVRDSEVTX0FMTGOc////YgAAAAAAAPh/ZFULAAAATUFUQ0hFU19BTExWAWFjAwAAAGMBVgFmY1UBAAAAUwEAAABUVgFhVgFmZ1UBAAAAU1YBZ2MAYWMY/P//YmjFpG1S7NI/ZFUHAAAAMjksNTcgJVRWAWFnZFULAAAAUmVzaWRlbnRpYWxWAWdjAWRVCwAAAFJlc2lkZW50aWFsYwQAAABiAAAAAAAA+H9kVQsAAABSZXNpZGVudGlhbFYBYWMDAAAAYwFWAWZjVQEAAABTCwAAAFRWAWFWAWZnVQEAAABTVgFnYwBhYxj8//9iRTunWDK7wT9kVQcAAAAxMyw4NSAlVFYBYWdkVQoAAABDb21tZXJjaWFsVgFnYwFkVQoAAABDb21tZXJjaWFsYwIAAABiAAAAAAAA+H9kVQoAAABDb21tZXJjaWFsVgFhYwMAAABjAVYBZmNVAQAAAFMVAAAAVFYBYVYBZmdVAQAAAFNWAWdjAGFjGPz//2J3T6KCch3EP2RVBwAAADE1LDcxICVUVgFhVGMCAAAAYwFWAWFWAWFWAWFWAWFnZFUNAAAATG93ZXIgQXVzdHJpYVYBZ2MBZFUNAAAATG93ZXIgQXVzdHJpYWMDAAAAYgAAAAAAAPh/ZFUNAAAATG93ZXIgQXVzdHJpYVYBZmdVAwAAAFNnZFULAAAATUFUQ0hFU19BTExWAWdjAWRVCwAAAE1BVENIRVNfQUxMY5z///9iAAAAAAAA+H9kVQsAAABNQVRDSEVTX0FMTFYBYWMDAAAAYwFWAWZjVQEAAABTAgAAAFRWAWFWAWZnVQEAAABTVgFnYwBhYxj8//9iRJJL5ar7yT9kVQcAAAAyMCwzMCAlVFYBYWdkVQsAAABSZXNpZGVudGlhbFYBZ2MBZFULAAAAUmVzaWRlbnRpYWxjBAAAAGIAAAAAAAD4f2RVCwAAAFJlc2lkZW50aWFsVgFhYwMAAABjAVYBZmNVAQAAAFMMAAAAVFYBYVYBZmdVAQAAAFNWAWdjAGFjGPz//2JaMlhzz/rDP2RVBwAAADE1LDYxICVUVgFhZ2RVCgAAAENvbW1lcmNpYWxWAWdjAWRVCgAAAENvbW1lcmNpYWxjAgAAAGIAAAAAAAD4f2RVCgAAAENvbW1lcmNpYWxWAWFjAwAAAGMBVgFmY1UBAAAAUxYAAABUVgFhVgFmZ1UBAAAAU1YBZ2MAYWMY/P//Yl9/zcdtA6g/ZFUGAAAANCw2OSAlVFYBYVRjAgAAAGMBVgFhVgFhVgFhVgFhZ2RVDQAAAFVwcGVyIEF1c3RyaWFWAWdjAWRVDQAAAFVwcGVyIEF1c3RyaWFjCAAAAGIAAAAAAAD4f2RVDQAAAFVwcGVyIEF1c3RyaWFWAWZnVQMAAABTZ2RVCwAAAE1BVENIRVNfQUxMVgFnYwFkVQsAAABNQVRDSEVTX0FMTGOc////YgAAAAAAAPh/ZFULAAAATUFUQ0hFU19BTExWAWFjAwAAAGMBVgFmY1UBAAAAUwMAAABUVgFhVgFmZ1UBAAAAU1YBZ2MAYWMY/P//YkNJ1bCYK7c/ZFUGAAAAOSwwNSAlVFYBYWdkVQsAAABSZXNpZGVudGlhbFYBZ2MBZFULAAAAUmVzaWRlbnRpYWxjBAAAAGIAAAAAAAD4f2RVCwAAAFJlc2lkZW50aWFsVgFhYwMAAABjAVYBZmNVAQAAAFMNAAAAVFYBYVYBZmdVAQAAAFNWAWdjAGFjGPz//2KUPC3FRZirP2RVBgAAADUsMzkgJVRWAWFnZFUKAAAAQ29tbWVyY2lhbFYBZ2MBZFUKAAAAQ29tbWVyY2lhbGMCAAAAYgAAAAAAAPh/ZFUKAAAAQ29tbWVyY2lhbFYBYWMDAAAAYwFWAWZjVQEAAABTFwAAAFRWAWFWAWZnVQEAAABTVgFnYwBhYxj8//9i1lV9nOu+oj9kVQYAAAAzLDY2ICVUVgFhVGMCAAAAYwFWAWFWAWFWAWFWAWFnZFUIAAAAU2FsemJ1cmdWAWdjAWRVCAAAAFNhbHpidXJnYwUAAABiAAAAAAAA+H9kVQgAAABTYWx6YnVyZ1YBZmdVAwAAAFNnZFULAAAATUFUQ0hFU19BTExWAWdjAWRVCwAAAE1BVENIRVNfQUxMY5z///9iAAAAAAAA+H9kVQsAAABNQVRDSEVTX0FMTFYBYWMDAAAAYwFWAWZjVQEAAABTBAAAAFRWAWFWAWZnVQEAAABTVgFnYwBhYxj8//9ikrDAtMQntj9kVQYAAAA4LDY1ICVUVgFhZ2RVCwAAAFJlc2lkZW50aWFsVgFnYwFkVQsAAABSZXNpZGVudGlhbGMEAAAAYgAAAAAAAPh/ZFULAAAAUmVzaWRlbnRpYWxWAWFjAwAAAGMBVgFmY1UBAAAAUw4AAABUVgFhVgFmZ1UBAAAAU1YBZ2MAYWMY/P//YrwtpBYDhqo/ZFUGAAAANSwxOCAlVFYBYWdkVQoAAABDb21tZXJjaWFsVgFnYwFkVQoAAABDb21tZXJjaWFsYwIAAABiAAAAAAAA+H9kVQoAAABDb21tZXJjaWFsVgFhYwMAAABjAVYBZmNVAQAAAFMYAAAAVFYBYVYBZmdVAQAAAFNWAWdjAGFjGPz//2JVM91ShsmhP2RVBgAAADMsNDcgJVRWAWFUYwIAAABjAVYBYVYBYVYBYVYBYWdkVQUAAABUeXJvbFYBZ2MBZFUFAAAAVHlyb2xjBwAAAGIAAAAAAAD4f2RVBQAAAFR5cm9sVgFmZ1UDAAAAU2dkVQsAAABNQVRDSEVTX0FMTFYBZ2MBZFULAAAATUFUQ0hFU19BTExjnP///2IAAAAAAAD4f2RVCwAAAE1BVENIRVNfQUxMVgFhYwMAAABjAVYBZmNVAQAAAFMFAAAAVFYBYVYBZmdVAQAAAFNWAWdjAGFjGPz//2KjwMFU3W+4P2RVBgAAADksNTUgJVRWAWFnZFULAAAAUmVzaWRlbnRpYWxWAWdjAWRVCwAAAFJlc2lkZW50aWFsYwQAAABiAAAAAAAA+H9kVQsAAABSZXNpZGVudGlhbFYBYWMDAAAAYwFWAWZjVQEAAABTDwAAAFRWAWFWAWZnVQEAAABTVgFnYwBhYxj8//9id7tNPOkTrj9kVQYAAAA1LDg3ICVUVgFhZ2RVCgAAAENvbW1lcmNpYWxWAWdjAWRVCgAAAENvbW1lcmNpYWxjAgAAAGIAAAAAAAD4f2RVCgAAAENvbW1lcmNpYWxWAWFjAwAAAGMBVgFmY1UBAAAAUxkAAABUVgFhVgFmZ1UBAAAAU1YBZ2MAYWMY/P//YsnFNW3Ry6I/ZFUGAAAAMyw2NyAlVFYBYVRjAgAAAGMBVgFhVgFhVgFhVgFhZ2RVBgAAAFN0eXJpYVYBZ2MBZFUGAAAAU3R5cmlhYwYAAABiAAAAAAAA+H9kVQYAAABTdHlyaWFWAWZnVQMAAABTZ2RVCwAAAE1BVENIRVNfQUxMVgFnYwFkVQsAAABNQVRDSEVTX0FMTGOc////YgAAAAAAAPh/ZFULAAAATUFUQ0hFU19BTExWAWFjAwAAAGMBVgFmY1UBAAAAUwYAAABUVgFhVgFmZ1UBAAAAU1YBZ2MAYWMY/P//Yi9/TaJvz7g/ZFUGAAAAOSw2OSAlVFYBYWdkVQsAAABSZXNpZGVudGlhbFYBZ2MBZFULAAAAUmVzaWRlbnRpYWxjBAAAAGIAAAAAAAD4f2RVCwAAAFJlc2lkZW50aWFsVgFhYwMAAABjAVYBZmNVAQAAAFMQAAAAVFYBYVYBZmdVAQAAAFNWAWdjAGFjGPz//2KUCG12pP6jP2RVBgAAADMsOTEgJVRWAWFnZFUKAAAAQ29tbWVyY2lhbFYBZ2MBZFUKAAAAQ29tbWVyY2lhbGMCAAAAYgAAAAAAAPh/ZFUKAAAAQ29tbWVyY2lhbFYBYWMDAAAAYwFWAWZjVQEAAABTGgAAAFRWAWFWAWZnVQEAAABTVgFnYwBhYxj8//9iwvUtzjqgrT9kVQYAAAA1LDc5ICVUVgFhVGMCAAAAYwFWAWFWAWFWAWFWAWFnZFUJAAAAQ2FyaW50aGlhVgFnYwFkVQkAAABDYXJpbnRoaWFjAQAAAGIAAAAAAAD4f2RVCQAAAENhcmludGhpYVYBZmdVAwAAAFNnZFULAAAATUFUQ0hFU19BTExWAWdjAWRVCwAAAE1BVENIRVNfQUxMY5z///9iAAAAAAAA+H9kVQsAAABNQVRDSEVTX0FMTFYBYWMDAAAAYwFWAWZjVQEAAABTBwAAAFRWAWFWAWZnVQEAAABTVgFnYwBhYxj8//9i9c1AkFkrsT9kVQYAAAA2LDcxICVUVgFhZ2RVCwAAAFJlc2lkZW50aWFsVgFnYwFkVQsAAABSZXNpZGVudGlhbGMEAAAAYgAAAAAAAPh/ZFULAAAAUmVzaWRlbnRpYWxWAWFjAwAAAGMBVgFmY1UBAAAAUxEAAABUVgFhVgFmZ1UBAAAAU1YBZ2MAYWMY/P//YlgsL6MHMKk/ZFUGAAAANCw5MiAlVFYBYWdkVQoAAABDb21tZXJjaWFsVgFnYwFkVQoAAABDb21tZXJjaWFsYwIAAABiAAAAAAAA+H9kVQoAAABDb21tZXJjaWFsVgFhYwMAAABjAVYBZmNVAQAAAFMbAAAAVFYBYVYBZmdVAQAAAFNWAWdjAGFjGPz//2JW36T6Vk2SP2RVBgAAADEsNzkgJVRWAWFUYwIAAABjAVYBYVYBYVYBYVYBYWdkVQoAAABCdXJnZW5sYW5kVgFnYwFkVQoAAABCdXJnZW5sYW5kYwAAAABiAAAAAAAA+H9kVQoAAABCdXJnZW5sYW5kVgFmZ1UDAAAAU2dkVQsAAABNQVRDSEVTX0FMTFYBZ2MBZFULAAAATUFUQ0hFU19BTExjnP///2IAAAAAAAD4f2RVCwAAAE1BVENIRVNfQUxMVgFhYwMAAABjAVYBZmNVAQAAAFMIAAAAVFYBYVYBZmdVAQAAAFNWAWdjAGFjGPz//2LwynZMdoydP2RVBgAAADIsODkgJVRWAWFnZFULAAAAUmVzaWRlbnRpYWxWAWdjAWRVCwAAAFJlc2lkZW50aWFsYwQAAABiAAAAAAAA+H9kVQsAAABSZXNpZGVudGlhbFYBYWMDAAAAYwFWAWZjVQEAAABTEgAAAFRWAWFWAWZnVQEAAABTVgFnYwBhYxj8//9ieaTYSDWxlz9kVQYAAAAyLDMxICVUVgFhZ2RVCgAAAENvbW1lcmNpYWxWAWdjAWRVCgAAAENvbW1lcmNpYWxjAgAAAGIAAAAAAAD4f2RVCgAAAENvbW1lcmNpYWxWAWFjAwAAAGMBVgFmY1UBAAAAUxwAAABUVgFhVgFmZ1UBAAAAU1YBZ2MAYWMY/P//Yu6ZeA4EbXc/ZFUGAAAAMCw1NyAlVFYBYVRjAgAAAGMBVgFhVgFhVgFhVgFhZ2RVCgAAAFZvcmFybGJlcmdWAWdjAWRVCgAAAFZvcmFybGJlcmdjCgAAAGIAAAAAAAD4f2RVCgAAAFZvcmFybGJlcmdWAWZnVQMAAABTZ2RVCwAAAE1BVENIRVNfQUxMVgFnYwFkVQsAAABNQVRDSEVTX0FMTGOc////YgAAAAAAAPh/ZFULAAAATUFUQ0hFU19BTExWAWFjAwAAAGMBVgFmY1UBAAAAUwkAAABUVgFhVgFmZ1UBAAAAU1YBZ2MAYWMY/P//YmoZpP19bKI/ZFUGAAAAMyw2MCAlVFYBYWdkVQsAAABSZXNpZGVudGlhbFYBZ2MBZFULAAAAUmVzaWRlbnRpYWxjBAAAAGIAAAAAAAD4f2RVCwAAAFJlc2lkZW50aWFsVgFhYwMAAABjAVYBZmNVAQAAAFMTAAAAVFYBYVYBZmdVAQAAAFNWAWdjAGFjGPz//2KSkxSXrneZP2RVBgAAADIsNDkgJVRWAWFnZFUKAAAAQ29tbWVyY2lhbFYBZ2MBZFUKAAAAQ29tbWVyY2lhbGMCAAAAYgAAAAAAAPh/ZFUKAAAAQ29tbWVyY2lhbFYBYWMDAAAAYwFWAWZjVQEAAABTHQAAAFRWAWFWAWZnVQEAAABTVgFnYwBhYxj8//9ijj5nyJrChj9kVQYAAAAxLDExICVUVgFhVGMCAAAAYwFWAWFWAWFWAWFWAWFUYwEAAABjAVYBYVYBYVYBYVYBYVRjAAAAAGMBVgFhVgFhVgFhVgFhVgFmZ1UCAAAAU2dkVRcAAABkZWZhdWx0Um93QXhpc0hpZXJhcmNoeWRVEAAAAFplaWxlbmhpZXJhcmNoaWVWAWZnVQIAAABTZ2RVBgAAAGJpOTA1MmRVDAAAAEN1dCBPZmYgRGF0ZWRVBwAAAERETU1ZWThjAAAAAGMBVgFhVgFhZ2RVBgAAAGJpOTA1M2RVHQAAAE1haW4gUHJvcGVydHkgQ291bnRyeSBFbmdsaXNoYWMBAAAAYwFWAWFWAWFUYwAAAABnZFUEAAAAcm9vdFYBYVYBZmdVAQAAAFNnZFUKAAAAMjkvMDMvMjAyNFYBZ2MAYWMY/P//YgAAAAAA6tZAZFUKAAAAMjkvMDMvMjAyNF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Z2RVBAAAAHJvb3RWAWFWAWZnVQEAAABTZ2RVCgAAADI5LzAzLzIwMjRWAWdjAGFjGPz//2IAAAAAAOrWQGRVCgAAADI5LzAzLzIwMjR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MBZ2RVGgAAAGRlZmF1bHRDb2x1bW5BeGlzSGllcmFyY2h5ZFURAAAAU3BhbHRlbmhpZXJhcmNoaWVWAWZnVQEAAABTZ2RVBgAAAGJpOTA1MGRVDgAAAEFUVCBBc3NldCBUeXBlYWMBAAAAYwFWAWFWAWFUYwAAAAB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YwFUYwFjAGMAYgAAAAAAAAAAVgFmVQEAAABTZFUGAAAAYmk5MDUxVGMAYwFjAGFjQgUCAFYBYWRVtQkAADxSZXN1bHQgcmVmPSJkZDkwNT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5MDUwIiBsYWJlbD0iQVRUIEFzc2V0IFR5cGUiIHJlZj0iYmk5MDUwIiBjb2x1bW49ImMwIiBzb3J0T249ImN1c3RvbSIgY3VzdG9tU29ydD0iY3M2MTIwIi8+PE51bWVyaWNWYXJpYWJsZSB2YXJuYW1lPSJiaTkwNTIiIGxhYmVsPSJDdXQgT2ZmIERhdGUiIHJlZj0iYmk5MDUyIiBjb2x1bW49ImMxIiBmb3JtYXQ9IkRETU1ZWTgiIHVzYWdlPSJjYXRlZ29yaWNhbCIvPjxTdHJpbmdWYXJpYWJsZSB2YXJuYW1lPSJiaTkwNTMiIGxhYmVsPSJNYWluIFByb3BlcnR5IENvdW50cnkgRW5nbGlzaCIgcmVmPSJiaTkwNTMiIGNvbHVtbj0iYzIiIHNvcnRPbj0iY3VzdG9tIiBjdXN0b21Tb3J0PSJjczMyODUiLz48TnVtZXJpY1ZhcmlhYmxlIHZhcm5hbWU9ImJpOTA1MSIgbGFiZWw9IiUgb2YgVE9UQUwgQmFsYW5jZSIgcmVmPSJiaTkwNTE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IiLz48TnVtZXJpY0NvbHVtbiBjb2xuYW1lPSJjMyIgZW5jb2Rpbmc9InRleHQiIGRhdGFUeXBlPSJkb3VibGUiLz48L0NvbHVtbnM+PERhdGEgZm9ybWF0PSJDU1YiIHJvd0NvdW50PSIzMCIgYXZhaWxhYmxlUm93Q291bnQ9IjMwIiBzaXplPSI5ODciIGRhdGFMYXlvdXQ9Im1pbmltYWwiIGdyYW5kVG90YWw9ImZhbHNlIiBpc0luZGV4ZWQ9InRydWUiIGNvbnRlbnRLZXk9IkYyU0RaQlM2Qkc1UkZNREZJTE1CQVlKWlNPTkRGSTJMIj48IVtDREFUQVstMTAwLDIzNDY0LjAsLTEwMCwxLjAKLTEwMCwyMzQ2NC4wLDksMC4yOTU2NzM5NDkzMTIwODA4Ci0xMDAsMjM0NjQuMCwzLDAuMjAyOTkyNzg0NDYyNDk2OQotMTAwLDIzNDY0LjAsOCwwLjA5MDUwODk3OTAwNzg2OTI5Ci0xMDAsMjM0NjQuMCw1LDAuMDg2NTQ0MzE3MzY4NTc5NjIKLTEwMCwyMzQ2NC4wLDcsMC4wOTU0NTY5MTc5NDY0MjM3OQotMTAwLDIzNDY0LjAsNiwwLjA5NjkxNTIyMzI0MDU1NDc4Ci0xMDAsMjM0NjQuMCwxLDAuMDY3MDY3NzE2MzI5NjI0NTYKLTEwMCwyMzQ2NC4wLDAsMC4wMjg4NTYxMzI5MDUwMDA5NDIKLTEwMCwyMzQ2NC4wLDEwLDAuMDM1OTgzOTc5NDI3MzczNTk0CjQsMjM0NjQuMCwtMTAwLDAuNTk1MzE2NjI4MTkwNDgyNAo0LDIzNDY0LjAsOSwwLjEzODUyNTI4ODg1NjIzODIKNCwyMzQ2NC4wLDMsMC4xNTYwOTE2MjQ1NjU2NjM5CjQsMjM0NjQuMCw4LDAuMDUzODk2MTIyMjgzMzg0MzkKNCwyMzQ2NC4wLDUsMC4wNTE4MDM2ODA5MDk5NTE1NQo0LDIzNDY0LjAsNywwLjA1ODc0NTY1OTQ1NzQ3Nzk0CjQsMjM0NjQuMCw2LDAuMDM5MDUyMTQyNTc4Mzk5NzYKNCwyMzQ2NC4wLDEsMC4wNDkxOTQ1NjM1NTA5MDYwNwo0LDIzNDY0LjAsMCwwLjAyMzEzNjkzMjkxNzc2OTI4CjQsMjM0NjQuMCwxMCwwLjAyNDg3MDYxMzA3MDY5MjQ0NQoyLDIzNDY0LjAsLTEwMCwwLjQwNDY4MzM3MTgwOTUyMDIKMiwyMzQ2NC4wLDksMC4xNTcxNDg2NjA0NTU4NDIwNQoyLDIzNDY0LjAsMywwLjA0NjkwMTE1OTg5NjgzMjUxNgoyLDIzNDY0LjAsOCwwLjAzNjYxMjg1NjcyNDQ4NDcxCjIsMjM0NjQuMCw1LDAuMDM0NzQwNjM2NDU4NjI3OTQKMiwyMzQ2NC4wLDcsMC4wMzY3MTEyNTg0ODg5NDU4MDQKMiwyMzQ2NC4wLDYsMC4wNTc4NjMwODA2NjIxNTQ5NwoyLDIzNDY0LjAsMSwwLjAxNzg3MzE1Mjc3ODcxODY3CjIsMjM0NjQuMCwwLDAuMDA1NzE5MTk5OTg3MjMxNjc4CjIsMjM0NjQuMCwxMCwwLjAxMTExMzM2NjM1NjY4MTE2NwpdXT48L0RhdGE+PFN0cmluZ1RhYmxlIGZvcm1hdD0iQ1NWIiByb3dDb3VudD0iMTEiIHNpemU9IjEzNCIgY29udGVudEtleT0iUFJCWUpTM0YzM1FHVkdVM1NPTjdRQU9PTUk2S1NOQ0YiPjwhW0NEQVRBWyJCdXJnZW5sYW5kIgoiQ2FyaW50aGlhIgoiQ29tbWVyY2lhbCIKIkxvd2VyIEF1c3RyaWEiCiJSZXNpZGVudGlhbCIKIlNhbHpidXJnIgoiU3R5cmlhIgoiVHlyb2wiCiJVcHBlciBBdXN0cmlhIgoiVmllbm5hIgoiVm9yYXJsYmVyZyIKXV0+PC9TdHJpbmdUYWJsZT48L1Jlc3VsdD5WAWFjAGMAYwBjAWMAYwBjAFYBYWMAAAAAYwBjAF1FTkRfUkMr</data>
</ReportState>
</file>

<file path=customXml/item299.xml><?xml version="1.0" encoding="utf-8"?>
<ReportState xmlns="sas.reportstate">
  <data type="reportstate">UEVDU19TVEFSVFtWAWdWAWZnVQEAAABTVgFnYwBhYxj8//9iAAAAAADq1kBkVQoAAAAyOS8wMy8yMDI0VGNVAgAAAFMAAFRdRU5EX1BFQ1MrKw==</data>
</ReportState>
</file>

<file path=customXml/item3.xml><?xml version="1.0" encoding="utf-8"?>
<ReportState xmlns="sas.reportstate">
  <data type="reportstate">UkNfU1RBUlRbVgVnZ1VjAgAAAFNnYwIAAABjAAAAAGRVBgAAAHZlNjk0MGRVAAAAAGMAAAAAZ5lmVQEAAABTVgFnmGRVBwAAAGJpMTAyMDhkVRIAAABSZWZpbmFuY2luZyBNYXJrZXJhVgFnYwFkVQIAAAA3MWMY/P//YgAAAAAAAPh/ZFUCAAAANzFjAQAAAFRjCAAAAGFjAGdjAgAAAGMAAAAAZFUFAAAAdmU3MjNkVQAAAABjAAAAAGeZZlUBAAAAU1YBZ5hkVQcAAABiaTEwMjA3ZFUMAAAAQ3V0IE9mZiBEYXRlYVYBZ2MAYWMY/P//YgAAAAAA6tZAZFUKAAAAMjkvMDMvMjAyNGMBAAAAVGMIAAAAYWMAVFYBZlUJAAAAU2RVBgAAAGJpNjk1OGRVBgAAAGJpNjk2MGRVBgAAAGJpNjk2NGRVBgAAAGJpNjk3NWRVBgAAAGJpNzM3NGRVBgAAAGJpNjk2N2RVBgAAAGJpNjk3OGRVBgAAAGJpNzA2OGRVBgAAAGJpOTkzOFRWAWFWAWdkVQYAAABkZDY5NTZWAWZVbwAAAFNkVQIAAAAxWWRVDAAAAEFUMDAwMEEwVzYzNGRVDAAAAEFUMDAwMEExN1pWMmRVDAAAAEFUMDAwMEExN1pYOGRVDAAAAEFUMDAwMEExN1paM2RVDAAAAEFUMDAwMEExOFhINGRVDAAAAEFUMDAwMEExOTFHNmRVDAAAAEFUMDAwMEExQUtMNGRVDAAAAEFUMDAwMEExSlZTN2RVDAAAAEFUMDAwMEExTExDOGRVDAAAAEFUMDAwMEEyODZNMmRVDAAAAEFUMDAwMEEyODZXMWRVDAAAAEFUMDAwMEEyQTZXM2RVDAAAAEFUMDAwMEEyQ0RUNmRVDAAAAEFUMDAwMEEySEIzN2RVDAAAAEFUMDAwMEEyUUJSNGRVDAAAAEFUMDAwMEEyVVhNMWRVDAAAAEFUMDAwMEEyVVhOOWRVDAAAAEFUMDAwMEEzMDZKNGRVDAAAAEFUMDAwMEEzMVE1NWRVDAAAAEFUMDAwMEEzMjRGNWRVDAAAAEFUMDAwMEEzMjYxMmRVDAAAAEFUMDAwMEEzMlMzN2RVDAAAAEFUMDAwMEEzMzk4MmRVDAAAAEFUMDAwMEEzMzlVMmRVDAAAAEFUMDAwMEEzM01QOWRVDAAAAEFUMDAwMEEzNldZM2RVDAAAAEFUMDAwMEEzNzU5NWRVDAAAAEFUMDAwMEEzODJMMWRVDAAAAEFUMDAwMEEzOEg5MWRVDAAAAEFUMDAwMEEzOUdENGRVDAAAAEFUMDAwMEEzQUFWMGRVDAAAAEFUMDAwMEEzQjBYMmRVDAAAAEFUMDAwQjAwODA3M2RVDAAAAEFUMDAwQjAwODExNWRVBAAAAEJvbmRkVQwAAABDSDAxMTc5NDA2NDBkVQwAAABDSDAxMzU5OTg2MzhkVQMAAABDSEZkVQMAAABFVVJkVQ4AAABFVVIvRVVSSUJPUi8zTWRVBQAAAEZpeGVkZFUFAAAARmxvYXRkVQIAAABQQWRVDAAAAFFPWERCQTAxMzE5NmRVDAAAAFFPWERCQTAxMzc5MGRVDAAAAFFPWERCQTAxNDk5NmRVDAAAAFFPWERCQTAxNTQxNWRVDAAAAFFPWERCQTAxNTQzMWRVDAAAAFFPWERCQTAxNTQ4MGRVDAAAAFFPWERCQTAxNTUxNGRVDAAAAFFPWERCQTAxNTU2M2RVDAAAAFFPWERCQTAxNTU4OWRVDAAAAFFPWERCQTAxNjI0OWRVDAAAAFFPWERCQTAxNjI3MmRVDAAAAFFPWERCQTAxNjI5OGRVDAAAAFFPWERCQTAxNjMxNGRVDAAAAFFPWERCQTAxNjQ1NGRVDAAAAFFPWERCQTAxNzY0M2RVDAAAAFFPWERCQTAxNzY1MGRVDAAAAFFPWERCQTAxNzcwMGRVDAAAAFFPWERCQTAxNzcxOGRVDAAAAFFPWERCQTAxNzcyNmRVDAAAAFFPWERCQTAxNzczNGRVDAAAAFFPWERCQTAxNzg0MWRVDAAAAFFPWERCQTAxNzg4MmRVDAAAAFFPWERCQTAxNzkwOGRVDAAAAFFPWERCQTAxNzkxNmRVDAAAAFFPWERCQTAxNzkyNGRVDAAAAFFPWERCQTAxNzkzMmRVDAAAAFFPWERCQTAyNzkxNWRVDAAAAFFPWERCQTAyNzkyM2RVDAAAAFFPWERCQTAyNzkzMWRVDAAAAFFPWERCQTAyNzk0OWRVDAAAAFFPWERCQTAyNzk1NmRVDAAAAFFPWERCQTAyNzk2NGRVDAAAAFFPWERCQTAyNzk3MmRVDAAAAFFPWERCQTAyNzk4MGRVDAAAAFFPWERCQTAyNzk5OGRVDAAAAFFPWERCQTAyODAwNGRVDAAAAFFPWERCQTAyODAxMmRVDAAAAFFPWERCQTAyODAyMGRVDAAAAFFPWERCQTAyODAzOGRVDAAAAFFPWERCQTAyODA0NmRVDAAAAFFPWERCQTAyODA1M2RVDAAAAFFPWERCQTAyODA2MWRVDAAAAFFPWERCQTAyODE0NWRVDAAAAFFPWERCQTAyODE2MGRVDAAAAFFPWERCQTAyODE4NmRVDAAAAFFPWERCQTAyODE5NGRVDAAAAFFPWERCQTAyODIwMmRVDAAAAFFPWERCQTAyODI1MWRVDAAAAFFPWERCQTAyODI2OWRVDAAAAFFPWERCQTAzMjMyOWRVDAAAAFFPWERCQTAzMjM2MGRVDAAAAFFPWERCQTAzMjQzNmRVDAAAAFFPWERCQTA0NjAyMmRVDAAAAFFPWERCQTA0NjAzMGRVDAAAAFFPWERCQTA0NjA5N2RVDAAAAFFPWERCQTA1MDI1NWRVDAAAAFFPWERCQTA1MDY5M2RVDAAAAFFPWERCQTA1MDcwMWRVDAAAAFFPWERCQTA1MDc0M2RVAwAAAFFUUmRVDQAAAFJldGFpbmVkIEJvbmRkVQwAAABYUzExODE0NDg1NjFkVQwAAABYUzE1NTAyMDMxODNkVQwAAABYUzE3NTA5NzQ2NThkVQwAAABYUzE4MDc0OTU2MDhkVQwAAABYUzE4NDUxNjE3OTBkVQIAAABaQ1RWAWZnVQwAAABTVgFnwGMBAAAAZFUGAAAAYmk2OTU4ZFUJAAAASVNJTiBDb2RlYWMYAAAAVgFhVgFmY1VkAAAAUw8AAAAOAAAAFQAAAAkAAAAtAAAAFwAAAAIAAAAEAAAAAwAAAAoAAAAHAAAADQAAABwAAAAeAAAAGAAAAAwAAAAGAAAACwAAADEAAAAvAAAAFgAAADUAAAA3AAAAGQAAABoAAAAbAAAAPwAAAB0AAABDAAAAHwAAABQAAAAFAAAAEwAAACwAAABPAAAAJQAAAFMAAAAuAAAAVwAAADAAAABbAAAAMgAAADMAAAA0AAAAYwAAADYAAABpAAAAOAAAADkAAAA6AAAAOwAAADwAAAA9AAAAPgAAABIAAABAAAAAQQAAAEIAAAAkAAAARAAAAEUAAABGAAAASwAAACIAAAARAAAASgAAAEkAAABMAAAATQAAAE4AAAAhAAAAUAAAAFEAAABSAAAASAAAAFQAAABVAAAAVgAAAEcAAABYAAAAWQAAAFoAAAAgAAAAXAAAAF0AAABeAAAAXwAAAGAAAABhAAAAYgAAABAAAABkAAAAZQAAAGYAAAAIAAAAagAAAGsAAABsAAAAbQAAAAEAAABUYwEAAABiZAAAAGIAAAAAAAD4f2IAAAAAAAD4f2IAAAAAAAD4f2IAAAAAAAD4f2IAAAAAAAD4f2FjAGMAYwBjAVYBZ8BjAAAAAGRVBgAAAGJpNjk2MGRVCgAAAElzc3VlIERhdGVkVQcAAABERE1NWVk4YxgAAABWAWZjVWQAAABTAAAAAADS1UAAAAAAgI/VQAAAAACAfdZAAAAAAAAm1EAAAAAAgAfSQAAAAADAjNZAAAAAAABm00AAAAAAAGbTQAAAAAAAZtNAAAAAAIAr1UAAAAAAAJLTQAAAAABAatVAAAAAAEDM1kAAAAAAANbWQAAAAAAAjtZAAAAAAMBK1UAAAAAAAHfTQAAAAAAALdVAAAAAAAAu0kAAAAAAwCnSQAAAAABAhNZAAAAAAMA60kAAAAAAAD7SQAAAAACAktZAAAAAAIC91kAAAAAAgMTWQAAAAADAS9JAAAAAAADI1kAAAAAAwJnSQAAAAADA49ZAAAAAAAB71kAAAAAAQHTTQAAAAADAbtZAAAAAAAD90UAAAAAAgC7TQAAAAADAb9JAAAAAAMAx00AAAAAAwCPSQAAAAADANtNAAAAAAIAq0kAAAAAAwI/TQAAAAADAM9JAAAAAAMA10kAAAAAAgDnSQAAAAADArNZAAAAAAMA80kAAAAAAAKfTQAAAAAAAQ9JAAAAAAIBK0kAAAAAAgErSQAAAAAAAStJAAAAAAMBL0kAAAAAAwEvSQAAAAADAS9JAAAAAAMBe1kAAAAAAgI7SQAAAAAAAl9JAAAAAAMCZ0kAAAAAAQB3SQAAAAADAmdJAAAAAAMCZ0kAAAAAAQC/TQAAAAABAL9NAAAAAAEA70UAAAAAAQCDWQAAAAABAL9NAAAAAAEAv00AAAAAAQC/TQAAAAABAL9NAAAAAAEAv00AAAAAAQC/RQAAAAADAMdNAAAAAAMAx00AAAAAAwDHTQAAAAABAL9NAAAAAAMAx00AAAAAAwDHTQAAAAACANtNAAAAAAEAv00AAAAAAwEbTQAAAAADARtNAAAAAAMBG00AAAAAAwOXWQAAAAADAj9NAAAAAAED000AAAAAAwEnUQAAAAABAzdRAAAAAAEB91kAAAAAAQH3WQAAAAABAkNZAAAAAAEAg1kAAAAAAQNjWQAAAAABA2NZAAAAAAEDg1kAAAAAAgADUQAAAAABAWdRAAAAAAEC01EAAAAAAwMrUQAAAAABA3NRAAAAAAEDG0kBUVgFhYwEAAABiZAAAAGIAAAAAAAD4f2IAAAAAAAD4f2IAAAAAAAD4f2IAAAAAAAD4f2IAAAAAAAD4f2FjAGMAYwBjAVYBZ8BjAAAAAGRVBgAAAGJpNjk2NGRVDQAAAE1hdHVyaXR5IERhdGVkVQcAAABERE1NWVk4YxgAAABWAWZjVWQAAABTAAAAAIDD2EAAAAAAAGrYQAAAAAAAWNlAAAAAAEDO10AAAAAAwCnZQAAAAAAADNlAAAAAAMCt10AAAAAAAAnYQAAAAABA99ZAAAAAAED01kAAAAAAQPXWQAAAAACA+9hAAAAAAACD10AAAAAAQFXZQAAAAACAjNtAAAAAAADc2EAAAAAAQAjXQAAAAADAhtpAAAAAAMB92UAAAAAAADrYQAAAAAAA3ttAAAAAAEC42UAAAAAAAPPXQAAAAACALdhAAAAAAEB010AAAAAAQEXYQAAAAACAt9hAAAAAAAC+2EAAAAAAgPPXQAAAAABAmtdAAAAAAACf2EAAAAAAgPfYQAAAAAAAANpAAAAAAEAf2UAAAAAAQIjYQAAAAACAyddAAAAAAIB510AAAAAAADTYQAAAAACAmNhAAAAAAMBM2UAAAAAAwFbaQAAAAACAjddAAAAAAICP10AAAAAAwFXYQAAAAAAAz91AAAAAAEA710AAAAAAQDjXQAAAAABAKNhAAAAAAECk10AAAAAAQKTXQAAAAAAAbNlAAAAAAABu2UAAAAAAgLfYQAAAAACAt9hAAAAAAEA52UAAAAAAwMnXQAAAAADAAtlAAAAAAIDz10AAAAAAgD/ZQAAAAACA89dAAAAAAIDz10AAAAAAAHfXQAAAAAAAd9dAAAAAAAAC2EAAAAAAAHrbQAAAAAAAd9dAAAAAAAB310AAAAAAAHfXQAAAAAAAd9dAAAAAAAB310AAAAAAgFHYQAAAAACAeddAAAAAAIB510AAAAAAgHnXQAAAAAAAd9dAAAAAAIB510AAAAAAgHnXQAAAAAAAYdpAAAAAAAB310AAAAAAAGnaQAAAAAAAadpAAAAAAABp2kAAAAAAQGDaQAAAAADAVtpAAAAAAICX2EAAAAAAADbYQAAAAAAAA9hAAAAAAICf3UAAAAAAgJ/dQAAAAAAA/NxAAAAAAIBx2EAAAAAAgPrdQAAAAACA+t1AAAAAAMDw3EAAAAAAQFrZQAAAAABA6tdAAAAAAEBF2EAAAAAAQKXXQAAAAABAANdAAAAAAMAf2EBUVgFhYwEAAABiZAAAAGIAAAAAAAD4f2IAAAAAAAD4f2IAAAAAAAD4f2IAAAAAAAD4f2IAAAAAAAD4f2FjAGMAYwBjAVYBZ8BjAQAAAGRVBgAAAGJpNjk3NWRVCAAAAEN1cnJlbmN5YWMYAAAAVgFhVgFmY1VkAAAAUycAAAAnAAAAJwAAACcAAAAnAAAAJwAAACcAAAAnAAAAJwAAACcAAAAnAAAAJwAAACcAAAAnAAAAJwAAACcAAAAnAAAAJwAAACcAAAAnAAAAJwAAACcAAAAnAAAAJwAAACcAAAAnAAAAJwAAACcAAAAnAAAAJwAAACcAAAAnAAAAJwAAACcAAAAnAAAAJgAAACcAAAAnAAAAJwAAACcAAAAnAAAAJwAAACcAAAAnAAAAJwAAACcAAAAnAAAAJwAAACcAAAAnAAAAJwAAACcAAAAnAAAAJwAAACcAAAAnAAAAJwAAACcAAAAmAAAAJwAAACcAAAAnAAAAJwAAACcAAAAnAAAAJwAAACcAAAAnAAAAJwAAACcAAAAnAAAAJwAAACcAAAAnAAAAJwAAACcAAAAnAAAAJwAAACcAAAAnAAAAJwAAACcAAAAnAAAAJwAAACcAAAAnAAAAJwAAACcAAAAnAAAAJwAAACcAAAAnAAAAJwAAACcAAAAnAAAAJwAAACcAAAAnAAAAJwAAACcAAABUYwEAAABiZAAAAGIAAAAAAAD4f2IAAAAAAAD4f2IAAAAAAAD4f2IAAAAAAAD4f2IAAAAAAAD4f2FjAGMAYwBjAVYBZ8BjAAAAAGRVBgAAAGJpODQxNGRVFgAAAE5vdGlvbmFsIFZhbHVlIGFkYXB0ZWRkVQkAAABDT01NQTEyLjJjAAAAAFYBZmNVZAAAAFMAAAAAZc3dwQAAAABlzd3BAAAAANASc8EAAADAC1rWwcP1KES1QmzBAAAAAGXN3cEAAAAAZc3NwQAAAABlzd3BAAAAAITXx8EAAAAAOJx8wQAAAADQEnPBAAAAwAtaxsEAAAAAOJxswQAAAABlzc3BAAAAANASY8EAAAAAZc29wQAAAAD0BnTBAAAAAGXNvcEAAAAA0BJjwQAAAADQElPBAAAAAPQGdMEAAAAA0BJjwQAAAADQElPBAAAAAGXNzcEAAAAArB6SwQAAAAB7mpfBAAAAAICEHsEAAADAC1rGwQAAAADQElPBAAAAAAyYYMEAAAAAZc3NwQAAAADQEkPBAAAAAFyQfcEAAAAA0BJjwQAAAAB2sIDBAAAAAITXl8EAAAAA0BJTwQAAAADQElPBAAAAADicbMEAAAAAYONWwQAAAACAhD7BAAAAANASU8GamZkpkwViwQAAAADQEmPBAAAAADicbMEAAAAA0BJTwQAAAABlzb3BAAAAANASY8EAAAAA0BJjwQAAAADQElPBAAAAACp1hcEAAAAAhNd3wQAAAADQElPBAAAAANASU8EAAADAC1rGwQAAAADQEmPBAAAAANASU8EAAAAA0BJjwQAAAACE15fBAAAAANASU8EAAAAAgIQewQAAAACAhH7BAAAAAICELsEAAAAAPO91wQAAAMALWsbBAAAAAGDjRsEAAAAA0BJTwQAAAACAhC7BAAAAAICELsEAAAAAgIQuwQAAAAA873XBAAAAANASc8EAAAAAYONmwQAAAADQElPBAAAAAPCzasEAAAAA0BJTwQAAAABg40bBAAAAANASY8EAAAAAOJxswQAAAADQElPBAAAAANASU8EAAAAAOJxswQAAAABlzc3BAAAAANASU8EAAAAA0BJjwQAAAABg40bBAAAAANASc8EAAAAAgIQuwQAAAACAhE7BAAAAAICEXsEAAADAC1rGwQAAAACAhF7BAAAAAICEPsEAAAAA0BJjwQAAAADQEmPBAAAAwAtaxsEAAAAAZc3NwQAAAMALWsbBAAAAwAtaxsEAAAAA0BJTwVRWAWFjAgAAAGJkAAAAYgAAAAAAAPh/YgAAAAAAAPh/YgAAAAAAAPh/YgAAAAAAAPh/YgAAAAAAAPh/YWMAYwBjAGMBVgFnwGMBAAAAZFUGAAAAYmk3Mzc0ZFUVAAAAU29mdCBCdWxsZXQgSW5kaWNhdG9yYWMYAAAAVgFhVgFmY1VkAAAAUwAAAAAAAAAA//////////8AAAAAAAAAAP///////////////wAAAAD/////AAAAAP////8AAAAAAAAAAAAAAAD/////AAAAAP//////////AAAAAP//////////AAAAAP///////////////wAAAAD//////////wAAAAD/////AAAAAP///////////////////////////////////////////////////////////////////////////////////////////////////////////////wAAAAD///////////////////////////////////////////////8AAAAA//////////////////////////////////////////////////////////////////////////////////////////8AAAAA/////////////////////////////////////wAAAAD///////////////////////////////8AAAAAAAAAAP////9UYwEAAABiZAAAAGIAAAAAAAD4f2IAAAAAAAD4f2IAAAAAAAD4f2IAAAAAAAD4f2IAAAAAAAD4f2FjAGMAYwBjAVYBZ8BjAQAAAGRVBgAAAGJpNjk2N2RVEAAAAENvdXBvbiBGcmVxdWVuY3lhYxgAAABWAWFWAWZjVWQAAABTZwAAAGcAAABnAAAAZwAAACsAAABnAAAAZwAAAGcAAABnAAAAZwAAACsAAAArAAAAKwAAACsAAAArAAAAKwAAACsAAAArAAAAKwAAACsAAAArAAAAKwAAACsAAAArAAAAKwAAACsAAAArAAAAKwAAACsAAAArAAAAKwAAACsAAAArAAAAKwAAACsAAAArAAAAKwAAACsAAAArAAAAKwAAACsAAAArAAAAbgAAACsAAAArAAAAKwAAACsAAAArAAAAKwAAACsAAAArAAAAKwAAACsAAAArAAAAKwAAACsAAAArAAAAKwAAACsAAAArAAAAKwAAACsAAAArAAAAKwAAACsAAAArAAAAKwAAACsAAAArAAAAKwAAACsAAAArAAAAKwAAACsAAAArAAAAKwAAACsAAAArAAAAKwAAACsAAAArAAAAKwAAACsAAAArAAAAKwAAACsAAAArAAAAKwAAACsAAAArAAAAKwAAACsAAAArAAAAKwAAACsAAAArAAAAKwAAACsAAAArAAAAKwAAAFRjAQAAAGJkAAAAYgAAAAAAAPh/YgAAAAAAAPh/YgAAAAAAAPh/YgAAAAAAAPh/YgAAAAAAAPh/YWMAYwBjAGMBVgFnwGMAAAAAZFUGAAAAYmk2OTkyZFUGAAAAQ291cG9uZFUJAAAAQ09NTUEzMi40YwAAAABWAWZjVWQAAABTGy/dJAaBD0CF61G4HoUPQIXrUbgehRBASgwCK4cWD0DD9Shcj8LtP8dLN4lBYA9A3Pl+arx0D0Dc+X5qvHQPQNz5fmq8dA9AzczMzMzMD0AAAAAAAADwP5qZmZmZmbk/MzMzMzMzC0AAAAAAAAAHQM3MzMzMzAxAexSuR+F6hD/hehSuR+H2PwAAAAAAAOw/SOF6FK7HEEBxPQrXo3APQHE9CtejcAlAw/UoXI/CEUAVrkfhehQRQAAAAAAAAAlAMzMzMzMzC0AAAAAAAAAKQDMzMzMzMxJAAAAAAAAADEAAAAAAAAAMQAAAAAAAAARAAAAAAAAACkAzMzMzMzMBQIXrUbgehQdAmpmZmZmZDUAzMzMzMzMGQAAAAAAAAABAMzMzMzMzBEA+CtejcD0MQAAAAAAAAAhAAAAAAAAAD0AVrkfhehQAQD4K16NwPRBAAAAAAAAAAABSuB6F61ERQGdmZmZmZgxAhetRuB6FEUAAAAAAAADoP5qZmZmZmRFA16NwPQrXEUDXo3A9CtcRQAAAAAAAABJAPgrXo3A9EkAzMzMzMzMSQDMzMzMzMxJAAAAAAAAABEBnZmZmZmYMQAAAAAAAAAxAAAAAAAAADEAAAAAAAAACQAAAAAAAAAxAAAAAAAAADEApXI/C9SgEQClcj8L1KARAPgrXo3A9E0AAAAAAAADgPylcj8L1KARAKVyPwvUoBEApXI/C9SgEQClcj8L1KARAKVyPwvUoBEAfhetRuB4TQDMzMzMzMwRAMzMzMzMzBEAzMzMzMzMEQClcj8L1KARAMzMzMzMzBEAzMzMzMzMEQBWuR+F6FAhAKVyPwvUoBECQwvUoXI8IQB+F61G4HgdAH4XrUbgeB0AAAAAAAAAJQBWuR+F6FABA6iYxCKwc9j8AAAAAAADoP+F6FK5H4eo/pHA9CtejCkCkcD0K16MKQM3MzMzMzAhAexSuR+F6hD+amZmZmZkLQJqZmZmZmQtAAAAAAAAADkDD9Shcj8L1PwAAAAAAAOQ/AAAAAAAA6D8AAAAAAADkPwAAAAAAANA/f2q8dJMYCEBUVgFhYwIAAABiZAAAAGIAAAAAAAD4f2IAAAAAAAD4f2IAAAAAAAD4f2IAAAAAAAD4f2IAAAAAAAD4f2FjAGMAYwBjAVYBZ8BjAQAAAGRVBgAAAGJpNjk3OGRVDQAAAEludGVyZXN0IFR5cGVhYxgAAABWAWFWAWZjVWQAAABTKgAAACoAAAAqAAAAKgAAACoAAAAqAAAAKgAAACoAAAAqAAAAKg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CkAAAApAAAAKQAAAFRjAQAAAGJkAAAAYgAAAAAAAPh/YgAAAAAAAPh/YgAAAAAAAPh/YgAAAAAAAPh/YgAAAAAAAPh/YWMAYwBjAGMBVgFnwGMBAAAAZFUGAAAAYmk3MDY4ZFUFAAAASW5kZXhhYxgAAABWAWFWAWZjVWQAAABTKAAAACgAAAAoAAAAKAAAAP////8oAAAAKAAAACgAAAAoAAAAKAAAAP///////////////////////////////////////////////////////////////////////////////////////////////////////////////////////////////////////////////////////////////////////////////////////////////////////////////////////////////////////////////////////////////////////////////////////////////////////////////////////////////////////////////////////////////////////////////////////////////////////////////////////////////////////////////////////////////////////////////////////////////1RjAQAAAGJkAAAAYgAAAAAAAPh/YgAAAAAAAPh/YgAAAAAAAPh/YgAAAAAAAPh/YgAAAAAAAPh/YWMAYwBjAGMBVgFnwGMAAAAAZFUGAAAAYmk3MDA0ZFUGAAAAU3ByZWFkZFUJAAAAQ09NTUEzMi40YwAAAABWAWZjVWQAAABTAAAAAAAAAAAAAAAAAAAAAC1DHOviNlo/AAAAAAAAAAAAAAAAAAAAAAAAAAAAAAAAAAAAAAAAAAAAAAAAAAAAAAAAAAAAAAAALUMc6+I2Sj8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UVgFhYwIAAABiZAAAAGIAAAAAAAD4f2IAAAAAAAD4f2IAAAAAAAD4f2IAAAAAAAD4f2IAAAAAAAD4f2FjAGMAYwBjAVYBZ8BjAQAAAGRVBgAAAGJpOTkzOGRVEgAAAEJvbmQgVHlwZSBDYXRlZ29yeWFjGAAAAFYBYVYBZmNVZAAAAFNoAAAAaAAAACMAAABoAAAAIwAAAGgAAABoAAAAaAAAAGg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IwAAACMAAAAjAAAAVGMBAAAAYmQAAABiAAAAAAAA+H9iAAAAAAAA+H9iAAAAAAAA+H9iAAAAAAAA+H9iAAAAAAAA+H9hYwBjAGMAYwFUZ6BhVgFhYVYBYWNkAAAAYmQAAABjAWMAYgAAAAAAAAAAVgFhVgFhVgNhYWNCBAIEVgFhZFV2JgAAPFJlc3VsdCByZWY9ImRkNjk1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xODBaIj48VmFyaWFibGVzPjxTdHJpbmdWYXJpYWJsZSB2YXJuYW1lPSJiaTY5NTgiIGxhYmVsPSJJU0lOIENvZGUiIHJlZj0iYmk2OTU4IiBjb2x1bW49ImMwIi8+PE51bWVyaWNWYXJpYWJsZSB2YXJuYW1lPSJiaTY5NjAiIGxhYmVsPSJJc3N1ZSBEYXRlIiByZWY9ImJpNjk2MCIgY29sdW1uPSJjMSIgZm9ybWF0PSJERE1NWVk4IiB1c2FnZT0iY2F0ZWdvcmljYWwiLz48TnVtZXJpY1ZhcmlhYmxlIHZhcm5hbWU9ImJpNjk2NCIgbGFiZWw9Ik1hdHVyaXR5IERhdGUiIHJlZj0iYmk2OTY0IiBjb2x1bW49ImMyIiBmb3JtYXQ9IkRETU1ZWTgiIHVzYWdlPSJjYXRlZ29yaWNhbCIvPjxTdHJpbmdWYXJpYWJsZSB2YXJuYW1lPSJiaTY5NzUiIGxhYmVsPSJDdXJyZW5jeSIgcmVmPSJiaTY5NzUiIGNvbHVtbj0iYzMiLz48TnVtZXJpY1ZhcmlhYmxlIHZhcm5hbWU9ImJpODQxNCIgbGFiZWw9Ik5vdGlvbmFsIFZhbHVlIGFkYXB0ZWQiIHJlZj0iYmk4NDE0IiBjb2x1bW49ImM0IiBmb3JtYXQ9IkNPTU1BMTIuMiIgdXNhZ2U9InF1YW50aXRhdGl2ZSIgZGVmaW5lZEFnZ3JlZ2F0aW9uPSJzdW0iLz48U3RyaW5nVmFyaWFibGUgdmFybmFtZT0iYmk3Mzc0IiBsYWJlbD0iU29mdCBCdWxsZXQgSW5kaWNhdG9yIiByZWY9ImJpNzM3NCIgY29sdW1uPSJjNSIvPjxTdHJpbmdWYXJpYWJsZSB2YXJuYW1lPSJiaTY5NjciIGxhYmVsPSJDb3Vwb24gRnJlcXVlbmN5IiByZWY9ImJpNjk2NyIgY29sdW1uPSJjNiIvPjxOdW1lcmljVmFyaWFibGUgdmFybmFtZT0iYmk2OTkyIiBsYWJlbD0iQ291cG9uIiByZWY9ImJpNjk5MiIgY29sdW1uPSJjNyIgZm9ybWF0PSJDT01NQTMyLjQiIHVzYWdlPSJxdWFudGl0YXRpdmUiIGRlZmluZWRBZ2dyZWdhdGlvbj0ic3VtIi8+PFN0cmluZ1ZhcmlhYmxlIHZhcm5hbWU9ImJpNjk3OCIgbGFiZWw9IkludGVyZXN0IFR5cGUiIHJlZj0iYmk2OTc4IiBjb2x1bW49ImM4Ii8+PFN0cmluZ1ZhcmlhYmxlIHZhcm5hbWU9ImJpNzA2OCIgbGFiZWw9IkluZGV4IiByZWY9ImJpNzA2OCIgY29sdW1uPSJjOSIvPjxOdW1lcmljVmFyaWFibGUgdmFybmFtZT0iYmk3MDA0IiBsYWJlbD0iU3ByZWFkIiByZWY9ImJpNzAwNCIgY29sdW1uPSJjMTAiIGZvcm1hdD0iQ09NTUEzMi40IiB1c2FnZT0icXVhbnRpdGF0aXZlIiBkZWZpbmVkQWdncmVnYXRpb249InN1bSIvPjxTdHJpbmdWYXJpYWJsZSB2YXJuYW1lPSJiaTk5MzgiIGxhYmVsPSJCb25kIFR5cGUgQ2F0ZWdvcnkiIHJlZj0iYmk5OTM4IiBjb2x1bW49ImMxMSIvPjwvVmFyaWFibGVzPjxDb2x1bW5zPjxTdHJpbmdDb2x1bW4gY29sbmFtZT0iYzAiIGVuY29kaW5nPSJ0ZXh0IiBtYXhMZW5ndGg9IjMiLz48TnVtZXJpY0NvbHVtbiBjb2xuYW1lPSJjMSIgZW5jb2Rpbmc9InRleHQiIGRhdGFUeXBlPSJkYXRlIi8+PE51bWVyaWNDb2x1bW4gY29sbmFtZT0iYzIiIGVuY29kaW5nPSJ0ZXh0IiBkYXRhVHlwZT0iZGF0ZSIvPjxTdHJpbmdDb2x1bW4gY29sbmFtZT0iYzMiIGVuY29kaW5nPSJ0ZXh0IiBtYXhMZW5ndGg9IjIiLz48TnVtZXJpY0NvbHVtbiBjb2xuYW1lPSJjNCIgZW5jb2Rpbmc9InRleHQiIGRhdGFUeXBlPSJkb3VibGUiLz48U3RyaW5nQ29sdW1uIGNvbG5hbWU9ImM1IiBlbmNvZGluZz0idGV4dCIgbWF4TGVuZ3RoPSIxIi8+PFN0cmluZ0NvbHVtbiBjb2xuYW1lPSJjNiIgZW5jb2Rpbmc9InRleHQiIG1heExlbmd0aD0iMyIvPjxOdW1lcmljQ29sdW1uIGNvbG5hbWU9ImM3IiBlbmNvZGluZz0idGV4dCIgZGF0YVR5cGU9ImRvdWJsZSIvPjxTdHJpbmdDb2x1bW4gY29sbmFtZT0iYzgiIGVuY29kaW5nPSJ0ZXh0IiBtYXhMZW5ndGg9IjIiLz48U3RyaW5nQ29sdW1uIGNvbG5hbWU9ImM5IiBlbmNvZGluZz0idGV4dCIgbWF4TGVuZ3RoPSIyIi8+PE51bWVyaWNDb2x1bW4gY29sbmFtZT0iYzEwIiBlbmNvZGluZz0idGV4dCIgZGF0YVR5cGU9ImRvdWJsZSIvPjxTdHJpbmdDb2x1bW4gY29sbmFtZT0iYzExIiBlbmNvZGluZz0idGV4dCIgbWF4TGVuZ3RoPSIzIi8+PC9Db2x1bW5zPjxEYXRhIGZvcm1hdD0iQ1NWIiByb3dDb3VudD0iMTAwIiBhdmFpbGFibGVSb3dDb3VudD0iMTAwIiBzaXplPSI1NjY4IiBkYXRhTGF5b3V0PSJtaW5pbWFsIiBncmFuZFRvdGFsPSJmYWxzZSIgaXNJbmRleGVkPSJ0cnVlIiBjb250ZW50S2V5PSJUR1pCVkFTWVJEVEpTWDczTUpRN1ZPNUhGRVZDS1k1NCI+PCFbQ0RBVEFbMTUsMjIzNDQuMCwyNTM1OC4wLDM5LC0yLjBFOSwwLDEwMywzLjkzOCw0Miw0MCwwLjAsMTA0CjE0LDIyMDc4LjAsMjUwMDAuMCwzOSwtMi4wRTksMCwxMDMsMy45NCw0Miw0MCwwLjAsMTA0CjIxLDIzMDMwLjAsMjU5NTIuMCwzOSwtMi4wRTcsLTEsMTAzLDQuMTMsNDIsNDAsMC4wMDE2LDM1CjksMjA2MzIuMCwyNDM3Ny4wLDM5LC0xLjVFOSwtMSwxMDMsMy44ODYsNDIsNDAsMC4wLDEwNAo0NSwxODQ2Mi4wLDI1NzY3LjAsMzksLTEuNDgxNjY4MjEzRTcsMCw0MywwLjkzLDQyLC0xLDAuMCwzNQoyMywyMzA5MS4wLDI1NjQ4LjAsMzksLTIuMEU5LDAsMTAzLDMuOTIyLDQyLDQwLDAuMCwxMDQKMiwxOTg2NC4wLDI0MjQ3LjAsMzksLTEuMEU5LC0xLDEwMywzLjkzMjAwMDAwMDAwMDAwMDQsNDIsNDAsMC4wLDEwNAo0LDE5ODY0LjAsMjQ2MTIuMCwzOSwtMi4wRTksLTEsMTAzLDMuOTMyMDAwMDAwMDAwMDAwNCw0Miw0MCwwLjAsMTA0CjMsMTk4NjQuMCwyMzUxNy4wLDM5LC04LjBFOCwtMSwxMDMsMy45MzIwMDAwMDAwMDAwMDA0LDQyLDQwLDAuMCwxMDQKMTAsMjE2NzguMCwyMzUwNS4wLDM5LC0zLjBFNywwLDEwMywzLjk3NSw0Miw0MCw4LjBFLTQsMzUKNywyMDA0MC4wLDIzNTA5LjAsMzksLTIuMEU3LC0xLDQzLDEuMCw0MSwtMSwwLjAsMzUKMTMsMjE5MjkuMCwyNTU4Mi4wLDM5LC03LjVFOCwwLDQzLDAuMSw0MSwtMSwwLjAsMzUKMjgsMjMzNDUuMCwyNDA3Ni4wLDM5LC0xLjVFNywtMSw0MywzLjQsNDEsLTEsMC4wLDM1CjMwLDIzMzg0LjAsMjU5NDEuMCwzOSwtMS4wRTksMCw0MywyLjg3NSw0MSwtMSwwLjAsMzUKMjQsMjMwOTYuMCwyODIxMC4wLDM5LC0xLjBFNywwLDQzLDMuNiw0MSwtMSwwLjAsMzUKMTIsMjE4MDMuMCwyNTQ1Ni4wLDM5LC01LjBFOCwwLDQzLDAuMDEsNDEsLTEsMC4wLDM1CjYsMTk5MzIuMCwyMzU4NS4wLDM5LC0yLjFFNywtMSw0MywxLjQzLDQxLC0xLDAuMCwzNQoxMSwyMTY4NC4wLDI3MTYzLjAsMzksLTUuMEU4LDAsNDMsMC44NzUsNDEsLTEsMC4wLDM1CjQ5LDE4NjE2LjAsMjYxMDMuMCwzOSwtMS4wRTcsLTEsNDMsNC4xOTUsNDEsLTEsMC4wLDM1CjQ3LDE4NTk5LjAsMjQ4MDguMCwzOSwtNTAwMDAwMC4wLC0xLDQzLDMuOTMsNDEsLTEsMC4wLDM1CjIyLDIzMDU3LjAsMjg1MzYuMCwzOSwtMi4xRTcsMCw0MywzLjE4LDQxLC0xLDAuMCwzNQo1MywxODY2Ny4wLDI2MzM3LjAsMzksLTEuMEU3LC0xLDQzLDQuNDQsNDEsLTEsMC4wLDM1CjU1LDE4NjgwLjAsMjQ1MjQuMCwzOSwtNTAwMDAwMC4wLC0xLDQzLDQuMjcwMDAwMDAwMDAwMDAwNSw0MSwtMSwwLjAsMzUKMjUsMjMxMTQuMCwyNDc1OC4wLDM5LC0xLjBFOSwwLDQzLDMuMTI1LDQxLC0xLDAuMCwzNQoyNiwyMzI4Ni4wLDI0MDE3LjAsMzksLTcuNkU3LC0xLDQzLDMuNCw0MSwtMSwwLjAsMzUKMjcsMjMzMTQuMCwyNDg1My4wLDM5LC05LjlFNywtMSw0MywzLjI1LDQxLC0xLDAuMCwzNQo2MywxODczNS4wLDI1MzEwLjAsMzksLTUwMDAwMC4wLC0xLDQzLDQuNTUsNDEsLTEsMC4wLDM1CjI5LDIzMzI4LjAsMjUzMzYuMCwzOSwtNy41RTgsMCw0MywzLjUsNDEsLTEsMC4wLDM1CjY3LDE5MDQ3LjAsMjQ1MjYuMCwzOSwtNTAwMDAwMC4wLC0xLDQzLDMuNSw0MSwtMSwwLjAsMzUKMzEsMjM0MzkuMCwyNDE2OS4wLDM5LC04NzAwMDAwLjAsLTEsNDMsMi41LDQxLC0xLDAuMCwzNQoyMCwyMzAyMC4wLDI1MjEyLjAsMzksLTEuMEU5LDAsNDMsMy4yNSw0MSwtMSwwLjAsMzUKNSwxOTkyMS4wLDI1NTY2LjAsMzksLTI1MDAwMDAuMCwtMSw0MywyLjE1LDQxLC0xLDAuMCwzNQoxOSwyMjk3MS4wLDI2NjI0LjAsMzksLTMuMUU3LDAsNDMsMi45NCw0MSwtMSwwLjAsMzUKNDQsMTg0MjAuMCwyNTcyNS4wLDM5LC0xLjBFNywtMSw0MywzLjcsNDEsLTEsMC4wLDM1Cjc5LDE5NjQyLjAsMjUxMjEuMCwzOSwtMy41RTcsLTEsNDMsMi43NzUsNDEsLTEsMC4wLDM1CjM3LDE4ODc5LjAsMjQzNTguMCwzOCwtMS4wRTgsLTEsNDMsMi4wLDQxLC0xLDAuMCwzNQo4MywxOTY1NS4wLDI0MDM4LjAsMzksLTUwMDAwMDAuMCwtMSw0MywyLjUyNSw0MSwtMSwwLjAsMzUKNDYsMTg1NzUuMCwyNDc4NC4wLDM5LC01MDAwMDAwLjAsLTEsNDMsMy41MzAwMDAwMDAwMDAwMDAyLDQxLC0xLDAuMCwzNQo4NywxOTY3NS4wLDI1MTg2LjAsMzksLTEuNUU3LC0xLDQzLDMuMCw0MSwtMSwwLjAsMzUKNDgsMTg2MDIuMCwyNTkwNy4wLDM5LC02MDAwMDAwLjAsLTEsNDMsMy44NzUsNDEsLTEsMC4wLDM1CjkxLDIwMDMxLjAsMjY5NzEuMCwzOSwtMjAwMDAwMC4wLC0xLDQzLDIuMDEwMDAwMDAwMDAwMDAwMiw0MSwtMSwwLjAsMzUKNTAsMTg2MzkuMCwyNDExOC4wLDM5LC01MDAwMDAwLjAsLTEsNDMsNC4wNjAwMDAwMDAwMDAwMDA1LDQxLC0xLDAuMCwzNQo1MSwxODY0Ny4wLDI0MTI2LjAsMzksLTk0NDg2MDEuMywtMSwxMTAsMC4wLDQxLC0xLDAuMCwzNQo1MiwxODY2Mi4wLDI0OTE5LjAsMzksLTEuMEU3LC0xLDQzLDQuMzMsNDEsLTEsMC4wLDM1Cjk5LDIzMjE5LjAsMzA1MjQuMCwzOSwtMS41RTcsLTEsNDMsMy41NTAwMDAwMDAwMDAwMDAzLDQxLC0xLDAuMCwzNQo1NCwxODY3NS4wLDIzNzg5LjAsMzksLTUwMDAwMDAuMCwtMSw0Myw0LjM4LDQxLC0xLDAuMCwzNQoxMDUsMjAxMjQuMCwyMzc3Ny4wLDM5LC01LjBFOCwtMSw0MywwLjc1LDQxLC0xLDAuMCwzNQo1NiwxODcwMC4wLDI0NzM3LjAsMzksLTEuMEU3LC0xLDQzLDQuNCw0MSwtMSwwLjAsMzUKNTcsMTg3MzAuMCwyNDIwOS4wLDM5LC0xLjBFNywtMSw0Myw0LjQ2LDQxLC0xLDAuMCwzNQo1OCwxODczMC4wLDI0MjA5LjAsMzksLTUwMDAwMDAuMCwtMSw0Myw0LjQ2LDQxLC0xLDAuMCwzNQo1OSwxODcyOC4wLDI2MDMyLjAsMzksLTQuNUU3LC0xLDQzLDQuNSw0MSwtMSwwLjAsMzUKNjAsMTg3MzUuMCwyNjA0MC4wLDM5LC0yLjVFNywtMSw0Myw0LjU2MDAwMDAwMDAwMDAwMDUsNDEsLTEsMC4wLDM1CjYxLDE4NzM1LjAsMjUzMTAuMCwzOSwtNTAwMDAwMC4wLC0xLDQzLDQuNTUsNDEsLTEsMC4wLDM1CjYyLDE4NzM1LjAsMjUzMTAuMCwzOSwtNTAwMDAwMC4wLC0xLDQzLDQuNTUsNDEsLTEsMC4wLDM1CjE4LDIyOTA3LjAsMjU4MjkuMCwzOSwtNy41RTgsMCw0MywyLjUsNDEsLTEsMC4wLDM1CjY0LDE5MDAyLjAsMjQzNTkuMCwzOSwtMS4wRTcsLTEsNDMsMy41NTAwMDAwMDAwMDAwMDAzLDQxLC0xLDAuMCwzNQo2NSwxOTAzNi4wLDI1NjExLjAsMzksLTUwMDAwMDAuMCwtMSw0MywzLjUsNDEsLTEsMC4wLDM1CjY2LDE5MDQ3LjAsMjQ1MjYuMCwzOSwtMS4wRTcsLTEsNDMsMy41LDQxLC0xLDAuMCwzNQozNiwxODU0OS4wLDI1ODU0LjAsMzgsLTEuMEU4LC0xLDQzLDIuMjUsNDEsLTEsMC4wLDM1CjY4LDE5MDQ3LjAsMjQ1MjYuMCwzOSwtNTAwMDAwMC4wLC0xLDQzLDMuNSw0MSwtMSwwLjAsMzUKNjksMTkwNDcuMCwyNDUyNi4wLDM5LC01MDAwMDAuMCwtMSw0MywzLjUsNDEsLTEsMC4wLDM1CjcwLDE5NjQ1LjAsMjQwMjguMCwzOSwtMy4yRTcsLTEsNDMsMi41Miw0MSwtMSwwLjAsMzUKNzUsMTk2NDUuMCwyNDAyOC4wLDM5LC0xMDAwMDAwLjAsLTEsNDMsMi41Miw0MSwtMSwwLjAsMzUKMzQsMTc2NDUuMCwyNDU4NC4wLDM5LC0yLjNFNywtMSw0Myw0LjgxMDAwMDAwMDAwMDAwMDUsNDEsLTEsMC4wLDM1CjE3LDIyNjU3LjAsMjgxMzYuMCwzOSwtNy41RTgsMCw0MywwLjUsNDEsLTEsMC4wLDM1Cjc0LDE5NjQ1LjAsMjQwMjguMCwzOSwtMzAwMDAwMC4wLC0xLDQzLDIuNTIsNDEsLTEsMC4wLDM1CjczLDE5NjQ1LjAsMjQwMjguMCwzOSwtNTAwMDAwMC4wLC0xLDQzLDIuNTIsNDEsLTEsMC4wLDM1Cjc2LDE5NjQ1LjAsMjQwMjguMCwzOSwtMTAwMDAwMC4wLC0xLDQzLDIuNTIsNDEsLTEsMC4wLDM1Cjc3LDE5NjQ1LjAsMjQwMjguMCwzOSwtMTAwMDAwMC4wLC0xLDQzLDIuNTIsNDEsLTEsMC4wLDM1Cjc4LDE5NjQ1LjAsMjQwMjguMCwzOSwtMTAwMDAwMC4wLC0xLDQzLDIuNTIsNDEsLTEsMC4wLDM1CjMzLDE3NTk3LjAsMjQ5MDIuMCwzOSwtMi4zRTcsLTEsNDMsNC43OCw0MSwtMSwwLjAsMzUKODAsMTk2NTUuMCwyNDAzOC4wLDM5LC0yLjBFNywtMSw0MywyLjUyNSw0MSwtMSwwLjAsMzUKODEsMTk2NTUuMCwyNDAzOC4wLDM5LC0xLjJFNywtMSw0MywyLjUyNSw0MSwtMSwwLjAsMzUKODIsMTk2NTUuMCwyNDAzOC4wLDM5LC01MDAwMDAwLjAsLTEsNDMsMi41MjUsNDEsLTEsMC4wLDM1CjcyLDE5NjQ1LjAsMjQwMjguMCwzOSwtMS40RTcsLTEsNDMsMi41Miw0MSwtMSwwLjAsMzUKODQsMTk2NTUuMCwyNDAzOC4wLDM5LC01MDAwMDAwLjAsLTEsNDMsMi41MjUsNDEsLTEsMC4wLDM1Cjg1LDE5NjU1LjAsMjQwMzguMCwzOSwtMzAwMDAwMC4wLC0xLDQzLDIuNTI1LDQxLC0xLDAuMCwzNQo4NiwxOTY3NC4wLDI3MDEyLjAsMzksLTEuMEU3LC0xLDQzLDMuMDEwMDAwMDAwMDAwMDAwMiw0MSwtMSwwLjAsMzUKNzEsMTk2NDUuMCwyNDAyOC4wLDM5LC0xLjVFNywtMSw0MywyLjUyLDQxLC0xLDAuMCwzNQo4OCwxOTczOS4wLDI3MDQ0LjAsMzksLTUwMDAwMDAuMCwtMSw0MywzLjA3MDAwMDAwMDAwMDAwMDMsNDEsLTEsMC4wLDM1Cjg5LDE5NzM5LjAsMjcwNDQuMCwzOSwtNTAwMDAwMC4wLC0xLDQzLDIuODksNDEsLTEsMC4wLDM1CjkwLDE5NzM5LjAsMjcwNDQuMCwzOSwtMS41RTcsLTEsNDMsMi44OSw0MSwtMSwwLjAsMzUKMzIsMjM0NDcuMCwyNzAwOS4wLDM5LC0xLjBFOSwwLDQzLDMuMTI1LDQxLC0xLDAuMCwzNQo5MiwyMDAzMS4wLDI2OTcxLjAsMzksLTUwMDAwMDAuMCwtMSw0MywyLjAxMDAwMDAwMDAwMDAwMDIsNDEsLTEsMC4wLDM1CjkzLDIwNDMzLjAsMjUxODIuMCwzOSwtMS4wRTcsLTEsNDMsMS4zODIwMDAwMDAwMDAwMDAxLDQxLC0xLDAuMCwzNQo5NCwyMDc3NS4wLDI0NzkyLjAsMzksLTMwMDAwMDAuMCwtMSw0MywwLjc1LDQxLC0xLDAuMCwzNQo5NSwyMTMwMS4wLDI0NTg4LjAsMzksLTIuMEU3LC0xLDQzLDAuODQsNDEsLTEsMC4wLDM1Cjk2LDIzMDI5LjAsMzAzMzQuMCwzOSwtMTAwMDAwMC4wLC0xLDQzLDMuMzMsNDEsLTEsMC4wLDM1Cjk3LDIzMDI5LjAsMzAzMzQuMCwzOSwtNDAwMDAwMC4wLC0xLDQzLDMuMzMsNDEsLTEsMC4wLDM1Cjk4LDIzMTA1LjAsMjk2ODAuMCwzOSwtODAwMDAwMC4wLC0xLDQzLDMuMSw0MSwtMSwwLjAsMzUKMTYsMjI2NTcuMCwyNTAzMC4wLDM5LC03LjVFOCwwLDQzLDAuMDEsNDEsLTEsMC4wLDM1CjEwMCwyMzM5My4wLDMwNjk4LjAsMzksLTgwMDAwMDAuMCwtMSw0MywzLjQ1LDQxLC0xLDAuMCwzNQoxMDEsMjMzOTMuMCwzMDY5OC4wLDM5LC0yMDAwMDAwLjAsLTEsNDMsMy40NSw0MSwtMSwwLjAsMzUKMTAyLDIzNDI1LjAsMjk2MzUuMCwzOSwtMS4wRTcsLTEsNDMsMy43NSw0MSwtMSwwLjAsMzUKOCwyMDQ4Mi4wLDI1OTYxLjAsMzksLTEuMEU3LC0xLDQzLDEuMzYsNDEsLTEsMC4wLDM1CjEwNiwyMDgzNy4wLDI0NDg5LjAsMzksLTcuNUU4LC0xLDQzLDAuNjI1LDQxLC0xLDAuMCwzNQoxMDcsMjEyMDEuMCwyNDg1My4wLDM5LC0xLjBFOSwtMSw0MywwLjc1LDQxLC0xLDAuMCwzNQoxMDgsMjEyOTEuMCwyNDIxMy4wLDM5LC03LjVFOCwwLDQzLDAuNjI1LDQxLC0xLDAuMCwzNQoxMDksMjEzNjEuMCwyMzU1My4wLDM5LC03LjVFOCwwLDQzLDAuMjUsNDEsLTEsMC4wLDM1CjEsMTkyMjUuMCwyNDcwMy4wLDM5LC01MDAwMDAwLjAsLTEsNDMsMy4wMTIsNDEsLTEsMC4wLDM1Cl1dPjwvRGF0YT48U3RyaW5nVGFibGUgZm9ybWF0PSJDU1YiIHJvd0NvdW50PSIxMTEiIHNpemU9IjE1ODkiIGNvbnRlbnRLZXk9IktBVFZUT0FMTUNFQkJEUEhZUUxNV1dUSkdUVzdHNFZFIj48IVtDREFUQVsiMVkiCiJBVDAwMDBBMFc2MzQiCiJBVDAwMDBBMTdaVjIiCiJBVDAwMDBBMTdaWDgiCiJBVDAwMDBBMTdaWjMiCiJBVDAwMDBBMThYSDQiCiJBVDAwMDBBMTkxRzYiCiJBVDAwMDBBMUFLTDQiCiJBVDAwMDBBMUpWUzciCiJBVDAwMDBBMUxMQzgiCiJBVDAwMDBBMjg2TTIiCiJBVDAwMDBBMjg2VzEiCiJBVDAwMDBBMkE2VzMiCiJBVDAwMDBBMkNEVDYiCiJBVDAwMDBBMkhCMzciCiJBVDAwMDBBMlFCUjQiCiJBVDAwMDBBMlVYTTEiCiJBVDAwMDBBMlVYTjkiCiJBVDAwMDBBMzA2SjQiCiJBVDAwMDBBMzFRNTUiCiJBVDAwMDBBMzI0RjUiCiJBVDAwMDBBMzI2MTIiCiJBVDAwMDBBMzJTMzciCiJBVDAwMDBBMzM5ODIiCiJBVDAwMDBBMzM5VTIiCiJBVDAwMDBBMzNNUDkiCiJBVDAwMDBBMzZXWTMiCiJBVDAwMDBBMzc1OTUiCiJBVDAwMDBBMzgyTDEiCiJBVDAwMDBBMzhIOTEiCiJBVDAwMDBBMzlHRDQiCiJBVDAwMDBBM0FBVjAiCiJBVDAwMDBBM0IwWDIiCiJBVDAwMEIwMDgwNzMiCiJBVDAwMEIwMDgxMTUiCiJCb25kIgoiQ0gwMTE3OTQwNjQwIgoiQ0gwMTM1OTk4NjM4IgoiQ0hGIgoiRVVSIgoiRVVSL0VVUklCT1IvM00iCiJGaXhlZCIKIkZsb2F0IgoiUEEiCiJRT1hEQkEwMTMxOTYiCiJRT1hEQkEwMTM3OTAiCiJRT1hEQkEwMTQ5OTYiCiJRT1hEQkEwMTU0MTUiCiJRT1hEQkEwMTU0MzEiCiJRT1hEQkEwMTU0ODAiCiJRT1hEQkEwMTU1MTQiCiJRT1hEQkEwMTU1NjMiCiJRT1hEQkEwMTU1ODkiCiJRT1hEQkEwMTYyNDkiCiJRT1hEQkEwMTYyNzIiCiJRT1hEQkEwMTYyOTgiCiJRT1hEQkEwMTYzMTQiCiJRT1hEQkEwMTY0NTQiCiJRT1hEQkEwMTc2NDMiCiJRT1hEQkEwMTc2NTAiCiJRT1hEQkEwMTc3MDAiCiJRT1hEQkEwMTc3MTgiCiJRT1hEQkEwMTc3MjYiCiJRT1hEQkEwMTc3MzQiCiJRT1hEQkEwMTc4NDEiCiJRT1hEQkEwMTc4ODIiCiJRT1hEQkEwMTc5MDgiCiJRT1hEQkEwMTc5MTYiCiJRT1hEQkEwMTc5MjQiCiJRT1hEQkEwMTc5MzIiCiJRT1hEQkEwMjc5MTUiCiJRT1hEQkEwMjc5MjMiCiJRT1hEQkEwMjc5MzEiCiJRT1hEQkEwMjc5NDkiCiJRT1hEQkEwMjc5NTYiCiJRT1hEQkEwMjc5NjQiCiJRT1hEQkEwMjc5NzIiCiJRT1hEQkEwMjc5ODAiCiJRT1hEQkEwMjc5OTgiCiJRT1hEQkEwMjgwMDQiCiJRT1hEQkEwMjgwMTIiCiJRT1hEQkEwMjgwMjAiCiJRT1hEQkEwMjgwMzgiCiJRT1hEQkEwMjgwNDYiCiJRT1hEQkEwMjgwNTMiCiJRT1hEQkEwMjgwNjEiCiJRT1hEQkEwMjgxNDUiCiJRT1hEQkEwMjgxNjAiCiJRT1hEQkEwMjgxODYiCiJRT1hEQkEwMjgxOTQiCiJRT1hEQkEwMjgyMDIiCiJRT1hEQkEwMjgyNTEiCiJRT1hEQkEwMjgyNjkiCiJRT1hEQkEwMzIzMjkiCiJRT1hEQkEwMzIzNjAiCiJRT1hEQkEwMzI0MzYiCiJRT1hEQkEwNDYwMjIiCiJRT1hEQkEwNDYwMzAiCiJRT1hEQkEwNDYwOTciCiJRT1hEQkEwNTAyNTUiCiJRT1hEQkEwNTA2OTMiCiJRT1hEQkEwNTA3MDEiCiJRT1hEQkEwNTA3NDMiCiJRVFIiCiJSZXRhaW5lZCBCb25kIgoiWFMxMTgxNDQ4NTYxIgoiWFMxNTUwMjAzMTgzIgoiWFMxNzUwOTc0NjU4IgoiWFMxODA3NDk1NjA4IgoiWFMxODQ1MTYxNzkwIgoiWkMiCl1dPjwvU3RyaW5nVGFibGU+PC9SZXN1bHQ+VgFhYwBjAGMAYwFjAGMAYwBWAWFjAAAAAGMAYwBdRU5EX1JDKw==</data>
</ReportState>
</file>

<file path=customXml/item30.xml><?xml version="1.0" encoding="utf-8"?>
<ReportState xmlns="sas.reportstate">
  <data type="reportstate">Q0VDU19TVEFSVFtWAWdVAAAAAFNUXUVORF9DRUNTKys=</data>
</ReportState>
</file>

<file path=customXml/item300.xml><?xml version="1.0" encoding="utf-8"?>
<ReportState xmlns="sas.reportstate">
  <data type="reportstate">UkNfU1RBUlRbVgVnZ1VjAwAAAFNnYwIAAABjAAAAAGRVBgAAAHZlMTQyNWRVAAAAAGMAAAAAZ5lmVQEAAABTVgFnmGRVBwAAAGJpMTAxNTVkVQ4AAABBVFQgQXNzZXQgVHlwZWFWAWdjAWRVCwAAAFJlc2lkZW50aWFsYxj8//9iAAAAAAAA+H9kVQsAAABSZXNpZGVudGlhbGMBAAAAVGMIAAAAYWMAZ2MCAAAAYwAAAABkVQYAAAB2ZTM1NjlkVQAAAABjAAAAAGeZZlUBAAAAU1YBZ5hkVQcAAABiaTEwMTU2ZFUSAAAAUmVmaW5hbmNpbmcgTWFya2VyYVYBZ2MBZFUCAAAANzFjGPz//2IAAAAAAAD4f2RVAgAAADcxYwEAAABUYwgAAABhYwBnYwIAAABjAAAAAGRVBQAAAHZlNzIzZFUAAAAAYwAAAABnmWZVAQAAAFNWAWeYZFUGAAAAYmkxNjIyZFUMAAAAQ3V0IE9mZiBEYXRlYVYBZ2MAYWMY/P//YgAAAAAA6tZAZFUKAAAAMjkvMDMvMjAyNGMBAAAAVGMIAAAAYWMAVFYBZlUCAAAAU2RVBgAAAGJpMTYyMmRVBgAAAGJpMTQ2NVRWAWFWAWdkVQYAAABkZDE0NDVWAWZVBgAAAFNkVQ4AAAA+MCAtIDw9MTAwLDAwMGRVGAAAAD4xLDAwMCwwMDAgLSA8PTUsMDAwLDAwMGRVFAAAAD4xMDAsMDAwIC0gPD0zMDAsMDAwZFUUAAAAPjMwMCwwMDAgLSA8PTUwMCwwMDBkVQoAAAA+NSwwMDAsMDAwZFUWAAAAPjUwMCwwMDAgLSA8PTEsMDAwLDAwMFRWAWZnVQcAAABTVgFnwGMAAAAAZFUGAAAAYmkxNjIyZFUMAAAAQ3V0IE9mZiBEYXRlZFUHAAAARERNTVlZOGMYAAAAVgFmY1UHAAAAUwAAAAAA6tZAAAAAAADq1kAAAAAAAOrWQAAAAAAA6tZAAAAAAADq1kAAAAAAAOrWQAAAAAAA6tZAVFYBYWMBAAAAYgcAAABiAAAAAAAA+H9iAAAAAAAA+H9iAAAAAAAA+H9iAAAAAAAA+H9iAAAAAAAA+H9hYwBjAGMAYwFWAWfAYwEAAABkVQYAAABiaTE0NjVkVQwAAABMb2FuIEJ1Y2tldHNhYxgAAABWAWFWAWZjVQcAAABTnP///wAAAAACAAAAAwAAAAUAAAABAAAABAAAAFRjAQAAAGIHAAAAYgAAAAAAAPh/YgAAAAAAAPh/YgAAAAAAAPh/YgAAAAAAAPh/YgAAAAAAAPh/YWMAYwBjAGMBVgFnwGMAAAAAZFUGAAAAYmkxNjMwZFUWAAAAQXZlcmFnZSBOb21pbmFsICgwMDBzKWRVCAAAAENPTU1BMTIuYwIAAABWAWZjVQcAAABTz3cXpv7JZkAPchmYjxFJQDGj4xhbTmZA30gguXxEd0B+FoOXpZiEQPZOR+wVd51A4MmlivENwUBUVgFhYwIAAABiBwAAAGIAAAAAAAD4f2IAAAAAAAD4f2IAAAAAAAD4f2IAAAAAAAD4f2IAAAAAAAD4f2FjAGMAYwBjAVYBZ8BjAAAAAGRVBgAAAGJpMTQ3MmRVDAAAAE5vbWluYWwgKG1uKWRVCAAAAENPTU1BMTIuYwAAAABWAWZjVQcAAABTSBVj7wDC0UCsgiZ1ACKhQHIOLGZq371AtJpxOWWGqkCAdH62KR2cQOosW1lzk6FArCE4LhMbjEBUVgFhYwIAAABiBwAAAGIAAAAAAAD4f2IAAAAAAAD4f2IAAAAAAAD4f2IAAAAAAAD4f2IAAAAAAAD4f2FjAGMAYwBjAVYBZ8BjAAAAAGRVBgAAAGJpMTQ3N2RVGAAAAE51bWJlciBvZiBNb3J0Z2FnZSBMb2Fuc2RVCAAAAENPTU1BMTIuYxgAAABWAWZjVQcAAABTAAAAAHBZ+EAAAAAAgFvlQAAAAACA7ORAAAAAAIDPwUAAAAAAAFClQAAAAAAApJJAAAAAAADAWUBUVgFhYwIAAABiBwAAAGIAAAAAAAD4f2IAAAAAAAD4f2IAAAAAAAD4f2IAAAAAAAD4f2IAAAAAAAD4f2FjAGMAYwBjAVYBZ8BjAAAAAGRVBgAAAGJpMTc4MWRVEQAAACUgb2YgVG90YWwgQXNzZXRzZFULAAAAUEVSQ0VOVDEyLjJjGAAAAFYBZmNVBwAAAFMAAAAAAADwP34lR06s374/4BipImjq2j+dJ2zVOObHP6sOC165VLk/gSV6Physvz/M5W2/11KpP1RWAWFjAgAAAGIHAAAAYgAAAAAAAPh/YgAAAAAAAPh/YgAAAAAAAPh/YgAAAAAAAPh/YgAAAAAAAPh/YWMAYwBjAGMBVgFnwGMAAAAAZFUGAAAAYmkxNTExZFURAAAAJSBOdW1iZXIgb2YgTG9hbnNkVQsAAABQRVJDRU5UMTIuMmMYAAAAVgFmY1UHAAAAUwAAAAAAAPA/4NGdJWcR3D/XX8rDhn/bP/sVVF8baLc/zXhmIkoCnD9Xpe7+X3+IP+wS7KSc61A/VFYBYWMCAAAAYgcAAABiAAAAAAAA+H9iAAAAAAAA+H9iAAAAAAAA+H9iAAAAAAAA+H9iAAAAAAAA+H9hYwBjAGMAYwFUZ6BhVgFlY1UAAAAAU1RhVgFhYwcAAABiBwAAAGMBYwBiAAAAAAAAAABWAWFWAWFWA2dnZFUGAAAAZGQxNDQ1VgFhVgFmZ1UBAAAAU2dkVQoAAAAyOS8wMy8yMDI0VgFnYwBhYxj8//9iAAAAAADq1kBkVQoAAAAyOS8wMy8yMDI0VgFmZ1UHAAAAU2dkVQsAAABNQVRDSEVTX0FMTFYBZ2MBZFULAAAATUFUQ0hFU19BTExjnP///2IAAAAAAAD4f2RVCwAAAE1BVENIRVNfQUxMVgFhYwIAAABjAVYBZmNVAQAAAFMAAAAAVFYBYVYBZmdVBQAAAFNWAWdjAGFjGPz//2LPdxem/slmQGRVAwAAADE4MlYBZ2MAYWMY/P//YkgVY+8AwtFAZFUHAAAAMTjCoDE4NFYBZ2MAYWMY/P//YgAAAABwWfhAZFUHAAAAOTnCoDczNVYBZ2MAYWMY/P//YgAAAAAAAPA/ZFUIAAAAMTAwLDAwICVWAWdjAGFjGPz//2IAAAAAAADwP2RVCAAAADEwMCwwMCAlVFYBYWdkVQ4AAAA+MCAtIDw9MTAwLDAwMFYBZ2MBZFUOAAAAPjAgLSA8PTEwMCwwMDBjAAAAAGIAAAAAAAD4f2RVDgAAAD4wIC0gPD0xMDAsMDAwVgFhYwIAAABjAVYBZmNVAQAAAFMBAAAAVFYBYVYBZmdVBQAAAFNWAWdjAGFjGPz//2IPchmYjxFJQGRVAgAAADUwVgFnYwBhYxj8//9irIImdQAioUBkVQYAAAAywqAxOTNWAWdjAGFjGPz//2IAAAAAgFvlQGRVBwAAADQzwqA3NDBWAWdjAGFjGPz//2J+JUdOrN++P2RVBwAAADEyLDA2ICVWAWdjAGFjGPz//2Lg0Z0lZxHcP2RVBwAAADQzLDg2ICVUVgFhZ2RVFAAAAD4xMDAsMDAwIC0gPD0zMDAsMDAwVgFnYwFkVRQAAAA+MTAwLDAwMCAtIDw9MzAwLDAwMGMCAAAAYgAAAAAAAPh/ZFUUAAAAPjEwMCwwMDAgLSA8PTMwMCwwMDBWAWFjAgAAAGMBVgFmY1UBAAAAUwIAAABUVgFhVgFmZ1UFAAAAU1YBZ2MAYWMY/P//YjGj4xhbTmZAZFUDAAAAMTc4VgFnYwBhYxj8//9icg4sZmrfvUBkVQYAAAA3wqA2NDdWAWdjAGFjGPz//2IAAAAAgOzkQGRVBwAAADQywqA4NTJWAWdjAGFjGPz//2LgGKkiaOraP2RVBwAAADQyLDA2ICVWAWdjAGFjGPz//2LXX8rDhn/bP2RVBwAAADQyLDk3ICVUVgFhZ2RVFAAAAD4zMDAsMDAwIC0gPD01MDAsMDAwVgFnYwFkVRQAAAA+MzAwLDAwMCAtIDw9NTAwLDAwMGMDAAAAYgAAAAAAAPh/ZFUUAAAAPjMwMCwwMDAgLSA8PTUwMCwwMDBWAWFjAgAAAGMBVgFmY1UBAAAAUwMAAABUVgFhVgFmZ1UFAAAAU1YBZ2MAYWMY/P//Yt9IILl8RHdAZFUDAAAAMzcyVgFnYwBhYxj8//9itJpxOWWGqkBkVQYAAAAzwqAzOTVWAWdjAGFjGPz//2IAAAAAgM/BQGRVBgAAADnCoDExOVYBZ2MAYWMY/P//Yp0nbNU45sc/ZFUHAAAAMTgsNjcgJVYBZ2MAYWMY/P//YvsVVF8baLc/ZFUGAAAAOSwxNCAlVFYBYWdkVRYAAAA+NTAwLDAwMCAtIDw9MSwwMDAsMDAwVgFnYwFkVRYAAAA+NTAwLDAwMCAtIDw9MSwwMDAsMDAwYwUAAABiAAAAAAAA+H9kVRYAAAA+NTAwLDAwMCAtIDw9MSwwMDAsMDAwVgFhYwIAAABjAVYBZmNVAQAAAFMEAAAAVFYBYVYBZmdVBQAAAFNWAWdjAGFjGPz//2J+FoOXpZiEQGRVAwAAADY1OVYBZ2MAYWMY/P//YoB0frYpHZxAZFUGAAAAMcKgNzk5VgFnYwBhYxj8//9iAAAAAABQpUBkVQYAAAAywqA3MjhWAWdjAGFjGPz//2KrDgteuVS5P2RVBgAAADksODkgJVYBZ2MAYWMY/P//Ys14ZiJKApw/ZFUGAAAAMiw3NCAlVFYBYWdkVRgAAAA+MSwwMDAsMDAwIC0gPD01LDAwMCwwMDBWAWdjAWRVGAAAAD4xLDAwMCwwMDAgLSA8PTUsMDAwLDAwMGMBAAAAYgAAAAAAAPh/ZFUYAAAAPjEsMDAwLDAwMCAtIDw9NSwwMDAsMDAwVgFhYwIAAABjAVYBZmNVAQAAAFMFAAAAVFYBYVYBZmdVBQAAAFNWAWdjAGFjGPz//2L2TkfsFXedQGRVBgAAADHCoDg4NlYBZ2MAYWMY/P//YuosW1lzk6FAZFUGAAAAMsKgMjUwVgFnYwBhYxj8//9iAAAAAACkkkBkVQYAAAAxwqAxOTNWAWdjAGFjGPz//2KBJXo+HKy/P2RVBwAAADEyLDM3ICVWAWdjAGFjGPz//2JXpe7+X3+IP2RVBgAAADEsMjAgJVRWAWFnZFUKAAAAPjUsMDAwLDAwMFYBZ2MBZFUKAAAAPjUsMDAwLDAwMGMEAAAAYgAAAAAAAPh/ZFUKAAAAPjUsMDAwLDAwMFYBYWMCAAAAYwFWAWZjVQEAAABTBgAAAFRWAWFWAWZnVQUAAABTVgFnYwBhYxj8//9i4MmlivENwUBkVQYAAAA4wqA3MzJWAWdjAGFjGPz//2KsITguExuMQGRVAwAAADg5OVYBZ2MAYWMY/P//YgAAAAAAwFlAZFUDAAAAMTAzVgFnYwBhYxj8//9izOVtv9dSqT9kVQYAAAA0LDk1ICVWAWdjAGFjGPz//2LsEuyknOtQP2RVBgAAADAsMTAgJVRWAWFUYwEAAABjAVYBYVYBYVYBYVYBYVRjAAAAAGMBVgFhVgFhVgFhVgFhVgFmZ1UBAAAAU2dkVRcAAABkZWZhdWx0Um93QXhpc0hpZXJhcmNoeWRVEAAAAFplaWxlbmhpZXJhcmNoaWVWAWZnVQIAAABTZ2RVBgAAAGJpMTYyMmRVDAAAAEN1dCBPZmYgRGF0ZWRVBwAAAERETU1ZWThjAAAAAGMBVgFhVgFhZ2RVBgAAAGJpMTQ2NWRVDAAAAExvYW4gQnVja2V0c2FjAQAAAGMBVgFhVgFhVGMAAAAAZ2RVBAAAAHJvb3RWAWFWAWZnVQEAAABTZ2RVCgAAADI5LzAzLzIwMjRWAWdjAGFjGPz//2IAAAAAAOrWQGRVCgAAADI5LzAzLzIwMjR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yOS8wMy8yMDI0VgFnYwBhYxj8//9iAAAAAADq1kBkVQoAAAAyOS8wMy8yMDI0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E2MzBkVQYAAABiaTE0NzJkVQYAAABiaTE0NzdkVQYAAABiaTE3ODFkVQYAAABiaTE1MTFUYwBjAGMAYWNCBQIAVgFhZFW3CgAAPFJlc3VsdCByZWY9ImRkMTQ0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xNjIyIiBsYWJlbD0iQ3V0IE9mZiBEYXRlIiByZWY9ImJpMTYyMiIgY29sdW1uPSJjMCIgZm9ybWF0PSJERE1NWVk4IiB1c2FnZT0iY2F0ZWdvcmljYWwiLz48U3RyaW5nVmFyaWFibGUgdmFybmFtZT0iYmkxNDY1IiBsYWJlbD0iTG9hbiBCdWNrZXRzIiByZWY9ImJpMTQ2NSIgY29sdW1uPSJjMSIgc29ydE9uPSJjdXN0b20iIGN1c3RvbVNvcnQ9ImNzMTUxNiIvPjxOdW1lcmljVmFyaWFibGUgdmFybmFtZT0iYmkxNjMwIiBsYWJlbD0iQXZlcmFnZSBOb21pbmFsICgwMDBzKSIgcmVmPSJiaTE2MzAiIGNvbHVtbj0iYzIiIGZvcm1hdD0iQ09NTUExMi4iIHVzYWdlPSJxdWFudGl0YXRpdmUiIGRlZmluZWRBZ2dyZWdhdGlvbj0iYXZlcmFnZSIvPjxOdW1lcmljVmFyaWFibGUgdmFybmFtZT0iYmkxNDcyIiBsYWJlbD0iTm9taW5hbCAobW4pIiByZWY9ImJpMTQ3MiIgY29sdW1uPSJjMyIgZm9ybWF0PSJDT01NQTEyLiIgdXNhZ2U9InF1YW50aXRhdGl2ZSIgZGVmaW5lZEFnZ3JlZ2F0aW9uPSJzdW0iLz48TnVtZXJpY1ZhcmlhYmxlIHZhcm5hbWU9ImJpMTQ3NyIgbGFiZWw9Ik51bWJlciBvZiBNb3J0Z2FnZSBMb2FucyIgcmVmPSJiaTE0NzciIGNvbHVtbj0iYzQiIGZvcm1hdD0iQ09NTUExMi4iIHVzYWdlPSJxdWFudGl0YXRpdmUiLz48TnVtZXJpY1ZhcmlhYmxlIHZhcm5hbWU9ImJpMTc4MSIgbGFiZWw9IiUgb2YgVG90YWwgQXNzZXRzIiByZWY9ImJpMTc4MSIgY29sdW1uPSJjNSIgZm9ybWF0PSJQRVJDRU5UMTIuMiIgdXNhZ2U9InF1YW50aXRhdGl2ZSIvPjxOdW1lcmljVmFyaWFibGUgdmFybmFtZT0iYmkxNTExIiBsYWJlbD0iJSBOdW1iZXIgb2YgTG9hbnMiIHJlZj0iYmkxNTEx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MyIiBkYXRhTGF5b3V0PSJtaW5pbWFsIiBncmFuZFRvdGFsPSJmYWxzZSIgaXNJbmRleGVkPSJ0cnVlIiBjb250ZW50S2V5PSI3UzY3Uk5MWDNUUVdCS0ZKTU4zSldCUFhDUUFZNUdFRSI+PCFbQ0RBVEFbMjM0NjQuMCwtMTAwLDE4Mi4zMTIzMzUwNTgwNTU4MiwxODE4NC4wMTQ2MTEwMjU2MDMsOTk3MzUuMCwxLjAsMS4wCjIzNDY0LjAsMCw1MC4xMzcxOTQ2NDUzMzI4OSwyMTkzLjAwMDg5Mzc4Njg2MDYsNDM3NDAuMCwwLjEyMDYwMDQ4MDE4NTMzNjQsMC40Mzg1NjIxODk4MDI5Nzc5CjIzNDY0LjAsMiwxNzguNDQ4NjIwMjY2NTM3MTIsNzY0Ny40MTU2MjE1MjI0NTIsNDI4NTIuMCwwLjQyMDU1NzA1NDM3NDg2NiwwLjQyOTY1ODU5NTI3NzQ4NTM0CjIzNDY0LjAsMywzNzIuMjgwNDQ5OTg3NTE4MjQsMzM5NS4xOTc3MDM4ODYxNjA1LDkxMTkuMCwwLjE4NjcxMzMxODA3MTU1MTM3LDAuMDkxNDMyMjk1NTgzMjk1NzMKMjM0NjQuMCw1LDY1OS4wODA4NTUzOTI1NzQyLDE3OTkuMjkwNzM1MjIxNzI5OCwyNzI4LjAsMC4wOTg5NDkwMzcwMzY2NzA1LDAuMDI3MzUyNDg0MDgyODE5NDczCjIzNDY0LjAsMSwxODg1Ljc3MTQwOTE0MzYzMzMsMjI0OS43MjUyOTExMDgzNTMzLDExOTMuMCwwLjEyMzcxOTk0NTE5NTM5NTIxLDAuMDExOTYxNjk4NTAxMDI3NzI0CjIzNDY0LjAsNCw4NzMxLjg4NzA0MzY4OTMyLDg5OS4zODQzNjU0OTk5OTk2LDEwMy4wLDAuMDQ5NDYwMTY1MTM2MTc3OTg2LDAuMDAxMDMyNzM2NzUyMzkzODQzNw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AAAABjAGMAXUVORF9SQys=</data>
</ReportState>
</file>

<file path=customXml/item31.xml><?xml version="1.0" encoding="utf-8"?>
<ReportState xmlns="sas.reportstate">
  <data type="reportstate">Q0VDU19TVEFSVFtWAWdVAAAAAFNUXUVORF9DRUNTKys=</data>
</ReportState>
</file>

<file path=customXml/item32.xml><?xml version="1.0" encoding="utf-8"?>
<ReportState xmlns="sas.reportstate">
  <data type="reportstate">Q0VDU19TVEFSVFtWAWdVAAAAAFNUXUVORF9DRUNTKys=</data>
</ReportState>
</file>

<file path=customXml/item33.xml><?xml version="1.0" encoding="utf-8"?>
<ReportState xmlns="sas.reportstate">
  <data type="reportstate">UkNfU1RBUlRbVgVnZ1VjAgAAAFNnYwIAAABjAAAAAGRVBgAAAHZlMzU0MGRVAAAAAGMAAAAAZ5lmVQEAAABTVgFnmGRVBwAAAGJpMTAxNjRkVRIAAABSZWZpbmFuY2luZyBNYXJrZXJhVgFnYwFkVQIAAAA3MWMY/P//YgAAAAAAAPh/ZFUCAAAANzFjAQAAAFRjCAAAAGFjAGdjAgAAAGMAAAAAZFUFAAAAdmU3MjNkVQAAAABjAAAAAGeZZlUBAAAAU1YBZ5hkVQYAAABiaTI1MTlkVQwAAABDdXQgT2ZmIERhdGVhVgFnYwBhYxj8//9iAAAAAADq1kBkVQoAAAAyOS8wMy8yMDI0YwEAAABUYwgAAABhYwBUVgFmVQMAAABTZFUGAAAAYmkyNTIyZFUGAAAAYmkyNTE5ZFUGAAAAYmkyNTE4VFYBYVYBZ2RVBgAAAGRkMjUyNlYBZlULAAAAU2RVDgAAADE5NjY1MDEwMjQzNzIyZFUOAAAAMTk2NjUwMTAzMDU1MTJkVQ4AAAAxOTY2NTAxMDMyMDA3N2RVDgAAADE5NjY1MDEwMzQ0MjY3ZFUOAAAAMTk2NjUwMTAzNjM1ODdkVQ4AAAAxOTg4MjY5ODE1MzYxM2RVDgAAADE5ODg0MDcwMzQ4OTQwZFUOAAAAMTk4ODQxODY1NzQyMDJkVQ4AAAAxOTg4NDU1MjUzNTUwMWRVDgAAADE5ODg0NjI3NjE0MzQwZFUKAAAAQ29tbWVyY2lhbFRWAWZnVQUAAABTVgFnwGMAAAAAZFUGAAAAYmkyNTE5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yNTE4ZFUOAAAAQVRUIEFzc2V0IFR5cGVhYxgAAABWAWFWAWZjVQwAAABTCgAAAAoAAAAKAAAACgAAAAoAAAAKAAAACgAAAAoAAAAKAAAACgAAAAoAAAAKAAAAVGMBAAAAYgwAAABiAAAAAAAA+H9iAAAAAAAA+H9iAAAAAAAA+H9iAAAAAAAA+H9iAAAAAAAA+H9hYwBjAGMAYwFWAWfAYwEAAABkVQYAAABiaTI1MjJkVREAAABSZXBvcnRpbmcgTG9hbiBJRGFjGAAAAFYBYVYBZmNVDAAAAFOc////AAAAAAEAAAACAAAAAwAAAAQAAAAFAAAABgAAAAcAAAAIAAAACQAAAJ3///9UYwEAAABiDAAAAGIAAAAAAAD4f2IAAAAAAAD4f2IAAAAAAAD4f2IAAAAAAAD4f2IAAAAAAAD4f2FjAGMAYwBjAVYBZ8BjAAAAAGRVBgAAAGJpMjUyMGRVEgAAAFRPVEFMIExvYW4gQmFsYW5jZWRVCQAAAENPTU1BMTIuMmMYAAAAVgFmY1UMAAAAU9NgJePjXghCAAAAAFyQjUEAAAAAdrCQQQAAAACj4ZFBFK5HqZpeqEFTuB7d5iCXQQAAAEwk6IdBcT0Kvb0vl0HNzMxcGaiLQdejcAX0tIVBAAAAALbyj0HAsp2529QGQlRWAWFjAgAAAGIMAAAAYgAAAAAAAPh/YgAAAAAAAPh/YgAAAAAAAPh/YgAAAAAAAPh/YgAAAAAAAPh/YWMAYwBjAGMBVgFnwGMAAAAAZFUGAAAAYmkyNTIxZFUSAAAAJSBvZiBUT1RBTCBCYWxhbmNlZFULAAAAUEVSQ0VOVDEyLjJjGAAAAFYBZmNVDAAAAFMAAAAAAADwPwmEbBvVaHM/Zd/l3PjpdT9/uNE1r3p3P7Mvqtmf/48/VOHxzXZefj898d6xE2RvP73/p+7ycX4/6pf3v0Yocj/gkedzlIBsPyNdWHSL+XQ/3HQ1Zp367T9UVgFhYwIAAABiDAAAAGIAAAAAAAD4f2IAAAAAAAD4f2IAAAAAAAD4f2IAAAAAAAD4f2IAAAAAAAD4f2FjAGMAYwBjAVRnoGFWAWVjVQAAAABTVGFWAWFjDAAAAGIMAAAAYwFjAGIAAAAAAAAAAFYBYVYBYVYDZ2dkVQYAAABkZDI1MjZWAWFWAWZnVQwAAABTZ2RVCwAAAE1BVENIRVNfQUxMVgFnYwFkVQsAAABNQVRDSEVTX0FMTGOc////YgAAAAAAAPh/ZFULAAAATUFUQ0hFU19BTExWAWZnVQEAAABTZ2RVCgAAADI5LzAzLzIwMjRWAWdjAGFjGPz//2IAAAAAAOrWQGRVCgAAADI5LzAzLzIwMjRWAWZnVQEAAABTZ2RVCgAAAENvbW1lcmNpYWxWAWdjAWRVCgAAAENvbW1lcmNpYWxjCgAAAGIAAAAAAAD4f2RVCgAAAENvbW1lcmNpYWxWAWFjAwAAAGMBVgFmY1UBAAAAUwAAAABUVgFhVgFmZ1UCAAAAU1YBZ2MAYWMY/P//YtNgJePjXghCZFUUAAAAMTPCoDA4M8KgOTAxwqAwMjgsNjdWAWdjAGFjGPz//2IAAAAAAADwP2RVCAAAADEwMCwwMCAlVFYBYVRjAgAAAGMBVgFhVgFhVgFhVgFhVGMBAAAAYwFWAWFWAWFWAWFWAWFnZFUOAAAAMTk2NjUwMTAyNDM3MjJWAWdjAWRVDgAAADE5NjY1MDEwMjQzNzIyYwAAAABiAAAAAAAA+H9kVQ4AAAAxOTY2NTAxMDI0MzcyMlYBZmdVAQAAAFNnZFUKAAAAMjkvMDMvMjAyNFYBZ2MAYWMY/P//YgAAAAAA6tZAZFUKAAAAMjkvMDMvMjAyNFYBZmdVAQAAAFNnZFUKAAAAQ29tbWVyY2lhbFYBZ2MBZFUKAAAAQ29tbWVyY2lhbGMKAAAAYgAAAAAAAPh/ZFUKAAAAQ29tbWVyY2lhbFYBYWMDAAAAYwFWAWZjVQEAAABTAQAAAFRWAWFWAWZnVQIAAABTVgFnYwBhYxj8//9iAAAAAFyQjUFkVQ8AAAA2MsKgMDAwwqAwMDAsMDBWAWdjAGFjGPz//2IJhGwb1WhzP2RVBgAAADAsNDcgJVRWAWFUYwIAAABjAVYBYVYBYVYBYVYBYVRjAQAAAGMBVgFhVgFhVgFhVgFhZ2RVDgAAADE5NjY1MDEwMzA1NTEyVgFnYwFkVQ4AAAAxOTY2NTAxMDMwNTUxMmMBAAAAYgAAAAAAAPh/ZFUOAAAAMTk2NjUwMTAzMDU1MTJWAWZnVQEAAABTZ2RVCgAAADI5LzAzLzIwMjRWAWdjAGFjGPz//2IAAAAAAOrWQGRVCgAAADI5LzAzLzIwMjRWAWZnVQEAAABTZ2RVCgAAAENvbW1lcmNpYWxWAWdjAWRVCgAAAENvbW1lcmNpYWxjCgAAAGIAAAAAAAD4f2RVCgAAAENvbW1lcmNpYWxWAWFjAwAAAGMBVgFmY1UBAAAAUwIAAABUVgFhVgFmZ1UCAAAAU1YBZ2MAYWMY/P//YgAAAAB2sJBBZFUPAAAANzDCoDAwMMKgMDAwLDAwVgFnYwBhYxj8//9iZd/l3PjpdT9kVQYAAAAwLDU0ICVUVgFhVGMCAAAAYwFWAWFWAWFWAWFWAWFUYwEAAABjAVYBYVYBYVYBYVYBYWdkVQ4AAAAxOTY2NTAxMDMyMDA3N1YBZ2MBZFUOAAAAMTk2NjUwMTAzMjAwNzdjAgAAAGIAAAAAAAD4f2RVDgAAADE5NjY1MDEwMzIwMDc3VgFmZ1UBAAAAU2dkVQoAAAAyOS8wMy8yMDI0VgFnYwBhYxj8//9iAAAAAADq1kBkVQoAAAAyOS8wMy8yMDI0VgFmZ1UBAAAAU2dkVQoAAABDb21tZXJjaWFsVgFnYwFkVQoAAABDb21tZXJjaWFsYwoAAABiAAAAAAAA+H9kVQoAAABDb21tZXJjaWFsVgFhYwMAAABjAVYBZmNVAQAAAFMDAAAAVFYBYVYBZmdVAgAAAFNWAWdjAGFjGPz//2IAAAAAo+GRQWRVDwAAADc1wqAwMDDCoDAwMCwwMFYBZ2MAYWMY/P//Yn+40TWvenc/ZFUGAAAAMCw1NyAlVFYBYVRjAgAAAGMBVgFhVgFhVgFhVgFhVGMBAAAAYwFWAWFWAWFWAWFWAWFnZFUOAAAAMTk2NjUwMTAzNDQyNjdWAWdjAWRVDgAAADE5NjY1MDEwMzQ0MjY3YwMAAABiAAAAAAAA+H9kVQ4AAAAxOTY2NTAxMDM0NDI2N1YBZmdVAQAAAFNnZFUKAAAAMjkvMDMvMjAyNFYBZ2MAYWMY/P//YgAAAAAA6tZAZFUKAAAAMjkvMDMvMjAyNFYBZmdVAQAAAFNnZFUKAAAAQ29tbWVyY2lhbFYBZ2MBZFUKAAAAQ29tbWVyY2lhbGMKAAAAYgAAAAAAAPh/ZFUKAAAAQ29tbWVyY2lhbFYBYWMDAAAAYwFWAWZjVQEAAABTBAAAAFRWAWFWAWZnVQIAAABTVgFnYwBhYxj8//9iFK5HqZpeqEFkVRAAAAAyMDTCoDQyNsKgNTgwLDY0VgFnYwBhYxj8//9isy+q2Z//jz9kVQYAAAAxLDU2ICVUVgFhVGMCAAAAYwFWAWFWAWFWAWFWAWFUYwEAAABjAVYBYVYBYVYBYVYBYWdkVQ4AAAAxOTY2NTAxMDM2MzU4N1YBZ2MBZFUOAAAAMTk2NjUwMTAzNjM1ODdjBAAAAGIAAAAAAAD4f2RVDgAAADE5NjY1MDEwMzYzNTg3VgFmZ1UBAAAAU2dkVQoAAAAyOS8wMy8yMDI0VgFnYwBhYxj8//9iAAAAAADq1kBkVQoAAAAyOS8wMy8yMDI0VgFmZ1UBAAAAU2dkVQoAAABDb21tZXJjaWFsVgFnYwFkVQoAAABDb21tZXJjaWFsYwoAAABiAAAAAAAA+H9kVQoAAABDb21tZXJjaWFsVgFhYwMAAABjAVYBZmNVAQAAAFMFAAAAVFYBYVYBZmdVAgAAAFNWAWdjAGFjGPz//2JTuB7d5iCXQWRVDwAAADk3wqAwMDjCoDA1NSwyOFYBZ2MAYWMY/P//YlTh8c12Xn4/ZFUGAAAAMCw3NCAlVFYBYVRjAgAAAGMBVgFhVgFhVgFhVgFhVGMBAAAAYwFWAWFWAWFWAWFWAWFnZFUOAAAAMTk4ODI2OTgxNTM2MTNWAWdjAWRVDgAAADE5ODgyNjk4MTUzNjEzYwUAAABiAAAAAAAA+H9kVQ4AAAAxOTg4MjY5ODE1MzYxM1YBZmdVAQAAAFNnZFUKAAAAMjkvMDMvMjAyNFYBZ2MAYWMY/P//YgAAAAAA6tZAZFUKAAAAMjkvMDMvMjAyNFYBZmdVAQAAAFNnZFUKAAAAQ29tbWVyY2lhbFYBZ2MBZFUKAAAAQ29tbWVyY2lhbGMKAAAAYgAAAAAAAPh/ZFUKAAAAQ29tbWVyY2lhbFYBYWMDAAAAYwFWAWZjVQEAAABTBgAAAFRWAWFWAWZnVQIAAABTVgFnYwBhYxj8//9iAAAATCToh0FkVQ8AAAA1MMKgMTM2wqAyMDEsNTBWAWdjAGFjGPz//2I98d6xE2RvP2RVBgAAADAsMzggJVRWAWFUYwIAAABjAVYBYVYBYVYBYVYBYVRjAQAAAGMBVgFhVgFhVgFhVgFhZ2RVDgAAADE5ODg0MDcwMzQ4OTQwVgFnYwFkVQ4AAAAxOTg4NDA3MDM0ODk0MGMGAAAAYgAAAAAAAPh/ZFUOAAAAMTk4ODQwNzAzNDg5NDBWAWZnVQEAAABTZ2RVCgAAADI5LzAzLzIwMjRWAWdjAGFjGPz//2IAAAAAAOrWQGRVCgAAADI5LzAzLzIwMjRWAWZnVQEAAABTZ2RVCgAAAENvbW1lcmNpYWxWAWdjAWRVCgAAAENvbW1lcmNpYWxjCgAAAGIAAAAAAAD4f2RVCgAAAENvbW1lcmNpYWxWAWFjAwAAAGMBVgFmY1UBAAAAUwcAAABUVgFhVgFmZ1UCAAAAU1YBZ2MAYWMY/P//YnE9Cr29L5dBZFUPAAAAOTfCoDI1McKgMTgzLDI2VgFnYwBhYxj8//9ivf+n7vJxfj9kVQYAAAAwLDc0ICVUVgFhVGMCAAAAYwFWAWFWAWFWAWFWAWFUYwEAAABjAVYBYVYBYVYBYVYBYWdkVQ4AAAAxOTg4NDE4NjU3NDIwMlYBZ2MBZFUOAAAAMTk4ODQxODY1NzQyMDJjBwAAAGIAAAAAAAD4f2RVDgAAADE5ODg0MTg2NTc0MjAyVgFmZ1UBAAAAU2dkVQoAAAAyOS8wMy8yMDI0VgFnYwBhYxj8//9iAAAAAADq1kBkVQoAAAAyOS8wMy8yMDI0VgFmZ1UBAAAAU2dkVQoAAABDb21tZXJjaWFsVgFnYwFkVQoAAABDb21tZXJjaWFsYwoAAABiAAAAAAAA+H9kVQoAAABDb21tZXJjaWFsVgFhYwMAAABjAVYBZmNVAQAAAFMIAAAAVFYBYVYBZmdVAgAAAFNWAWdjAGFjGPz//2LNzMxcGaiLQWRVDwAAADU4wqAwMDDCoDE3MSw2MFYBZ2MAYWMY/P//YuqX979GKHI/ZFUGAAAAMCw0NCAlVFYBYVRjAgAAAGMBVgFhVgFhVgFhVgFhVGMBAAAAYwFWAWFWAWFWAWFWAWFnZFUOAAAAMTk4ODQ1NTI1MzU1MDFWAWdjAWRVDgAAADE5ODg0NTUyNTM1NTAxYwgAAABiAAAAAAAA+H9kVQ4AAAAxOTg4NDU1MjUzNTUwMVYBZmdVAQAAAFNnZFUKAAAAMjkvMDMvMjAyNFYBZ2MAYWMY/P//YgAAAAAA6tZAZFUKAAAAMjkvMDMvMjAyNFYBZmdVAQAAAFNnZFUKAAAAQ29tbWVyY2lhbFYBZ2MBZFUKAAAAQ29tbWVyY2lhbGMKAAAAYgAAAAAAAPh/ZFUKAAAAQ29tbWVyY2lhbFYBYWMDAAAAYwFWAWZjVQEAAABTCQAAAFRWAWFWAWZnVQIAAABTVgFnYwBhYxj8//9i16NwBfS0hUFkVQ8AAAA0NcKgNTIywqA1NjAsNjhWAWdjAGFjGPz//2LgkedzlIBsP2RVBgAAADAsMzUgJVRWAWFUYwIAAABjAVYBYVYBYVYBYVYBYVRjAQAAAGMBVgFhVgFhVgFhVgFhZ2RVDgAAADE5ODg0NjI3NjE0MzQwVgFnYwFkVQ4AAAAxOTg4NDYyNzYxNDM0MGMJAAAAYgAAAAAAAPh/ZFUOAAAAMTk4ODQ2Mjc2MTQzNDBWAWZnVQEAAABTZ2RVCgAAADI5LzAzLzIwMjRWAWdjAGFjGPz//2IAAAAAAOrWQGRVCgAAADI5LzAzLzIwMjRWAWZnVQEAAABTZ2RVCgAAAENvbW1lcmNpYWxWAWdjAWRVCgAAAENvbW1lcmNpYWxjCgAAAGIAAAAAAAD4f2RVCgAAAENvbW1lcmNpYWxWAWFjAwAAAGMBVgFmY1UBAAAAUwoAAABUVgFhVgFmZ1UCAAAAU1YBZ2MAYWMY/P//YgAAAAC28o9BZFUPAAAANjfCoDAwMMKgMDAwLDAwVgFnYwBhYxj8//9iI11YdIv5dD9kVQYAAAAwLDUxICVUVgFhVGMCAAAAYwFWAWFWAWFWAWFWAWFUYwEAAABjAVYBYVYBYVYBYVYBYWdkVQ4AAABBbGxlIFNvbnN0aWdlblYBZ2MBZFUCAAAAfk9jnf///2IAAAAAAAD4f2RVDgAAAEFsbGUgU29uc3RpZ2VuVgFmZ1UBAAAAU2dkVQoAAAAyOS8wMy8yMDI0VgFnYwBhYxj8//9iAAAAAADq1kBkVQoAAAAyOS8wMy8yMDI0VgFmZ1UBAAAAU2dkVQoAAABDb21tZXJjaWFsVgFnYwFkVQoAAABDb21tZXJjaWFsYwoAAABiAAAAAAAA+H9kVQoAAABDb21tZXJjaWFsVgFhYwMAAABjAVYBZmNVAQAAAFMLAAAAVFYBYVYBZmdVAgAAAFNWAWdjAGFjGPz//2LAsp2529QGQmRVFAAAADEywqAyNTfCoDU1NsKgMjc1LDcxVgFnYwBhYxj8//9i3HQ1Zp367T9kVQcAAAA5Myw2OCAlVFYBYVRjAgAAAGMBVgFhVgFhVgFhVgFhVGMBAAAAYwFWAWFWAWFWAWFWAWFUYwAAAABjAVYBYVYBYVYBYVYBYVYBZmdVAgAAAFNnZFUXAAAAZGVmYXVsdFJvd0F4aXNIaWVyYXJjaHlkVRAAAABaZWlsZW5oaWVyYXJjaGllVgFmZ1UBAAAAU2dkVQYAAABiaTI1MjJkVREAAABSZXBvcnRpbmcgTG9hbiBJRGFjAQAAAGMBVgFhVgFhVGMAAAAAZ2RVBAAAAHJvb3RWAWFWAWZnVQsAAABTZ2RVDgAAADE5NjY1MDEwMjQzNzIyVgFnYwFkVQ4AAAAxOTY2NTAxMDI0MzcyMmMAAAAAYgAAAAAAAPh/ZFUOAAAAMTk2NjUwMTAyNDM3MjJWAWFjAQAAAGMBVgFhVgFhVgFhVgFhZ2RVDgAAADE5NjY1MDEwMzA1NTEyVgFnYwFkVQ4AAAAxOTY2NTAxMDMwNTUxMmMBAAAAYgAAAAAAAPh/ZFUOAAAAMTk2NjUwMTAzMDU1MTJWAWFjAQAAAGMBVgFhVgFhVgFhVgFhZ2RVDgAAADE5NjY1MDEwMzIwMDc3VgFnYwFkVQ4AAAAxOTY2NTAxMDMyMDA3N2MCAAAAYgAAAAAAAPh/ZFUOAAAAMTk2NjUwMTAzMjAwNzdWAWFjAQAAAGMBVgFhVgFhVgFhVgFhZ2RVDgAAADE5NjY1MDEwMzQ0MjY3VgFnYwFkVQ4AAAAxOTY2NTAxMDM0NDI2N2MDAAAAYgAAAAAAAPh/ZFUOAAAAMTk2NjUwMTAzNDQyNjdWAWFjAQAAAGMBVgFhVgFhVgFhVgFhZ2RVDgAAADE5NjY1MDEwMzYzNTg3VgFnYwFkVQ4AAAAxOTY2NTAxMDM2MzU4N2MEAAAAYgAAAAAAAPh/ZFUOAAAAMTk2NjUwMTAzNjM1ODdWAWFjAQAAAGMBVgFhVgFhVgFhVgFhZ2RVDgAAADE5ODgyNjk4MTUzNjEzVgFnYwFkVQ4AAAAxOTg4MjY5ODE1MzYxM2MFAAAAYgAAAAAAAPh/ZFUOAAAAMTk4ODI2OTgxNTM2MTNWAWFjAQAAAGMBVgFhVgFhVgFhVgFhZ2RVDgAAADE5ODg0MDcwMzQ4OTQwVgFnYwFkVQ4AAAAxOTg4NDA3MDM0ODk0MGMGAAAAYgAAAAAAAPh/ZFUOAAAAMTk4ODQwNzAzNDg5NDBWAWFjAQAAAGMBVgFhVgFhVgFhVgFhZ2RVDgAAADE5ODg0MTg2NTc0MjAyVgFnYwFkVQ4AAAAxOTg4NDE4NjU3NDIwMmMHAAAAYgAAAAAAAPh/ZFUOAAAAMTk4ODQxODY1NzQyMDJWAWFjAQAAAGMBVgFhVgFhVgFhVgFhZ2RVDgAAADE5ODg0NTUyNTM1NTAxVgFnYwFkVQ4AAAAxOTg4NDU1MjUzNTUwMWMIAAAAYgAAAAAAAPh/ZFUOAAAAMTk4ODQ1NTI1MzU1MDFWAWFjAQAAAGMBVgFhVgFhVgFhVgFhZ2RVDgAAADE5ODg0NjI3NjE0MzQwVgFnYwFkVQ4AAAAxOTg4NDYyNzYxNDM0MGMJAAAAYgAAAAAAAPh/ZFUOAAAAMTk4ODQ2Mjc2MTQzNDBWAWFjAQAAAGMBVgFhVgFhVgFhVgFhZ2RVDgAAAEFsbGUgU29uc3RpZ2VuVgFnYwFkVQIAAAB+T2Od////YgAAAAAAAPh/ZFUOAAAAQWxsZSBTb25zdGlnZW5WAWFjAQAAAGMBVgFhVgFhVgFhVgFhVGMAAAAAYwBWAWFWAWFWAWFWAWFnZFUEAAAAcm9vdFYBYVYBZmdVCwAAAFNnZFUOAAAAMTk2NjUwMTAyNDM3MjJWAWdjAWRVDgAAADE5NjY1MDEwMjQzNzIyYwAAAABiAAAAAAAA+H9kVQ4AAAAxOTY2NTAxMDI0MzcyMlYBYWMBAAAAYwFWAWFWAWFWAWFWAWFnZFUOAAAAMTk2NjUwMTAzMDU1MTJWAWdjAWRVDgAAADE5NjY1MDEwMzA1NTEyYwEAAABiAAAAAAAA+H9kVQ4AAAAxOTY2NTAxMDMwNTUxMlYBYWMBAAAAYwFWAWFWAWFWAWFWAWFnZFUOAAAAMTk2NjUwMTAzMjAwNzdWAWdjAWRVDgAAADE5NjY1MDEwMzIwMDc3YwIAAABiAAAAAAAA+H9kVQ4AAAAxOTY2NTAxMDMyMDA3N1YBYWMBAAAAYwFWAWFWAWFWAWFWAWFnZFUOAAAAMTk2NjUwMTAzNDQyNjdWAWdjAWRVDgAAADE5NjY1MDEwMzQ0MjY3YwMAAABiAAAAAAAA+H9kVQ4AAAAxOTY2NTAxMDM0NDI2N1YBYWMBAAAAYwFWAWFWAWFWAWFWAWFnZFUOAAAAMTk2NjUwMTAzNjM1ODdWAWdjAWRVDgAAADE5NjY1MDEwMzYzNTg3YwQAAABiAAAAAAAA+H9kVQ4AAAAxOTY2NTAxMDM2MzU4N1YBYWMBAAAAYwFWAWFWAWFWAWFWAWFnZFUOAAAAMTk4ODI2OTgxNTM2MTNWAWdjAWRVDgAAADE5ODgyNjk4MTUzNjEzYwUAAABiAAAAAAAA+H9kVQ4AAAAxOTg4MjY5ODE1MzYxM1YBYWMBAAAAYwFWAWFWAWFWAWFWAWFnZFUOAAAAMTk4ODQwNzAzNDg5NDBWAWdjAWRVDgAAADE5ODg0MDcwMzQ4OTQwYwYAAABiAAAAAAAA+H9kVQ4AAAAxOTg4NDA3MDM0ODk0MFYBYWMBAAAAYwFWAWFWAWFWAWFWAWFnZFUOAAAAMTk4ODQxODY1NzQyMDJWAWdjAWRVDgAAADE5ODg0MTg2NTc0MjAyYwcAAABiAAAAAAAA+H9kVQ4AAAAxOTg4NDE4NjU3NDIwMlYBYWMBAAAAYwFWAWFWAWFWAWFWAWFnZFUOAAAAMTk4ODQ1NTI1MzU1MDFWAWdjAWRVDgAAADE5ODg0NTUyNTM1NTAxYwgAAABiAAAAAAAA+H9kVQ4AAAAxOTg4NDU1MjUzNTUwMVYBYWMBAAAAYwFWAWFWAWFWAWFWAWFnZFUOAAAAMTk4ODQ2Mjc2MTQzNDBWAWdjAWRVDgAAADE5ODg0NjI3NjE0MzQwYwkAAABiAAAAAAAA+H9kVQ4AAAAxOTg4NDYyNzYxNDM0MFYBYWMBAAAAYwFWAWFWAWFWAWFWAWFnZFUOAAAAQWxsZSBTb25zdGlnZW5WAWdjAWRVAgAAAH5PY53///9iAAAAAAAA+H9kVQ4AAABBbGxlIFNvbnN0aWdlblYBYWMBAAAAYwFWAWFWAWFWAWFWAWFUYwAAAABjAFYBYVYBYVYBYVYBYWMBZ2RVGgAAAGRlZmF1bHRDb2x1bW5BeGlzSGllcmFyY2h5ZFURAAAAU3BhbHRlbmhpZXJhcmNoaWVWAWZnVQIAAABTZ2RVBgAAAGJpMjUxOWRVDAAAAEN1dCBPZmYgRGF0ZWRVBwAAAERETU1ZWThjAAAAAGMBVgFhVgFhZ2RVBgAAAGJpMjUxOGRVDgAAAEFUVCBBc3NldCBUeXBlYWMBAAAAYwFWAWFWAWFUYwAAAABnZFUEAAAAcm9vdFYBYVYBZmdVAQAAAFNnZFUKAAAAMjkvMDMvMjAyNFYBZ2MAYWMY/P//YgAAAAAA6tZAZFUKAAAAMjkvMDMvMjAyNFYBZmdVAQAAAFNnZFUKAAAAQ29tbWVyY2lhbFYBZ2MBZFUKAAAAQ29tbWVyY2lhbGMKAAAAYgAAAAAAAPh/ZFUKAAAAQ29tbWVyY2lhbFYBYWMCAAAAYwFWAWFWAWFWAWFWAWFUYwEAAABjAFYBYVYBYVYBYVYBYVRjAAAAAGMAVgFhVgFhVgFhVgFhZ2RVBAAAAHJvb3RWAWFWAWZnVQEAAABTZ2RVCgAAADI5LzAzLzIwMjRWAWdjAGFjGPz//2IAAAAAAOrWQGRVCgAAADI5LzAzLzIwMjRWAWZnVQEAAABTZ2RVCgAAAENvbW1lcmNpYWxWAWdjAWRVCgAAAENvbW1lcmNpYWxjCgAAAGIAAAAAAAD4f2RVCgAAAENvbW1lcmNpYWxWAWFjAgAAAGMBVgFhVgFhVgFhVgFhVGMBAAAAYwBWAWFWAWFWAWFWAWFUYwAAAABjAFYBYVYBYVYBYVYBYWMBVGMBYwBjAGIAAAAAAAAAAFYBZlUCAAAAU2RVBgAAAGJpMjUyMGRVBgAAAGJpMjUyMVRjAGMAYwBhY2IFAgBWAWFkVcEIAAA8UmVzdWx0IHJlZj0iZGQyNTI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yNTE5IiBsYWJlbD0iQ3V0IE9mZiBEYXRlIiByZWY9ImJpMjUxOSIgY29sdW1uPSJjMCIgZm9ybWF0PSJERE1NWVk4IiB1c2FnZT0iY2F0ZWdvcmljYWwiLz48U3RyaW5nVmFyaWFibGUgdmFybmFtZT0iYmkyNTE4IiBsYWJlbD0iQVRUIEFzc2V0IFR5cGUiIHJlZj0iYmkyNTE4IiBjb2x1bW49ImMxIiBzb3J0T249ImN1c3RvbSIgY3VzdG9tU29ydD0iY3M2MTIwIi8+PFN0cmluZ1ZhcmlhYmxlIHZhcm5hbWU9ImJpMjUyMiIgbGFiZWw9IlJlcG9ydGluZyBMb2FuIElEIiByZWY9ImJpMjUyMiIgY29sdW1uPSJjMiIvPjxOdW1lcmljVmFyaWFibGUgdmFybmFtZT0iYmkyNTIwIiBsYWJlbD0iVE9UQUwgTG9hbiBCYWxhbmNlIiByZWY9ImJpMjUyMCIgY29sdW1uPSJjMyIgZm9ybWF0PSJDT01NQTEyLjIiIHVzYWdlPSJxdWFudGl0YXRpdmUiLz48TnVtZXJpY1ZhcmlhYmxlIHZhcm5hbWU9ImJpMjUyMSIgbGFiZWw9IiUgb2YgVE9UQUwgQmFsYW5jZSIgcmVmPSJiaTI1MjE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TEiIGRhdGFMYXlvdXQ9Im1pbmltYWwiIGdyYW5kVG90YWw9ImZhbHNlIiBpc0luZGV4ZWQ9InRydWUiIGNvbnRlbnRLZXk9IkZOUUlVQlVJSUxGUE9WQURaT1RIS1RMN09RSU9GN0JLIj48IVtDREFUQVsyMzQ2NC4wLDEwLC0xMDAsMS4zMDgzOTAxMDI4NjcyMjc3RTEwLDEuMAoyMzQ2NC4wLDEwLDAsNi4yRTcsMC4wMDQ3Mzg2NDc4ODk4MDk5NDA1CjIzNDY0LjAsMTAsMSw3LjBFNywwLjAwNTM1MDA4NjMyNzIwNDc3MTUKMjM0NjQuMCwxMCwyLDcuNUU3LDAuMDA1NzMyMjM1MzUwNTc2NTQxCjIzNDY0LjAsMTAsMywyLjA0NDI2NTgwNjRFOCwwLjAxNTYyNDI4MzYyODU2MTI1MwoyMzQ2NC4wLDEwLDQsOS43MDA4MDU1MjgwMDAwMDJFNywwLjAwNzQxNDMwNjcxNjg4OTMyNQoyMzQ2NC4wLDEwLDUsNS4wMTM2MjAxNUU3LDAuMDAzODMxOTAwMDg3NzU5MDQ4CjIzNDY0LjAsMTAsNiw5LjcyNTExODMyNkU3LDAuMDA3NDMyODg4OTQwOTExNTk1CjIzNDY0LjAsMTAsNyw1LjgwMDAxNzE2RTcsMC4wMDQ0MzI5NDE3ODY0NjcwMDcKMjM0NjQuMCwxMCw4LDQuNTUyMjU2MDY4RTcsMC4wMDM0NzkyODA0MjEwNDg4MjIKMjM0NjQuMCwxMCw5LDYuN0U3LDAuMDA1MTIwNzk2OTEzMTgxNzEKMjM0NjQuMCwxMCwtOTksMS4yMjU3NTU2Mjc1NzEyMjhFMTAsMC45MzY4NDI2MzE5Mzc1OTAyCl1dPjwvRGF0YT48U3RyaW5nVGFibGUgZm9ybWF0PSJDU1YiIHJvd0NvdW50PSIxMSIgc2l6ZT0iMTgzIiBjb250ZW50S2V5PSJCRkRLWTQ0Q0lOQ0lTQ0hFNjJWTlFFSUc2VENOS09XVyI+PCFbQ0RBVEFbIjE5NjY1MDEwMjQzNzIyIgoiMTk2NjUwMTAzMDU1MTIiCiIxOTY2NTAxMDMyMDA3NyIKIjE5NjY1MDEwMzQ0MjY3IgoiMTk2NjUwMTAzNjM1ODciCiIxOTg4MjY5ODE1MzYxMyIKIjE5ODg0MDcwMzQ4OTQwIgoiMTk4ODQxODY1NzQyMDIiCiIxOTg4NDU1MjUzNTUwMSIKIjE5ODg0NjI3NjE0MzQwIgoiQ29tbWVyY2lhbCIKXV0+PC9TdHJpbmdUYWJsZT48L1Jlc3VsdD5WAWFjAGMAYwBjAWMAYwBjAFYBYWMAAAAAYwBjAF1FTkRfUkMr</data>
</ReportState>
</file>

<file path=customXml/item34.xml><?xml version="1.0" encoding="utf-8"?>
<ReportState xmlns="sas.reportstate">
  <data type="reportstate">UkNfU1RBUlRbVgVnZ1VjAgAAAFNnYwIAAABjAAAAAGRVBgAAAHZlMzU0MGRVAAAAAGMAAAAAZ5lmVQEAAABTVgFnmGRVBwAAAGJpMTAxNjlkVRIAAABSZWZpbmFuY2luZyBNYXJrZXJhVgFnYwFkVQIAAAA3MWMY/P//YgAAAAAAAPh/ZFUCAAAANzFjAQAAAFRjCAAAAGFjAGdjAgAAAGMAAAAAZFUFAAAAdmU3MjNkVQAAAABjAAAAAGeZZlUBAAAAU1YBZ5hkVQYAAABiaTE2NDRkVQwAAABDdXQgT2ZmIERhdGVhVgFnYwBhYxj8//9iAAAAAADq1kBkVQoAAAAyOS8wMy8yMDI0YwEAAABUYwgAAABhYwBUVgFmVQMAAABTZFUGAAAAYmkxNjQ0ZFUGAAAAYmkzMjg4ZFUGAAAAYmkxMTAwVFYBYVYBZ2RVBgAAAGRkMTEwNlYBZlULAAAAU2RVCgAAAEJ1cmdlbmxhbmRkVQkAAABDYXJpbnRoaWFkVQoAAABDb21tZXJjaWFsZFUNAAAATG93ZXIgQXVzdHJpYWRVCwAAAFJlc2lkZW50aWFsZFUIAAAAU2FsemJ1cmdkVQYAAABTdHlyaWFkVQUAAABUeXJvbGRVDQAAAFVwcGVyIEF1c3RyaWFkVQYAAABWaWVubmFkVQoAAABWb3JhcmxiZXJnVFYBZmdVBAAAAFNWAWfAYwEAAABkVQYAAABiaTExMDBkVQ4AAABBVFQgQXNzZXQgVHlwZWFjGAAAAFYBYVYBZmNVHgAAAFOc////nP///5z///+c////nP///5z///+c////nP///5z///+c////BAAAAAQAAAAEAAAABAAAAAQAAAAEAAAABAAAAAQAAAAEAAAABAAAAAIAAAACAAAAAgAAAAIAAAACAAAAAgAAAAIAAAACAAAAAgAAAAIAAABUYwEAAABiHgAAAGIAAAAAAAD4f2IAAAAAAAD4f2IAAAAAAAD4f2IAAAAAAAD4f2IAAAAAAAD4f2FjAGMAYwBjAVYBZ8BjAAAAAGRVBgAAAGJpMTY0NGRVDAAAAEN1dCBPZmYgRGF0ZWRVBwAAAERETU1ZWThjGAAAAFYBZmNVHgAAAFM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AAAAAAAOrWQAAAAAAA6tZAAAAAAADq1kBUVgFhYwEAAABiHgAAAGIAAAAAAAD4f2IAAAAAAAD4f2IAAAAAAAD4f2IAAAAAAAD4f2IAAAAAAAD4f2FjAGMAYwBjAVYBZ8BjAQAAAGRVBgAAAGJpMzI4OGRVHQAAAE1haW4gUHJvcGVydHkgQ291bnRyeSBFbmdsaXNoYWMYAAAAVgFhVgFmY1UeAAAAU5z///8JAAAAAwAAAAgAAAAFAAAABwAAAAYAAAABAAAAAAAAAAoAAACc////CQAAAAMAAAAIAAAABQAAAAcAAAAGAAAAAQAAAAAAAAAKAAAAnP///wkAAAADAAAACAAAAAUAAAAHAAAABgAAAAEAAAAAAAAACgAAAFRjAQAAAGIeAAAAYgAAAAAAAPh/YgAAAAAAAPh/YgAAAAAAAPh/YgAAAAAAAPh/YgAAAAAAAPh/YWMAYwBjAGMBVgFnwGMAAAAAZFUGAAAAYmkyNjc3ZFUSAAAAJSBvZiBUT1RBTCBCYWxhbmNlZFULAAAAUEVSQ0VOVDEyLjJjGAAAAFYBZmNVHgAAAFMAAAAAAADwP2jFpG1S7NI/RJJL5ar7yT9DSdWwmCu3P5KwwLTEJ7Y/o8DBVN1vuD8vf02ib8+4P/XNQJBZK7E/8Mp2THaMnT9qGaT9fWyiP8n6GnXVDOM/RTunWDK7wT9aMlhzz/rDP5Q8LcVFmKs/vC2kFgOGqj93u0086ROuP5QIbXak/qM/WCwvowcwqT95pNhINbGXP5KTFJeud5k/nArKFVXm2T93T6KCch3EP19/zcdtA6g/1lV9nOu+oj9VM91ShsmhP8nFNW3Ry6I/wvUtzjqgrT9W36T6Vk2SP+6ZeA4EbXc/jj5nyJrChj9UVgFhYwIAAABiHgAAAGIAAAAAAAD4f2IAAAAAAAD4f2IAAAAAAAD4f2IAAAAAAAD4f2IAAAAAAAD4f2FjAGMAYwBjAVRnoGFWAWVjVQAAAABTVGFWAWFjHgAAAGIeAAAAYwFjAGIAAAAAAAAAAFYBYVYBYVYDZ2dkVQYAAABkZDExMDZWAWFWAWZnVQEAAABTZ2RVCgAAADI5LzAzLzIwMjRWAWdjAGFjGPz//2IAAAAAAOrWQGRVCgAAADI5LzAzLzIwMjRWAWZnVQo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EAAAAYgAAAAAAAPh/ZFULAAAAUmVzaWRlbnRpYWxWAWFjAwAAAGMBVgFmY1UBAAAAUwoAAABUVgFhVgFmZ1UBAAAAU1YBZ2MAYWMY/P//Ysn6GnXVDOM/ZFUHAAAANTksNTMgJVRWAWFnZFUKAAAAQ29tbWVyY2lhbFYBZ2MBZFUKAAAAQ29tbWVyY2lhbGMCAAAAYgAAAAAAAPh/ZFUKAAAAQ29tbWVyY2lhbFYBYWMDAAAAYwFWAWZjVQEAAABTFAAAAFRWAWFWAWZnVQEAAABTVgFnYwBhYxj8//9inArKFVXm2T9kVQcAAAA0MCw0NyAlVFYBYVRjAgAAAGMBVgFhVgFhVgFhVgFhZ2RVBgAAAFZpZW5uYVYBZ2MBZFUGAAAAVmllbm5hYwkAAABiAAAAAAAA+H9kVQYAAABWaWVubmFWAWZnVQMAAABTZ2RVCwAAAE1BVENIRVNfQUxMVgFnYwFkVQsAAABNQVRDSEVTX0FMTGOc////YgAAAAAAAPh/ZFULAAAATUFUQ0hFU19BTExWAWFjAwAAAGMBVgFmY1UBAAAAUwEAAABUVgFhVgFmZ1UBAAAAU1YBZ2MAYWMY/P//YmjFpG1S7NI/ZFUHAAAAMjksNTcgJVRWAWFnZFULAAAAUmVzaWRlbnRpYWxWAWdjAWRVCwAAAFJlc2lkZW50aWFsYwQAAABiAAAAAAAA+H9kVQsAAABSZXNpZGVudGlhbFYBYWMDAAAAYwFWAWZjVQEAAABTCwAAAFRWAWFWAWZnVQEAAABTVgFnYwBhYxj8//9iRTunWDK7wT9kVQcAAAAxMyw4NSAlVFYBYWdkVQoAAABDb21tZXJjaWFsVgFnYwFkVQoAAABDb21tZXJjaWFsYwIAAABiAAAAAAAA+H9kVQoAAABDb21tZXJjaWFsVgFhYwMAAABjAVYBZmNVAQAAAFMVAAAAVFYBYVYBZmdVAQAAAFNWAWdjAGFjGPz//2J3T6KCch3EP2RVBwAAADE1LDcxICVUVgFhVGMCAAAAYwFWAWFWAWFWAWFWAWFnZFUNAAAATG93ZXIgQXVzdHJpYVYBZ2MBZFUNAAAATG93ZXIgQXVzdHJpYWMDAAAAYgAAAAAAAPh/ZFUNAAAATG93ZXIgQXVzdHJpYVYBZmdVAwAAAFNnZFULAAAATUFUQ0hFU19BTExWAWdjAWRVCwAAAE1BVENIRVNfQUxMY5z///9iAAAAAAAA+H9kVQsAAABNQVRDSEVTX0FMTFYBYWMDAAAAYwFWAWZjVQEAAABTAgAAAFRWAWFWAWZnVQEAAABTVgFnYwBhYxj8//9iRJJL5ar7yT9kVQcAAAAyMCwzMCAlVFYBYWdkVQsAAABSZXNpZGVudGlhbFYBZ2MBZFULAAAAUmVzaWRlbnRpYWxjBAAAAGIAAAAAAAD4f2RVCwAAAFJlc2lkZW50aWFsVgFhYwMAAABjAVYBZmNVAQAAAFMMAAAAVFYBYVYBZmdVAQAAAFNWAWdjAGFjGPz//2JaMlhzz/rDP2RVBwAAADE1LDYxICVUVgFhZ2RVCgAAAENvbW1lcmNpYWxWAWdjAWRVCgAAAENvbW1lcmNpYWxjAgAAAGIAAAAAAAD4f2RVCgAAAENvbW1lcmNpYWxWAWFjAwAAAGMBVgFmY1UBAAAAUxYAAABUVgFhVgFmZ1UBAAAAU1YBZ2MAYWMY/P//Yl9/zcdtA6g/ZFUGAAAANCw2OSAlVFYBYVRjAgAAAGMBVgFhVgFhVgFhVgFhZ2RVDQAAAFVwcGVyIEF1c3RyaWFWAWdjAWRVDQAAAFVwcGVyIEF1c3RyaWFjCAAAAGIAAAAAAAD4f2RVDQAAAFVwcGVyIEF1c3RyaWFWAWZnVQMAAABTZ2RVCwAAAE1BVENIRVNfQUxMVgFnYwFkVQsAAABNQVRDSEVTX0FMTGOc////YgAAAAAAAPh/ZFULAAAATUFUQ0hFU19BTExWAWFjAwAAAGMBVgFmY1UBAAAAUwMAAABUVgFhVgFmZ1UBAAAAU1YBZ2MAYWMY/P//YkNJ1bCYK7c/ZFUGAAAAOSwwNSAlVFYBYWdkVQsAAABSZXNpZGVudGlhbFYBZ2MBZFULAAAAUmVzaWRlbnRpYWxjBAAAAGIAAAAAAAD4f2RVCwAAAFJlc2lkZW50aWFsVgFhYwMAAABjAVYBZmNVAQAAAFMNAAAAVFYBYVYBZmdVAQAAAFNWAWdjAGFjGPz//2KUPC3FRZirP2RVBgAAADUsMzkgJVRWAWFnZFUKAAAAQ29tbWVyY2lhbFYBZ2MBZFUKAAAAQ29tbWVyY2lhbGMCAAAAYgAAAAAAAPh/ZFUKAAAAQ29tbWVyY2lhbFYBYWMDAAAAYwFWAWZjVQEAAABTFwAAAFRWAWFWAWZnVQEAAABTVgFnYwBhYxj8//9i1lV9nOu+oj9kVQYAAAAzLDY2ICVUVgFhVGMCAAAAYwFWAWFWAWFWAWFWAWFnZFUIAAAAU2FsemJ1cmdWAWdjAWRVCAAAAFNhbHpidXJnYwUAAABiAAAAAAAA+H9kVQgAAABTYWx6YnVyZ1YBZmdVAwAAAFNnZFULAAAATUFUQ0hFU19BTExWAWdjAWRVCwAAAE1BVENIRVNfQUxMY5z///9iAAAAAAAA+H9kVQsAAABNQVRDSEVTX0FMTFYBYWMDAAAAYwFWAWZjVQEAAABTBAAAAFRWAWFWAWZnVQEAAABTVgFnYwBhYxj8//9ikrDAtMQntj9kVQYAAAA4LDY1ICVUVgFhZ2RVCwAAAFJlc2lkZW50aWFsVgFnYwFkVQsAAABSZXNpZGVudGlhbGMEAAAAYgAAAAAAAPh/ZFULAAAAUmVzaWRlbnRpYWxWAWFjAwAAAGMBVgFmY1UBAAAAUw4AAABUVgFhVgFmZ1UBAAAAU1YBZ2MAYWMY/P//YrwtpBYDhqo/ZFUGAAAANSwxOCAlVFYBYWdkVQoAAABDb21tZXJjaWFsVgFnYwFkVQoAAABDb21tZXJjaWFsYwIAAABiAAAAAAAA+H9kVQoAAABDb21tZXJjaWFsVgFhYwMAAABjAVYBZmNVAQAAAFMYAAAAVFYBYVYBZmdVAQAAAFNWAWdjAGFjGPz//2JVM91ShsmhP2RVBgAAADMsNDcgJVRWAWFUYwIAAABjAVYBYVYBYVYBYVYBYWdkVQUAAABUeXJvbFYBZ2MBZFUFAAAAVHlyb2xjBwAAAGIAAAAAAAD4f2RVBQAAAFR5cm9sVgFmZ1UDAAAAU2dkVQsAAABNQVRDSEVTX0FMTFYBZ2MBZFULAAAATUFUQ0hFU19BTExjnP///2IAAAAAAAD4f2RVCwAAAE1BVENIRVNfQUxMVgFhYwMAAABjAVYBZmNVAQAAAFMFAAAAVFYBYVYBZmdVAQAAAFNWAWdjAGFjGPz//2KjwMFU3W+4P2RVBgAAADksNTUgJVRWAWFnZFULAAAAUmVzaWRlbnRpYWxWAWdjAWRVCwAAAFJlc2lkZW50aWFsYwQAAABiAAAAAAAA+H9kVQsAAABSZXNpZGVudGlhbFYBYWMDAAAAYwFWAWZjVQEAAABTDwAAAFRWAWFWAWZnVQEAAABTVgFnYwBhYxj8//9id7tNPOkTrj9kVQYAAAA1LDg3ICVUVgFhZ2RVCgAAAENvbW1lcmNpYWxWAWdjAWRVCgAAAENvbW1lcmNpYWxjAgAAAGIAAAAAAAD4f2RVCgAAAENvbW1lcmNpYWxWAWFjAwAAAGMBVgFmY1UBAAAAUxkAAABUVgFhVgFmZ1UBAAAAU1YBZ2MAYWMY/P//YsnFNW3Ry6I/ZFUGAAAAMyw2NyAlVFYBYVRjAgAAAGMBVgFhVgFhVgFhVgFhZ2RVBgAAAFN0eXJpYVYBZ2MBZFUGAAAAU3R5cmlhYwYAAABiAAAAAAAA+H9kVQYAAABTdHlyaWFWAWZnVQMAAABTZ2RVCwAAAE1BVENIRVNfQUxMVgFnYwFkVQsAAABNQVRDSEVTX0FMTGOc////YgAAAAAAAPh/ZFULAAAATUFUQ0hFU19BTExWAWFjAwAAAGMBVgFmY1UBAAAAUwYAAABUVgFhVgFmZ1UBAAAAU1YBZ2MAYWMY/P//Yi9/TaJvz7g/ZFUGAAAAOSw2OSAlVFYBYWdkVQsAAABSZXNpZGVudGlhbFYBZ2MBZFULAAAAUmVzaWRlbnRpYWxjBAAAAGIAAAAAAAD4f2RVCwAAAFJlc2lkZW50aWFsVgFhYwMAAABjAVYBZmNVAQAAAFMQAAAAVFYBYVYBZmdVAQAAAFNWAWdjAGFjGPz//2KUCG12pP6jP2RVBgAAADMsOTEgJVRWAWFnZFUKAAAAQ29tbWVyY2lhbFYBZ2MBZFUKAAAAQ29tbWVyY2lhbGMCAAAAYgAAAAAAAPh/ZFUKAAAAQ29tbWVyY2lhbFYBYWMDAAAAYwFWAWZjVQEAAABTGgAAAFRWAWFWAWZnVQEAAABTVgFnYwBhYxj8//9iwvUtzjqgrT9kVQYAAAA1LDc5ICVUVgFhVGMCAAAAYwFWAWFWAWFWAWFWAWFnZFUJAAAAQ2FyaW50aGlhVgFnYwFkVQkAAABDYXJpbnRoaWFjAQAAAGIAAAAAAAD4f2RVCQAAAENhcmludGhpYVYBZmdVAwAAAFNnZFULAAAATUFUQ0hFU19BTExWAWdjAWRVCwAAAE1BVENIRVNfQUxMY5z///9iAAAAAAAA+H9kVQsAAABNQVRDSEVTX0FMTFYBYWMDAAAAYwFWAWZjVQEAAABTBwAAAFRWAWFWAWZnVQEAAABTVgFnYwBhYxj8//9i9c1AkFkrsT9kVQYAAAA2LDcxICVUVgFhZ2RVCwAAAFJlc2lkZW50aWFsVgFnYwFkVQsAAABSZXNpZGVudGlhbGMEAAAAYgAAAAAAAPh/ZFULAAAAUmVzaWRlbnRpYWxWAWFjAwAAAGMBVgFmY1UBAAAAUxEAAABUVgFhVgFmZ1UBAAAAU1YBZ2MAYWMY/P//YlgsL6MHMKk/ZFUGAAAANCw5MiAlVFYBYWdkVQoAAABDb21tZXJjaWFsVgFnYwFkVQoAAABDb21tZXJjaWFsYwIAAABiAAAAAAAA+H9kVQoAAABDb21tZXJjaWFsVgFhYwMAAABjAVYBZmNVAQAAAFMbAAAAVFYBYVYBZmdVAQAAAFNWAWdjAGFjGPz//2JW36T6Vk2SP2RVBgAAADEsNzkgJVRWAWFUYwIAAABjAVYBYVYBYVYBYVYBYWdkVQoAAABCdXJnZW5sYW5kVgFnYwFkVQoAAABCdXJnZW5sYW5kYwAAAABiAAAAAAAA+H9kVQoAAABCdXJnZW5sYW5kVgFmZ1UDAAAAU2dkVQsAAABNQVRDSEVTX0FMTFYBZ2MBZFULAAAATUFUQ0hFU19BTExjnP///2IAAAAAAAD4f2RVCwAAAE1BVENIRVNfQUxMVgFhYwMAAABjAVYBZmNVAQAAAFMIAAAAVFYBYVYBZmdVAQAAAFNWAWdjAGFjGPz//2LwynZMdoydP2RVBgAAADIsODkgJVRWAWFnZFULAAAAUmVzaWRlbnRpYWxWAWdjAWRVCwAAAFJlc2lkZW50aWFsYwQAAABiAAAAAAAA+H9kVQsAAABSZXNpZGVudGlhbFYBYWMDAAAAYwFWAWZjVQEAAABTEgAAAFRWAWFWAWZnVQEAAABTVgFnYwBhYxj8//9ieaTYSDWxlz9kVQYAAAAyLDMxICVUVgFhZ2RVCgAAAENvbW1lcmNpYWxWAWdjAWRVCgAAAENvbW1lcmNpYWxjAgAAAGIAAAAAAAD4f2RVCgAAAENvbW1lcmNpYWxWAWFjAwAAAGMBVgFmY1UBAAAAUxwAAABUVgFhVgFmZ1UBAAAAU1YBZ2MAYWMY/P//Yu6ZeA4EbXc/ZFUGAAAAMCw1NyAlVFYBYVRjAgAAAGMBVgFhVgFhVgFhVgFhZ2RVCgAAAFZvcmFybGJlcmdWAWdjAWRVCgAAAFZvcmFybGJlcmdjCgAAAGIAAAAAAAD4f2RVCgAAAFZvcmFybGJlcmdWAWZnVQMAAABTZ2RVCwAAAE1BVENIRVNfQUxMVgFnYwFkVQsAAABNQVRDSEVTX0FMTGOc////YgAAAAAAAPh/ZFULAAAATUFUQ0hFU19BTExWAWFjAwAAAGMBVgFmY1UBAAAAUwkAAABUVgFhVgFmZ1UBAAAAU1YBZ2MAYWMY/P//YmoZpP19bKI/ZFUGAAAAMyw2MCAlVFYBYWdkVQsAAABSZXNpZGVudGlhbFYBZ2MBZFULAAAAUmVzaWRlbnRpYWxjBAAAAGIAAAAAAAD4f2RVCwAAAFJlc2lkZW50aWFsVgFhYwMAAABjAVYBZmNVAQAAAFMTAAAAVFYBYVYBZmdVAQAAAFNWAWdjAGFjGPz//2KSkxSXrneZP2RVBgAAADIsNDkgJVRWAWFnZFUKAAAAQ29tbWVyY2lhbFYBZ2MBZFUKAAAAQ29tbWVyY2lhbGMCAAAAYgAAAAAAAPh/ZFUKAAAAQ29tbWVyY2lhbFYBYWMDAAAAYwFWAWZjVQEAAABTHQAAAFRWAWFWAWZnVQEAAABTVgFnYwBhYxj8//9ijj5nyJrChj9kVQYAAAAxLDExICVUVgFhVGMCAAAAYwFWAWFWAWFWAWFWAWFUYwEAAABjAVYBYVYBYVYBYVYBYVRjAAAAAGMBVgFhVgFhVgFhVgFhVgFmZ1UCAAAAU2dkVRcAAABkZWZhdWx0Um93QXhpc0hpZXJhcmNoeWRVEAAAAFplaWxlbmhpZXJhcmNoaWVWAWZnVQIAAABTZ2RVBgAAAGJpMTY0NGRVDAAAAEN1dCBPZmYgRGF0ZWRVBwAAAERETU1ZWThjAAAAAGMBVgFhVgFhZ2RVBgAAAGJpMzI4OGRVHQAAAE1haW4gUHJvcGVydHkgQ291bnRyeSBFbmdsaXNoYWMBAAAAYwFWAWFWAWFUYwAAAABnZFUEAAAAcm9vdFYBYVYBZmdVAQAAAFNnZFUKAAAAMjkvMDMvMjAyNFYBZ2MAYWMY/P//YgAAAAAA6tZAZFUKAAAAMjkvMDMvMjAyNF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Z2RVBAAAAHJvb3RWAWFWAWZnVQEAAABTZ2RVCgAAADI5LzAzLzIwMjRWAWdjAGFjGPz//2IAAAAAAOrWQGRVCgAAADI5LzAzLzIwMjR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MBZ2RVGgAAAGRlZmF1bHRDb2x1bW5BeGlzSGllcmFyY2h5ZFURAAAAU3BhbHRlbmhpZXJhcmNoaWVWAWZnVQEAAABTZ2RVBgAAAGJpMTEwMGRVDgAAAEFUVCBBc3NldCBUeXBlYWMBAAAAYwFWAWFWAWFUYwAAAAB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YwFUYwFjAGMAYgAAAAAAAAAAVgFmVQEAAABTZFUGAAAAYmkyNjc3VGMAYwFjAGFjQgUCAFYBYWRVtQkAADxSZXN1bHQgcmVmPSJkZDExMD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xMTAwIiBsYWJlbD0iQVRUIEFzc2V0IFR5cGUiIHJlZj0iYmkxMTAwIiBjb2x1bW49ImMwIiBzb3J0T249ImN1c3RvbSIgY3VzdG9tU29ydD0iY3M2MTIwIi8+PE51bWVyaWNWYXJpYWJsZSB2YXJuYW1lPSJiaTE2NDQiIGxhYmVsPSJDdXQgT2ZmIERhdGUiIHJlZj0iYmkxNjQ0IiBjb2x1bW49ImMxIiBmb3JtYXQ9IkRETU1ZWTgiIHVzYWdlPSJjYXRlZ29yaWNhbCIvPjxTdHJpbmdWYXJpYWJsZSB2YXJuYW1lPSJiaTMyODgiIGxhYmVsPSJNYWluIFByb3BlcnR5IENvdW50cnkgRW5nbGlzaCIgcmVmPSJiaTMyODgiIGNvbHVtbj0iYzIiIHNvcnRPbj0iY3VzdG9tIiBjdXN0b21Tb3J0PSJjczMyODUiLz48TnVtZXJpY1ZhcmlhYmxlIHZhcm5hbWU9ImJpMjY3NyIgbGFiZWw9IiUgb2YgVE9UQUwgQmFsYW5jZSIgcmVmPSJiaTI2Nzc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IiLz48TnVtZXJpY0NvbHVtbiBjb2xuYW1lPSJjMyIgZW5jb2Rpbmc9InRleHQiIGRhdGFUeXBlPSJkb3VibGUiLz48L0NvbHVtbnM+PERhdGEgZm9ybWF0PSJDU1YiIHJvd0NvdW50PSIzMCIgYXZhaWxhYmxlUm93Q291bnQ9IjMwIiBzaXplPSI5ODciIGRhdGFMYXlvdXQ9Im1pbmltYWwiIGdyYW5kVG90YWw9ImZhbHNlIiBpc0luZGV4ZWQ9InRydWUiIGNvbnRlbnRLZXk9IkYyU0RaQlM2Qkc1UkZNREZJTE1CQVlKWlNPTkRGSTJMIj48IVtDREFUQVstMTAwLDIzNDY0LjAsLTEwMCwxLjAKLTEwMCwyMzQ2NC4wLDksMC4yOTU2NzM5NDkzMTIwODA4Ci0xMDAsMjM0NjQuMCwzLDAuMjAyOTkyNzg0NDYyNDk2OQotMTAwLDIzNDY0LjAsOCwwLjA5MDUwODk3OTAwNzg2OTI5Ci0xMDAsMjM0NjQuMCw1LDAuMDg2NTQ0MzE3MzY4NTc5NjIKLTEwMCwyMzQ2NC4wLDcsMC4wOTU0NTY5MTc5NDY0MjM3OQotMTAwLDIzNDY0LjAsNiwwLjA5NjkxNTIyMzI0MDU1NDc4Ci0xMDAsMjM0NjQuMCwxLDAuMDY3MDY3NzE2MzI5NjI0NTYKLTEwMCwyMzQ2NC4wLDAsMC4wMjg4NTYxMzI5MDUwMDA5NDIKLTEwMCwyMzQ2NC4wLDEwLDAuMDM1OTgzOTc5NDI3MzczNTk0CjQsMjM0NjQuMCwtMTAwLDAuNTk1MzE2NjI4MTkwNDgyNAo0LDIzNDY0LjAsOSwwLjEzODUyNTI4ODg1NjIzODIKNCwyMzQ2NC4wLDMsMC4xNTYwOTE2MjQ1NjU2NjM5CjQsMjM0NjQuMCw4LDAuMDUzODk2MTIyMjgzMzg0MzkKNCwyMzQ2NC4wLDUsMC4wNTE4MDM2ODA5MDk5NTE1NQo0LDIzNDY0LjAsNywwLjA1ODc0NTY1OTQ1NzQ3Nzk0CjQsMjM0NjQuMCw2LDAuMDM5MDUyMTQyNTc4Mzk5NzYKNCwyMzQ2NC4wLDEsMC4wNDkxOTQ1NjM1NTA5MDYwNwo0LDIzNDY0LjAsMCwwLjAyMzEzNjkzMjkxNzc2OTI4CjQsMjM0NjQuMCwxMCwwLjAyNDg3MDYxMzA3MDY5MjQ0NQoyLDIzNDY0LjAsLTEwMCwwLjQwNDY4MzM3MTgwOTUyMDIKMiwyMzQ2NC4wLDksMC4xNTcxNDg2NjA0NTU4NDIwNQoyLDIzNDY0LjAsMywwLjA0NjkwMTE1OTg5NjgzMjUxNgoyLDIzNDY0LjAsOCwwLjAzNjYxMjg1NjcyNDQ4NDcxCjIsMjM0NjQuMCw1LDAuMDM0NzQwNjM2NDU4NjI3OTQKMiwyMzQ2NC4wLDcsMC4wMzY3MTEyNTg0ODg5NDU4MDQKMiwyMzQ2NC4wLDYsMC4wNTc4NjMwODA2NjIxNTQ5NwoyLDIzNDY0LjAsMSwwLjAxNzg3MzE1Mjc3ODcxODY3CjIsMjM0NjQuMCwwLDAuMDA1NzE5MTk5OTg3MjMxNjc4CjIsMjM0NjQuMCwxMCwwLjAxMTExMzM2NjM1NjY4MTE2NwpdXT48L0RhdGE+PFN0cmluZ1RhYmxlIGZvcm1hdD0iQ1NWIiByb3dDb3VudD0iMTEiIHNpemU9IjEzNCIgY29udGVudEtleT0iUFJCWUpTM0YzM1FHVkdVM1NPTjdRQU9PTUk2S1NOQ0YiPjwhW0NEQVRBWyJCdXJnZW5sYW5kIgoiQ2FyaW50aGlhIgoiQ29tbWVyY2lhbCIKIkxvd2VyIEF1c3RyaWEiCiJSZXNpZGVudGlhbCIKIlNhbHpidXJnIgoiU3R5cmlhIgoiVHlyb2wiCiJVcHBlciBBdXN0cmlhIgoiVmllbm5hIgoiVm9yYXJsYmVyZyIKXV0+PC9TdHJpbmdUYWJsZT48L1Jlc3VsdD5WAWFjAGMAYwBjAWMAYwBjAFYBYWMAAAAAYwBjAF1FTkRfUkMr</data>
</ReportState>
</file>

<file path=customXml/item35.xml><?xml version="1.0" encoding="utf-8"?>
<ReportState xmlns="sas.reportstate">
  <data type="reportstate">Q0VDU19TVEFSVFtWAWdVAAAAAFNUXUVORF9DRUNTKys=</data>
</ReportState>
</file>

<file path=customXml/item36.xml><?xml version="1.0" encoding="utf-8"?>
<ReportState xmlns="sas.reportstate">
  <data type="reportstate">UkNfU1RBUlRbVgVnZ1VjAgAAAFNnYwIAAABjAAAAAGRVBQAAAHZlNzIzZFUAAAAAYwAAAABnmWZVAQAAAFNWAWeYZFUHAAAAYmkxMDE3MmRVDAAAAEN1dCBPZmYgRGF0ZWFWAWdjAGFjGPz//2IAAAAAAOrWQGRVCgAAADI5LzAzLzIwMjRjAQAAAFRjCAAAAGFjAGdjEAAAAGMCAAAAZFUGAAAAdmUzNTY5ZFUAAAAAYwAAAABnmWZVAQAAAFNWAWeYZFUGAAAAYmkzNTY1ZFUSAAAAUmVmaW5hbmNpbmcgTWFya2VyYVYBZ2MBZFUCAAAANzFjGPz//2IAAAAAAAD4f2RVAgAAADcxYwEAAABUYwgAAABhYwBUVgFmVQEAAABTZFUGAAAAYmkzNTY1VFYBYVYBZ2RVBgAAAGRkMzU2NFYBZlUBAAAAU2RVAgAAADcxVFYBZmdVAQAAAFNWAWfAYwEAAABkVQYAAABiaTM1NjVkVRIAAABSZWZpbmFuY2luZyBNYXJrZXJhYxgAAABWAWFWAWZjVQEAAABTAAAAAFRjAQAAAGIBAAAAYgAAAAAAAPh/YgAAAAAAAPh/YgAAAAAAAPh/YgAAAAAAAPh/YgAAAAAAAPh/YWMAYwBjAGMBVGegYVYBYWFWAWFjAQAAAGIBAAAAYwFjAGIAAAAAAAAAAFYBYVYBYVYDYWFjQgQCAFYBYWRViQIAADxSZXN1bHQgcmVmPSJkZDM1Nj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zNTY1IiBsYWJlbD0iUmVmaW5hbmNpbmcgTWFya2VyIiByZWY9ImJpMzU2NS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37.xml><?xml version="1.0" encoding="utf-8"?>
<ReportState xmlns="sas.reportstate">
  <data type="reportstate">Q0VDU19TVEFSVFtWAWdVAAAAAFNUXUVORF9DRUNTKys=</data>
</ReportState>
</file>

<file path=customXml/item38.xml><?xml version="1.0" encoding="utf-8"?>
<ReportState xmlns="sas.reportstate">
  <data type="reportstate">Q0VDU19TVEFSVFtWAWdVAAAAAFNUXUVORF9DRUNTKys=</data>
</ReportState>
</file>

<file path=customXml/item39.xml><?xml version="1.0" encoding="utf-8"?>
<ReportState xmlns="sas.reportstate">
  <data type="reportstate">Q0VDU19TVEFSVFtWAWdVAAAAAFNUXUVORF9DRUNTKys=</data>
</ReportState>
</file>

<file path=customXml/item4.xml><?xml version="1.0" encoding="utf-8"?>
<ReportState xmlns="sas.reportstate">
  <data type="reportstate">UkNfU1RBUlRbVgVnZ1VjAgAAAFNnYwIAAABjAAAAAGRVBgAAAHZlMTIzNmRVAAAAAGMAAAAAZ5lmVQEAAABTVgFnmGRVBwAAAGJpMTAxNDZkVRIAAABSZWZpbmFuY2luZyBNYXJrZXJhVgFnYwFkVQIAAAA3MWMY/P//YgAAAAAAAPh/ZFUCAAAANzFjAQAAAFRjCAAAAGFjAGdjAgAAAGMAAAAAZFUFAAAAdmU3MjNkVQAAAABjAAAAAGeZZlUBAAAAU1YBZ5hkVQYAAABiaTYyMjlkVQwAAABDdXQgT2ZmIERhdGVhVgFnYwBhYxj8//9iAAAAAADq1kBkVQoAAAAyOS8wMy8yMDI0YwEAAABUYwgAAABhYwBUVgFmVQIAAABTZFUGAAAAYmk2MjI5ZFUFAAAAYmk3NTBUVgFhVgFnZFUGAAAAZGQxMDIxVgFmVQIAAABTZFUFAAAAQVNTRVRkVQQAAABCT05EVFYBZmdVBAAAAFNWAWfAYwAAAABkVQYAAABiaTYyMjlkVQwAAABDdXQgT2ZmIERhdGVkVQcAAABERE1NWVk4YxgAAABWAWZjVQMAAABTAAAAAADq1kAAAAAAAOrWQAAAAAAA6tZAVFYBYWMBAAAAYgMAAABiAAAAAAAA+H9iAAAAAAAA+H9iAAAAAAAA+H9iAAAAAAAA+H9iAAAAAAAA+H9hYwBjAGMAYwFWAWfAYwEAAABkVQUAAABiaTc1MGRVDAAAAEFzc2V0IC8gQm9uZGFjGAAAAFYBYVYBZmNVAwAAAFOc////AAAAAAEAAABUYwEAAABiAwAAAGIAAAAAAAD4f2IAAAAAAAD4f2IAAAAAAAD4f2IAAAAAAAD4f2IAAAAAAAD4f2FjAGMAYwBjAVYBZ8BjAAAAAGRVBQAAAGJpNzA1ZFUMAAAAQXZlcmFnZSBMaWZlZFUJAAAAQ09NTUEzMi4yYwAAAABWAWZjVQMAAABTCAt/YZOkR0Anfc5s0NhAQIY3wtILLytAVFYBYWMCAAAAYgMAAABiAAAAAAAA+H9iAAAAAAAA+H9iAAAAAAAA+H9iAAAAAAAA+H9iAAAAAAAA+H9hYwBjAGMAYwFWAWfAYwAAAABkVQUAAABiaTY5OWRVIAAAAFdlaWdodGVkIEF2ZXJhZ2UgTGlmZSAoaW4geWVhcnMpZFUJAAAAQ09NTUExMi4xYxgAAABWAWZjVQMAAABT5J2+5oeUHkAYs3kwZSAkQL2i6wqicBJAVFYBYWMCAAAAYgMAAABiAAAAAAAA+H9iAAAAAAAA+H9iAAAAAAAA+H9iAAAAAAAA+H9iAAAAAAAA+H9hYwBjAGMAYwFUZ6BhVgFlY1UAAAAAU1RhVgFhYwMAAABiAwAAAGMBYwBiAAAAAAAAAABWAWFWAWFWA2dnZFUGAAAAZGQxMDIxVgFhVgFmZ1UBAAAAU2dkVQoAAAAyOS8wMy8yMDI0VgFnYwBhYxj8//9iAAAAAADq1kBkVQoAAAAyOS8wMy8yMDI0VgFmZ1UDAAAAU2dkVQsAAABNQVRDSEVTX0FMTFYBZ2MBZFULAAAATUFUQ0hFU19BTExjnP///2IAAAAAAAD4f2RVCwAAAE1BVENIRVNfQUxMVgFhYwIAAABjAVYBZmNVAQAAAFMAAAAAVFYBYVYBZmdVAgAAAFNWAWdjAGFjGPz//2Lknb7mh5QeQGRVAwAAADcsNlYBZ2MAYWMY/P//YggLf2GTpEdAZFUFAAAANDcsMjlUVgFhZ2RVBQAAAEFTU0VUVgFnYwFkVQUAAABBU1NFVGMAAAAAYgAAAAAAAPh/ZFUFAAAAQVNTRVRWAWFjAgAAAGMBVgFmY1UBAAAAUwEAAABUVgFhVgFmZ1UCAAAAU1YBZ2MAYWMY/P//YhizeTBlICRAZFUEAAAAMTAsMVYBZ2MAYWMY/P//Yid9zmzQ2EBAZFUFAAAAMzMsNjlUVgFhZ2RVBAAAAEJPTkRWAWdjAWRVBAAAAEJPTkRjAQAAAGIAAAAAAAD4f2RVBAAAAEJPTkRWAWFjAgAAAGMBVgFmY1UBAAAAUwIAAABUVgFhVgFmZ1UCAAAAU1YBZ2MAYWMY/P//Yr2i6wqicBJAZFUDAAAANCw2VgFnYwBhYxj8//9ihjfC0gsvK0BkVQUAAAAxMyw1OVRWAWFUYwEAAABjAVYBYVYBYVYBYVYBYVRjAAAAAGMBVgFhVgFhVgFhVgFhVgFmZ1UBAAAAU2dkVRcAAABkZWZhdWx0Um93QXhpc0hpZXJhcmNoeWRVEAAAAFplaWxlbmhpZXJhcmNoaWVWAWZnVQIAAABTZ2RVBgAAAGJpNjIyOWRVDAAAAEN1dCBPZmYgRGF0ZWRVBwAAAERETU1ZWThjAAAAAGMBVgFhVgFhZ2RVBQAAAGJpNzUwZFUMAAAAQXNzZXQgLyBCb25kYWMBAAAAYwFWAWFWAWFUYwAAAABnZFUEAAAAcm9vdFYBYVYBZmdVAQAAAFNnZFUKAAAAMjkvMDMvMjAyNFYBZ2MAYWMY/P//YgAAAAAA6tZAZFUKAAAAMjkvMDMvMjAyNFYBZmdVAgAAAFNnZFUFAAAAQVNTRVRWAWdjAWRVBQAAAEFTU0VUYwAAAABiAAAAAAAA+H9kVQUAAABBU1NFVFYBYWMCAAAAYwFWAWFWAWFWAWFWAWFnZFUEAAAAQk9ORFYBZ2MBZFUEAAAAQk9ORGMBAAAAYgAAAAAAAPh/ZFUEAAAAQk9ORFYBYWMCAAAAYwFWAWFWAWFWAWFWAWFUYwEAAABjAFYBYVYBYVYBYVYBYVRjAAAAAGMAVgFhVgFhVgFhVgFhZ2RVBAAAAHJvb3RWAWFWAWZnVQEAAABTZ2RVCgAAADI5LzAzLzIwMjRWAWdjAGFjGPz//2IAAAAAAOrWQGRVCgAAADI5LzAzLzIwMjRWAWZnVQIAAABTZ2RVBQAAAEFTU0VUVgFnYwFkVQUAAABBU1NFVGMAAAAAYgAAAAAAAPh/ZFUFAAAAQVNTRVRWAWFjAgAAAGMBVgFhVgFhVgFhVgFhZ2RVBAAAAEJPTkRWAWdjAWRVBAAAAEJPTkRjAQAAAGIAAAAAAAD4f2RVBAAAAEJPTkRWAWFjAgAAAGMBVgFhVgFhVgFhVgFhVGMBAAAAYwBWAWFWAWFWAWFWAWFUYwAAAABjAFYBYVYBYVYBYVYBYWMBVGMBYwBjAGIAAAAAAAAAAFYBZlUCAAAAU2RVBQAAAGJpNjk5ZFUFAAAAYmk3MDVUYwBjAGMAYWNCBQIAVgFhZFXfBQAAPFJlc3VsdCByZWY9ImRkMTAy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i45OTVaIj48VmFyaWFibGVzPjxOdW1lcmljVmFyaWFibGUgdmFybmFtZT0iYmk2MjI5IiBsYWJlbD0iQ3V0IE9mZiBEYXRlIiByZWY9ImJpNjIyOSIgY29sdW1uPSJjMCIgZm9ybWF0PSJERE1NWVk4IiB1c2FnZT0iY2F0ZWdvcmljYWwiLz48U3RyaW5nVmFyaWFibGUgdmFybmFtZT0iYmk3NTAiIGxhYmVsPSJBc3NldCAvIEJvbmQiIHJlZj0iYmk3NTAiIGNvbHVtbj0iYzEiLz48TnVtZXJpY1ZhcmlhYmxlIHZhcm5hbWU9ImJpNzA1IiBsYWJlbD0iQXZlcmFnZSBMaWZlIiByZWY9ImJpNzA1IiBjb2x1bW49ImMyIiBmb3JtYXQ9IkNPTU1BMzIuMiIgdXNhZ2U9InF1YW50aXRhdGl2ZSIgZGVmaW5lZEFnZ3JlZ2F0aW9uPSJzdW0iLz48TnVtZXJpY1ZhcmlhYmxlIHZhcm5hbWU9ImJpNjk5IiBsYWJlbD0iV2VpZ2h0ZWQgQXZlcmFnZSBMaWZlIChpbiB5ZWFycykiIHJlZj0iYmk2OTk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yIiBkYXRhTGF5b3V0PSJtaW5pbWFsIiBncmFuZFRvdGFsPSJmYWxzZSIgaXNJbmRleGVkPSJ0cnVlIiBjb250ZW50S2V5PSJGSURMUDVRSzVYTExFVVhCRkRCNk9BTFFDQlVIM0VPWSI+PCFbQ0RBVEFbMjM0NjQuMCwtMTAwLDQ3LjI4NTc0NzcwNjQ0NDUxLDcuNjQ1MDQ5NjcyNDkzMjkKMjM0NjQuMCwwLDMzLjY5Mzg2MDYyNzAwNzE1LDEwLjA2MzI3MjAxMzUyNjgyNwoyMzQ2NC4wLDEsMTMuNTkxODg3MDc5NDM3MzY3LDQuNjA5OTkzMTQzNjg0NDQ2Cl1dPjwvRGF0YT48U3RyaW5nVGFibGUgZm9ybWF0PSJDU1YiIHJvd0NvdW50PSIyIiBzaXplPSIxNSIgY29udGVudEtleT0iUEc1QzZOWjczVU03QVRRREdPQlZRR0lEQlFOVjc1UVgiPjwhW0NEQVRBWyJBU1NFVCIKIkJPTkQiCl1dPjwvU3RyaW5nVGFibGU+PC9SZXN1bHQ+VgFhYwBjAGMAYwFjAGMAYwBWAWFjAAAAAGMAYwBdRU5EX1JDKw==</data>
</ReportState>
</file>

<file path=customXml/item40.xml><?xml version="1.0" encoding="utf-8"?>
<ReportState xmlns="sas.reportstate">
  <data type="reportstate">Q0VDU19TVEFSVFtWAWdVAAAAAFNUXUVORF9DRUNTKys=</data>
</ReportState>
</file>

<file path=customXml/item41.xml><?xml version="1.0" encoding="utf-8"?>
<ReportState xmlns="sas.reportstate">
  <data type="reportstate">UkNfU1RBUlRbVgVnZ1VjAgAAAFNnYwIAAABjAAAAAGRVBgAAAHZlNjYwNWRVAAAAAGMAAAAAZ5lmVQEAAABTVgFnmGRVBwAAAGJpMTAxOTdkVRIAAABSZWZpbmFuY2luZyBNYXJrZXJhVgFnYwFkVQIAAAA3NGMY/P//YgAAAAAAAPh/ZFUCAAAANzRjAQAAAFRjCAAAAGFjAGdjAgAAAGMAAAAAZFUFAAAAdmU3MjNkVQAAAABjAAAAAGeZZlUBAAAAU1YBZ5hkVQYAAABiaTY2MjVkVQwAAABDdXQgT2ZmIERhdGVhVgFnYwBhYxj8//9iAAAAAADq1kBkVQoAAAAyOS8wMy8yMDI0YwEAAABUYwgAAABhYwBUVgFmVQMAAABTZFUGAAAAYmk2NjI3ZFUGAAAAYmk2NjI4ZFUGAAAAYmk2NjI1VFYBYVYBZ2RVBgAAAGRkNjYzMVYBZlUJAAAAU2RVBwAAADAgLSAxIFlkVQcAAAAxIC0gMiBZZFUFAAAAMTArIFlkVQcAAAAyIC0gMyBZZFUHAAAAMyAtIDQgWWRVBwAAADQgLSA1IFlkVQgAAAA1IC0gMTAgWWRVBQAAAEFzc2V0ZFUJAAAATGlhYmlsaXR5VFYBZmdVBAAAAFNWAWfAYwAAAABkVQYAAABiaTY2MjVkVQwAAABDdXQgT2ZmIERhdGVkVQcAAABERE1NWVk4YxgAAABWAWZjVRAAAABTAAAAAADq1kAAAAAAAOrWQAAAAAAA6tZAAAAAAADq1kAAAAAAAOrWQAAAAAAA6tZAAAAAAADq1kAAAAAAAOrWQAAAAAAA6tZAAAAAAADq1kAAAAAAAOrWQAAAAAAA6tZAAAAAAADq1kAAAAAAAOrWQAAAAAAA6tZAAAAAAADq1kBUVgFhYwEAAABiEAAAAGIAAAAAAAD4f2IAAAAAAAD4f2IAAAAAAAD4f2IAAAAAAAD4f2IAAAAAAAD4f2FjAGMAYwBjAVYBZ8BjAQAAAGRVBgAAAGJpNjYyN2RVEQAAAEFzc2V0IC8gTGlhYmlsaXR5YWMYAAAAVgFhVgFmY1UQAAAAUwcAAAAHAAAABwAAAAcAAAAHAAAABwAAAAcAAAAHAAAACAAAAAgAAAAIAAAACAAAAAgAAAAIAAAACAAAAAgAAABUYwEAAABiEAAAAGIAAAAAAAD4f2IAAAAAAAD4f2IAAAAAAAD4f2IAAAAAAAD4f2IAAAAAAAD4f2FjAGMAYwBjAVYBZ8BjAQAAAGRVBgAAAGJpNjYyOGRVGAAAAFJlc2lkdWFsIExpZmUgYnkgQnVja2V0c2FjGAAAAFYBYVYBZmNVEAAAAFOc////AAAAAAEAAAADAAAABAAAAAUAAAAGAAAAAgAAAJz///8AAAAAAQAAAAMAAAAEAAAABQAAAAYAAAACAAAAVGMBAAAAYhAAAABiAAAAAAAA+H9iAAAAAAAA+H9iAAAAAAAA+H9iAAAAAAAA+H9iAAAAAAAA+H9hYwBjAGMAYwFWAWfAYwAAAABkVQYAAABiaTY2MjZkVRUAAABQcmluY2lwYWwgUGFpZCBpbiBFVVJkVQkAAABDT01NQTMyLjJjAAAAAFYBZmNVEAAAAFOSsNDXm3zrQcJ1HbESncNB18ouClt4w0FdSu6ClFW3QQCvNOxvta5BVpUo8YRUqkFWXWAEhnfJQRSuxyY0eMNBmpmpQJgO5kEAAAAAdrCAQZqZmalIAmJBAAAAeAih5UEAAAAAAAAAAAAAAAAAAAAAAAAAAKjLaEEAAAAAAAAAAFRWAWFjAgAAAGIQAAAAYgAAAAAAAPh/YgAAAAAAAPh/YgAAAAAAAPh/YgAAAAAAAPh/YgAAAAAAAPh/YWMAYwBjAGMBVGegYVYBZWNVAAAAAFNUYVYBYWMQAAAAYhAAAABjAWMAYgAAAAAAAAAAVgFhVgFhVgNnZ2RVBgAAAGRkNjYzMVYBYVYBZmdVAgAAAFNnZFUFAAAAQXNzZXRWAWdjAWRVBQAAAEFzc2V0YwcAAABiAAAAAAAA+H9kVQUAAABBc3NldFYBZmdVCAAAAFNnZFULAAAATUFUQ0hFU19BTExWAWdjAWRVCwAAAE1BVENIRVNfQUxMY5z///9iAAAAAAAA+H9kVQsAAABNQVRDSEVTX0FMTFYBZmdVAQAAAFNnZFUKAAAAMjkvMDMvMjAyNFYBZ2MAYWMY/P//YgAAAAAA6tZAZFUKAAAAMjkvMDMvMjAyNFYBYWMDAAAAYwFWAWZjVQEAAABTAAAAAFRWAWFWAWZnVQEAAABTVgFnYwBhYxj8//9ikrDQ15t860FkVRMAAAAzwqA2ODnCoDIwOcKgNTM0LDUyVFYBYVRjAgAAAGMBVgFhVgFhVgFhVgFhZ2RVBwAAADAgLSAxIFlWAWdjAWRVBwAAADAgLSAxIFljAAAAAGIAAAAAAAD4f2RVBwAAADAgLSAxIFlWAWZnVQEAAABTZ2RVCgAAADI5LzAzLzIwMjRWAWdjAGFjGPz//2IAAAAAAOrWQGRVCgAAADI5LzAzLzIwMjRWAWFjAwAAAGMBVgFmY1UBAAAAUwEAAABUVgFhVgFmZ1UBAAAAU1YBZ2MAYWMY/P//YsJ1HbESncNBZFUQAAAANjU4wqAxMjLCoDA4MiwyM1RWAWFUYwIAAABjAVYBYVYBYVYBYVYBYWdkVQcAAAAxIC0gMiBZVgFnYwFkVQcAAAAxIC0gMiBZYwEAAABiAAAAAAAA+H9kVQcAAAAxIC0gMiBZVgFmZ1UBAAAAU2dkVQoAAAAyOS8wMy8yMDI0VgFnYwBhYxj8//9iAAAAAADq1kBkVQoAAAAyOS8wMy8yMDI0VgFhYwMAAABjAVYBZmNVAQAAAFMCAAAAVFYBYVYBZmdVAQAAAFNWAWdjAGFjGPz//2LXyi4KW3jDQWRVEAAAADY1M8KgMzA5wqA0NjAsMzdUVgFhVGMCAAAAYwFWAWFWAWFWAWFWAWFnZFUHAAAAMiAtIDMgWVYBZ2MBZFUHAAAAMiAtIDMgWWMDAAAAYgAAAAAAAPh/ZFUHAAAAMiAtIDMgWVYBZmdVAQAAAFNnZFUKAAAAMjkvMDMvMjAyNFYBZ2MAYWMY/P//YgAAAAAA6tZAZFUKAAAAMjkvMDMvMjAyNFYBYWMDAAAAYwFWAWZjVQEAAABTAwAAAFRWAWFWAWZnVQEAAABTVgFnYwBhYxj8//9iXUrugpRVt0FkVRAAAAAzOTHCoDQ4NMKgNTQ2LDkzVFYBYVRjAgAAAGMBVgFhVgFhVgFhVgFhZ2RVBwAAADMgLSA0IFlWAWdjAWRVBwAAADMgLSA0IFljBAAAAGIAAAAAAAD4f2RVBwAAADMgLSA0IFlWAWZnVQEAAABTZ2RVCgAAADI5LzAzLzIwMjRWAWdjAGFjGPz//2IAAAAAAOrWQGRVCgAAADI5LzAzLzIwMjRWAWFjAwAAAGMBVgFmY1UBAAAAUwQAAABUVgFhVgFmZ1UBAAAAU1YBZ2MAYWMY/P//YgCvNOxvta5BZFUQAAAAMjU3wqA2MDPCoDU3NCwxMFRWAWFUYwIAAABjAVYBYVYBYVYBYVYBYWdkVQcAAAA0IC0gNSBZVgFnYwFkVQcAAAA0IC0gNSBZYwUAAABiAAAAAAAA+H9kVQcAAAA0IC0gNSBZVgFmZ1UBAAAAU2dkVQoAAAAyOS8wMy8yMDI0VgFnYwBhYxj8//9iAAAAAADq1kBkVQoAAAAyOS8wMy8yMDI0VgFhYwMAAABjAVYBZmNVAQAAAFMFAAAAVFYBYVYBZmdVAQAAAFNWAWdjAGFjGPz//2JWlSjxhFSqQWRVEAAAADIyMMKgODczwqAzMzYsNThUVgFhVGMCAAAAYwFWAWFWAWFWAWFWAWFnZFUIAAAANSAtIDEwIFlWAWdjAWRVCAAAADUgLSAxMCBZYwYAAABiAAAAAAAA+H9kVQgAAAA1IC0gMTAgWVYBZmdVAQAAAFNnZFUKAAAAMjkvMDMvMjAyNFYBZ2MAYWMY/P//YgAAAAAA6tZAZFUKAAAAMjkvMDMvMjAyNFYBYWMDAAAAYwFWAWZjVQEAAABTBgAAAFRWAWFWAWZnVQEAAABTVgFnYwBhYxj8//9iVl1gBIZ3yUFkVRAAAAA4NTTCoDUyNsKgOTg0LDc1VFYBYVRjAgAAAGMBVgFhVgFhVgFhVgFhZ2RVBQAAADEwKyBZVgFnYwFkVQUAAAAxMCsgWWMCAAAAYgAAAAAAAPh/ZFUFAAAAMTArIFlWAWZnVQEAAABTZ2RVCgAAADI5LzAzLzIwMjRWAWdjAGFjGPz//2IAAAAAAOrWQGRVCgAAADI5LzAzLzIwMjRWAWFjAwAAAGMBVgFmY1UBAAAAUwcAAABUVgFhVgFmZ1UBAAAAU1YBZ2MAYWMY/P//YhSuxyY0eMNBZFUQAAAANjUzwqAyODnCoDU0OSw1NlRWAWFUYwIAAABjAVYBYVYBYVYBYVYBYVRjAQAAAGMBVgFhVgFhVgFhVgFhZ2RVCQAAAExpYWJpbGl0eVYBZ2MBZFUJAAAATGlhYmlsaXR5YwgAAABiAAAAAAAA+H9kVQkAAABMaWFiaWxpdHlWAWZnVQgAAABTZ2RVCwAAAE1BVENIRVNfQUxMVgFnYwFkVQsAAABNQVRDSEVTX0FMTGOc////YgAAAAAAAPh/ZFULAAAATUFUQ0hFU19BTExWAWZnVQEAAABTZ2RVCgAAADI5LzAzLzIwMjRWAWdjAGFjGPz//2IAAAAAAOrWQGRVCgAAADI5LzAzLzIwMjRWAWFjAwAAAGMBVgFmY1UBAAAAUwgAAABUVgFhVgFmZ1UBAAAAU1YBZ2MAYWMY/P//YpqZqUCYDuZBZFUTAAAAMsKgOTYwwqA0NDHCoDg2MSwzMFRWAWFUYwIAAABjAVYBYVYBYVYBYVYBYWdkVQcAAAAwIC0gMSBZVgFnYwFkVQcAAAAwIC0gMSBZYwAAAABiAAAAAAAA+H9kVQcAAAAwIC0gMSBZVgFmZ1UBAAAAU2dkVQoAAAAyOS8wMy8yMDI0VgFnYwBhYxj8//9iAAAAAADq1kBkVQoAAAAyOS8wMy8yMDI0VgFhYwMAAABjAVYBZmNVAQAAAFMJAAAAVFYBYVYBZmdVAQAAAFNWAWdjAGFjGPz//2IAAAAAdrCAQWRVDwAAADM1wqAwMDDCoDAwMCwwMFRWAWFUYwIAAABjAVYBYVYBYVYBYVYBYWdkVQcAAAAxIC0gMiBZVgFnYwFkVQcAAAAxIC0gMiBZYwEAAABiAAAAAAAA+H9kVQcAAAAxIC0gMiBZVgFmZ1UBAAAAU2dkVQoAAAAyOS8wMy8yMDI0VgFnYwBhYxj8//9iAAAAAADq1kBkVQoAAAAyOS8wMy8yMDI0VgFhYwMAAABjAVYBZmNVAQAAAFMKAAAAVFYBYVYBZmdVAQAAAFNWAWdjAGFjGPz//2KamZmpSAJiQWRVDgAAADnCoDQ0McKgODYxLDMwVFYBYVRjAgAAAGMBVgFhVgFhVgFhVgFhZ2RVBwAAADIgLSAzIFlWAWdjAWRVBwAAADIgLSAzIFljAwAAAGIAAAAAAAD4f2RVBwAAADIgLSAzIFlWAWZnVQEAAABTZ2RVCgAAADI5LzAzLzIwMjRWAWdjAGFjGPz//2IAAAAAAOrWQGRVCgAAADI5LzAzLzIwMjRWAWFjAwAAAGMBVgFmY1UBAAAAUwsAAABUVgFhVgFmZ1UBAAAAU1YBZ2MAYWMY/P//YgAAAHgIoeVBZFUTAAAAMsKgOTAzwqAwMDDCoDAwMCwwMFRWAWFUYwIAAABjAVYBYVYBYVYBYVYBYWdkVQcAAAAzIC0gNCBZVgFnYwFkVQcAAAAzIC0gNCBZYwQAAABiAAAAAAAA+H9kVQcAAAAzIC0gNCBZVgFmZ1UBAAAAU2dkVQoAAAAyOS8wMy8yMDI0VgFnYwBhYxj8//9iAAAAAADq1kBkVQoAAAAyOS8wMy8yMDI0VgFhYwMAAABjAVYBZmNVAQAAAFMMAAAAVFYBYVYBZmdVAQAAAFNWAWdjAGFjGPz//2IAAAAAAAAAAGRVBAAAADAsMDBUVgFhVGMCAAAAYwFWAWFWAWFWAWFWAWFnZFUHAAAANCAtIDUgWVYBZ2MBZFUHAAAANCAtIDUgWWMFAAAAYgAAAAAAAPh/ZFUHAAAANCAtIDUgWVYBZmdVAQAAAFNnZFUKAAAAMjkvMDMvMjAyNFYBZ2MAYWMY/P//YgAAAAAA6tZAZFUKAAAAMjkvMDMvMjAyNFYBYWMDAAAAYwFWAWZjVQEAAABTDQAAAFRWAWFWAWZnVQEAAABTVgFnYwBhYxj8//9iAAAAAAAAAABkVQQAAAAwLDAwVFYBYVRjAgAAAGMBVgFhVgFhVgFhVgFhZ2RVCAAAADUgLSAxMCBZVgFnYwFkVQgAAAA1IC0gMTAgWWMGAAAAYgAAAAAAAPh/ZFUIAAAANSAtIDEwIFlWAWZnVQEAAABTZ2RVCgAAADI5LzAzLzIwMjRWAWdjAGFjGPz//2IAAAAAAOrWQGRVCgAAADI5LzAzLzIwMjRWAWFjAwAAAGMBVgFmY1UBAAAAUw4AAABUVgFhVgFmZ1UBAAAAU1YBZ2MAYWMY/P//YgAAAACoy2hBZFUPAAAAMTPCoDAwMMKgMDAwLDAwVFYBYVRjAgAAAGMBVgFhVgFhVgFhVgFhZ2RVBQAAADEwKyBZVgFnYwFkVQUAAAAxMCsgWWMCAAAAYgAAAAAAAPh/ZFUFAAAAMTArIFlWAWZnVQEAAABTZ2RVCgAAADI5LzAzLzIwMjRWAWdjAGFjGPz//2IAAAAAAOrWQGRVCgAAADI5LzAzLzIwMjRWAWFjAwAAAGMBVgFmY1UBAAAAUw8AAABUVgFhVgFmZ1UBAAAAU1YBZ2MAYWMY/P//YgAAAAAAAAAAZFUEAAAAMCwwMFRWAWFUYwIAAABjAVYBYVYBYVYBYVYBYVRjAQAAAGMBVgFhVgFhVgFhVgFhVGMAAAAAYwFWAWFWAWFWAWFWAWFWAWZnVQIAAABTZ2RVFwAAAGRlZmF1bHRSb3dBeGlzSGllcmFyY2h5ZFUQAAAAWmVpbGVuaGllcmFyY2hpZVYBZmdVAgAAAFNnZFUGAAAAYmk2NjI3ZFURAAAAQXNzZXQgLyBMaWFiaWxpdHlhYwEAAABjAVYBYVYBYWdkVQYAAABiaTY2MjhkVRgAAABSZXNpZHVhbCBMaWZlIGJ5IEJ1Y2tldHNhYwEAAABjAVYBYVYBYVRjAAAAAG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dkVQQAAAByb290VgFhVgFmZ1UCAAAAU2dkVQUAAABBc3NldFYBZ2MBZFUFAAAAQXNzZXRjBwAAAGIAAAAAAAD4f2RVBQAAAEFzc2V0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Z2RVCQAAAExpYWJpbGl0eVYBZ2MBZFUJAAAATGlhYmlsaXR5YwgAAABiAAAAAAAA+H9kVQkAAABMaWFiaWxpdHl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UYwAAAABjAFYBYVYBYVYBYVYBYWMBZ2RVGgAAAGRlZmF1bHRDb2x1bW5BeGlzSGllcmFyY2h5ZFURAAAAU3BhbHRlbmhpZXJhcmNoaWVWAWZnVQEAAABTZ2RVBgAAAGJpNjYyNW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BAAAAU2RVBgAAAGJpNjYyNlRjAGMAYwBhY0IFAgBWAWFkVToHAAA8UmVzdWx0IHJlZj0iZGQ2NjM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1LjQ4NFoiPjxWYXJpYWJsZXM+PE51bWVyaWNWYXJpYWJsZSB2YXJuYW1lPSJiaTY2MjUiIGxhYmVsPSJDdXQgT2ZmIERhdGUiIHJlZj0iYmk2NjI1IiBjb2x1bW49ImMwIiBmb3JtYXQ9IkRETU1ZWTgiIHVzYWdlPSJjYXRlZ29yaWNhbCIvPjxTdHJpbmdWYXJpYWJsZSB2YXJuYW1lPSJiaTY2MjciIGxhYmVsPSJBc3NldCAvIExpYWJpbGl0eSIgcmVmPSJiaTY2MjciIGNvbHVtbj0iYzEiLz48U3RyaW5nVmFyaWFibGUgdmFybmFtZT0iYmk2NjI4IiBsYWJlbD0iUmVzaWR1YWwgTGlmZSBieSBCdWNrZXRzIiByZWY9ImJpNjYyOCIgY29sdW1uPSJjMiIgc29ydE9uPSJjdXN0b20iIGN1c3RvbVNvcnQ9ImNzNjU1Ii8+PE51bWVyaWNWYXJpYWJsZSB2YXJuYW1lPSJiaTY2MjYiIGxhYmVsPSJQcmluY2lwYWwgUGFpZCBpbiBFVVIiIHJlZj0iYmk2NjI2IiBjb2x1bW49ImMzIiBmb3JtYXQ9IkNPTU1BMzIuM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xNiIgYXZhaWxhYmxlUm93Q291bnQ9IjE2IiBzaXplPSI0MTIiIGRhdGFMYXlvdXQ9Im1pbmltYWwiIGdyYW5kVG90YWw9ImZhbHNlIiBpc0luZGV4ZWQ9InRydWUiIGNvbnRlbnRLZXk9IkFBTVVZR041TUVOUjVIV0RSRUI0TUpUSlZYV0QyV05BIj48IVtDREFUQVsyMzQ2NC4wLDcsLTEwMCwzLjY4OTIwOTUzNDUyMTU1NEU5CjIzNDY0LjAsNywwLDYuNTgxMjIwODIyMzAxNTYyRTgKMjM0NjQuMCw3LDEsNi41MzMwOTQ2MDM2NTU2NTJFOAoyMzQ2NC4wLDcsMywzLjkxNDg0NTQ2OTMwODIyMkU4CjIzNDY0LjAsNyw0LDIuNTc2MDM1NzQxMDI4OTc2NEU4CjIzNDY0LjAsNyw1LDIuMjA4NzMzMzY1NzkyNjQzNEU4CjIzNDY0LjAsNyw2LDguNTQ1MjY5ODQ3NTI4NDg0RTgKMjM0NjQuMCw3LDIsNi41MzI4OTU0OTU2RTgKMjM0NjQuMCw4LC0xMDAsMi45NjA0NDE4NjEzRTkKMjM0NjQuMCw4LDAsMy41RTcKMjM0NjQuMCw4LDEsOTQ0MTg2MS4zCjIzNDY0LjAsOCwzLDIuOTAzRTkKMjM0NjQuMCw4LDQsMC4wCjIzNDY0LjAsOCw1LDAuMAoyMzQ2NC4wLDgsNiwxLjNFNwoyMzQ2NC4wLDgsMiwwLjA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AAAABjAGMAXUVORF9SQys=</data>
</ReportState>
</file>

<file path=customXml/item42.xml><?xml version="1.0" encoding="utf-8"?>
<ReportState xmlns="sas.reportstate">
  <data type="reportstate">UkNfU1RBUlRbVgVnZ1VjAgAAAFNnYwIAAABjAAAAAGRVBgAAAHZlMzU5NmRVAAAAAGMAAAAAZ5lmVQEAAABTVgFnmGRVBwAAAGJpMTAxODBkVRIAAABSZWZpbmFuY2luZyBNYXJrZXJhVgFnYwFkVQIAAAA3NGMY/P//YgAAAAAAAPh/ZFUCAAAANzRjAQAAAFRjCAAAAGFjAGdjAgAAAGMAAAAAZFUFAAAAdmU3MjNkVQAAAABjAAAAAGeZZlUBAAAAU1YBZ5hkVQYAAABiaTQ5NDRkVQwAAABDdXQgT2ZmIERhdGVhVgFnYwBhYxj8//9iAAAAAADq1kBkVQoAAAAyOS8wMy8yMDI0YwEAAABUYwgAAABhYwBUVgFmVQIAAABTZFUGAAAAYmk0OTQ0ZFUGAAAAYmk0OTQ1VFYBYVYBZ2RVBgAAAGRkNDk0OFYBZlUCAAAAU2RVCgAAAEZpeGVkIHJhdGVkVQ0AAABGbG9hdGluZyByYXRlVFYBZmdVAwAAAFNWAWfAYwAAAABkVQYAAABiaTQ5NDRkVQwAAABDdXQgT2ZmIERhdGVkVQcAAABERE1NWVk4YxgAAABWAWZjVQMAAABTAAAAAADq1kAAAAAAAOrWQAAAAAAA6tZAVFYBYWMBAAAAYgMAAABiAAAAAAAA+H9iAAAAAAAA+H9iAAAAAAAA+H9iAAAAAAAA+H9iAAAAAAAA+H9hYwBjAGMAYwFWAWfAYwEAAABkVQYAAABiaTQ5NDVkVRIAAABJbnRlcmVzdCBSYXRlIFR5cGVhYxgAAABWAWFWAWZjVQMAAABTnP///wAAAAABAAAAVGMBAAAAYgMAAABiAAAAAAAA+H9iAAAAAAAA+H9iAAAAAAAA+H9iAAAAAAAA+H9iAAAAAAAA+H9hYwBjAGMAYwFWAWfAYwAAAABkVQYAAABiaTQ5NDNkVRIAAAAlIG9mIFRPVEFMIEJhbGFuY2VkVQsAAABQRVJDRU5UMTIuMmMYAAAAVgFmY1UDAAAAUwAAAAAAAPA/8I+iunjt3z8huK6iQwngP1RWAWFjAgAAAGIDAAAAYgAAAAAAAPh/YgAAAAAAAPh/YgAAAAAAAPh/YgAAAAAAAPh/YgAAAAAAAPh/YWMAYwBjAGMBVGegYVYBZWNVAAAAAFNUYVYBYWMDAAAAYgMAAABjAWMAYgAAAAAAAAAAVgFhVgFhVgNnZ2RVBgAAAGRkNDk0OFYBYVYBZmdVAQAAAFNnZFUKAAAAMjkvMDMvMjAyNFYBZ2MAYWMY/P//YgAAAAAA6tZAZFUKAAAAMjkvMDMvMjAyNFYBZmdVAwAAAFNnZFULAAAATUFUQ0hFU19BTExWAWdjAWRVCwAAAE1BVENIRVNfQUxMY5z///9iAAAAAAAA+H9kVQsAAABNQVRDSEVTX0FMTFYBYWMCAAAAYwFWAWZjVQEAAABTAAAAAFRWAWFWAWZnVQEAAABTVgFnYwBhYxj8//9iAAAAAAAA8D9kVQgAAAAxMDAsMDAgJVRWAWFnZFUKAAAARml4ZWQgcmF0ZVYBZ2MBZFUKAAAARml4ZWQgcmF0ZWMAAAAAYgAAAAAAAPh/ZFUKAAAARml4ZWQgcmF0ZVYBYWMCAAAAYwFWAWZjVQEAAABTAQAAAFRWAWFWAWZnVQEAAABTVgFnYwBhYxj8//9i8I+iunjt3z9kVQcAAAA0OSw4OSAlVFYBYWdkVQ0AAABGbG9hdGluZyByYXRlVgFnYwFkVQ0AAABGbG9hdGluZyByYXRlYwEAAABiAAAAAAAA+H9kVQ0AAABGbG9hdGluZyByYXRlVgFhYwIAAABjAVYBZmNVAQAAAFMCAAAAVFYBYVYBZmdVAQAAAFNWAWdjAGFjGPz//2IhuK6iQwngP2RVBwAAADUwLDExICVUVgFhVGMBAAAAYwFWAWFWAWFWAWFWAWFUYwAAAABjAVYBYVYBYVYBYVYBYVYBZmdVAQAAAFNnZFUXAAAAZGVmYXVsdFJvd0F4aXNIaWVyYXJjaHlkVRAAAABaZWlsZW5oaWVyYXJjaGllVgFmZ1UCAAAAU2dkVQYAAABiaTQ5NDRkVQwAAABDdXQgT2ZmIERhdGVkVQcAAABERE1NWVk4YwAAAABjAVYBYVYBYWdkVQYAAABiaTQ5NDVkVRIAAABJbnRlcmVzdCBSYXRlIFR5cGVhYwEAAABjAVYBYVYBYVRjAAAAAGdkVQQAAAByb290VgFhVgFmZ1UBAAAAU2dkVQoAAAAyOS8wMy8yMDI0VgFnYwBhYxj8//9iAAAAAADq1kBkVQoAAAAyOS8wMy8yMDI0VgFmZ1UCAAAAU2dkVQoAAABGaXhlZCByYXRlVgFnYwFkVQoAAABGaXhlZCByYXRlYwAAAABiAAAAAAAA+H9kVQoAAABGaXhlZCByYXRlVgFhYwIAAABjAVYBYVYBYVYBYVYBYWdkVQ0AAABGbG9hdGluZyByYXRlVgFnYwFkVQ0AAABGbG9hdGluZyByYXRlYwEAAABiAAAAAAAA+H9kVQ0AAABGbG9hdGluZyByYXRlVgFhYwIAAABjAVYBYVYBYVYBYVYBYVRjAQAAAGMAVgFhVgFhVgFhVgFhVGMAAAAAYwBWAWFWAWFWAWFWAWFnZFUEAAAAcm9vdFYBYVYBZmdVAQAAAFNnZFUKAAAAMjkvMDMvMjAyNFYBZ2MAYWMY/P//YgAAAAAA6tZAZFUKAAAAMjkvMDMvMjAyNF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YwFUYwFjAGMAYgAAAAAAAAAAVgFmVQEAAABTZFUGAAAAYmk0OTQzVGMAYwBjAGFjQgUCAFYBYWRV/AQAADxSZXN1bHQgcmVmPSJkZDQ5ND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NDk0NCIgbGFiZWw9IkN1dCBPZmYgRGF0ZSIgcmVmPSJiaTQ5NDQiIGNvbHVtbj0iYzAiIGZvcm1hdD0iRERNTVlZOCIgdXNhZ2U9ImNhdGVnb3JpY2FsIi8+PFN0cmluZ1ZhcmlhYmxlIHZhcm5hbWU9ImJpNDk0NSIgbGFiZWw9IkludGVyZXN0IFJhdGUgVHlwZSIgcmVmPSJiaTQ5NDUiIGNvbHVtbj0iYzEiIHNvcnRPbj0iY3VzdG9tIiBjdXN0b21Tb3J0PSJjczYxMTkiLz48TnVtZXJpY1ZhcmlhYmxlIHZhcm5hbWU9ImJpNDk0MyIgbGFiZWw9IiUgb2YgVE9UQUwgQmFsYW5jZSIgcmVmPSJiaTQ5NDM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MiIGF2YWlsYWJsZVJvd0NvdW50PSIzIiBzaXplPSI3NSIgZGF0YUxheW91dD0ibWluaW1hbCIgZ3JhbmRUb3RhbD0iZmFsc2UiIGlzSW5kZXhlZD0idHJ1ZSIgY29udGVudEtleT0iVFFXREc1S1Y1U0tWM0o0VllJUTRRR1VYMkFHUExPVUMiPjwhW0NEQVRBWzIzNDY0LjAsLTEwMCwxLjAKMjM0NjQuMCwwLDAuNDk4ODY5MTE2MDc4MTM5MQoyMzQ2NC4wLDEsMC41MDExMzA4ODM5MjE4NjM3Cl1dPjwvRGF0YT48U3RyaW5nVGFibGUgZm9ybWF0PSJDU1YiIHJvd0NvdW50PSIyIiBzaXplPSIyOSIgY29udGVudEtleT0iRUNRVVU2Ujc1UEE0UEFLUlFQM1hOT1RCUU9URlZUVUoiPjwhW0NEQVRBWyJGaXhlZCByYXRlIgoiRmxvYXRpbmcgcmF0ZSIKXV0+PC9TdHJpbmdUYWJsZT48L1Jlc3VsdD5WAWFjAGMAYwBjAWMAYwBjAFYBYWMAAAAAYwBjAF1FTkRfUkMr</data>
</ReportState>
</file>

<file path=customXml/item43.xml><?xml version="1.0" encoding="utf-8"?>
<ReportState xmlns="sas.reportstate">
  <data type="reportstate">Q0VDU19TVEFSVFtWAWdVAAAAAFNUXUVORF9DRUNTKys=</data>
</ReportState>
</file>

<file path=customXml/item44.xml><?xml version="1.0" encoding="utf-8"?>
<ReportState xmlns="sas.reportstate">
  <data type="reportstate">UkNfU1RBUlRbVgVnZ1VjAgAAAFNnYwIAAABjAAAAAGRVBgAAAHZlMzU0MGRVAAAAAGMAAAAAZ5lmVQEAAABTVgFnmGRVBwAAAGJpMTAxNjNkVRIAAABSZWZpbmFuY2luZyBNYXJrZXJhVgFnYwFkVQIAAAA3MWMY/P//YgAAAAAAAPh/ZFUCAAAANzFjAQAAAFRjCAAAAGFjAGdjAgAAAGMAAAAAZFUFAAAAdmU3MjNkVQAAAABjAAAAAGeZZlUBAAAAU1YBZ5hkVQYAAABiaTI0MzhkVQwAAABDdXQgT2ZmIERhdGVhVgFnYwBhYxj8//9iAAAAAADq1kBkVQoAAAAyOS8wMy8yMDI0YwEAAABUYwgAAABhYwBUVgFmVQMAAABTZFUGAAAAYmkyNDU5ZFUGAAAAYmkyNDM4ZFUGAAAAYmkyNDU1VFYBYVYBZ2RVBgAAAGRkMjQ0NFYBZlULAAAAU2RVDgAAADE5ODI4MDE3NzA3ODI0ZFUOAAAAMTk4MjgwMzI2NDY3MTBkVQ4AAAAxOTgyODAzOTQ4MzEyMmRVDgAAADE5ODI4MDM5NDgzMTMwZFUOAAAAMTk4MjgwMzk0ODMxNDlkVQ4AAAAxOTgyODM2NjY4MjgyNWRVDgAAADE5ODQwMzE3MjM0ODYzZFUOAAAAMTk4NDAzMTcyMzQ4NzBkVQ4AAAAxOTg0NTAxMzY1MTIzNGRVDgAAADE5ODgyNDI3MDk0ODE2ZFULAAAAUmVzaWRlbnRpYWxUVgFmZ1UFAAAAU1YBZ8BjAAAAAGRVBgAAAGJpMjQzOGRVDAAAAEN1dCBPZmYgRGF0ZWRVBwAAAERETU1ZWThjGAAAAFYBZmNVDAAAAFMAAAAAAOrWQAAAAAAA6tZAAAAAAADq1kAAAAAAAOrWQAAAAAAA6tZAAAAAAADq1kAAAAAAAOrWQAAAAAAA6tZAAAAAAADq1kAAAAAAAOrWQAAAAAAA6tZAAAAAAADq1kBUVgFhYwEAAABiDAAAAGIAAAAAAAD4f2IAAAAAAAD4f2IAAAAAAAD4f2IAAAAAAAD4f2IAAAAAAAD4f2FjAGMAYwBjAVYBZ8BjAQAAAGRVBgAAAGJpMjQ1NWRVDgAAAEFUVCBBc3NldCBUeXBlYWMYAAAAVgFhVgFmY1UMAAAAUwoAAAAKAAAACgAAAAoAAAAKAAAACgAAAAoAAAAKAAAACgAAAAoAAAAKAAAACgAAAFRjAQAAAGIMAAAAYgAAAAAAAPh/YgAAAAAAAPh/YgAAAAAAAPh/YgAAAAAAAPh/YgAAAAAAAPh/YWMAYwBjAGMBVgFnwGMBAAAAZFUGAAAAYmkyNDU5ZFURAAAAUmVwb3J0aW5nIExvYW4gSURhYxgAAABWAWFWAWZjVQwAAABTnP///wUAAAAGAAAAAQAAAAgAAAACAAAAAAAAAAcAAAAEAAAACQAAAAMAAACd////VGMBAAAAYgwAAABiAAAAAAAA+H9iAAAAAAAA+H9iAAAAAAAA+H9iAAAAAAAA+H9iAAAAAAAA+H9hYwBjAGMAYwFWAWfAYwAAAABkVQYAAABiaTI1MTFkVRIAAABUT1RBTCBMb2FuIEJhbGFuY2VkVQkAAABDT01NQTEyLjJjGAAAAFYBZmNVDAAAAFMiGkwsaO8QQnE9Cgfrh2tBUrgerXHga0GPwvWQW/NrQaRwPRKJ82xBH4XrQVsYbUEAAAAADaxuQc3MzPTwSHBBSOF6uI0jckEAAADkLExzQaRwPSaaL31B5g+rpSvFEEJUVgFhYwIAAABiDAAAAGIAAAAAAAD4f2IAAAAAAAD4f2IAAAAAAAD4f2IAAAAAAAD4f2IAAAAAAAD4f2FjAGMAYwBjAVYBZ8BjAAAAAGRVBgAAAGJpMjUwNWRVEgAAACUgb2YgVE9UQUwgQmFsYW5jZWRVCwAAAFBFUkNFTlQxMi4yYxgAAABWAWZjVQwAAABTAAAAAAAA8D+Nx8kBuQJKP9YhtjFcVko/MERmtTpoSj8rKkC3QlpLP5pUJGAMfUs/TumcOnP6TD8JbKcadMVOP/t1B2IhI1E/3UXhT187Uj+5R7qmApNbP8FKvhwxsO8/VFYBYWMCAAAAYgwAAABiAAAAAAAA+H9iAAAAAAAA+H9iAAAAAAAA+H9iAAAAAAAA+H9iAAAAAAAA+H9hYwBjAGMAYwFUZ6BhVgFlY1UAAAAAU1RhVgFhYwwAAABiDAAAAGMBYwBiAAAAAAAAAABWAWFWAWFWA2dnZFUGAAAAZGQyNDQ0VgFhVgFmZ1UMAAAAU2dkVQsAAABNQVRDSEVTX0FMTFYBZ2MBZFULAAAATUFUQ0hFU19BTExjnP///2IAAAAAAAD4f2RVCwAAAE1BVENIRVNfQUxMVgFmZ1UBAAAAU2dkVQoAAAAyOS8wMy8yMDI0VgFnYwBhYxj8//9iAAAAAADq1kBkVQoAAAAyOS8wMy8yMDI0VgFmZ1UBAAAAU2dkVQsAAABSZXNpZGVudGlhbFYBZ2MBZFULAAAAUmVzaWRlbnRpYWxjCgAAAGIAAAAAAAD4f2RVCwAAAFJlc2lkZW50aWFsVgFhYwMAAABjAVYBZmNVAQAAAFMAAAAAVFYBYVYBZmdVAgAAAFNWAWdjAGFjGPz//2IiGkwsaO8QQmRVFAAAADE4wqAxODTCoDAxNMKgNjExLDAzVgFnYwBhYxj8//9iAAAAAAAA8D9kVQgAAAAxMDAsMDAgJVRWAWFUYwIAAABjAVYBYVYBYVYBYVYBYVRjAQAAAGMBVgFhVgFhVgFhVgFhZ2RVDgAAADE5ODI4MzY2NjgyODI1VgFnYwFkVQ4AAAAxOTgyODM2NjY4MjgyNWMFAAAAYgAAAAAAAPh/ZFUOAAAAMTk4MjgzNjY2ODI4MjVWAWZnVQEAAABTZ2RVCgAAADI5LzAzLzIwMjRWAWdjAGFjGPz//2IAAAAAAOrWQGRVCgAAADI5LzAzLzIwMjRWAWZnVQEAAABTZ2RVCwAAAFJlc2lkZW50aWFsVgFnYwFkVQsAAABSZXNpZGVudGlhbGMKAAAAYgAAAAAAAPh/ZFULAAAAUmVzaWRlbnRpYWxWAWFjAwAAAGMBVgFmY1UBAAAAUwEAAABUVgFhVgFmZ1UCAAAAU1YBZ2MAYWMY/P//YnE9Cgfrh2tBZFUPAAAAMTTCoDQzNMKgMTM2LDIyVgFnYwBhYxj8//9ijcfJAbkCSj9kVQYAAAAwLDA4ICVUVgFhVGMCAAAAYwFWAWFWAWFWAWFWAWFUYwEAAABjAVYBYVYBYVYBYVYBYWdkVQ4AAAAxOTg0MDMxNzIzNDg2M1YBZ2MBZFUOAAAAMTk4NDAzMTcyMzQ4NjNjBgAAAGIAAAAAAAD4f2RVDgAAADE5ODQwMzE3MjM0ODYzVgFmZ1UBAAAAU2dkVQoAAAAyOS8wMy8yMDI0VgFnYwBhYxj8//9iAAAAAADq1kBkVQoAAAAyOS8wMy8yMDI0VgFmZ1UBAAAAU2dkVQsAAABSZXNpZGVudGlhbFYBZ2MBZFULAAAAUmVzaWRlbnRpYWxjCgAAAGIAAAAAAAD4f2RVCwAAAFJlc2lkZW50aWFsVgFhYwMAAABjAVYBZmNVAQAAAFMCAAAAVFYBYVYBZmdVAgAAAFNWAWdjAGFjGPz//2JSuB6tceBrQWRVDwAAADE0wqA2MTXCoDQzNyw0MVYBZ2MAYWMY/P//YtYhtjFcVko/ZFUGAAAAMCwwOCAlVFYBYVRjAgAAAGMBVgFhVgFhVgFhVgFhVGMBAAAAYwFWAWFWAWFWAWFWAWFnZFUOAAAAMTk4MjgwMzI2NDY3MTBWAWdjAWRVDgAAADE5ODI4MDMyNjQ2NzEwYwEAAABiAAAAAAAA+H9kVQ4AAAAxOTgyODAzMjY0NjcxMFYBZmdVAQAAAFNnZFUKAAAAMjkvMDMvMjAyNFYBZ2MAYWMY/P//YgAAAAAA6tZAZFUKAAAAMjkvMDMvMjAyNFYBZmdVAQAAAFNnZFULAAAAUmVzaWRlbnRpYWxWAWdjAWRVCwAAAFJlc2lkZW50aWFsYwoAAABiAAAAAAAA+H9kVQsAAABSZXNpZGVudGlhbFYBYWMDAAAAYwFWAWZjVQEAAABTAwAAAFRWAWFWAWZnVQIAAABTVgFnYwBhYxj8//9ij8L1kFvza0FkVQ8AAAAxNMKgNjU0wqAxNzIsNTNWAWdjAGFjGPz//2IwRGa1OmhKP2RVBgAAADAsMDggJVRWAWFUYwIAAABjAVYBYVYBYVYBYVYBYVRjAQAAAGMBVgFhVgFhVgFhVgFhZ2RVDgAAADE5ODQ1MDEzNjUxMjM0VgFnYwFkVQ4AAAAxOTg0NTAxMzY1MTIzNGMIAAAAYgAAAAAAAPh/ZFUOAAAAMTk4NDUwMTM2NTEyMzRWAWZnVQEAAABTZ2RVCgAAADI5LzAzLzIwMjRWAWdjAGFjGPz//2IAAAAAAOrWQGRVCgAAADI5LzAzLzIwMjRWAWZnVQEAAABTZ2RVCwAAAFJlc2lkZW50aWFsVgFnYwFkVQsAAABSZXNpZGVudGlhbGMKAAAAYgAAAAAAAPh/ZFULAAAAUmVzaWRlbnRpYWxWAWFjAwAAAGMBVgFmY1UBAAAAUwQAAABUVgFhVgFmZ1UCAAAAU1YBZ2MAYWMY/P//YqRwPRKJ82xBZFUPAAAAMTXCoDE3OMKgODI0LDU3VgFnYwBhYxj8//9iKypAt0JaSz9kVQYAAAAwLDA4ICVUVgFhVGMCAAAAYwFWAWFWAWFWAWFWAWFUYwEAAABjAVYBYVYBYVYBYVYBYWdkVQ4AAAAxOTgyODAzOTQ4MzEyMlYBZ2MBZFUOAAAAMTk4MjgwMzk0ODMxMjJjAgAAAGIAAAAAAAD4f2RVDgAAADE5ODI4MDM5NDgzMTIyVgFmZ1UBAAAAU2dkVQoAAAAyOS8wMy8yMDI0VgFnYwBhYxj8//9iAAAAAADq1kBkVQoAAAAyOS8wMy8yMDI0VgFmZ1UBAAAAU2dkVQsAAABSZXNpZGVudGlhbFYBZ2MBZFULAAAAUmVzaWRlbnRpYWxjCgAAAGIAAAAAAAD4f2RVCwAAAFJlc2lkZW50aWFsVgFhYwMAAABjAVYBZmNVAQAAAFMFAAAAVFYBYVYBZmdVAgAAAFNWAWdjAGFjGPz//2IfhetBWxhtQWRVDwAAADE1wqAyNTTCoDIzNCwwNlYBZ2MAYWMY/P//YppUJGAMfUs/ZFUGAAAAMCwwOCAlVFYBYVRjAgAAAGMBVgFhVgFhVgFhVgFhVGMBAAAAYwFWAWFWAWFWAWFWAWFnZFUOAAAAMTk4MjgwMTc3MDc4MjRWAWdjAWRVDgAAADE5ODI4MDE3NzA3ODI0YwAAAABiAAAAAAAA+H9kVQ4AAAAxOTgyODAxNzcwNzgyNFYBZmdVAQAAAFNnZFUKAAAAMjkvMDMvMjAyNFYBZ2MAYWMY/P//YgAAAAAA6tZAZFUKAAAAMjkvMDMvMjAyNFYBZmdVAQAAAFNnZFULAAAAUmVzaWRlbnRpYWxWAWdjAWRVCwAAAFJlc2lkZW50aWFsYwoAAABiAAAAAAAA+H9kVQsAAABSZXNpZGVudGlhbFYBYWMDAAAAYwFWAWZjVQEAAABTBgAAAFRWAWFWAWZnVQIAAABTVgFnYwBhYxj8//9iAAAAAA2sbkFkVQ8AAAAxNsKgMDgxwqAwMDAsMDBWAWdjAGFjGPz//2JO6Zw6c/pMP2RVBgAAADAsMDkgJVRWAWFUYwIAAABjAVYBYVYBYVYBYVYBYVRjAQAAAGMBVgFhVgFhVgFhVgFhZ2RVDgAAADE5ODQwMzE3MjM0ODcwVgFnYwFkVQ4AAAAxOTg0MDMxNzIzNDg3MGMHAAAAYgAAAAAAAPh/ZFUOAAAAMTk4NDAzMTcyMzQ4NzBWAWZnVQEAAABTZ2RVCgAAADI5LzAzLzIwMjRWAWdjAGFjGPz//2IAAAAAAOrWQGRVCgAAADI5LzAzLzIwMjRWAWZnVQEAAABTZ2RVCwAAAFJlc2lkZW50aWFsVgFnYwFkVQsAAABSZXNpZGVudGlhbGMKAAAAYgAAAAAAAPh/ZFULAAAAUmVzaWRlbnRpYWxWAWFjAwAAAGMBVgFmY1UBAAAAUwcAAABUVgFhVgFmZ1UCAAAAU1YBZ2MAYWMY/P//Ys3MzPTwSHBBZFUPAAAAMTfCoDA3NcKgOTgzLDMwVgFnYwBhYxj8//9iCWynGnTFTj9kVQYAAAAwLDA5ICVUVgFhVGMCAAAAYwFWAWFWAWFWAWFWAWFUYwEAAABjAVYBYVYBYVYBYVYBYWdkVQ4AAAAxOTgyODAzOTQ4MzE0OVYBZ2MBZFUOAAAAMTk4MjgwMzk0ODMxNDljBAAAAGIAAAAAAAD4f2RVDgAAADE5ODI4MDM5NDgzMTQ5VgFmZ1UBAAAAU2dkVQoAAAAyOS8wMy8yMDI0VgFnYwBhYxj8//9iAAAAAADq1kBkVQoAAAAyOS8wMy8yMDI0VgFmZ1UBAAAAU2dkVQsAAABSZXNpZGVudGlhbFYBZ2MBZFULAAAAUmVzaWRlbnRpYWxjCgAAAGIAAAAAAAD4f2RVCwAAAFJlc2lkZW50aWFsVgFhYwMAAABjAVYBZmNVAQAAAFMIAAAAVFYBYVYBZmdVAgAAAFNWAWdjAGFjGPz//2JI4Xq4jSNyQWRVDwAAADE5wqAwMTnCoDk5NSw1M1YBZ2MAYWMY/P//Yvt1B2IhI1E/ZFUGAAAAMCwxMCAlVFYBYVRjAgAAAGMBVgFhVgFhVgFhVgFhVGMBAAAAYwFWAWFWAWFWAWFWAWFnZFUOAAAAMTk4ODI0MjcwOTQ4MTZWAWdjAWRVDgAAADE5ODgyNDI3MDk0ODE2YwkAAABiAAAAAAAA+H9kVQ4AAAAxOTg4MjQyNzA5NDgxNlYBZmdVAQAAAFNnZFUKAAAAMjkvMDMvMjAyNFYBZ2MAYWMY/P//YgAAAAAA6tZAZFUKAAAAMjkvMDMvMjAyNFYBZmdVAQAAAFNnZFULAAAAUmVzaWRlbnRpYWxWAWdjAWRVCwAAAFJlc2lkZW50aWFsYwoAAABiAAAAAAAA+H9kVQsAAABSZXNpZGVudGlhbFYBYWMDAAAAYwFWAWZjVQEAAABTCQAAAFRWAWFWAWZnVQIAAABTVgFnYwBhYxj8//9iAAAA5CxMc0FkVQ8AAAAyMMKgMjM0wqA5NTgsMjVWAWdjAGFjGPz//2LdReFPXztSP2RVBgAAADAsMTEgJVRWAWFUYwIAAABjAVYBYVYBYVYBYVYBYVRjAQAAAGMBVgFhVgFhVgFhVgFhZ2RVDgAAADE5ODI4MDM5NDgzMTMwVgFnYwFkVQ4AAAAxOTgyODAzOTQ4MzEzMGMDAAAAYgAAAAAAAPh/ZFUOAAAAMTk4MjgwMzk0ODMxMzBWAWZnVQEAAABTZ2RVCgAAADI5LzAzLzIwMjRWAWdjAGFjGPz//2IAAAAAAOrWQGRVCgAAADI5LzAzLzIwMjRWAWZnVQEAAABTZ2RVCwAAAFJlc2lkZW50aWFsVgFnYwFkVQsAAABSZXNpZGVudGlhbGMKAAAAYgAAAAAAAPh/ZFULAAAAUmVzaWRlbnRpYWxWAWFjAwAAAGMBVgFmY1UBAAAAUwoAAABUVgFhVgFmZ1UCAAAAU1YBZ2MAYWMY/P//YqRwPSaaL31BZFUPAAAAMzDCoDYwM8KgNjgyLDM5VgFnYwBhYxj8//9iuUe6pgKTWz9kVQYAAAAwLDE3ICVUVgFhVGMCAAAAYwFWAWFWAWFWAWFWAWFUYwEAAABjAVYBYVYBYVYBYVYBYWdkVQ4AAABBbGxlIFNvbnN0aWdlblYBZ2MBZFUCAAAAfk9jnf///2IAAAAAAAD4f2RVDgAAAEFsbGUgU29uc3RpZ2VuVgFmZ1UBAAAAU2dkVQoAAAAyOS8wMy8yMDI0VgFnYwBhYxj8//9iAAAAAADq1kBkVQoAAAAyOS8wMy8yMDI0VgFmZ1UBAAAAU2dkVQsAAABSZXNpZGVudGlhbFYBZ2MBZFULAAAAUmVzaWRlbnRpYWxjCgAAAGIAAAAAAAD4f2RVCwAAAFJlc2lkZW50aWFsVgFhYwMAAABjAVYBZmNVAQAAAFMLAAAAVFYBYVYBZmdVAgAAAFNWAWdjAGFjGPz//2LmD6ulK8UQQmRVFAAAADE4wqAwMDbCoDg2MsKgMTg2LDc3VgFnYwBhYxj8//9iwUq+HDGw7z9kVQcAAAA5OSwwMyAlVFYBYVRjAgAAAGMBVgFhVgFhVgFhVgFhVGMBAAAAYwFWAWFWAWFWAWFWAWFUYwAAAABjAVYBYVYBYVYBYVYBYVYBZmdVAgAAAFNnZFUXAAAAZGVmYXVsdFJvd0F4aXNIaWVyYXJjaHlkVRAAAABaZWlsZW5oaWVyYXJjaGllVgFmZ1UBAAAAU2dkVQYAAABiaTI0NTlkVREAAABSZXBvcnRpbmcgTG9hbiBJRGFjAQAAAGMBVgFhVgFhVGMAAAAAZ2RVBAAAAHJvb3RWAWFWAWZnVQsAAABTZ2RVDgAAADE5ODI4MzY2NjgyODI1VgFnYwFkVQ4AAAAxOTgyODM2NjY4MjgyNWMFAAAAYgAAAAAAAPh/ZFUOAAAAMTk4MjgzNjY2ODI4MjVWAWFjAQAAAGMBVgFhVgFhVgFhVgFhZ2RVDgAAADE5ODQwMzE3MjM0ODYzVgFnYwFkVQ4AAAAxOTg0MDMxNzIzNDg2M2MGAAAAYgAAAAAAAPh/ZFUOAAAAMTk4NDAzMTcyMzQ4NjNWAWFjAQAAAGMBVgFhVgFhVgFhVgFhZ2RVDgAAADE5ODI4MDMyNjQ2NzEwVgFnYwFkVQ4AAAAxOTgyODAzMjY0NjcxMGMBAAAAYgAAAAAAAPh/ZFUOAAAAMTk4MjgwMzI2NDY3MTBWAWFjAQAAAGMBVgFhVgFhVgFhVgFhZ2RVDgAAADE5ODQ1MDEzNjUxMjM0VgFnYwFkVQ4AAAAxOTg0NTAxMzY1MTIzNGMIAAAAYgAAAAAAAPh/ZFUOAAAAMTk4NDUwMTM2NTEyMzRWAWFjAQAAAGMBVgFhVgFhVgFhVgFhZ2RVDgAAADE5ODI4MDM5NDgzMTIyVgFnYwFkVQ4AAAAxOTgyODAzOTQ4MzEyMmMCAAAAYgAAAAAAAPh/ZFUOAAAAMTk4MjgwMzk0ODMxMjJWAWFjAQAAAGMBVgFhVgFhVgFhVgFhZ2RVDgAAADE5ODI4MDE3NzA3ODI0VgFnYwFkVQ4AAAAxOTgyODAxNzcwNzgyNGMAAAAAYgAAAAAAAPh/ZFUOAAAAMTk4MjgwMTc3MDc4MjRWAWFjAQAAAGMBVgFhVgFhVgFhVgFhZ2RVDgAAADE5ODQwMzE3MjM0ODcwVgFnYwFkVQ4AAAAxOTg0MDMxNzIzNDg3MGMHAAAAYgAAAAAAAPh/ZFUOAAAAMTk4NDAzMTcyMzQ4NzBWAWFjAQAAAGMBVgFhVgFhVgFhVgFhZ2RVDgAAADE5ODI4MDM5NDgzMTQ5VgFnYwFkVQ4AAAAxOTgyODAzOTQ4MzE0OWMEAAAAYgAAAAAAAPh/ZFUOAAAAMTk4MjgwMzk0ODMxNDlWAWFjAQAAAGMBVgFhVgFhVgFhVgFhZ2RVDgAAADE5ODgyNDI3MDk0ODE2VgFnYwFkVQ4AAAAxOTg4MjQyNzA5NDgxNmMJAAAAYgAAAAAAAPh/ZFUOAAAAMTk4ODI0MjcwOTQ4MTZWAWFjAQAAAGMBVgFhVgFhVgFhVgFhZ2RVDgAAADE5ODI4MDM5NDgzMTMwVgFnYwFkVQ4AAAAxOTgyODAzOTQ4MzEzMGMDAAAAYgAAAAAAAPh/ZFUOAAAAMTk4MjgwMzk0ODMxMzBWAWFjAQAAAGMBVgFhVgFhVgFhVgFhZ2RVDgAAAEFsbGUgU29uc3RpZ2VuVgFnYwFkVQIAAAB+T2Od////YgAAAAAAAPh/ZFUOAAAAQWxsZSBTb25zdGlnZW5WAWFjAQAAAGMBVgFhVgFhVgFhVgFhVGMAAAAAYwBWAWFWAWFWAWFWAWFnZFUEAAAAcm9vdFYBYVYBZmdVCwAAAFNnZFUOAAAAMTk4MjgzNjY2ODI4MjVWAWdjAWRVDgAAADE5ODI4MzY2NjgyODI1YwUAAABiAAAAAAAA+H9kVQ4AAAAxOTgyODM2NjY4MjgyNVYBYWMBAAAAYwFWAWFWAWFWAWFWAWFnZFUOAAAAMTk4NDAzMTcyMzQ4NjNWAWdjAWRVDgAAADE5ODQwMzE3MjM0ODYzYwYAAABiAAAAAAAA+H9kVQ4AAAAxOTg0MDMxNzIzNDg2M1YBYWMBAAAAYwFWAWFWAWFWAWFWAWFnZFUOAAAAMTk4MjgwMzI2NDY3MTBWAWdjAWRVDgAAADE5ODI4MDMyNjQ2NzEwYwEAAABiAAAAAAAA+H9kVQ4AAAAxOTgyODAzMjY0NjcxMFYBYWMBAAAAYwFWAWFWAWFWAWFWAWFnZFUOAAAAMTk4NDUwMTM2NTEyMzRWAWdjAWRVDgAAADE5ODQ1MDEzNjUxMjM0YwgAAABiAAAAAAAA+H9kVQ4AAAAxOTg0NTAxMzY1MTIzNFYBYWMBAAAAYwFWAWFWAWFWAWFWAWFnZFUOAAAAMTk4MjgwMzk0ODMxMjJWAWdjAWRVDgAAADE5ODI4MDM5NDgzMTIyYwIAAABiAAAAAAAA+H9kVQ4AAAAxOTgyODAzOTQ4MzEyMlYBYWMBAAAAYwFWAWFWAWFWAWFWAWFnZFUOAAAAMTk4MjgwMTc3MDc4MjRWAWdjAWRVDgAAADE5ODI4MDE3NzA3ODI0YwAAAABiAAAAAAAA+H9kVQ4AAAAxOTgyODAxNzcwNzgyNFYBYWMBAAAAYwFWAWFWAWFWAWFWAWFnZFUOAAAAMTk4NDAzMTcyMzQ4NzBWAWdjAWRVDgAAADE5ODQwMzE3MjM0ODcwYwcAAABiAAAAAAAA+H9kVQ4AAAAxOTg0MDMxNzIzNDg3MFYBYWMBAAAAYwFWAWFWAWFWAWFWAWFnZFUOAAAAMTk4MjgwMzk0ODMxNDlWAWdjAWRVDgAAADE5ODI4MDM5NDgzMTQ5YwQAAABiAAAAAAAA+H9kVQ4AAAAxOTgyODAzOTQ4MzE0OVYBYWMBAAAAYwFWAWFWAWFWAWFWAWFnZFUOAAAAMTk4ODI0MjcwOTQ4MTZWAWdjAWRVDgAAADE5ODgyNDI3MDk0ODE2YwkAAABiAAAAAAAA+H9kVQ4AAAAxOTg4MjQyNzA5NDgxNlYBYWMBAAAAYwFWAWFWAWFWAWFWAWFnZFUOAAAAMTk4MjgwMzk0ODMxMzBWAWdjAWRVDgAAADE5ODI4MDM5NDgzMTMwYwMAAABiAAAAAAAA+H9kVQ4AAAAxOTgyODAzOTQ4MzEzMFYBYWMBAAAAYwFWAWFWAWFWAWFWAWFnZFUOAAAAQWxsZSBTb25zdGlnZW5WAWdjAWRVAgAAAH5PY53///9iAAAAAAAA+H9kVQ4AAABBbGxlIFNvbnN0aWdlblYBYWMBAAAAYwFWAWFWAWFWAWFWAWFUYwAAAABjAFYBYVYBYVYBYVYBYWMBZ2RVGgAAAGRlZmF1bHRDb2x1bW5BeGlzSGllcmFyY2h5ZFURAAAAU3BhbHRlbmhpZXJhcmNoaWVWAWZnVQIAAABTZ2RVBgAAAGJpMjQzOGRVDAAAAEN1dCBPZmYgRGF0ZWRVBwAAAERETU1ZWThjAAAAAGMBVgFhVgFhZ2RVBgAAAGJpMjQ1NWRVDgAAAEFUVCBBc3NldCBUeXBlYWMBAAAAYwFWAWFWAWFUYwAAAABnZFUEAAAAcm9vdFYBYVYBZmdVAQAAAFNnZFUKAAAAMjkvMDMvMjAyNFYBZ2MAYWMY/P//YgAAAAAA6tZAZFUKAAAAMjkvMDMvMjAyNFYBZmdVAQAAAFNnZFULAAAAUmVzaWRlbnRpYWxWAWdjAWRVCwAAAFJlc2lkZW50aWFsYwoAAABiAAAAAAAA+H9kVQsAAABSZXNpZGVudGlhbFYBYWMCAAAAYwFWAWFWAWFWAWFWAWFUYwEAAABjAFYBYVYBYVYBYVYBYVRjAAAAAGMAVgFhVgFhVgFhVgFhZ2RVBAAAAHJvb3RWAWFWAWZnVQEAAABTZ2RVCgAAADI5LzAzLzIwMjRWAWdjAGFjGPz//2IAAAAAAOrWQGRVCgAAADI5LzAzLzIwMjRWAWZnVQEAAABTZ2RVCwAAAFJlc2lkZW50aWFsVgFnYwFkVQsAAABSZXNpZGVudGlhbGMKAAAAYgAAAAAAAPh/ZFULAAAAUmVzaWRlbnRpYWxWAWFjAgAAAGMBVgFhVgFhVgFhVgFhVGMBAAAAYwBWAWFWAWFWAWFWAWFUYwAAAABjAFYBYVYBYVYBYVYBYWMBVGMBYwBjAGIAAAAAAAAAAFYBZlUCAAAAU2RVBgAAAGJpMjUxMWRVBgAAAGJpMjUwNVRjAGMAYwBhY2IFAgBWAWFkVdcIAAA8UmVzdWx0IHJlZj0iZGQyNDQ0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NC0wNC0xMlQxMTozOToyMC4zODVaIj48VmFyaWFibGVzPjxOdW1lcmljVmFyaWFibGUgdmFybmFtZT0iYmkyNDM4IiBsYWJlbD0iQ3V0IE9mZiBEYXRlIiByZWY9ImJpMjQzOCIgY29sdW1uPSJjMCIgZm9ybWF0PSJERE1NWVk4IiB1c2FnZT0iY2F0ZWdvcmljYWwiLz48U3RyaW5nVmFyaWFibGUgdmFybmFtZT0iYmkyNDU1IiBsYWJlbD0iQVRUIEFzc2V0IFR5cGUiIHJlZj0iYmkyNDU1IiBjb2x1bW49ImMxIiBzb3J0T249ImN1c3RvbSIgY3VzdG9tU29ydD0iY3M2MTIwIi8+PFN0cmluZ1ZhcmlhYmxlIHZhcm5hbWU9ImJpMjQ1OSIgbGFiZWw9IlJlcG9ydGluZyBMb2FuIElEIiByZWY9ImJpMjQ1OSIgY29sdW1uPSJjMiIvPjxOdW1lcmljVmFyaWFibGUgdmFybmFtZT0iYmkyNTExIiBsYWJlbD0iVE9UQUwgTG9hbiBCYWxhbmNlIiByZWY9ImJpMjUxMSIgY29sdW1uPSJjMyIgZm9ybWF0PSJDT01NQTEyLjIiIHVzYWdlPSJxdWFudGl0YXRpdmUiLz48TnVtZXJpY1ZhcmlhYmxlIHZhcm5hbWU9ImJpMjUwNSIgbGFiZWw9IiUgb2YgVE9UQUwgQmFsYW5jZSIgcmVmPSJiaTI1MDU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IiIGRhdGFMYXlvdXQ9Im1pbmltYWwiIGdyYW5kVG90YWw9ImZhbHNlIiBpc0luZGV4ZWQ9InRydWUiIGNvbnRlbnRLZXk9IktKNktUU0hDS1dZQTVHWFdKQUs2M040U0k1SkRGN0xDIj48IVtDREFUQVsyMzQ2NC4wLDEwLC0xMDAsMS44MTg0MDE0NjExMDI1NTJFMTAsMS4wCjIzNDY0LjAsMTAsNSwxLjQ0MzQxMzYyMkU3LDcuOTM3ODE2MDA0MTk5NzI0RS00CjIzNDY0LjAsMTAsNiwxLjQ2MTU0Mzc0MUU3LDguMDM3NTE5NjE0MTQ0MDcyRS00CjIzNDY0LjAsMTAsMSwxLjQ2NTQxNzI1M0U3LDguMDU4ODIxMzU2ODE2NzMzRS00CjIzNDY0LjAsMTAsOCwxLjUxNzg4MjQ1N0U3LDguMzQ3MzQ1MTI0MTA1MTEyRS00CjIzNDY0LjAsMTAsMiwxLjUyNTQyMzQwNkU3LDguMzg4ODE1MzMzODU0MjE2RS00CjIzNDY0LjAsMTAsMCwxLjYwODFFNyw4Ljg0MzQ4MTY3NTUyMDQzM0UtNAoyMzQ2NC4wLDEwLDcsMS43MDc1OTgzM0U3LDkuMzkwNjU2Mzg5ODQxNjFFLTQKMjM0NjQuMCwxMCw0LDEuOTAxOTk5NTUzRTcsMC4wMDEwNDU5NzMzOTY3OTE0NjUzCjIzNDY0LjAsMTAsOSwyLjAyMzQ5NTgyNUU3LDAuMDAxMTEyNzg4Mjc0OTEzMjI3CjIzNDY0LjAsMTAsMywzLjA2MDM2ODIzOUU3LDAuMDAxNjgyOTk5MjE5MDc0NzYxMwoyMzQ2NC4wLDEwLC05OSwxLjgwMDY4NjIxODY3NjU1MjZFMTAsMC45OTAyNTc3OTM1NTkzNzI3Cl1dPjwvRGF0YT48U3RyaW5nVGFibGUgZm9ybWF0PSJDU1YiIHJvd0NvdW50PSIxMSIgc2l6ZT0iMTg0IiBjb250ZW50S2V5PSJUSU5BUEtIWUpVSURHSEpXTEE2RU5FN0k3QkpUVDdLTSI+PCFbQ0RBVEFbIjE5ODI4MDE3NzA3ODI0IgoiMTk4MjgwMzI2NDY3MTAiCiIxOTgyODAzOTQ4MzEyMiIKIjE5ODI4MDM5NDgzMTMwIgoiMTk4MjgwMzk0ODMxNDkiCiIxOTgyODM2NjY4MjgyNSIKIjE5ODQwMzE3MjM0ODYzIgoiMTk4NDAzMTcyMzQ4NzAiCiIxOTg0NTAxMzY1MTIzNCIKIjE5ODgyNDI3MDk0ODE2IgoiUmVzaWRlbnRpYWwiCl1dPjwvU3RyaW5nVGFibGU+PC9SZXN1bHQ+VgFhYwBjAGMAYwFjAGMAYwBWAWFjAAAAAGMAYwBdRU5EX1JDKw==</data>
</ReportState>
</file>

<file path=customXml/item45.xml><?xml version="1.0" encoding="utf-8"?>
<ReportState xmlns="sas.reportstate">
  <data type="reportstate">Q0VDU19TVEFSVFtWAWdVAAAAAFNUXUVORF9DRUNTKys=</data>
</ReportState>
</file>

<file path=customXml/item46.xml><?xml version="1.0" encoding="utf-8"?>
<ReportState xmlns="sas.reportstate">
  <data type="reportstate">Q0VDU19TVEFSVFtWAWdVAAAAAFNUXUVORF9DRUNTKys=</data>
</ReportState>
</file>

<file path=customXml/item47.xml><?xml version="1.0" encoding="utf-8"?>
<ReportState xmlns="sas.reportstate">
  <data type="reportstate">Q0VDU19TVEFSVFtWAWdVAAAAAFNUXUVORF9DRUNTKys=</data>
</ReportState>
</file>

<file path=customXml/item48.xml><?xml version="1.0" encoding="utf-8"?>
<ReportState xmlns="sas.reportstate">
  <data type="reportstate">UkNfU1RBUlRbVgVnZ1VjAgAAAFNnYwIAAABjAAAAAGRVBQAAAHZlNzIzZFUAAAAAYwAAAABnmWZVAQAAAFNWAWeYZFUGAAAAYmk5MDc5ZFUMAAAAQ3V0IE9mZiBEYXRlYVYBZ2MAYWMY/P//YgAAAAAA6tZAZFUKAAAAMjkvMDMvMjAyNGMBAAAAVGMIAAAAYWMAZ2MCAAAAYwAAAABkVQYAAAB2ZTg5NTVkVQAAAABjAAAAAGeZZlUBAAAAU1YBZ5hkVQcAAABiaTEwMjIyZFUSAAAAUmVmaW5hbmNpbmcgTWFya2VyYVYBZ2MBZFUCAAAANzFjGPz//2IAAAAAAAD4f2RVAgAAADcxYwEAAABUYwgAAABhYwBUVgFmVQMAAABTZFUGAAAAYmk5MDc5ZFUGAAAAYmk5MDgwZFUGAAAAYmk5MDc3VFYBYVYBZ2RVBgAAAGRkOTA4M1YBZlUFAAAAU2RVCgAAAEFtb3J0aXNpbmdkVRYAAABCdWxsZXQgLyBpbnRlcmVzdCBvbmx5ZFUKAAAAQ29tbWVyY2lhbGRVBQAAAE90aGVyZFULAAAAUmVzaWRlbnRpYWxUVgFmZ1UEAAAAU1YBZ8BjAQAAAGRVBgAAAGJpOTA3N2RVDgAAAEFUVCBBc3NldCBUeXBlYWMYAAAAVgFhVgFmY1UMAAAAU5z///+c////nP///5z///8EAAAABAAAAAQAAAAEAAAAAgAAAAIAAAACAAAAAgAAAFRjAQAAAGIMAAAAYgAAAAAAAPh/YgAAAAAAAPh/YgAAAAAAAPh/YgAAAAAAAPh/YgAAAAAAAPh/YWMAYwBjAGMBVgFnwGMAAAAAZFUGAAAAYmk5MDc5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MDgwZFUSAAAAQVRUIFJlZHVjdGlvbiBUeXBlYWMYAAAAVgFhVgFmY1UMAAAAU5z///8BAAAAAAAAAAMAAACc////AQAAAAAAAAADAAAAnP///wEAAAAAAAAAAwAAAFRjAQAAAGIMAAAAYgAAAAAAAPh/YgAAAAAAAPh/YgAAAAAAAPh/YgAAAAAAAPh/YgAAAAAAAPh/YWMAYwBjAGMBVgFnwGMAAAAAZFUGAAAAYmk5MDc4ZFUSAAAAJSBvZiBUT1RBTCBCYWxhbmNlZFULAAAAUEVSQ0VOVDEyLjJjGAAAAFYBZmNVDAAAAFMAAAAAAADwPzcGM6MEv8E/OYF26qB56z/xMr287J1mP4P3YlwZnOI/+/9Y6ACjmz9+LyBVAb/hPwAAAAAAAPh/LBE6R83H2j9szE8MSZW8P6ejrCo/ddM/8TK9vOydZj9UVgFhYwIAAABiDAAAAGIAAAAAAAD4f2IAAAAAAAD4f2IAAAAAAAD4f2IAAAAAAAD4f2IAAAAAAAD4f2FjAGMAYwBjAVRnoGFWAWVjVQAAAABTVGFWAWFjDAAAAGIMAAAAYwFjAGIAAAAAAAAAAFYBYVYBYVYDZ2dkVQYAAABkZDkwODNWAWFWAWZnVQEAAABTZ2RVCgAAADI5LzAzLzIwMjRWAWdjAGFjGPz//2IAAAAAAOrWQGRVCgAAADI5LzAzLzIwMjRWAWZnVQQ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EAAAAYgAAAAAAAPh/ZFULAAAAUmVzaWRlbnRpYWxWAWFjAwAAAGMBVgFmY1UBAAAAUwQAAABUVgFhVgFmZ1UBAAAAU1YBZ2MAYWMY/P//YoP3YlwZnOI/ZFUHAAAANTgsMTYgJVRWAWFnZFUKAAAAQ29tbWVyY2lhbFYBZ2MBZFUKAAAAQ29tbWVyY2lhbGMCAAAAYgAAAAAAAPh/ZFUKAAAAQ29tbWVyY2lhbFYBYWMDAAAAYwFWAWZjVQEAAABTCAAAAFRWAWFWAWZnVQEAAABTVgFnYwBhYxj8//9iLBE6R83H2j9kVQcAAAA0MSw4NCAlVFYBYVRjAgAAAGMBVgFhVgFhVgFhVgFhZ2RVFgAAAEJ1bGxldCAvIGludGVyZXN0IG9ubHlWAWdjAWRVFgAAAEJ1bGxldCAvIGludGVyZXN0IG9ubHljAQAAAGIAAAAAAAD4f2RVFgAAAEJ1bGxldCAvIGludGVyZXN0IG9ubHlWAWZnVQMAAABTZ2RVCwAAAE1BVENIRVNfQUxMVgFnYwFkVQsAAABNQVRDSEVTX0FMTGOc////YgAAAAAAAPh/ZFULAAAATUFUQ0hFU19BTExWAWFjAwAAAGMBVgFmY1UBAAAAUwEAAABUVgFhVgFmZ1UBAAAAU1YBZ2MAYWMY/P//YjcGM6MEv8E/ZFUHAAAAMTMsODYgJVRWAWFnZFULAAAAUmVzaWRlbnRpYWxWAWdjAWRVCwAAAFJlc2lkZW50aWFsYwQAAABiAAAAAAAA+H9kVQsAAABSZXNpZGVudGlhbFYBYWMDAAAAYwFWAWZjVQEAAABTBQAAAFRWAWFWAWZnVQEAAABTVgFnYwBhYxj8//9i+/9Y6ACjmz9kVQYAAAAyLDcwICVUVgFhZ2RVCgAAAENvbW1lcmNpYWxWAWdjAWRVCgAAAENvbW1lcmNpYWxjAgAAAGIAAAAAAAD4f2RVCgAAAENvbW1lcmNpYWxWAWFjAwAAAGMBVgFmY1UBAAAAUwkAAABUVgFhVgFmZ1UBAAAAU1YBZ2MAYWMY/P//YmzMTwxJlbw/ZFUHAAAAMTEsMTc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I5gXbqoHnrP2RVBwAAADg1LDg2ICVUVgFhZ2RVCwAAAFJlc2lkZW50aWFsVgFnYwFkVQsAAABSZXNpZGVudGlhbGMEAAAAYgAAAAAAAPh/ZFULAAAAUmVzaWRlbnRpYWxWAWFjAwAAAGMBVgFmY1UBAAAAUwYAAABUVgFhVgFmZ1UBAAAAU1YBZ2MAYWMY/P//Yn4vIFUBv+E/ZFUHAAAANTUsNDYgJVRWAWFnZFUKAAAAQ29tbWVyY2lhbFYBZ2MBZFUKAAAAQ29tbWVyY2lhbGMCAAAAYgAAAAAAAPh/ZFUKAAAAQ29tbWVyY2lhbFYBYWMDAAAAYwFWAWZjVQEAAABTCgAAAFRWAWFWAWZnVQEAAABTVgFnYwBhYxj8//9ip6OsKj910z9kVQcAAAAzMCw0MCAlVFYBYVRjAgAAAGMBVgFhVgFhVgFhVgFhZ2RVBQAAAE90aGVyVgFnYwFkVQUAAABPdGhlcmMDAAAAYgAAAAAAAPh/ZFUFAAAAT3RoZXJWAWZnVQMAAABTZ2RVCwAAAE1BVENIRVNfQUxMVgFnYwFkVQsAAABNQVRDSEVTX0FMTGOc////YgAAAAAAAPh/ZFULAAAATUFUQ0hFU19BTExWAWFjAwAAAGMBVgFmY1UBAAAAUwMAAABUVgFhVgFmZ1UBAAAAU1YBZ2MAYWMY/P//YvEyvbzsnWY/ZFUGAAAAMCwyOCAlVFYBYWdkVQsAAABSZXNpZGVudGlhbFYBZ2MBZFULAAAAUmVzaWRlbnRpYWxjBAAAAGIAAAAAAAD4f2RVCwAAAFJlc2lkZW50aWFsVgFhYwMAAABjAVYBZmNVAQAAAFMHAAAAVFYBYVYBZmdVAQAAAFNWAWdjAGFjGPz//2IAAAAAAAD4f2RVAQAAAC5UVgFhZ2RVCgAAAENvbW1lcmNpYWxWAWdjAWRVCgAAAENvbW1lcmNpYWxjAgAAAGIAAAAAAAD4f2RVCgAAAENvbW1lcmNpYWxWAWFjAwAAAGMBVgFmY1UBAAAAUwsAAABUVgFhVgFmZ1UBAAAAU1YBZ2MAYWMY/P//YvEyvbzsnWY/ZFUGAAAAMCwyOCAlVFYBYVRjAgAAAGMBVgFhVgFhVgFhVgFhVGMBAAAAYwFWAWFWAWFWAWFWAWFUYwAAAABjAVYBYVYBYVYBYVYBYVYBZmdVAgAAAFNnZFUXAAAAZGVmYXVsdFJvd0F4aXNIaWVyYXJjaHlkVRAAAABaZWlsZW5oaWVyYXJjaGllVgFmZ1UCAAAAU2dkVQYAAABiaTkwNzlkVQwAAABDdXQgT2ZmIERhdGVkVQcAAABERE1NWVk4YwAAAABjAVYBYVYBYWdkVQYAAABiaTkwODBkVRIAAABBVFQgUmVkdWN0aW9uIFR5cGVhYwEAAABjAVYBYVYBYVRjAAAAAGdkVQQAAAByb290VgFhVgFmZ1UBAAAAU2dkVQoAAAAyOS8wMy8yMDI0VgFnYwBhYxj8//9iAAAAAADq1kBkVQoAAAAyOS8wMy8yMDI0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nZFUEAAAAcm9vdFYBYVYBZmdVAQAAAFNnZFUKAAAAMjkvMDMvMjAyNFYBZ2MAYWMY/P//YgAAAAAA6tZAZFUKAAAAMjkvMDMvMjAyNF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YwFnZFUaAAAAZGVmYXVsdENvbHVtbkF4aXNIaWVyYXJjaHlkVREAAABTcGFsdGVuaGllcmFyY2hpZVYBZmdVAQAAAFNnZFUGAAAAYmk5MDc3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kwNzhUYwBjAWMAYWNCBQIAVgFhZFUDBwAAPFJlc3VsdCByZWY9ImRkOTA4M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kwNzciIGxhYmVsPSJBVFQgQXNzZXQgVHlwZSIgcmVmPSJiaTkwNzciIGNvbHVtbj0iYzAiIHNvcnRPbj0iY3VzdG9tIiBjdXN0b21Tb3J0PSJjczYxMjAiLz48TnVtZXJpY1ZhcmlhYmxlIHZhcm5hbWU9ImJpOTA3OSIgbGFiZWw9IkN1dCBPZmYgRGF0ZSIgcmVmPSJiaTkwNzkiIGNvbHVtbj0iYzEiIGZvcm1hdD0iRERNTVlZOCIgdXNhZ2U9ImNhdGVnb3JpY2FsIi8+PFN0cmluZ1ZhcmlhYmxlIHZhcm5hbWU9ImJpOTA4MCIgbGFiZWw9IkFUVCBSZWR1Y3Rpb24gVHlwZSIgcmVmPSJiaTkwODAiIGNvbHVtbj0iYzIiIHNvcnRPbj0iY3VzdG9tIiBjdXN0b21Tb3J0PSJjczEzODUiLz48TnVtZXJpY1ZhcmlhYmxlIHZhcm5hbWU9ImJpOTA3OCIgbGFiZWw9IiUgb2YgVE9UQUwgQmFsYW5jZSIgcmVmPSJiaTkwNz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MiIgYXZhaWxhYmxlUm93Q291bnQ9IjEyIiBzaXplPSIzNzEiIGRhdGFMYXlvdXQ9Im1pbmltYWwiIGdyYW5kVG90YWw9ImZhbHNlIiBpc0luZGV4ZWQ9InRydWUiIGNvbnRlbnRLZXk9IlBaWkRJRFFCQ0tDSFdKRFhTSU1UWFZZRVlYWEFQMkE0Ij48IVtDREFUQVstMTAwLDIzNDY0LjAsLTEwMCwxLjAKLTEwMCwyMzQ2NC4wLDEsMC4xMzg2NDE5MTAyNTQ2MzU2NQotMTAwLDIzNDY0LjAsMCwwLjg1ODU5NzIzODQ3OTAxMzEKLTEwMCwyMzQ2NC4wLDMsMC4wMDI3NjA4NTEyNjYzNTA0OTkzCjQsMjM0NjQuMCwtMTAwLDAuNTgxNTU1MDYxNzYyMzg3NAo0LDIzNDY0LjAsMSwwLjAyNjk4ODk5NjY3ODcxMDQ0Nwo0LDIzNDY0LjAsMCwwLjU1NDU2NjA2NTA4MzY3NjMKNCwyMzQ2NC4wLDMsLgoyLDIzNDY0LjAsLTEwMCwwLjQxODQ0NDkzODIzNzYxNTQKMiwyMzQ2NC4wLDEsMC4xMTE2NTI5MTM1NzU5MjUxNgoyLDIzNDY0LjAsMCwwLjMwNDAzMTE3MzM5NTMzOTUKMiwyMzQ2NC4wLDMsMC4wMDI3NjA4NTEyNjYzNTA0OTkzCl1dPjwvRGF0YT48U3RyaW5nVGFibGUgZm9ybWF0PSJDU1YiIHJvd0NvdW50PSI1IiBzaXplPSI3MyIgY29udGVudEtleT0iSU9QSVJKU1pRN01TUEJLRjVaVDdVQlNCVlVIN0FYVEwiPjwhW0NEQVRBWyJBbW9ydGlzaW5nIgoiQnVsbGV0IC8gaW50ZXJlc3Qgb25seSIKIkNvbW1lcmNpYWwiCiJPdGhlciIKIlJlc2lkZW50aWFsIgpdXT48L1N0cmluZ1RhYmxlPjwvUmVzdWx0PlYBYWMAYwBjAGMBYwBjAGMAVgFhYwAAAABjAGMAXUVORF9SQys=</data>
</ReportState>
</file>

<file path=customXml/item49.xml><?xml version="1.0" encoding="utf-8"?>
<ReportState xmlns="sas.reportstate">
  <data type="reportstate">Q0VDU19TVEFSVFtWAWdVAAAAAFNUXUVORF9DRUNTKys=</data>
</ReportState>
</file>

<file path=customXml/item5.xml><?xml version="1.0" encoding="utf-8"?>
<ReportState xmlns="sas.reportstate">
  <data type="reportstate">UkNfU1RBUlRbVgVnZ1VjAwAAAFNnYwIAAABjAAAAAGRVBgAAAHZlNjQ2MmRVAAAAAGMAAAAAZ5lmVQEAAABTVgFnmGRVBwAAAGJpMTAxODZkVRIAAABSZWZpbmFuY2luZyBNYXJrZXJhVgFnYwFkVQIAAAA3MWMY/P//YgAAAAAAAPh/ZFUCAAAANzFjAQAAAFRjCAAAAGFjAGdjAgAAAGMAAAAAZFUGAAAAdmU2NDY5ZFUAAAAAYwAAAABnmWZVAQAAAFNWAWeYZFUHAAAAYmkxMDE4N2RVDgAAAEFUVCBBc3NldCBUeXBlYVYBZ2MBZFUKAAAAQ29tbWVyY2lhbGMY/P//YgAAAAAAAPh/ZFUKAAAAQ29tbWVyY2lhbGMBAAAAVGMIAAAAYWMAZ2MCAAAAYwAAAABkVQUAAAB2ZTcyM2RVAAAAAGMAAAAAZ5lmVQEAAABTVgFnmGRVBgAAAGJpNjQ3NmRVDAAAAEN1dCBPZmYgRGF0ZWFWAWdjAGFjGPz//2IAAAAAAOrWQGRVCgAAADI5LzAzLzIwMjRjAQAAAFRjCAAAAGFjAFRWAWZVAgAAAFNkVQYAAABiaTY0NzZkVQYAAABiaTY0NzdUVgFhVgFnZFUGAAAAZGQ2NDgwVgFmVQYAAABTZFUOAAAAPjAgLSA8PTEwMCwwMDBkVRgAAAA+MSwwMDAsMDAwIC0gPD01LDAwMCwwMDBkVRQAAAA+MTAwLDAwMCAtIDw9MzAwLDAwMGRVFAAAAD4zMDAsMDAwIC0gPD01MDAsMDAwZFUKAAAAPjUsMDAwLDAwMGRVFgAAAD41MDAsMDAwIC0gPD0xLDAwMCwwMDBUVgFmZ1UHAAAAU1YBZ8BjAAAAAGRVBgAAAGJpNjQ3NmRVDAAAAEN1dCBPZmYgRGF0ZWRVBwAAAERETU1ZWThjGAAAAFYBZmNVBwAAAFMAAAAAAOrWQAAAAAAA6tZAAAAAAADq1kAAAAAAAOrWQAAAAAAA6tZAAAAAAADq1kAAAAAAAOrWQFRWAWFjAQAAAGIHAAAAYgAAAAAAAPh/YgAAAAAAAPh/YgAAAAAAAPh/YgAAAAAAAPh/YgAAAAAAAPh/YWMAYwBjAGMBVgFnwGMBAAAAZFUGAAAAYmk2NDc3ZFUMAAAATG9hbiBCdWNrZXRzYWMYAAAAVgFhVgFmY1UHAAAAU5z///8AAAAAAgAAAAMAAAAFAAAAAQAAAAQAAABUYwEAAABiBwAAAGIAAAAAAAD4f2IAAAAAAAD4f2IAAAAAAAD4f2IAAAAAAAD4f2IAAAAAAAD4f2FjAGMAYwBjAVYBZ8BjAAAAAGRVBgAAAGJpNjQ3MWRVFgAAAEF2ZXJhZ2UgTm9taW5hbCAoMDAwcylkVQgAAABDT01NQTEyLmMCAAAAVgFmY1UHAAAAU5YCYa6CKYhAAent9iGjR0D9T/lOgjJnQNGJGOlneHhA5LGGiU4WhkAcaq1k71OgQDuF9uWEv8ZAVFYBYWMCAAAAYgcAAABiAAAAAAAA+H9iAAAAAAAA+H9iAAAAAAAA+H9iAAAAAAAA+H9iAAAAAAAA+H9hYwBjAGMAYwFWAWfAYwAAAABkVQYAAABiaTY0NzJkVQwAAABOb21pbmFsIChtbilkVQgAAABDT01NQTEyLmMAAAAAVgFmY1UHAAAAUyRU6FTzjclAvu038FAeb0Dqy/o6LAqMQAiPuRKB2YhArGyIYv/vlkCcAEu2YrqyQJJBq+kbELNAVFYBYWMCAAAAYgcAAABiAAAAAAAA+H9iAAAAAAAA+H9iAAAAAAAA+H9iAAAAAAAA+H9iAAAAAAAA+H9hYwBjAGMAYwFWAWfAYwAAAABkVQYAAABiaTY0NzNkVRgAAABOdW1iZXIgb2YgTW9ydGdhZ2UgTG9hbnNkVQgAAABDT01NQTEyLmMYAAAAVgFmY1UHAAAAUwAAAACAhtBAAAAAAACStEAAAAAAAOOyQAAAAAAAvJ9AAAAAAAA6oEAAAAAAAOyhQAAAAAAAMHpAVFYBYWMCAAAAYgcAAABiAAAAAAAA+H9iAAAAAAAA+H9iAAAAAAAA+H9iAAAAAAAA+H9iAAAAAAAA+H9hYwBjAGMAYwFWAWfAYwAAAABkVQYAAABiaTY0NzRkVREAAAAlIG9mIFRvdGFsIEFzc2V0c2RVCwAAAFBFUkNFTlQxMi4yYxgAAABWAWZjVQcAAABTAAAAAAAA8D+HFcpU0HuTP3QMLNVYjrE/4hQlWgoerz+anLhNEbm8P+P1qmanc9c/uZsKwP/e1z9UVgFhYwIAAABiBwAAAGIAAAAAAAD4f2IAAAAAAAD4f2IAAAAAAAD4f2IAAAAAAAD4f2IAAAAAAAD4f2FjAGMAYwBjAVYBZ8BjAAAAAGRVBgAAAGJpNjQ3NWRVEQAAACUgTnVtYmVyIG9mIExvYW5zZFULAAAAUEVSQ0VOVDEyLjJjGAAAAFYBZmNVBwAAAFMAAAAAAADwP9E8PhOU6tM/zrrq+kdJ0j+pogDXtrm+P4F9/EPda78/oxOTTyJawT9baOM03FqZP1RWAWFjAgAAAGIHAAAAYgAAAAAAAPh/YgAAAAAAAPh/YgAAAAAAAPh/YgAAAAAAAPh/YgAAAAAAAPh/YWMAYwBjAGMBVGegYVYBZWNVAAAAAFNUYVYBYWMHAAAAYgcAAABjAWMAYgAAAAAAAAAAVgFhVgFhVgNnZ2RVBgAAAGRkNjQ4MFYBYVYBZmdVAQAAAFNnZFUKAAAAMjkvMDMvMjAyNFYBZ2MAYWMY/P//YgAAAAAA6tZAZFUKAAAAMjkvMDMvMjAyNFYBZmdVBwAAAFNnZFULAAAATUFUQ0hFU19BTExWAWdjAWRVCwAAAE1BVENIRVNfQUxMY5z///9iAAAAAAAA+H9kVQsAAABNQVRDSEVTX0FMTFYBYWMCAAAAYwFWAWZjVQEAAABTAAAAAFRWAWFWAWZnVQUAAABTVgFnYwBhYxj8//9ilgJhroIpiEBkVQMAAAA3NzNWAWdjAGFjGPz//2IkVOhU843JQGRVBwAAADEzwqAwODRWAWdjAGFjGPz//2IAAAAAgIbQQGRVBwAAADE2wqA5MjJWAWdjAGFjGPz//2IAAAAAAADwP2RVCAAAADEwMCwwMCAlVgFnYwBhYxj8//9iAAAAAAAA8D9kVQgAAAAxMDAsMDAgJVRWAWFnZFUOAAAAPjAgLSA8PTEwMCwwMDBWAWdjAWRVDgAAAD4wIC0gPD0xMDAsMDAwYwAAAABiAAAAAAAA+H9kVQ4AAAA+MCAtIDw9MTAwLDAwMFYBYWMCAAAAYwFWAWZjVQEAAABTAQAAAFRWAWFWAWZnVQUAAABTVgFnYwBhYxj8//9iAent9iGjR0BkVQIAAAA0N1YBZ2MAYWMY/P//Yr7tN/BQHm9AZFUDAAAAMjQ5VgFnYwBhYxj8//9iAAAAAACStEBkVQYAAAA1wqAyNjZWAWdjAGFjGPz//2KHFcpU0HuTP2RVBgAAADEsOTAgJVYBZ2MAYWMY/P//YtE8PhOU6tM/ZFUHAAAAMzEsMTIgJVRWAWFnZFUUAAAAPjEwMCwwMDAgLSA8PTMwMCwwMDBWAWdjAWRVFAAAAD4xMDAsMDAwIC0gPD0zMDAsMDAwYwIAAABiAAAAAAAA+H9kVRQAAAA+MTAwLDAwMCAtIDw9MzAwLDAwMFYBYWMCAAAAYwFWAWZjVQEAAABTAgAAAFRWAWFWAWZnVQUAAABTVgFnYwBhYxj8//9i/U/5ToIyZ0BkVQMAAAAxODZWAWdjAGFjGPz//2Lqy/o6LAqMQGRVAwAAADg5N1YBZ2MAYWMY/P//YgAAAAAA47JAZFUGAAAANMKgODM1VgFnYwBhYxj8//9idAws1ViOsT9kVQYAAAA2LDg2ICVWAWdjAGFjGPz//2LOuur6R0nSP2RVBwAAADI4LDU3ICVUVgFhZ2RVFAAAAD4zMDAsMDAwIC0gPD01MDAsMDAwVgFnYwFkVRQAAAA+MzAwLDAwMCAtIDw9NTAwLDAwMGMDAAAAYgAAAAAAAPh/ZFUUAAAAPjMwMCwwMDAgLSA8PTUwMCwwMDBWAWFjAgAAAGMBVgFmY1UBAAAAUwMAAABUVgFhVgFmZ1UFAAAAU1YBZ2MAYWMY/P//YtGJGOlneHhAZFUDAAAAMzkyVgFnYwBhYxj8//9iCI+5EoHZiEBkVQMAAAA3OTVWAWdjAGFjGPz//2IAAAAAALyfQGRVBgAAADLCoDAzMVYBZ2MAYWMY/P//YuIUJVoKHq8/ZFUGAAAANiwwOCAlVgFnYwBhYxj8//9iqaIA17a5vj9kVQcAAAAxMiwwMCAlVFYBYWdkVRYAAAA+NTAwLDAwMCAtIDw9MSwwMDAsMDAwVgFnYwFkVRYAAAA+NTAwLDAwMCAtIDw9MSwwMDAsMDAwYwUAAABiAAAAAAAA+H9kVRYAAAA+NTAwLDAwMCAtIDw9MSwwMDAsMDAwVgFhYwIAAABjAVYBZmNVAQAAAFMEAAAAVFYBYVYBZmdVBQAAAFNWAWdjAGFjGPz//2LksYaJThaGQGRVAwAAADcwN1YBZ2MAYWMY/P//YqxsiGL/75ZAZFUGAAAAMcKgNDY4VgFnYwBhYxj8//9iAAAAAAA6oEBkVQYAAAAywqAwNzdWAWdjAGFjGPz//2KanLhNEbm8P2RVBwAAADExLDIyICVWAWdjAGFjGPz//2KBffxD3Wu/P2RVBwAAADEyLDI3ICVUVgFhZ2RVGAAAAD4xLDAwMCwwMDAgLSA8PTUsMDAwLDAwMFYBZ2MBZFUYAAAAPjEsMDAwLDAwMCAtIDw9NSwwMDAsMDAwYwEAAABiAAAAAAAA+H9kVRgAAAA+MSwwMDAsMDAwIC0gPD01LDAwMCwwMDBWAWFjAgAAAGMBVgFmY1UBAAAAUwUAAABUVgFhVgFmZ1UFAAAAU1YBZ2MAYWMY/P//YhxqrWTvU6BAZFUGAAAAMsKgMDkwVgFnYwBhYxj8//9inABLtmK6skBkVQYAAAA0wqA3OTRWAWdjAGFjGPz//2IAAAAAAOyhQGRVBgAAADLCoDI5NFYBZ2MAYWMY/P//YuP1qmanc9c/ZFUHAAAAMzYsNjQgJVYBZ2MAYWMY/P//YqMTk08iWsE/ZFUHAAAAMTMsNTYgJVRWAWFnZFUKAAAAPjUsMDAwLDAwMFYBZ2MBZFUKAAAAPjUsMDAwLDAwMGMEAAAAYgAAAAAAAPh/ZFUKAAAAPjUsMDAwLDAwMFYBYWMCAAAAYwFWAWZjVQEAAABTBgAAAFRWAWFWAWZnVQUAAABTVgFnYwBhYxj8//9iO4X25YS/xkBkVQcAAAAxMcKgNjQ3VgFnYwBhYxj8//9ikkGr6RsQs0BkVQYAAAA0wqA4ODBWAWdjAGFjGPz//2IAAAAAADB6QGRVAwAAADQxOVYBZ2MAYWMY/P//YrmbCsD/3tc/ZFUHAAAAMzcsMzAgJVYBZ2MAYWMY/P//Ylto4zTcWpk/ZFUGAAAAMiw0OCAlVFYBYVRjAQAAAGMBVgFhVgFhVgFhVgFhVGMAAAAAYwFWAWFWAWFWAWFWAWFWAWZnVQEAAABTZ2RVFwAAAGRlZmF1bHRSb3dBeGlzSGllcmFyY2h5ZFUQAAAAWmVpbGVuaGllcmFyY2hpZVYBZmdVAgAAAFNnZFUGAAAAYmk2NDc2ZFUMAAAAQ3V0IE9mZiBEYXRlZFUHAAAARERNTVlZOGMAAAAAYwFWAWFWAWFnZFUGAAAAYmk2NDc3ZFUMAAAATG9hbiBCdWNrZXRzYWMBAAAAYwFWAWFWAWFUYwAAAABnZFUEAAAAcm9vdFYBYVYBZmdVAQAAAFNnZFUKAAAAMjkvMDMvMjAyNFYBZ2MAYWMY/P//YgAAAAAA6tZAZFUKAAAAMjkvMDMvMjAyNF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I5LzAzLzIwMjRWAWdjAGFjGPz//2IAAAAAAOrWQGRVCgAAADI5LzAzLzIwMjR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NjQ3MWRVBgAAAGJpNjQ3MmRVBgAAAGJpNjQ3M2RVBgAAAGJpNjQ3NGRVBgAAAGJpNjQ3NVRjAGMAYwBhY0IFAgBWAWFkVbEKAAA8UmVzdWx0IHJlZj0iZGQ2ND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Y0NzYiIGxhYmVsPSJDdXQgT2ZmIERhdGUiIHJlZj0iYmk2NDc2IiBjb2x1bW49ImMwIiBmb3JtYXQ9IkRETU1ZWTgiIHVzYWdlPSJjYXRlZ29yaWNhbCIvPjxTdHJpbmdWYXJpYWJsZSB2YXJuYW1lPSJiaTY0NzciIGxhYmVsPSJMb2FuIEJ1Y2tldHMiIHJlZj0iYmk2NDc3IiBjb2x1bW49ImMxIiBzb3J0T249ImN1c3RvbSIgY3VzdG9tU29ydD0iY3MxNTE2Ii8+PE51bWVyaWNWYXJpYWJsZSB2YXJuYW1lPSJiaTY0NzEiIGxhYmVsPSJBdmVyYWdlIE5vbWluYWwgKDAwMHMpIiByZWY9ImJpNjQ3MSIgY29sdW1uPSJjMiIgZm9ybWF0PSJDT01NQTEyLiIgdXNhZ2U9InF1YW50aXRhdGl2ZSIgZGVmaW5lZEFnZ3JlZ2F0aW9uPSJhdmVyYWdlIi8+PE51bWVyaWNWYXJpYWJsZSB2YXJuYW1lPSJiaTY0NzIiIGxhYmVsPSJOb21pbmFsIChtbikiIHJlZj0iYmk2NDcyIiBjb2x1bW49ImMzIiBmb3JtYXQ9IkNPTU1BMTIuIiB1c2FnZT0icXVhbnRpdGF0aXZlIiBkZWZpbmVkQWdncmVnYXRpb249InN1bSIvPjxOdW1lcmljVmFyaWFibGUgdmFybmFtZT0iYmk2NDczIiBsYWJlbD0iTnVtYmVyIG9mIE1vcnRnYWdlIExvYW5zIiByZWY9ImJpNjQ3MyIgY29sdW1uPSJjNCIgZm9ybWF0PSJDT01NQTEyLiIgdXNhZ2U9InF1YW50aXRhdGl2ZSIvPjxOdW1lcmljVmFyaWFibGUgdmFybmFtZT0iYmk2NDc0IiBsYWJlbD0iJSBvZiBUb3RhbCBBc3NldHMiIHJlZj0iYmk2NDc0IiBjb2x1bW49ImM1IiBmb3JtYXQ9IlBFUkNFTlQxMi4yIiB1c2FnZT0icXVhbnRpdGF0aXZlIi8+PE51bWVyaWNWYXJpYWJsZSB2YXJuYW1lPSJiaTY0NzUiIGxhYmVsPSIlIE51bWJlciBvZiBMb2FucyIgcmVmPSJiaTY0N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YiIGRhdGFMYXlvdXQ9Im1pbmltYWwiIGdyYW5kVG90YWw9ImZhbHNlIiBpc0luZGV4ZWQ9InRydWUiIGNvbnRlbnRLZXk9Ik9MM1BLWFMzU0FDVTdIVVZJQURNVVlQNllCSUVBR1JNIj48IVtDREFUQVsyMzQ2NC4wLC0xMDAsNzczLjE4ODgwOTE2Mzk0MzcsMTMwODMuOTAxMDI4NjcyMjk5LDE2OTIyLjAsMS4wLDEuMAoyMzQ2NC4wLDAsNDcuMjc0NDc0MDE2MzQ4OTEsMjQ4Ljk0NzM4MDE3MDA5MzI1LDUyNjYuMCwwLjAxOTAyNjk5OTY0MDU5MjMxNSwwLjMxMTE5MjUzMDQzMzc1NDkKMjM0NjQuMCwyLDE4NS41Nzg0MDY3OTgzMDM5Nyw4OTcuMjcxNTk2ODY5ODAwNSw0ODM1LjAsMC4wNjg1NzgyOTI4ODg2MDQzNCwwLjI4NTcyMjcyNzgwOTk1MTU2CjIzNDY0LjAsMywzOTEuNTI1MzY4NzgxOTAzMiw3OTUuMTg4MDIzOTk2MDQ1NiwyMDMxLjAsMC4wNjA3NzYwNjUzNTM0MDMwOSwwLjEyMDAyMTI3NDA4MTA3Nzg5CjIzNDY0LjAsNSw3MDYuNzg4MzQ4MjQ3ODE3OCwxNDY3Ljk5OTM5OTMxMDcxNTUsMjA3Ny4wLDAuMTEyMTk4OTA3MzUxMzg2NjMsMC4xMjI3Mzk2Mjg4ODU0NzQ1MwoyMzQ2NC4wLDEsMjA4OS45Njc1NjQ5ODI2MDc3LDQ3OTQuMzg1NTk0MDcwMSwyMjk0LjAsMC4zNjY0MzM5NTQ0ODgzMTMyMywwLjEzNTU2MzE3MjIwMTg2NzQKMjM0NjQuMCw0LDExNjQ3LjAzODI2NzkxMjkxNiw0ODgwLjEwOTAzNDI1NTUxMyw0MTkuMCwwLjM3Mjk4NTc4MDI3NzY5Nzk2LDAuMDI0NzYwNjY2NTg3ODczNzc1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AAAAGMAYwBdRU5EX1JDKw==</data>
</ReportState>
</file>

<file path=customXml/item50.xml><?xml version="1.0" encoding="utf-8"?>
<ReportState xmlns="sas.reportstate">
  <data type="reportstate">Q0VDU19TVEFSVFtWAWdVAAAAAFNUXUVORF9DRUNTKys=</data>
</ReportState>
</file>

<file path=customXml/item51.xml><?xml version="1.0" encoding="utf-8"?>
<ReportState xmlns="sas.reportstate">
  <data type="reportstate">UkNfU1RBUlRbVgVnZ1VjAgAAAFNnYwIAAABjAAAAAGRVBQAAAHZlNzIzZFUAAAAAYwAAAABnmWZVAQAAAFNWAWeYZFUHAAAAYmkxMDIyNGRVDAAAAEN1dCBPZmYgRGF0ZWFWAWdjAGFjGPz//2IAAAAAAOrWQGRVCgAAADI5LzAzLzIwMjRjAQAAAFRjCAAAAGFjAGdjAgAAAGMAAAAAZFUGAAAAdmU4OTU1ZFUAAAAAYwAAAABnmWZVAQAAAFNWAWeYZFUHAAAAYmkxMDIyNWRVEgAAAFJlZmluYW5jaW5nIE1hcmtlcmFWAWdjAWRVAgAAADcxYxj8//9iAAAAAAAA+H9kVQIAAAA3MWMBAAAAVGMIAAAAYWMAVFYBZlUIAAAAU2RVBgAAAGJpOTE1N2RVBgAAAGJpOTE2OWRVBgAAAGJpOTE2M2RVBgAAAGJpOTE2NGRVBgAAAGJpOTE2NWRVBgAAAGJpOTE2NmRVBgAAAGJpOTE3NGRVBgAAAGJpOTE3NVRWAWFWAWdkVQYAAABkZDkxNTFWAWFWAWZnVQsAAABTVgFnwGMAAAAAZFUGAAAAYmk5MTU0ZFUQAAAASW5zdGl0dXRlIE51bWJlcmRVAwAAAEY1LmMAAAAAVgFmY1UAAAAAU1RWAWFjAgAAAGIAAAAAYgAAAAAAAPh/YgAAAAAAAPh/YgAAAAAAAPh/YgAAAAAAAPh/YgAAAAAAAPh/YWMAYwBjAGMBVgFnwGMBAAAAZFUGAAAAYmk5MTU3ZFUHAAAATG9hbiBJRGFjGAAAAFYBYVYBZmNVAAAAAFNUYwEAAABiAAAAAGIAAAAAAAD4f2IAAAAAAAD4f2IAAAAAAAD4f2IAAAAAAAD4f2IAAAAAAAD4f2FjAGMAYwBjAVYBZ8BjAAAAAGRVBgAAAGJpOTE2MGRVDgAAAEFjY291bnQgTnVtYmVyZFUHAAAAQkVTVDEyLmMAAAAAVgFmY1UAAAAAU1RWAWFjAgAAAGIAAAAAYgAAAAAAAPh/YgAAAAAAAPh/YgAAAAAAAPh/YgAAAAAAAPh/YgAAAAAAAPh/YWMAYwBjAGMBVgFnwGMBAAAAZFUGAAAAYmk5MTY5ZFUOAAAAUHJvZHVjdCBHLUNvZGVhYxgAAABWAWFWAWZjVQAAAABTVGMBAAAAYgAAAABiAAAAAAAA+H9iAAAAAAAA+H9iAAAAAAAA+H9iAAAAAAAA+H9iAAAAAAAA+H9hYwBjAGMAYwFWAWfAYwEAAABkVQYAAABiaTkxNjNkVRMAAABDdXN0b21lciBTaG9ydCBOYW1lYWMYAAAAVgFhVgFmY1UAAAAAU1RjAQAAAGIAAAAAYgAAAAAAAPh/YgAAAAAAAPh/YgAAAAAAAPh/YgAAAAAAAPh/YgAAAAAAAPh/YWMAYwBjAGMBVgFnwGMAAAAAZFUGAAAAYmk5MTg3ZFUZAAAAT3duIEJhbGFuY2UgQW1vdW50IGluIEVVUmRVCQAAAENPTU1BMzIuMmMAAAAAVgFmY1UAAAAAU1RWAWFjAgAAAGIAAAAAYgAAAAAAAPh/YgAAAAAAAPh/YgAAAAAAAPh/YgAAAAAAAPh/YgAAAAAAAPh/YWMAYwBjAGMBVgFnwGMBAAAAZFUGAAAAYmk5MTY0ZFUYAAAAQ3VzdG9tZXIgU2hvcnQgTmFtZSBDb2RlYWMYAAAAVgFhVgFmY1UAAAAAU1RjAQAAAGIAAAAAYgAAAAAAAPh/YgAAAAAAAPh/YgAAAAAAAPh/YgAAAAAAAPh/YgAAAAAAAPh/YWMAYwBjAGMBVgFnwGMBAAAAZFUGAAAAYmk5MTY1ZFUWAAAAQ3VzdG9tZXIgUmF0aW5nIE1ldGhvZGFjGAAAAFYBYVYBZmNVAAAAAFNUYwEAAABiAAAAAGIAAAAAAAD4f2IAAAAAAAD4f2IAAAAAAAD4f2IAAAAAAAD4f2IAAAAAAAD4f2FjAGMAYwBjAVYBZ8BjAQAAAGRVBgAAAGJpOTE2NmRVGAAAAEN1c3RvbWVyIEdyb3VwaW5nIERvbWFpbmFjGAAAAFYBYVYBZmNVAAAAAFNUYwEAAABiAAAAAGIAAAAAAAD4f2IAAAAAAAD4f2IAAAAAAAD4f2IAAAAAAAD4f2IAAAAAAAD4f2FjAGMAYwBjAVYBZ8BjAQAAAGRVBgAAAGJpOTE3NGRVJAAAAEluZGljYXRvciBQcm9wZXJ0eSBVc2FnZSBSZXNpZGVudGlhbGFjGAAAAFYBYVYBZmNVAAAAAFNUYwEAAABiAAAAAGIAAAAAAAD4f2IAAAAAAAD4f2IAAAAAAAD4f2IAAAAAAAD4f2IAAAAAAAD4f2FjAGMAYwBjAVYBZ8BjAQAAAGRVBgAAAGJpOTE3NWRVIAAAAEluZGljYXRvciBQYXJ0aWFsIENvbW1lcmNpYWwgVXNlYWMYAAAAVgFhVgFmY1UAAAAAU1RjAQAAAGIAAAAAYgAAAAAAAPh/YgAAAAAAAPh/YgAAAAAAAPh/YgAAAAAAAPh/YgAAAAAAAPh/YWMAYwBjAGMBVGegYVYBYWFWAWFjAAAAAGIAAAAAYwFjAGIAAAAAAAAAAFYBYVYBYVYDYWFjQgQGBFYBYWRV1ggAADxSZXN1bHQgcmVmPSJkZDkxN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OTE1NCIgbGFiZWw9Ikluc3RpdHV0ZSBOdW1iZXIiIHJlZj0iYmk5MTU0IiBjb2x1bW49ImMwIiBmb3JtYXQ9IkY1LiIgdXNhZ2U9InF1YW50aXRhdGl2ZSIgZGVmaW5lZEFnZ3JlZ2F0aW9uPSJzdW0iLz48U3RyaW5nVmFyaWFibGUgdmFybmFtZT0iYmk5MTU3IiBsYWJlbD0iTG9hbiBJRCIgcmVmPSJiaTkxNTciIGNvbHVtbj0iYzEiLz48TnVtZXJpY1ZhcmlhYmxlIHZhcm5hbWU9ImJpOTE2MCIgbGFiZWw9IkFjY291bnQgTnVtYmVyIiByZWY9ImJpOTE2MCIgY29sdW1uPSJjMiIgZm9ybWF0PSJCRVNUMTIuIiB1c2FnZT0icXVhbnRpdGF0aXZlIiBkZWZpbmVkQWdncmVnYXRpb249InN1bSIvPjxTdHJpbmdWYXJpYWJsZSB2YXJuYW1lPSJiaTkxNjkiIGxhYmVsPSJQcm9kdWN0IEctQ29kZSIgcmVmPSJiaTkxNjkiIGNvbHVtbj0iYzMiLz48U3RyaW5nVmFyaWFibGUgdmFybmFtZT0iYmk5MTYzIiBsYWJlbD0iQ3VzdG9tZXIgU2hvcnQgTmFtZSIgcmVmPSJiaTkxNjMiIGNvbHVtbj0iYzQiLz48TnVtZXJpY1ZhcmlhYmxlIHZhcm5hbWU9ImJpOTE4NyIgbGFiZWw9Ik93biBCYWxhbmNlIEFtb3VudCBpbiBFVVIiIHJlZj0iYmk5MTg3IiBjb2x1bW49ImM1IiBmb3JtYXQ9IkNPTU1BMzIuMiIgdXNhZ2U9InF1YW50aXRhdGl2ZSIgZGVmaW5lZEFnZ3JlZ2F0aW9uPSJzdW0iLz48U3RyaW5nVmFyaWFibGUgdmFybmFtZT0iYmk5MTY0IiBsYWJlbD0iQ3VzdG9tZXIgU2hvcnQgTmFtZSBDb2RlIiByZWY9ImJpOTE2NCIgY29sdW1uPSJjNiIvPjxTdHJpbmdWYXJpYWJsZSB2YXJuYW1lPSJiaTkxNjUiIGxhYmVsPSJDdXN0b21lciBSYXRpbmcgTWV0aG9kIiByZWY9ImJpOTE2NSIgY29sdW1uPSJjNyIvPjxTdHJpbmdWYXJpYWJsZSB2YXJuYW1lPSJiaTkxNjYiIGxhYmVsPSJDdXN0b21lciBHcm91cGluZyBEb21haW4iIHJlZj0iYmk5MTY2IiBjb2x1bW49ImM4Ii8+PFN0cmluZ1ZhcmlhYmxlIHZhcm5hbWU9ImJpOTE3NCIgbGFiZWw9IkluZGljYXRvciBQcm9wZXJ0eSBVc2FnZSBSZXNpZGVudGlhbCIgcmVmPSJiaTkxNzQiIGNvbHVtbj0iYzkiLz48U3RyaW5nVmFyaWFibGUgdmFybmFtZT0iYmk5MTc1IiBsYWJlbD0iSW5kaWNhdG9yIFBhcnRpYWwgQ29tbWVyY2lhbCBVc2UiIHJlZj0iYmk5MTc1IiBjb2x1bW49ImMxMCIvPjwvVmFyaWFibGVzPjxDb2x1bW5zPjxOdW1lcmljQ29sdW1uIGNvbG5hbWU9ImMwIiBlbmNvZGluZz0idGV4dCIgZGF0YVR5cGU9ImRvdWJsZSIvPjxTdHJpbmdDb2x1bW4gY29sbmFtZT0iYzEiIGVuY29kaW5nPSJ0ZXh0IiBtYXhMZW5ndGg9IjAiLz48TnVtZXJpY0NvbHVtbiBjb2xuYW1lPSJjMiIgZW5jb2Rpbmc9InRleHQiIGRhdGFUeXBlPSJkb3VibGUiLz48U3RyaW5nQ29sdW1uIGNvbG5hbWU9ImMzIiBlbmNvZGluZz0idGV4dCIgbWF4TGVuZ3RoPSIwIi8+PFN0cmluZ0NvbHVtbiBjb2xuYW1lPSJjNCIgZW5jb2Rpbmc9InRleHQiIG1heExlbmd0aD0iMCIvPjxOdW1lcmljQ29sdW1uIGNvbG5hbWU9ImM1IiBlbmNvZGluZz0idGV4dCIgZGF0YVR5cGU9ImRvdWJsZSIvPjxTdHJpbmdDb2x1bW4gY29sbmFtZT0iYzYiIGVuY29kaW5nPSJ0ZXh0IiBtYXhMZW5ndGg9IjAiLz48U3RyaW5nQ29sdW1uIGNvbG5hbWU9ImM3IiBlbmNvZGluZz0idGV4dCIgbWF4TGVuZ3RoPSIwIi8+PFN0cmluZ0NvbHVtbiBjb2xuYW1lPSJjOCIgZW5jb2Rpbmc9InRleHQiIG1heExlbmd0aD0iMCIvPjxTdHJpbmdDb2x1bW4gY29sbmFtZT0iYzkiIGVuY29kaW5nPSJ0ZXh0IiBtYXhMZW5ndGg9IjAiLz48U3RyaW5nQ29sdW1uIGNvbG5hbWU9ImMxMCIgZW5jb2Rpbmc9InRleHQiIG1heExlbmd0aD0iMCIvPjwvQ29sdW1ucz48RGF0YSBmb3JtYXQ9IkNTViIgcm93Q291bnQ9IjAiIGF2YWlsYWJsZVJvd0NvdW50PSIwIiBzaXplPSIwIiBkYXRhTGF5b3V0PSJtaW5pbWFsIiBncmFuZFRvdGFsPSJmYWxzZSIgaXNJbmRleGVkPSJmYWxzZSIvPjwvUmVzdWx0PlYBYWMAYwBjAGMBYwBjAGMAVgFhYwAAAABjAGMAXUVORF9SQys=</data>
</ReportState>
</file>

<file path=customXml/item52.xml><?xml version="1.0" encoding="utf-8"?>
<ReportState xmlns="sas.reportstate">
  <data type="reportstate">Q0VDU19TVEFSVFtWAWdVAAAAAFNUXUVORF9DRUNTKys=</data>
</ReportState>
</file>

<file path=customXml/item53.xml>
</file>

<file path=customXml/item54.xml><?xml version="1.0" encoding="utf-8"?>
<ReportState xmlns="sas.reportstate">
  <data type="reportstate">UEVDU19TVEFSVFtWAWdWAWZnVQEAAABTVgFnYwFkVQIAAAA3MWMY/P//YgAAAAAAAPh/ZFUCAAAANzFUY1UCAAAAUwAAVF1FTkRfUEVDUysr</data>
</ReportState>
</file>

<file path=customXml/item55.xml><?xml version="1.0" encoding="utf-8"?>
<ReportState xmlns="sas.reportstate">
  <data type="reportstate">Q0VDU19TVEFSVFtWAWdVAAAAAFNUXUVORF9DRUNTKys=</data>
</ReportState>
</file>

<file path=customXml/item56.xml><?xml version="1.0" encoding="utf-8"?>
<ReportState xmlns="sas.reportstate">
  <data type="reportstate">Q0VDU19TVEFSVFtWAWdVAAAAAFNUXUVORF9DRUNTKys=</data>
</ReportState>
</file>

<file path=customXml/item57.xml><?xml version="1.0" encoding="utf-8"?>
<ReportState xmlns="sas.reportstate">
  <data type="reportstate">U0NTX1NUQVJUW1YBZ1YBYV1FTkRfU0NTKys=</data>
</ReportState>
</file>

<file path=customXml/item58.xml><?xml version="1.0" encoding="utf-8"?>
<ReportState xmlns="sas.reportstate">
  <data type="reportstate">UkNTX1NUQVJUW1YBZ2MAAAAAVgJnZlUBAAAAU2RVBgAAAHByMTkwOVYBZmdVAQAAAFNWAWdjAWRVAQAAAFljGPz//2IAAAAAAAD4f2RVAQAAAFlUVFYBZ2NVAAAAAFNUVgFhYwBnVQoAAABTVgFnYwBWAWZnVQAAAABTVFYBZ2MAVgFmZ1UAAAAAU1RWAWdjAFYBZmdVAAAAAFNUVgFnYwBWAWZnVQAAAABTVFYBZ2MAVgFmZ1UAAAAAU1RWAWdjAFYBZmdVAAAAAFNUVgFnYwBWAWZnVQAAAABTVFYBZ2MAVgFmZ1UAAAAAU1RWAWdjAFYBZmdVAAAAAFNUVgFnYwBWAWZnVQAAAABTVFRWAWFhXUVORF9SQ1MrKw==</data>
</ReportState>
</file>

<file path=customXml/item59.xml><?xml version="1.0" encoding="utf-8"?>
<ReportState xmlns="sas.reportstate">
  <data type="reportstate">UkNfU1RBUlRbVgVnZ1VjAgAAAFNnYwIAAABjAAAAAGRVBgAAAHZlMzU0MGRVAAAAAGMAAAAAZ5lmVQEAAABTVgFnmGRVBwAAAGJpMTAxNjZkVRIAAABSZWZpbmFuY2luZyBNYXJrZXJhVgFnYwFkVQIAAAA3MWMY/P//YgAAAAAAAPh/ZFUCAAAANzFjAQAAAFRjCAAAAGFjAGdjAgAAAGMAAAAAZFUFAAAAdmU3MjNkVQAAAABjAAAAAGeZZlUBAAAAU1YBZ5hkVQYAAABiaTI2MTJkVQwAAABDdXQgT2ZmIERhdGVhVgFnYwBhYxj8//9iAAAAAADq1kBkVQoAAAAyOS8wMy8yMDI0YwEAAABUYwgAAABhYwBUVgFmVQQAAABTZFUGAAAAYmkyNjEyZFUGAAAAYmk0MDEyZFUGAAAAYmkyNjI3ZFUGAAAAYmkyNjM3VFYBYVYBZ2RVBgAAAGRkMjYxNlYBZlUFAAAAU2RVBwAAAEF1c3RyaWFkVQoAAABDb21tZXJjaWFsZFUOAAAARXVyb3BlYW4gVW5pb25kVQcAAABHZXJtYW55ZFULAAAAUmVzaWRlbnRpYWxUVgFmZ1UFAAAAU1YBZ8BjAQAAAGRVBgAAAGJpMjYzN2RVDgAAAEFUVCBBc3NldCBUeXBlYWMYAAAAVgFhVgFmY1UMAAAAU5z///+c////nP///5z///8EAAAABAAAAAQAAAAEAAAAAQAAAAEAAAABAAAAAQAAAFRjAQAAAGIMAAAAYgAAAAAAAPh/YgAAAAAAAPh/YgAAAAAAAPh/YgAAAAAAAPh/YgAAAAAAAPh/YWMAYwBjAGMBVgFnwGMAAAAAZFUGAAAAYmkyNjEy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0MDEyZFUWAAAAQVRUIE1haW4gUHJvcGVydHkgWm9uZWFjGAAAAFYBYVYBZmNVDAAAAFOc////AgAAAAIAAAACAAAAnP///wIAAAACAAAAAgAAAJz///8CAAAAAgAAAAIAAABUYwEAAABiDAAAAGIAAAAAAAD4f2IAAAAAAAD4f2IAAAAAAAD4f2IAAAAAAAD4f2IAAAAAAAD4f2FjAGMAYwBjAVYBZ8BjAQAAAGRVBgAAAGJpMjYyN2RVEAAAAFByb3BlcnR5IENvdW50cnlhYxgAAABWAWFWAWZjVQwAAABTnP///5z///8AAAAAAwAAAJz///+c////AAAAAAMAAACc////nP///wAAAAADAAAAVGMBAAAAYgwAAABiAAAAAAAA+H9iAAAAAAAA+H9iAAAAAAAA+H9iAAAAAAAA+H9iAAAAAAAA+H9hYwBjAGMAYwFWAWfAYwAAAABkVQYAAABiaTgyNDRkVREAAAAlIG9mIFRvdGFsIEFzc2V0c2RVCwAAAFBFUkNFTlQxMi4yYxgAAABWAWZjVQwAAABTAAAAAAAA8D8AAAAAAADwP9sB/jycIe8/z8I/YHjMmz8AAAAAAADwPwAAAAAAAPA/BTXsxTLe7z+XfOUJneZwPwAAAAAAAPA/AAAAAAAA8D895oiyghvuP16bcdfUR64/VFYBYWMCAAAAYgwAAABiAAAAAAAA+H9iAAAAAAAA+H9iAAAAAAAA+H9iAAAAAAAA+H9iAAAAAAAA+H9hYwBjAGMAYwFUZ6BhVgFlY1UAAAAAU1RhVgFhYwwAAABiDAAAAGMBYwBiAAAAAAAAAABWAWFWAWFWA2dnZFUGAAAAZGQyNjE2VgFhVgFmZ1UBAAAAU2dkVQoAAAAyOS8wMy8yMDI0VgFnYwBhYxj8//9iAAAAAADq1kBkVQoAAAAyOS8wMy8yMDI0VgFmZ1UCAAAAU2dkVQsAAABNQVRDSEVTX0FMTFYBZ2MBZFULAAAATUFUQ0hFU19BTExjnP///2IAAAAAAAD4f2RVCwAAAE1BVENIRVNfQUxMVgFmZ1UBAAAAU2dkVQsAAABNQVRDSEVTX0FMTFYBZ2MBZFULAAAATUFUQ0hFU19BTExjnP///2IAAAAAAAD4f2RVCwAAAE1BVENIRVNfQUxMVgFmZ1UDAAAAU2dkVQsAAABNQVRDSEVTX0FMTFYBZ2MBZFULAAAATUFUQ0hFU19BTExjnP///2IAAAAAAAD4f2RVCwAAAE1BVENIRVNfQUxMVgFhYwQAAABjAVYBZmNVAQAAAFMAAAAAVFYBYVYBZmdVAQAAAFNWAWdjAGFjGPz//2IAAAAAAADwP2RVCAAAADEwMCwwMCAlVFYBYWdkVQsAAABSZXNpZGVudGlhbFYBZ2MBZFULAAAAUmVzaWRlbnRpYWxjBAAAAGIAAAAAAAD4f2RVCwAAAFJlc2lkZW50aWFsVgFhYwQAAABjAVYBZmNVAQAAAFMEAAAAVFYBYVYBZmdVAQAAAFNWAWdjAGFjGPz//2IAAAAAAADwP2RVCAAAADEwMCwwMCAlVFYBYWdkVQoAAABDb21tZXJjaWFsVgFnYwFkVQoAAABDb21tZXJjaWFsYwEAAABiAAAAAAAA+H9kVQoAAABDb21tZXJjaWFsVgFhYwQAAABjAVYBZmNVAQAAAFMIAAAAVFYBYVYBZmdVAQAAAFNWAWdjAGFjGPz//2IAAAAAAADwP2RVCAAAADEwMCwwMCAlVFYBYVRjAwAAAGMBVgFhVgFhVgFhVgFhVGMCAAAAYwFWAWFWAWFWAWFWAWFnZFUOAAAARXVyb3BlYW4gVW5pb25WAWdjAWRVDgAAAEV1cm9wZWFuIFVuaW9uYwIAAABiAAAAAAAA+H9kVQ4AAABFdXJvcGVhbiBVbmlvblYBZmdVAw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QAAABiAAAAAAAA+H9kVQsAAABSZXNpZGVudGlhbFYBYWMEAAAAYwFWAWZjVQEAAABTBQAAAFRWAWFWAWZnVQEAAABTVgFnYwBhYxj8//9iAAAAAAAA8D9kVQgAAAAxMDAsMDAgJVRWAWFnZFUKAAAAQ29tbWVyY2lhbFYBZ2MBZFUKAAAAQ29tbWVyY2lhbGMBAAAAYgAAAAAAAPh/ZFUKAAAAQ29tbWVyY2lhbFYBYWMEAAAAYwFWAWZjVQEAAABTCQAAAFRWAWFWAWZnVQEAAABTVgFnYwBhYxj8//9iAAAAAAAA8D9kVQgAAAAxMDAsMDAgJVRWAWFUYwMAAABjAVYBYVYBYVYBYVYBYWdkVQcAAABBdXN0cmlhVgFnYwFkVQcAAABBdXN0cmlhYwAAAABiAAAAAAAA+H9kVQcAAABBdXN0cmlhVgFmZ1UDAAAAU2dkVQsAAABNQVRDSEVTX0FMTFYBZ2MBZFULAAAATUFUQ0hFU19BTExjnP///2IAAAAAAAD4f2RVCwAAAE1BVENIRVNfQUxMVgFhYwQAAABjAVYBZmNVAQAAAFMCAAAAVFYBYVYBZmdVAQAAAFNWAWdjAGFjGPz//2LbAf48nCHvP2RVBwAAADk3LDI5ICVUVgFhZ2RVCwAAAFJlc2lkZW50aWFsVgFnYwFkVQsAAABSZXNpZGVudGlhbGMEAAAAYgAAAAAAAPh/ZFULAAAAUmVzaWRlbnRpYWxWAWFjBAAAAGMBVgFmY1UBAAAAUwYAAABUVgFhVgFmZ1UBAAAAU1YBZ2MAYWMY/P//YgU17MUy3u8/ZFUHAAAAOTksNTkgJVRWAWFnZFUKAAAAQ29tbWVyY2lhbFYBZ2MBZFUKAAAAQ29tbWVyY2lhbGMBAAAAYgAAAAAAAPh/ZFUKAAAAQ29tbWVyY2lhbFYBYWMEAAAAYwFWAWZjVQEAAABTCgAAAFRWAWFWAWZnVQEAAABTVgFnYwBhYxj8//9iPeaIsoIb7j9kVQcAAAA5NCwwOSAlVFYBYVRjAwAAAGMBVgFhVgFhVgFhVgFhZ2RVBwAAAEdlcm1hbnlWAWdjAWRVBwAAAEdlcm1hbnljAwAAAGIAAAAAAAD4f2RVBwAAAEdlcm1hbnlWAWZnVQMAAABTZ2RVCwAAAE1BVENIRVNfQUxMVgFnYwFkVQsAAABNQVRDSEVTX0FMTGOc////YgAAAAAAAPh/ZFULAAAATUFUQ0hFU19BTExWAWFjBAAAAGMBVgFmY1UBAAAAUwMAAABUVgFhVgFmZ1UBAAAAU1YBZ2MAYWMY/P//Ys/CP2B4zJs/ZFUGAAAAMiw3MSAlVFYBYWdkVQsAAABSZXNpZGVudGlhbFYBZ2MBZFULAAAAUmVzaWRlbnRpYWxjBAAAAGIAAAAAAAD4f2RVCwAAAFJlc2lkZW50aWFsVgFhYwQAAABjAVYBZmNVAQAAAFMHAAAAVFYBYVYBZmdVAQAAAFNWAWdjAGFjGPz//2KXfOUJneZwP2RVBgAAADAsNDEgJVRWAWFnZFUKAAAAQ29tbWVyY2lhbFYBZ2MBZFUKAAAAQ29tbWVyY2lhbGMBAAAAYgAAAAAAAPh/ZFUKAAAAQ29tbWVyY2lhbFYBYWMEAAAAYwFWAWZjVQEAAABTCwAAAFRWAWFWAWZnVQEAAABTVgFnYwBhYxj8//9iXptx19RHrj9kVQYAAAA1LDkxICVUVgFhVGMDAAAAYwFWAWFWAWFWAWFWAWFUYwIAAABjAVYBYVYBYVYBYVYBYVRjAQAAAGMBVgFhVgFhVgFhVgFhVGMAAAAAYwFWAWFWAWFWAWFWAWFWAWZnVQIAAABTZ2RVFwAAAGRlZmF1bHRSb3dBeGlzSGllcmFyY2h5ZFUQAAAAWmVpbGVuaGllcmFyY2hpZVYBZmdVAwAAAFNnZFUGAAAAYmkyNjEyZFUMAAAAQ3V0IE9mZiBEYXRlZFUHAAAARERNTVlZOGMAAAAAYwFWAWFWAWFnZFUGAAAAYmk0MDEyZFUWAAAAQVRUIE1haW4gUHJvcGVydHkgWm9uZWFjAQAAAGMBVgFhVgFhZ2RVBgAAAGJpMjYyN2RVEAAAAFByb3BlcnR5IENvdW50cnlhYwEAAABjAVYBYVYBYVRjAAAAAGdkVQQAAAByb290VgFhVgFmZ1UBAAAAU2dkVQoAAAAyOS8wMy8yMDI0VgFnYwBhYxj8//9iAAAAAADq1kBkVQoAAAAyOS8wMy8yMDI0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dkVQQAAAByb290VgFhVgFmZ1UBAAAAU2dkVQoAAAAyOS8wMy8yMDI0VgFnYwBhYxj8//9iAAAAAADq1kBkVQoAAAAyOS8wMy8yMDI0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MBZ2RVGgAAAGRlZmF1bHRDb2x1bW5BeGlzSGllcmFyY2h5ZFURAAAAU3BhbHRlbmhpZXJhcmNoaWVWAWZnVQEAAABTZ2RVBgAAAGJpMjYzN2RVDgAAAEFUVCBBc3NldCBUeXBlYWMBAAAAYwFWAWFWAWFUYwAAAAB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EAAABiAAAAAAAA+H9kVQoAAABDb21tZXJjaWFsVgFhYwEAAABjAVYBYVYBYVYBYVYBYVRjAAAAAGMAVgFhVgFhVgFhVgFhYwFUYwFjAGMAYgAAAAAAAAAAVgFmVQEAAABTZFUGAAAAYmk4MjQ0VGMAYwFjAGFjQgUCAFYBYWRVUgcAADxSZXN1bHQgcmVmPSJkZDI2M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yNjM3IiBsYWJlbD0iQVRUIEFzc2V0IFR5cGUiIHJlZj0iYmkyNjM3IiBjb2x1bW49ImMwIiBzb3J0T249ImN1c3RvbSIgY3VzdG9tU29ydD0iY3M2MTIwIi8+PE51bWVyaWNWYXJpYWJsZSB2YXJuYW1lPSJiaTI2MTIiIGxhYmVsPSJDdXQgT2ZmIERhdGUiIHJlZj0iYmkyNjEyIiBjb2x1bW49ImMxIiBmb3JtYXQ9IkRETU1ZWTgiIHVzYWdlPSJjYXRlZ29yaWNhbCIvPjxTdHJpbmdWYXJpYWJsZSB2YXJuYW1lPSJiaTQwMTIiIGxhYmVsPSJBVFQgTWFpbiBQcm9wZXJ0eSBab25lIiByZWY9ImJpNDAxMiIgY29sdW1uPSJjMiIvPjxTdHJpbmdWYXJpYWJsZSB2YXJuYW1lPSJiaTI2MjciIGxhYmVsPSJQcm9wZXJ0eSBDb3VudHJ5IiByZWY9ImJpMjYyNyIgY29sdW1uPSJjMyIvPjxOdW1lcmljVmFyaWFibGUgdmFybmFtZT0iYmk4MjQ0IiBsYWJlbD0iJSBvZiBUb3RhbCBBc3NldHMiIHJlZj0iYmk4MjQ0IiBjb2x1bW49ImM0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FN0cmluZ0NvbHVtbiBjb2xuYW1lPSJjMyIgZW5jb2Rpbmc9InRleHQiIG1heExlbmd0aD0iMSIvPjxOdW1lcmljQ29sdW1uIGNvbG5hbWU9ImM0IiBlbmNvZGluZz0idGV4dCIgZGF0YVR5cGU9ImRvdWJsZSIvPjwvQ29sdW1ucz48RGF0YSBmb3JtYXQ9IkNTViIgcm93Q291bnQ9IjEyIiBhdmFpbGFibGVSb3dDb3VudD0iMTIiIHNpemU9IjM1MCIgZGF0YUxheW91dD0ibWluaW1hbCIgZ3JhbmRUb3RhbD0iZmFsc2UiIGlzSW5kZXhlZD0idHJ1ZSIgY29udGVudEtleT0iSEVDU0ozR0ZSRkZNRzVMTkdKSllTSVhEVTZaSTVOTlAiPjwhW0NEQVRBWy0xMDAsMjM0NjQuMCwtMTAwLC0xMDAsMS4wCi0xMDAsMjM0NjQuMCwyLC0xMDAsMS4wCi0xMDAsMjM0NjQuMCwyLDAsMC45NzI4NTI4MjA1MTYwMzQ2Ci0xMDAsMjM0NjQuMCwyLDMsMC4wMjcxNDcxNzk0ODM5NjM3NzYKNCwyMzQ2NC4wLC0xMDAsLTEwMCwxLjAKNCwyMzQ2NC4wLDIsLTEwMCwxLjAKNCwyMzQ2NC4wLDIsMCwwLjk5NTg3MzgxOTg5MjYzNzUKNCwyMzQ2NC4wLDIsMywwLjAwNDEyNjE4MDEwNzM2MjM0MDUKMSwyMzQ2NC4wLC0xMDAsLTEwMCwxLjAKMSwyMzQ2NC4wLDIsLTEwMCwxLjAKMSwyMzQ2NC4wLDIsMCwwLjk0MDg1ODIxOTgxNDk3NwoxLDIzNDY0LjAsMiwzLDAuMDU5MTQxNzgwMTg1MDIxNTcKXV0+PC9EYXRhPjxTdHJpbmdUYWJsZSBmb3JtYXQ9IkNTViIgcm93Q291bnQ9IjUiIHNpemU9IjY0IiBjb250ZW50S2V5PSJQWTdSNk0yVlVWQTNLWFo3UEVDVkNHTURFTUxaWFg3VCI+PCFbQ0RBVEFbIkF1c3RyaWEiCiJDb21tZXJjaWFsIgoiRXVyb3BlYW4gVW5pb24iCiJHZXJtYW55IgoiUmVzaWRlbnRpYWwiCl1dPjwvU3RyaW5nVGFibGU+PC9SZXN1bHQ+VgFhYwBjAGMAYwFjAGMAYwBWAWFjAAAAAGMAYwBdRU5EX1JDKw==</data>
</ReportState>
</file>

<file path=customXml/item6.xml><?xml version="1.0" encoding="utf-8"?>
<ReportState xmlns="sas.reportstate">
  <data type="reportstate">Q0VDU19TVEFSVFtWAWdVAAAAAFNUXUVORF9DRUNTKys=</data>
</ReportState>
</file>

<file path=customXml/item60.xml><?xml version="1.0" encoding="utf-8"?>
<ReportState xmlns="sas.reportstate">
  <data type="reportstate">UEVDU19TVEFSVFtWAWdWAWZnVQEAAABTVgFnYwFkVQIAAAA3MWMY/P//YgAAAAAAAPh/ZFUCAAAANzFUY1UCAAAAUwAAVF1FTkRfUEVDUysr</data>
</ReportState>
</file>

<file path=customXml/item61.xml><?xml version="1.0" encoding="utf-8"?>
<ReportState xmlns="sas.reportstate">
  <data type="reportstate">UkNfU1RBUlRbVgVnZ1VjAgAAAFNnYwIAAABjAAAAAGRVBgAAAHZlNjYwNWRVAAAAAGMAAAAAZ5lmVQEAAABTVgFnmGRVBwAAAGJpMTAyMDFkVRIAAABSZWZpbmFuY2luZyBNYXJrZXJhVgFnYwFkVQIAAAA3NGMY/P//YgAAAAAAAPh/ZFUCAAAANzRjAQAAAFRjCAAAAGFjAGdjAgAAAGMAAAAAZFUFAAAAdmU3MjNkVQAAAABjAAAAAGeZZlUBAAAAU1YBZ5hkVQcAAABiaTEwMjAyZFUMAAAAQ3V0IE9mZiBEYXRlYVYBZ2MAYWMY/P//YgAAAAAA6tZAZFUKAAAAMjkvMDMvMjAyNGMBAAAAVGMIAAAAYWMAVFYBZlUCAAAAU2RVBgAAAGJpNjY2MmRVBgAAAGJpNjY2M1RWAWFWAWdkVQYAAABkZDY2NjRWAWZVAwAAAFNkVQQAAABCT05EZFUDAAAARml4ZFUFAAAAbW1WYXJUVgFmZ1UDAAAAU1YBZ8BjAQAAAGRVBgAAAGJpNjY2MmRVDAAAAEFzc2V0IC8gQm9uZGFjGAAAAFYBYVYBZmNVAgAAAFMAAAAAAAAAAFRjAQAAAGICAAAAYgAAAAAAAPh/YgAAAAAAAPh/YgAAAAAAAPh/YgAAAAAAAPh/Yv///////+9/ZFUEAAAAQk9ORGMAYwBjAGMAVgFnwGMBAAAAZFUGAAAAYmk2NjYzZFUWAAAASW50ZXJlc3QgUmF0ZSBCZWhhdmlvcmFjGAAAAFYBYVYBZmNVAgAAAFMBAAAAAgAAAFRjAQAAAGICAAAAYgAAAAAAAPh/YgAAAAAAAPh/YgAAAAAAAPh/YgAAAAAAAPh/Yv///////+9/ZFUFAAAAbW1WYXJjAGMAYwBjAFYBZ8BjAAAAAGRVBgAAAGJpNjY2NWRVBwAAAEJhbGFuY2VkVQkAAABDT01NQTMyLjJjAAAAAFYBZmNVAgAAAFNmZmYqKNKMQQAAAKBPm+VBVFYBYWMCAAAAYgIAAABiZmZmKijSjEFiZmZmKijSjEFiAAAAoE+b5UFiAAAAAAAA+H9impmpQJgO5kFhYwBjAGMAYwBUZ6BhVgFlY1UAAAAAU1RhVgFhYwIAAABiAgAAAGMBYwBiAAAAAAAAAABWAWFWAWFWA2FhY0IEAgRWAWFkVZ8EAAA8UmVzdWx0IHJlZj0iZGQ2Nj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yLjk5NVoiPjxWYXJpYWJsZXM+PFN0cmluZ1ZhcmlhYmxlIHZhcm5hbWU9ImJpNjY2MiIgbGFiZWw9IkFzc2V0IC8gQm9uZCIgcmVmPSJiaTY2NjIiIGNvbHVtbj0iYzAiLz48U3RyaW5nVmFyaWFibGUgdmFybmFtZT0iYmk2NjYzIiBsYWJlbD0iSW50ZXJlc3QgUmF0ZSBCZWhhdmlvciIgcmVmPSJiaTY2NjMiIGNvbHVtbj0iYzEiLz48TnVtZXJpY1ZhcmlhYmxlIHZhcm5hbWU9ImJpNjY2NSIgbGFiZWw9IkJhbGFuY2UiIHJlZj0iYmk2NjY1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MiIGF2YWlsYWJsZVJvd0NvdW50PSIzIiBzaXplPSI1MiIgZGF0YUxheW91dD0ibWluaW1hbCIgZ3JhbmRUb3RhbD0idHJ1ZSIgaXNJbmRleGVkPSJ0cnVlIiBjb250ZW50S2V5PSJLVDRDUjNOVUxQSU9ERVlHTE5IT01BUzdDSU1IN1JDQyI+PCFbQ0RBVEFbMCwxLDYuMDQ0MTg2MTNFNwowLDIsMi45RTkKLTEwMCwtMTAwLDIuOTYwNDQxODYxM0U5Cl1dPjwvRGF0YT48U3RyaW5nVGFibGUgZm9ybWF0PSJDU1YiIHJvd0NvdW50PSIzIiBzaXplPSIyMSIgY29udGVudEtleT0iTUhENEUzRFZFWUNKQVgzTFNER0ZWQUlNSUZZRjdYUjUiPjwhW0NEQVRBWyJCT05EIgoiRml4IgoibW1WYXIiCl1dPjwvU3RyaW5nVGFibGU+PC9SZXN1bHQ+VgFhYwBjAGMAYwFjAGMAYwBWAWFjAAAAAGMAYwBdRU5EX1JDKw==</data>
</ReportState>
</file>

<file path=customXml/item62.xml><?xml version="1.0" encoding="utf-8"?>
<ReportState xmlns="sas.reportstate">
  <data type="reportstate">UkNfU1RBUlRbVgVnZ1VjAgAAAFNnYwIAAABjAAAAAGRVBgAAAHZlNjYwNWRVAAAAAGMAAAAAZ5lmVQEAAABTVgFnmGRVBwAAAGJpMTAyMDNkVRIAAABSZWZpbmFuY2luZyBNYXJrZXJhVgFnYwFkVQIAAAA3NGMY/P//YgAAAAAAAPh/ZFUCAAAANzRjAQAAAFRjCAAAAGFjAGdjAgAAAGMAAAAAZFUFAAAAdmU3MjNkVQAAAABjAAAAAGeZZlUBAAAAU1YBZ5hkVQYAAABiaTY2NzJkVQwAAABDdXQgT2ZmIERhdGVhVgFnYwBhYxj8//9iAAAAAADq1kBkVQoAAAAyOS8wMy8yMDI0YwEAAABUYwgAAABhYwBUVgFmVQMAAABTZFUGAAAAYmk2Njc0ZFUGAAAAYmk2Njc1ZFUGAAAAYmk2NjcyVFYBYVYBZ2RVBgAAAGRkNjY3OVYBZlUCAAAAU2RVHAAAAERvbWVzdGljIChDb3VudHJ5IG9mIElzc3VlcilkVQIAAABFVVRWAWZnVQQAAABTVgFnwGMAAAAAZFUGAAAAYmk2NjcyZFUTAAAASm9pbmVkIEN1dCBPZmYgRGF0ZWRVBQAAAERBVEU5YxgAAABWAWZjVQMAAABTAAAAAADq1kAAAAAAAOrWQAAAAAAA6tZAVFYBYWMBAAAAYgMAAABiAAAAAAAA+H9iAAAAAAAA+H9iAAAAAAAA+H9iAAAAAAAA+H9iAAAAAAAA+H9hYwBjAGMAYwFWAWfAYwEAAABkVQYAAABiaTY2NzRkVQIAAABFVWFjGAAAAFYBYVYBZmNVAwAAAFOc////AQAAAAEAAABUYwEAAABiAwAAAGIAAAAAAAD4f2IAAAAAAAD4f2IAAAAAAAD4f2IAAAAAAAD4f2IAAAAAAAD4f2FjAGMAYwBjAVYBZ8BjAQAAAGRVBgAAAGJpNjY3NWRVGwAAAFN1YnN0aXR1dGUgQXNzZXRzIC0gQ291bnRyeWFjGAAAAFYBYVYBZmNVAwAAAFOc////nP///wAAAABUYwEAAABiAwAAAGIAAAAAAAD4f2IAAAAAAAD4f2IAAAAAAAD4f2IAAAAAAAD4f2IAAAAAAAD4f2FjAGMAYwBjAVYBZ8BjAAAAAGRVBgAAAGJpNjY3M2RVDAAAAE5vbWluYWwgKG1uKWRVCAAAAENPTU1BMTIuYwAAAABWAWZjVQMAAABTAAAAAAAAAAAAAAAAAAAAAAAAAAAAAAAAVFYBYWMCAAAAYgMAAABiAAAAAAAA+H9iAAAAAAAA+H9iAAAAAAAA+H9iAAAAAAAA+H9iAAAAAAAA+H9hYwBjAGMAYwFUZ6BhVgFlY1UAAAAAU1RhVgFhYwMAAABiAwAAAGMBYwBiAAAAAAAAAABWAWFWAWFWA2dnZFUGAAAAZGQ2Njc5VgFhVgFmZ1UCAAAAU2dkVQsAAABNQVRDSEVTX0FMTFYBZ2MBZFULAAAATUFUQ0hFU19BTExjnP///2IAAAAAAAD4f2RVCwAAAE1BVENIRVNfQUxMVgFmZ1UBAAAAU2dkVQsAAABNQVRDSEVTX0FMTFYBZ2MBZFULAAAATUFUQ0hFU19BTExjnP///2IAAAAAAAD4f2RVCwAAAE1BVENIRVNfQUxMVgFmZ1UBAAAAU2dkVQ4AAAAyOS4gTcOkcnogMjAyNFYBZ2MAYWMY/P//YgAAAAAA6tZAZFUOAAAAMjkuIE3DpHJ6IDIwMjRWAWFjAwAAAGMBVgFmY1UBAAAAUwAAAABUVgFhVgFmZ1UBAAAAU1YBZ2MAYWMY/P//YgAAAAAAAAAAZFUBAAAAMFRWAWFUYwIAAABjAVYBYVYBYVYBYVYBYVRjAQAAAGMBVgFhVgFhVgFhVgFhZ2RVAgAAAEVVVgFnYwFkVQIAAABFVWMBAAAAYgAAAAAAAPh/ZFUCAAAARVVWAWZnVQIAAABTZ2RVCwAAAE1BVENIRVNfQUxMVgFnYwFkVQsAAABNQVRDSEVTX0FMTGOc////YgAAAAAAAPh/ZFULAAAATUFUQ0hFU19BTExWAWZnVQEAAABTZ2RVDgAAADI5LiBNw6RyeiAyMDI0VgFnYwBhYxj8//9iAAAAAADq1kBkVQ4AAAAyOS4gTcOkcnogMjAyNFYBYWMDAAAAYwFWAWZjVQEAAABTAQAAAFRWAWFWAWZnVQEAAABTVgFnYwBhYxj8//9iAAAAAAAAAABkVQEAAAAwVFYBYVRjAgAAAGMBVgFhVgFhVgFhVgFhZ2RVHAAAAERvbWVzdGljIChDb3VudHJ5IG9mIElzc3VlcilWAWdjAWRVHAAAAERvbWVzdGljIChDb3VudHJ5IG9mIElzc3VlciljAAAAAGIAAAAAAAD4f2RVHAAAAERvbWVzdGljIChDb3VudHJ5IG9mIElzc3VlcilWAWZnVQEAAABTZ2RVDgAAADI5LiBNw6RyeiAyMDI0VgFnYwBhYxj8//9iAAAAAADq1kBkVQ4AAAAyOS4gTcOkcnogMjAyNFYBYWMDAAAAYwFWAWZjVQEAAABTAgAAAFRWAWFWAWZnVQEAAABTVgFnYwBhYxj8//9iAAAAAAAAAABkVQEAAAAwVFYBYVRjAgAAAGMBVgFhVgFhVgFhVgFhVGMBAAAAYwFWAWFWAWFWAWFWAWFUYwAAAABjAVYBYVYBYVYBYVYBYVYBZmdVAgAAAFNnZFUXAAAAZGVmYXVsdFJvd0F4aXNIaWVyYXJjaHlkVRAAAABaZWlsZW5oaWVyYXJjaGllVgFmZ1UCAAAAU2dkVQYAAABiaTY2NzRkVQIAAABFVWFjAQAAAGMBVgFhVgFhZ2RVBgAAAGJpNjY3NWRVGwAAAFN1YnN0aXR1dGUgQXNzZXRzIC0gQ291bnRyeWFjAQAAAGMBVgFhVgFhVGMAAAAA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jAWdkVRoAAABkZWZhdWx0Q29sdW1uQXhpc0hpZXJhcmNoeWRVEQAAAFNwYWx0ZW5oaWVyYXJjaGllVgFmZ1UBAAAAU2dkVQYAAABiaTY2NzJkVRMAAABKb2luZWQgQ3V0IE9mZiBEYXRlZFUFAAAAREFURTljAAAAAGMBVgFhVgFhVGMAAAAAZ2RVBAAAAHJvb3RWAWFWAWZnVQEAAABTZ2RVDgAAADI5LiBNw6RyeiAyMDI0VgFnYwBhYxj8//9iAAAAAADq1kBkVQ4AAAAyOS4gTcOkcnogMjAyNFYBYWMBAAAAYwFWAWFWAWFWAWFWAWFUYwAAAABjAFYBYVYBYVYBYVYBYWdkVQQAAAByb290VgFhVgFmZ1UBAAAAU2dkVQ4AAAAyOS4gTcOkcnogMjAyNFYBZ2MAYWMY/P//YgAAAAAA6tZAZFUOAAAAMjkuIE3DpHJ6IDIwMjRWAWFjAQAAAGMBVgFhVgFhVgFhVgFhVGMAAAAAYwBWAWFWAWFWAWFWAWFjAVRjAWMAYwBiAAAAAAAAAABWAWZVAQAAAFNkVQYAAABiaTY2NzNUYwBjAGMAYWNCBQIAVgFhZFWPBQAAPFJlc3VsdCByZWY9ImRkNjY3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y43NThaIj48VmFyaWFibGVzPjxOdW1lcmljVmFyaWFibGUgdmFybmFtZT0iYmk2NjcyIiBsYWJlbD0iSm9pbmVkIEN1dCBPZmYgRGF0ZSIgcmVmPSJiaTY2NzIiIGNvbHVtbj0iYzAiIGZvcm1hdD0iREFURTkiIHVzYWdlPSJjYXRlZ29yaWNhbCIvPjxTdHJpbmdWYXJpYWJsZSB2YXJuYW1lPSJiaTY2NzQiIGxhYmVsPSJFVSIgcmVmPSJiaTY2NzQiIGNvbHVtbj0iYzEiLz48U3RyaW5nVmFyaWFibGUgdmFybmFtZT0iYmk2Njc1IiBsYWJlbD0iU3Vic3RpdHV0ZSBBc3NldHMgLSBDb3VudHJ5IiByZWY9ImJpNjY3NSIgY29sdW1uPSJjMiIgc29ydE9uPSJjdXN0b20iIGN1c3RvbVNvcnQ9ImNzNDUwNSIvPjxOdW1lcmljVmFyaWFibGUgdmFybmFtZT0iYmk2NjczIiBsYWJlbD0iTm9taW5hbCAobW4pIiByZWY9ImJpNjY3My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TciIGRhdGFMYXlvdXQ9Im1pbmltYWwiIGdyYW5kVG90YWw9ImZhbHNlIiBpc0luZGV4ZWQ9InRydWUiIGNvbnRlbnRLZXk9IldGUkdTSURBTjQzUjc3U01KTVVWQ1hWWlBCSk41SUhRIj48IVtDREFUQVsyMzQ2NC4wLC0xMDAsLTEwMCwwLjAKMjM0NjQuMCwxLC0xMDAsMC4wCjIzNDY0LjAsMSwwLDAuMApdXT48L0RhdGE+PFN0cmluZ1RhYmxlIGZvcm1hdD0iQ1NWIiByb3dDb3VudD0iMiIgc2l6ZT0iMzYiIGNvbnRlbnRLZXk9IjdJSVlTWkZZUzZFWVdEVFQyQkRJWk9GMjNWQTY3TVY1Ij48IVtDREFUQVsiRG9tZXN0aWMgKENvdW50cnkgb2YgSXNzdWVyKSIKIkVVIgpdXT48L1N0cmluZ1RhYmxlPjwvUmVzdWx0PlYBYWMAYwBjAGMBYwBjAGMAVgFhYwAAAABjAGMAXUVORF9SQys=</data>
</ReportState>
</file>

<file path=customXml/item63.xml><?xml version="1.0" encoding="utf-8"?>
<ReportState xmlns="sas.reportstate">
  <data type="reportstate">UEVDU19TVEFSVFtWAWdWAWZnVQEAAABTVgFnYwFkVQoAAABDb21tZXJjaWFsYxj8//9iAAAAAAAA+H9kVQoAAABDb21tZXJjaWFsVGNVAgAAAFMAAFRdRU5EX1BFQ1MrKw==</data>
</ReportState>
</file>

<file path=customXml/item64.xml><?xml version="1.0" encoding="utf-8"?>
<ReportState xmlns="sas.reportstate">
  <data type="reportstate">UkNfU1RBUlRbVgVnZ1VjAwAAAFNnYwIAAABjAAAAAGRVBgAAAHZlMTQyNWRVAAAAAGMAAAAAZ5lmVQEAAABTVgFnmGRVBwAAAGJpMTAxNTdkVQ4AAABBVFQgQXNzZXQgVHlwZWFWAWdjAWRVCwAAAFJlc2lkZW50aWFsYxj8//9iAAAAAAAA+H9kVQsAAABSZXNpZGVudGlhbGMBAAAAVGMIAAAAYWMAZ2MCAAAAYwAAAABkVQYAAAB2ZTM1NjlkVQAAAABjAAAAAGeZZlUBAAAAU1YBZ5hkVQcAAABiaTEwMTU4ZFUSAAAAUmVmaW5hbmNpbmcgTWFya2VyYVYBZ2MBZFUCAAAANzFjGPz//2IAAAAAAAD4f2RVAgAAADcxYwEAAABUYwgAAABhYwBnYwIAAABjAAAAAGRVBQAAAHZlNzIzZFUAAAAAYwAAAABnmWZVAQAAAFNWAWeYZFUGAAAAYmkxODA4ZFUMAAAAQ3V0IE9mZiBEYXRlYVYBZ2MAYWMY/P//YgAAAAAA6tZAZFUKAAAAMjkvMDMvMjAyNGMBAAAAVGMIAAAAYWMAVFYBZlUCAAAAU2RVBgAAAGJpMTgwOGRVBgAAAGJpMTkyNlRWAWFWAWdkVQYAAABkZDE4MTJWAWZVCAAAAFNkVQsAAAA+MCAtIDw9NDAgJWRVBgAAAD4xMDAgJWRVDAAAAD40MCAtIDw9NTAgJWRVDAAAAD41MCAtIDw9NjAgJWRVDAAAAD42MCAtIDw9NzAgJWRVDAAAAD43MCAtIDw9ODAgJWRVDAAAAD44MCAtIDw9OTAgJWRVDQAAAD45MCAtIDw9MTAwICVUVgFmZ1UHAAAAU1YBZ8BjAAAAAGRVBgAAAGJpMTgwOGRVDAAAAEN1dCBPZmYgRGF0ZWRVBwAAAERETU1ZWThjGAAAAFYBZmNVCQAAAFMAAAAAAOrWQAAAAAAA6tZAAAAAAADq1kAAAAAAAOrWQAAAAAAA6tZAAAAAAADq1kAAAAAAAOrWQAAAAAAA6tZAAAAAAADq1kBUVgFhYwEAAABiCQAAAGIAAAAAAAD4f2IAAAAAAAD4f2IAAAAAAAD4f2IAAAAAAAD4f2IAAAAAAAD4f2FjAGMAYwBjAVYBZ8BjAQAAAGRVBgAAAGJpMTkyNmRVEwAAAFVuaW5kZXhlZCBMVFYgcmFuZ2VhYxgAAABWAWFWAWZjVQkAAABTnP///wAAAAACAAAAAwAAAAQAAAAFAAAABgAAAAcAAAABAAAAVGMBAAAAYgkAAABiAAAAAAAA+H9iAAAAAAAA+H9iAAAAAAAA+H9iAAAAAAAA+H9iAAAAAAAA+H9hYwBjAGMAYwFWAWfAYwAAAABkVQYAAABiaTE4MDRkVQwAAABOb21pbmFsIChtbilkVQgAAABDT01NQTEyLmMAAAAAVgFmY1UJAAAAU0gVY+8AwtFAmmTdJYuApkD0dIktq3CeQDYt8fWKKqhADzhdrITQoECYb2n0FEOjQMAn6Wkp4KFAElOUS7eRl0AiyRYw+t+cQFRWAWFjAgAAAGIJAAAAYgAAAAAAAPh/YgAAAAAAAPh/YgAAAAAAAPh/YgAAAAAAAPh/YgAAAAAAAPh/YWMAYwBjAGMBVgFnwGMAAAAAZFUGAAAAYmkxOTY2ZFUyAAAAV0EgTFRWIChMT0FOIEJBTEFOQ0UgLyBvcmlnaW5hbCB2YWx1YXRpb24pIChpbiAlKTpkVQsAAABQRVJDRU5UMTIuMmMYAAAAVgFmY1UJAAAAU5DuuWkBz+U/aF/xFgrJ0j/NLcFDQ/PcP0wvaMtAkeE/oeOh+8jN5D8OcAkyLeznP0iJpgnRFus/GUgdE7k77j+j+Zb8cnb0P1RWAWFjAgAAAGIJAAAAYgAAAAAAAPh/YgAAAAAAAPh/YgAAAAAAAPh/YgAAAAAAAPh/YgAAAAAAAPh/YWMAYwBjAGMBVgFnwGMAAAAAZFUGAAAAYmkxODA1ZFUYAAAATnVtYmVyIG9mIE1vcnRnYWdlIExvYW5zZFUIAAAAQ09NTUExMi5jGAAAAFYBZmNVCQAAAFMAAAAAcFn4QAAAAAAAattAAAAAAIBuxkAAAAAAgN/IQAAAAACAzcZAAAAAAAB/xkAAAAAAgAvEQAAAAAAAbLhAAAAAAAA3vkBUVgFhYwIAAABiCQAAAGIAAAAAAAD4f2IAAAAAAAD4f2IAAAAAAAD4f2IAAAAAAAD4f2IAAAAAAAD4f2FjAGMAYwBjAVYBZ8BjAAAAAGRVBgAAAGJpMTgwNmRVEQAAACUgb2YgVG90YWwgQXNzZXRzZFULAAAAUEVSQ0VOVDEyLjJjGAAAAFYBZmNVCQAAAFMAAAAAAADwP217x2FQRsQ/zyItCUhtuz9xGMHiJMbFP6fLUYLWTL4/MqWCsvVawT84o8I8LBvAP0NK2QZyPLU/5A0MBkEEuj9UVgFhYwIAAABiCQAAAGIAAAAAAAD4f2IAAAAAAAD4f2IAAAAAAAD4f2IAAAAAAAD4f2IAAAAAAAD4f2FjAGMAYwBjAVYBZ8BjAAAAAGRVBgAAAGJpMTgwN2RVEQAAACUgTnVtYmVyIG9mIExvYW5zZFULAAAAUEVSQ0VOVDEyLjJjGAAAAFYBZmNVCQAAAFMAAAAAAADwP15jUXyJA9I/g6k4A896vT8pvp23F1jAP6n4s2uo970/fY1bNH6QvT869WKx1Fe6Pz2go4syDLA/FDEwv63asz9UVgFhYwIAAABiCQAAAGIAAAAAAAD4f2IAAAAAAAD4f2IAAAAAAAD4f2IAAAAAAAD4f2IAAAAAAAD4f2FjAGMAYwBjAVRnoGFWAWVjVQAAAABTVGFWAWFjCQAAAGIJAAAAYwFjAGIAAAAAAAAAAFYBYVYBYVYDZ2dkVQYAAABkZDE4MTJWAWFWAWZnVQEAAABTZ2RVCgAAADI5LzAzLzIwMjRWAWdjAGFjGPz//2IAAAAAAOrWQGRVCgAAADI5LzAzLzIwMjRWAWZnVQkAAABTZ2RVCwAAAE1BVENIRVNfQUxMVgFnYwFkVQsAAABNQVRDSEVTX0FMTGOc////YgAAAAAAAPh/ZFULAAAATUFUQ0hFU19BTExWAWFjAgAAAGMBVgFmY1UBAAAAUwAAAABUVgFhVgFmZ1UFAAAAU1YBZ2MAYWMY/P//YpDuuWkBz+U/ZFUHAAAANjgsMTUgJVYBZ2MAYWMY/P//YkgVY+8AwtFAZFUHAAAAMTjCoDE4NFYBZ2MAYWMY/P//YgAAAABwWfhAZFUHAAAAOTnCoDczNVYBZ2MAYWMY/P//YgAAAAAAAPA/ZFUIAAAAMTAwLDAwICVWAWdjAGFjGPz//2IAAAAAAADwP2RVCAAAADEwMCwwMCAlVFYBYWdkVQsAAAA+MCAtIDw9NDAgJVYBZ2MBZFULAAAAPjAgLSA8PTQwICVjAAAAAGIAAAAAAAD4f2RVCwAAAD4wIC0gPD00MCAlVgFhYwIAAABjAVYBZmNVAQAAAFMBAAAAVFYBYVYBZmdVBQAAAFNWAWdjAGFjGPz//2JoX/EWCsnSP2RVBwAAADI5LDM1ICVWAWdjAGFjGPz//2KaZN0li4CmQGRVBgAAADLCoDg4MFYBZ2MAYWMY/P//YgAAAAAAattAZFUHAAAAMjjCoDA3MlYBZ2MAYWMY/P//Ym17x2FQRsQ/ZFUHAAAAMTUsODQgJVYBZ2MAYWMY/P//Yl5jUXyJA9I/ZFUHAAAAMjgsMTUgJVRWAWFnZFUMAAAAPjQwIC0gPD01MCAlVgFnYwFkVQwAAAA+NDAgLSA8PTUwICVjAgAAAGIAAAAAAAD4f2RVDAAAAD40MCAtIDw9NTAgJVYBYWMCAAAAYwFWAWZjVQEAAABTAgAAAFRWAWFWAWZnVQUAAABTVgFnYwBhYxj8//9izS3BQ0Pz3D9kVQcAAAA0NSwyMyAlVgFnYwBhYxj8//9i9HSJLatwnkBkVQYAAAAxwqA5NDhWAWdjAGFjGPz//2IAAAAAgG7GQGRVBwAAADExwqA0ODVWAWdjAGFjGPz//2LPIi0JSG27P2RVBwAAADEwLDcxICVWAWdjAGFjGPz//2KDqTgDz3q9P2RVBwAAADExLDUyICVUVgFhZ2RVDAAAAD41MCAtIDw9NjAgJVYBZ2MBZFUMAAAAPjUwIC0gPD02MCAlYwMAAABiAAAAAAAA+H9kVQwAAAA+NTAgLSA8PTYwICVWAWFjAgAAAGMBVgFmY1UBAAAAUwMAAABUVgFhVgFmZ1UFAAAAU1YBZ2MAYWMY/P//YkwvaMtAkeE/ZFUHAAAANTQsOTAgJVYBZ2MAYWMY/P//YjYt8fWKKqhAZFUGAAAAM8KgMDkzVgFnYwBhYxj8//9iAAAAAIDfyEBkVQcAAAAxMsKgNzM1VgFnYwBhYxj8//9icRjB4iTGxT9kVQcAAAAxNywwMSAlVgFnYwBhYxj8//9iKb6dtxdYwD9kVQcAAAAxMiw3NyAlVFYBYWdkVQwAAAA+NjAgLSA8PTcwICVWAWdjAWRVDAAAAD42MCAtIDw9NzAgJWMEAAAAYgAAAAAAAPh/ZFUMAAAAPjYwIC0gPD03MCAlVgFhYwIAAABjAVYBZmNVAQAAAFMEAAAAVFYBYVYBZmdVBQAAAFNWAWdjAGFjGPz//2Kh46H7yM3kP2RVBwAAADY1LDAxICVWAWdjAGFjGPz//2IPOF2shNCgQGRVBgAAADLCoDE1MlYBZ2MAYWMY/P//YgAAAACAzcZAZFUHAAAAMTHCoDY3NVYBZ2MAYWMY/P//YqfLUYLWTL4/ZFUHAAAAMTEsODQgJVYBZ2MAYWMY/P//Yqn4s2uo970/ZFUHAAAAMTEsNzEgJVRWAWFnZFUMAAAAPjcwIC0gPD04MCAlVgFnYwFkVQwAAAA+NzAgLSA8PTgwICVjBQAAAGIAAAAAAAD4f2RVDAAAAD43MCAtIDw9ODAgJVYBYWMCAAAAYwFWAWZjVQEAAABTBQAAAFRWAWFWAWZnVQUAAABTVgFnYwBhYxj8//9iDnAJMi3s5z9kVQcAAAA3NCw3NiAlVgFnYwBhYxj8//9imG9p9BRDo0BkVQYAAAAywqA0NjZWAWdjAGFjGPz//2IAAAAAAH/GQGRVBwAAADExwqA1MThWAWdjAGFjGPz//2IypYKy9VrBP2RVBwAAADEzLDU2ICVWAWdjAGFjGPz//2J9jVs0fpC9P2RVBwAAADExLDU1ICVUVgFhZ2RVDAAAAD44MCAtIDw9OTAgJVYBZ2MBZFUMAAAAPjgwIC0gPD05MCAlYwYAAABiAAAAAAAA+H9kVQwAAAA+ODAgLSA8PTkwICVWAWFjAgAAAGMBVgFmY1UBAAAAUwYAAABUVgFhVgFmZ1UFAAAAU1YBZ2MAYWMY/P//YkiJpgnRFus/ZFUHAAAAODQsNjUgJVYBZ2MAYWMY/P//YsAn6Wkp4KFAZFUGAAAAMsKgMjg4VgFnYwBhYxj8//9iAAAAAIALxEBkVQcAAAAxMMKgMjYzVgFnYwBhYxj8//9iOKPCPCwbwD9kVQcAAAAxMiw1OCAlVgFnYwBhYxj8//9iOvVisdRXuj9kVQcAAAAxMCwyOSAlVFYBYWdkVQ0AAAA+OTAgLSA8PTEwMCAlVgFnYwFkVQ0AAAA+OTAgLSA8PTEwMCAlYwcAAABiAAAAAAAA+H9kVQ0AAAA+OTAgLSA8PTEwMCAlVgFhYwIAAABjAVYBZmNVAQAAAFMHAAAAVFYBYVYBZmdVBQAAAFNWAWdjAGFjGPz//2IZSB0TuTvuP2RVBwAAADk0LDQ4ICVWAWdjAGFjGPz//2ISU5RLt5GXQGRVBgAAADHCoDUwOFYBZ2MAYWMY/P//YgAAAAAAbLhAZFUGAAAANsKgMjUyVgFnYwBhYxj8//9iQ0rZBnI8tT9kVQYAAAA4LDMwICVWAWdjAGFjGPz//2I9oKOLMgywP2RVBgAAADYsMjcgJVRWAWFnZFUGAAAAPjEwMCAlVgFnYwFkVQYAAAA+MTAwICVjAQAAAGIAAAAAAAD4f2RVBgAAAD4xMDAgJVYBYWMCAAAAYwFWAWZjVQEAAABTCAAAAFRWAWFWAWZnVQUAAABTVgFnYwBhYxj8//9io/mW/HJ29D9kVQgAAAAxMjcsODkgJVYBZ2MAYWMY/P//YiLJFjD635xAZFUGAAAAMcKgODQ4VgFnYwBhYxj8//9iAAAAAAA3vkBkVQYAAAA3wqA3MzVWAWdjAGFjGPz//2LkDQwGQQS6P2RVBwAAADEwLDE2ICVWAWdjAGFjGPz//2IUMTC/rdqzP2RVBgAAADcsNzYgJVRWAWFUYwEAAABjAVYBYVYBYVYBYVYBYVRjAAAAAGMBVgFhVgFhVgFhVgFhVgFmZ1UBAAAAU2dkVRcAAABkZWZhdWx0Um93QXhpc0hpZXJhcmNoeWRVEAAAAFplaWxlbmhpZXJhcmNoaWVWAWZnVQIAAABTZ2RVBgAAAGJpMTgwOGRVDAAAAEN1dCBPZmYgRGF0ZWRVBwAAAERETU1ZWThjAAAAAGMBVgFhVgFhZ2RVBgAAAGJpMTkyNmRVEwAAAFVuaW5kZXhlZCBMVFYgcmFuZ2VhYwEAAABjAVYBYVYBYVRjAAAAAGdkVQQAAAByb290VgFhVgFmZ1UBAAAAU2dkVQoAAAAyOS8wMy8yMDI0VgFnYwBhYxj8//9iAAAAAADq1kBkVQoAAAAyOS8wMy8yMDI0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DMvMjAyNFYBZ2MAYWMY/P//YgAAAAAA6tZAZFUKAAAAMjkvMDMvMjAyNF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xOTY2ZFUGAAAAYmkxODA0ZFUGAAAAYmkxODA1ZFUGAAAAYmkxODA2ZFUGAAAAYmkxODA3VGMAYwBjAGFjQgUCAFYBYWRVdQsAADxSZXN1bHQgcmVmPSJkZDE4MT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TnVtZXJpY1ZhcmlhYmxlIHZhcm5hbWU9ImJpMTgwOCIgbGFiZWw9IkN1dCBPZmYgRGF0ZSIgcmVmPSJiaTE4MDgiIGNvbHVtbj0iYzAiIGZvcm1hdD0iRERNTVlZOCIgdXNhZ2U9ImNhdGVnb3JpY2FsIi8+PFN0cmluZ1ZhcmlhYmxlIHZhcm5hbWU9ImJpMTkyNiIgbGFiZWw9IlVuaW5kZXhlZCBMVFYgcmFuZ2UiIHJlZj0iYmkxOTI2IiBjb2x1bW49ImMxIiBzb3J0T249ImN1c3RvbSIgY3VzdG9tU29ydD0iY3MxODY2Ii8+PE51bWVyaWNWYXJpYWJsZSB2YXJuYW1lPSJiaTE4MDQiIGxhYmVsPSJOb21pbmFsIChtbikiIHJlZj0iYmkxODA0IiBjb2x1bW49ImMyIiBmb3JtYXQ9IkNPTU1BMTIuIiB1c2FnZT0icXVhbnRpdGF0aXZlIiBkZWZpbmVkQWdncmVnYXRpb249InN1bSIvPjxOdW1lcmljVmFyaWFibGUgdmFybmFtZT0iYmkxOTY2IiBsYWJlbD0iV0EgTFRWIChMT0FOIEJBTEFOQ0UgLyBvcmlnaW5hbCB2YWx1YXRpb24pIChpbiAlKToiIHJlZj0iYmkxOTY2IiBjb2x1bW49ImMzIiBmb3JtYXQ9IlBFUkNFTlQxMi4yIiB1c2FnZT0icXVhbnRpdGF0aXZlIi8+PE51bWVyaWNWYXJpYWJsZSB2YXJuYW1lPSJiaTE4MDUiIGxhYmVsPSJOdW1iZXIgb2YgTW9ydGdhZ2UgTG9hbnMiIHJlZj0iYmkxODA1IiBjb2x1bW49ImM0IiBmb3JtYXQ9IkNPTU1BMTIuIiB1c2FnZT0icXVhbnRpdGF0aXZlIi8+PE51bWVyaWNWYXJpYWJsZSB2YXJuYW1lPSJiaTE4MDYiIGxhYmVsPSIlIG9mIFRvdGFsIEFzc2V0cyIgcmVmPSJiaTE4MDYiIGNvbHVtbj0iYzUiIGZvcm1hdD0iUEVSQ0VOVDEyLjIiIHVzYWdlPSJxdWFudGl0YXRpdmUiLz48TnVtZXJpY1ZhcmlhYmxlIHZhcm5hbWU9ImJpMTgwNyIgbGFiZWw9IiUgTnVtYmVyIG9mIExvYW5zIiByZWY9ImJpMTgwNy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yNyIgZGF0YUxheW91dD0ibWluaW1hbCIgZ3JhbmRUb3RhbD0iZmFsc2UiIGlzSW5kZXhlZD0idHJ1ZSIgY29udGVudEtleT0iNlVQRU00NkhDR0Q2VEdDNzNTT1pETUdKTFBHN1YyWjciPjwhW0NEQVRBWzIzNDY0LjAsLTEwMCwxODE4NC4wMTQ2MTEwMjU2MDMsMC42ODE1MTkyMjg0NTUyMzE0LDk5NzM1LjAsMS4wLDEuMAoyMzQ2NC4wLDAsMjg4MC4yNzE3NzMyNjA2MjI1LDAuMjkzNTIwNDcxOTU5MjQ2MzUsMjgwNzIuMCwwLjE1ODM5NTgxMjc0MzkxNDgyLDAuMjgxNDY1ODg0NTk0MTc0NTQKMjM0NjQuMCwyLDE5NDguMTY3MTY1ODk3MTQzNiwwLjQ1MjM0NzU4MDExNDk0MzEsMTE0ODUuMCwwLjEwNzEzNjI1MTY3ODc2MzA1LDAuMTE1MTU1MTYxMTc3MTE5MzcKMjM0NjQuMCwzLDMwOTMuMjcxNDA3NjM5MjgzLDAuNTQ4OTgxMDkxNzY1NjM0MSwxMjczNS4wLDAuMTcwMTA5Mzc3NTkzODYzMzgsMC4xMjc2ODgzNzQxOTE2MDc3NQoyMzQ2NC4wLDQsMjE1Mi4yNTkxMjc1MzQwMDE0LDAuNjUwMTIwMjUwMTk1OTcxOSwxMTY3NS4wLDAuMTE4MzU5OTUzNzA1MTA4MiwwLjExNzA2MDIwOTU1NTMyMTYKMjM0NjQuMCw1LDI0NjUuNTQwOTI3MjE0NTAwNywwLjc0NzU4MDE0NDYyMzA0NSwxMTUxOC4wLDAuMTM1NTg4MzcxNDMyNTQxNSwwLjExNTQ4NjAzODAwMDcwMTg1CjIzNDY0LjAsNiwyMjg4LjA4MDg4NjE1OTk5NDQsMC44NDY1MzUyMjM4MTY1ODE1LDEwMjYzLjAsMC4xMjU4MjkyNDgxMTE4MzYxNiwwLjEwMjkwMjY5MjEzNDE1NTUxCjIzNDY0LjAsNywxNTA4LjQyODk5OTI1MDAwMiwwLjk0NDc5MDM5ODkxNTA3NzMsNjI1Mi4wLDAuMDgyOTUzNTczODY3ODYyNDQsMC4wNjI2ODYxMTgyMTMyNjUxNQoyMzQ2NC4wLDEsMTg0Ny45OTQzMjQwNzAwMDE4LDEuMjc4OTE4MjUzNTkyMjAzLDc3MzUuMCwwLjEwMTYyNzQxMDg2NjEwNzU1LDAuMDc3NTU1NTIyMTMzNjU0MTk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AAAAGMAYwBdRU5EX1JDKw==</data>
</ReportState>
</file>

<file path=customXml/item65.xml><?xml version="1.0" encoding="utf-8"?>
<ReportState xmlns="sas.reportstate">
  <data type="reportstate">UEVDU19TVEFSVFtWAWdWAWZnVQEAAABTVgFnYwFkVQIAAAA3MWMY/P//YgAAAAAAAPh/ZFUCAAAANzFUY1UCAAAAUwAAVF1FTkRfUEVDUysr</data>
</ReportState>
</file>

<file path=customXml/item66.xml><?xml version="1.0" encoding="utf-8"?>
<ReportState xmlns="sas.reportstate">
  <data type="reportstate">Q0VDU19TVEFSVFtWAWdVAAAAAFNUXUVORF9DRUNTKys=</data>
</ReportState>
</file>

<file path=customXml/item6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NC0wNC0xMlQxNjo1MTo1MFoiIG5leHRVbmlxdWVOYW1lSW5kZXg9IjEwMjQzIj4KICAgIDxSZXN1bHRzPgogICAgICAgIDxSZXN1bHQgcmVmPSJkZDE3M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NC0wNC0xMlQxMTozOToyMi45OTVaIj4KICAgICAgICAgICAgPFZhcmlhYmxlcz4KICAgICAgICAgICAgICAgIDxOdW1lcmljVmFyaWFibGUgdmFybmFtZT0iYmk3MjgiIGxhYmVsPSJDdXQgT2ZmIERhdGUiIHJlZj0iYmk3MjgiIGNvbHVtbj0iYzAiIGZvcm1hdD0iRERNTVlZOCIgdXNhZ2U9ImNhdGVnb3JpY2FsIi8+CiAgICAgICAgICAgIDwvVmFyaWFibGVzPgogICAgICAgICAgICA8Q29sdW1ucz4KICAgICAgICAgICAgICAgIDxOdW1lcmljQ29sdW1uIGNvbG5hbWU9ImMwIiBlbmNvZGluZz0idGV4dCIgZGF0YVR5cGU9ImRhdGUiLz4KICAgICAgICAgICAgPC9Db2x1bW5zPgogICAgICAgICAgICA8RGVmaW5lZFNvcnRJdGVtcz4KICAgICAgICAgICAgICAgIDxEZWZpbmVkU29ydEl0ZW0gdmFyaWFibGU9ImJpNzI4IiBzb3J0RGlyZWN0aW9uPSJkZXNjZW5kaW5nIi8+CiAgICAgICAgICAgIDwvRGVmaW5lZFNvcnRJdGVtcz4KICAgICAgICAgICAgPERhdGEgZm9ybWF0PSJDU1YiIHJvd0NvdW50PSIyNiIgYXZhaWxhYmxlUm93Q291bnQ9IjI2IiBzaXplPSIyMDgiIGRhdGFMYXlvdXQ9Im1pbmltYWwiIGdyYW5kVG90YWw9ImZhbHNlIiBpc0luZGV4ZWQ9ImZhbHNlIiBjb250ZW50S2V5PSJYM0hNUTZJMlVIVElXTFJGQk1QUUlTSk9ENUdYS0VHSSI+CiAgICAgICAgICAgICAgICA8IVtDREFUQVsyMzQ3Ny4wCjIzNDc2LjAKMjM0NzUuMAoyMzQ3NC4wCjIzNDcxLjAKMjM0NzAuMAoyMzQ2OS4wCjIzNDY0LjAKMjM0MzUuMAoyMzQwNi4wCjIzMzczLjAKMjMzNDQuMAoyMzMxNC4wCjIzMjgyLjAKMjMyNTMuMAoyMzIyMi4wCjIzMTkxLjAKMjMxNjEuMAoyMzEyOC4wCjIzMTAwLjAKMjMwMDkuMAoyMjkxOC4wCjIyODI2LjAKMjI3MzUuMAoyMjY0NS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xMDE0MiIgYmFzZT0iYmkyOSIvPgogICAgICAgICAgICAgICAgPFJlbGF0aW9uYWxEYXRhSXRlbSBuYW1lPSJiaTEwMTQz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EwMTQ0IiBiYXNlPSJiaTg3MyIvPgogICAgICAgICAgICAgICAgPFJlbGF0aW9uYWxEYXRhSXRlbSBuYW1lPSJiaTEwMTQ1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MTAxNDY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xMDE0N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xMDE0OCIgYmFzZT0iYmkyOSIvPgogICAgICAgICAgICAgICAgPFJlbGF0aW9uYWxEYXRhSXRlbSBuYW1lPSJiaTEwMTQ5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MTAxNTA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xMDE1M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MTAxNTI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xMDE1My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EwMTU0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EwMTU1IiBiYXNlPSJiaTEwNTkiLz4KICAgICAgICAgICAgICAgIDxSZWxhdGlvbmFsRGF0YUl0ZW0gbmFtZT0iYmkxMDE1N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MTAxNTciIGJhc2U9ImJpMTA1OSIvPgogICAgICAgICAgICAgICAgPFJlbGF0aW9uYWxEYXRhSXRlbSBuYW1lPSJiaTEwMTU4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MTAxNTkiIGJhc2U9ImJpMTA1OSIvPgogICAgICAgICAgICAgICAgPFJlbGF0aW9uYWxEYXRhSXRlbSBuYW1lPSJiaTEwMTYw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MTAxNjE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xMDE2Mi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EwMTYz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MTAxNjQ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EwMTY1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QwMTIiIGJhc2U9ImJpNDAwMyIvPgogICAgICAgICAgICAgICAgPFJlbGF0aW9uYWxEYXRhSXRlbSBuYW1lPSJiaTgyNDQiIGJhc2U9ImJpMTY1NSIvPgogICAgICAgICAgICAgICAgPFJlbGF0aW9uYWxEYXRhSXRlbSBuYW1lPSJiaTEwMTY2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MTAxNjciIGJhc2U9ImJpMTA1OSIvPgogICAgICAgICAgICAgICAgPFJlbGF0aW9uYWxEYXRhSXRlbSBuYW1lPSJiaTEwMTY4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EwMTY5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xMDE3MC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xMDE3MS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EwMTcy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xMDE3My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EwMTc0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MTAxNzU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xMDE3Ni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MTAxNzc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YxMjYiIHNvcnREaXJlY3Rpb249ImF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CAgICA8QnVzaW5lc3NJdGVtIHJlZj0iYmk3NzQ1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xMDE3O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xMDE3OS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MTAxODA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EwMTgx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EwMTgy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EwMTgz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xMDE4N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xMDE4NS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xMDE4NiIgYmFzZT0iYmk5MjQiLz4KICAgICAgICAgICAgICAgIDxSZWxhdGlvbmFsRGF0YUl0ZW0gbmFtZT0iYmkxMDE4Ny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xMDE4OCIgYmFzZT0iYmk5MjQiLz4KICAgICAgICAgICAgICAgIDxSZWxhdGlvbmFsRGF0YUl0ZW0gbmFtZT0iYmkxMDE4O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xMDE5MCIgYmFzZT0iYmk5MjQiLz4KICAgICAgICAgICAgICAgIDxSZWxhdGlvbmFsRGF0YUl0ZW0gbmFtZT0iYmkxMDE5MS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xMDE5Mi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EwMTkzIiBiYXNlPSJiaTkyNCIvPgogICAgICAgICAgICAgICAgPFJlbGF0aW9uYWxEYXRhSXRlbSBuYW1lPSJiaTEwMTk0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MTAxOTU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Q2IiBiYXNlPSJiaTc3NDQiLz4KICAgICAgICAgICAgICAgIDxSZWxhdGlvbmFsRGF0YUl0ZW0gbmFtZT0iYmkxMDE5Ni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xMDE5Ny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xMDE5O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xMDE5OSIgYmFzZT0iYmkzMSIvPgogICAgICAgICAgICAgICAgPFJlbGF0aW9uYWxEYXRhSXRlbSBuYW1lPSJiaTEwMjAw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EwMjAxIiBiYXNlPSJiaTMxIi8+CiAgICAgICAgICAgICAgICA8UmVsYXRpb25hbERhdGFJdGVtIG5hbWU9ImJpMTAyMDI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xMDIwMy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EwMjA0IiBiYXNlPSJiaTkyNCIvPgogICAgICAgICAgICAgICAgPFJlbGF0aW9uYWxEYXRhSXRlbSBuYW1lPSJiaTEwMjA1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EwMjA2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E0IiBiYXNlPSJiaTg0MTMiLz4KICAgICAgICAgICAgICAgIDxSZWxhdGlvbmFsRGF0YUl0ZW0gbmFtZT0iYmk5OTM4IiBiYXNlPSJiaTM4Ii8+CiAgICAgICAgICAgICAgICA8UmVsYXRpb25hbERhdGFJdGVtIG5hbWU9ImJpMTAyMDciIGJhc2U9ImJpNDMiLz4KICAgICAgICAgICAgICAgIDxSZWxhdGlvbmFsRGF0YUl0ZW0gbmFtZT0iYmkxMDIwOC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zUiLz4KICAgICAgICAgICAgICAgICAgICAgICAgICAgIDxCdXNpbmVzc0l0ZW0gcmVmPSJiaTg0MTQiLz4KICAgICAgICAgICAgICAgICAgICAgICAgICAgIDxCdXNpbmVzc0l0ZW0gcmVmPSJiaTczNzQiLz4KICAgICAgICAgICAgICAgICAgICAgICAgICAgIDxCdXNpbmVzc0l0ZW0gcmVmPSJiaTY5NjciLz4KICAgICAgICAgICAgICAgICAgICAgICAgICAgIDxCdXNpbmVzc0l0ZW0gcmVmPSJiaTY5OTIiLz4KICAgICAgICAgICAgICAgICAgICAgICAgICAgIDxCdXNpbmVzc0l0ZW0gcmVmPSJiaTY5NzgiLz4KICAgICAgICAgICAgICAgICAgICAgICAgICAgIDxCdXNpbmVzc0l0ZW0gcmVmPSJiaTcwNjgiLz4KICAgICAgICAgICAgICAgICAgICAgICAgICAgIDxCdXNpbmVzc0l0ZW0gcmVmPSJiaTcwMDQiLz4KICAgICAgICAgICAgICAgICAgICAgICAgICAgIDxCdXNpbmVzc0l0ZW0gcmVmPSJiaTk5Mzg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EwMjA5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k2IiBiYXNlPSJiaTg0MTMiLz4KICAgICAgICAgICAgICAgIDxSZWxhdGlvbmFsRGF0YUl0ZW0gbmFtZT0iYmk5OTM5IiBiYXNlPSJiaTM4Ii8+CiAgICAgICAgICAgICAgICA8UmVsYXRpb25hbERhdGFJdGVtIG5hbWU9ImJpMTAyMTAiIGJhc2U9ImJpNDMiLz4KICAgICAgICAgICAgICAgIDxSZWxhdGlvbmFsRGF0YUl0ZW0gbmFtZT0iYmkxMDIxMS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g0O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ICAgIDxCdXNpbmVzc0l0ZW0gcmVmPSJiaTk5Mzk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xMDIxM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4OTUyIiBkYXRhU291cmNlPSJkczg1MSIgY2hpbGRRdWVyeVJlbGF0aW9uc2hpcD0iaW5kZXBlbmRlbnQiIHN0YXR1cz0iZXhlY3V0YWJsZSI+CiAgICAgICAgICAgIDxCdXNpbmVzc0l0ZW1zPgogICAgICAgICAgICAgICAgPFJlbGF0aW9uYWxEYXRhSXRlbSBuYW1lPSJiaTg5NTAiIGJhc2U9ImJpOTI0Ii8+CiAgICAgICAgICAgICAgICA8UmVsYXRpb25hbERhdGFJdGVtIG5hbWU9ImJpMTAyMTMiIGJhc2U9ImJpODczIi8+CiAgICAgICAgICAgIDwvQnVzaW5lc3NJdGVtcz4KICAgICAgICAgICAgPERhdGFEZWZpbml0aW9uIG5hbWU9ImRkODk1MyIgdHlwZT0icmVsYXRpb25hbCIgZGF0YVNvdXJjZT0iZHM4NTEiPgogICAgICAgICAgICAgICAgPFJlbGF0aW9uYWxRdWVyeSBkZXRhaWw9ImZhbHNlIj4KICAgICAgICAgICAgICAgICAgICA8U29ydEl0ZW1zPgogICAgICAgICAgICAgICAgICAgICAgICA8U29ydEl0ZW0gcmVmPSJiaTg5NTAiIHNvcnREaXJlY3Rpb249ImFzY2VuZGluZyIvPgogICAgICAgICAgICAgICAgICAgIDwvU29ydEl0ZW1zPgogICAgICAgICAgICAgICAgICAgIDxBeGVzPgogICAgICAgICAgICAgICAgICAgICAgICA8QXhpcyB0eXBlPSJjb2x1bW4iPgogICAgICAgICAgICAgICAgICAgICAgICAgICAgPEJ1c2luZXNzSXRlbSByZWY9ImJpODk1MCIvPgogICAgICAgICAgICAgICAgICAgICAgICA8L0F4aXM+CiAgICAgICAgICAgICAgICAgICAgPC9BeGVzPgogICAgICAgICAgICAgICAgPC9SZWxhdGlvbmFsUXVlcnk+CiAgICAgICAgICAgICAgICA8UmVzdWx0RGVmaW5pdGlvbnM+CiAgICAgICAgICAgICAgICAgICAgPFJlc3VsdERlZmluaXRpb24gbmFtZT0iZGQ4OTU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g5NjMiIGRhdGFTb3VyY2U9ImRzODUxIiBjaGlsZFF1ZXJ5UmVsYXRpb25zaGlwPSJpbmRlcGVuZGVudCIgc3RhdHVzPSJleGVjdXRhYmxlIj4KICAgICAgICAgICAgPEJ1c2luZXNzSXRlbXM+CiAgICAgICAgICAgICAgICA8UmVsYXRpb25hbERhdGFJdGVtIG5hbWU9ImJpODk2MiIgYmFzZT0iYmkxMDU5Ii8+CiAgICAgICAgICAgICAgICA8UmVsYXRpb25hbERhdGFJdGVtIG5hbWU9ImJpODk1NyIgYmFzZT0iYmk4NzMiLz4KICAgICAgICAgICAgICAgIDxSZWxhdGlvbmFsRGF0YUl0ZW0gbmFtZT0iYmk4OTU4IiBiYXNlPSJiaTEwNDYiLz4KICAgICAgICAgICAgICAgIDxSZWxhdGlvbmFsRGF0YUl0ZW0gbmFtZT0iYmk4OTU5IiBiYXNlPSJiaTExNzEiLz4KICAgICAgICAgICAgICAgIDxSZWxhdGlvbmFsRGF0YUl0ZW0gbmFtZT0iYmk4OTYwIiBiYXNlPSJiaTE4NTciLz4KICAgICAgICAgICAgICAgIDxSZWxhdGlvbmFsRGF0YUl0ZW0gbmFtZT0iYmk4OTYxIiBiYXNlPSJiaTkxMSIvPgogICAgICAgICAgICAgICAgPFJlbGF0aW9uYWxEYXRhSXRlbSBuYW1lPSJiaTEwMjE0IiBiYXNlPSJiaTkyNCIvPgogICAgICAgICAgICA8L0J1c2luZXNzSXRlbXM+CiAgICAgICAgICAgIDxEYXRhRGVmaW5pdGlvbiBuYW1lPSJkZDg5Nj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g5NTciLz4KICAgICAgICAgICAgICAgICAgICAgICAgICAgIDxCdXNpbmVzc0l0ZW0gcmVmPSJiaTg5NTgiLz4KICAgICAgICAgICAgICAgICAgICAgICAgICAgIDxCdXNpbmVzc0l0ZW0gcmVmPSJiaTg5NTkiLz4KICAgICAgICAgICAgICAgICAgICAgICAgICAgIDxCdXNpbmVzc0l0ZW0gcmVmPSJiaTg5NjAiLz4KICAgICAgICAgICAgICAgICAgICAgICAgICAgIDxCdXNpbmVzc0l0ZW0gcmVmPSJiaTg5NjEiLz4KICAgICAgICAgICAgICAgICAgICAgICAgPC9BeGlzPgogICAgICAgICAgICAgICAgICAgICAgICA8QXhpcyB0eXBlPSJyb3ciPgogICAgICAgICAgICAgICAgICAgICAgICAgICAgPEJ1c2luZXNzSXRlbSByZWY9ImJpODk2MiIvPgogICAgICAgICAgICAgICAgICAgICAgICA8L0F4aXM+CiAgICAgICAgICAgICAgICAgICAgPC9BeGVzPgogICAgICAgICAgICAgICAgICAgIDxDb2x1bW5Tb3J0SXRlbXM+CiAgICAgICAgICAgICAgICAgICAgICAgIDxTb3J0SXRlbSByZWY9ImJpODk1NyIgc29ydERpcmVjdGlvbj0iZGVzY2VuZGluZyIvPgogICAgICAgICAgICAgICAgICAgIDwvQ29sdW1uU29ydEl0ZW1zPgogICAgICAgICAgICAgICAgICAgIDxSb3dTb3J0SXRlbXM+CiAgICAgICAgICAgICAgICAgICAgICAgIDxTb3J0SXRlbSByZWY9ImJpODk2MiIgc29ydERpcmVjdGlvbj0iYXNjZW5kaW5nIi8+CiAgICAgICAgICAgICAgICAgICAgPC9Sb3dTb3J0SXRlbXM+CiAgICAgICAgICAgICAgICA8L011bHRpZGltZW5zaW9uYWxRdWVyeT4KICAgICAgICAgICAgICAgIDxSZXN1bHREZWZpbml0aW9ucz4KICAgICAgICAgICAgICAgICAgICA8UmVzdWx0RGVmaW5pdGlvbiBuYW1lPSJkZDg5Nj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g5NzgiIGRhdGFTb3VyY2U9ImRzODUxIiBjaGlsZFF1ZXJ5UmVsYXRpb25zaGlwPSJpbmRlcGVuZGVudCIgc3RhdHVzPSJleGVjdXRhYmxlIj4KICAgICAgICAgICAgPEJ1c2luZXNzSXRlbXM+CiAgICAgICAgICAgICAgICA8UmVsYXRpb25hbERhdGFJdGVtIG5hbWU9ImJpODk3NCIgYmFzZT0iYmk4NzMiLz4KICAgICAgICAgICAgICAgIDxSZWxhdGlvbmFsRGF0YUl0ZW0gbmFtZT0iYmk4OTc1IiBiYXNlPSJiaTEwNDYiLz4KICAgICAgICAgICAgICAgIDxSZWxhdGlvbmFsRGF0YUl0ZW0gbmFtZT0iYmk4OTc2IiBiYXNlPSJiaTExNzEiLz4KICAgICAgICAgICAgICAgIDxSZWxhdGlvbmFsRGF0YUl0ZW0gbmFtZT0iYmk4OTc3IiBiYXNlPSJiaTIwNDQiLz4KICAgICAgICAgICAgICAgIDxSZWxhdGlvbmFsRGF0YUl0ZW0gbmFtZT0iYmkxMDIxNSIgYmFzZT0iYmk5MjQiLz4KICAgICAgICAgICAgPC9CdXNpbmVzc0l0ZW1zPgogICAgICAgICAgICA8RGF0YURlZmluaXRpb24gbmFtZT0iZGQ4OTc5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4OTc0Ii8+CiAgICAgICAgICAgICAgICAgICAgICAgICAgICA8QnVzaW5lc3NJdGVtIHJlZj0iYmk4OTc1Ii8+CiAgICAgICAgICAgICAgICAgICAgICAgICAgICA8QnVzaW5lc3NJdGVtIHJlZj0iYmk4OTc2Ii8+CiAgICAgICAgICAgICAgICAgICAgICAgIDwvQXhpcz4KICAgICAgICAgICAgICAgICAgICAgICAgPEF4aXMgdHlwZT0icm93Ij4KICAgICAgICAgICAgICAgICAgICAgICAgICAgIDxCdXNpbmVzc0l0ZW0gcmVmPSJiaTg5NzciLz4KICAgICAgICAgICAgICAgICAgICAgICAgPC9BeGlzPgogICAgICAgICAgICAgICAgICAgIDwvQXhlcz4KICAgICAgICAgICAgICAgICAgICA8Q29sdW1uU29ydEl0ZW1zPgogICAgICAgICAgICAgICAgICAgICAgICA8U29ydEl0ZW0gcmVmPSJiaTg5NzQiIHNvcnREaXJlY3Rpb249ImRlc2NlbmRpbmciLz4KICAgICAgICAgICAgICAgICAgICA8L0NvbHVtblNvcnRJdGVtcz4KICAgICAgICAgICAgICAgICAgICA8Um93U29ydEl0ZW1zPgogICAgICAgICAgICAgICAgICAgICAgICA8U29ydEl0ZW0gcmVmPSJiaTg5NzciIHNvcnREaXJlY3Rpb249ImFzY2VuZGluZyIvPgogICAgICAgICAgICAgICAgICAgIDwvUm93U29ydEl0ZW1zPgogICAgICAgICAgICAgICAgPC9NdWx0aWRpbWVuc2lvbmFsUXVlcnk+CiAgICAgICAgICAgICAgICA8UmVzdWx0RGVmaW5pdGlvbnM+CiAgICAgICAgICAgICAgICAgICAgPFJlc3VsdERlZmluaXRpb24gbmFtZT0iZGQ4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4OTkzIiBkYXRhU291cmNlPSJkczg1MSIgY2hpbGRRdWVyeVJlbGF0aW9uc2hpcD0iaW5kZXBlbmRlbnQiIHN0YXR1cz0iZXhlY3V0YWJsZSI+CiAgICAgICAgICAgIDxCdXNpbmVzc0l0ZW1zPgogICAgICAgICAgICAgICAgPFJlbGF0aW9uYWxEYXRhSXRlbSBuYW1lPSJiaTg5ODgiIGJhc2U9ImJpODczIi8+CiAgICAgICAgICAgICAgICA8UmVsYXRpb25hbERhdGFJdGVtIG5hbWU9ImJpODk4NyIgYmFzZT0iYmkxMDU5Ii8+CiAgICAgICAgICAgICAgICA8UmVsYXRpb25hbERhdGFJdGVtIG5hbWU9ImJpODk5MSIgYmFzZT0iYmk5MjciLz4KICAgICAgICAgICAgICAgIDxSZWxhdGlvbmFsRGF0YUl0ZW0gbmFtZT0iYmk4OTkwIiBiYXNlPSJiaTE4NzAiLz4KICAgICAgICAgICAgICAgIDxSZWxhdGlvbmFsRGF0YUl0ZW0gbmFtZT0iYmk4OTg5IiBiYXNlPSJiaTE4NTIiLz4KICAgICAgICAgICAgICAgIDxSZWxhdGlvbmFsRmlsdGVySXRlbSBuYW1lPSJiaTg5OT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4OTg3LGJpbm5lZH0sJ1Jlc2lkZW50aWFsJyk8L0V4cHJlc3Npb24+CiAgICAgICAgICAgICAgICA8L1JlbGF0aW9uYWxGaWx0ZXJJdGVtPgogICAgICAgICAgICAgICAgPFJlbGF0aW9uYWxEYXRhSXRlbSBuYW1lPSJiaTEwMjE2IiBiYXNlPSJiaTkyNCIvPgogICAgICAgICAgICA8L0J1c2luZXNzSXRlbXM+CiAgICAgICAgICAgIDxEYXRhRGVmaW5pdGlvbiBuYW1lPSJkZDg5OT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g5ODgiLz4KICAgICAgICAgICAgICAgICAgICAgICAgICAgIDxCdXNpbmVzc0l0ZW0gcmVmPSJiaTg5ODciLz4KICAgICAgICAgICAgICAgICAgICAgICAgICAgIDxCdXNpbmVzc0l0ZW0gcmVmPSJiaTg5ODkiLz4KICAgICAgICAgICAgICAgICAgICAgICAgICAgIDxCdXNpbmVzc0l0ZW0gcmVmPSJiaTg5OTAiLz4KICAgICAgICAgICAgICAgICAgICAgICAgPC9BeGlzPgogICAgICAgICAgICAgICAgICAgICAgICA8QXhpcyB0eXBlPSJyb3ciPgogICAgICAgICAgICAgICAgICAgICAgICAgICAgPEJ1c2luZXNzSXRlbSByZWY9ImJpODk5MSIvPgogICAgICAgICAgICAgICAgICAgICAgICA8L0F4aXM+CiAgICAgICAgICAgICAgICAgICAgPC9BeGVzPgogICAgICAgICAgICAgICAgICAgIDxDb2x1bW5Tb3J0SXRlbXM+CiAgICAgICAgICAgICAgICAgICAgICAgIDxTb3J0SXRlbSByZWY9ImJpODk4OCIgc29ydERpcmVjdGlvbj0iZGVzY2VuZGluZyIvPgogICAgICAgICAgICAgICAgICAgICAgICA8U29ydEl0ZW0gcmVmPSJiaTg5ODciIHNvcnREaXJlY3Rpb249ImFzY2VuZGluZyIvPgogICAgICAgICAgICAgICAgICAgIDwvQ29sdW1uU29ydEl0ZW1zPgogICAgICAgICAgICAgICAgICAgIDxSb3dTb3J0SXRlbXM+CiAgICAgICAgICAgICAgICAgICAgICAgIDxNZWFzdXJlU29ydEl0ZW0gcmVmPSJiaTg5OTAiIHNvcnREaXJlY3Rpb249ImFzY2VuZGluZyI+CiAgICAgICAgICAgICAgICAgICAgICAgICAgICA8U29ydE1lbWJlciByZWY9ImJpODk4OCI+MjI1NTA8L1NvcnRNZW1iZXI+CiAgICAgICAgICAgICAgICAgICAgICAgICAgICA8U29ydE1lbWJlciByZWY9ImJpODk4NyI+J1Jlc2lkZW50aWFsJzwvU29ydE1lbWJlcj4KICAgICAgICAgICAgICAgICAgICAgICAgPC9NZWFzdXJlU29ydEl0ZW0+CiAgICAgICAgICAgICAgICAgICAgICAgIDxTb3J0SXRlbSByZWY9ImJpODk5MSIgc29ydERpcmVjdGlvbj0iYXNjZW5kaW5nIi8+CiAgICAgICAgICAgICAgICAgICAgPC9Sb3dTb3J0SXRlbXM+CiAgICAgICAgICAgICAgICA8L011bHRpZGltZW5zaW9uYWxRdWVyeT4KICAgICAgICAgICAgICAgIDxSZXN1bHREZWZpbml0aW9ucz4KICAgICAgICAgICAgICAgICAgICA8UmVzdWx0RGVmaW5pdGlvbiBuYW1lPSJkZDg5OTU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ODk5MiIvPgogICAgICAgICAgICAgICAgPC9EZXRhaWxGaWx0ZXJzPgogICAgICAgICAgICA8L0FwcGxpZWRGaWx0ZXJzPgogICAgICAgICAgICA8UmFua0l0ZW1zPgogICAgICAgICAgICAgICAgPFJhbmtJdGVtIHN1YnNldD0idG9wIiBvdGhlcj0idHJ1ZSIgaW5jbHVkZVRpZXM9ImZhbHNlIiB0eXBlPSJjb3VudCIgbj0iMTAiIGdyb3VwQnk9ImJpODk5MSIgcmFua0J5PSJiaTg5ODkiLz4KICAgICAgICAgICAgPC9SYW5rSXRlbXM+CiAgICAgICAgPC9QYXJlbnREYXRhRGVmaW5pdGlvbj4KICAgICAgICA8UGFyZW50RGF0YURlZmluaXRpb24gbmFtZT0iZGQ5MDA5IiBkYXRhU291cmNlPSJkczg1MSIgY2hpbGRRdWVyeVJlbGF0aW9uc2hpcD0iaW5kZXBlbmRlbnQiIHN0YXR1cz0iZXhlY3V0YWJsZSI+CiAgICAgICAgICAgIDxCdXNpbmVzc0l0ZW1zPgogICAgICAgICAgICAgICAgPFJlbGF0aW9uYWxEYXRhSXRlbSBuYW1lPSJiaTkwMDQiIGJhc2U9ImJpODczIi8+CiAgICAgICAgICAgICAgICA8UmVsYXRpb25hbERhdGFJdGVtIG5hbWU9ImJpOTAwMyIgYmFzZT0iYmkxMDU5Ii8+CiAgICAgICAgICAgICAgICA8UmVsYXRpb25hbERhdGFJdGVtIG5hbWU9ImJpOTAwNyIgYmFzZT0iYmk5MjciLz4KICAgICAgICAgICAgICAgIDxSZWxhdGlvbmFsRGF0YUl0ZW0gbmFtZT0iYmk5MDA2IiBiYXNlPSJiaTE4NzAiLz4KICAgICAgICAgICAgICAgIDxSZWxhdGlvbmFsRGF0YUl0ZW0gbmFtZT0iYmk5MDA1IiBiYXNlPSJiaTE4NTIiLz4KICAgICAgICAgICAgICAgIDxSZWxhdGlvbmFsRmlsdGVySXRlbSBuYW1lPSJiaTkw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DAzLGJpbm5lZH0sJ0NvbW1lcmNpYWwnKTwvRXhwcmVzc2lvbj4KICAgICAgICAgICAgICAgIDwvUmVsYXRpb25hbEZpbHRlckl0ZW0+CiAgICAgICAgICAgICAgICA8UmVsYXRpb25hbERhdGFJdGVtIG5hbWU9ImJpMTAyMTciIGJhc2U9ImJpOTI0Ii8+CiAgICAgICAgICAgIDwvQnVzaW5lc3NJdGVtcz4KICAgICAgICAgICAgPERhdGFEZWZpbml0aW9uIG5hbWU9ImRkOTAxM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AwNCIvPgogICAgICAgICAgICAgICAgICAgICAgICAgICAgPEJ1c2luZXNzSXRlbSByZWY9ImJpOTAwMyIvPgogICAgICAgICAgICAgICAgICAgICAgICAgICAgPEJ1c2luZXNzSXRlbSByZWY9ImJpOTAwNSIvPgogICAgICAgICAgICAgICAgICAgICAgICAgICAgPEJ1c2luZXNzSXRlbSByZWY9ImJpOTAwNiIvPgogICAgICAgICAgICAgICAgICAgICAgICA8L0F4aXM+CiAgICAgICAgICAgICAgICAgICAgICAgIDxBeGlzIHR5cGU9InJvdyI+CiAgICAgICAgICAgICAgICAgICAgICAgICAgICA8QnVzaW5lc3NJdGVtIHJlZj0iYmk5MDA3Ii8+CiAgICAgICAgICAgICAgICAgICAgICAgIDwvQXhpcz4KICAgICAgICAgICAgICAgICAgICA8L0F4ZXM+CiAgICAgICAgICAgICAgICAgICAgPENvbHVtblNvcnRJdGVtcz4KICAgICAgICAgICAgICAgICAgICAgICAgPFNvcnRJdGVtIHJlZj0iYmk5MDA0IiBzb3J0RGlyZWN0aW9uPSJkZXNjZW5kaW5nIi8+CiAgICAgICAgICAgICAgICAgICAgICAgIDxTb3J0SXRlbSByZWY9ImJpOTAwMyIgc29ydERpcmVjdGlvbj0iYXNjZW5kaW5nIi8+CiAgICAgICAgICAgICAgICAgICAgPC9Db2x1bW5Tb3J0SXRlbXM+CiAgICAgICAgICAgICAgICAgICAgPFJvd1NvcnRJdGVtcz4KICAgICAgICAgICAgICAgICAgICAgICAgPFNvcnRJdGVtIHJlZj0iYmk5MDA3IiBzb3J0RGlyZWN0aW9uPSJhc2NlbmRpbmciLz4KICAgICAgICAgICAgICAgICAgICA8L1Jvd1NvcnRJdGVtcz4KICAgICAgICAgICAgICAgIDwvTXVsdGlkaW1lbnNpb25hbFF1ZXJ5PgogICAgICAgICAgICAgICAgPFJlc3VsdERlZmluaXRpb25zPgogICAgICAgICAgICAgICAgICAgIDxSZXN1bHREZWZpbml0aW9uIG5hbWU9ImRkOTAx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MDA4Ii8+CiAgICAgICAgICAgICAgICA8L0RldGFpbEZpbHRlcnM+CiAgICAgICAgICAgIDwvQXBwbGllZEZpbHRlcnM+CiAgICAgICAgICAgIDxSYW5rSXRlbXM+CiAgICAgICAgICAgICAgICA8UmFua0l0ZW0gc3Vic2V0PSJ0b3AiIG90aGVyPSJ0cnVlIiBpbmNsdWRlVGllcz0iZmFsc2UiIHR5cGU9ImNvdW50IiBuPSIxMCIgZ3JvdXBCeT0iYmk5MDA3IiByYW5rQnk9ImJpOTAwNSIvPgogICAgICAgICAgICA8L1JhbmtJdGVtcz4KICAgICAgICA8L1BhcmVudERhdGFEZWZpbml0aW9uPgogICAgICAgIDxQYXJlbnREYXRhRGVmaW5pdGlvbiBuYW1lPSJkZDkwMjMiIGRhdGFTb3VyY2U9ImRzODUxIiBjaGlsZFF1ZXJ5UmVsYXRpb25zaGlwPSJpbmRlcGVuZGVudCIgc3RhdHVzPSJleGVjdXRhYmxlIj4KICAgICAgICAgICAgPEJ1c2luZXNzSXRlbXM+CiAgICAgICAgICAgICAgICA8UmVsYXRpb25hbERhdGFJdGVtIG5hbWU9ImJpOTAxOSIgYmFzZT0iYmk4NzMiLz4KICAgICAgICAgICAgICAgIDxSZWxhdGlvbmFsRGF0YUl0ZW0gbmFtZT0iYmk5MDIyIiBiYXNlPSJiaTkyNyIvPgogICAgICAgICAgICAgICAgPFJlbGF0aW9uYWxEYXRhSXRlbSBuYW1lPSJiaTkwMjEiIGJhc2U9ImJpMTg3MCIvPgogICAgICAgICAgICAgICAgPFJlbGF0aW9uYWxEYXRhSXRlbSBuYW1lPSJiaTkwMjAiIGJhc2U9ImJpMTg1MiIvPgogICAgICAgICAgICAgICAgPFJlbGF0aW9uYWxEYXRhSXRlbSBuYW1lPSJiaTEwMjE4IiBiYXNlPSJiaTkyNCIvPgogICAgICAgICAgICA8L0J1c2luZXNzSXRlbXM+CiAgICAgICAgICAgIDxEYXRhRGVmaW5pdGlvbiBuYW1lPSJkZDkwMjQ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kwMTkiLz4KICAgICAgICAgICAgICAgICAgICAgICAgICAgIDxCdXNpbmVzc0l0ZW0gcmVmPSJiaTkwMjAiLz4KICAgICAgICAgICAgICAgICAgICAgICAgICAgIDxCdXNpbmVzc0l0ZW0gcmVmPSJiaTkwMjEiLz4KICAgICAgICAgICAgICAgICAgICAgICAgPC9BeGlzPgogICAgICAgICAgICAgICAgICAgICAgICA8QXhpcyB0eXBlPSJyb3ciPgogICAgICAgICAgICAgICAgICAgICAgICAgICAgPEJ1c2luZXNzSXRlbSByZWY9ImJpOTAyMiIvPgogICAgICAgICAgICAgICAgICAgICAgICA8L0F4aXM+CiAgICAgICAgICAgICAgICAgICAgPC9BeGVzPgogICAgICAgICAgICAgICAgICAgIDxDb2x1bW5Tb3J0SXRlbXM+CiAgICAgICAgICAgICAgICAgICAgICAgIDxTb3J0SXRlbSByZWY9ImJpOTAxOSIgc29ydERpcmVjdGlvbj0iZGVzY2VuZGluZyIvPgogICAgICAgICAgICAgICAgICAgIDwvQ29sdW1uU29ydEl0ZW1zPgogICAgICAgICAgICAgICAgICAgIDxSb3dTb3J0SXRlbXM+CiAgICAgICAgICAgICAgICAgICAgICAgIDxTb3J0SXRlbSByZWY9ImJpOTAyMiIgc29ydERpcmVjdGlvbj0iYXNjZW5kaW5nIi8+CiAgICAgICAgICAgICAgICAgICAgPC9Sb3dTb3J0SXRlbXM+CiAgICAgICAgICAgICAgICA8L011bHRpZGltZW5zaW9uYWxRdWVyeT4KICAgICAgICAgICAgICAgIDxSZXN1bHREZWZpbml0aW9ucz4KICAgICAgICAgICAgICAgICAgICA8UmVzdWx0RGVmaW5pdGlvbiBuYW1lPSJkZDkwMjU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kwMjIiIHJhbmtCeT0iYmk5MDIwIi8+CiAgICAgICAgICAgIDwvUmFua0l0ZW1zPgogICAgICAgIDwvUGFyZW50RGF0YURlZmluaXRpb24+CiAgICAgICAgPFBhcmVudERhdGFEZWZpbml0aW9uIG5hbWU9ImRkOTAzOSIgZGF0YVNvdXJjZT0iZHM4NTEiIGNoaWxkUXVlcnlSZWxhdGlvbnNoaXA9ImluZGVwZW5kZW50IiBzdGF0dXM9ImV4ZWN1dGFibGUiPgogICAgICAgICAgICA8QnVzaW5lc3NJdGVtcz4KICAgICAgICAgICAgICAgIDxSZWxhdGlvbmFsRGF0YUl0ZW0gbmFtZT0iYmk5MDM2IiBiYXNlPSJiaTg3MyIvPgogICAgICAgICAgICAgICAgPFJlbGF0aW9uYWxEYXRhSXRlbSBuYW1lPSJiaTkwMzgiIGJhc2U9ImJpMTkwNSIvPgogICAgICAgICAgICAgICAgPFJlbGF0aW9uYWxEYXRhSXRlbSBuYW1lPSJiaTkwMzQiIGJhc2U9ImJpMTA1OSIvPgogICAgICAgICAgICAgICAgPFJlbGF0aW9uYWxEYXRhSXRlbSBuYW1lPSJiaTkwMzciIGJhc2U9ImJpNDAwMyIvPgogICAgICAgICAgICAgICAgPFJlbGF0aW9uYWxEYXRhSXRlbSBuYW1lPSJiaTkwMzUiIGJhc2U9ImJpMTY1NSIvPgogICAgICAgICAgICAgICAgPFJlbGF0aW9uYWxEYXRhSXRlbSBuYW1lPSJiaTEwMjE5IiBiYXNlPSJiaTkyNCIvPgogICAgICAgICAgICA8L0J1c2luZXNzSXRlbXM+CiAgICAgICAgICAgIDxEYXRhRGVmaW5pdGlvbiBuYW1lPSJkZDkwND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5MDM0Ii8+CiAgICAgICAgICAgICAgICAgICAgICAgICAgICA8QnVzaW5lc3NJdGVtIHJlZj0iYmk5MDM1Ii8+CiAgICAgICAgICAgICAgICAgICAgICAgIDwvQXhpcz4KICAgICAgICAgICAgICAgICAgICAgICAgPEF4aXMgdHlwZT0icm93Ij4KICAgICAgICAgICAgICAgICAgICAgICAgICAgIDxCdXNpbmVzc0l0ZW0gcmVmPSJiaTkwMzYiLz4KICAgICAgICAgICAgICAgICAgICAgICAgICAgIDxCdXNpbmVzc0l0ZW0gcmVmPSJiaTkwMzciLz4KICAgICAgICAgICAgICAgICAgICAgICAgICAgIDxCdXNpbmVzc0l0ZW0gcmVmPSJiaTkwMzgiLz4KICAgICAgICAgICAgICAgICAgICAgICAgPC9BeGlzPgogICAgICAgICAgICAgICAgICAgIDwvQXhlcz4KICAgICAgICAgICAgICAgICAgICA8Q29sdW1uU29ydEl0ZW1zPgogICAgICAgICAgICAgICAgICAgICAgICA8U29ydEl0ZW0gcmVmPSJiaTkwMzQiIHNvcnREaXJlY3Rpb249ImFzY2VuZGluZyIvPgogICAgICAgICAgICAgICAgICAgIDwvQ29sdW1uU29ydEl0ZW1zPgogICAgICAgICAgICAgICAgICAgIDxSb3dTb3J0SXRlbXM+CiAgICAgICAgICAgICAgICAgICAgICAgIDxTb3J0SXRlbSByZWY9ImJpOTAzNiIgc29ydERpcmVjdGlvbj0iZGVzY2VuZGluZyIvPgogICAgICAgICAgICAgICAgICAgICAgICA8U29ydEl0ZW0gcmVmPSJiaTkwMzciIHNvcnREaXJlY3Rpb249ImFzY2VuZGluZyIvPgogICAgICAgICAgICAgICAgICAgICAgICA8U29ydEl0ZW0gcmVmPSJiaTkwMzgiIHNvcnREaXJlY3Rpb249ImFzY2VuZGluZyIvPgogICAgICAgICAgICAgICAgICAgIDwvUm93U29ydEl0ZW1zPgogICAgICAgICAgICAgICAgPC9NdWx0aWRpbWVuc2lvbmFsUXVlcnk+CiAgICAgICAgICAgICAgICA8UmVzdWx0RGVmaW5pdGlvbnM+CiAgICAgICAgICAgICAgICAgICAgPFJlc3VsdERlZmluaXRpb24gbmFtZT0iZGQ5MDQxIiBwdXJwb3NlPSJwcmltYXJ5IiBtYXhSb3dzTG9va3VwPSJjcm9zc3RhYiIgbWF4Um93c0JlaGF2aW9yPSJub0RhdGEiLz4KICAgICAgICAgICAgICAgIDwvUmVzdWx0RGVmaW5pdGlvbnM+CiAgICAgICAgICAgIDwvRGF0YURlZmluaXRpb24+CiAgICAgICAgPC9QYXJlbnREYXRhRGVmaW5pdGlvbj4KICAgICAgICA8UGFyZW50RGF0YURlZmluaXRpb24gbmFtZT0iZGQ5MDU1IiBkYXRhU291cmNlPSJkczg1MSIgY2hpbGRRdWVyeVJlbGF0aW9uc2hpcD0iaW5kZXBlbmRlbnQiIHN0YXR1cz0iZXhlY3V0YWJsZSI+CiAgICAgICAgICAgIDxCdXNpbmVzc0l0ZW1zPgogICAgICAgICAgICAgICAgPFJlbGF0aW9uYWxEYXRhSXRlbSBuYW1lPSJiaTkwNTAiIGJhc2U9ImJpMTA1OSIvPgogICAgICAgICAgICAgICAgPFJlbGF0aW9uYWxEYXRhSXRlbSBuYW1lPSJiaTkwNTIiIGJhc2U9ImJpODczIi8+CiAgICAgICAgICAgICAgICA8UmVsYXRpb25hbERhdGFJdGVtIG5hbWU9ImJpOTA1MSIgYmFzZT0iYmkxODcwIi8+CiAgICAgICAgICAgICAgICA8UmVsYXRpb25hbERhdGFJdGVtIG5hbWU9ImJpOTA0OSIgYmFzZT0iYmk5MDIiLz4KICAgICAgICAgICAgICAgIDxSZWxhdGlvbmFsRmlsdGVySXRlbSBuYW1lPSJiaTkwNTQ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kwNDksYmlubmVkfSwnQVQnKTwvRXhwcmVzc2lvbj4KICAgICAgICAgICAgICAgIDwvUmVsYXRpb25hbEZpbHRlckl0ZW0+CiAgICAgICAgICAgICAgICA8UmVsYXRpb25hbERhdGFJdGVtIG5hbWU9ImJpOTA1MyIgYmFzZT0iYmkzMjgzIi8+CiAgICAgICAgICAgICAgICA8UmVsYXRpb25hbERhdGFJdGVtIG5hbWU9ImJpMTAyMjAiIGJhc2U9ImJpOTI0Ii8+CiAgICAgICAgICAgIDwvQnVzaW5lc3NJdGVtcz4KICAgICAgICAgICAgPERhdGFEZWZpbml0aW9uIG5hbWU9ImRkOTA1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kwNTAiLz4KICAgICAgICAgICAgICAgICAgICAgICAgICAgIDxCdXNpbmVzc0l0ZW0gcmVmPSJiaTkwNTEiLz4KICAgICAgICAgICAgICAgICAgICAgICAgPC9BeGlzPgogICAgICAgICAgICAgICAgICAgICAgICA8QXhpcyB0eXBlPSJyb3ciPgogICAgICAgICAgICAgICAgICAgICAgICAgICAgPEJ1c2luZXNzSXRlbSByZWY9ImJpOTA1MiIvPgogICAgICAgICAgICAgICAgICAgICAgICAgICAgPEJ1c2luZXNzSXRlbSByZWY9ImJpOTA1MyIvPgogICAgICAgICAgICAgICAgICAgICAgICA8L0F4aXM+CiAgICAgICAgICAgICAgICAgICAgPC9BeGVzPgogICAgICAgICAgICAgICAgICAgIDxDb2x1bW5Tb3J0SXRlbXM+CiAgICAgICAgICAgICAgICAgICAgICAgIDxTb3J0SXRlbSByZWY9ImJpOTA1MCIgc29ydERpcmVjdGlvbj0iYXNjZW5kaW5nIi8+CiAgICAgICAgICAgICAgICAgICAgPC9Db2x1bW5Tb3J0SXRlbXM+CiAgICAgICAgICAgICAgICAgICAgPFJvd1NvcnRJdGVtcz4KICAgICAgICAgICAgICAgICAgICAgICAgPFNvcnRJdGVtIHJlZj0iYmk5MDUyIiBzb3J0RGlyZWN0aW9uPSJkZXNjZW5kaW5nIi8+CiAgICAgICAgICAgICAgICAgICAgICAgIDxTb3J0SXRlbSByZWY9ImJpOTA1MyIgc29ydERpcmVjdGlvbj0iYXNjZW5kaW5nIi8+CiAgICAgICAgICAgICAgICAgICAgPC9Sb3dTb3J0SXRlbXM+CiAgICAgICAgICAgICAgICA8L011bHRpZGltZW5zaW9uYWxRdWVyeT4KICAgICAgICAgICAgICAgIDxSZXN1bHREZWZpbml0aW9ucz4KICAgICAgICAgICAgICAgICAgICA8UmVzdWx0RGVmaW5pdGlvbiBuYW1lPSJkZDkwNTc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OTA1NCIvPgogICAgICAgICAgICAgICAgPC9EZXRhaWxGaWx0ZXJzPgogICAgICAgICAgICA8L0FwcGxpZWRGaWx0ZXJzPgogICAgICAgIDwvUGFyZW50RGF0YURlZmluaXRpb24+CiAgICAgICAgPFBhcmVudERhdGFEZWZpbml0aW9uIG5hbWU9ImRkOTA2OCIgZGF0YVNvdXJjZT0iZHM4NTEiIGNoaWxkUXVlcnlSZWxhdGlvbnNoaXA9ImluZGVwZW5kZW50IiBzdGF0dXM9ImV4ZWN1dGFibGUiPgogICAgICAgICAgICA8QnVzaW5lc3NJdGVtcz4KICAgICAgICAgICAgICAgIDxSZWxhdGlvbmFsRGF0YUl0ZW0gbmFtZT0iYmk5MDY2IiBiYXNlPSJiaTg3MyIvPgogICAgICAgICAgICAgICAgPFJlbGF0aW9uYWxEYXRhSXRlbSBuYW1lPSJiaTkwNjQiIGJhc2U9ImJpMTA1OSIvPgogICAgICAgICAgICAgICAgPFJlbGF0aW9uYWxEYXRhSXRlbSBuYW1lPSJiaTkwNjUiIGJhc2U9ImJpMTg3MCIvPgogICAgICAgICAgICAgICAgPFJlbGF0aW9uYWxEYXRhSXRlbSBuYW1lPSJiaTkwNjciIGJhc2U9ImJpMTI3NyIvPgogICAgICAgICAgICAgICAgPFJlbGF0aW9uYWxEYXRhSXRlbSBuYW1lPSJiaTEwMjIxIiBiYXNlPSJiaTkyNCIvPgogICAgICAgICAgICA8L0J1c2luZXNzSXRlbXM+CiAgICAgICAgICAgIDxEYXRhRGVmaW5pdGlvbiBuYW1lPSJkZDkwNjk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OTA2NCIvPgogICAgICAgICAgICAgICAgICAgICAgICAgICAgPEJ1c2luZXNzSXRlbSByZWY9ImJpOTA2NSIvPgogICAgICAgICAgICAgICAgICAgICAgICA8L0F4aXM+CiAgICAgICAgICAgICAgICAgICAgICAgIDxBeGlzIHR5cGU9InJvdyI+CiAgICAgICAgICAgICAgICAgICAgICAgICAgICA8QnVzaW5lc3NJdGVtIHJlZj0iYmk5MDY2Ii8+CiAgICAgICAgICAgICAgICAgICAgICAgICAgICA8QnVzaW5lc3NJdGVtIHJlZj0iYmk5MDY3Ii8+CiAgICAgICAgICAgICAgICAgICAgICAgIDwvQXhpcz4KICAgICAgICAgICAgICAgICAgICA8L0F4ZXM+CiAgICAgICAgICAgICAgICAgICAgPENvbHVtblNvcnRJdGVtcz4KICAgICAgICAgICAgICAgICAgICAgICAgPFNvcnRJdGVtIHJlZj0iYmk5MDY0IiBzb3J0RGlyZWN0aW9uPSJhc2NlbmRpbmciLz4KICAgICAgICAgICAgICAgICAgICA8L0NvbHVtblNvcnRJdGVtcz4KICAgICAgICAgICAgICAgICAgICA8Um93U29ydEl0ZW1zPgogICAgICAgICAgICAgICAgICAgICAgICA8U29ydEl0ZW0gcmVmPSJiaTkwNjYiIHNvcnREaXJlY3Rpb249ImRlc2NlbmRpbmciLz4KICAgICAgICAgICAgICAgICAgICAgICAgPFNvcnRJdGVtIHJlZj0iYmk5MDY3IiBzb3J0RGlyZWN0aW9uPSJkZXNjZW5kaW5nIi8+CiAgICAgICAgICAgICAgICAgICAgPC9Sb3dTb3J0SXRlbXM+CiAgICAgICAgICAgICAgICA8L011bHRpZGltZW5zaW9uYWxRdWVyeT4KICAgICAgICAgICAgICAgIDxSZXN1bHREZWZpbml0aW9ucz4KICAgICAgICAgICAgICAgICAgICA8UmVzdWx0RGVmaW5pdGlvbiBuYW1lPSJkZDkwN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wODEiIGRhdGFTb3VyY2U9ImRzODUxIiBjaGlsZFF1ZXJ5UmVsYXRpb25zaGlwPSJpbmRlcGVuZGVudCIgc3RhdHVzPSJleGVjdXRhYmxlIj4KICAgICAgICAgICAgPEJ1c2luZXNzSXRlbXM+CiAgICAgICAgICAgICAgICA8UmVsYXRpb25hbERhdGFJdGVtIG5hbWU9ImJpOTA3NyIgYmFzZT0iYmkxMDU5Ii8+CiAgICAgICAgICAgICAgICA8UmVsYXRpb25hbERhdGFJdGVtIG5hbWU9ImJpOTA4MCIgYmFzZT0iYmkxMjg5Ii8+CiAgICAgICAgICAgICAgICA8UmVsYXRpb25hbERhdGFJdGVtIG5hbWU9ImJpOTA3OSIgYmFzZT0iYmk4NzMiLz4KICAgICAgICAgICAgICAgIDxSZWxhdGlvbmFsRGF0YUl0ZW0gbmFtZT0iYmk5MDc4IiBiYXNlPSJiaTE4NzAiLz4KICAgICAgICAgICAgICAgIDxSZWxhdGlvbmFsRGF0YUl0ZW0gbmFtZT0iYmkxMDIyMiIgYmFzZT0iYmk5MjQiLz4KICAgICAgICAgICAgPC9CdXNpbmVzc0l0ZW1zPgogICAgICAgICAgICA8RGF0YURlZmluaXRpb24gbmFtZT0iZGQ5MDgy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OTA3NyIvPgogICAgICAgICAgICAgICAgICAgICAgICAgICAgPEJ1c2luZXNzSXRlbSByZWY9ImJpOTA3OCIvPgogICAgICAgICAgICAgICAgICAgICAgICA8L0F4aXM+CiAgICAgICAgICAgICAgICAgICAgICAgIDxBeGlzIHR5cGU9InJvdyI+CiAgICAgICAgICAgICAgICAgICAgICAgICAgICA8QnVzaW5lc3NJdGVtIHJlZj0iYmk5MDc5Ii8+CiAgICAgICAgICAgICAgICAgICAgICAgICAgICA8QnVzaW5lc3NJdGVtIHJlZj0iYmk5MDgwIi8+CiAgICAgICAgICAgICAgICAgICAgICAgIDwvQXhpcz4KICAgICAgICAgICAgICAgICAgICA8L0F4ZXM+CiAgICAgICAgICAgICAgICAgICAgPENvbHVtblNvcnRJdGVtcz4KICAgICAgICAgICAgICAgICAgICAgICAgPFNvcnRJdGVtIHJlZj0iYmk5MDc3IiBzb3J0RGlyZWN0aW9uPSJhc2NlbmRpbmciLz4KICAgICAgICAgICAgICAgICAgICA8L0NvbHVtblNvcnRJdGVtcz4KICAgICAgICAgICAgICAgICAgICA8Um93U29ydEl0ZW1zPgogICAgICAgICAgICAgICAgICAgICAgICA8U29ydEl0ZW0gcmVmPSJiaTkwNzkiIHNvcnREaXJlY3Rpb249ImRlc2NlbmRpbmciLz4KICAgICAgICAgICAgICAgICAgICAgICAgPFNvcnRJdGVtIHJlZj0iYmk5MDgwIiBzb3J0RGlyZWN0aW9uPSJhc2NlbmRpbmciLz4KICAgICAgICAgICAgICAgICAgICA8L1Jvd1NvcnRJdGVtcz4KICAgICAgICAgICAgICAgIDwvTXVsdGlkaW1lbnNpb25hbFF1ZXJ5PgogICAgICAgICAgICAgICAgPFJlc3VsdERlZmluaXRpb25zPgogICAgICAgICAgICAgICAgICAgIDxSZXN1bHREZWZpbml0aW9uIG5hbWU9ImRkOTA4MyIgcHVycG9zZT0icHJpbWFyeSIgbWF4Um93c0xvb2t1cD0iY3Jvc3N0YWIiIG1heFJvd3NCZWhhdmlvcj0ibm9EYXRhIi8+CiAgICAgICAgICAgICAgICA8L1Jlc3VsdERlZmluaXRpb25zPgogICAgICAgICAgICA8L0RhdGFEZWZpbml0aW9uPgogICAgICAgIDwvUGFyZW50RGF0YURlZmluaXRpb24+CiAgICAgICAgPFBhcmVudERhdGFEZWZpbml0aW9uIG5hbWU9ImRkOTA5NCIgZGF0YVNvdXJjZT0iZHM4NTEiIGNoaWxkUXVlcnlSZWxhdGlvbnNoaXA9ImluZGVwZW5kZW50IiBzdGF0dXM9ImV4ZWN1dGFibGUiPgogICAgICAgICAgICA8QnVzaW5lc3NJdGVtcz4KICAgICAgICAgICAgICAgIDxSZWxhdGlvbmFsRGF0YUl0ZW0gbmFtZT0iYmk5MDkwIiBiYXNlPSJiaTEwNTkiLz4KICAgICAgICAgICAgICAgIDxSZWxhdGlvbmFsRGF0YUl0ZW0gbmFtZT0iYmk5MDkyIiBiYXNlPSJiaTg3MyIvPgogICAgICAgICAgICAgICAgPFJlbGF0aW9uYWxEYXRhSXRlbSBuYW1lPSJiaTkwOTEiIGJhc2U9ImJpMTg3MCIvPgogICAgICAgICAgICAgICAgPFJlbGF0aW9uYWxEYXRhSXRlbSBuYW1lPSJiaTkwOTMiIGJhc2U9ImJpMjkyOCIvPgogICAgICAgICAgICAgICAgPFJlbGF0aW9uYWxEYXRhSXRlbSBuYW1lPSJiaTEwMjIzIiBiYXNlPSJiaTkyNCIvPgogICAgICAgICAgICA8L0J1c2luZXNzSXRlbXM+CiAgICAgICAgICAgIDxEYXRhRGVmaW5pdGlvbiBuYW1lPSJkZDkwOTU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OTA5MCIvPgogICAgICAgICAgICAgICAgICAgICAgICAgICAgPEJ1c2luZXNzSXRlbSByZWY9ImJpOTA5MSIvPgogICAgICAgICAgICAgICAgICAgICAgICA8L0F4aXM+CiAgICAgICAgICAgICAgICAgICAgICAgIDxBeGlzIHR5cGU9InJvdyI+CiAgICAgICAgICAgICAgICAgICAgICAgICAgICA8QnVzaW5lc3NJdGVtIHJlZj0iYmk5MDkyIi8+CiAgICAgICAgICAgICAgICAgICAgICAgICAgICA8QnVzaW5lc3NJdGVtIHJlZj0iYmk5MDkzIi8+CiAgICAgICAgICAgICAgICAgICAgICAgIDwvQXhpcz4KICAgICAgICAgICAgICAgICAgICA8L0F4ZXM+CiAgICAgICAgICAgICAgICAgICAgPENvbHVtblNvcnRJdGVtcz4KICAgICAgICAgICAgICAgICAgICAgICAgPFNvcnRJdGVtIHJlZj0iYmk5MDkwIiBzb3J0RGlyZWN0aW9uPSJhc2NlbmRpbmciLz4KICAgICAgICAgICAgICAgICAgICA8L0NvbHVtblNvcnRJdGVtcz4KICAgICAgICAgICAgICAgICAgICA8Um93U29ydEl0ZW1zPgogICAgICAgICAgICAgICAgICAgICAgICA8U29ydEl0ZW0gcmVmPSJiaTkwOTIiIHNvcnREaXJlY3Rpb249ImRlc2NlbmRpbmciLz4KICAgICAgICAgICAgICAgICAgICAgICAgPFNvcnRJdGVtIHJlZj0iYmk5MDkzIiBzb3J0RGlyZWN0aW9uPSJhc2NlbmRpbmciLz4KICAgICAgICAgICAgICAgICAgICA8L1Jvd1NvcnRJdGVtcz4KICAgICAgICAgICAgICAgIDwvTXVsdGlkaW1lbnNpb25hbFF1ZXJ5PgogICAgICAgICAgICAgICAgPFJlc3VsdERlZmluaXRpb25zPgogICAgICAgICAgICAgICAgICAgIDxSZXN1bHREZWZpbml0aW9uIG5hbWU9ImRkOTA5NiIgcHVycG9zZT0icHJpbWFyeSIgbWF4Um93c0xvb2t1cD0iY3Jvc3N0YWIiIG1heFJvd3NCZWhhdmlvcj0ibm9EYXRhIi8+CiAgICAgICAgICAgICAgICA8L1Jlc3VsdERlZmluaXRpb25zPgogICAgICAgICAgICA8L0RhdGFEZWZpbml0aW9uPgogICAgICAgIDwvUGFyZW50RGF0YURlZmluaXRpb24+CiAgICAgICAgPFBhcmVudERhdGFEZWZpbml0aW9uIG5hbWU9ImRkOTE0OSIgZGF0YVNvdXJjZT0iZHM4NTEiIGNoaWxkUXVlcnlSZWxhdGlvbnNoaXA9ImluZGVwZW5kZW50IiBzdGF0dXM9ImV4ZWN1dGFibGUiPgogICAgICAgICAgICA8QnVzaW5lc3NJdGVtcz4KICAgICAgICAgICAgICAgIDxSZWxhdGlvbmFsRGF0YUl0ZW0gbmFtZT0iYmk5MTU0IiBiYXNlPSJiaTg5NiIvPgogICAgICAgICAgICAgICAgPFJlbGF0aW9uYWxEYXRhSXRlbSBuYW1lPSJiaTkxNTciIGJhc2U9ImJpOTAwIi8+CiAgICAgICAgICAgICAgICA8UmVsYXRpb25hbERhdGFJdGVtIG5hbWU9ImJpOTE2MCIgYmFzZT0iYmk4NTMiLz4KICAgICAgICAgICAgICAgIDxSZWxhdGlvbmFsRGF0YUl0ZW0gbmFtZT0iYmk5MTYzIiBiYXNlPSJiaTg3MCIvPgogICAgICAgICAgICAgICAgPFJlbGF0aW9uYWxEYXRhSXRlbSBuYW1lPSJiaTkxNjQiIGJhc2U9ImJpODcxIi8+CiAgICAgICAgICAgICAgICA8UmVsYXRpb25hbERhdGFJdGVtIG5hbWU9ImJpOTE2NSIgYmFzZT0iYmk4NjkiLz4KICAgICAgICAgICAgICAgIDxSZWxhdGlvbmFsRGF0YUl0ZW0gbmFtZT0iYmk5MTY2IiBiYXNlPSJiaTg2MyIvPgogICAgICAgICAgICAgICAgPFJlbGF0aW9uYWxEYXRhSXRlbSBuYW1lPSJiaTkxNjkiIGJhc2U9ImJpOTIwIi8+CiAgICAgICAgICAgICAgICA8UmVsYXRpb25hbERhdGFJdGVtIG5hbWU9ImJpOTE3NCIgYmFzZT0iYmk4OTQiLz4KICAgICAgICAgICAgICAgIDxSZWxhdGlvbmFsRGF0YUl0ZW0gbmFtZT0iYmk5MTc1IiBiYXNlPSJiaTg5MyIvPgogICAgICAgICAgICAgICAgPFJlbGF0aW9uYWxEYXRhSXRlbSBuYW1lPSJiaTkxODAiIGJhc2U9ImJpMjA0NCIvPgogICAgICAgICAgICAgICAgPFJlbGF0aW9uYWxGaWx0ZXJJdGVtIG5hbWU9ImJpOTE4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kxODAsYmlubmVkfSwnby93IEhvdXNpbmcgQ29vcGVyYXRpdmVzIC8gTXVsdGktZmFtaWx5IGFzc2V0cycsJ28vdyBGb3Jlc3QgJmFtcDsgQWdyaWN1bHR1cmUnLCdvL3cgUmV0YWlsJywnby93IEhvdGVscycsJ28vdyBPZmZpY2VzJywnby93IEluZHVzdHJpYWwnLCdvL3cgTWl4ZWQgVXNlJyksaXNtaXNzaW5nKCR7Ymk5MTgwLGJpbm5lZH0pKTwvRXhwcmVzc2lvbj4KICAgICAgICAgICAgICAgIDwvUmVsYXRpb25hbEZpbHRlckl0ZW0+CiAgICAgICAgICAgICAgICA8UmVsYXRpb25hbERhdGFJdGVtIG5hbWU9ImJpOTE4NyIgYmFzZT0iYmk5MTciLz4KICAgICAgICAgICAgICAgIDxSZWxhdGlvbmFsRmlsdGVySXRlbSBuYW1lPSJiaTkzOTEiPgogICAgICAgICAgICAgICAgICAgIDxFZGl0b3JQcm9wZXJ0aWVzPgogICAgICAgICAgICAgICAgICAgICAgICA8UHJvcGVydHkga2V5PSJjb21wbGV4aXR5Ij5TSU5HTEVfREFUQV9JVEVNPC9Qcm9wZXJ0eT4KICAgICAgICAgICAgICAgICAgICAgICAgPFByb3BlcnR5IGtleT0iaW50ZXJhY3RpdmVFZGl0aW5nQWxsb3dlZCI+RkFMU0U8L1Byb3BlcnR5PgogICAgICAgICAgICAgICAgICAgIDwvRWRpdG9yUHJvcGVydGllcz4KICAgICAgICAgICAgICAgICAgICA8RXhwcmVzc2lvbj5iZXR3ZWVuKCR7Ymk5MTU0LHJhd30sMTk4LDE5OCk8L0V4cHJlc3Npb24+CiAgICAgICAgICAgICAgICA8L1JlbGF0aW9uYWxGaWx0ZXJJdGVtPgogICAgICAgICAgICAgICAgPFJlbGF0aW9uYWxEYXRhSXRlbSBuYW1lPSJiaTEwMjI0IiBiYXNlPSJiaTg3MyIvPgogICAgICAgICAgICAgICAgPFJlbGF0aW9uYWxEYXRhSXRlbSBuYW1lPSJiaTEwMjI1IiBiYXNlPSJiaTkyNCIvPgogICAgICAgICAgICA8L0J1c2luZXNzSXRlbXM+CiAgICAgICAgICAgIDxEYXRhRGVmaW5pdGlvbiBuYW1lPSJkZDkxNTAiIHR5cGU9InJlbGF0aW9uYWwiIGRhdGFTb3VyY2U9ImRzODUxIj4KICAgICAgICAgICAgICAgIDxSZWxhdGlvbmFsUXVlcnkgZGV0YWlsPSJmYWxzZSI+CiAgICAgICAgICAgICAgICAgICAgPFNvcnRJdGVtcz4KICAgICAgICAgICAgICAgICAgICAgICAgPFNvcnRJdGVtIHJlZj0iYmk5MTU0IiBzb3J0RGlyZWN0aW9uPSJhc2NlbmRpbmciLz4KICAgICAgICAgICAgICAgICAgICA8L1NvcnRJdGVtcz4KICAgICAgICAgICAgICAgICAgICA8QXhlcz4KICAgICAgICAgICAgICAgICAgICAgICAgPEF4aXMgdHlwZT0iY29sdW1uIj4KICAgICAgICAgICAgICAgICAgICAgICAgICAgIDxCdXNpbmVzc0l0ZW0gcmVmPSJiaTkxNTQiLz4KICAgICAgICAgICAgICAgICAgICAgICAgICAgIDxCdXNpbmVzc0l0ZW0gcmVmPSJiaTkxNTciLz4KICAgICAgICAgICAgICAgICAgICAgICAgICAgIDxCdXNpbmVzc0l0ZW0gcmVmPSJiaTkxNjAiLz4KICAgICAgICAgICAgICAgICAgICAgICAgICAgIDxCdXNpbmVzc0l0ZW0gcmVmPSJiaTkxNjkiLz4KICAgICAgICAgICAgICAgICAgICAgICAgICAgIDxCdXNpbmVzc0l0ZW0gcmVmPSJiaTkxNjMiLz4KICAgICAgICAgICAgICAgICAgICAgICAgICAgIDxCdXNpbmVzc0l0ZW0gcmVmPSJiaTkxODciLz4KICAgICAgICAgICAgICAgICAgICAgICAgICAgIDxCdXNpbmVzc0l0ZW0gcmVmPSJiaTkxNjQiLz4KICAgICAgICAgICAgICAgICAgICAgICAgICAgIDxCdXNpbmVzc0l0ZW0gcmVmPSJiaTkxNjUiLz4KICAgICAgICAgICAgICAgICAgICAgICAgICAgIDxCdXNpbmVzc0l0ZW0gcmVmPSJiaTkxNjYiLz4KICAgICAgICAgICAgICAgICAgICAgICAgICAgIDxCdXNpbmVzc0l0ZW0gcmVmPSJiaTkxNzQiLz4KICAgICAgICAgICAgICAgICAgICAgICAgICAgIDxCdXNpbmVzc0l0ZW0gcmVmPSJiaTkxNzUiLz4KICAgICAgICAgICAgICAgICAgICAgICAgPC9BeGlzPgogICAgICAgICAgICAgICAgICAgIDwvQXhlcz4KICAgICAgICAgICAgICAgIDwvUmVsYXRpb25hbFF1ZXJ5PgogICAgICAgICAgICAgICAgPFJlc3VsdERlZmluaXRpb25zPgogICAgICAgICAgICAgICAgICAgIDxSZXN1bHREZWZpbml0aW9uIG5hbWU9ImRkOTE1M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5MTgxIi8+CiAgICAgICAgICAgICAgICAgICAgPEJ1c2luZXNzSXRlbSByZWY9ImJpOTM5MSIvPgogICAgICAgICAgICAgICAgPC9EZXRhaWxGaWx0ZXJzPgogICAgICAgICAgICA8L0FwcGxpZWRGaWx0ZXJzPgogICAgICAgIDwvUGFyZW50RGF0YURlZmluaXRpb24+CiAgICAgICAgPFBhcmVudERhdGFEZWZpbml0aW9uIG5hbWU9ImRkOTI5NyIgZGF0YVNvdXJjZT0iZHM4NTEiIGNoaWxkUXVlcnlSZWxhdGlvbnNoaXA9ImluZGVwZW5kZW50IiBzdGF0dXM9ImV4ZWN1dGFibGUiPgogICAgICAgICAgICA8QnVzaW5lc3NJdGVtcz4KICAgICAgICAgICAgICAgIDxSZWxhdGlvbmFsRGF0YUl0ZW0gbmFtZT0iYmk5MjkzIiBiYXNlPSJiaTg5NiIvPgogICAgICAgICAgICAgICAgPFJlbGF0aW9uYWxEYXRhSXRlbSBuYW1lPSJiaTkyODMiIGJhc2U9ImJpOTAwIi8+CiAgICAgICAgICAgICAgICA8UmVsYXRpb25hbERhdGFJdGVtIG5hbWU9ImJpOTI5NCIgYmFzZT0iYmk4NTMiLz4KICAgICAgICAgICAgICAgIDxSZWxhdGlvbmFsRGF0YUl0ZW0gbmFtZT0iYmk5Mjg0IiBiYXNlPSJiaTg3MCIvPgogICAgICAgICAgICAgICAgPFJlbGF0aW9uYWxEYXRhSXRlbSBuYW1lPSJiaTkyODUiIGJhc2U9ImJpODcxIi8+CiAgICAgICAgICAgICAgICA8UmVsYXRpb25hbERhdGFJdGVtIG5hbWU9ImJpOTI4NiIgYmFzZT0iYmk4NjkiLz4KICAgICAgICAgICAgICAgIDxSZWxhdGlvbmFsRGF0YUl0ZW0gbmFtZT0iYmk5Mjg3IiBiYXNlPSJiaTg2MyIvPgogICAgICAgICAgICAgICAgPFJlbGF0aW9uYWxEYXRhSXRlbSBuYW1lPSJiaTkyODgiIGJhc2U9ImJpOTIwIi8+CiAgICAgICAgICAgICAgICA8UmVsYXRpb25hbERhdGFJdGVtIG5hbWU9ImJpOTI4OSIgYmFzZT0iYmk4OTQiLz4KICAgICAgICAgICAgICAgIDxSZWxhdGlvbmFsRGF0YUl0ZW0gbmFtZT0iYmk5MjkwIiBiYXNlPSJiaTg5MyIvPgogICAgICAgICAgICAgICAgPFJlbGF0aW9uYWxEYXRhSXRlbSBuYW1lPSJiaTkyOTIiIGJhc2U9ImJpMjA0NCIvPgogICAgICAgICAgICAgICAgPFJlbGF0aW9uYWxGaWx0ZXJJdGVtIG5hbWU9ImJpOTI5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OTIsYmlubmVkfSwnIG8vdyBTdWJzaWRpc2VkIEhvdXNpbmcnKTwvRXhwcmVzc2lvbj4KICAgICAgICAgICAgICAgIDwvUmVsYXRpb25hbEZpbHRlckl0ZW0+CiAgICAgICAgICAgICAgICA8UmVsYXRpb25hbERhdGFJdGVtIG5hbWU9ImJpOTI5NSIgYmFzZT0iYmk5MTciLz4KICAgICAgICAgICAgICAgIDxSZWxhdGlvbmFsRGF0YUl0ZW0gbmFtZT0iYmkxMDIyNiIgYmFzZT0iYmk4NzMiLz4KICAgICAgICAgICAgICAgIDxSZWxhdGlvbmFsRGF0YUl0ZW0gbmFtZT0iYmkxMDIyNyIgYmFzZT0iYmk5MjQiLz4KICAgICAgICAgICAgPC9CdXNpbmVzc0l0ZW1zPgogICAgICAgICAgICA8RGF0YURlZmluaXRpb24gbmFtZT0iZGQ5Mjk4IiB0eXBlPSJyZWxhdGlvbmFsIiBkYXRhU291cmNlPSJkczg1MSI+CiAgICAgICAgICAgICAgICA8UmVsYXRpb25hbFF1ZXJ5IGRldGFpbD0iZmFsc2UiPgogICAgICAgICAgICAgICAgICAgIDxTb3J0SXRlbXM+CiAgICAgICAgICAgICAgICAgICAgICAgIDxTb3J0SXRlbSByZWY9ImJpOTI5MCIgc29ydERpcmVjdGlvbj0iZGVzY2VuZGluZyIvPgogICAgICAgICAgICAgICAgICAgIDwvU29ydEl0ZW1zPgogICAgICAgICAgICAgICAgICAgIDxBeGVzPgogICAgICAgICAgICAgICAgICAgICAgICA8QXhpcyB0eXBlPSJjb2x1bW4iPgogICAgICAgICAgICAgICAgICAgICAgICAgICAgPEJ1c2luZXNzSXRlbSByZWY9ImJpOTI5MyIvPgogICAgICAgICAgICAgICAgICAgICAgICAgICAgPEJ1c2luZXNzSXRlbSByZWY9ImJpOTI4MyIvPgogICAgICAgICAgICAgICAgICAgICAgICAgICAgPEJ1c2luZXNzSXRlbSByZWY9ImJpOTI5NCIvPgogICAgICAgICAgICAgICAgICAgICAgICAgICAgPEJ1c2luZXNzSXRlbSByZWY9ImJpOTI4OCIvPgogICAgICAgICAgICAgICAgICAgICAgICAgICAgPEJ1c2luZXNzSXRlbSByZWY9ImJpOTI4NCIvPgogICAgICAgICAgICAgICAgICAgICAgICAgICAgPEJ1c2luZXNzSXRlbSByZWY9ImJpOTI5NSIvPgogICAgICAgICAgICAgICAgICAgICAgICAgICAgPEJ1c2luZXNzSXRlbSByZWY9ImJpOTI4NSIvPgogICAgICAgICAgICAgICAgICAgICAgICAgICAgPEJ1c2luZXNzSXRlbSByZWY9ImJpOTI4NiIvPgogICAgICAgICAgICAgICAgICAgICAgICAgICAgPEJ1c2luZXNzSXRlbSByZWY9ImJpOTI4NyIvPgogICAgICAgICAgICAgICAgICAgICAgICAgICAgPEJ1c2luZXNzSXRlbSByZWY9ImJpOTI4OSIvPgogICAgICAgICAgICAgICAgICAgICAgICAgICAgPEJ1c2luZXNzSXRlbSByZWY9ImJpOTI5MCIvPgogICAgICAgICAgICAgICAgICAgICAgICA8L0F4aXM+CiAgICAgICAgICAgICAgICAgICAgPC9BeGVzPgogICAgICAgICAgICAgICAgPC9SZWxhdGlvbmFsUXVlcnk+CiAgICAgICAgICAgICAgICA8UmVzdWx0RGVmaW5pdGlvbnM+CiAgICAgICAgICAgICAgICAgICAgPFJlc3VsdERlZmluaXRpb24gbmFtZT0iZGQ5Mjkx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kyOTYiLz4KICAgICAgICAgICAgICAgIDwvRGV0YWlsRmlsdGVycz4KICAgICAgICAgICAgPC9BcHBsaWVkRmlsdGVycz4KICAgICAgICA8L1BhcmVudERhdGFEZWZpbml0aW9uPgogICAgICAgIDxQYXJlbnREYXRhRGVmaW5pdGlvbiBuYW1lPSJkZDkzOTQiIGRhdGFTb3VyY2U9ImRzODUxIiBjaGlsZFF1ZXJ5UmVsYXRpb25zaGlwPSJpbmRlcGVuZGVudCIgc3RhdHVzPSJleGVjdXRhYmxlIj4KICAgICAgICAgICAgPEJ1c2luZXNzSXRlbXM+CiAgICAgICAgICAgICAgICA8UmVsYXRpb25hbERhdGFJdGVtIG5hbWU9ImJpOTM5MiIgYmFzZT0iYmk5MjQiLz4KICAgICAgICAgICAgICAgIDxSZWxhdGlvbmFsRGF0YUl0ZW0gbmFtZT0iYmkxMDIyOCIgYmFzZT0iYmk4NzMiLz4KICAgICAgICAgICAgPC9CdXNpbmVzc0l0ZW1zPgogICAgICAgICAgICA8RGF0YURlZmluaXRpb24gbmFtZT0iZGQ5Mzk1IiB0eXBlPSJyZWxhdGlvbmFsIiBkYXRhU291cmNlPSJkczg1MSI+CiAgICAgICAgICAgICAgICA8UmVsYXRpb25hbFF1ZXJ5IGRldGFpbD0iZmFsc2UiPgogICAgICAgICAgICAgICAgICAgIDxTb3J0SXRlbXM+CiAgICAgICAgICAgICAgICAgICAgICAgIDxTb3J0SXRlbSByZWY9ImJpOTM5MiIgc29ydERpcmVjdGlvbj0iYXNjZW5kaW5nIi8+CiAgICAgICAgICAgICAgICAgICAgPC9Tb3J0SXRlbXM+CiAgICAgICAgICAgICAgICAgICAgPEF4ZXM+CiAgICAgICAgICAgICAgICAgICAgICAgIDxBeGlzIHR5cGU9ImNvbHVtbiI+CiAgICAgICAgICAgICAgICAgICAgICAgICAgICA8QnVzaW5lc3NJdGVtIHJlZj0iYmk5MzkyIi8+CiAgICAgICAgICAgICAgICAgICAgICAgIDwvQXhpcz4KICAgICAgICAgICAgICAgICAgICA8L0F4ZXM+CiAgICAgICAgICAgICAgICA8L1JlbGF0aW9uYWxRdWVyeT4KICAgICAgICAgICAgICAgIDxSZXN1bHREZWZpbml0aW9ucz4KICAgICAgICAgICAgICAgICAgICA8UmVzdWx0RGVmaW5pdGlvbiBuYW1lPSJkZDkzOTM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OTQwNSIgZGF0YVNvdXJjZT0iZHM4NTEiIGNoaWxkUXVlcnlSZWxhdGlvbnNoaXA9ImluZGVwZW5kZW50IiBzdGF0dXM9ImV4ZWN1dGFibGUiPgogICAgICAgICAgICA8QnVzaW5lc3NJdGVtcz4KICAgICAgICAgICAgICAgIDxSZWxhdGlvbmFsRGF0YUl0ZW0gbmFtZT0iYmk5NDA0IiBiYXNlPSJiaTEwNTkiLz4KICAgICAgICAgICAgICAgIDxSZWxhdGlvbmFsRGF0YUl0ZW0gbmFtZT0iYmk5Mzk5IiBiYXNlPSJiaTg3MyIvPgogICAgICAgICAgICAgICAgPFJlbGF0aW9uYWxEYXRhSXRlbSBuYW1lPSJiaTk0MDAiIGJhc2U9ImJpMTA0NiIvPgogICAgICAgICAgICAgICAgPFJlbGF0aW9uYWxEYXRhSXRlbSBuYW1lPSJiaTk0MDEiIGJhc2U9ImJpMTE3MSIvPgogICAgICAgICAgICAgICAgPFJlbGF0aW9uYWxEYXRhSXRlbSBuYW1lPSJiaTk0MDIiIGJhc2U9ImJpMTg1NyIvPgogICAgICAgICAgICAgICAgPFJlbGF0aW9uYWxEYXRhSXRlbSBuYW1lPSJiaTk0MDMiIGJhc2U9ImJpOTExIi8+CiAgICAgICAgICAgICAgICA8UmVsYXRpb25hbERhdGFJdGVtIG5hbWU9ImJpMTAyMjkiIGJhc2U9ImJpOTI0Ii8+CiAgICAgICAgICAgIDwvQnVzaW5lc3NJdGVtcz4KICAgICAgICAgICAgPERhdGFEZWZpbml0aW9uIG5hbWU9ImRkOTQw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M5OSIvPgogICAgICAgICAgICAgICAgICAgICAgICAgICAgPEJ1c2luZXNzSXRlbSByZWY9ImJpOTQwMCIvPgogICAgICAgICAgICAgICAgICAgICAgICAgICAgPEJ1c2luZXNzSXRlbSByZWY9ImJpOTQwMSIvPgogICAgICAgICAgICAgICAgICAgICAgICAgICAgPEJ1c2luZXNzSXRlbSByZWY9ImJpOTQwMiIvPgogICAgICAgICAgICAgICAgICAgICAgICAgICAgPEJ1c2luZXNzSXRlbSByZWY9ImJpOTQwMyIvPgogICAgICAgICAgICAgICAgICAgICAgICA8L0F4aXM+CiAgICAgICAgICAgICAgICAgICAgICAgIDxBeGlzIHR5cGU9InJvdyI+CiAgICAgICAgICAgICAgICAgICAgICAgICAgICA8QnVzaW5lc3NJdGVtIHJlZj0iYmk5NDA0Ii8+CiAgICAgICAgICAgICAgICAgICAgICAgIDwvQXhpcz4KICAgICAgICAgICAgICAgICAgICA8L0F4ZXM+CiAgICAgICAgICAgICAgICAgICAgPENvbHVtblNvcnRJdGVtcz4KICAgICAgICAgICAgICAgICAgICAgICAgPFNvcnRJdGVtIHJlZj0iYmk5Mzk5IiBzb3J0RGlyZWN0aW9uPSJkZXNjZW5kaW5nIi8+CiAgICAgICAgICAgICAgICAgICAgPC9Db2x1bW5Tb3J0SXRlbXM+CiAgICAgICAgICAgICAgICAgICAgPFJvd1NvcnRJdGVtcz4KICAgICAgICAgICAgICAgICAgICAgICAgPFNvcnRJdGVtIHJlZj0iYmk5NDA0IiBzb3J0RGlyZWN0aW9uPSJhc2NlbmRpbmciLz4KICAgICAgICAgICAgICAgICAgICA8L1Jvd1NvcnRJdGVtcz4KICAgICAgICAgICAgICAgIDwvTXVsdGlkaW1lbnNpb25hbFF1ZXJ5PgogICAgICAgICAgICAgICAgPFJlc3VsdERlZmluaXRpb25zPgogICAgICAgICAgICAgICAgICAgIDxSZXN1bHREZWZpbml0aW9uIG5hbWU9ImRkOTQwNyIgcHVycG9zZT0icHJpbWFyeSIgbWF4Um93c0xvb2t1cD0iY3Jvc3N0YWIiIG1heFJvd3NCZWhhdmlvcj0ibm9EYXRhIi8+CiAgICAgICAgICAgICAgICA8L1Jlc3VsdERlZmluaXRpb25zPgogICAgICAgICAgICA8L0RhdGFEZWZpbml0aW9uPgogICAgICAgIDwvUGFyZW50RGF0YURlZmluaXRpb24+CiAgICAgICAgPFBhcmVudERhdGFEZWZpbml0aW9uIG5hbWU9ImRkOTQyMCIgZGF0YVNvdXJjZT0iZHM4NTEiIGNoaWxkUXVlcnlSZWxhdGlvbnNoaXA9ImluZGVwZW5kZW50IiBzdGF0dXM9ImV4ZWN1dGFibGUiPgogICAgICAgICAgICA8QnVzaW5lc3NJdGVtcz4KICAgICAgICAgICAgICAgIDxSZWxhdGlvbmFsRGF0YUl0ZW0gbmFtZT0iYmk5NDE2IiBiYXNlPSJiaTg3MyIvPgogICAgICAgICAgICAgICAgPFJlbGF0aW9uYWxEYXRhSXRlbSBuYW1lPSJiaTk0MTciIGJhc2U9ImJpMTA0NiIvPgogICAgICAgICAgICAgICAgPFJlbGF0aW9uYWxEYXRhSXRlbSBuYW1lPSJiaTk0MTgiIGJhc2U9ImJpMTE3MSIvPgogICAgICAgICAgICAgICAgPFJlbGF0aW9uYWxEYXRhSXRlbSBuYW1lPSJiaTk0MTkiIGJhc2U9ImJpMjA0NCIvPgogICAgICAgICAgICAgICAgPFJlbGF0aW9uYWxEYXRhSXRlbSBuYW1lPSJiaTEwMjMwIiBiYXNlPSJiaTkyNCIvPgogICAgICAgICAgICA8L0J1c2luZXNzSXRlbXM+CiAgICAgICAgICAgIDxEYXRhRGVmaW5pdGlvbiBuYW1lPSJkZDk0MjE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k0MTYiLz4KICAgICAgICAgICAgICAgICAgICAgICAgICAgIDxCdXNpbmVzc0l0ZW0gcmVmPSJiaTk0MTciLz4KICAgICAgICAgICAgICAgICAgICAgICAgICAgIDxCdXNpbmVzc0l0ZW0gcmVmPSJiaTk0MTgiLz4KICAgICAgICAgICAgICAgICAgICAgICAgPC9BeGlzPgogICAgICAgICAgICAgICAgICAgICAgICA8QXhpcyB0eXBlPSJyb3ciPgogICAgICAgICAgICAgICAgICAgICAgICAgICAgPEJ1c2luZXNzSXRlbSByZWY9ImJpOTQxOSIvPgogICAgICAgICAgICAgICAgICAgICAgICA8L0F4aXM+CiAgICAgICAgICAgICAgICAgICAgPC9BeGVzPgogICAgICAgICAgICAgICAgICAgIDxDb2x1bW5Tb3J0SXRlbXM+CiAgICAgICAgICAgICAgICAgICAgICAgIDxTb3J0SXRlbSByZWY9ImJpOTQxNiIgc29ydERpcmVjdGlvbj0iZGVzY2VuZGluZyIvPgogICAgICAgICAgICAgICAgICAgIDwvQ29sdW1uU29ydEl0ZW1zPgogICAgICAgICAgICAgICAgICAgIDxSb3dTb3J0SXRlbXM+CiAgICAgICAgICAgICAgICAgICAgICAgIDxTb3J0SXRlbSByZWY9ImJpOTQxOSIgc29ydERpcmVjdGlvbj0iYXNjZW5kaW5nIi8+CiAgICAgICAgICAgICAgICAgICAgPC9Sb3dTb3J0SXRlbXM+CiAgICAgICAgICAgICAgICA8L011bHRpZGltZW5zaW9uYWxRdWVyeT4KICAgICAgICAgICAgICAgIDxSZXN1bHREZWZpbml0aW9ucz4KICAgICAgICAgICAgICAgICAgICA8UmVzdWx0RGVmaW5pdGlvbiBuYW1lPSJkZDk0Mj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0MzUiIGRhdGFTb3VyY2U9ImRzODUxIiBjaGlsZFF1ZXJ5UmVsYXRpb25zaGlwPSJpbmRlcGVuZGVudCIgc3RhdHVzPSJleGVjdXRhYmxlIj4KICAgICAgICAgICAgPEJ1c2luZXNzSXRlbXM+CiAgICAgICAgICAgICAgICA8UmVsYXRpb25hbERhdGFJdGVtIG5hbWU9ImJpOTQzMCIgYmFzZT0iYmk4NzMiLz4KICAgICAgICAgICAgICAgIDxSZWxhdGlvbmFsRGF0YUl0ZW0gbmFtZT0iYmk5NDI5IiBiYXNlPSJiaTEwNTkiLz4KICAgICAgICAgICAgICAgIDxSZWxhdGlvbmFsRGF0YUl0ZW0gbmFtZT0iYmk5NDMzIiBiYXNlPSJiaTkyNyIvPgogICAgICAgICAgICAgICAgPFJlbGF0aW9uYWxEYXRhSXRlbSBuYW1lPSJiaTk0MzIiIGJhc2U9ImJpMTg3MCIvPgogICAgICAgICAgICAgICAgPFJlbGF0aW9uYWxEYXRhSXRlbSBuYW1lPSJiaTk0MzEiIGJhc2U9ImJpMTg1MiIvPgogICAgICAgICAgICAgICAgPFJlbGF0aW9uYWxGaWx0ZXJJdGVtIG5hbWU9ImJpOTQzN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0MjksYmlubmVkfSwnUmVzaWRlbnRpYWwnKTwvRXhwcmVzc2lvbj4KICAgICAgICAgICAgICAgIDwvUmVsYXRpb25hbEZpbHRlckl0ZW0+CiAgICAgICAgICAgICAgICA8UmVsYXRpb25hbERhdGFJdGVtIG5hbWU9ImJpMTAyMzEiIGJhc2U9ImJpOTI0Ii8+CiAgICAgICAgICAgIDwvQnVzaW5lc3NJdGVtcz4KICAgICAgICAgICAgPERhdGFEZWZpbml0aW9uIG5hbWU9ImRkOTQz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QzMCIvPgogICAgICAgICAgICAgICAgICAgICAgICAgICAgPEJ1c2luZXNzSXRlbSByZWY9ImJpOTQyOSIvPgogICAgICAgICAgICAgICAgICAgICAgICAgICAgPEJ1c2luZXNzSXRlbSByZWY9ImJpOTQzMSIvPgogICAgICAgICAgICAgICAgICAgICAgICAgICAgPEJ1c2luZXNzSXRlbSByZWY9ImJpOTQzMiIvPgogICAgICAgICAgICAgICAgICAgICAgICA8L0F4aXM+CiAgICAgICAgICAgICAgICAgICAgICAgIDxBeGlzIHR5cGU9InJvdyI+CiAgICAgICAgICAgICAgICAgICAgICAgICAgICA8QnVzaW5lc3NJdGVtIHJlZj0iYmk5NDMzIi8+CiAgICAgICAgICAgICAgICAgICAgICAgIDwvQXhpcz4KICAgICAgICAgICAgICAgICAgICA8L0F4ZXM+CiAgICAgICAgICAgICAgICAgICAgPENvbHVtblNvcnRJdGVtcz4KICAgICAgICAgICAgICAgICAgICAgICAgPFNvcnRJdGVtIHJlZj0iYmk5NDMwIiBzb3J0RGlyZWN0aW9uPSJkZXNjZW5kaW5nIi8+CiAgICAgICAgICAgICAgICAgICAgICAgIDxTb3J0SXRlbSByZWY9ImJpOTQyOSIgc29ydERpcmVjdGlvbj0iYXNjZW5kaW5nIi8+CiAgICAgICAgICAgICAgICAgICAgPC9Db2x1bW5Tb3J0SXRlbXM+CiAgICAgICAgICAgICAgICAgICAgPFJvd1NvcnRJdGVtcz4KICAgICAgICAgICAgICAgICAgICAgICAgPE1lYXN1cmVTb3J0SXRlbSByZWY9ImJpOTQzMiIgc29ydERpcmVjdGlvbj0iYXNjZW5kaW5nIj4KICAgICAgICAgICAgICAgICAgICAgICAgICAgIDxTb3J0TWVtYmVyIHJlZj0iYmk5NDMwIj4yMjU1MDwvU29ydE1lbWJlcj4KICAgICAgICAgICAgICAgICAgICAgICAgICAgIDxTb3J0TWVtYmVyIHJlZj0iYmk5NDI5Ij4nUmVzaWRlbnRpYWwnPC9Tb3J0TWVtYmVyPgogICAgICAgICAgICAgICAgICAgICAgICA8L01lYXN1cmVTb3J0SXRlbT4KICAgICAgICAgICAgICAgICAgICAgICAgPFNvcnRJdGVtIHJlZj0iYmk5NDMzIiBzb3J0RGlyZWN0aW9uPSJhc2NlbmRpbmciLz4KICAgICAgICAgICAgICAgICAgICA8L1Jvd1NvcnRJdGVtcz4KICAgICAgICAgICAgICAgIDwvTXVsdGlkaW1lbnNpb25hbFF1ZXJ5PgogICAgICAgICAgICAgICAgPFJlc3VsdERlZmluaXRpb25zPgogICAgICAgICAgICAgICAgICAgIDxSZXN1bHREZWZpbml0aW9uIG5hbWU9ImRkOTQzNy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NDM0Ii8+CiAgICAgICAgICAgICAgICA8L0RldGFpbEZpbHRlcnM+CiAgICAgICAgICAgIDwvQXBwbGllZEZpbHRlcnM+CiAgICAgICAgICAgIDxSYW5rSXRlbXM+CiAgICAgICAgICAgICAgICA8UmFua0l0ZW0gc3Vic2V0PSJ0b3AiIG90aGVyPSJ0cnVlIiBpbmNsdWRlVGllcz0iZmFsc2UiIHR5cGU9ImNvdW50IiBuPSIxMCIgZ3JvdXBCeT0iYmk5NDMzIiByYW5rQnk9ImJpOTQzMSIvPgogICAgICAgICAgICA8L1JhbmtJdGVtcz4KICAgICAgICA8L1BhcmVudERhdGFEZWZpbml0aW9uPgogICAgICAgIDxQYXJlbnREYXRhRGVmaW5pdGlvbiBuYW1lPSJkZDk0NTEiIGRhdGFTb3VyY2U9ImRzODUxIiBjaGlsZFF1ZXJ5UmVsYXRpb25zaGlwPSJpbmRlcGVuZGVudCIgc3RhdHVzPSJleGVjdXRhYmxlIj4KICAgICAgICAgICAgPEJ1c2luZXNzSXRlbXM+CiAgICAgICAgICAgICAgICA8UmVsYXRpb25hbERhdGFJdGVtIG5hbWU9ImJpOTQ0NiIgYmFzZT0iYmk4NzMiLz4KICAgICAgICAgICAgICAgIDxSZWxhdGlvbmFsRGF0YUl0ZW0gbmFtZT0iYmk5NDQ1IiBiYXNlPSJiaTEwNTkiLz4KICAgICAgICAgICAgICAgIDxSZWxhdGlvbmFsRGF0YUl0ZW0gbmFtZT0iYmk5NDQ5IiBiYXNlPSJiaTkyNyIvPgogICAgICAgICAgICAgICAgPFJlbGF0aW9uYWxEYXRhSXRlbSBuYW1lPSJiaTk0NDgiIGJhc2U9ImJpMTg3MCIvPgogICAgICAgICAgICAgICAgPFJlbGF0aW9uYWxEYXRhSXRlbSBuYW1lPSJiaTk0NDciIGJhc2U9ImJpMTg1MiIvPgogICAgICAgICAgICAgICAgPFJlbGF0aW9uYWxGaWx0ZXJJdGVtIG5hbWU9ImJpOTQ1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0NDUsYmlubmVkfSwnQ29tbWVyY2lhbCcpPC9FeHByZXNzaW9uPgogICAgICAgICAgICAgICAgPC9SZWxhdGlvbmFsRmlsdGVySXRlbT4KICAgICAgICAgICAgICAgIDxSZWxhdGlvbmFsRGF0YUl0ZW0gbmFtZT0iYmkxMDIzMiIgYmFzZT0iYmk5MjQiLz4KICAgICAgICAgICAgPC9CdXNpbmVzc0l0ZW1zPgogICAgICAgICAgICA8RGF0YURlZmluaXRpb24gbmFtZT0iZGQ5NDU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5NDQ2Ii8+CiAgICAgICAgICAgICAgICAgICAgICAgICAgICA8QnVzaW5lc3NJdGVtIHJlZj0iYmk5NDQ1Ii8+CiAgICAgICAgICAgICAgICAgICAgICAgICAgICA8QnVzaW5lc3NJdGVtIHJlZj0iYmk5NDQ3Ii8+CiAgICAgICAgICAgICAgICAgICAgICAgICAgICA8QnVzaW5lc3NJdGVtIHJlZj0iYmk5NDQ4Ii8+CiAgICAgICAgICAgICAgICAgICAgICAgIDwvQXhpcz4KICAgICAgICAgICAgICAgICAgICAgICAgPEF4aXMgdHlwZT0icm93Ij4KICAgICAgICAgICAgICAgICAgICAgICAgICAgIDxCdXNpbmVzc0l0ZW0gcmVmPSJiaTk0NDkiLz4KICAgICAgICAgICAgICAgICAgICAgICAgPC9BeGlzPgogICAgICAgICAgICAgICAgICAgIDwvQXhlcz4KICAgICAgICAgICAgICAgICAgICA8Q29sdW1uU29ydEl0ZW1zPgogICAgICAgICAgICAgICAgICAgICAgICA8U29ydEl0ZW0gcmVmPSJiaTk0NDYiIHNvcnREaXJlY3Rpb249ImRlc2NlbmRpbmciLz4KICAgICAgICAgICAgICAgICAgICAgICAgPFNvcnRJdGVtIHJlZj0iYmk5NDQ1IiBzb3J0RGlyZWN0aW9uPSJhc2NlbmRpbmciLz4KICAgICAgICAgICAgICAgICAgICA8L0NvbHVtblNvcnRJdGVtcz4KICAgICAgICAgICAgICAgICAgICA8Um93U29ydEl0ZW1zPgogICAgICAgICAgICAgICAgICAgICAgICA8U29ydEl0ZW0gcmVmPSJiaTk0NDkiIHNvcnREaXJlY3Rpb249ImFzY2VuZGluZyIvPgogICAgICAgICAgICAgICAgICAgIDwvUm93U29ydEl0ZW1zPgogICAgICAgICAgICAgICAgPC9NdWx0aWRpbWVuc2lvbmFsUXVlcnk+CiAgICAgICAgICAgICAgICA8UmVzdWx0RGVmaW5pdGlvbnM+CiAgICAgICAgICAgICAgICAgICAgPFJlc3VsdERlZmluaXRpb24gbmFtZT0iZGQ5NDUz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k0NTAiLz4KICAgICAgICAgICAgICAgIDwvRGV0YWlsRmlsdGVycz4KICAgICAgICAgICAgPC9BcHBsaWVkRmlsdGVycz4KICAgICAgICAgICAgPFJhbmtJdGVtcz4KICAgICAgICAgICAgICAgIDxSYW5rSXRlbSBzdWJzZXQ9InRvcCIgb3RoZXI9InRydWUiIGluY2x1ZGVUaWVzPSJmYWxzZSIgdHlwZT0iY291bnQiIG49IjEwIiBncm91cEJ5PSJiaTk0NDkiIHJhbmtCeT0iYmk5NDQ3Ii8+CiAgICAgICAgICAgIDwvUmFua0l0ZW1zPgogICAgICAgIDwvUGFyZW50RGF0YURlZmluaXRpb24+CiAgICAgICAgPFBhcmVudERhdGFEZWZpbml0aW9uIG5hbWU9ImRkOTQ2NSIgZGF0YVNvdXJjZT0iZHM4NTEiIGNoaWxkUXVlcnlSZWxhdGlvbnNoaXA9ImluZGVwZW5kZW50IiBzdGF0dXM9ImV4ZWN1dGFibGUiPgogICAgICAgICAgICA8QnVzaW5lc3NJdGVtcz4KICAgICAgICAgICAgICAgIDxSZWxhdGlvbmFsRGF0YUl0ZW0gbmFtZT0iYmk5NDYxIiBiYXNlPSJiaTg3MyIvPgogICAgICAgICAgICAgICAgPFJlbGF0aW9uYWxEYXRhSXRlbSBuYW1lPSJiaTk0NjQiIGJhc2U9ImJpOTI3Ii8+CiAgICAgICAgICAgICAgICA8UmVsYXRpb25hbERhdGFJdGVtIG5hbWU9ImJpOTQ2MyIgYmFzZT0iYmkxODcwIi8+CiAgICAgICAgICAgICAgICA8UmVsYXRpb25hbERhdGFJdGVtIG5hbWU9ImJpOTQ2MiIgYmFzZT0iYmkxODUyIi8+CiAgICAgICAgICAgICAgICA8UmVsYXRpb25hbERhdGFJdGVtIG5hbWU9ImJpMTAyMzMiIGJhc2U9ImJpOTI0Ii8+CiAgICAgICAgICAgIDwvQnVzaW5lc3NJdGVtcz4KICAgICAgICAgICAgPERhdGFEZWZpbml0aW9uIG5hbWU9ImRkOTQ2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OTQ2MSIvPgogICAgICAgICAgICAgICAgICAgICAgICAgICAgPEJ1c2luZXNzSXRlbSByZWY9ImJpOTQ2MiIvPgogICAgICAgICAgICAgICAgICAgICAgICAgICAgPEJ1c2luZXNzSXRlbSByZWY9ImJpOTQ2MyIvPgogICAgICAgICAgICAgICAgICAgICAgICA8L0F4aXM+CiAgICAgICAgICAgICAgICAgICAgICAgIDxBeGlzIHR5cGU9InJvdyI+CiAgICAgICAgICAgICAgICAgICAgICAgICAgICA8QnVzaW5lc3NJdGVtIHJlZj0iYmk5NDY0Ii8+CiAgICAgICAgICAgICAgICAgICAgICAgIDwvQXhpcz4KICAgICAgICAgICAgICAgICAgICA8L0F4ZXM+CiAgICAgICAgICAgICAgICAgICAgPENvbHVtblNvcnRJdGVtcz4KICAgICAgICAgICAgICAgICAgICAgICAgPFNvcnRJdGVtIHJlZj0iYmk5NDYxIiBzb3J0RGlyZWN0aW9uPSJkZXNjZW5kaW5nIi8+CiAgICAgICAgICAgICAgICAgICAgPC9Db2x1bW5Tb3J0SXRlbXM+CiAgICAgICAgICAgICAgICAgICAgPFJvd1NvcnRJdGVtcz4KICAgICAgICAgICAgICAgICAgICAgICAgPFNvcnRJdGVtIHJlZj0iYmk5NDY0IiBzb3J0RGlyZWN0aW9uPSJhc2NlbmRpbmciLz4KICAgICAgICAgICAgICAgICAgICA8L1Jvd1NvcnRJdGVtcz4KICAgICAgICAgICAgICAgIDwvTXVsdGlkaW1lbnNpb25hbFF1ZXJ5PgogICAgICAgICAgICAgICAgPFJlc3VsdERlZmluaXRpb25zPgogICAgICAgICAgICAgICAgICAgIDxSZXN1bHREZWZpbml0aW9uIG5hbWU9ImRkOTQ2Ny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OTQ2NCIgcmFua0J5PSJiaTk0NjIiLz4KICAgICAgICAgICAgPC9SYW5rSXRlbXM+CiAgICAgICAgPC9QYXJlbnREYXRhRGVmaW5pdGlvbj4KICAgICAgICA8UGFyZW50RGF0YURlZmluaXRpb24gbmFtZT0iZGQ5NDgxIiBkYXRhU291cmNlPSJkczg1MSIgY2hpbGRRdWVyeVJlbGF0aW9uc2hpcD0iaW5kZXBlbmRlbnQiIHN0YXR1cz0iZXhlY3V0YWJsZSI+CiAgICAgICAgICAgIDxCdXNpbmVzc0l0ZW1zPgogICAgICAgICAgICAgICAgPFJlbGF0aW9uYWxEYXRhSXRlbSBuYW1lPSJiaTk0NzgiIGJhc2U9ImJpODczIi8+CiAgICAgICAgICAgICAgICA8UmVsYXRpb25hbERhdGFJdGVtIG5hbWU9ImJpOTQ4MCIgYmFzZT0iYmkxOTA1Ii8+CiAgICAgICAgICAgICAgICA8UmVsYXRpb25hbERhdGFJdGVtIG5hbWU9ImJpOTQ3NiIgYmFzZT0iYmkxMDU5Ii8+CiAgICAgICAgICAgICAgICA8UmVsYXRpb25hbERhdGFJdGVtIG5hbWU9ImJpOTQ3OSIgYmFzZT0iYmk0MDAzIi8+CiAgICAgICAgICAgICAgICA8UmVsYXRpb25hbERhdGFJdGVtIG5hbWU9ImJpOTQ3NyIgYmFzZT0iYmkxNjU1Ii8+CiAgICAgICAgICAgICAgICA8UmVsYXRpb25hbERhdGFJdGVtIG5hbWU9ImJpMTAyMzQiIGJhc2U9ImJpOTI0Ii8+CiAgICAgICAgICAgIDwvQnVzaW5lc3NJdGVtcz4KICAgICAgICAgICAgPERhdGFEZWZpbml0aW9uIG5hbWU9ImRkOTQ4M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k0NzYiLz4KICAgICAgICAgICAgICAgICAgICAgICAgICAgIDxCdXNpbmVzc0l0ZW0gcmVmPSJiaTk0NzciLz4KICAgICAgICAgICAgICAgICAgICAgICAgPC9BeGlzPgogICAgICAgICAgICAgICAgICAgICAgICA8QXhpcyB0eXBlPSJyb3ciPgogICAgICAgICAgICAgICAgICAgICAgICAgICAgPEJ1c2luZXNzSXRlbSByZWY9ImJpOTQ3OCIvPgogICAgICAgICAgICAgICAgICAgICAgICAgICAgPEJ1c2luZXNzSXRlbSByZWY9ImJpOTQ3OSIvPgogICAgICAgICAgICAgICAgICAgICAgICAgICAgPEJ1c2luZXNzSXRlbSByZWY9ImJpOTQ4MCIvPgogICAgICAgICAgICAgICAgICAgICAgICA8L0F4aXM+CiAgICAgICAgICAgICAgICAgICAgPC9BeGVzPgogICAgICAgICAgICAgICAgICAgIDxDb2x1bW5Tb3J0SXRlbXM+CiAgICAgICAgICAgICAgICAgICAgICAgIDxTb3J0SXRlbSByZWY9ImJpOTQ3NiIgc29ydERpcmVjdGlvbj0iYXNjZW5kaW5nIi8+CiAgICAgICAgICAgICAgICAgICAgPC9Db2x1bW5Tb3J0SXRlbXM+CiAgICAgICAgICAgICAgICAgICAgPFJvd1NvcnRJdGVtcz4KICAgICAgICAgICAgICAgICAgICAgICAgPFNvcnRJdGVtIHJlZj0iYmk5NDc4IiBzb3J0RGlyZWN0aW9uPSJkZXNjZW5kaW5nIi8+CiAgICAgICAgICAgICAgICAgICAgICAgIDxTb3J0SXRlbSByZWY9ImJpOTQ3OSIgc29ydERpcmVjdGlvbj0iYXNjZW5kaW5nIi8+CiAgICAgICAgICAgICAgICAgICAgICAgIDxTb3J0SXRlbSByZWY9ImJpOTQ4MCIgc29ydERpcmVjdGlvbj0iYXNjZW5kaW5nIi8+CiAgICAgICAgICAgICAgICAgICAgPC9Sb3dTb3J0SXRlbXM+CiAgICAgICAgICAgICAgICA8L011bHRpZGltZW5zaW9uYWxRdWVyeT4KICAgICAgICAgICAgICAgIDxSZXN1bHREZWZpbml0aW9ucz4KICAgICAgICAgICAgICAgICAgICA8UmVzdWx0RGVmaW5pdGlvbiBuYW1lPSJkZDk0ODMiIHB1cnBvc2U9InByaW1hcnkiIG1heFJvd3NMb29rdXA9ImNyb3NzdGFiIiBtYXhSb3dzQmVoYXZpb3I9Im5vRGF0YSIvPgogICAgICAgICAgICAgICAgPC9SZXN1bHREZWZpbml0aW9ucz4KICAgICAgICAgICAgPC9EYXRhRGVmaW5pdGlvbj4KICAgICAgICA8L1BhcmVudERhdGFEZWZpbml0aW9uPgogICAgICAgIDxQYXJlbnREYXRhRGVmaW5pdGlvbiBuYW1lPSJkZDk0OTciIGRhdGFTb3VyY2U9ImRzODUxIiBjaGlsZFF1ZXJ5UmVsYXRpb25zaGlwPSJpbmRlcGVuZGVudCIgc3RhdHVzPSJleGVjdXRhYmxlIj4KICAgICAgICAgICAgPEJ1c2luZXNzSXRlbXM+CiAgICAgICAgICAgICAgICA8UmVsYXRpb25hbERhdGFJdGVtIG5hbWU9ImJpOTQ5MiIgYmFzZT0iYmkxMDU5Ii8+CiAgICAgICAgICAgICAgICA8UmVsYXRpb25hbERhdGFJdGVtIG5hbWU9ImJpOTQ5NCIgYmFzZT0iYmk4NzMiLz4KICAgICAgICAgICAgICAgIDxSZWxhdGlvbmFsRGF0YUl0ZW0gbmFtZT0iYmk5NDkzIiBiYXNlPSJiaTE4NzAiLz4KICAgICAgICAgICAgICAgIDxSZWxhdGlvbmFsRGF0YUl0ZW0gbmFtZT0iYmk5NDkxIiBiYXNlPSJiaTkwMiIvPgogICAgICAgICAgICAgICAgPFJlbGF0aW9uYWxGaWx0ZXJJdGVtIG5hbWU9ImJpOTQ5N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OTQ5MSxiaW5uZWR9LCdBVCcpPC9FeHByZXNzaW9uPgogICAgICAgICAgICAgICAgPC9SZWxhdGlvbmFsRmlsdGVySXRlbT4KICAgICAgICAgICAgICAgIDxSZWxhdGlvbmFsRGF0YUl0ZW0gbmFtZT0iYmk5NDk1IiBiYXNlPSJiaTMyODMiLz4KICAgICAgICAgICAgICAgIDxSZWxhdGlvbmFsRGF0YUl0ZW0gbmFtZT0iYmkxMDIzNSIgYmFzZT0iYmk5MjQiLz4KICAgICAgICAgICAgPC9CdXNpbmVzc0l0ZW1zPgogICAgICAgICAgICA8RGF0YURlZmluaXRpb24gbmFtZT0iZGQ5NDk4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OTQ5MiIvPgogICAgICAgICAgICAgICAgICAgICAgICAgICAgPEJ1c2luZXNzSXRlbSByZWY9ImJpOTQ5MyIvPgogICAgICAgICAgICAgICAgICAgICAgICA8L0F4aXM+CiAgICAgICAgICAgICAgICAgICAgICAgIDxBeGlzIHR5cGU9InJvdyI+CiAgICAgICAgICAgICAgICAgICAgICAgICAgICA8QnVzaW5lc3NJdGVtIHJlZj0iYmk5NDk0Ii8+CiAgICAgICAgICAgICAgICAgICAgICAgICAgICA8QnVzaW5lc3NJdGVtIHJlZj0iYmk5NDk1Ii8+CiAgICAgICAgICAgICAgICAgICAgICAgIDwvQXhpcz4KICAgICAgICAgICAgICAgICAgICA8L0F4ZXM+CiAgICAgICAgICAgICAgICAgICAgPENvbHVtblNvcnRJdGVtcz4KICAgICAgICAgICAgICAgICAgICAgICAgPFNvcnRJdGVtIHJlZj0iYmk5NDkyIiBzb3J0RGlyZWN0aW9uPSJhc2NlbmRpbmciLz4KICAgICAgICAgICAgICAgICAgICA8L0NvbHVtblNvcnRJdGVtcz4KICAgICAgICAgICAgICAgICAgICA8Um93U29ydEl0ZW1zPgogICAgICAgICAgICAgICAgICAgICAgICA8U29ydEl0ZW0gcmVmPSJiaTk0OTQiIHNvcnREaXJlY3Rpb249ImRlc2NlbmRpbmciLz4KICAgICAgICAgICAgICAgICAgICAgICAgPFNvcnRJdGVtIHJlZj0iYmk5NDk1IiBzb3J0RGlyZWN0aW9uPSJhc2NlbmRpbmciLz4KICAgICAgICAgICAgICAgICAgICA8L1Jvd1NvcnRJdGVtcz4KICAgICAgICAgICAgICAgIDwvTXVsdGlkaW1lbnNpb25hbFF1ZXJ5PgogICAgICAgICAgICAgICAgPFJlc3VsdERlZmluaXRpb25zPgogICAgICAgICAgICAgICAgICAgIDxSZXN1bHREZWZpbml0aW9uIG5hbWU9ImRkOTQ5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5NDk2Ii8+CiAgICAgICAgICAgICAgICA8L0RldGFpbEZpbHRlcnM+CiAgICAgICAgICAgIDwvQXBwbGllZEZpbHRlcnM+CiAgICAgICAgPC9QYXJlbnREYXRhRGVmaW5pdGlvbj4KICAgICAgICA8UGFyZW50RGF0YURlZmluaXRpb24gbmFtZT0iZGQ5NTEwIiBkYXRhU291cmNlPSJkczg1MSIgY2hpbGRRdWVyeVJlbGF0aW9uc2hpcD0iaW5kZXBlbmRlbnQiIHN0YXR1cz0iZXhlY3V0YWJsZSI+CiAgICAgICAgICAgIDxCdXNpbmVzc0l0ZW1zPgogICAgICAgICAgICAgICAgPFJlbGF0aW9uYWxEYXRhSXRlbSBuYW1lPSJiaTk1MDgiIGJhc2U9ImJpODczIi8+CiAgICAgICAgICAgICAgICA8UmVsYXRpb25hbERhdGFJdGVtIG5hbWU9ImJpOTUwNiIgYmFzZT0iYmkxMDU5Ii8+CiAgICAgICAgICAgICAgICA8UmVsYXRpb25hbERhdGFJdGVtIG5hbWU9ImJpOTUwNyIgYmFzZT0iYmkxODcwIi8+CiAgICAgICAgICAgICAgICA8UmVsYXRpb25hbERhdGFJdGVtIG5hbWU9ImJpOTUwOSIgYmFzZT0iYmkxMjc3Ii8+CiAgICAgICAgICAgICAgICA8UmVsYXRpb25hbERhdGFJdGVtIG5hbWU9ImJpMTAyMzYiIGJhc2U9ImJpOTI0Ii8+CiAgICAgICAgICAgIDwvQnVzaW5lc3NJdGVtcz4KICAgICAgICAgICAgPERhdGFEZWZpbml0aW9uIG5hbWU9ImRkOTUxMS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5NTA2Ii8+CiAgICAgICAgICAgICAgICAgICAgICAgICAgICA8QnVzaW5lc3NJdGVtIHJlZj0iYmk5NTA3Ii8+CiAgICAgICAgICAgICAgICAgICAgICAgIDwvQXhpcz4KICAgICAgICAgICAgICAgICAgICAgICAgPEF4aXMgdHlwZT0icm93Ij4KICAgICAgICAgICAgICAgICAgICAgICAgICAgIDxCdXNpbmVzc0l0ZW0gcmVmPSJiaTk1MDgiLz4KICAgICAgICAgICAgICAgICAgICAgICAgICAgIDxCdXNpbmVzc0l0ZW0gcmVmPSJiaTk1MDkiLz4KICAgICAgICAgICAgICAgICAgICAgICAgPC9BeGlzPgogICAgICAgICAgICAgICAgICAgIDwvQXhlcz4KICAgICAgICAgICAgICAgICAgICA8Q29sdW1uU29ydEl0ZW1zPgogICAgICAgICAgICAgICAgICAgICAgICA8U29ydEl0ZW0gcmVmPSJiaTk1MDYiIHNvcnREaXJlY3Rpb249ImFzY2VuZGluZyIvPgogICAgICAgICAgICAgICAgICAgIDwvQ29sdW1uU29ydEl0ZW1zPgogICAgICAgICAgICAgICAgICAgIDxSb3dTb3J0SXRlbXM+CiAgICAgICAgICAgICAgICAgICAgICAgIDxTb3J0SXRlbSByZWY9ImJpOTUwOCIgc29ydERpcmVjdGlvbj0iZGVzY2VuZGluZyIvPgogICAgICAgICAgICAgICAgICAgICAgICA8U29ydEl0ZW0gcmVmPSJiaTk1MDkiIHNvcnREaXJlY3Rpb249ImRlc2NlbmRpbmciLz4KICAgICAgICAgICAgICAgICAgICA8L1Jvd1NvcnRJdGVtcz4KICAgICAgICAgICAgICAgIDwvTXVsdGlkaW1lbnNpb25hbFF1ZXJ5PgogICAgICAgICAgICAgICAgPFJlc3VsdERlZmluaXRpb25zPgogICAgICAgICAgICAgICAgICAgIDxSZXN1bHREZWZpbml0aW9uIG5hbWU9ImRkOTUxMiIgcHVycG9zZT0icHJpbWFyeSIgbWF4Um93c0xvb2t1cD0iY3Jvc3N0YWIiIG1heFJvd3NCZWhhdmlvcj0ibm9EYXRhIi8+CiAgICAgICAgICAgICAgICA8L1Jlc3VsdERlZmluaXRpb25zPgogICAgICAgICAgICA8L0RhdGFEZWZpbml0aW9uPgogICAgICAgIDwvUGFyZW50RGF0YURlZmluaXRpb24+CiAgICAgICAgPFBhcmVudERhdGFEZWZpbml0aW9uIG5hbWU9ImRkOTUyMyIgZGF0YVNvdXJjZT0iZHM4NTEiIGNoaWxkUXVlcnlSZWxhdGlvbnNoaXA9ImluZGVwZW5kZW50IiBzdGF0dXM9ImV4ZWN1dGFibGUiPgogICAgICAgICAgICA8QnVzaW5lc3NJdGVtcz4KICAgICAgICAgICAgICAgIDxSZWxhdGlvbmFsRGF0YUl0ZW0gbmFtZT0iYmk5NTE5IiBiYXNlPSJiaTEwNTkiLz4KICAgICAgICAgICAgICAgIDxSZWxhdGlvbmFsRGF0YUl0ZW0gbmFtZT0iYmk5NTIyIiBiYXNlPSJiaTEyODkiLz4KICAgICAgICAgICAgICAgIDxSZWxhdGlvbmFsRGF0YUl0ZW0gbmFtZT0iYmk5NTIxIiBiYXNlPSJiaTg3MyIvPgogICAgICAgICAgICAgICAgPFJlbGF0aW9uYWxEYXRhSXRlbSBuYW1lPSJiaTk1MjAiIGJhc2U9ImJpMTg3MCIvPgogICAgICAgICAgICAgICAgPFJlbGF0aW9uYWxEYXRhSXRlbSBuYW1lPSJiaTEwMjM3IiBiYXNlPSJiaTkyNCIvPgogICAgICAgICAgICA8L0J1c2luZXNzSXRlbXM+CiAgICAgICAgICAgIDxEYXRhRGVmaW5pdGlvbiBuYW1lPSJkZDk1MjQ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5NTE5Ii8+CiAgICAgICAgICAgICAgICAgICAgICAgICAgICA8QnVzaW5lc3NJdGVtIHJlZj0iYmk5NTIwIi8+CiAgICAgICAgICAgICAgICAgICAgICAgIDwvQXhpcz4KICAgICAgICAgICAgICAgICAgICAgICAgPEF4aXMgdHlwZT0icm93Ij4KICAgICAgICAgICAgICAgICAgICAgICAgICAgIDxCdXNpbmVzc0l0ZW0gcmVmPSJiaTk1MjEiLz4KICAgICAgICAgICAgICAgICAgICAgICAgICAgIDxCdXNpbmVzc0l0ZW0gcmVmPSJiaTk1MjIiLz4KICAgICAgICAgICAgICAgICAgICAgICAgPC9BeGlzPgogICAgICAgICAgICAgICAgICAgIDwvQXhlcz4KICAgICAgICAgICAgICAgICAgICA8Q29sdW1uU29ydEl0ZW1zPgogICAgICAgICAgICAgICAgICAgICAgICA8U29ydEl0ZW0gcmVmPSJiaTk1MTkiIHNvcnREaXJlY3Rpb249ImFzY2VuZGluZyIvPgogICAgICAgICAgICAgICAgICAgIDwvQ29sdW1uU29ydEl0ZW1zPgogICAgICAgICAgICAgICAgICAgIDxSb3dTb3J0SXRlbXM+CiAgICAgICAgICAgICAgICAgICAgICAgIDxTb3J0SXRlbSByZWY9ImJpOTUyMSIgc29ydERpcmVjdGlvbj0iZGVzY2VuZGluZyIvPgogICAgICAgICAgICAgICAgICAgICAgICA8U29ydEl0ZW0gcmVmPSJiaTk1MjIiIHNvcnREaXJlY3Rpb249ImFzY2VuZGluZyIvPgogICAgICAgICAgICAgICAgICAgIDwvUm93U29ydEl0ZW1zPgogICAgICAgICAgICAgICAgPC9NdWx0aWRpbWVuc2lvbmFsUXVlcnk+CiAgICAgICAgICAgICAgICA8UmVzdWx0RGVmaW5pdGlvbnM+CiAgICAgICAgICAgICAgICAgICAgPFJlc3VsdERlZmluaXRpb24gbmFtZT0iZGQ5NTI1IiBwdXJwb3NlPSJwcmltYXJ5IiBtYXhSb3dzTG9va3VwPSJjcm9zc3RhYiIgbWF4Um93c0JlaGF2aW9yPSJub0RhdGEiLz4KICAgICAgICAgICAgICAgIDwvUmVzdWx0RGVmaW5pdGlvbnM+CiAgICAgICAgICAgIDwvRGF0YURlZmluaXRpb24+CiAgICAgICAgPC9QYXJlbnREYXRhRGVmaW5pdGlvbj4KICAgICAgICA8UGFyZW50RGF0YURlZmluaXRpb24gbmFtZT0iZGQ5NTM2IiBkYXRhU291cmNlPSJkczg1MSIgY2hpbGRRdWVyeVJlbGF0aW9uc2hpcD0iaW5kZXBlbmRlbnQiIHN0YXR1cz0iZXhlY3V0YWJsZSI+CiAgICAgICAgICAgIDxCdXNpbmVzc0l0ZW1zPgogICAgICAgICAgICAgICAgPFJlbGF0aW9uYWxEYXRhSXRlbSBuYW1lPSJiaTk1MzIiIGJhc2U9ImJpMTA1OSIvPgogICAgICAgICAgICAgICAgPFJlbGF0aW9uYWxEYXRhSXRlbSBuYW1lPSJiaTk1MzQiIGJhc2U9ImJpODczIi8+CiAgICAgICAgICAgICAgICA8UmVsYXRpb25hbERhdGFJdGVtIG5hbWU9ImJpOTUzMyIgYmFzZT0iYmkxODcwIi8+CiAgICAgICAgICAgICAgICA8UmVsYXRpb25hbERhdGFJdGVtIG5hbWU9ImJpOTUzNSIgYmFzZT0iYmkyOTI4Ii8+CiAgICAgICAgICAgICAgICA8UmVsYXRpb25hbERhdGFJdGVtIG5hbWU9ImJpMTAyMzgiIGJhc2U9ImJpOTI0Ii8+CiAgICAgICAgICAgIDwvQnVzaW5lc3NJdGVtcz4KICAgICAgICAgICAgPERhdGFEZWZpbml0aW9uIG5hbWU9ImRkOTUz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5NTMyIi8+CiAgICAgICAgICAgICAgICAgICAgICAgICAgICA8QnVzaW5lc3NJdGVtIHJlZj0iYmk5NTMzIi8+CiAgICAgICAgICAgICAgICAgICAgICAgIDwvQXhpcz4KICAgICAgICAgICAgICAgICAgICAgICAgPEF4aXMgdHlwZT0icm93Ij4KICAgICAgICAgICAgICAgICAgICAgICAgICAgIDxCdXNpbmVzc0l0ZW0gcmVmPSJiaTk1MzQiLz4KICAgICAgICAgICAgICAgICAgICAgICAgICAgIDxCdXNpbmVzc0l0ZW0gcmVmPSJiaTk1MzUiLz4KICAgICAgICAgICAgICAgICAgICAgICAgPC9BeGlzPgogICAgICAgICAgICAgICAgICAgIDwvQXhlcz4KICAgICAgICAgICAgICAgICAgICA8Q29sdW1uU29ydEl0ZW1zPgogICAgICAgICAgICAgICAgICAgICAgICA8U29ydEl0ZW0gcmVmPSJiaTk1MzIiIHNvcnREaXJlY3Rpb249ImFzY2VuZGluZyIvPgogICAgICAgICAgICAgICAgICAgIDwvQ29sdW1uU29ydEl0ZW1zPgogICAgICAgICAgICAgICAgICAgIDxSb3dTb3J0SXRlbXM+CiAgICAgICAgICAgICAgICAgICAgICAgIDxTb3J0SXRlbSByZWY9ImJpOTUzNCIgc29ydERpcmVjdGlvbj0iZGVzY2VuZGluZyIvPgogICAgICAgICAgICAgICAgICAgICAgICA8U29ydEl0ZW0gcmVmPSJiaTk1MzUiIHNvcnREaXJlY3Rpb249ImFzY2VuZGluZyIvPgogICAgICAgICAgICAgICAgICAgIDwvUm93U29ydEl0ZW1zPgogICAgICAgICAgICAgICAgPC9NdWx0aWRpbWVuc2lvbmFsUXVlcnk+CiAgICAgICAgICAgICAgICA8UmVzdWx0RGVmaW5pdGlvbnM+CiAgICAgICAgICAgICAgICAgICAgPFJlc3VsdERlZmluaXRpb24gbmFtZT0iZGQ5NTM4IiBwdXJwb3NlPSJwcmltYXJ5IiBtYXhSb3dzTG9va3VwPSJjcm9zc3RhYiIgbWF4Um93c0JlaGF2aW9yPSJub0RhdGEiLz4KICAgICAgICAgICAgICAgIDwvUmVzdWx0RGVmaW5pdGlvbnM+CiAgICAgICAgICAgIDwvRGF0YURlZmluaXRpb24+CiAgICAgICAgPC9QYXJlbnREYXRhRGVmaW5pdGlvbj4KICAgICAgICA8UGFyZW50RGF0YURlZmluaXRpb24gbmFtZT0iZGQ5NTYyIiBkYXRhU291cmNlPSJkczg1MSIgY2hpbGRRdWVyeVJlbGF0aW9uc2hpcD0iaW5kZXBlbmRlbnQiIHN0YXR1cz0iZXhlY3V0YWJsZSI+CiAgICAgICAgICAgIDxCdXNpbmVzc0l0ZW1zPgogICAgICAgICAgICAgICAgPFJlbGF0aW9uYWxEYXRhSXRlbSBuYW1lPSJiaTk1NTciIGJhc2U9ImJpODk2Ii8+CiAgICAgICAgICAgICAgICA8UmVsYXRpb25hbERhdGFJdGVtIG5hbWU9ImJpOTU0NyIgYmFzZT0iYmk5MDAiLz4KICAgICAgICAgICAgICAgIDxSZWxhdGlvbmFsRGF0YUl0ZW0gbmFtZT0iYmk5NTU4IiBiYXNlPSJiaTg1MyIvPgogICAgICAgICAgICAgICAgPFJlbGF0aW9uYWxEYXRhSXRlbSBuYW1lPSJiaTk1NDgiIGJhc2U9ImJpODcwIi8+CiAgICAgICAgICAgICAgICA8UmVsYXRpb25hbERhdGFJdGVtIG5hbWU9ImJpOTU0OSIgYmFzZT0iYmk4NzEiLz4KICAgICAgICAgICAgICAgIDxSZWxhdGlvbmFsRGF0YUl0ZW0gbmFtZT0iYmk5NTUwIiBiYXNlPSJiaTg2OSIvPgogICAgICAgICAgICAgICAgPFJlbGF0aW9uYWxEYXRhSXRlbSBuYW1lPSJiaTk1NTEiIGJhc2U9ImJpODYzIi8+CiAgICAgICAgICAgICAgICA8UmVsYXRpb25hbERhdGFJdGVtIG5hbWU9ImJpOTU1MiIgYmFzZT0iYmk5MjAiLz4KICAgICAgICAgICAgICAgIDxSZWxhdGlvbmFsRGF0YUl0ZW0gbmFtZT0iYmk5NTUzIiBiYXNlPSJiaTg5NCIvPgogICAgICAgICAgICAgICAgPFJlbGF0aW9uYWxEYXRhSXRlbSBuYW1lPSJiaTk1NTQiIGJhc2U9ImJpODkzIi8+CiAgICAgICAgICAgICAgICA8UmVsYXRpb25hbERhdGFJdGVtIG5hbWU9ImJpOTU1NiIgYmFzZT0iYmkyMDQ0Ii8+CiAgICAgICAgICAgICAgICA8UmVsYXRpb25hbEZpbHRlckl0ZW0gbmFtZT0iYmk5NTY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OTU1NixiaW5uZWR9LCdvL3cgSG91c2luZyBDb29wZXJhdGl2ZXMgLyBNdWx0aS1mYW1pbHkgYXNzZXRzJywnby93IEZvcmVzdCAmYW1wOyBBZ3JpY3VsdHVyZScsJ28vdyBSZXRhaWwnLCdvL3cgSG90ZWxzJywnby93IE9mZmljZXMnLCdvL3cgSW5kdXN0cmlhbCcsJ28vdyBNaXhlZCBVc2UnKSxpc21pc3NpbmcoJHtiaTk1NTYsYmlubmVkfSkpPC9FeHByZXNzaW9uPgogICAgICAgICAgICAgICAgPC9SZWxhdGlvbmFsRmlsdGVySXRlbT4KICAgICAgICAgICAgICAgIDxSZWxhdGlvbmFsRGF0YUl0ZW0gbmFtZT0iYmk5NTU5IiBiYXNlPSJiaTkxNyIvPgogICAgICAgICAgICAgICAgPFJlbGF0aW9uYWxGaWx0ZXJJdGVtIG5hbWU9ImJpOTU2MSI+CiAgICAgICAgICAgICAgICAgICAgPEVkaXRvclByb3BlcnRpZXM+CiAgICAgICAgICAgICAgICAgICAgICAgIDxQcm9wZXJ0eSBrZXk9ImNvbXBsZXhpdHkiPlNJTkdMRV9EQVRBX0lURU08L1Byb3BlcnR5PgogICAgICAgICAgICAgICAgICAgICAgICA8UHJvcGVydHkga2V5PSJpbnRlcmFjdGl2ZUVkaXRpbmdBbGxvd2VkIj5GQUxTRTwvUHJvcGVydHk+CiAgICAgICAgICAgICAgICAgICAgPC9FZGl0b3JQcm9wZXJ0aWVzPgogICAgICAgICAgICAgICAgICAgIDxFeHByZXNzaW9uPmJldHdlZW4oJHtiaTk1NTcscmF3fSwxOTgsMTk4KTwvRXhwcmVzc2lvbj4KICAgICAgICAgICAgICAgIDwvUmVsYXRpb25hbEZpbHRlckl0ZW0+CiAgICAgICAgICAgICAgICA8UmVsYXRpb25hbERhdGFJdGVtIG5hbWU9ImJpMTAyMzkiIGJhc2U9ImJpOTI0Ii8+CiAgICAgICAgICAgICAgICA8UmVsYXRpb25hbERhdGFJdGVtIG5hbWU9ImJpMTAyNDAiIGJhc2U9ImJpODczIi8+CiAgICAgICAgICAgIDwvQnVzaW5lc3NJdGVtcz4KICAgICAgICAgICAgPERhdGFEZWZpbml0aW9uIG5hbWU9ImRkOTU2MyIgdHlwZT0icmVsYXRpb25hbCIgZGF0YVNvdXJjZT0iZHM4NTEiPgogICAgICAgICAgICAgICAgPFJlbGF0aW9uYWxRdWVyeSBkZXRhaWw9ImZhbHNlIj4KICAgICAgICAgICAgICAgICAgICA8U29ydEl0ZW1zPgogICAgICAgICAgICAgICAgICAgICAgICA8U29ydEl0ZW0gcmVmPSJiaTk1NTciIHNvcnREaXJlY3Rpb249ImFzY2VuZGluZyIvPgogICAgICAgICAgICAgICAgICAgIDwvU29ydEl0ZW1zPgogICAgICAgICAgICAgICAgICAgIDxBeGVzPgogICAgICAgICAgICAgICAgICAgICAgICA8QXhpcyB0eXBlPSJjb2x1bW4iPgogICAgICAgICAgICAgICAgICAgICAgICAgICAgPEJ1c2luZXNzSXRlbSByZWY9ImJpOTU1NyIvPgogICAgICAgICAgICAgICAgICAgICAgICAgICAgPEJ1c2luZXNzSXRlbSByZWY9ImJpOTU0NyIvPgogICAgICAgICAgICAgICAgICAgICAgICAgICAgPEJ1c2luZXNzSXRlbSByZWY9ImJpOTU1OCIvPgogICAgICAgICAgICAgICAgICAgICAgICAgICAgPEJ1c2luZXNzSXRlbSByZWY9ImJpOTU1MiIvPgogICAgICAgICAgICAgICAgICAgICAgICAgICAgPEJ1c2luZXNzSXRlbSByZWY9ImJpOTU0OCIvPgogICAgICAgICAgICAgICAgICAgICAgICAgICAgPEJ1c2luZXNzSXRlbSByZWY9ImJpOTU1OSIvPgogICAgICAgICAgICAgICAgICAgICAgICAgICAgPEJ1c2luZXNzSXRlbSByZWY9ImJpOTU0OSIvPgogICAgICAgICAgICAgICAgICAgICAgICAgICAgPEJ1c2luZXNzSXRlbSByZWY9ImJpOTU1MCIvPgogICAgICAgICAgICAgICAgICAgICAgICAgICAgPEJ1c2luZXNzSXRlbSByZWY9ImJpOTU1MSIvPgogICAgICAgICAgICAgICAgICAgICAgICAgICAgPEJ1c2luZXNzSXRlbSByZWY9ImJpOTU1MyIvPgogICAgICAgICAgICAgICAgICAgICAgICAgICAgPEJ1c2luZXNzSXRlbSByZWY9ImJpOTU1NCIvPgogICAgICAgICAgICAgICAgICAgICAgICA8L0F4aXM+CiAgICAgICAgICAgICAgICAgICAgPC9BeGVzPgogICAgICAgICAgICAgICAgPC9SZWxhdGlvbmFsUXVlcnk+CiAgICAgICAgICAgICAgICA8UmVzdWx0RGVmaW5pdGlvbnM+CiAgICAgICAgICAgICAgICAgICAgPFJlc3VsdERlZmluaXRpb24gbmFtZT0iZGQ5NTU1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k1NjAiLz4KICAgICAgICAgICAgICAgICAgICA8QnVzaW5lc3NJdGVtIHJlZj0iYmk5NTYxIi8+CiAgICAgICAgICAgICAgICA8L0RldGFpbEZpbHRlcnM+CiAgICAgICAgICAgIDwvQXBwbGllZEZpbHRlcnM+CiAgICAgICAgPC9QYXJlbnREYXRhRGVmaW5pdGlvbj4KICAgICAgICA8UGFyZW50RGF0YURlZmluaXRpb24gbmFtZT0iZGQ5NTgwIiBkYXRhU291cmNlPSJkczg1MSIgY2hpbGRRdWVyeVJlbGF0aW9uc2hpcD0iaW5kZXBlbmRlbnQiIHN0YXR1cz0iZXhlY3V0YWJsZSI+CiAgICAgICAgICAgIDxCdXNpbmVzc0l0ZW1zPgogICAgICAgICAgICAgICAgPFJlbGF0aW9uYWxEYXRhSXRlbSBuYW1lPSJiaTk1NzYiIGJhc2U9ImJpODk2Ii8+CiAgICAgICAgICAgICAgICA8UmVsYXRpb25hbERhdGFJdGVtIG5hbWU9ImJpOTU2NiIgYmFzZT0iYmk5MDAiLz4KICAgICAgICAgICAgICAgIDxSZWxhdGlvbmFsRGF0YUl0ZW0gbmFtZT0iYmk5NTc3IiBiYXNlPSJiaTg1MyIvPgogICAgICAgICAgICAgICAgPFJlbGF0aW9uYWxEYXRhSXRlbSBuYW1lPSJiaTk1NjciIGJhc2U9ImJpODcwIi8+CiAgICAgICAgICAgICAgICA8UmVsYXRpb25hbERhdGFJdGVtIG5hbWU9ImJpOTU2OCIgYmFzZT0iYmk4NzEiLz4KICAgICAgICAgICAgICAgIDxSZWxhdGlvbmFsRGF0YUl0ZW0gbmFtZT0iYmk5NTY5IiBiYXNlPSJiaTg2OSIvPgogICAgICAgICAgICAgICAgPFJlbGF0aW9uYWxEYXRhSXRlbSBuYW1lPSJiaTk1NzAiIGJhc2U9ImJpODYzIi8+CiAgICAgICAgICAgICAgICA8UmVsYXRpb25hbERhdGFJdGVtIG5hbWU9ImJpOTU3MSIgYmFzZT0iYmk5MjAiLz4KICAgICAgICAgICAgICAgIDxSZWxhdGlvbmFsRGF0YUl0ZW0gbmFtZT0iYmk5NTcyIiBiYXNlPSJiaTg5NCIvPgogICAgICAgICAgICAgICAgPFJlbGF0aW9uYWxEYXRhSXRlbSBuYW1lPSJiaTk1NzMiIGJhc2U9ImJpODkzIi8+CiAgICAgICAgICAgICAgICA8UmVsYXRpb25hbERhdGFJdGVtIG5hbWU9ImJpOTU3NSIgYmFzZT0iYmkyMDQ0Ii8+CiAgICAgICAgICAgICAgICA8UmVsYXRpb25hbEZpbHRlckl0ZW0gbmFtZT0iYmk5NTc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U3NSxiaW5uZWR9LCcgby93IFN1YnNpZGlzZWQgSG91c2luZycpPC9FeHByZXNzaW9uPgogICAgICAgICAgICAgICAgPC9SZWxhdGlvbmFsRmlsdGVySXRlbT4KICAgICAgICAgICAgICAgIDxSZWxhdGlvbmFsRGF0YUl0ZW0gbmFtZT0iYmk5NTc4IiBiYXNlPSJiaTkxNyIvPgogICAgICAgICAgICAgICAgPFJlbGF0aW9uYWxEYXRhSXRlbSBuYW1lPSJiaTEwMjQxIiBiYXNlPSJiaTkyNCIvPgogICAgICAgICAgICAgICAgPFJlbGF0aW9uYWxEYXRhSXRlbSBuYW1lPSJiaTEwMjQyIiBiYXNlPSJiaTg3MyIvPgogICAgICAgICAgICA8L0J1c2luZXNzSXRlbXM+CiAgICAgICAgICAgIDxEYXRhRGVmaW5pdGlvbiBuYW1lPSJkZDk1ODEiIHR5cGU9InJlbGF0aW9uYWwiIGRhdGFTb3VyY2U9ImRzODUxIj4KICAgICAgICAgICAgICAgIDxSZWxhdGlvbmFsUXVlcnkgZGV0YWlsPSJmYWxzZSI+CiAgICAgICAgICAgICAgICAgICAgPFNvcnRJdGVtcz4KICAgICAgICAgICAgICAgICAgICAgICAgPFNvcnRJdGVtIHJlZj0iYmk5NTczIiBzb3J0RGlyZWN0aW9uPSJkZXNjZW5kaW5nIi8+CiAgICAgICAgICAgICAgICAgICAgPC9Tb3J0SXRlbXM+CiAgICAgICAgICAgICAgICAgICAgPEF4ZXM+CiAgICAgICAgICAgICAgICAgICAgICAgIDxBeGlzIHR5cGU9ImNvbHVtbiI+CiAgICAgICAgICAgICAgICAgICAgICAgICAgICA8QnVzaW5lc3NJdGVtIHJlZj0iYmk5NTc2Ii8+CiAgICAgICAgICAgICAgICAgICAgICAgICAgICA8QnVzaW5lc3NJdGVtIHJlZj0iYmk5NTY2Ii8+CiAgICAgICAgICAgICAgICAgICAgICAgICAgICA8QnVzaW5lc3NJdGVtIHJlZj0iYmk5NTc3Ii8+CiAgICAgICAgICAgICAgICAgICAgICAgICAgICA8QnVzaW5lc3NJdGVtIHJlZj0iYmk5NTcxIi8+CiAgICAgICAgICAgICAgICAgICAgICAgICAgICA8QnVzaW5lc3NJdGVtIHJlZj0iYmk5NTY3Ii8+CiAgICAgICAgICAgICAgICAgICAgICAgICAgICA8QnVzaW5lc3NJdGVtIHJlZj0iYmk5NTc4Ii8+CiAgICAgICAgICAgICAgICAgICAgICAgICAgICA8QnVzaW5lc3NJdGVtIHJlZj0iYmk5NTY4Ii8+CiAgICAgICAgICAgICAgICAgICAgICAgICAgICA8QnVzaW5lc3NJdGVtIHJlZj0iYmk5NTY5Ii8+CiAgICAgICAgICAgICAgICAgICAgICAgICAgICA8QnVzaW5lc3NJdGVtIHJlZj0iYmk5NTcwIi8+CiAgICAgICAgICAgICAgICAgICAgICAgICAgICA8QnVzaW5lc3NJdGVtIHJlZj0iYmk5NTcyIi8+CiAgICAgICAgICAgICAgICAgICAgICAgICAgICA8QnVzaW5lc3NJdGVtIHJlZj0iYmk5NTczIi8+CiAgICAgICAgICAgICAgICAgICAgICAgIDwvQXhpcz4KICAgICAgICAgICAgICAgICAgICA8L0F4ZXM+CiAgICAgICAgICAgICAgICA8L1JlbGF0aW9uYWxRdWVyeT4KICAgICAgICAgICAgICAgIDxSZXN1bHREZWZpbml0aW9ucz4KICAgICAgICAgICAgICAgICAgICA8UmVzdWx0RGVmaW5pdGlvbiBuYW1lPSJkZDk1Nz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OTU3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ICAgIDxEYXRhSXRlbSBuYW1lPSJiaTg1NzUiIHhyZWY9IkRPTV9QT09MIi8+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gICAgPENhbGN1bGF0ZWRJdGVtIG5hbWU9ImJpODQxMyIgbGFiZWw9Ik5vdGlvbmFsIFZhbHVlIGFkYXB0ZWQiIHVzYWdlPSJxdWFudGl0YXRpdmUiIGZvcm1hdD0iQ09NTUExMi4yIiBhZ2dyZWdhdGlvbj0ic3VtIiBkYXRhVHlwZT0iZG91YmxlIj4KICAgICAgICAgICAgICAgICAgICA8RXhwcmVzc2lvbj5jb25kKGVxKCR7Ymk0MSxiaW5uZWR9LCdaQycpLCR7Ymk1MixyYXd9LCR7Ymk1OCxyYXd9KTwvRXhwcmVzc2lvbj4KICAgICAgICAgICAgICAgIDwvQ2FsY3VsYXRlZEl0ZW0+CiAgICAgICAgICAgICAgICA8RGF0YUl0ZW0gbmFtZT0iYmk4NTc0IiB4cmVmPSJET01fUE9PTCIv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1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aW4oJHtiaTg2OSxiaW5uZWR9LCdDT1JQV0InLCdXQk1FRycsJ1dCV0VHJyksYW5kKGluKCR7Ymk4NjksYmlubmVkfSwnQklMJywnRUFSJywnUEFVJywnUFJLJywnWklIQVVBTksnLCdaSUhBVVNBTicpLGluKCR7Ymk4NjMsYmlubmVkfSwnS08nLCdQUicsJ0ZCJyksZXEoJHtiaTg5NCxiaW5uZWR9LCdZJy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ZXEoJHtiaTg2OSxiaW5uZWR9LCdDT1JQV0In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Db21tZXJjaWFsIC0gTXVsdGktZmFtaWx5IGFzc2V0cyAobW9yZSB0aGFuIDMgdW5pdHMgcGVyIGJ1aWxkaW5nKScsY29uZChhbmQoaW4oJHtiaTkyMSxiaW5uZWR9LCdMRicsJ0xVJyksZXEoJHtiaTE4MzEsYmlubmVkfSwnQ29tbWVyY2lhbCcpKSwnby93IENvbW1lcmNpYWwgLSBBZ3JpY3VsdHVyZScsY29uZChhbmQoaW4oJHtiaTkyMSxiaW5uZWR9LCdJVScsJ1dVJywnR1UnLCdQVScpLGVxKCR7YmkxMDU5LGJpbm5lZH0sJ0NvbW1lcmNpYWwnKSksJ28vdyBDb21tZXJjaWFsIC0gTGFuZCcsY29uZChhbmQoaW4oJHtiaTkyMSxiaW5uZWR9LCdHTCcsJ0lFJyksZXEoJHtiaTE4MzEsYmlubmVkfSwnQ29tbWVyY2lhbCcpKSwnby93IENvbW1lcmNpYWwgLSBSZXRhaWwnLGNvbmQoYW5kKGluKCR7Ymk5MjEsYmlubmVkfSwnSVQnKSxlcSgke2JpMTgzMSxiaW5uZWR9LCdDb21tZXJjaWFsJykpLCdvL3cgQ29tbWVyY2lhbCAtIEhvdGVscycsY29uZChhbmQoaW4oJHtiaTkyMSxiaW5uZWR9LCdJQicpLGVxKCR7YmkxODMxLGJpbm5lZH0sJ0NvbW1lcmNpYWwnKSksJ28vdyBDb21tZXJjaWFsIC0gT2ZmaWNlcycsY29uZChhbmQoaW4oJHtiaTkyMSxiaW5uZWR9LCdJSScpLGVxKCR7YmkxODMxLGJpbm5lZH0sJ0NvbW1lcmNpYWwnKSksJ28vdyBDb21tZXJjaWFsIC0gSW5kdXN0cmlhbCcsY29uZChhbmQoaW4oJHtiaTkyMSxiaW5uZWR9LCdHRU0nLCdHRycsJ0lTJyksZXEoJHtiaTE4MzEsYmlubmVkfSwnQ29tbWVyY2lhbCcpKSwnby93IENvbW1lcmNpYWwgLSBNaXhlZCBVc2UnLGNvbmQoYW5kKGluKCR7Ymk5MjEsYmlubmVkfSwnUycsJ1NPJyksZXEoJHtiaTEwNTksYmlubmVkfSwnQ29tbWVyY2lhbCcpKSwnby93IENvbW1lcmNpYWwgLSBPdGhlcicsY29uZChlcSgke2JpMTgzMSxiaW5uZWR9LCdQcm9tb3RlZCBIb3VzaW5nJyksJ28vdyBSZXNpZGVudGlhbCAtIFN1YnNpZGlzZWQgSG91c2luZycsJ28vdyBSZXNpZGVudGlhbCAoRmxhdC9TaW5nbGUgRmFtaWx5IEhvdXNlL2xlc3MgdGhhbiA0IHVuaXRzIHBlciBidWlsZGluZyknKSk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lKCR7Ymk4NzUscmF3fSwxMiksJ1VwIHRvIDEybW9udGhzJyxjb25kKGxlKCR7Ymk4NzUscmF3fSwyNCksJyZndDsgMTIgLSDiiaQgMjQgbW9udGhzJyxjb25kKGxlKCR7Ymk4NzUscmF3fSwzNiksJyZndDsgMjQgLSDiiaQgMzYgbW9udGhzJyxjb25kKGxlKCR7Ymk4NzUscmF3fSw2MCksJyZndDsgMzYgLSDiiaQgNjAgbW9udGhzJywnJmd0Oy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E0MixiaTEwMTQz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TQ0LGJpMTAxNDU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Q2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0N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0OCxiaTEwMTQ5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TUw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MT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M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Uz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NTQ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NSxiaTEwMTU2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U3LGJpMTAxNTg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1OSxiaTEwMTYw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x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y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z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2N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U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Y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Y3LGJpMTAxNjg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jk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w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Tcx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NzI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3M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0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3NT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2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Tc3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Nzg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c5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w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x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4M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gz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4ND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xODU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DYsYmkxMDE4Nz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4OCxiaTEwMTg5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5MCxiaTEwMTkx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ky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TkzLGJpMTAxOTQ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E5NT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MTAxOTY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Tc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E5O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xOTksYmkxMDIwM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IwMSxiaTEwMjAy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Az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xMDIwNCxiaTEwMjA1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yMDY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GJpOTkz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EwMjA3LGJpMTAyMDg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ICAgIDxDb2x1bW4gdmFyaWFibGU9ImJpOTkzOCIgaXNWaXNpYmxlPSJ0cnV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EwMjA5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gYmk5OTM5IiBhcHBseUR5bmFtaWNCcnVzaGVzPSJ5ZXMiIGNvbHVtblNpemluZz0iYXV0b0ZpbGwiPgogICAgICAgICAgICA8RWRpdG9yUHJvcGVydGllcz4KICAgICAgICAgICAgICAgIDxQcm9wZXJ0eSBrZXk9ImlzQXV0b0xhYmVsIj5mYWxzZTwvUHJvcGVydHk+CiAgICAgICAgICAgICAgICA8UHJvcGVydHkga2V5PSJhZGRlZEludGVyYWN0aW9uUXVlcnlEYXRhSXRlbXMiPmJpMTAyMTAsYmkxMDIxMT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gICAgPENvbHVtbiB2YXJpYWJsZT0iYmk5OTM5IiBpc1Zpc2libGU9InRydW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TI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UHJvbXB0IG5hbWU9InZlODk1NSIgbGFiZWw9IlNjaGFsdGZsw6RjaGVubGVpc3RlIC0gUmVmaW5hbmNpbmcgTWFya2VyIDIgKDEpIiBzZWxlY3Rpb25EaXNhYmxlZD0idHJ1ZSIgc291cmNlSW50ZXJhY3Rpb25WYXJpYWJsZXM9ImJpODk1MCIgYXBwbHlEeW5hbWljQnJ1c2hlcz0icHJvbXB0c09ubHkiIHJlZj0icHI4OTU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MTAyMTM8L1Byb3BlcnR5PgogICAgICAgICAgICA8L0VkaXRvclByb3BlcnRpZXM+CiAgICAgICAgICAgIDxMaW5rQmFyLz4KICAgICAgICA8L1Byb21wdD4KICAgICAgICA8VmlzdWFsQ29udGFpbmVyIG5hbWU9InZlOTEwMyIgbGFiZWw9IlN0YWNraW5nIENvbnRhaW5lciAx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ODk2NiIgZGF0YT0iZGQ4OTYzIiByZXN1bHREZWZpbml0aW9ucz0iZGQ4OTY1IiBsYWJlbD0iMS4gUHJvcGVydHkgVHlwZSBJbmZvcm1hdGlvbiAoMSkiIHNvdXJjZUludGVyYWN0aW9uVmFyaWFibGVzPSJiaTg5NjIgYmk4OTU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0PC9Qcm9wZXJ0eT4KICAgICAgICAgICAgPC9FZGl0b3JQcm9wZXJ0aWVzPgogICAgICAgICAgICA8QXhlcz4KICAgICAgICAgICAgICAgIDxBeGlzIHR5cGU9InJvdyI+CiAgICAgICAgICAgICAgICAgICAgPEhpZXJhcmNoeSBuYW1lPSJ2ZTg5NjciIHZhcmlhYmxlPSJiaTg5NjIiLz4KICAgICAgICAgICAgICAgIDwvQXhpcz4KICAgICAgICAgICAgICAgIDxBeGlzIHR5cGU9ImNvbHVtbiI+CiAgICAgICAgICAgICAgICAgICAgPEhpZXJhcmNoeSBuYW1lPSJ2ZTg5NjgiIHZhcmlhYmxlPSJiaTg5NTciLz4KICAgICAgICAgICAgICAgICAgICA8TWVhc3VyZXM+CiAgICAgICAgICAgICAgICAgICAgICAgIDxNZWFzdXJlIG5hbWU9InZlODk2OSIgdmFyaWFibGU9ImJpODk1OCIgY29tcGFjdEZvcm1hdD0iZmFsc2UiLz4KICAgICAgICAgICAgICAgICAgICAgICAgPE1lYXN1cmUgbmFtZT0idmU4OTcwIiB2YXJpYWJsZT0iYmk4OTU5IiBjb21wYWN0Rm9ybWF0PSJmYWxzZSIvPgogICAgICAgICAgICAgICAgICAgICAgICA8TWVhc3VyZSBuYW1lPSJ2ZTg5NzEiIHZhcmlhYmxlPSJiaTg5NjAiIGNvbXBhY3RGb3JtYXQ9ImZhbHNlIi8+CiAgICAgICAgICAgICAgICAgICAgICAgIDxNZWFzdXJlIG5hbWU9InZlODk3MiIgdmFyaWFibGU9ImJpODk2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ODk4MSIgZGF0YT0iZGQ4OTc4IiByZXN1bHREZWZpbml0aW9ucz0iZGQ4OTgwIiBsYWJlbD0iMi4gUHJvcGVydHkgU3VidHlwZSBJbmZvcm1hdGlvbiAoMSkiIHNvdXJjZUludGVyYWN0aW9uVmFyaWFibGVzPSJiaTg5NzQgYmk4OTc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1PC9Qcm9wZXJ0eT4KICAgICAgICAgICAgPC9FZGl0b3JQcm9wZXJ0aWVzPgogICAgICAgICAgICA8QXhlcz4KICAgICAgICAgICAgICAgIDxBeGlzIHR5cGU9InJvdyI+CiAgICAgICAgICAgICAgICAgICAgPEhpZXJhcmNoeSBuYW1lPSJ2ZTg5ODIiIHZhcmlhYmxlPSJiaTg5NzciLz4KICAgICAgICAgICAgICAgIDwvQXhpcz4KICAgICAgICAgICAgICAgIDxBeGlzIHR5cGU9ImNvbHVtbiI+CiAgICAgICAgICAgICAgICAgICAgPEhpZXJhcmNoeSBuYW1lPSJ2ZTg5ODMiIHZhcmlhYmxlPSJiaTg5NzQiLz4KICAgICAgICAgICAgICAgICAgICA8TWVhc3VyZXM+CiAgICAgICAgICAgICAgICAgICAgICAgIDxNZWFzdXJlIG5hbWU9InZlODk4NCIgdmFyaWFibGU9ImJpODk3NSIgY29tcGFjdEZvcm1hdD0iZmFsc2UiLz4KICAgICAgICAgICAgICAgICAgICAgICAgPE1lYXN1cmUgbmFtZT0idmU4OTg1IiB2YXJpYWJsZT0iYmk4OTc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OTAzMiIgbGFiZWw9IjMuIENvbmNlbnRyYXRpb24gUmlza3M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4OTk2IiBkYXRhPSJkZDg5OTMiIHJlc3VsdERlZmluaXRpb25zPSJkZDg5OTUiIGxhYmVsPSJSZXNpZGVudGlhbCAoMSkiIHNvdXJjZUludGVyYWN0aW9uVmFyaWFibGVzPSJiaTg5ODggYmk4OTg3IGJpODk5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NjwvUHJvcGVydHk+CiAgICAgICAgICAgIDwvRWRpdG9yUHJvcGVydGllcz4KICAgICAgICAgICAgPEF4ZXM+CiAgICAgICAgICAgICAgICA8QXhpcyB0eXBlPSJyb3ciPgogICAgICAgICAgICAgICAgICAgIDxIaWVyYXJjaHkgbmFtZT0idmU4OTk3IiB2YXJpYWJsZT0iYmk4OTkxIi8+CiAgICAgICAgICAgICAgICA8L0F4aXM+CiAgICAgICAgICAgICAgICA8QXhpcyB0eXBlPSJjb2x1bW4iPgogICAgICAgICAgICAgICAgICAgIDxIaWVyYXJjaHkgbmFtZT0idmU4OTk4IiB2YXJpYWJsZT0iYmk4OTg4Ii8+CiAgICAgICAgICAgICAgICAgICAgPEhpZXJhcmNoeSBuYW1lPSJ2ZTg5OTkiIHZhcmlhYmxlPSJiaTg5ODciLz4KICAgICAgICAgICAgICAgICAgICA8TWVhc3VyZXM+CiAgICAgICAgICAgICAgICAgICAgICAgIDxNZWFzdXJlIG5hbWU9InZlOTAwMCIgY2xhc3M9Im1lYXN1cmViaTI1MTEiIHZhcmlhYmxlPSJiaTg5ODkiIGNvbXBhY3RGb3JtYXQ9ImZhbHNlIi8+CiAgICAgICAgICAgICAgICAgICAgICAgIDxNZWFzdXJlIG5hbWU9InZlOTAwMSIgdmFyaWFibGU9ImJpODk5MC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OTAxMiIgZGF0YT0iZGQ5MDA5IiByZXN1bHREZWZpbml0aW9ucz0iZGQ5MDExIiBsYWJlbD0iQ29tbWVyY2lhbCAoMSkiIHNvdXJjZUludGVyYWN0aW9uVmFyaWFibGVzPSJiaTkwMDQgYmk5MDAzIGJpOTAw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NzwvUHJvcGVydHk+CiAgICAgICAgICAgIDwvRWRpdG9yUHJvcGVydGllcz4KICAgICAgICAgICAgPEF4ZXM+CiAgICAgICAgICAgICAgICA8QXhpcyB0eXBlPSJyb3ciPgogICAgICAgICAgICAgICAgICAgIDxIaWVyYXJjaHkgbmFtZT0idmU5MDEzIiB2YXJpYWJsZT0iYmk5MDA3Ii8+CiAgICAgICAgICAgICAgICA8L0F4aXM+CiAgICAgICAgICAgICAgICA8QXhpcyB0eXBlPSJjb2x1bW4iPgogICAgICAgICAgICAgICAgICAgIDxIaWVyYXJjaHkgbmFtZT0idmU5MDE0IiB2YXJpYWJsZT0iYmk5MDA0Ii8+CiAgICAgICAgICAgICAgICAgICAgPEhpZXJhcmNoeSBuYW1lPSJ2ZTkwMTUiIHZhcmlhYmxlPSJiaTkwMDMiLz4KICAgICAgICAgICAgICAgICAgICA8TWVhc3VyZXM+CiAgICAgICAgICAgICAgICAgICAgICAgIDxNZWFzdXJlIG5hbWU9InZlOTAxNiIgdmFyaWFibGU9ImJpOTAwNSIgY29tcGFjdEZvcm1hdD0iZmFsc2UiLz4KICAgICAgICAgICAgICAgICAgICAgICAgPE1lYXN1cmUgbmFtZT0idmU5MDE3IiB2YXJpYWJsZT0iYmk5MDA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MDI2IiBkYXRhPSJkZDkwMjMiIHJlc3VsdERlZmluaXRpb25zPSJkZDkwMjUiIGxhYmVsPSJUT1RBTCAoMSkiIHNvdXJjZUludGVyYWN0aW9uVmFyaWFibGVzPSJiaTkwMTkgYmk5MD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E4PC9Qcm9wZXJ0eT4KICAgICAgICAgICAgPC9FZGl0b3JQcm9wZXJ0aWVzPgogICAgICAgICAgICA8QXhlcz4KICAgICAgICAgICAgICAgIDxBeGlzIHR5cGU9InJvdyI+CiAgICAgICAgICAgICAgICAgICAgPEhpZXJhcmNoeSBuYW1lPSJ2ZTkwMjciIHZhcmlhYmxlPSJiaTkwMjIiLz4KICAgICAgICAgICAgICAgIDwvQXhpcz4KICAgICAgICAgICAgICAgIDxBeGlzIHR5cGU9ImNvbHVtbiI+CiAgICAgICAgICAgICAgICAgICAgPEhpZXJhcmNoeSBuYW1lPSJ2ZTkwMjgiIHZhcmlhYmxlPSJiaTkwMTkiLz4KICAgICAgICAgICAgICAgICAgICA8TWVhc3VyZXM+CiAgICAgICAgICAgICAgICAgICAgICAgIDxNZWFzdXJlIG5hbWU9InZlOTAyOSIgdmFyaWFibGU9ImJpOTAyMCIgY29tcGFjdEZvcm1hdD0iZmFsc2UiLz4KICAgICAgICAgICAgICAgICAgICAgICAgPE1lYXN1cmUgbmFtZT0idmU5MDMwIiB2YXJpYWJsZT0iYmk5MD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MDQyIiBkYXRhPSJkZDkwMzkiIHJlc3VsdERlZmluaXRpb25zPSJkZDkwNDEiIGxhYmVsPSI0LiBCcmVha2Rvd24gYnkgR2VvZ3JhcGh5ICgxKSIgc291cmNlSW50ZXJhY3Rpb25WYXJpYWJsZXM9ImJpOTAzNiBiaTkwMzggYmk5MDM0IGJpOTAz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xOTwvUHJvcGVydHk+CiAgICAgICAgICAgIDwvRWRpdG9yUHJvcGVydGllcz4KICAgICAgICAgICAgPEF4ZXM+CiAgICAgICAgICAgICAgICA8QXhpcyB0eXBlPSJyb3ciPgogICAgICAgICAgICAgICAgICAgIDxIaWVyYXJjaHkgbmFtZT0idmU5MDQzIiB2YXJpYWJsZT0iYmk5MDM2Ii8+CiAgICAgICAgICAgICAgICAgICAgPEhpZXJhcmNoeSBuYW1lPSJ2ZTkwNDQiIHZhcmlhYmxlPSJiaTkwMzciLz4KICAgICAgICAgICAgICAgICAgICA8SGllcmFyY2h5IG5hbWU9InZlOTA0NSIgdmFyaWFibGU9ImJpOTAzOCIvPgogICAgICAgICAgICAgICAgPC9BeGlzPgogICAgICAgICAgICAgICAgPEF4aXMgdHlwZT0iY29sdW1uIj4KICAgICAgICAgICAgICAgICAgICA8SGllcmFyY2h5IG5hbWU9InZlOTA0NiIgdmFyaWFibGU9ImJpOTAzNCIvPgogICAgICAgICAgICAgICAgICAgIDxNZWFzdXJlcz4KICAgICAgICAgICAgICAgICAgICAgICAgPE1lYXN1cmUgbmFtZT0idmU5MDQ3IiB2YXJpYWJsZT0iYmk5MDM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OTA1OCIgZGF0YT0iZGQ5MDU1IiByZXN1bHREZWZpbml0aW9ucz0iZGQ5MDU3IiBsYWJlbD0iNS4gQnJlYWtkb3duIGJ5IHJlZ2lvbnMgb2YgbWFpbiBjb3VudHJ5IG9mIG9yaWdpbiAoMSkiIHNvdXJjZUludGVyYWN0aW9uVmFyaWFibGVzPSJiaTkwNTAgYmk5MDUyIGJpOTA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MDwvUHJvcGVydHk+CiAgICAgICAgICAgIDwvRWRpdG9yUHJvcGVydGllcz4KICAgICAgICAgICAgPEF4ZXM+CiAgICAgICAgICAgICAgICA8QXhpcyB0eXBlPSJyb3ciPgogICAgICAgICAgICAgICAgICAgIDxIaWVyYXJjaHkgbmFtZT0idmU5MDU5IiB2YXJpYWJsZT0iYmk5MDUyIi8+CiAgICAgICAgICAgICAgICAgICAgPEhpZXJhcmNoeSBuYW1lPSJ2ZTkwNjAiIHZhcmlhYmxlPSJiaTkwNTMiLz4KICAgICAgICAgICAgICAgIDwvQXhpcz4KICAgICAgICAgICAgICAgIDxBeGlzIHR5cGU9ImNvbHVtbiI+CiAgICAgICAgICAgICAgICAgICAgPEhpZXJhcmNoeSBuYW1lPSJ2ZTkwNjEiIHZhcmlhYmxlPSJiaTkwNTAiLz4KICAgICAgICAgICAgICAgICAgICA8TWVhc3VyZXM+CiAgICAgICAgICAgICAgICAgICAgICAgIDxNZWFzdXJlIG5hbWU9InZlOTA2MiIgdmFyaWFibGU9ImJpOTA1M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wNzEiIGRhdGE9ImRkOTA2OCIgcmVzdWx0RGVmaW5pdGlvbnM9ImRkOTA3MCIgbGFiZWw9IjYuIEJyZWFrZG93biBieSBJbnRlcmVzdCBSYXRlICgxKSIgc291cmNlSW50ZXJhY3Rpb25WYXJpYWJsZXM9ImJpOTA2NiBiaTkwNjQgYmk5MDY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IxPC9Qcm9wZXJ0eT4KICAgICAgICAgICAgPC9FZGl0b3JQcm9wZXJ0aWVzPgogICAgICAgICAgICA8QXhlcz4KICAgICAgICAgICAgICAgIDxBeGlzIHR5cGU9InJvdyI+CiAgICAgICAgICAgICAgICAgICAgPEhpZXJhcmNoeSBuYW1lPSJ2ZTkwNzIiIHZhcmlhYmxlPSJiaTkwNjYiLz4KICAgICAgICAgICAgICAgICAgICA8SGllcmFyY2h5IG5hbWU9InZlOTA3MyIgdmFyaWFibGU9ImJpOTA2NyIvPgogICAgICAgICAgICAgICAgPC9BeGlzPgogICAgICAgICAgICAgICAgPEF4aXMgdHlwZT0iY29sdW1uIj4KICAgICAgICAgICAgICAgICAgICA8SGllcmFyY2h5IG5hbWU9InZlOTA3NCIgdmFyaWFibGU9ImJpOTA2NCIvPgogICAgICAgICAgICAgICAgICAgIDxNZWFzdXJlcz4KICAgICAgICAgICAgICAgICAgICAgICAgPE1lYXN1cmUgbmFtZT0idmU5MDc1IiB2YXJpYWJsZT0iYmk5MDY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kwODQiIGRhdGE9ImRkOTA4MSIgcmVzdWx0RGVmaW5pdGlvbnM9ImRkOTA4MyIgbGFiZWw9IjcuIEJyZWFrZG93biBieSBSZXBheW1lbnQgVHlwZSAoMSkiIHNvdXJjZUludGVyYWN0aW9uVmFyaWFibGVzPSJiaTkwNzcgYmk5MDgwIGJpOTA3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MjwvUHJvcGVydHk+CiAgICAgICAgICAgIDwvRWRpdG9yUHJvcGVydGllcz4KICAgICAgICAgICAgPEF4ZXM+CiAgICAgICAgICAgICAgICA8QXhpcyB0eXBlPSJyb3ciPgogICAgICAgICAgICAgICAgICAgIDxIaWVyYXJjaHkgbmFtZT0idmU5MDg1IiB2YXJpYWJsZT0iYmk5MDc5Ii8+CiAgICAgICAgICAgICAgICAgICAgPEhpZXJhcmNoeSBuYW1lPSJ2ZTkwODYiIHZhcmlhYmxlPSJiaTkwODAiLz4KICAgICAgICAgICAgICAgIDwvQXhpcz4KICAgICAgICAgICAgICAgIDxBeGlzIHR5cGU9ImNvbHVtbiI+CiAgICAgICAgICAgICAgICAgICAgPEhpZXJhcmNoeSBuYW1lPSJ2ZTkwODciIHZhcmlhYmxlPSJiaTkwNzciLz4KICAgICAgICAgICAgICAgICAgICA8TWVhc3VyZXM+CiAgICAgICAgICAgICAgICAgICAgICAgIDxNZWFzdXJlIG5hbWU9InZlOTA4OCIgdmFyaWFibGU9ImJpOTA3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wOTciIGRhdGE9ImRkOTA5NCIgcmVzdWx0RGVmaW5pdGlvbnM9ImRkOTA5NiIgbGFiZWw9IjguIExvYW4gU2Vhc29uaW5nICgxKSIgc291cmNlSW50ZXJhY3Rpb25WYXJpYWJsZXM9ImJpOTA5MCBiaTkwOTIgYmk5MDk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IzPC9Qcm9wZXJ0eT4KICAgICAgICAgICAgPC9FZGl0b3JQcm9wZXJ0aWVzPgogICAgICAgICAgICA8QXhlcz4KICAgICAgICAgICAgICAgIDxBeGlzIHR5cGU9InJvdyI+CiAgICAgICAgICAgICAgICAgICAgPEhpZXJhcmNoeSBuYW1lPSJ2ZTkwOTgiIHZhcmlhYmxlPSJiaTkwOTIiLz4KICAgICAgICAgICAgICAgICAgICA8SGllcmFyY2h5IG5hbWU9InZlOTA5OSIgdmFyaWFibGU9ImJpOTA5MyIvPgogICAgICAgICAgICAgICAgPC9BeGlzPgogICAgICAgICAgICAgICAgPEF4aXMgdHlwZT0iY29sdW1uIj4KICAgICAgICAgICAgICAgICAgICA8SGllcmFyY2h5IG5hbWU9InZlOTEwMCIgdmFyaWFibGU9ImJpOTA5MCIvPgogICAgICAgICAgICAgICAgICAgIDxNZWFzdXJlcz4KICAgICAgICAgICAgICAgICAgICAgICAgPE1lYXN1cmUgbmFtZT0idmU5MTAxIiB2YXJpYWJsZT0iYmk5MDkx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UYWJsZSBuYW1lPSJ2ZTkxNDgiIGRhdGE9ImRkOTE0OSIgcmVzdWx0RGVmaW5pdGlvbnM9ImRkOTE1MSIgbGFiZWw9Ikxpc3QgdGFibGUgLSBJbnN0aXR1dGUgTnVtYmVyIDEiIHNvdXJjZUludGVyYWN0aW9uVmFyaWFibGVzPSJiaTkxNTcgYmk5MTYzIGJpOTE2NCBiaTkxNjUgYmk5MTY2IGJpOTE2OSBiaTkxNzQgYmk5MTc1IiBhcHBseUR5bmFtaWNCcnVzaGVzPSJ5ZXMiIGNvbHVtblNpemluZz0iYXV0b0ZpbGwiPgogICAgICAgICAgICA8VGl0bGU+CiAgICAgICAgICAgICAgICA8UD4KICAgICAgICAgICAgICAgICAgICA8U3Bhbj5NdWx0aS1GYW1pbHkgQXNzZXRzPC9TcGFuPgogICAgICAgICAgICAgICAgPC9QPgogICAgICAgICAgICA8L1RpdGxlPgogICAgICAgICAgICA8RWRpdG9yUHJvcGVydGllcz4KICAgICAgICAgICAgICAgIDxQcm9wZXJ0eSBrZXk9ImlzQXV0b0xhYmVsIj50cnVlPC9Qcm9wZXJ0eT4KICAgICAgICAgICAgICAgIDxQcm9wZXJ0eSBrZXk9ImFkZGVkSW50ZXJhY3Rpb25RdWVyeURhdGFJdGVtcyI+YmkxMDIyNCxiaTEwMjI1PC9Qcm9wZXJ0eT4KICAgICAgICAgICAgPC9FZGl0b3JQcm9wZXJ0aWVzPgogICAgICAgICAgICA8Q29sdW1ucz4KICAgICAgICAgICAgICAgIDxDb2x1bW4gdmFyaWFibGU9ImJpOTE1NCIgaXNWaXNpYmxlPSJ0cnVlIiBjb21wYWN0Rm9ybWF0PSJmYWxzZSIvPgogICAgICAgICAgICAgICAgPENvbHVtbiB2YXJpYWJsZT0iYmk5MTU3IiBpc1Zpc2libGU9InRydWUiLz4KICAgICAgICAgICAgICAgIDxDb2x1bW4gdmFyaWFibGU9ImJpOTE2MCIgaXNWaXNpYmxlPSJ0cnVlIiBjb21wYWN0Rm9ybWF0PSJmYWxzZSIvPgogICAgICAgICAgICAgICAgPENvbHVtbiB2YXJpYWJsZT0iYmk5MTY5IiBpc1Zpc2libGU9InRydWUiLz4KICAgICAgICAgICAgICAgIDxDb2x1bW4gdmFyaWFibGU9ImJpOTE2MyIgaXNWaXNpYmxlPSJ0cnVlIi8+CiAgICAgICAgICAgICAgICA8Q29sdW1uIHZhcmlhYmxlPSJiaTkxODciIGlzVmlzaWJsZT0idHJ1ZSIgY29tcGFjdEZvcm1hdD0iZmFsc2UiLz4KICAgICAgICAgICAgICAgIDxDb2x1bW4gdmFyaWFibGU9ImJpOTE2NCIgaXNWaXNpYmxlPSJ0cnVlIi8+CiAgICAgICAgICAgICAgICA8Q29sdW1uIHZhcmlhYmxlPSJiaTkxNjUiIGlzVmlzaWJsZT0idHJ1ZSIvPgogICAgICAgICAgICAgICAgPENvbHVtbiB2YXJpYWJsZT0iYmk5MTY2IiBpc1Zpc2libGU9InRydWUiLz4KICAgICAgICAgICAgICAgIDxDb2x1bW4gdmFyaWFibGU9ImJpOTE3NCIgaXNWaXNpYmxlPSJ0cnVlIi8+CiAgICAgICAgICAgICAgICA8Q29sdW1uIHZhcmlhYmxlPSJiaTkxNzUiIGlzVmlzaWJsZT0idHJ1ZSIvPgogICAgICAgICAgICA8L0NvbHVtbnM+CiAgICAgICAgPC9UYWJsZT4KICAgICAgICA8VGFibGUgbmFtZT0idmU5Mjk5IiBkYXRhPSJkZDkyOTciIHJlc3VsdERlZmluaXRpb25zPSJkZDkyOTEiIGxhYmVsPSJMaXN0IHRhYmxlIC0gSW5zdGl0dXRlIE51bWJlciAyIiBzb3VyY2VJbnRlcmFjdGlvblZhcmlhYmxlcz0iYmk5MjgzIGJpOTI4NCBiaTkyODUgYmk5Mjg2IGJpOTI4NyBiaTkyODggYmk5Mjg5IGJpOTI5MCIgYXBwbHlEeW5hbWljQnJ1c2hlcz0ieWVzIiBjb2x1bW5TaXppbmc9ImF1dG9GaWxsIj4KICAgICAgICAgICAgPFRpdGxlPgogICAgICAgICAgICAgICAgPFA+CiAgICAgICAgICAgICAgICAgICAgPFNwYW4+UHJvbW90ZWQgSG91c2luZyBMb2FuczwvU3Bhbj4KICAgICAgICAgICAgICAgIDwvUD4KICAgICAgICAgICAgPC9UaXRsZT4KICAgICAgICAgICAgPEVkaXRvclByb3BlcnRpZXM+CiAgICAgICAgICAgICAgICA8UHJvcGVydHkga2V5PSJpc0F1dG9MYWJlbCI+dHJ1ZTwvUHJvcGVydHk+CiAgICAgICAgICAgICAgICA8UHJvcGVydHkga2V5PSJhZGRlZEludGVyYWN0aW9uUXVlcnlEYXRhSXRlbXMiPmJpMTAyMjYsYmkxMDIyNzwvUHJvcGVydHk+CiAgICAgICAgICAgIDwvRWRpdG9yUHJvcGVydGllcz4KICAgICAgICAgICAgPENvbHVtbnM+CiAgICAgICAgICAgICAgICA8Q29sdW1uIHZhcmlhYmxlPSJiaTkyOTMiIGlzVmlzaWJsZT0idHJ1ZSIgY29tcGFjdEZvcm1hdD0iZmFsc2UiLz4KICAgICAgICAgICAgICAgIDxDb2x1bW4gdmFyaWFibGU9ImJpOTI4MyIgaXNWaXNpYmxlPSJ0cnVlIi8+CiAgICAgICAgICAgICAgICA8Q29sdW1uIHZhcmlhYmxlPSJiaTkyOTQiIGlzVmlzaWJsZT0idHJ1ZSIgY29tcGFjdEZvcm1hdD0iZmFsc2UiLz4KICAgICAgICAgICAgICAgIDxDb2x1bW4gdmFyaWFibGU9ImJpOTI4OCIgaXNWaXNpYmxlPSJ0cnVlIi8+CiAgICAgICAgICAgICAgICA8Q29sdW1uIHZhcmlhYmxlPSJiaTkyODQiIGlzVmlzaWJsZT0idHJ1ZSIvPgogICAgICAgICAgICAgICAgPENvbHVtbiB2YXJpYWJsZT0iYmk5Mjk1IiBpc1Zpc2libGU9InRydWUiIGNvbXBhY3RGb3JtYXQ9ImZhbHNlIi8+CiAgICAgICAgICAgICAgICA8Q29sdW1uIHZhcmlhYmxlPSJiaTkyODUiIGlzVmlzaWJsZT0idHJ1ZSIvPgogICAgICAgICAgICAgICAgPENvbHVtbiB2YXJpYWJsZT0iYmk5Mjg2IiBpc1Zpc2libGU9InRydWUiLz4KICAgICAgICAgICAgICAgIDxDb2x1bW4gdmFyaWFibGU9ImJpOTI4NyIgaXNWaXNpYmxlPSJ0cnVlIi8+CiAgICAgICAgICAgICAgICA8Q29sdW1uIHZhcmlhYmxlPSJiaTkyODkiIGlzVmlzaWJsZT0idHJ1ZSIvPgogICAgICAgICAgICAgICAgPENvbHVtbiB2YXJpYWJsZT0iYmk5MjkwIiBpc1Zpc2libGU9InRydWUiLz4KICAgICAgICAgICAgPC9Db2x1bW5zPgogICAgICAgIDwvVGFibGU+CiAgICAgICAgPFByb21wdCBuYW1lPSJ2ZTkzOTciIGxhYmVsPSJTY2hhbHRmbMOkY2hlbmxlaXN0ZSAtIFJlZmluYW5jaW5nIE1hcmtlciAyICgxKSAoMSkiIHNlbGVjdGlvbkRpc2FibGVkPSJ0cnVlIiBzb3VyY2VJbnRlcmFjdGlvblZhcmlhYmxlcz0iYmk5MzkyIiBhcHBseUR5bmFtaWNCcnVzaGVzPSJwcm9tcHRzT25seSIgcmVmPSJwcjkzOTY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xMDIyODwvUHJvcGVydHk+CiAgICAgICAgICAgIDwvRWRpdG9yUHJvcGVydGllcz4KICAgICAgICAgICAgPExpbmtCYXIvPgogICAgICAgIDwvUHJvbXB0PgogICAgICAgIDxWaXN1YWxDb250YWluZXIgbmFtZT0idmU5NTQ1IiBsYWJlbD0iU3RhY2tpbmcgQ29udGFpbmVyIDEgKDEp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OTQwOCIgZGF0YT0iZGQ5NDA1IiByZXN1bHREZWZpbml0aW9ucz0iZGQ5NDA3IiBsYWJlbD0iMS4gUHJvcGVydHkgVHlwZSBJbmZvcm1hdGlvbiAoMSkgKDEpIiBzb3VyY2VJbnRlcmFjdGlvblZhcmlhYmxlcz0iYmk5NDA0IGJpOTM5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xMDIyOTwvUHJvcGVydHk+CiAgICAgICAgICAgIDwvRWRpdG9yUHJvcGVydGllcz4KICAgICAgICAgICAgPEF4ZXM+CiAgICAgICAgICAgICAgICA8QXhpcyB0eXBlPSJyb3ciPgogICAgICAgICAgICAgICAgICAgIDxIaWVyYXJjaHkgbmFtZT0idmU5NDA5IiB2YXJpYWJsZT0iYmk5NDA0Ii8+CiAgICAgICAgICAgICAgICA8L0F4aXM+CiAgICAgICAgICAgICAgICA8QXhpcyB0eXBlPSJjb2x1bW4iPgogICAgICAgICAgICAgICAgICAgIDxIaWVyYXJjaHkgbmFtZT0idmU5NDEwIiB2YXJpYWJsZT0iYmk5Mzk5Ii8+CiAgICAgICAgICAgICAgICAgICAgPE1lYXN1cmVzPgogICAgICAgICAgICAgICAgICAgICAgICA8TWVhc3VyZSBuYW1lPSJ2ZTk0MTEiIHZhcmlhYmxlPSJiaTk0MDAiIGNvbXBhY3RGb3JtYXQ9ImZhbHNlIi8+CiAgICAgICAgICAgICAgICAgICAgICAgIDxNZWFzdXJlIG5hbWU9InZlOTQxMiIgdmFyaWFibGU9ImJpOTQwMSIgY29tcGFjdEZvcm1hdD0iZmFsc2UiLz4KICAgICAgICAgICAgICAgICAgICAgICAgPE1lYXN1cmUgbmFtZT0idmU5NDEzIiB2YXJpYWJsZT0iYmk5NDAyIiBjb21wYWN0Rm9ybWF0PSJmYWxzZSIvPgogICAgICAgICAgICAgICAgICAgICAgICA8TWVhc3VyZSBuYW1lPSJ2ZTk0MTQiIHZhcmlhYmxlPSJiaTk0MD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MjMiIGRhdGE9ImRkOTQyMCIgcmVzdWx0RGVmaW5pdGlvbnM9ImRkOTQyMiIgbGFiZWw9IjIuIFByb3BlcnR5IFN1YnR5cGUgSW5mb3JtYXRpb24gKDEpICgxKSIgc291cmNlSW50ZXJhY3Rpb25WYXJpYWJsZXM9ImJpOTQxNiBiaTk0M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A8L1Byb3BlcnR5PgogICAgICAgICAgICA8L0VkaXRvclByb3BlcnRpZXM+CiAgICAgICAgICAgIDxBeGVzPgogICAgICAgICAgICAgICAgPEF4aXMgdHlwZT0icm93Ij4KICAgICAgICAgICAgICAgICAgICA8SGllcmFyY2h5IG5hbWU9InZlOTQyNCIgdmFyaWFibGU9ImJpOTQxOSIvPgogICAgICAgICAgICAgICAgPC9BeGlzPgogICAgICAgICAgICAgICAgPEF4aXMgdHlwZT0iY29sdW1uIj4KICAgICAgICAgICAgICAgICAgICA8SGllcmFyY2h5IG5hbWU9InZlOTQyNSIgdmFyaWFibGU9ImJpOTQxNiIvPgogICAgICAgICAgICAgICAgICAgIDxNZWFzdXJlcz4KICAgICAgICAgICAgICAgICAgICAgICAgPE1lYXN1cmUgbmFtZT0idmU5NDI2IiB2YXJpYWJsZT0iYmk5NDE3IiBjb21wYWN0Rm9ybWF0PSJmYWxzZSIvPgogICAgICAgICAgICAgICAgICAgICAgICA8TWVhc3VyZSBuYW1lPSJ2ZTk0MjciIHZhcmlhYmxlPSJiaTk0MTg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5NDc0IiBsYWJlbD0iMy4gQ29uY2VudHJhdGlvbiBSaXNrcyAoMSk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5NDM4IiBkYXRhPSJkZDk0MzUiIHJlc3VsdERlZmluaXRpb25zPSJkZDk0MzciIGxhYmVsPSJSZXNpZGVudGlhbCAoMSkgKDEpIiBzb3VyY2VJbnRlcmFjdGlvblZhcmlhYmxlcz0iYmk5NDMwIGJpOTQyOSBiaTk0Mz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E8L1Byb3BlcnR5PgogICAgICAgICAgICA8L0VkaXRvclByb3BlcnRpZXM+CiAgICAgICAgICAgIDxBeGVzPgogICAgICAgICAgICAgICAgPEF4aXMgdHlwZT0icm93Ij4KICAgICAgICAgICAgICAgICAgICA8SGllcmFyY2h5IG5hbWU9InZlOTQzOSIgdmFyaWFibGU9ImJpOTQzMyIvPgogICAgICAgICAgICAgICAgPC9BeGlzPgogICAgICAgICAgICAgICAgPEF4aXMgdHlwZT0iY29sdW1uIj4KICAgICAgICAgICAgICAgICAgICA8SGllcmFyY2h5IG5hbWU9InZlOTQ0MCIgdmFyaWFibGU9ImJpOTQzMCIvPgogICAgICAgICAgICAgICAgICAgIDxIaWVyYXJjaHkgbmFtZT0idmU5NDQxIiB2YXJpYWJsZT0iYmk5NDI5Ii8+CiAgICAgICAgICAgICAgICAgICAgPE1lYXN1cmVzPgogICAgICAgICAgICAgICAgICAgICAgICA8TWVhc3VyZSBuYW1lPSJ2ZTk0NDIiIGNsYXNzPSJtZWFzdXJlYmkyNTExIiB2YXJpYWJsZT0iYmk5NDMxIiBjb21wYWN0Rm9ybWF0PSJmYWxzZSIvPgogICAgICAgICAgICAgICAgICAgICAgICA8TWVhc3VyZSBuYW1lPSJ2ZTk0NDMiIHZhcmlhYmxlPSJiaTk0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NTQiIGRhdGE9ImRkOTQ1MSIgcmVzdWx0RGVmaW5pdGlvbnM9ImRkOTQ1MyIgbGFiZWw9IkNvbW1lcmNpYWwgKDEpICgxKSIgc291cmNlSW50ZXJhY3Rpb25WYXJpYWJsZXM9ImJpOTQ0NiBiaTk0NDUgYmk5ND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yPC9Qcm9wZXJ0eT4KICAgICAgICAgICAgPC9FZGl0b3JQcm9wZXJ0aWVzPgogICAgICAgICAgICA8QXhlcz4KICAgICAgICAgICAgICAgIDxBeGlzIHR5cGU9InJvdyI+CiAgICAgICAgICAgICAgICAgICAgPEhpZXJhcmNoeSBuYW1lPSJ2ZTk0NTUiIHZhcmlhYmxlPSJiaTk0NDkiLz4KICAgICAgICAgICAgICAgIDwvQXhpcz4KICAgICAgICAgICAgICAgIDxBeGlzIHR5cGU9ImNvbHVtbiI+CiAgICAgICAgICAgICAgICAgICAgPEhpZXJhcmNoeSBuYW1lPSJ2ZTk0NTYiIHZhcmlhYmxlPSJiaTk0NDYiLz4KICAgICAgICAgICAgICAgICAgICA8SGllcmFyY2h5IG5hbWU9InZlOTQ1NyIgdmFyaWFibGU9ImJpOTQ0NSIvPgogICAgICAgICAgICAgICAgICAgIDxNZWFzdXJlcz4KICAgICAgICAgICAgICAgICAgICAgICAgPE1lYXN1cmUgbmFtZT0idmU5NDU4IiB2YXJpYWJsZT0iYmk5NDQ3IiBjb21wYWN0Rm9ybWF0PSJmYWxzZSIvPgogICAgICAgICAgICAgICAgICAgICAgICA8TWVhc3VyZSBuYW1lPSJ2ZTk0NTkiIHZhcmlhYmxlPSJiaTk0NDg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k0NjgiIGRhdGE9ImRkOTQ2NSIgcmVzdWx0RGVmaW5pdGlvbnM9ImRkOTQ2NyIgbGFiZWw9IlRPVEFMICgxKSAoMSkiIHNvdXJjZUludGVyYWN0aW9uVmFyaWFibGVzPSJiaTk0NjEgYmk5NDY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zPC9Qcm9wZXJ0eT4KICAgICAgICAgICAgPC9FZGl0b3JQcm9wZXJ0aWVzPgogICAgICAgICAgICA8QXhlcz4KICAgICAgICAgICAgICAgIDxBeGlzIHR5cGU9InJvdyI+CiAgICAgICAgICAgICAgICAgICAgPEhpZXJhcmNoeSBuYW1lPSJ2ZTk0NjkiIHZhcmlhYmxlPSJiaTk0NjQiLz4KICAgICAgICAgICAgICAgIDwvQXhpcz4KICAgICAgICAgICAgICAgIDxBeGlzIHR5cGU9ImNvbHVtbiI+CiAgICAgICAgICAgICAgICAgICAgPEhpZXJhcmNoeSBuYW1lPSJ2ZTk0NzAiIHZhcmlhYmxlPSJiaTk0NjEiLz4KICAgICAgICAgICAgICAgICAgICA8TWVhc3VyZXM+CiAgICAgICAgICAgICAgICAgICAgICAgIDxNZWFzdXJlIG5hbWU9InZlOTQ3MSIgdmFyaWFibGU9ImJpOTQ2MiIgY29tcGFjdEZvcm1hdD0iZmFsc2UiLz4KICAgICAgICAgICAgICAgICAgICAgICAgPE1lYXN1cmUgbmFtZT0idmU5NDcyIiB2YXJpYWJsZT0iYmk5NDY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5NDg0IiBkYXRhPSJkZDk0ODEiIHJlc3VsdERlZmluaXRpb25zPSJkZDk0ODMiIGxhYmVsPSI0LiBCcmVha2Rvd24gYnkgR2VvZ3JhcGh5ICgxKSAoMSkiIHNvdXJjZUludGVyYWN0aW9uVmFyaWFibGVzPSJiaTk0NzggYmk5NDgwIGJpOTQ3NiBiaTk0Nz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Q8L1Byb3BlcnR5PgogICAgICAgICAgICA8L0VkaXRvclByb3BlcnRpZXM+CiAgICAgICAgICAgIDxBeGVzPgogICAgICAgICAgICAgICAgPEF4aXMgdHlwZT0icm93Ij4KICAgICAgICAgICAgICAgICAgICA8SGllcmFyY2h5IG5hbWU9InZlOTQ4NSIgdmFyaWFibGU9ImJpOTQ3OCIvPgogICAgICAgICAgICAgICAgICAgIDxIaWVyYXJjaHkgbmFtZT0idmU5NDg2IiB2YXJpYWJsZT0iYmk5NDc5Ii8+CiAgICAgICAgICAgICAgICAgICAgPEhpZXJhcmNoeSBuYW1lPSJ2ZTk0ODciIHZhcmlhYmxlPSJiaTk0ODAiLz4KICAgICAgICAgICAgICAgIDwvQXhpcz4KICAgICAgICAgICAgICAgIDxBeGlzIHR5cGU9ImNvbHVtbiI+CiAgICAgICAgICAgICAgICAgICAgPEhpZXJhcmNoeSBuYW1lPSJ2ZTk0ODgiIHZhcmlhYmxlPSJiaTk0NzYiLz4KICAgICAgICAgICAgICAgICAgICA8TWVhc3VyZXM+CiAgICAgICAgICAgICAgICAgICAgICAgIDxNZWFzdXJlIG5hbWU9InZlOTQ4OSIgdmFyaWFibGU9ImJpOTQ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k1MDAiIGRhdGE9ImRkOTQ5NyIgcmVzdWx0RGVmaW5pdGlvbnM9ImRkOTQ5OSIgbGFiZWw9IjUuIEJyZWFrZG93biBieSByZWdpb25zIG9mIG1haW4gY291bnRyeSBvZiBvcmlnaW4gKDEpICgxKSIgc291cmNlSW50ZXJhY3Rpb25WYXJpYWJsZXM9ImJpOTQ5MiBiaTk0OTQgYmk5NDk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1PC9Qcm9wZXJ0eT4KICAgICAgICAgICAgPC9FZGl0b3JQcm9wZXJ0aWVzPgogICAgICAgICAgICA8QXhlcz4KICAgICAgICAgICAgICAgIDxBeGlzIHR5cGU9InJvdyI+CiAgICAgICAgICAgICAgICAgICAgPEhpZXJhcmNoeSBuYW1lPSJ2ZTk1MDEiIHZhcmlhYmxlPSJiaTk0OTQiLz4KICAgICAgICAgICAgICAgICAgICA8SGllcmFyY2h5IG5hbWU9InZlOTUwMiIgdmFyaWFibGU9ImJpOTQ5NSIvPgogICAgICAgICAgICAgICAgPC9BeGlzPgogICAgICAgICAgICAgICAgPEF4aXMgdHlwZT0iY29sdW1uIj4KICAgICAgICAgICAgICAgICAgICA8SGllcmFyY2h5IG5hbWU9InZlOTUwMyIgdmFyaWFibGU9ImJpOTQ5MiIvPgogICAgICAgICAgICAgICAgICAgIDxNZWFzdXJlcz4KICAgICAgICAgICAgICAgICAgICAgICAgPE1lYXN1cmUgbmFtZT0idmU5NTA0IiB2YXJpYWJsZT0iYmk5ND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OTUxMyIgZGF0YT0iZGQ5NTEwIiByZXN1bHREZWZpbml0aW9ucz0iZGQ5NTEyIiBsYWJlbD0iNi4gQnJlYWtkb3duIGJ5IEludGVyZXN0IFJhdGUgKDEpICgxKSIgc291cmNlSW50ZXJhY3Rpb25WYXJpYWJsZXM9ImJpOTUwOCBiaTk1MDYgYmk5NTA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EwMjM2PC9Qcm9wZXJ0eT4KICAgICAgICAgICAgPC9FZGl0b3JQcm9wZXJ0aWVzPgogICAgICAgICAgICA8QXhlcz4KICAgICAgICAgICAgICAgIDxBeGlzIHR5cGU9InJvdyI+CiAgICAgICAgICAgICAgICAgICAgPEhpZXJhcmNoeSBuYW1lPSJ2ZTk1MTQiIHZhcmlhYmxlPSJiaTk1MDgiLz4KICAgICAgICAgICAgICAgICAgICA8SGllcmFyY2h5IG5hbWU9InZlOTUxNSIgdmFyaWFibGU9ImJpOTUwOSIvPgogICAgICAgICAgICAgICAgPC9BeGlzPgogICAgICAgICAgICAgICAgPEF4aXMgdHlwZT0iY29sdW1uIj4KICAgICAgICAgICAgICAgICAgICA8SGllcmFyY2h5IG5hbWU9InZlOTUxNiIgdmFyaWFibGU9ImJpOTUwNiIvPgogICAgICAgICAgICAgICAgICAgIDxNZWFzdXJlcz4KICAgICAgICAgICAgICAgICAgICAgICAgPE1lYXN1cmUgbmFtZT0idmU5NTE3IiB2YXJpYWJsZT0iYmk5NT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k1MjYiIGRhdGE9ImRkOTUyMyIgcmVzdWx0RGVmaW5pdGlvbnM9ImRkOTUyNSIgbGFiZWw9IjcuIEJyZWFrZG93biBieSBSZXBheW1lbnQgVHlwZSAoMSkgKDEpIiBzb3VyY2VJbnRlcmFjdGlvblZhcmlhYmxlcz0iYmk5NTE5IGJpOTUyMiBiaTk1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c8L1Byb3BlcnR5PgogICAgICAgICAgICA8L0VkaXRvclByb3BlcnRpZXM+CiAgICAgICAgICAgIDxBeGVzPgogICAgICAgICAgICAgICAgPEF4aXMgdHlwZT0icm93Ij4KICAgICAgICAgICAgICAgICAgICA8SGllcmFyY2h5IG5hbWU9InZlOTUyNyIgdmFyaWFibGU9ImJpOTUyMSIvPgogICAgICAgICAgICAgICAgICAgIDxIaWVyYXJjaHkgbmFtZT0idmU5NTI4IiB2YXJpYWJsZT0iYmk5NTIyIi8+CiAgICAgICAgICAgICAgICA8L0F4aXM+CiAgICAgICAgICAgICAgICA8QXhpcyB0eXBlPSJjb2x1bW4iPgogICAgICAgICAgICAgICAgICAgIDxIaWVyYXJjaHkgbmFtZT0idmU5NTI5IiB2YXJpYWJsZT0iYmk5NTE5Ii8+CiAgICAgICAgICAgICAgICAgICAgPE1lYXN1cmVzPgogICAgICAgICAgICAgICAgICAgICAgICA8TWVhc3VyZSBuYW1lPSJ2ZTk1MzAiIHZhcmlhYmxlPSJiaTk1MjA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5NTM5IiBkYXRhPSJkZDk1MzYiIHJlc3VsdERlZmluaXRpb25zPSJkZDk1MzgiIGxhYmVsPSI4LiBMb2FuIFNlYXNvbmluZyAoMSkgKDEpIiBzb3VyY2VJbnRlcmFjdGlvblZhcmlhYmxlcz0iYmk5NTMyIGJpOTUzNCBiaTk1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MTAyMzg8L1Byb3BlcnR5PgogICAgICAgICAgICA8L0VkaXRvclByb3BlcnRpZXM+CiAgICAgICAgICAgIDxBeGVzPgogICAgICAgICAgICAgICAgPEF4aXMgdHlwZT0icm93Ij4KICAgICAgICAgICAgICAgICAgICA8SGllcmFyY2h5IG5hbWU9InZlOTU0MCIgdmFyaWFibGU9ImJpOTUzNCIvPgogICAgICAgICAgICAgICAgICAgIDxIaWVyYXJjaHkgbmFtZT0idmU5NTQxIiB2YXJpYWJsZT0iYmk5NTM1Ii8+CiAgICAgICAgICAgICAgICA8L0F4aXM+CiAgICAgICAgICAgICAgICA8QXhpcyB0eXBlPSJjb2x1bW4iPgogICAgICAgICAgICAgICAgICAgIDxIaWVyYXJjaHkgbmFtZT0idmU5NTQyIiB2YXJpYWJsZT0iYmk5NTMyIi8+CiAgICAgICAgICAgICAgICAgICAgPE1lYXN1cmVzPgogICAgICAgICAgICAgICAgICAgICAgICA8TWVhc3VyZSBuYW1lPSJ2ZTk1NDMiIHZhcmlhYmxlPSJiaTk1Mz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RhYmxlIG5hbWU9InZlOTU2NCIgZGF0YT0iZGQ5NTYyIiByZXN1bHREZWZpbml0aW9ucz0iZGQ5NTU1IiBsYWJlbD0iTGlzdCB0YWJsZSAtIEluc3RpdHV0ZSBOdW1iZXIgMSAoMSkiIHNvdXJjZUludGVyYWN0aW9uVmFyaWFibGVzPSJiaTk1NDcgYmk5NTQ4IGJpOTU0OSBiaTk1NTAgYmk5NTUxIGJpOTU1MiBiaTk1NTMgYmk5NTU0IiBhcHBseUR5bmFtaWNCcnVzaGVzPSJ5ZXMiIGNvbHVtblNpemluZz0iYXV0b0ZpbGwiPgogICAgICAgICAgICA8VGl0bGU+CiAgICAgICAgICAgICAgICA8UD4KICAgICAgICAgICAgICAgICAgICA8U3Bhbj5NdWx0aS1GYW1pbHkgQXNzZXRzPC9TcGFuPgogICAgICAgICAgICAgICAgPC9QPgogICAgICAgICAgICA8L1RpdGxlPgogICAgICAgICAgICA8RWRpdG9yUHJvcGVydGllcz4KICAgICAgICAgICAgICAgIDxQcm9wZXJ0eSBrZXk9ImlzQXV0b0xhYmVsIj50cnVlPC9Qcm9wZXJ0eT4KICAgICAgICAgICAgICAgIDxQcm9wZXJ0eSBrZXk9ImFkZGVkSW50ZXJhY3Rpb25RdWVyeURhdGFJdGVtcyI+YmkxMDIzOSxiaTEwMjQwPC9Qcm9wZXJ0eT4KICAgICAgICAgICAgPC9FZGl0b3JQcm9wZXJ0aWVzPgogICAgICAgICAgICA8Q29sdW1ucz4KICAgICAgICAgICAgICAgIDxDb2x1bW4gdmFyaWFibGU9ImJpOTU1NyIgaXNWaXNpYmxlPSJ0cnVlIiBjb21wYWN0Rm9ybWF0PSJmYWxzZSIvPgogICAgICAgICAgICAgICAgPENvbHVtbiB2YXJpYWJsZT0iYmk5NTQ3IiBpc1Zpc2libGU9InRydWUiLz4KICAgICAgICAgICAgICAgIDxDb2x1bW4gdmFyaWFibGU9ImJpOTU1OCIgaXNWaXNpYmxlPSJ0cnVlIiBjb21wYWN0Rm9ybWF0PSJmYWxzZSIvPgogICAgICAgICAgICAgICAgPENvbHVtbiB2YXJpYWJsZT0iYmk5NTUyIiBpc1Zpc2libGU9InRydWUiLz4KICAgICAgICAgICAgICAgIDxDb2x1bW4gdmFyaWFibGU9ImJpOTU0OCIgaXNWaXNpYmxlPSJ0cnVlIi8+CiAgICAgICAgICAgICAgICA8Q29sdW1uIHZhcmlhYmxlPSJiaTk1NTkiIGlzVmlzaWJsZT0idHJ1ZSIgY29tcGFjdEZvcm1hdD0iZmFsc2UiLz4KICAgICAgICAgICAgICAgIDxDb2x1bW4gdmFyaWFibGU9ImJpOTU0OSIgaXNWaXNpYmxlPSJ0cnVlIi8+CiAgICAgICAgICAgICAgICA8Q29sdW1uIHZhcmlhYmxlPSJiaTk1NTAiIGlzVmlzaWJsZT0idHJ1ZSIvPgogICAgICAgICAgICAgICAgPENvbHVtbiB2YXJpYWJsZT0iYmk5NTUxIiBpc1Zpc2libGU9InRydWUiLz4KICAgICAgICAgICAgICAgIDxDb2x1bW4gdmFyaWFibGU9ImJpOTU1MyIgaXNWaXNpYmxlPSJ0cnVlIi8+CiAgICAgICAgICAgICAgICA8Q29sdW1uIHZhcmlhYmxlPSJiaTk1NTQiIGlzVmlzaWJsZT0idHJ1ZSIvPgogICAgICAgICAgICA8L0NvbHVtbnM+CiAgICAgICAgPC9UYWJsZT4KICAgICAgICA8VGFibGUgbmFtZT0idmU5NTgyIiBkYXRhPSJkZDk1ODAiIHJlc3VsdERlZmluaXRpb25zPSJkZDk1NzQiIGxhYmVsPSJMaXN0IHRhYmxlIC0gSW5zdGl0dXRlIE51bWJlciAyICgxKSIgc291cmNlSW50ZXJhY3Rpb25WYXJpYWJsZXM9ImJpOTU2NiBiaTk1NjcgYmk5NTY4IGJpOTU2OSBiaTk1NzAgYmk5NTcxIGJpOTU3MiBiaTk1NzMiIGFwcGx5RHluYW1pY0JydXNoZXM9InllcyIgY29sdW1uU2l6aW5nPSJhdXRvRmlsbCI+CiAgICAgICAgICAgIDxUaXRsZT4KICAgICAgICAgICAgICAgIDxQPgogICAgICAgICAgICAgICAgICAgIDxTcGFuPlByb21vdGVkIEhvdXNpbmcgTG9hbnM8L1NwYW4+CiAgICAgICAgICAgICAgICA8L1A+CiAgICAgICAgICAgIDwvVGl0bGU+CiAgICAgICAgICAgIDxFZGl0b3JQcm9wZXJ0aWVzPgogICAgICAgICAgICAgICAgPFByb3BlcnR5IGtleT0iaXNBdXRvTGFiZWwiPnRydWU8L1Byb3BlcnR5PgogICAgICAgICAgICAgICAgPFByb3BlcnR5IGtleT0iYWRkZWRJbnRlcmFjdGlvblF1ZXJ5RGF0YUl0ZW1zIj5iaTEwMjQxLGJpMTAyNDI8L1Byb3BlcnR5PgogICAgICAgICAgICA8L0VkaXRvclByb3BlcnRpZXM+CiAgICAgICAgICAgIDxDb2x1bW5zPgogICAgICAgICAgICAgICAgPENvbHVtbiB2YXJpYWJsZT0iYmk5NTc2IiBpc1Zpc2libGU9InRydWUiIGNvbXBhY3RGb3JtYXQ9ImZhbHNlIi8+CiAgICAgICAgICAgICAgICA8Q29sdW1uIHZhcmlhYmxlPSJiaTk1NjYiIGlzVmlzaWJsZT0idHJ1ZSIvPgogICAgICAgICAgICAgICAgPENvbHVtbiB2YXJpYWJsZT0iYmk5NTc3IiBpc1Zpc2libGU9InRydWUiIGNvbXBhY3RGb3JtYXQ9ImZhbHNlIi8+CiAgICAgICAgICAgICAgICA8Q29sdW1uIHZhcmlhYmxlPSJiaTk1NzEiIGlzVmlzaWJsZT0idHJ1ZSIvPgogICAgICAgICAgICAgICAgPENvbHVtbiB2YXJpYWJsZT0iYmk5NTY3IiBpc1Zpc2libGU9InRydWUiLz4KICAgICAgICAgICAgICAgIDxDb2x1bW4gdmFyaWFibGU9ImJpOTU3OCIgaXNWaXNpYmxlPSJ0cnVlIiBjb21wYWN0Rm9ybWF0PSJmYWxzZSIvPgogICAgICAgICAgICAgICAgPENvbHVtbiB2YXJpYWJsZT0iYmk5NTY4IiBpc1Zpc2libGU9InRydWUiLz4KICAgICAgICAgICAgICAgIDxDb2x1bW4gdmFyaWFibGU9ImJpOTU2OSIgaXNWaXNpYmxlPSJ0cnVlIi8+CiAgICAgICAgICAgICAgICA8Q29sdW1uIHZhcmlhYmxlPSJiaTk1NzAiIGlzVmlzaWJsZT0idHJ1ZSIvPgogICAgICAgICAgICAgICAgPENvbHVtbiB2YXJpYWJsZT0iYmk5NTcyIiBpc1Zpc2libGU9InRydWUiLz4KICAgICAgICAgICAgICAgIDxDb2x1bW4gdmFyaWFibGU9ImJpOTU3MyIgaXNWaXNpYmxlPSJ0cnV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Q2NC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ICAgIDxQcm9tcHREZWZpbml0aW9uIG5hbWU9InByODk1NCIgZGF0YT0iZGQ4OTUyIiByZXN1bHREZWZpbml0aW9ucz0iZGQ4OTUxIiBsYWJlbFZhcmlhYmxlPSJiaTg5NTAiIHZhbHVlVmFyaWFibGU9ImJpODk1MCI+CiAgICAgICAgICAgIDxEZWZhdWx0VmFsdWU+CiAgICAgICAgICAgICAgICA8U3RyaW5nPjcxPC9TdHJpbmc+CiAgICAgICAgICAgIDwvRGVmYXVsdFZhbHVlPgogICAgICAgICAgICA8U3RyaW5nQ29uc3RyYWludCByZXF1aXJlZD0idHJ1ZSIvPgogICAgICAgIDwvUHJvbXB0RGVmaW5pdGlvbj4KICAgICAgICA8UHJvbXB0RGVmaW5pdGlvbiBuYW1lPSJwcjkzOTYiIGRhdGE9ImRkOTM5NCIgcmVzdWx0RGVmaW5pdGlvbnM9ImRkOTM5MyIgbGFiZWxWYXJpYWJsZT0iYmk5MzkyIiB2YWx1ZVZhcmlhYmxlPSJiaTkzOTIiPgogICAgICAgICAgICA8RGVmYXVsdFZhbHVlPgogICAgICAgICAgICAgICAgPFN0cmluZz43MT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5MTA1IiBsYWJlbD0iVGVzd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g5NTYiIHJlZj0idmU4OTU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5MTA0IiByZWY9InZlOTEwM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g5NzMiIHJlZj0idmU4OTY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5ODYiIHJlZj0idmU4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kwMzMiIHJlZj0idmU5MDMy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5MDAyIiByZWY9InZlODk5Ni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OTAxOCIgcmVmPSJ2ZTkwMTI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kwMzEiIHJlZj0idmU5MDI2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5MDQ4IiByZWY9InZlOTA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YzIiByZWY9InZlOTA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c2IiByZWY9InZlOTA3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Dg5IiByZWY9InZlOTA4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MTAyIiByZWY9InZlOTA5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gICAgPFZpc3VhbCBuYW1lPSJ2aTkxNDciIHJlZj0idmU5MTQ4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CAgICA8VmlzdWFsIG5hbWU9InZpOTMwMCIgcmVmPSJ2ZTkyOTk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k1ODQiIGxhYmVsPSJUZXN0ICgxK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kzOTgiIHJlZj0idmU5Mzk3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5NTQ2IiByZWY9InZlOTU0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k0MTUiIHJlZj0idmU5NDA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k0MjgiIHJlZj0idmU5N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k0NzUiIHJlZj0idmU5NDc0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5NDQ0IiByZWY9InZlOTQzOC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OTQ2MCIgcmVmPSJ2ZTk0NTQ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k0NzMiIHJlZj0idmU5NDY4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5NDkwIiByZWY9InZlOTQ4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A1IiByZWY9InZlOT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E4IiByZWY9InZlOTU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MxIiByZWY9InZlOTUy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5NTQ0IiByZWY9InZlOTUz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gICAgPFZpc3VhbCBuYW1lPSJ2aTk1NjUiIHJlZj0idmU5NTY0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CAgICA8VmlzdWFsIG5hbWU9InZpOTU4MyIgcmVmPSJ2ZTk1OD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MTAxNTU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xMDE0M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xMDE0O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xMDE0N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EwMTU0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MTAxNTc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xMDE1O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EwMTY3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MTAxNTA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MTAxNzc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MTAxNDc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MTAxNDY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MTAxNDk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MTAxNDM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MTAxNzg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MTAxNDU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xMDE3M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MTAxNjI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EwMTYz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xMDE2N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MTAxNjU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EwMTY2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xMDE2O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MTAxNTE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EwMTUy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xMDE1M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EwMTcy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xMDE1N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MTAxNTg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EwMTYw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xMDE2MS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MTAxNjg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xMDE3My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MTAxNzA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xMDE3N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EwMTc1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MTAxNzY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xMDE3O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EwMTgw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MTAxODE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xMDE4M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EwMTgz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xMDE4Ni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MTAxODg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EwMTkw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xMDE5Mi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MTAxOTM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EwMTg3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xMDE4O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MTAxOTE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EwMTk0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MTAxODQ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EwMTg1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xMDE5Ni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MTAxOTc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EwMTk4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xMDE5O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MTAyMDE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EwMjAz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xMDIwNC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EwMTk1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MTAyMDA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xMDIwMi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xMDIwNS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EwMjA2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MTAyMDc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EwMjA4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MTAyMDk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xMDIxMC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MTAyMTE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xMDIxMiIvPgogICAgICAgIDwvSW50ZXJhY3Rpb24+CiAgICAgICAgPEludGVyYWN0aW9uIG5hbWU9ImlhOTEwNiIgdHlwZT0iZmlsdGVyIiBkZXJpdmVkPSJ0cnVlIj4KICAgICAgICAgICAgPEludGVyYWN0aW9uRWxlbWVudFJlZmVyZW5jZSByZWY9InZlODk1NSIgcHVycG9zZT0ic291cmNlIiB2YXJpYWJsZT0iYmk4OTUwIi8+CiAgICAgICAgICAgIDxJbnRlcmFjdGlvbkVsZW1lbnRSZWZlcmVuY2UgcmVmPSJ2ZTg5ODEiIHB1cnBvc2U9InRhcmdldCIgdmFyaWFibGU9ImJpMTAyMTUiLz4KICAgICAgICA8L0ludGVyYWN0aW9uPgogICAgICAgIDxJbnRlcmFjdGlvbiBuYW1lPSJpYTkxMDciIHR5cGU9ImZpbHRlciIgZGVyaXZlZD0idHJ1ZSI+CiAgICAgICAgICAgIDxJbnRlcmFjdGlvbkVsZW1lbnRSZWZlcmVuY2UgcmVmPSJ2ZTg5NTUiIHB1cnBvc2U9InNvdXJjZSIgdmFyaWFibGU9ImJpODk1MCIvPgogICAgICAgICAgICA8SW50ZXJhY3Rpb25FbGVtZW50UmVmZXJlbmNlIHJlZj0idmU4OTk2IiBwdXJwb3NlPSJ0YXJnZXQiIHZhcmlhYmxlPSJiaTEwMjE2Ii8+CiAgICAgICAgPC9JbnRlcmFjdGlvbj4KICAgICAgICA8SW50ZXJhY3Rpb24gbmFtZT0iaWE5MTA4IiB0eXBlPSJmaWx0ZXIiIGRlcml2ZWQ9InRydWUiPgogICAgICAgICAgICA8SW50ZXJhY3Rpb25FbGVtZW50UmVmZXJlbmNlIHJlZj0idmU4OTU1IiBwdXJwb3NlPSJzb3VyY2UiIHZhcmlhYmxlPSJiaTg5NTAiLz4KICAgICAgICAgICAgPEludGVyYWN0aW9uRWxlbWVudFJlZmVyZW5jZSByZWY9InZlOTAxMiIgcHVycG9zZT0idGFyZ2V0IiB2YXJpYWJsZT0iYmkxMDIxNyIvPgogICAgICAgIDwvSW50ZXJhY3Rpb24+CiAgICAgICAgPEludGVyYWN0aW9uIG5hbWU9ImlhOTEwOSIgdHlwZT0iZmlsdGVyIiBkZXJpdmVkPSJ0cnVlIj4KICAgICAgICAgICAgPEludGVyYWN0aW9uRWxlbWVudFJlZmVyZW5jZSByZWY9InZlODk1NSIgcHVycG9zZT0ic291cmNlIiB2YXJpYWJsZT0iYmk4OTUwIi8+CiAgICAgICAgICAgIDxJbnRlcmFjdGlvbkVsZW1lbnRSZWZlcmVuY2UgcmVmPSJ2ZTkwMjYiIHB1cnBvc2U9InRhcmdldCIgdmFyaWFibGU9ImJpMTAyMTgiLz4KICAgICAgICA8L0ludGVyYWN0aW9uPgogICAgICAgIDxJbnRlcmFjdGlvbiBuYW1lPSJpYTkxMTAiIHR5cGU9ImZpbHRlciIgZGVyaXZlZD0idHJ1ZSI+CiAgICAgICAgICAgIDxJbnRlcmFjdGlvbkVsZW1lbnRSZWZlcmVuY2UgcmVmPSJ2ZTg5NTUiIHB1cnBvc2U9InNvdXJjZSIgdmFyaWFibGU9ImJpODk1MCIvPgogICAgICAgICAgICA8SW50ZXJhY3Rpb25FbGVtZW50UmVmZXJlbmNlIHJlZj0idmU5MDQyIiBwdXJwb3NlPSJ0YXJnZXQiIHZhcmlhYmxlPSJiaTEwMjE5Ii8+CiAgICAgICAgPC9JbnRlcmFjdGlvbj4KICAgICAgICA8SW50ZXJhY3Rpb24gbmFtZT0iaWE5MTExIiB0eXBlPSJmaWx0ZXIiIGRlcml2ZWQ9InRydWUiPgogICAgICAgICAgICA8SW50ZXJhY3Rpb25FbGVtZW50UmVmZXJlbmNlIHJlZj0idmU4OTU1IiBwdXJwb3NlPSJzb3VyY2UiIHZhcmlhYmxlPSJiaTg5NTAiLz4KICAgICAgICAgICAgPEludGVyYWN0aW9uRWxlbWVudFJlZmVyZW5jZSByZWY9InZlOTA1OCIgcHVycG9zZT0idGFyZ2V0IiB2YXJpYWJsZT0iYmkxMDIyMCIvPgogICAgICAgIDwvSW50ZXJhY3Rpb24+CiAgICAgICAgPEludGVyYWN0aW9uIG5hbWU9ImlhOTExMiIgdHlwZT0iZmlsdGVyIiBkZXJpdmVkPSJ0cnVlIj4KICAgICAgICAgICAgPEludGVyYWN0aW9uRWxlbWVudFJlZmVyZW5jZSByZWY9InZlODk1NSIgcHVycG9zZT0ic291cmNlIiB2YXJpYWJsZT0iYmk4OTUwIi8+CiAgICAgICAgICAgIDxJbnRlcmFjdGlvbkVsZW1lbnRSZWZlcmVuY2UgcmVmPSJ2ZTkwNzEiIHB1cnBvc2U9InRhcmdldCIgdmFyaWFibGU9ImJpMTAyMjEiLz4KICAgICAgICA8L0ludGVyYWN0aW9uPgogICAgICAgIDxJbnRlcmFjdGlvbiBuYW1lPSJpYTkxMTMiIHR5cGU9ImZpbHRlciIgZGVyaXZlZD0idHJ1ZSI+CiAgICAgICAgICAgIDxJbnRlcmFjdGlvbkVsZW1lbnRSZWZlcmVuY2UgcmVmPSJ2ZTg5NTUiIHB1cnBvc2U9InNvdXJjZSIgdmFyaWFibGU9ImJpODk1MCIvPgogICAgICAgICAgICA8SW50ZXJhY3Rpb25FbGVtZW50UmVmZXJlbmNlIHJlZj0idmU5MDg0IiBwdXJwb3NlPSJ0YXJnZXQiIHZhcmlhYmxlPSJiaTEwMjIyIi8+CiAgICAgICAgPC9JbnRlcmFjdGlvbj4KICAgICAgICA8SW50ZXJhY3Rpb24gbmFtZT0iaWE5MTE0IiB0eXBlPSJmaWx0ZXIiIGRlcml2ZWQ9InRydWUiPgogICAgICAgICAgICA8SW50ZXJhY3Rpb25FbGVtZW50UmVmZXJlbmNlIHJlZj0idmU4OTU1IiBwdXJwb3NlPSJzb3VyY2UiIHZhcmlhYmxlPSJiaTg5NTAiLz4KICAgICAgICAgICAgPEludGVyYWN0aW9uRWxlbWVudFJlZmVyZW5jZSByZWY9InZlOTA5NyIgcHVycG9zZT0idGFyZ2V0IiB2YXJpYWJsZT0iYmkxMDIyMyIvPgogICAgICAgIDwvSW50ZXJhY3Rpb24+CiAgICAgICAgPEludGVyYWN0aW9uIG5hbWU9ImlhOTExNSIgdHlwZT0iZmlsdGVyIiBkZXJpdmVkPSJ0cnVlIj4KICAgICAgICAgICAgPEludGVyYWN0aW9uRWxlbWVudFJlZmVyZW5jZSByZWY9InZlODk1NSIgcHVycG9zZT0ic291cmNlIiB2YXJpYWJsZT0iYmk4OTUwIi8+CiAgICAgICAgICAgIDxJbnRlcmFjdGlvbkVsZW1lbnRSZWZlcmVuY2UgcmVmPSJ2ZTg5NjYiIHB1cnBvc2U9InRhcmdldCIgdmFyaWFibGU9ImJpMTAyMTQiLz4KICAgICAgICA8L0ludGVyYWN0aW9uPgogICAgICAgIDxJbnRlcmFjdGlvbiBuYW1lPSJpYTkxMTYiIHR5cGU9ImZpbHRlciIgZGVyaXZlZD0idHJ1ZSI+CiAgICAgICAgICAgIDxJbnRlcmFjdGlvbkVsZW1lbnRSZWZlcmVuY2UgcmVmPSJ2ZTcyMyIgcHVycG9zZT0ic291cmNlIiB2YXJpYWJsZT0iYmk3MjgiLz4KICAgICAgICAgICAgPEludGVyYWN0aW9uRWxlbWVudFJlZmVyZW5jZSByZWY9InZlODk1NSIgcHVycG9zZT0idGFyZ2V0IiB2YXJpYWJsZT0iYmkxMDIxMyIvPgogICAgICAgIDwvSW50ZXJhY3Rpb24+CiAgICAgICAgPEludGVyYWN0aW9uIG5hbWU9ImlhOTExNyIgdHlwZT0iZmlsdGVyIiBkZXJpdmVkPSJ0cnVlIj4KICAgICAgICAgICAgPEludGVyYWN0aW9uRWxlbWVudFJlZmVyZW5jZSByZWY9InZlNzIzIiBwdXJwb3NlPSJzb3VyY2UiIHZhcmlhYmxlPSJiaTcyOCIvPgogICAgICAgICAgICA8SW50ZXJhY3Rpb25FbGVtZW50UmVmZXJlbmNlIHJlZj0idmU4OTgxIiBwdXJwb3NlPSJ0YXJnZXQiIHZhcmlhYmxlPSJiaTg5NzQiLz4KICAgICAgICA8L0ludGVyYWN0aW9uPgogICAgICAgIDxJbnRlcmFjdGlvbiBuYW1lPSJpYTkxMTgiIHR5cGU9ImZpbHRlciIgZGVyaXZlZD0idHJ1ZSI+CiAgICAgICAgICAgIDxJbnRlcmFjdGlvbkVsZW1lbnRSZWZlcmVuY2UgcmVmPSJ2ZTcyMyIgcHVycG9zZT0ic291cmNlIiB2YXJpYWJsZT0iYmk3MjgiLz4KICAgICAgICAgICAgPEludGVyYWN0aW9uRWxlbWVudFJlZmVyZW5jZSByZWY9InZlODk5NiIgcHVycG9zZT0idGFyZ2V0IiB2YXJpYWJsZT0iYmk4OTg4Ii8+CiAgICAgICAgPC9JbnRlcmFjdGlvbj4KICAgICAgICA8SW50ZXJhY3Rpb24gbmFtZT0iaWE5MTE5IiB0eXBlPSJmaWx0ZXIiIGRlcml2ZWQ9InRydWUiPgogICAgICAgICAgICA8SW50ZXJhY3Rpb25FbGVtZW50UmVmZXJlbmNlIHJlZj0idmU3MjMiIHB1cnBvc2U9InNvdXJjZSIgdmFyaWFibGU9ImJpNzI4Ii8+CiAgICAgICAgICAgIDxJbnRlcmFjdGlvbkVsZW1lbnRSZWZlcmVuY2UgcmVmPSJ2ZTkwMTIiIHB1cnBvc2U9InRhcmdldCIgdmFyaWFibGU9ImJpOTAwNCIvPgogICAgICAgIDwvSW50ZXJhY3Rpb24+CiAgICAgICAgPEludGVyYWN0aW9uIG5hbWU9ImlhOTEyMCIgdHlwZT0iZmlsdGVyIiBkZXJpdmVkPSJ0cnVlIj4KICAgICAgICAgICAgPEludGVyYWN0aW9uRWxlbWVudFJlZmVyZW5jZSByZWY9InZlNzIzIiBwdXJwb3NlPSJzb3VyY2UiIHZhcmlhYmxlPSJiaTcyOCIvPgogICAgICAgICAgICA8SW50ZXJhY3Rpb25FbGVtZW50UmVmZXJlbmNlIHJlZj0idmU5MDI2IiBwdXJwb3NlPSJ0YXJnZXQiIHZhcmlhYmxlPSJiaTkwMTkiLz4KICAgICAgICA8L0ludGVyYWN0aW9uPgogICAgICAgIDxJbnRlcmFjdGlvbiBuYW1lPSJpYTkxMjEiIHR5cGU9ImZpbHRlciIgZGVyaXZlZD0idHJ1ZSI+CiAgICAgICAgICAgIDxJbnRlcmFjdGlvbkVsZW1lbnRSZWZlcmVuY2UgcmVmPSJ2ZTcyMyIgcHVycG9zZT0ic291cmNlIiB2YXJpYWJsZT0iYmk3MjgiLz4KICAgICAgICAgICAgPEludGVyYWN0aW9uRWxlbWVudFJlZmVyZW5jZSByZWY9InZlOTA0MiIgcHVycG9zZT0idGFyZ2V0IiB2YXJpYWJsZT0iYmk5MDM2Ii8+CiAgICAgICAgPC9JbnRlcmFjdGlvbj4KICAgICAgICA8SW50ZXJhY3Rpb24gbmFtZT0iaWE5MTIyIiB0eXBlPSJmaWx0ZXIiIGRlcml2ZWQ9InRydWUiPgogICAgICAgICAgICA8SW50ZXJhY3Rpb25FbGVtZW50UmVmZXJlbmNlIHJlZj0idmU3MjMiIHB1cnBvc2U9InNvdXJjZSIgdmFyaWFibGU9ImJpNzI4Ii8+CiAgICAgICAgICAgIDxJbnRlcmFjdGlvbkVsZW1lbnRSZWZlcmVuY2UgcmVmPSJ2ZTkwNTgiIHB1cnBvc2U9InRhcmdldCIgdmFyaWFibGU9ImJpOTA1MiIvPgogICAgICAgIDwvSW50ZXJhY3Rpb24+CiAgICAgICAgPEludGVyYWN0aW9uIG5hbWU9ImlhOTEyMyIgdHlwZT0iZmlsdGVyIiBkZXJpdmVkPSJ0cnVlIj4KICAgICAgICAgICAgPEludGVyYWN0aW9uRWxlbWVudFJlZmVyZW5jZSByZWY9InZlNzIzIiBwdXJwb3NlPSJzb3VyY2UiIHZhcmlhYmxlPSJiaTcyOCIvPgogICAgICAgICAgICA8SW50ZXJhY3Rpb25FbGVtZW50UmVmZXJlbmNlIHJlZj0idmU5MDcxIiBwdXJwb3NlPSJ0YXJnZXQiIHZhcmlhYmxlPSJiaTkwNjYiLz4KICAgICAgICA8L0ludGVyYWN0aW9uPgogICAgICAgIDxJbnRlcmFjdGlvbiBuYW1lPSJpYTkxMjQiIHR5cGU9ImZpbHRlciIgZGVyaXZlZD0idHJ1ZSI+CiAgICAgICAgICAgIDxJbnRlcmFjdGlvbkVsZW1lbnRSZWZlcmVuY2UgcmVmPSJ2ZTcyMyIgcHVycG9zZT0ic291cmNlIiB2YXJpYWJsZT0iYmk3MjgiLz4KICAgICAgICAgICAgPEludGVyYWN0aW9uRWxlbWVudFJlZmVyZW5jZSByZWY9InZlOTA4NCIgcHVycG9zZT0idGFyZ2V0IiB2YXJpYWJsZT0iYmk5MDc5Ii8+CiAgICAgICAgPC9JbnRlcmFjdGlvbj4KICAgICAgICA8SW50ZXJhY3Rpb24gbmFtZT0iaWE5MTI1IiB0eXBlPSJmaWx0ZXIiIGRlcml2ZWQ9InRydWUiPgogICAgICAgICAgICA8SW50ZXJhY3Rpb25FbGVtZW50UmVmZXJlbmNlIHJlZj0idmU3MjMiIHB1cnBvc2U9InNvdXJjZSIgdmFyaWFibGU9ImJpNzI4Ii8+CiAgICAgICAgICAgIDxJbnRlcmFjdGlvbkVsZW1lbnRSZWZlcmVuY2UgcmVmPSJ2ZTkwOTciIHB1cnBvc2U9InRhcmdldCIgdmFyaWFibGU9ImJpOTA5MiIvPgogICAgICAgIDwvSW50ZXJhY3Rpb24+CiAgICAgICAgPEludGVyYWN0aW9uIG5hbWU9ImlhOTEyNiIgdHlwZT0iZmlsdGVyIiBkZXJpdmVkPSJ0cnVlIj4KICAgICAgICAgICAgPEludGVyYWN0aW9uRWxlbWVudFJlZmVyZW5jZSByZWY9InZlNzIzIiBwdXJwb3NlPSJzb3VyY2UiIHZhcmlhYmxlPSJiaTcyOCIvPgogICAgICAgICAgICA8SW50ZXJhY3Rpb25FbGVtZW50UmVmZXJlbmNlIHJlZj0idmU4OTY2IiBwdXJwb3NlPSJ0YXJnZXQiIHZhcmlhYmxlPSJiaTg5NTciLz4KICAgICAgICA8L0ludGVyYWN0aW9uPgogICAgICAgIDxJbnRlcmFjdGlvbiBuYW1lPSJpYTkxNTIiIHR5cGU9ImZpbHRlciIgZGVyaXZlZD0idHJ1ZSI+CiAgICAgICAgICAgIDxJbnRlcmFjdGlvbkVsZW1lbnRSZWZlcmVuY2UgcmVmPSJ2ZTcyMyIgcHVycG9zZT0ic291cmNlIiB2YXJpYWJsZT0iYmk3MjgiLz4KICAgICAgICAgICAgPEludGVyYWN0aW9uRWxlbWVudFJlZmVyZW5jZSByZWY9InZlOTE0OCIgcHVycG9zZT0idGFyZ2V0IiB2YXJpYWJsZT0iYmkxMDIyNCIvPgogICAgICAgIDwvSW50ZXJhY3Rpb24+CiAgICAgICAgPEludGVyYWN0aW9uIG5hbWU9ImlhOTE1MyIgdHlwZT0iZmlsdGVyIiBkZXJpdmVkPSJ0cnVlIj4KICAgICAgICAgICAgPEludGVyYWN0aW9uRWxlbWVudFJlZmVyZW5jZSByZWY9InZlODk1NSIgcHVycG9zZT0ic291cmNlIiB2YXJpYWJsZT0iYmk4OTUwIi8+CiAgICAgICAgICAgIDxJbnRlcmFjdGlvbkVsZW1lbnRSZWZlcmVuY2UgcmVmPSJ2ZTkxNDgiIHB1cnBvc2U9InRhcmdldCIgdmFyaWFibGU9ImJpMTAyMjUiLz4KICAgICAgICA8L0ludGVyYWN0aW9uPgogICAgICAgIDxJbnRlcmFjdGlvbiBuYW1lPSJpYTkzMDEiIHR5cGU9ImZpbHRlciIgZGVyaXZlZD0idHJ1ZSI+CiAgICAgICAgICAgIDxJbnRlcmFjdGlvbkVsZW1lbnRSZWZlcmVuY2UgcmVmPSJ2ZTcyMyIgcHVycG9zZT0ic291cmNlIiB2YXJpYWJsZT0iYmk3MjgiLz4KICAgICAgICAgICAgPEludGVyYWN0aW9uRWxlbWVudFJlZmVyZW5jZSByZWY9InZlOTI5OSIgcHVycG9zZT0idGFyZ2V0IiB2YXJpYWJsZT0iYmkxMDIyNiIvPgogICAgICAgIDwvSW50ZXJhY3Rpb24+CiAgICAgICAgPEludGVyYWN0aW9uIG5hbWU9ImlhOTMwMiIgdHlwZT0iZmlsdGVyIiBkZXJpdmVkPSJ0cnVlIj4KICAgICAgICAgICAgPEludGVyYWN0aW9uRWxlbWVudFJlZmVyZW5jZSByZWY9InZlODk1NSIgcHVycG9zZT0ic291cmNlIiB2YXJpYWJsZT0iYmk4OTUwIi8+CiAgICAgICAgICAgIDxJbnRlcmFjdGlvbkVsZW1lbnRSZWZlcmVuY2UgcmVmPSJ2ZTkyOTkiIHB1cnBvc2U9InRhcmdldCIgdmFyaWFibGU9ImJpMTAyMjciLz4KICAgICAgICA8L0ludGVyYWN0aW9uPgogICAgICAgIDxJbnRlcmFjdGlvbiBuYW1lPSJpYTk1ODUiIHR5cGU9ImZpbHRlciIgZGVyaXZlZD0idHJ1ZSI+CiAgICAgICAgICAgIDxJbnRlcmFjdGlvbkVsZW1lbnRSZWZlcmVuY2UgcmVmPSJ2ZTkzOTciIHB1cnBvc2U9InNvdXJjZSIgdmFyaWFibGU9ImJpOTM5MiIvPgogICAgICAgICAgICA8SW50ZXJhY3Rpb25FbGVtZW50UmVmZXJlbmNlIHJlZj0idmU5NDIzIiBwdXJwb3NlPSJ0YXJnZXQiIHZhcmlhYmxlPSJiaTEwMjMwIi8+CiAgICAgICAgPC9JbnRlcmFjdGlvbj4KICAgICAgICA8SW50ZXJhY3Rpb24gbmFtZT0iaWE5NTg2IiB0eXBlPSJmaWx0ZXIiIGRlcml2ZWQ9InRydWUiPgogICAgICAgICAgICA8SW50ZXJhY3Rpb25FbGVtZW50UmVmZXJlbmNlIHJlZj0idmU5Mzk3IiBwdXJwb3NlPSJzb3VyY2UiIHZhcmlhYmxlPSJiaTkzOTIiLz4KICAgICAgICAgICAgPEludGVyYWN0aW9uRWxlbWVudFJlZmVyZW5jZSByZWY9InZlOTQzOCIgcHVycG9zZT0idGFyZ2V0IiB2YXJpYWJsZT0iYmkxMDIzMSIvPgogICAgICAgIDwvSW50ZXJhY3Rpb24+CiAgICAgICAgPEludGVyYWN0aW9uIG5hbWU9ImlhOTU4NyIgdHlwZT0iZmlsdGVyIiBkZXJpdmVkPSJ0cnVlIj4KICAgICAgICAgICAgPEludGVyYWN0aW9uRWxlbWVudFJlZmVyZW5jZSByZWY9InZlOTM5NyIgcHVycG9zZT0ic291cmNlIiB2YXJpYWJsZT0iYmk5MzkyIi8+CiAgICAgICAgICAgIDxJbnRlcmFjdGlvbkVsZW1lbnRSZWZlcmVuY2UgcmVmPSJ2ZTk0NTQiIHB1cnBvc2U9InRhcmdldCIgdmFyaWFibGU9ImJpMTAyMzIiLz4KICAgICAgICA8L0ludGVyYWN0aW9uPgogICAgICAgIDxJbnRlcmFjdGlvbiBuYW1lPSJpYTk1ODgiIHR5cGU9ImZpbHRlciIgZGVyaXZlZD0idHJ1ZSI+CiAgICAgICAgICAgIDxJbnRlcmFjdGlvbkVsZW1lbnRSZWZlcmVuY2UgcmVmPSJ2ZTkzOTciIHB1cnBvc2U9InNvdXJjZSIgdmFyaWFibGU9ImJpOTM5MiIvPgogICAgICAgICAgICA8SW50ZXJhY3Rpb25FbGVtZW50UmVmZXJlbmNlIHJlZj0idmU5NDY4IiBwdXJwb3NlPSJ0YXJnZXQiIHZhcmlhYmxlPSJiaTEwMjMzIi8+CiAgICAgICAgPC9JbnRlcmFjdGlvbj4KICAgICAgICA8SW50ZXJhY3Rpb24gbmFtZT0iaWE5NTg5IiB0eXBlPSJmaWx0ZXIiIGRlcml2ZWQ9InRydWUiPgogICAgICAgICAgICA8SW50ZXJhY3Rpb25FbGVtZW50UmVmZXJlbmNlIHJlZj0idmU5Mzk3IiBwdXJwb3NlPSJzb3VyY2UiIHZhcmlhYmxlPSJiaTkzOTIiLz4KICAgICAgICAgICAgPEludGVyYWN0aW9uRWxlbWVudFJlZmVyZW5jZSByZWY9InZlOTQ4NCIgcHVycG9zZT0idGFyZ2V0IiB2YXJpYWJsZT0iYmkxMDIzNCIvPgogICAgICAgIDwvSW50ZXJhY3Rpb24+CiAgICAgICAgPEludGVyYWN0aW9uIG5hbWU9ImlhOTU5MCIgdHlwZT0iZmlsdGVyIiBkZXJpdmVkPSJ0cnVlIj4KICAgICAgICAgICAgPEludGVyYWN0aW9uRWxlbWVudFJlZmVyZW5jZSByZWY9InZlOTM5NyIgcHVycG9zZT0ic291cmNlIiB2YXJpYWJsZT0iYmk5MzkyIi8+CiAgICAgICAgICAgIDxJbnRlcmFjdGlvbkVsZW1lbnRSZWZlcmVuY2UgcmVmPSJ2ZTk1MDAiIHB1cnBvc2U9InRhcmdldCIgdmFyaWFibGU9ImJpMTAyMzUiLz4KICAgICAgICA8L0ludGVyYWN0aW9uPgogICAgICAgIDxJbnRlcmFjdGlvbiBuYW1lPSJpYTk1OTEiIHR5cGU9ImZpbHRlciIgZGVyaXZlZD0idHJ1ZSI+CiAgICAgICAgICAgIDxJbnRlcmFjdGlvbkVsZW1lbnRSZWZlcmVuY2UgcmVmPSJ2ZTkzOTciIHB1cnBvc2U9InNvdXJjZSIgdmFyaWFibGU9ImJpOTM5MiIvPgogICAgICAgICAgICA8SW50ZXJhY3Rpb25FbGVtZW50UmVmZXJlbmNlIHJlZj0idmU5NTEzIiBwdXJwb3NlPSJ0YXJnZXQiIHZhcmlhYmxlPSJiaTEwMjM2Ii8+CiAgICAgICAgPC9JbnRlcmFjdGlvbj4KICAgICAgICA8SW50ZXJhY3Rpb24gbmFtZT0iaWE5NTkyIiB0eXBlPSJmaWx0ZXIiIGRlcml2ZWQ9InRydWUiPgogICAgICAgICAgICA8SW50ZXJhY3Rpb25FbGVtZW50UmVmZXJlbmNlIHJlZj0idmU5Mzk3IiBwdXJwb3NlPSJzb3VyY2UiIHZhcmlhYmxlPSJiaTkzOTIiLz4KICAgICAgICAgICAgPEludGVyYWN0aW9uRWxlbWVudFJlZmVyZW5jZSByZWY9InZlOTUyNiIgcHVycG9zZT0idGFyZ2V0IiB2YXJpYWJsZT0iYmkxMDIzNyIvPgogICAgICAgIDwvSW50ZXJhY3Rpb24+CiAgICAgICAgPEludGVyYWN0aW9uIG5hbWU9ImlhOTU5MyIgdHlwZT0iZmlsdGVyIiBkZXJpdmVkPSJ0cnVlIj4KICAgICAgICAgICAgPEludGVyYWN0aW9uRWxlbWVudFJlZmVyZW5jZSByZWY9InZlOTM5NyIgcHVycG9zZT0ic291cmNlIiB2YXJpYWJsZT0iYmk5MzkyIi8+CiAgICAgICAgICAgIDxJbnRlcmFjdGlvbkVsZW1lbnRSZWZlcmVuY2UgcmVmPSJ2ZTk1MzkiIHB1cnBvc2U9InRhcmdldCIgdmFyaWFibGU9ImJpMTAyMzgiLz4KICAgICAgICA8L0ludGVyYWN0aW9uPgogICAgICAgIDxJbnRlcmFjdGlvbiBuYW1lPSJpYTk1OTQiIHR5cGU9ImZpbHRlciIgZGVyaXZlZD0idHJ1ZSI+CiAgICAgICAgICAgIDxJbnRlcmFjdGlvbkVsZW1lbnRSZWZlcmVuY2UgcmVmPSJ2ZTkzOTciIHB1cnBvc2U9InNvdXJjZSIgdmFyaWFibGU9ImJpOTM5MiIvPgogICAgICAgICAgICA8SW50ZXJhY3Rpb25FbGVtZW50UmVmZXJlbmNlIHJlZj0idmU5NDA4IiBwdXJwb3NlPSJ0YXJnZXQiIHZhcmlhYmxlPSJiaTEwMjI5Ii8+CiAgICAgICAgPC9JbnRlcmFjdGlvbj4KICAgICAgICA8SW50ZXJhY3Rpb24gbmFtZT0iaWE5NTk1IiB0eXBlPSJmaWx0ZXIiIGRlcml2ZWQ9InRydWUiPgogICAgICAgICAgICA8SW50ZXJhY3Rpb25FbGVtZW50UmVmZXJlbmNlIHJlZj0idmU5Mzk3IiBwdXJwb3NlPSJzb3VyY2UiIHZhcmlhYmxlPSJiaTkzOTIiLz4KICAgICAgICAgICAgPEludGVyYWN0aW9uRWxlbWVudFJlZmVyZW5jZSByZWY9InZlOTU2NCIgcHVycG9zZT0idGFyZ2V0IiB2YXJpYWJsZT0iYmkxMDIzOSIvPgogICAgICAgIDwvSW50ZXJhY3Rpb24+CiAgICAgICAgPEludGVyYWN0aW9uIG5hbWU9ImlhOTU5NiIgdHlwZT0iZmlsdGVyIiBkZXJpdmVkPSJ0cnVlIj4KICAgICAgICAgICAgPEludGVyYWN0aW9uRWxlbWVudFJlZmVyZW5jZSByZWY9InZlOTM5NyIgcHVycG9zZT0ic291cmNlIiB2YXJpYWJsZT0iYmk5MzkyIi8+CiAgICAgICAgICAgIDxJbnRlcmFjdGlvbkVsZW1lbnRSZWZlcmVuY2UgcmVmPSJ2ZTk1ODIiIHB1cnBvc2U9InRhcmdldCIgdmFyaWFibGU9ImJpMTAyNDEiLz4KICAgICAgICA8L0ludGVyYWN0aW9uPgogICAgICAgIDxJbnRlcmFjdGlvbiBuYW1lPSJpYTk1OTciIHR5cGU9ImZpbHRlciIgZGVyaXZlZD0idHJ1ZSI+CiAgICAgICAgICAgIDxJbnRlcmFjdGlvbkVsZW1lbnRSZWZlcmVuY2UgcmVmPSJ2ZTcyMyIgcHVycG9zZT0ic291cmNlIiB2YXJpYWJsZT0iYmk3MjgiLz4KICAgICAgICAgICAgPEludGVyYWN0aW9uRWxlbWVudFJlZmVyZW5jZSByZWY9InZlOTM5NyIgcHVycG9zZT0idGFyZ2V0IiB2YXJpYWJsZT0iYmkxMDIyOCIvPgogICAgICAgIDwvSW50ZXJhY3Rpb24+CiAgICAgICAgPEludGVyYWN0aW9uIG5hbWU9ImlhOTU5OCIgdHlwZT0iZmlsdGVyIiBkZXJpdmVkPSJ0cnVlIj4KICAgICAgICAgICAgPEludGVyYWN0aW9uRWxlbWVudFJlZmVyZW5jZSByZWY9InZlNzIzIiBwdXJwb3NlPSJzb3VyY2UiIHZhcmlhYmxlPSJiaTcyOCIvPgogICAgICAgICAgICA8SW50ZXJhY3Rpb25FbGVtZW50UmVmZXJlbmNlIHJlZj0idmU5NDIzIiBwdXJwb3NlPSJ0YXJnZXQiIHZhcmlhYmxlPSJiaTk0MTYiLz4KICAgICAgICA8L0ludGVyYWN0aW9uPgogICAgICAgIDxJbnRlcmFjdGlvbiBuYW1lPSJpYTk1OTkiIHR5cGU9ImZpbHRlciIgZGVyaXZlZD0idHJ1ZSI+CiAgICAgICAgICAgIDxJbnRlcmFjdGlvbkVsZW1lbnRSZWZlcmVuY2UgcmVmPSJ2ZTcyMyIgcHVycG9zZT0ic291cmNlIiB2YXJpYWJsZT0iYmk3MjgiLz4KICAgICAgICAgICAgPEludGVyYWN0aW9uRWxlbWVudFJlZmVyZW5jZSByZWY9InZlOTQzOCIgcHVycG9zZT0idGFyZ2V0IiB2YXJpYWJsZT0iYmk5NDMwIi8+CiAgICAgICAgPC9JbnRlcmFjdGlvbj4KICAgICAgICA8SW50ZXJhY3Rpb24gbmFtZT0iaWE5NjAwIiB0eXBlPSJmaWx0ZXIiIGRlcml2ZWQ9InRydWUiPgogICAgICAgICAgICA8SW50ZXJhY3Rpb25FbGVtZW50UmVmZXJlbmNlIHJlZj0idmU3MjMiIHB1cnBvc2U9InNvdXJjZSIgdmFyaWFibGU9ImJpNzI4Ii8+CiAgICAgICAgICAgIDxJbnRlcmFjdGlvbkVsZW1lbnRSZWZlcmVuY2UgcmVmPSJ2ZTk0NTQiIHB1cnBvc2U9InRhcmdldCIgdmFyaWFibGU9ImJpOTQ0NiIvPgogICAgICAgIDwvSW50ZXJhY3Rpb24+CiAgICAgICAgPEludGVyYWN0aW9uIG5hbWU9ImlhOTYwMSIgdHlwZT0iZmlsdGVyIiBkZXJpdmVkPSJ0cnVlIj4KICAgICAgICAgICAgPEludGVyYWN0aW9uRWxlbWVudFJlZmVyZW5jZSByZWY9InZlNzIzIiBwdXJwb3NlPSJzb3VyY2UiIHZhcmlhYmxlPSJiaTcyOCIvPgogICAgICAgICAgICA8SW50ZXJhY3Rpb25FbGVtZW50UmVmZXJlbmNlIHJlZj0idmU5NDY4IiBwdXJwb3NlPSJ0YXJnZXQiIHZhcmlhYmxlPSJiaTk0NjEiLz4KICAgICAgICA8L0ludGVyYWN0aW9uPgogICAgICAgIDxJbnRlcmFjdGlvbiBuYW1lPSJpYTk2MDIiIHR5cGU9ImZpbHRlciIgZGVyaXZlZD0idHJ1ZSI+CiAgICAgICAgICAgIDxJbnRlcmFjdGlvbkVsZW1lbnRSZWZlcmVuY2UgcmVmPSJ2ZTcyMyIgcHVycG9zZT0ic291cmNlIiB2YXJpYWJsZT0iYmk3MjgiLz4KICAgICAgICAgICAgPEludGVyYWN0aW9uRWxlbWVudFJlZmVyZW5jZSByZWY9InZlOTQ4NCIgcHVycG9zZT0idGFyZ2V0IiB2YXJpYWJsZT0iYmk5NDc4Ii8+CiAgICAgICAgPC9JbnRlcmFjdGlvbj4KICAgICAgICA8SW50ZXJhY3Rpb24gbmFtZT0iaWE5NjAzIiB0eXBlPSJmaWx0ZXIiIGRlcml2ZWQ9InRydWUiPgogICAgICAgICAgICA8SW50ZXJhY3Rpb25FbGVtZW50UmVmZXJlbmNlIHJlZj0idmU3MjMiIHB1cnBvc2U9InNvdXJjZSIgdmFyaWFibGU9ImJpNzI4Ii8+CiAgICAgICAgICAgIDxJbnRlcmFjdGlvbkVsZW1lbnRSZWZlcmVuY2UgcmVmPSJ2ZTk1MDAiIHB1cnBvc2U9InRhcmdldCIgdmFyaWFibGU9ImJpOTQ5NCIvPgogICAgICAgIDwvSW50ZXJhY3Rpb24+CiAgICAgICAgPEludGVyYWN0aW9uIG5hbWU9ImlhOTYwNCIgdHlwZT0iZmlsdGVyIiBkZXJpdmVkPSJ0cnVlIj4KICAgICAgICAgICAgPEludGVyYWN0aW9uRWxlbWVudFJlZmVyZW5jZSByZWY9InZlNzIzIiBwdXJwb3NlPSJzb3VyY2UiIHZhcmlhYmxlPSJiaTcyOCIvPgogICAgICAgICAgICA8SW50ZXJhY3Rpb25FbGVtZW50UmVmZXJlbmNlIHJlZj0idmU5NTEzIiBwdXJwb3NlPSJ0YXJnZXQiIHZhcmlhYmxlPSJiaTk1MDgiLz4KICAgICAgICA8L0ludGVyYWN0aW9uPgogICAgICAgIDxJbnRlcmFjdGlvbiBuYW1lPSJpYTk2MDUiIHR5cGU9ImZpbHRlciIgZGVyaXZlZD0idHJ1ZSI+CiAgICAgICAgICAgIDxJbnRlcmFjdGlvbkVsZW1lbnRSZWZlcmVuY2UgcmVmPSJ2ZTcyMyIgcHVycG9zZT0ic291cmNlIiB2YXJpYWJsZT0iYmk3MjgiLz4KICAgICAgICAgICAgPEludGVyYWN0aW9uRWxlbWVudFJlZmVyZW5jZSByZWY9InZlOTUyNiIgcHVycG9zZT0idGFyZ2V0IiB2YXJpYWJsZT0iYmk5NTIxIi8+CiAgICAgICAgPC9JbnRlcmFjdGlvbj4KICAgICAgICA8SW50ZXJhY3Rpb24gbmFtZT0iaWE5NjA2IiB0eXBlPSJmaWx0ZXIiIGRlcml2ZWQ9InRydWUiPgogICAgICAgICAgICA8SW50ZXJhY3Rpb25FbGVtZW50UmVmZXJlbmNlIHJlZj0idmU3MjMiIHB1cnBvc2U9InNvdXJjZSIgdmFyaWFibGU9ImJpNzI4Ii8+CiAgICAgICAgICAgIDxJbnRlcmFjdGlvbkVsZW1lbnRSZWZlcmVuY2UgcmVmPSJ2ZTk1MzkiIHB1cnBvc2U9InRhcmdldCIgdmFyaWFibGU9ImJpOTUzNCIvPgogICAgICAgIDwvSW50ZXJhY3Rpb24+CiAgICAgICAgPEludGVyYWN0aW9uIG5hbWU9ImlhOTYwNyIgdHlwZT0iZmlsdGVyIiBkZXJpdmVkPSJ0cnVlIj4KICAgICAgICAgICAgPEludGVyYWN0aW9uRWxlbWVudFJlZmVyZW5jZSByZWY9InZlNzIzIiBwdXJwb3NlPSJzb3VyY2UiIHZhcmlhYmxlPSJiaTcyOCIvPgogICAgICAgICAgICA8SW50ZXJhY3Rpb25FbGVtZW50UmVmZXJlbmNlIHJlZj0idmU5NDA4IiBwdXJwb3NlPSJ0YXJnZXQiIHZhcmlhYmxlPSJiaTkzOTkiLz4KICAgICAgICA8L0ludGVyYWN0aW9uPgogICAgICAgIDxJbnRlcmFjdGlvbiBuYW1lPSJpYTk2MDgiIHR5cGU9ImZpbHRlciIgZGVyaXZlZD0idHJ1ZSI+CiAgICAgICAgICAgIDxJbnRlcmFjdGlvbkVsZW1lbnRSZWZlcmVuY2UgcmVmPSJ2ZTcyMyIgcHVycG9zZT0ic291cmNlIiB2YXJpYWJsZT0iYmk3MjgiLz4KICAgICAgICAgICAgPEludGVyYWN0aW9uRWxlbWVudFJlZmVyZW5jZSByZWY9InZlOTU2NCIgcHVycG9zZT0idGFyZ2V0IiB2YXJpYWJsZT0iYmkxMDI0MCIvPgogICAgICAgIDwvSW50ZXJhY3Rpb24+CiAgICAgICAgPEludGVyYWN0aW9uIG5hbWU9ImlhOTYwOSIgdHlwZT0iZmlsdGVyIiBkZXJpdmVkPSJ0cnVlIj4KICAgICAgICAgICAgPEludGVyYWN0aW9uRWxlbWVudFJlZmVyZW5jZSByZWY9InZlNzIzIiBwdXJwb3NlPSJzb3VyY2UiIHZhcmlhYmxlPSJiaTcyOCIvPgogICAgICAgICAgICA8SW50ZXJhY3Rpb25FbGVtZW50UmVmZXJlbmNlIHJlZj0idmU5NTgyIiBwdXJwb3NlPSJ0YXJnZXQiIHZhcmlhYmxlPSJiaTEwMjQ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0LTEy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0LTA0LTEyVDE2OjUxOjUwLjY1M1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ICAgIDxTdGFja0xheW91dFN0YXRlIGNvbnRhaW5lcj0idmk5MTA0IiB2aXN1YWw9InZpODk3MyIvPgogICAgICAgICAgICAgICAgPFN0YWNrTGF5b3V0U3RhdGUgY29udGFpbmVyPSJ2aTkwMzMiIHZpc3VhbD0idmk5MDAyIi8+CiAgICAgICAgICAgICAgICA8U3RhY2tMYXlvdXRTdGF0ZSBjb250YWluZXI9InZpOTU0NiIgdmlzdWFsPSJ2aTk0MTUiLz4KICAgICAgICAgICAgICAgIDxTdGFja0xheW91dFN0YXRlIGNvbnRhaW5lcj0idmk5NDc1IiB2aXN1YWw9InZpOTQ0NCIvPgogICAgICAgICAgICA8L0xheW91dFN0YXRlcz4KICAgICAgICA8L1ZpZXc+CiAgICAgICAgPFZpc3VhbEVsZW1lbnRzPgogICAgICAgICAgICA8UHJvbXB0U3RhdGUgZWxlbWVudD0idmU3MjMiPgogICAgICAgICAgICAgICAgPFNlbGVjdGlvbnM+CiAgICAgICAgICAgICAgICAgICAgPFNlbGVjdGlvbj5lcSgke2JpNzI4fSwyMzQ2NC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zIiB2ZXJ0aWNhbENlbGxzPSIwIi8+CiAgICAgICAgICAgIDwvVGFibGVTdGF0ZT4KICAgICAgICAgICAgPENyb3NzdGFiU3RhdGUgZWxlbWVudD0idmU0NzgiPgogICAgICAgICAgICAgICAgPFZpc2libGVDZWxscyBob3Jpem9udGFsSW5kZXg9IjAiIHZlcnRpY2FsSW5kZXg9IjAiIGhvcml6b250YWxDZWxscz0iMCIgdmVydGljYWxDZWxscz0iMiIvPgogICAgICAgICAgICA8L0Nyb3NzdGFiU3RhdGU+CiAgICAgICAgICAgIDxDcm9zc3RhYlN0YXRlIGVsZW1lbnQ9InZlNjU5Ij4KICAgICAgICAgICAgICAgIDxWaXNpYmxlQ2VsbHMgaG9yaXpvbnRhbEluZGV4PSIwIiB2ZXJ0aWNhbEluZGV4PSIwIiBob3Jpem9udGFsQ2VsbHM9IjEiIHZlcnRpY2FsQ2VsbHM9IjEiLz4KICAgICAgICAgICAgPC9Dcm9zc3RhYlN0YXRlPgogICAgICAgICAgICA8Q3Jvc3N0YWJTdGF0ZSBlbGVtZW50PSJ2ZTcxNSI+CiAgICAgICAgICAgICAgICA8VmlzaWJsZUNlbGxzIGhvcml6b250YWxJbmRleD0iMCIgdmVydGljYWxJbmRleD0iMCIgaG9yaXpvbnRhbENlbGxzPSIwIiB2ZXJ0aWNhbENlbGxzPSIzIi8+CiAgICAgICAgICAgIDwvQ3Jvc3N0YWJTdGF0ZT4KICAgICAgICAgICAgPFRhYmxlU3RhdGUgZWxlbWVudD0idmU3NDQiPgogICAgICAgICAgICAgICAgPFZpc2libGVDZWxscyBob3Jpem9udGFsSW5kZXg9IjAiIHZlcnRpY2FsSW5kZXg9IjAiIGhvcml6b250YWxDZWxscz0iMiIgdmVydGljYWxDZWxscz0iMSIvPgogICAgICAgICAgICA8L1RhYmxlU3RhdGU+CiAgICAgICAgICAgIDxDcm9zc3RhYlN0YXRlIGVsZW1lbnQ9InZlNzYyIj4KICAgICAgICAgICAgICAgIDxWaXNpYmxlQ2VsbHMgaG9yaXpvbnRhbEluZGV4PSIwIiB2ZXJ0aWNhbEluZGV4PSIwIiBob3Jpem9udGFsQ2VsbHM9IjAiIHZlcnRpY2FsQ2VsbHM9IjE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ICAgIDxQcm9tcHRTdGF0ZSBlbGVtZW50PSJ2ZTg5NTUiPgogICAgICAgICAgICAgICAgPFNlbGVjdGlvbnM+CiAgICAgICAgICAgICAgICAgICAgPFNlbGVjdGlvbj5lcSgke2JpODk1MH0sJzcxJyk8L1NlbGVjdGlvbj4KICAgICAgICAgICAgICAgIDwvU2VsZWN0aW9ucz4KICAgICAgICAgICAgPC9Qcm9tcHRTdGF0ZT4KICAgICAgICAgICAgPFRhYmxlU3RhdGUgZWxlbWVudD0idmU5MTQ4Ij4KICAgICAgICAgICAgICAgIDxWaXNpYmxlQ2VsbHMgaG9yaXpvbnRhbEluZGV4PSItMSIgdmVydGljYWxJbmRleD0iLTEiIGhvcml6b250YWxDZWxscz0iMCIgdmVydGljYWxDZWxscz0iMCIvPgogICAgICAgICAgICA8L1RhYmxlU3RhdGU+CiAgICAgICAgICAgIDxUYWJsZVN0YXRlIGVsZW1lbnQ9InZlOTI5OSI+CiAgICAgICAgICAgICAgICA8VmlzaWJsZUNlbGxzIGhvcml6b250YWxJbmRleD0iLTEiIHZlcnRpY2FsSW5kZXg9Ii0xIiBob3Jpem9udGFsQ2VsbHM9IjAiIHZlcnRpY2FsQ2VsbHM9IjAiLz4KICAgICAgICAgICAgPC9UYWJsZVN0YXRlPgogICAgICAgICAgICA8Q3Jvc3N0YWJTdGF0ZSBlbGVtZW50PSJ2ZTg5NjYiPgogICAgICAgICAgICAgICAgPFZpc2libGVDZWxscyBob3Jpem9udGFsSW5kZXg9Ii0xIiB2ZXJ0aWNhbEluZGV4PSItMSIgaG9yaXpvbnRhbENlbGxzPSIwIiB2ZXJ0aWNhbENlbGxzPSIwIi8+CiAgICAgICAgICAgIDwvQ3Jvc3N0YWJTdGF0ZT4KICAgICAgICAgICAgPENyb3NzdGFiU3RhdGUgZWxlbWVudD0idmU4OTgxIj4KICAgICAgICAgICAgICAgIDxWaXNpYmxlQ2VsbHMgaG9yaXpvbnRhbEluZGV4PSItMSIgdmVydGljYWxJbmRleD0iLTEiIGhvcml6b250YWxDZWxscz0iMCIgdmVydGljYWxDZWxscz0iMCIvPgogICAgICAgICAgICA8L0Nyb3NzdGFiU3RhdGU+CiAgICAgICAgICAgIDxDcm9zc3RhYlN0YXRlIGVsZW1lbnQ9InZlOTA0MiI+CiAgICAgICAgICAgICAgICA8VmlzaWJsZUNlbGxzIGhvcml6b250YWxJbmRleD0iLTEiIHZlcnRpY2FsSW5kZXg9Ii0xIiBob3Jpem9udGFsQ2VsbHM9IjAiIHZlcnRpY2FsQ2VsbHM9IjAiLz4KICAgICAgICAgICAgPC9Dcm9zc3RhYlN0YXRlPgogICAgICAgICAgICA8Q3Jvc3N0YWJTdGF0ZSBlbGVtZW50PSJ2ZTkwNTgiPgogICAgICAgICAgICAgICAgPFZpc2libGVDZWxscyBob3Jpem9udGFsSW5kZXg9Ii0xIiB2ZXJ0aWNhbEluZGV4PSItMSIgaG9yaXpvbnRhbENlbGxzPSIwIiB2ZXJ0aWNhbENlbGxzPSIwIi8+CiAgICAgICAgICAgIDwvQ3Jvc3N0YWJTdGF0ZT4KICAgICAgICAgICAgPENyb3NzdGFiU3RhdGUgZWxlbWVudD0idmU5MDcxIj4KICAgICAgICAgICAgICAgIDxWaXNpYmxlQ2VsbHMgaG9yaXpvbnRhbEluZGV4PSItMSIgdmVydGljYWxJbmRleD0iLTEiIGhvcml6b250YWxDZWxscz0iMCIgdmVydGljYWxDZWxscz0iMCIvPgogICAgICAgICAgICA8L0Nyb3NzdGFiU3RhdGU+CiAgICAgICAgICAgIDxDcm9zc3RhYlN0YXRlIGVsZW1lbnQ9InZlOTA4NCI+CiAgICAgICAgICAgICAgICA8VmlzaWJsZUNlbGxzIGhvcml6b250YWxJbmRleD0iLTEiIHZlcnRpY2FsSW5kZXg9Ii0xIiBob3Jpem9udGFsQ2VsbHM9IjAiIHZlcnRpY2FsQ2VsbHM9IjAiLz4KICAgICAgICAgICAgPC9Dcm9zc3RhYlN0YXRlPgogICAgICAgICAgICA8Q3Jvc3N0YWJTdGF0ZSBlbGVtZW50PSJ2ZTkwOTciPgogICAgICAgICAgICAgICAgPFZpc2libGVDZWxscyBob3Jpem9udGFsSW5kZXg9Ii0xIiB2ZXJ0aWNhbEluZGV4PSItMSIgaG9yaXpvbnRhbENlbGxzPSIwIiB2ZXJ0aWNhbENlbGxzPSIwIi8+CiAgICAgICAgICAgIDwvQ3Jvc3N0YWJTdGF0ZT4KICAgICAgICAgICAgPENyb3NzdGFiU3RhdGUgZWxlbWVudD0idmU4OTk2Ij4KICAgICAgICAgICAgICAgIDxWaXNpYmxlQ2VsbHMgaG9yaXpvbnRhbEluZGV4PSItMSIgdmVydGljYWxJbmRleD0iLTEiIGhvcml6b250YWxDZWxscz0iMCIgdmVydGljYWxDZWxscz0iMCIvPgogICAgICAgICAgICA8L0Nyb3NzdGFiU3RhdGU+CiAgICAgICAgICAgIDxDcm9zc3RhYlN0YXRlIGVsZW1lbnQ9InZlOTAxMiI+CiAgICAgICAgICAgICAgICA8VmlzaWJsZUNlbGxzIGhvcml6b250YWxJbmRleD0iLTEiIHZlcnRpY2FsSW5kZXg9Ii0xIiBob3Jpem9udGFsQ2VsbHM9IjAiIHZlcnRpY2FsQ2VsbHM9IjAiLz4KICAgICAgICAgICAgPC9Dcm9zc3RhYlN0YXRlPgogICAgICAgICAgICA8Q3Jvc3N0YWJTdGF0ZSBlbGVtZW50PSJ2ZTkwMjYiPgogICAgICAgICAgICAgICAgPFZpc2libGVDZWxscyBob3Jpem9udGFsSW5kZXg9Ii0xIiB2ZXJ0aWNhbEluZGV4PSItMSIgaG9yaXpvbnRhbENlbGxzPSIwIiB2ZXJ0aWNhbENlbGxzPSIwIi8+CiAgICAgICAgICAgIDwvQ3Jvc3N0YWJTdGF0ZT4KICAgICAgICAgICAgPFByb21wdFN0YXRlIGVsZW1lbnQ9InZlOTM5NyI+CiAgICAgICAgICAgICAgICA8U2VsZWN0aW9ucz4KICAgICAgICAgICAgICAgICAgICA8U2VsZWN0aW9uPmVxKCR7Ymk5MzkyfSwnNzEnKTwvU2VsZWN0aW9uPgogICAgICAgICAgICAgICAgPC9TZWxlY3Rpb25zPgogICAgICAgICAgICA8L1Byb21wdFN0YXRlPgogICAgICAgICAgICA8VGFibGVTdGF0ZSBlbGVtZW50PSJ2ZTk1NjQiPgogICAgICAgICAgICAgICAgPFZpc2libGVDZWxscyBob3Jpem9udGFsSW5kZXg9Ii0xIiB2ZXJ0aWNhbEluZGV4PSItMSIgaG9yaXpvbnRhbENlbGxzPSIwIiB2ZXJ0aWNhbENlbGxzPSIwIi8+CiAgICAgICAgICAgIDwvVGFibGVTdGF0ZT4KICAgICAgICAgICAgPFRhYmxlU3RhdGUgZWxlbWVudD0idmU5NTgyIj4KICAgICAgICAgICAgICAgIDxWaXNpYmxlQ2VsbHMgaG9yaXpvbnRhbEluZGV4PSItMSIgdmVydGljYWxJbmRleD0iLTEiIGhvcml6b250YWxDZWxscz0iMCIgdmVydGljYWxDZWxscz0iMCIvPgogICAgICAgICAgICA8L1RhYmxlU3RhdGU+CiAgICAgICAgICAgIDxDcm9zc3RhYlN0YXRlIGVsZW1lbnQ9InZlOTQwOCI+CiAgICAgICAgICAgICAgICA8VmlzaWJsZUNlbGxzIGhvcml6b250YWxJbmRleD0iLTEiIHZlcnRpY2FsSW5kZXg9Ii0xIiBob3Jpem9udGFsQ2VsbHM9IjAiIHZlcnRpY2FsQ2VsbHM9IjAiLz4KICAgICAgICAgICAgPC9Dcm9zc3RhYlN0YXRlPgogICAgICAgICAgICA8Q3Jvc3N0YWJTdGF0ZSBlbGVtZW50PSJ2ZTk0MjMiPgogICAgICAgICAgICAgICAgPFZpc2libGVDZWxscyBob3Jpem9udGFsSW5kZXg9Ii0xIiB2ZXJ0aWNhbEluZGV4PSItMSIgaG9yaXpvbnRhbENlbGxzPSIwIiB2ZXJ0aWNhbENlbGxzPSIwIi8+CiAgICAgICAgICAgIDwvQ3Jvc3N0YWJTdGF0ZT4KICAgICAgICAgICAgPENyb3NzdGFiU3RhdGUgZWxlbWVudD0idmU5NDg0Ij4KICAgICAgICAgICAgICAgIDxWaXNpYmxlQ2VsbHMgaG9yaXpvbnRhbEluZGV4PSItMSIgdmVydGljYWxJbmRleD0iLTEiIGhvcml6b250YWxDZWxscz0iMCIgdmVydGljYWxDZWxscz0iMCIvPgogICAgICAgICAgICA8L0Nyb3NzdGFiU3RhdGU+CiAgICAgICAgICAgIDxDcm9zc3RhYlN0YXRlIGVsZW1lbnQ9InZlOTUwMCI+CiAgICAgICAgICAgICAgICA8VmlzaWJsZUNlbGxzIGhvcml6b250YWxJbmRleD0iLTEiIHZlcnRpY2FsSW5kZXg9Ii0xIiBob3Jpem9udGFsQ2VsbHM9IjAiIHZlcnRpY2FsQ2VsbHM9IjAiLz4KICAgICAgICAgICAgPC9Dcm9zc3RhYlN0YXRlPgogICAgICAgICAgICA8Q3Jvc3N0YWJTdGF0ZSBlbGVtZW50PSJ2ZTk1MTMiPgogICAgICAgICAgICAgICAgPFZpc2libGVDZWxscyBob3Jpem9udGFsSW5kZXg9Ii0xIiB2ZXJ0aWNhbEluZGV4PSItMSIgaG9yaXpvbnRhbENlbGxzPSIwIiB2ZXJ0aWNhbENlbGxzPSIwIi8+CiAgICAgICAgICAgIDwvQ3Jvc3N0YWJTdGF0ZT4KICAgICAgICAgICAgPENyb3NzdGFiU3RhdGUgZWxlbWVudD0idmU5NTI2Ij4KICAgICAgICAgICAgICAgIDxWaXNpYmxlQ2VsbHMgaG9yaXpvbnRhbEluZGV4PSItMSIgdmVydGljYWxJbmRleD0iLTEiIGhvcml6b250YWxDZWxscz0iMCIgdmVydGljYWxDZWxscz0iMCIvPgogICAgICAgICAgICA8L0Nyb3NzdGFiU3RhdGU+CiAgICAgICAgICAgIDxDcm9zc3RhYlN0YXRlIGVsZW1lbnQ9InZlOTUzOSI+CiAgICAgICAgICAgICAgICA8VmlzaWJsZUNlbGxzIGhvcml6b250YWxJbmRleD0iLTEiIHZlcnRpY2FsSW5kZXg9Ii0xIiBob3Jpem9udGFsQ2VsbHM9IjAiIHZlcnRpY2FsQ2VsbHM9IjAiLz4KICAgICAgICAgICAgPC9Dcm9zc3RhYlN0YXRlPgogICAgICAgICAgICA8Q3Jvc3N0YWJTdGF0ZSBlbGVtZW50PSJ2ZTk0MzgiPgogICAgICAgICAgICAgICAgPFZpc2libGVDZWxscyBob3Jpem9udGFsSW5kZXg9Ii0xIiB2ZXJ0aWNhbEluZGV4PSItMSIgaG9yaXpvbnRhbENlbGxzPSIwIiB2ZXJ0aWNhbENlbGxzPSIwIi8+CiAgICAgICAgICAgIDwvQ3Jvc3N0YWJTdGF0ZT4KICAgICAgICAgICAgPENyb3NzdGFiU3RhdGUgZWxlbWVudD0idmU5NDU0Ij4KICAgICAgICAgICAgICAgIDxWaXNpYmxlQ2VsbHMgaG9yaXpvbnRhbEluZGV4PSItMSIgdmVydGljYWxJbmRleD0iLTEiIGhvcml6b250YWxDZWxscz0iMCIgdmVydGljYWxDZWxscz0iMCIvPgogICAgICAgICAgICA8L0Nyb3NzdGFiU3RhdGU+CiAgICAgICAgICAgIDxDcm9zc3RhYlN0YXRlIGVsZW1lbnQ9InZlOTQ2O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68.xml><?xml version="1.0" encoding="utf-8"?>
<ReportState xmlns="sas.reportstate">
  <data type="reportstate">Q0VDU19TVEFSVFtWAWdVAAAAAFNUXUVORF9DRUNTKys=</data>
</ReportState>
</file>

<file path=customXml/item69.xml><?xml version="1.0" encoding="utf-8"?>
<ReportState xmlns="sas.reportstate">
  <data type="reportstate">UEVDU19TVEFSVFtWAWdWAWZnVQEAAABTVgFnYwFkVQsAAABSZXNpZGVudGlhbGMY/P//YgAAAAAAAPh/ZFULAAAAUmVzaWRlbnRpYWxUY1UCAAAAUwAAVF1FTkRfUEVDUysr</data>
</ReportState>
</file>

<file path=customXml/item7.xml><?xml version="1.0" encoding="utf-8"?>
<ReportState xmlns="sas.reportstate">
  <data type="reportstate">UkNfU1RBUlRbVgVnZ1VjAgAAAFNnYwIAAABjAAAAAGRVBgAAAHZlNjYwNWRVAAAAAGMAAAAAZ5lmVQEAAABTVgFnmGRVBwAAAGJpMTAyMDRkVRIAAABSZWZpbmFuY2luZyBNYXJrZXJhVgFnYwFkVQIAAAA3NGMY/P//YgAAAAAAAPh/ZFUCAAAANzRjAQAAAFRjCAAAAGFjAGdjAgAAAGMAAAAAZFUFAAAAdmU3MjNkVQAAAABjAAAAAGeZZlUBAAAAU1YBZ5hkVQcAAABiaTEwMjA1ZFUMAAAAQ3V0IE9mZiBEYXRlYVYBZ2MAYWMY/P//YgAAAAAA6tZAZFUKAAAAMjkvMDMvMjAyNGMBAAAAVGMIAAAAYWMAVFYBZlUBAAAAU2RVBgAAAGJpNjY4NlRWAWFWAWdkVQYAAABkZDY2ODdWAWZVAQAAAFNkVQEAAABZVFYBZmdVAgAAAFNWAWfAYwEAAABkVQYAAABiaTY2ODZkVQ4AAABDQyBlbGlnaWJpbGl0eWFjGAAAAFYBYVYBZmNVAQAAAFMAAAAAVGMBAAAAYgEAAABiAAAAAAAA+H9iAAAAAAAA+H9iAAAAAAAA+H9iAAAAAAAA+H9iAAAAAAAA+H9hYwBjAGMAYwFWAWfAYwAAAABkVQYAAABiaTY2ODhkVQwAAABOb21pbmFsIChtbilkVQgAAABDT01NQTEyLmMAAAAAVgFmY1UBAAAAU3TfrJVffZRAVFYBYWMCAAAAYgEAAABiAAAAAAAA+H9iAAAAAAAA+H9iAAAAAAAA+H9iAAAAAAAA+H9iAAAAAAAA+H9hYwBjAGMAYwFUZ6BhVgFhYVYBYWMBAAAAYgEAAABjAWMAYgAAAAAAAAAAVgFhVgFhVgNhYWNCBAIEVgFhZFVn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iIgZGF0YUxheW91dD0ibWluaW1hbCIgZ3JhbmRUb3RhbD0iZmFsc2UiIGlzSW5kZXhlZD0iZmFsc2UiIGNvbnRlbnRLZXk9IlFVNjVUNkZRWjM0WEtGVUNQT0xYV01LN1BXRlhVVzNHIj48IVtDREFUQVsiWSIsMTMxMS4zNDMzNDQ0MDMzOTkKXV0+PC9EYXRhPjwvUmVzdWx0PlYBYWMAYwBjAGMBYwBjAGMAVgFhYwAAAABjAGMAXUVORF9SQys=</data>
</ReportState>
</file>

<file path=customXml/item70.xml><?xml version="1.0" encoding="utf-8"?>
<ReportState xmlns="sas.reportstate">
  <data type="reportstate">UkNfU1RBUlRbVgVnZ1VjAgAAAFNnYwIAAABjAAAAAGRVBQAAAHZlNzIzZFUAAAAAYwAAAABnmWZVAQAAAFNWAWeYZFUGAAAAYmk5MDM2ZFUMAAAAQ3V0IE9mZiBEYXRlYVYBZ2MAYWMY/P//YgAAAAAA6tZAZFUKAAAAMjkvMDMvMjAyNGMBAAAAVGMIAAAAYWMAZ2MCAAAAYwAAAABkVQYAAAB2ZTg5NTVkVQAAAABjAAAAAGeZZlUBAAAAU1YBZ5hkVQcAAABiaTEwMjE5ZFUSAAAAUmVmaW5hbmNpbmcgTWFya2VyYVYBZ2MBZFUCAAAANzFjGPz//2IAAAAAAAD4f2RVAgAAADcxYwEAAABUYwgAAABhYwBUVgFmVQQAAABTZFUGAAAAYmk5MDM2ZFUGAAAAYmk5MDM3ZFUGAAAAYmk5MDM4ZFUGAAAAYmk5MDM0VFYBYVYBZ2RVBgAAAGRkOTA0MVYBZlUFAAAAU2RVBwAAAEF1c3RyaWFkVQoAAABDb21tZXJjaWFsZFUOAAAARXVyb3BlYW4gVW5pb25kVQcAAABHZXJtYW55ZFULAAAAUmVzaWRlbnRpYWxUVgFmZ1UFAAAAU1YBZ8BjAQAAAGRVBgAAAGJpOTAzNGRVDgAAAEFUVCBBc3NldCBUeXBlYWMYAAAAVgFhVgFmY1UMAAAAU5z///+c////nP///5z///8EAAAABAAAAAQAAAAEAAAAAQAAAAEAAAABAAAAAQAAAFRjAQAAAGIMAAAAYgAAAAAAAPh/YgAAAAAAAPh/YgAAAAAAAPh/YgAAAAAAAPh/YgAAAAAAAPh/YWMAYwBjAGMBVgFnwGMAAAAAZFUGAAAAYmk5MDM2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5MDM3ZFUWAAAAQVRUIE1haW4gUHJvcGVydHkgWm9uZWFjGAAAAFYBYVYBZmNVDAAAAFOc////AgAAAAIAAAACAAAAnP///wIAAAACAAAAAgAAAJz///8CAAAAAgAAAAIAAABUYwEAAABiDAAAAGIAAAAAAAD4f2IAAAAAAAD4f2IAAAAAAAD4f2IAAAAAAAD4f2IAAAAAAAD4f2FjAGMAYwBjAVYBZ8BjAQAAAGRVBgAAAGJpOTAzOGRVEAAAAFByb3BlcnR5IENvdW50cnlhYxgAAABWAWFWAWZjVQwAAABTnP///5z///8AAAAAAwAAAJz///+c////AAAAAAMAAACc////nP///wAAAAADAAAAVGMBAAAAYgwAAABiAAAAAAAA+H9iAAAAAAAA+H9iAAAAAAAA+H9iAAAAAAAA+H9iAAAAAAAA+H9hYwBjAGMAYwFWAWfAYwAAAABkVQYAAABiaTkwMzVkVREAAAAlIG9mIFRvdGFsIEFzc2V0c2RVCwAAAFBFUkNFTlQxMi4yYxgAAABWAWZjVQwAAABTAAAAAAAA8D8AAAAAAADwP9sB/jycIe8/z8I/YHjMmz8AAAAAAADwPwAAAAAAAPA/BTXsxTLe7z+XfOUJneZwPwAAAAAAAPA/AAAAAAAA8D895oiyghvuP16bcdfUR64/VFYBYWMCAAAAYgwAAABiAAAAAAAA+H9iAAAAAAAA+H9iAAAAAAAA+H9iAAAAAAAA+H9iAAAAAAAA+H9hYwBjAGMAYwFUZ6BhVgFlY1UAAAAAU1RhVgFhYwwAAABiDAAAAGMBYwBiAAAAAAAAAABWAWFWAWFWA2dnZFUGAAAAZGQ5MDQxVgFhVgFmZ1UBAAAAU2dkVQoAAAAyOS8wMy8yMDI0VgFnYwBhYxj8//9iAAAAAADq1kBkVQoAAAAyOS8wMy8yMDI0VgFmZ1UCAAAAU2dkVQsAAABNQVRDSEVTX0FMTFYBZ2MBZFULAAAATUFUQ0hFU19BTExjnP///2IAAAAAAAD4f2RVCwAAAE1BVENIRVNfQUxMVgFmZ1UBAAAAU2dkVQsAAABNQVRDSEVTX0FMTFYBZ2MBZFULAAAATUFUQ0hFU19BTExjnP///2IAAAAAAAD4f2RVCwAAAE1BVENIRVNfQUxMVgFmZ1UDAAAAU2dkVQsAAABNQVRDSEVTX0FMTFYBZ2MBZFULAAAATUFUQ0hFU19BTExjnP///2IAAAAAAAD4f2RVCwAAAE1BVENIRVNfQUxMVgFhYwQAAABjAVYBZmNVAQAAAFMAAAAAVFYBYVYBZmdVAQAAAFNWAWdjAGFjGPz//2IAAAAAAADwP2RVCAAAADEwMCwwMCAlVFYBYWdkVQsAAABSZXNpZGVudGlhbFYBZ2MBZFULAAAAUmVzaWRlbnRpYWxjBAAAAGIAAAAAAAD4f2RVCwAAAFJlc2lkZW50aWFsVgFhYwQAAABjAVYBZmNVAQAAAFMEAAAAVFYBYVYBZmdVAQAAAFNWAWdjAGFjGPz//2IAAAAAAADwP2RVCAAAADEwMCwwMCAlVFYBYWdkVQoAAABDb21tZXJjaWFsVgFnYwFkVQoAAABDb21tZXJjaWFsYwEAAABiAAAAAAAA+H9kVQoAAABDb21tZXJjaWFsVgFhYwQAAABjAVYBZmNVAQAAAFMIAAAAVFYBYVYBZmdVAQAAAFNWAWdjAGFjGPz//2IAAAAAAADwP2RVCAAAADEwMCwwMCAlVFYBYVRjAwAAAGMBVgFhVgFhVgFhVgFhVGMCAAAAYwFWAWFWAWFWAWFWAWFnZFUOAAAARXVyb3BlYW4gVW5pb25WAWdjAWRVDgAAAEV1cm9wZWFuIFVuaW9uYwIAAABiAAAAAAAA+H9kVQ4AAABFdXJvcGVhbiBVbmlvblYBZmdVAw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QAAABiAAAAAAAA+H9kVQsAAABSZXNpZGVudGlhbFYBYWMEAAAAYwFWAWZjVQEAAABTBQAAAFRWAWFWAWZnVQEAAABTVgFnYwBhYxj8//9iAAAAAAAA8D9kVQgAAAAxMDAsMDAgJVRWAWFnZFUKAAAAQ29tbWVyY2lhbFYBZ2MBZFUKAAAAQ29tbWVyY2lhbGMBAAAAYgAAAAAAAPh/ZFUKAAAAQ29tbWVyY2lhbFYBYWMEAAAAYwFWAWZjVQEAAABTCQAAAFRWAWFWAWZnVQEAAABTVgFnYwBhYxj8//9iAAAAAAAA8D9kVQgAAAAxMDAsMDAgJVRWAWFUYwMAAABjAVYBYVYBYVYBYVYBYWdkVQcAAABBdXN0cmlhVgFnYwFkVQcAAABBdXN0cmlhYwAAAABiAAAAAAAA+H9kVQcAAABBdXN0cmlhVgFmZ1UDAAAAU2dkVQsAAABNQVRDSEVTX0FMTFYBZ2MBZFULAAAATUFUQ0hFU19BTExjnP///2IAAAAAAAD4f2RVCwAAAE1BVENIRVNfQUxMVgFhYwQAAABjAVYBZmNVAQAAAFMCAAAAVFYBYVYBZmdVAQAAAFNWAWdjAGFjGPz//2LbAf48nCHvP2RVBwAAADk3LDI5ICVUVgFhZ2RVCwAAAFJlc2lkZW50aWFsVgFnYwFkVQsAAABSZXNpZGVudGlhbGMEAAAAYgAAAAAAAPh/ZFULAAAAUmVzaWRlbnRpYWxWAWFjBAAAAGMBVgFmY1UBAAAAUwYAAABUVgFhVgFmZ1UBAAAAU1YBZ2MAYWMY/P//YgU17MUy3u8/ZFUHAAAAOTksNTkgJVRWAWFnZFUKAAAAQ29tbWVyY2lhbFYBZ2MBZFUKAAAAQ29tbWVyY2lhbGMBAAAAYgAAAAAAAPh/ZFUKAAAAQ29tbWVyY2lhbFYBYWMEAAAAYwFWAWZjVQEAAABTCgAAAFRWAWFWAWZnVQEAAABTVgFnYwBhYxj8//9iPeaIsoIb7j9kVQcAAAA5NCwwOSAlVFYBYVRjAwAAAGMBVgFhVgFhVgFhVgFhZ2RVBwAAAEdlcm1hbnlWAWdjAWRVBwAAAEdlcm1hbnljAwAAAGIAAAAAAAD4f2RVBwAAAEdlcm1hbnlWAWZnVQMAAABTZ2RVCwAAAE1BVENIRVNfQUxMVgFnYwFkVQsAAABNQVRDSEVTX0FMTGOc////YgAAAAAAAPh/ZFULAAAATUFUQ0hFU19BTExWAWFjBAAAAGMBVgFmY1UBAAAAUwMAAABUVgFhVgFmZ1UBAAAAU1YBZ2MAYWMY/P//Ys/CP2B4zJs/ZFUGAAAAMiw3MSAlVFYBYWdkVQsAAABSZXNpZGVudGlhbFYBZ2MBZFULAAAAUmVzaWRlbnRpYWxjBAAAAGIAAAAAAAD4f2RVCwAAAFJlc2lkZW50aWFsVgFhYwQAAABjAVYBZmNVAQAAAFMHAAAAVFYBYVYBZmdVAQAAAFNWAWdjAGFjGPz//2KXfOUJneZwP2RVBgAAADAsNDEgJVRWAWFnZFUKAAAAQ29tbWVyY2lhbFYBZ2MBZFUKAAAAQ29tbWVyY2lhbGMBAAAAYgAAAAAAAPh/ZFUKAAAAQ29tbWVyY2lhbFYBYWMEAAAAYwFWAWZjVQEAAABTCwAAAFRWAWFWAWZnVQEAAABTVgFnYwBhYxj8//9iXptx19RHrj9kVQYAAAA1LDkxICVUVgFhVGMDAAAAYwFWAWFWAWFWAWFWAWFUYwIAAABjAVYBYVYBYVYBYVYBYVRjAQAAAGMBVgFhVgFhVgFhVgFhVGMAAAAAYwFWAWFWAWFWAWFWAWFWAWZnVQIAAABTZ2RVFwAAAGRlZmF1bHRSb3dBeGlzSGllcmFyY2h5ZFUQAAAAWmVpbGVuaGllcmFyY2hpZVYBZmdVAwAAAFNnZFUGAAAAYmk5MDM2ZFUMAAAAQ3V0IE9mZiBEYXRlZFUHAAAARERNTVlZOGMAAAAAYwFWAWFWAWFnZFUGAAAAYmk5MDM3ZFUWAAAAQVRUIE1haW4gUHJvcGVydHkgWm9uZWFjAQAAAGMBVgFhVgFhZ2RVBgAAAGJpOTAzOGRVEAAAAFByb3BlcnR5IENvdW50cnlhYwEAAABjAVYBYVYBYVRjAAAAAGdkVQQAAAByb290VgFhVgFmZ1UBAAAAU2dkVQoAAAAyOS8wMy8yMDI0VgFnYwBhYxj8//9iAAAAAADq1kBkVQoAAAAyOS8wMy8yMDI0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dkVQQAAAByb290VgFhVgFmZ1UBAAAAU2dkVQoAAAAyOS8wMy8yMDI0VgFnYwBhYxj8//9iAAAAAADq1kBkVQoAAAAyOS8wMy8yMDI0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MBZ2RVGgAAAGRlZmF1bHRDb2x1bW5BeGlzSGllcmFyY2h5ZFURAAAAU3BhbHRlbmhpZXJhcmNoaWVWAWZnVQEAAABTZ2RVBgAAAGJpOTAzNGRVDgAAAEFUVCBBc3NldCBUeXBlYWMBAAAAYwFWAWFWAWFUYwAAAAB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EAAABiAAAAAAAA+H9kVQoAAABDb21tZXJjaWFsVgFhYwEAAABjAVYBYVYBYVYBYVYBYVRjAAAAAGMAVgFhVgFhVgFhVgFhYwFUYwFjAGMAYgAAAAAAAAAAVgFmVQEAAABTZFUGAAAAYmk5MDM1VGMAYwFjAGFjQgUCAFYBYWRVUgcAADxSZXN1bHQgcmVmPSJkZDkwND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5MDM0IiBsYWJlbD0iQVRUIEFzc2V0IFR5cGUiIHJlZj0iYmk5MDM0IiBjb2x1bW49ImMwIiBzb3J0T249ImN1c3RvbSIgY3VzdG9tU29ydD0iY3M2MTIwIi8+PE51bWVyaWNWYXJpYWJsZSB2YXJuYW1lPSJiaTkwMzYiIGxhYmVsPSJDdXQgT2ZmIERhdGUiIHJlZj0iYmk5MDM2IiBjb2x1bW49ImMxIiBmb3JtYXQ9IkRETU1ZWTgiIHVzYWdlPSJjYXRlZ29yaWNhbCIvPjxTdHJpbmdWYXJpYWJsZSB2YXJuYW1lPSJiaTkwMzciIGxhYmVsPSJBVFQgTWFpbiBQcm9wZXJ0eSBab25lIiByZWY9ImJpOTAzNyIgY29sdW1uPSJjMiIvPjxTdHJpbmdWYXJpYWJsZSB2YXJuYW1lPSJiaTkwMzgiIGxhYmVsPSJQcm9wZXJ0eSBDb3VudHJ5IiByZWY9ImJpOTAzOCIgY29sdW1uPSJjMyIvPjxOdW1lcmljVmFyaWFibGUgdmFybmFtZT0iYmk5MDM1IiBsYWJlbD0iJSBvZiBUb3RhbCBBc3NldHMiIHJlZj0iYmk5MDM1IiBjb2x1bW49ImM0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FN0cmluZ0NvbHVtbiBjb2xuYW1lPSJjMyIgZW5jb2Rpbmc9InRleHQiIG1heExlbmd0aD0iMSIvPjxOdW1lcmljQ29sdW1uIGNvbG5hbWU9ImM0IiBlbmNvZGluZz0idGV4dCIgZGF0YVR5cGU9ImRvdWJsZSIvPjwvQ29sdW1ucz48RGF0YSBmb3JtYXQ9IkNTViIgcm93Q291bnQ9IjEyIiBhdmFpbGFibGVSb3dDb3VudD0iMTIiIHNpemU9IjM1MCIgZGF0YUxheW91dD0ibWluaW1hbCIgZ3JhbmRUb3RhbD0iZmFsc2UiIGlzSW5kZXhlZD0idHJ1ZSIgY29udGVudEtleT0iSEVDU0ozR0ZSRkZNRzVMTkdKSllTSVhEVTZaSTVOTlAiPjwhW0NEQVRBWy0xMDAsMjM0NjQuMCwtMTAwLC0xMDAsMS4wCi0xMDAsMjM0NjQuMCwyLC0xMDAsMS4wCi0xMDAsMjM0NjQuMCwyLDAsMC45NzI4NTI4MjA1MTYwMzQ2Ci0xMDAsMjM0NjQuMCwyLDMsMC4wMjcxNDcxNzk0ODM5NjM3NzYKNCwyMzQ2NC4wLC0xMDAsLTEwMCwxLjAKNCwyMzQ2NC4wLDIsLTEwMCwxLjAKNCwyMzQ2NC4wLDIsMCwwLjk5NTg3MzgxOTg5MjYzNzUKNCwyMzQ2NC4wLDIsMywwLjAwNDEyNjE4MDEwNzM2MjM0MDUKMSwyMzQ2NC4wLC0xMDAsLTEwMCwxLjAKMSwyMzQ2NC4wLDIsLTEwMCwxLjAKMSwyMzQ2NC4wLDIsMCwwLjk0MDg1ODIxOTgxNDk3NwoxLDIzNDY0LjAsMiwzLDAuMDU5MTQxNzgwMTg1MDIxNTcKXV0+PC9EYXRhPjxTdHJpbmdUYWJsZSBmb3JtYXQ9IkNTViIgcm93Q291bnQ9IjUiIHNpemU9IjY0IiBjb250ZW50S2V5PSJQWTdSNk0yVlVWQTNLWFo3UEVDVkNHTURFTUxaWFg3VCI+PCFbQ0RBVEFbIkF1c3RyaWEiCiJDb21tZXJjaWFsIgoiRXVyb3BlYW4gVW5pb24iCiJHZXJtYW55IgoiUmVzaWRlbnRpYWwiCl1dPjwvU3RyaW5nVGFibGU+PC9SZXN1bHQ+VgFhYwBjAGMAYwFjAGMAYwBWAWFjAAAAAGMAYwBdRU5EX1JDKw==</data>
</ReportState>
</file>

<file path=customXml/item7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xLTMxVDEyOjI0OjE4LjA3N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1IiBhdmFpbGFibGVSb3dDb3VudD0iMjUiIHNpemU9IjIwMCIgZGF0YUxheW91dD0ibWluaW1hbCIgZ3JhbmRUb3RhbD0iZmFsc2UiIGlzSW5kZXhlZD0iZmFsc2UiIGNvbnRlbnRLZXk9IkZEUzMzRlRWSkZHUFNGM0daNFMzTDRMNUVSUkwzSE43Ij4KICAgICAgICAgICAgICAgIDwhW0NEQVRBWzIzNDA1LjAKMjM0MDQuMAoyMzQwMS4wCjIzNDAwLjAKMjMzOTkuMAoyMzM5OC4wCjIzMzk3LjAKMjMzNzMuMAoyMzM0NC4wCjIzMzE0LjAKMjMyODIuMAoyMzI1My4wCjIzMjIyLjAKMjMxOTEuMAoyMzE2MS4wCjIzMTI4LjAKMjMxMDAuMAoyMzA2OS4wCjIzMDQxLjAKMjMwMDkuMAoyMjkxOC4wCjIyODI2LjAKMjI3MzUuMAoyMjY0NS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4NTc2IiBiYXNlPSJiaTI5Ii8+CiAgICAgICAgICAgICAgICA8UmVsYXRpb25hbERhdGFJdGVtIG5hbWU9ImJpODU3Ny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4NTc4IiBiYXNlPSJiaTg3MyIvPgogICAgICAgICAgICAgICAgPFJlbGF0aW9uYWxEYXRhSXRlbSBuYW1lPSJiaTg1Nzk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4NTgw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ODU4MS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4NTgyIiBiYXNlPSJiaTI5Ii8+CiAgICAgICAgICAgICAgICA8UmVsYXRpb25hbERhdGFJdGVtIG5hbWU9ImJpODU4My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g1ODQ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4NTg1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4NTg2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ODU4Ny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g1ODg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ODU4OSIgYmFzZT0iYmkxMDU5Ii8+CiAgICAgICAgICAgICAgICA8UmVsYXRpb25hbERhdGFJdGVtIG5hbWU9ImJpODU5MC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ODU5MSIgYmFzZT0iYmkxMDU5Ii8+CiAgICAgICAgICAgICAgICA8UmVsYXRpb25hbERhdGFJdGVtIG5hbWU9ImJpODU5Mi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g1OTMiIGJhc2U9ImJpMTA1OSIvPgogICAgICAgICAgICAgICAgPFJlbGF0aW9uYWxEYXRhSXRlbSBuYW1lPSJiaTg1OTQ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4NTk1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ODU5Ni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g1OTc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4NTk4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4NTk5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QwMTIiIGJhc2U9ImJpNDAwMyIvPgogICAgICAgICAgICAgICAgPFJlbGF0aW9uYWxEYXRhSXRlbSBuYW1lPSJiaTgyNDQiIGJhc2U9ImJpMTY1NSIvPgogICAgICAgICAgICAgICAgPFJlbGF0aW9uYWxEYXRhSXRlbSBuYW1lPSJiaTg2MDA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gyNDQ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4NjAxIiBiYXNlPSJiaTEwNTkiLz4KICAgICAgICAgICAgICAgIDxSZWxhdGlvbmFsRGF0YUl0ZW0gbmFtZT0iYmk4NjAy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g2MDM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g2MDQ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ODYwNS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g2MDY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g2MDc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4NjA4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ODYwOS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g2MTA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3NDUiIGJhc2U9ImJpNzc0NCIvPgogICAgICAgICAgICAgICAgPFJlbGF0aW9uYWxEYXRhSXRlbSBuYW1lPSJiaTg2MTE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YxMjYiIHNvcnREaXJlY3Rpb249ImF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CAgICA8QnVzaW5lc3NJdGVtIHJlZj0iYmk3NzQ1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4NjEy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g2MTM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g2MTQ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g2MTU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ODYxNi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4NjE3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4NjE4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g2MTk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ODYyMCIgYmFzZT0iYmk5MjQiLz4KICAgICAgICAgICAgICAgIDxSZWxhdGlvbmFsRGF0YUl0ZW0gbmFtZT0iYmk4NjIx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g2MjIiIGJhc2U9ImJpOTI0Ii8+CiAgICAgICAgICAgICAgICA8UmVsYXRpb25hbERhdGFJdGVtIG5hbWU9ImJpODYyMy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4NjI0IiBiYXNlPSJiaTkyNCIvPgogICAgICAgICAgICAgICAgPFJlbGF0aW9uYWxEYXRhSXRlbSBuYW1lPSJiaTg2MjU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ODYyNi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g2MjciIGJhc2U9ImJpOTI0Ii8+CiAgICAgICAgICAgICAgICA8UmVsYXRpb25hbERhdGFJdGVtIG5hbWU9ImJpODYyOC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g2Mjk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Q2IiBiYXNlPSJiaTc3NDQiLz4KICAgICAgICAgICAgICAgIDxSZWxhdGlvbmFsRGF0YUl0ZW0gbmFtZT0iYmk4NjMw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czMDI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ICAgIDxCdXNpbmVzc0l0ZW0gcmVmPSJiaTc3NDY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g2MzE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ODYzMi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4NjMzIiBiYXNlPSJiaTMxIi8+CiAgICAgICAgICAgICAgICA8UmVsYXRpb25hbERhdGFJdGVtIG5hbWU9ImJpODYzNC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4NjM1IiBiYXNlPSJiaTMxIi8+CiAgICAgICAgICAgICAgICA8UmVsYXRpb25hbERhdGFJdGVtIG5hbWU9ImJpODYzNi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g2Mzc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4NjM4IiBiYXNlPSJiaTkyNCIvPgogICAgICAgICAgICAgICAgPFJlbGF0aW9uYWxEYXRhSXRlbSBuYW1lPSJiaTg2Mzk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ODY0MC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ODQxNCIgYmFzZT0iYmk4NDEzIi8+CiAgICAgICAgICAgICAgICA8UmVsYXRpb25hbERhdGFJdGVtIG5hbWU9ImJpODY0MSIgYmFzZT0iYmk0MyIvPgogICAgICAgICAgICAgICAgPFJlbGF0aW9uYWxEYXRhSXRlbSBuYW1lPSJiaTg2NDI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c1Ii8+CiAgICAgICAgICAgICAgICAgICAgICAgICAgICA8QnVzaW5lc3NJdGVtIHJlZj0iYmk4NDE0Ii8+CiAgICAgICAgICAgICAgICAgICAgICAgICAgICA8QnVzaW5lc3NJdGVtIHJlZj0iYmk3Mzc0Ii8+CiAgICAgICAgICAgICAgICAgICAgICAgICAgICA8QnVzaW5lc3NJdGVtIHJlZj0iYmk2OTY3Ii8+CiAgICAgICAgICAgICAgICAgICAgICAgICAgICA8QnVzaW5lc3NJdGVtIHJlZj0iYmk2OTkyIi8+CiAgICAgICAgICAgICAgICAgICAgICAgICAgICA8QnVzaW5lc3NJdGVtIHJlZj0iYmk2OTc4Ii8+CiAgICAgICAgICAgICAgICAgICAgICAgICAgICA8QnVzaW5lc3NJdGVtIHJlZj0iYmk3MDY4Ii8+CiAgICAgICAgICAgICAgICAgICAgICAgICAgICA8QnVzaW5lc3NJdGVtIHJlZj0iYmk3MDA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4NjQz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k2IiBiYXNlPSJiaTg0MTMiLz4KICAgICAgICAgICAgICAgIDxSZWxhdGlvbmFsRGF0YUl0ZW0gbmFtZT0iYmk4NjQ0IiBiYXNlPSJiaTQzIi8+CiAgICAgICAgICAgICAgICA8UmVsYXRpb25hbERhdGFJdGVtIG5hbWU9ImJpODY0NS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g0O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4NjQ2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ICAgIDxCdXNpbmVzc0l0ZW0gcmVmPSJiaTc0NDYiLz4KICAgICAgICAgICAgICAgICAgICAgICAgICAgIDxCdXNpbmVzc0l0ZW0gcmVmPSJiaTc1MTY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CAgICA8RGF0YUl0ZW0gbmFtZT0iYmk4NTc1IiB4cmVmPSJET01fUE9PTCIv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gICAgPERhdGFJdGVtIG5hbWU9ImJpODU3NCIgeHJlZj0iRE9NX1BPT0wiLz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S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NixiaTg1Nzc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OCxiaTg1Nzk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A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E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MixiaTg1ODM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4ND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T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2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z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g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5LGJpODU5MD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xLGJpODU5Mj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MsYmk4NTk0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U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j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3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4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5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A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EsYmk4NjAy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M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Q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T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Y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3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D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T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A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xM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I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M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D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1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2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z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D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T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wLGJpODYyM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yLGJpODYyMz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CxiaTg2MjU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j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3LGJpODYyOD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jk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A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M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I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MsYmk4NjM0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UsYmk4NjM2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c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gsYmk4NjM5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D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xLGJpODY0Mj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Qz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0LGJpODY0NT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Q2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zc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ODk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c2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ODI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3O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ODg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kx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5My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2MDE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g0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2MTE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4MS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gw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ODM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3Ny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jEy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Nzk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jA1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k2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k3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k4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k5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jAw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jAz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g1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g2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g3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YwNi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5MC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5Mi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5NC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5NS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YwMi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2MDc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2MDQ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jA4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YwOS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2MTA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jEz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YxNC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2MTU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jE2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YxNy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YyM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YyMi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YyNC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YyNi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YyNy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YyM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YyMy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YyNS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YyOC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2MTg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2MTk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2MzA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2MzE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2MzI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2MzM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2MzU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2Mzc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2Mzg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jI5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YzNC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2MzY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YzOS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2NDA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jQx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jQy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Y0My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2NDQ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2NDU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jQ2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3M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QtMDItMDF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ctMjhUMTM6MzU6MTMuOTk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M3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iIgdmVydGljYWxJbmRleD0iMCIgaG9yaXpvbnRhbENlbGxzPSIxIiB2ZXJ0aWNhbENlbGxzPSIwIi8+CiAgICAgICAgICAgIDwvVGFibGVTdGF0ZT4KICAgICAgICAgICAgPENyb3NzdGFiU3RhdGUgZWxlbWVudD0idmU0NzgiPgogICAgICAgICAgICAgICAgPFZpc2libGVDZWxscyBob3Jpem9udGFsSW5kZXg9IjAiIHZlcnRpY2FsSW5kZXg9IjAiIGhvcml6b250YWxDZWxscz0iMCIgdmVydGljYWxDZWxscz0iMyIvPgogICAgICAgICAgICA8L0Nyb3NzdGFiU3RhdGU+CiAgICAgICAgICAgIDxDcm9zc3RhYlN0YXRlIGVsZW1lbnQ9InZlNjU5Ij4KICAgICAgICAgICAgICAgIDxWaXNpYmxlQ2VsbHMgaG9yaXpvbnRhbEluZGV4PSIwIiB2ZXJ0aWNhbEluZGV4PSIwIiBob3Jpem9udGFsQ2VsbHM9IjE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S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72.xml><?xml version="1.0" encoding="utf-8"?>
<ReportState xmlns="sas.reportstate">
  <data type="reportstate">Q0VDU19TVEFSVFtWAWdVAAAAAFNUXUVORF9DRUNTKys=</data>
</ReportState>
</file>

<file path=customXml/item73.xml><?xml version="1.0" encoding="utf-8"?>
<ReportState xmlns="sas.reportstate">
  <data type="reportstate">UkNfU1RBUlRbVgVnZ1VjAgAAAFNnYwIAAABjAAAAAGRVBQAAAHZlNzIzZFUAAAAAYwAAAABnmWZVAQAAAFNWAWeYZFUGAAAAYmk4OTc0ZFUMAAAAQ3V0IE9mZiBEYXRlYVYBZ2MAYWMY/P//YgAAAAAA6tZAZFUKAAAAMjkvMDMvMjAyNGMBAAAAVGMIAAAAYWMAZ2MCAAAAYwAAAABkVQYAAAB2ZTg5NTVkVQAAAABjAAAAAGeZZlUBAAAAU1YBZ5hkVQcAAABiaTEwMjE1ZFUSAAAAUmVmaW5hbmNpbmcgTWFya2VyYVYBZ2MBZFUCAAAANzFjGPz//2IAAAAAAAD4f2RVAgAAADcxYwEAAABUYwgAAABhYwBUVgFmVQIAAABTZFUGAAAAYmk4OTc3ZFUGAAAAYmk4OTc0VFYBYVYBZ2RVBgAAAGRkODk4MFYBZlULAAAAU2RVHAAAAG8vdyBDb21tZXJjaWFsIC0gQWdyaWN1bHR1cmVkVRcAAABvL3cgQ29tbWVyY2lhbCAtIEhvdGVsc2RVGwAAAG8vdyBDb21tZXJjaWFsIC0gSW5kdXN0cmlhbGRVFQAAAG8vdyBDb21tZXJjaWFsIC0gTGFuZGRVGgAAAG8vdyBDb21tZXJjaWFsIC0gTWl4ZWQgVXNlZFVFAAAAby93IENvbW1lcmNpYWwgLSBNdWx0aS1mYW1pbHkgYXNzZXRzIChtb3JlIHRoYW4gMyB1bml0cyBwZXIgYnVpbGRpbmcpZFUYAAAAby93IENvbW1lcmNpYWwgLSBPZmZpY2VzZFUWAAAAby93IENvbW1lcmNpYWwgLSBPdGhlcmRVFwAAAG8vdyBDb21tZXJjaWFsIC0gUmV0YWlsZFUkAAAAby93IFJlc2lkZW50aWFsIC0gU3Vic2lkaXNlZCBIb3VzaW5nZFVJAAAAby93IFJlc2lkZW50aWFsIChGbGF0L1NpbmdsZSBGYW1pbHkgSG91c2UvbGVzcyB0aGFuIDQgdW5pdHMgcGVyIGJ1aWxkaW5nKVRWAWZnVQQAAABTVgFnwGMAAAAAZFUGAAAAYmk4OTc0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4OTc3ZFURAAAAQVRUIFByb3BlcnR5IFR5cGVhYxgAAABWAWFWAWZjVQwAAABTnP///wAAAAABAAAAAgAAAAMAAAAEAAAABQAAAAYAAAAHAAAACAAAAAkAAAAKAAAAVGMBAAAAYgwAAABiAAAAAAAA+H9iAAAAAAAA+H9iAAAAAAAA+H9iAAAAAAAA+H9iAAAAAAAA+H9hYwBjAGMAYwFWAWfAYwAAAABkVQYAAABiaTg5NzVkVQwAAABOb21pbmFsIChtbilkVQgAAABDT01NQTEyLmMAAAAAVgFmY1UMAAAAU0M/15n6iN5APK/FYcKzfEBG77rMCz+WQF7j5RmR4nFAb2e0O/hbgUA61kLsGwZ2QLra7NXtjbVAjK54fDPEjEC9dfiHVhtgQDaJ4X0d36pAAj3ueVtorEBcm0oA62nMQFRWAWFjAgAAAGIMAAAAYgAAAAAAAPh/YgAAAAAAAPh/YgAAAAAAAPh/YgAAAAAAAPh/YgAAAAAAAPh/YWMAYwBjAGMBVgFnwGMAAAAAZFUGAAAAYmk4OTc2ZFUYAAAATnVtYmVyIG9mIE1vcnRnYWdlIExvYW5zZFUIAAAAQ09NTUExMi5jGAAAAFYBZmNVDAAAAFMAAAAAEHv8QAAAAAAAMKRAAAAAAABInEAAAAAAACByQAAAAAAAQHxAAAAAAACgdUAAAAAAAG+6QAAAAAAAkIFAAAAAAAAAWkAAAAAAAE6vQAAAAAAATbBAAAAAAKBU90BUVgFhYwIAAABiDAAAAGIAAAAAAAD4f2IAAAAAAAD4f2IAAAAAAAD4f2IAAAAAAAD4f2IAAAAAAAD4f2FjAGMAYwBjAVRnoGFWAWVjVQAAAABTVGFWAWFjDAAAAGIMAAAAYwFjAGIAAAAAAAAAAFYBYVYBYVYDZ2dkVQYAAABkZDg5ODBWAWFWAWZnVQwAAABTZ2RVCwAAAE1BVENIRVNfQUxMVgFnYwFkVQsAAABNQVRDSEVTX0FMTGOc////YgAAAAAAAPh/ZFULAAAATUFUQ0hFU19BTExWAWZnVQEAAABTZ2RVCgAAADI5LzAzLzIwMjRWAWdjAGFjGPz//2IAAAAAAOrWQGRVCgAAADI5LzAzLzIwMjRWAWFjAgAAAGMBVgFmY1UBAAAAUwAAAABUVgFhVgFmZ1UCAAAAU1YBZ2MAYWMY/P//YkM/15n6iN5AZFUHAAAAMzHCoDI2OFYBZ2MAYWMY/P//YgAAAAAQe/xAZFUIAAAAMTE2wqA2NTdUVgFhVGMBAAAAYwFWAWFWAWFWAWFWAWFnZFUcAAAAby93IENvbW1lcmNpYWwgLSBBZ3JpY3VsdHVyZVYBZ2MBZFUcAAAAby93IENvbW1lcmNpYWwgLSBBZ3JpY3VsdHVyZWMAAAAAYgAAAAAAAPh/ZFUcAAAAby93IENvbW1lcmNpYWwgLSBBZ3JpY3VsdHVyZVYBZmdVAQAAAFNnZFUKAAAAMjkvMDMvMjAyNFYBZ2MAYWMY/P//YgAAAAAA6tZAZFUKAAAAMjkvMDMvMjAyNFYBYWMCAAAAYwFWAWZjVQEAAABTAQAAAFRWAWFWAWZnVQIAAABTVgFnYwBhYxj8//9iPK/FYcKzfEBkVQMAAAA0NTlWAWdjAGFjGPz//2IAAAAAADCkQGRVBgAAADLCoDU4NFRWAWFUYwEAAABjAVYBYVYBYVYBYVYBYWdkVRcAAABvL3cgQ29tbWVyY2lhbCAtIEhvdGVsc1YBZ2MBZFUXAAAAby93IENvbW1lcmNpYWwgLSBIb3RlbHNjAQAAAGIAAAAAAAD4f2RVFwAAAG8vdyBDb21tZXJjaWFsIC0gSG90ZWxzVgFmZ1UBAAAAU2dkVQoAAAAyOS8wMy8yMDI0VgFnYwBhYxj8//9iAAAAAADq1kBkVQoAAAAyOS8wMy8yMDI0VgFhYwIAAABjAVYBZmNVAQAAAFMCAAAAVFYBYVYBZmdVAgAAAFNWAWdjAGFjGPz//2JG77rMCz+WQGRVBgAAADHCoDQyNFYBZ2MAYWMY/P//YgAAAAAASJxAZFUGAAAAMcKgODEwVFYBYVRjAQAAAGMBVgFhVgFhVgFhVgFhZ2RVGwAAAG8vdyBDb21tZXJjaWFsIC0gSW5kdXN0cmlhbFYBZ2MBZFUbAAAAby93IENvbW1lcmNpYWwgLSBJbmR1c3RyaWFsYwIAAABiAAAAAAAA+H9kVRsAAABvL3cgQ29tbWVyY2lhbCAtIEluZHVzdHJpYWxWAWZnVQEAAABTZ2RVCgAAADI5LzAzLzIwMjRWAWdjAGFjGPz//2IAAAAAAOrWQGRVCgAAADI5LzAzLzIwMjRWAWFjAgAAAGMBVgFmY1UBAAAAUwMAAABUVgFhVgFmZ1UCAAAAU1YBZ2MAYWMY/P//Yl7j5RmR4nFAZFUDAAAAMjg2VgFnYwBhYxj8//9iAAAAAAAgckBkVQMAAAAyOTBUVgFhVGMBAAAAYwFWAWFWAWFWAWFWAWFnZFUVAAAAby93IENvbW1lcmNpYWwgLSBMYW5kVgFnYwFkVRUAAABvL3cgQ29tbWVyY2lhbCAtIExhbmRjAwAAAGIAAAAAAAD4f2RVFQAAAG8vdyBDb21tZXJjaWFsIC0gTGFuZFYBZmdVAQAAAFNnZFUKAAAAMjkvMDMvMjAyNFYBZ2MAYWMY/P//YgAAAAAA6tZAZFUKAAAAMjkvMDMvMjAyNFYBYWMCAAAAYwFWAWZjVQEAAABTBAAAAFRWAWFWAWZnVQIAAABTVgFnYwBhYxj8//9ib2e0O/hbgUBkVQMAAAA1NTVWAWdjAGFjGPz//2IAAAAAAEB8QGRVAwAAADQ1MlRWAWFUYwEAAABjAVYBYVYBYVYBYVYBYWdkVRoAAABvL3cgQ29tbWVyY2lhbCAtIE1peGVkIFVzZVYBZ2MBZFUaAAAAby93IENvbW1lcmNpYWwgLSBNaXhlZCBVc2VjBAAAAGIAAAAAAAD4f2RVGgAAAG8vdyBDb21tZXJjaWFsIC0gTWl4ZWQgVXNlVgFmZ1UBAAAAU2dkVQoAAAAyOS8wMy8yMDI0VgFnYwBhYxj8//9iAAAAAADq1kBkVQoAAAAyOS8wMy8yMDI0VgFhYwIAAABjAVYBZmNVAQAAAFMFAAAAVFYBYVYBZmdVAgAAAFNWAWdjAGFjGPz//2I61kLsGwZ2QGRVAwAAADM1MlYBZ2MAYWMY/P//YgAAAAAAoHVAZFUDAAAAMzQ2VFYBYVRjAQAAAGMBVgFhVgFhVgFhVgFhZ2RVRQAAAG8vdyBDb21tZXJjaWFsIC0gTXVsdGktZmFtaWx5IGFzc2V0cyAobW9yZSB0aGFuIDMgdW5pdHMgcGVyIGJ1aWxkaW5nKVYBZ2MBZFVFAAAAby93IENvbW1lcmNpYWwgLSBNdWx0aS1mYW1pbHkgYXNzZXRzIChtb3JlIHRoYW4gMyB1bml0cyBwZXIgYnVpbGRpbmcpYwUAAABiAAAAAAAA+H9kVUUAAABvL3cgQ29tbWVyY2lhbCAtIE11bHRpLWZhbWlseSBhc3NldHMgKG1vcmUgdGhhbiAzIHVuaXRzIHBlciBidWlsZGluZylWAWZnVQEAAABTZ2RVCgAAADI5LzAzLzIwMjRWAWdjAGFjGPz//2IAAAAAAOrWQGRVCgAAADI5LzAzLzIwMjRWAWFjAgAAAGMBVgFmY1UBAAAAUwYAAABUVgFhVgFmZ1UCAAAAU1YBZ2MAYWMY/P//Yrra7NXtjbVAZFUGAAAANcKgNTE4VgFnYwBhYxj8//9iAAAAAABvukBkVQYAAAA2wqA3NjdUVgFhVGMBAAAAYwFWAWFWAWFWAWFWAWFnZFUYAAAAby93IENvbW1lcmNpYWwgLSBPZmZpY2VzVgFnYwFkVRgAAABvL3cgQ29tbWVyY2lhbCAtIE9mZmljZXNjBgAAAGIAAAAAAAD4f2RVGAAAAG8vdyBDb21tZXJjaWFsIC0gT2ZmaWNlc1YBZmdVAQAAAFNnZFUKAAAAMjkvMDMvMjAyNFYBZ2MAYWMY/P//YgAAAAAA6tZAZFUKAAAAMjkvMDMvMjAyNFYBYWMCAAAAYwFWAWZjVQEAAABTBwAAAFRWAWFWAWZnVQIAAABTVgFnYwBhYxj8//9ijK54fDPEjEBkVQMAAAA5MjFWAWdjAGFjGPz//2IAAAAAAJCBQGRVAwAAADU2MlRWAWFUYwEAAABjAVYBYVYBYVYBYVYBYWdkVRYAAABvL3cgQ29tbWVyY2lhbCAtIE90aGVyVgFnYwFkVRYAAABvL3cgQ29tbWVyY2lhbCAtIE90aGVyYwcAAABiAAAAAAAA+H9kVRYAAABvL3cgQ29tbWVyY2lhbCAtIE90aGVyVgFmZ1UBAAAAU2dkVQoAAAAyOS8wMy8yMDI0VgFnYwBhYxj8//9iAAAAAADq1kBkVQoAAAAyOS8wMy8yMDI0VgFhYwIAAABjAVYBZmNVAQAAAFMIAAAAVFYBYVYBZmdVAgAAAFNWAWdjAGFjGPz//2K9dfiHVhtgQGRVAwAAADEyOVYBZ2MAYWMY/P//YgAAAAAAAFpAZFUDAAAAMTA0VFYBYVRjAQAAAGMBVgFhVgFhVgFhVgFhZ2RVFwAAAG8vdyBDb21tZXJjaWFsIC0gUmV0YWlsVgFnYwFkVRcAAABvL3cgQ29tbWVyY2lhbCAtIFJldGFpbGMIAAAAYgAAAAAAAPh/ZFUXAAAAby93IENvbW1lcmNpYWwgLSBSZXRhaWxWAWZnVQEAAABTZ2RVCgAAADI5LzAzLzIwMjRWAWdjAGFjGPz//2IAAAAAAOrWQGRVCgAAADI5LzAzLzIwMjRWAWFjAgAAAGMBVgFmY1UBAAAAUwkAAABUVgFhVgFmZ1UCAAAAU1YBZ2MAYWMY/P//YjaJ4X0d36pAZFUGAAAAM8KgNDQwVgFnYwBhYxj8//9iAAAAAABOr0BkVQYAAAA0wqAwMDdUVgFhVGMBAAAAYwFWAWFWAWFWAWFWAWFnZFUkAAAAby93IFJlc2lkZW50aWFsIC0gU3Vic2lkaXNlZCBIb3VzaW5nVgFnYwFkVSQAAABvL3cgUmVzaWRlbnRpYWwgLSBTdWJzaWRpc2VkIEhvdXNpbmdjCQAAAGIAAAAAAAD4f2RVJAAAAG8vdyBSZXNpZGVudGlhbCAtIFN1YnNpZGlzZWQgSG91c2luZ1YBZmdVAQAAAFNnZFUKAAAAMjkvMDMvMjAyNFYBZ2MAYWMY/P//YgAAAAAA6tZAZFUKAAAAMjkvMDMvMjAyNFYBYWMCAAAAYwFWAWZjVQEAAABTCgAAAFRWAWFWAWZnVQIAAABTVgFnYwBhYxj8//9iAj3ueVtorEBkVQYAAAAzwqA2MzZWAWdjAGFjGPz//2IAAAAAAE2wQGRVBgAAADTCoDE3M1RWAWFUYwEAAABjAVYBYVYBYVYBYVYBYWdkVUkAAABvL3cgUmVzaWRlbnRpYWwgKEZsYXQvU2luZ2xlIEZhbWlseSBIb3VzZS9sZXNzIHRoYW4gNCB1bml0cyBwZXIgYnVpbGRpbmcpVgFnYwFkVUkAAABvL3cgUmVzaWRlbnRpYWwgKEZsYXQvU2luZ2xlIEZhbWlseSBIb3VzZS9sZXNzIHRoYW4gNCB1bml0cyBwZXIgYnVpbGRpbmcpYwoAAABiAAAAAAAA+H9kVUkAAABvL3cgUmVzaWRlbnRpYWwgKEZsYXQvU2luZ2xlIEZhbWlseSBIb3VzZS9sZXNzIHRoYW4gNCB1bml0cyBwZXIgYnVpbGRpbmcpVgFmZ1UBAAAAU2dkVQoAAAAyOS8wMy8yMDI0VgFnYwBhYxj8//9iAAAAAADq1kBkVQoAAAAyOS8wMy8yMDI0VgFhYwIAAABjAVYBZmNVAQAAAFMLAAAAVFYBYVYBZmdVAgAAAFNWAWdjAGFjGPz//2Jcm0oA62nMQGRVBwAAADE0wqA1NDhWAWdjAGFjGPz//2IAAAAAoFT3QGRVBwAAADk1wqA1NjJUVgFhVGMBAAAAYwFWAWFWAWFWAWFWAWFUYwAAAABjAVYBYVYBYVYBYVYBYVYBZmdVAgAAAFNnZFUXAAAAZGVmYXVsdFJvd0F4aXNIaWVyYXJjaHlkVRAAAABaZWlsZW5oaWVyYXJjaGllVgFmZ1UBAAAAU2dkVQYAAABiaTg5NzdkVREAAABBVFQgUHJvcGVydHkgVHlwZWFjAQAAAGMBVgFhVgFhVGMAAAAAZ2RVBAAAAHJvb3RWAWFWAWZnVQsAAABTZ2RVHAAAAG8vdyBDb21tZXJjaWFsIC0gQWdyaWN1bHR1cmVWAWdjAWRVHAAAAG8vdyBDb21tZXJjaWFsIC0gQWdyaWN1bHR1cmVjAAAAAGIAAAAAAAD4f2RVHAAAAG8vdyBDb21tZXJjaWFsIC0gQWdyaWN1bHR1cmVWAWFjAQAAAGMBVgFhVgFhVgFhVgFhZ2RVFwAAAG8vdyBDb21tZXJjaWFsIC0gSG90ZWxzVgFnYwFkVRcAAABvL3cgQ29tbWVyY2lhbCAtIEhvdGVsc2MBAAAAYgAAAAAAAPh/ZFUXAAAAby93IENvbW1lcmNpYWwgLSBIb3RlbHNWAWFjAQAAAGMBVgFhVgFhVgFhVgFhZ2RVGwAAAG8vdyBDb21tZXJjaWFsIC0gSW5kdXN0cmlhbFYBZ2MBZFUbAAAAby93IENvbW1lcmNpYWwgLSBJbmR1c3RyaWFsYwIAAABiAAAAAAAA+H9kVRsAAABvL3cgQ29tbWVyY2lhbCAtIEluZHVzdHJpYWxWAWFjAQAAAGMBVgFhVgFhVgFhVgFhZ2RVFQAAAG8vdyBDb21tZXJjaWFsIC0gTGFuZFYBZ2MBZFUVAAAAby93IENvbW1lcmNpYWwgLSBMYW5kYwMAAABiAAAAAAAA+H9kVRUAAABvL3cgQ29tbWVyY2lhbCAtIExhbmRWAWFjAQAAAGMBVgFhVgFhVgFhVgFhZ2RVGgAAAG8vdyBDb21tZXJjaWFsIC0gTWl4ZWQgVXNlVgFnYwFkVRoAAABvL3cgQ29tbWVyY2lhbCAtIE1peGVkIFVzZWMEAAAAYgAAAAAAAPh/ZFUaAAAAby93IENvbW1lcmNpYWwgLSBNaXhlZCBVc2VWAWFjAQAAAGMBVgFhVgFhVgFhVgFhZ2RVRQAAAG8vdyBDb21tZXJjaWFsIC0gTXVsdGktZmFtaWx5IGFzc2V0cyAobW9yZSB0aGFuIDMgdW5pdHMgcGVyIGJ1aWxkaW5nKVYBZ2MBZFVFAAAAby93IENvbW1lcmNpYWwgLSBNdWx0aS1mYW1pbHkgYXNzZXRzIChtb3JlIHRoYW4gMyB1bml0cyBwZXIgYnVpbGRpbmcpYwUAAABiAAAAAAAA+H9kVUUAAABvL3cgQ29tbWVyY2lhbCAtIE11bHRpLWZhbWlseSBhc3NldHMgKG1vcmUgdGhhbiAzIHVuaXRzIHBlciBidWlsZGluZylWAWFjAQAAAGMBVgFhVgFhVgFhVgFhZ2RVGAAAAG8vdyBDb21tZXJjaWFsIC0gT2ZmaWNlc1YBZ2MBZFUYAAAAby93IENvbW1lcmNpYWwgLSBPZmZpY2VzYwYAAABiAAAAAAAA+H9kVRgAAABvL3cgQ29tbWVyY2lhbCAtIE9mZmljZXNWAWFjAQAAAGMBVgFhVgFhVgFhVgFhZ2RVFgAAAG8vdyBDb21tZXJjaWFsIC0gT3RoZXJWAWdjAWRVFgAAAG8vdyBDb21tZXJjaWFsIC0gT3RoZXJjBwAAAGIAAAAAAAD4f2RVFgAAAG8vdyBDb21tZXJjaWFsIC0gT3RoZXJWAWFjAQAAAGMBVgFhVgFhVgFhVgFhZ2RVFwAAAG8vdyBDb21tZXJjaWFsIC0gUmV0YWlsVgFnYwFkVRcAAABvL3cgQ29tbWVyY2lhbCAtIFJldGFpbGMIAAAAYgAAAAAAAPh/ZFUXAAAAby93IENvbW1lcmNpYWwgLSBSZXRhaWxWAWFjAQAAAGMBVgFhVgFhVgFhVgFhZ2RVJAAAAG8vdyBSZXNpZGVudGlhbCAtIFN1YnNpZGlzZWQgSG91c2luZ1YBZ2MBZFUkAAAAby93IFJlc2lkZW50aWFsIC0gU3Vic2lkaXNlZCBIb3VzaW5nYwkAAABiAAAAAAAA+H9kVSQAAABvL3cgUmVzaWRlbnRpYWwgLSBTdWJzaWRpc2VkIEhvdXNpbmdWAWFjAQAAAGMBVgFhVgFhVgFhVgFhZ2RVSQAAAG8vdyBSZXNpZGVudGlhbCAoRmxhdC9TaW5nbGUgRmFtaWx5IEhvdXNlL2xlc3MgdGhhbiA0IHVuaXRzIHBlciBidWlsZGluZylWAWdjAWRVSQAAAG8vdyBSZXNpZGVudGlhbCAoRmxhdC9TaW5nbGUgRmFtaWx5IEhvdXNlL2xlc3MgdGhhbiA0IHVuaXRzIHBlciBidWlsZGluZyljCgAAAGIAAAAAAAD4f2RVSQAAAG8vdyBSZXNpZGVudGlhbCAoRmxhdC9TaW5nbGUgRmFtaWx5IEhvdXNlL2xlc3MgdGhhbiA0IHVuaXRzIHBlciBidWlsZGluZylWAWFjAQAAAGMBVgFhVgFhVgFhVgFhVGMAAAAAYwBWAWFWAWFWAWFWAWFnZFUEAAAAcm9vdFYBYVYBZmdVCwAAAFNnZFUcAAAAby93IENvbW1lcmNpYWwgLSBBZ3JpY3VsdHVyZVYBZ2MBZFUcAAAAby93IENvbW1lcmNpYWwgLSBBZ3JpY3VsdHVyZWMAAAAAYgAAAAAAAPh/ZFUcAAAAby93IENvbW1lcmNpYWwgLSBBZ3JpY3VsdHVyZVYBYWMBAAAAYwFWAWFWAWFWAWFWAWFnZFUXAAAAby93IENvbW1lcmNpYWwgLSBIb3RlbHNWAWdjAWRVFwAAAG8vdyBDb21tZXJjaWFsIC0gSG90ZWxzYwEAAABiAAAAAAAA+H9kVRcAAABvL3cgQ29tbWVyY2lhbCAtIEhvdGVsc1YBYWMBAAAAYwFWAWFWAWFWAWFWAWFnZFUbAAAAby93IENvbW1lcmNpYWwgLSBJbmR1c3RyaWFsVgFnYwFkVRsAAABvL3cgQ29tbWVyY2lhbCAtIEluZHVzdHJpYWxjAgAAAGIAAAAAAAD4f2RVGwAAAG8vdyBDb21tZXJjaWFsIC0gSW5kdXN0cmlhbFYBYWMBAAAAYwFWAWFWAWFWAWFWAWFnZFUVAAAAby93IENvbW1lcmNpYWwgLSBMYW5kVgFnYwFkVRUAAABvL3cgQ29tbWVyY2lhbCAtIExhbmRjAwAAAGIAAAAAAAD4f2RVFQAAAG8vdyBDb21tZXJjaWFsIC0gTGFuZFYBYWMBAAAAYwFWAWFWAWFWAWFWAWFnZFUaAAAAby93IENvbW1lcmNpYWwgLSBNaXhlZCBVc2VWAWdjAWRVGgAAAG8vdyBDb21tZXJjaWFsIC0gTWl4ZWQgVXNlYwQAAABiAAAAAAAA+H9kVRoAAABvL3cgQ29tbWVyY2lhbCAtIE1peGVkIFVzZVYBYWMBAAAAYwFWAWFWAWFWAWFWAWFnZFVFAAAAby93IENvbW1lcmNpYWwgLSBNdWx0aS1mYW1pbHkgYXNzZXRzIChtb3JlIHRoYW4gMyB1bml0cyBwZXIgYnVpbGRpbmcpVgFnYwFkVUUAAABvL3cgQ29tbWVyY2lhbCAtIE11bHRpLWZhbWlseSBhc3NldHMgKG1vcmUgdGhhbiAzIHVuaXRzIHBlciBidWlsZGluZyljBQAAAGIAAAAAAAD4f2RVRQAAAG8vdyBDb21tZXJjaWFsIC0gTXVsdGktZmFtaWx5IGFzc2V0cyAobW9yZSB0aGFuIDMgdW5pdHMgcGVyIGJ1aWxkaW5nKVYBYWMBAAAAYwFWAWFWAWFWAWFWAWFnZFUYAAAAby93IENvbW1lcmNpYWwgLSBPZmZpY2VzVgFnYwFkVRgAAABvL3cgQ29tbWVyY2lhbCAtIE9mZmljZXNjBgAAAGIAAAAAAAD4f2RVGAAAAG8vdyBDb21tZXJjaWFsIC0gT2ZmaWNlc1YBYWMBAAAAYwFWAWFWAWFWAWFWAWFnZFUWAAAAby93IENvbW1lcmNpYWwgLSBPdGhlclYBZ2MBZFUWAAAAby93IENvbW1lcmNpYWwgLSBPdGhlcmMHAAAAYgAAAAAAAPh/ZFUWAAAAby93IENvbW1lcmNpYWwgLSBPdGhlclYBYWMBAAAAYwFWAWFWAWFWAWFWAWFnZFUXAAAAby93IENvbW1lcmNpYWwgLSBSZXRhaWxWAWdjAWRVFwAAAG8vdyBDb21tZXJjaWFsIC0gUmV0YWlsYwgAAABiAAAAAAAA+H9kVRcAAABvL3cgQ29tbWVyY2lhbCAtIFJldGFpbFYBYWMBAAAAYwFWAWFWAWFWAWFWAWFnZFUkAAAAby93IFJlc2lkZW50aWFsIC0gU3Vic2lkaXNlZCBIb3VzaW5nVgFnYwFkVSQAAABvL3cgUmVzaWRlbnRpYWwgLSBTdWJzaWRpc2VkIEhvdXNpbmdjCQAAAGIAAAAAAAD4f2RVJAAAAG8vdyBSZXNpZGVudGlhbCAtIFN1YnNpZGlzZWQgSG91c2luZ1YBYWMBAAAAYwFWAWFWAWFWAWFWAWFnZFVJAAAAby93IFJlc2lkZW50aWFsIChGbGF0L1NpbmdsZSBGYW1pbHkgSG91c2UvbGVzcyB0aGFuIDQgdW5pdHMgcGVyIGJ1aWxkaW5nKVYBZ2MBZFVJAAAAby93IFJlc2lkZW50aWFsIChGbGF0L1NpbmdsZSBGYW1pbHkgSG91c2UvbGVzcyB0aGFuIDQgdW5pdHMgcGVyIGJ1aWxkaW5nKWMKAAAAYgAAAAAAAPh/ZFVJAAAAby93IFJlc2lkZW50aWFsIChGbGF0L1NpbmdsZSBGYW1pbHkgSG91c2UvbGVzcyB0aGFuIDQgdW5pdHMgcGVyIGJ1aWxkaW5nKVYBYWMBAAAAYwFWAWFWAWFWAWFWAWFUYwAAAABjAFYBYVYBYVYBYVYBYWMBZ2RVGgAAAGRlZmF1bHRDb2x1bW5BeGlzSGllcmFyY2h5ZFURAAAAU3BhbHRlbmhpZXJhcmNoaWVWAWZnVQEAAABTZ2RVBgAAAGJpODk3NG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CAAAAU2RVBgAAAGJpODk3NWRVBgAAAGJpODk3NlRjAGMAYwBhY0IFAgBWAWFkVaoIAAA8UmVzdWx0IHJlZj0iZGQ4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g5NzQiIGxhYmVsPSJDdXQgT2ZmIERhdGUiIHJlZj0iYmk4OTc0IiBjb2x1bW49ImMwIiBmb3JtYXQ9IkRETU1ZWTgiIHVzYWdlPSJjYXRlZ29yaWNhbCIvPjxTdHJpbmdWYXJpYWJsZSB2YXJuYW1lPSJiaTg5NzciIGxhYmVsPSJBVFQgUHJvcGVydHkgVHlwZSIgcmVmPSJiaTg5NzciIGNvbHVtbj0iYzEiIHNvcnRPbj0iY3VzdG9tIiBjdXN0b21Tb3J0PSJjczIwNTAiLz48TnVtZXJpY1ZhcmlhYmxlIHZhcm5hbWU9ImJpODk3NSIgbGFiZWw9Ik5vbWluYWwgKG1uKSIgcmVmPSJiaTg5NzUiIGNvbHVtbj0iYzIiIGZvcm1hdD0iQ09NTUExMi4iIHVzYWdlPSJxdWFudGl0YXRpdmUiIGRlZmluZWRBZ2dyZWdhdGlvbj0ic3VtIi8+PE51bWVyaWNWYXJpYWJsZSB2YXJuYW1lPSJiaTg5NzYiIGxhYmVsPSJOdW1iZXIgb2YgTW9ydGdhZ2UgTG9hbnMiIHJlZj0iYmk4OTc2IiBjb2x1bW49ImMzIiBmb3JtYXQ9IkNPTU1BMTIuIiB1c2FnZT0icXVhbnRpdGF0aXZlIi8+PC9WYXJpYWJsZXM+PENvbHVtbnM+PE51bWVyaWNDb2x1bW4gY29sbmFtZT0iYzAiIGVuY29kaW5nPSJ0ZXh0IiBkYXRhVHlwZT0iZGF0ZSIvPjxTdHJpbmdDb2x1bW4gY29sbmFtZT0iYzEiIGVuY29kaW5nPSJ0ZXh0IiBtYXhMZW5ndGg9IjIiLz48TnVtZXJpY0NvbHVtbiBjb2xuYW1lPSJjMiIgZW5jb2Rpbmc9InRleHQiIGRhdGFUeXBlPSJkb3VibGUiLz48TnVtZXJpY0NvbHVtbiBjb2xuYW1lPSJjMyIgZW5jb2Rpbmc9InRleHQiIGRhdGFUeXBlPSJkb3VibGUiLz48L0NvbHVtbnM+PERhdGEgZm9ybWF0PSJDU1YiIHJvd0NvdW50PSIxMiIgYXZhaWxhYmxlUm93Q291bnQ9IjEyIiBzaXplPSI0MjYiIGRhdGFMYXlvdXQ9Im1pbmltYWwiIGdyYW5kVG90YWw9ImZhbHNlIiBpc0luZGV4ZWQ9InRydWUiIGNvbnRlbnRLZXk9IjQ3WlE3R0FPVFEyUFhYVjRUQUROQTZZNk9XNDM3VE80Ij48IVtDREFUQVsyMzQ2NC4wLC0xMDAsMzEyNjcuOTE1NjM5Njk3ODE4LDExNjY1Ny4wCjIzNDY0LjAsMCw0NTkuMjM0OTU2NTI0MDkwOSwyNTg0LjAKMjM0NjQuMCwxLDE0MjMuNzYxNTIzMTcxMjg1NywxODEwLjAKMjM0NjQuMCwyLDI4Ni4xNjA0MjUwODg4ODMsMjkwLjAKMjM0NjQuMCwzLDU1NS40OTYyMDc2Mjc2ODQyLDQ1Mi4wCjIzNDY0LjAsNCwzNTIuMzgxODE3MTEzMDAwMjQsMzQ2LjAKMjM0NjQuMCw1LDU1MTcuOTI5MDQ1NDg5NjkzLDY3NjcuMAoyMzQ2NC4wLDYsOTIwLjUyNTEzOTc1NDEzMDEsNTYyLjAKMjM0NjQuMCw3LDEyOC44NTQzMTI4ODI2ODQsMTA0LjAKMjM0NjQuMCw4LDM0MzkuNTU3NjAxMDIwODEyNCw0MDA3LjAKMjM0NjQuMCw5LDM2MzYuMTc4NjY0NjMxNzkzMyw0MTczLjAKMjM0NjQuMCwxMCwxNDU0Ny44MzU5NDYzOTM4MzIsOTU1NjIuMApdXT48L0RhdGE+PFN0cmluZ1RhYmxlIGZvcm1hdD0iQ1NWIiByb3dDb3VudD0iMTEiIHNpemU9IjQwNSIgY29udGVudEtleT0iSlRRVFJZUUJQNlRGWjcyUUkzUUZOM1dKNjZWV0JaNEciPjwhW0NEQVRBWyJvL3cgQ29tbWVyY2lhbCAtIEFncmljdWx0dXJlIgoiby93IENvbW1lcmNpYWwgLSBIb3RlbHMiCiJvL3cgQ29tbWVyY2lhbCAtIEluZHVzdHJpYWwiCiJvL3cgQ29tbWVyY2lhbCAtIExhbmQiCiJvL3cgQ29tbWVyY2lhbCAtIE1peGVkIFVzZSIKIm8vdyBDb21tZXJjaWFsIC0gTXVsdGktZmFtaWx5IGFzc2V0cyAobW9yZSB0aGFuIDMgdW5pdHMgcGVyIGJ1aWxkaW5nKSIKIm8vdyBDb21tZXJjaWFsIC0gT2ZmaWNlcyIKIm8vdyBDb21tZXJjaWFsIC0gT3RoZXIiCiJvL3cgQ29tbWVyY2lhbCAtIFJldGFpbCIKIm8vdyBSZXNpZGVudGlhbCAtIFN1YnNpZGlzZWQgSG91c2luZyIKIm8vdyBSZXNpZGVudGlhbCAoRmxhdC9TaW5nbGUgRmFtaWx5IEhvdXNlL2xlc3MgdGhhbiA0IHVuaXRzIHBlciBidWlsZGluZykiCl1dPjwvU3RyaW5nVGFibGU+PC9SZXN1bHQ+VgFhYwBjAGMAYwFjAGMAYwBWAWFjAAAAAGMAYwBdRU5EX1JDKw==</data>
</ReportState>
</file>

<file path=customXml/item74.xml><?xml version="1.0" encoding="utf-8"?>
<ReportState xmlns="sas.reportstate">
  <data type="reportstate">U0NTX1NUQVJUW1YBZ1YBYV1FTkRfU0NTKys=</data>
</ReportState>
</file>

<file path=customXml/item75.xml><?xml version="1.0" encoding="utf-8"?>
<ReportState xmlns="sas.reportstate">
  <data type="reportstate">UEVDU19TVEFSVFtWAWdWAWZnVQEAAABTVgFnYwFkVQIAAAA3MWMY/P//YgAAAAAAAPh/ZFUCAAAANzFUY1UCAAAAUwAAVF1FTkRfUEVDUysr</data>
</ReportState>
</file>

<file path=customXml/item76.xml><?xml version="1.0" encoding="utf-8"?>
<ReportState xmlns="sas.reportstate">
  <data type="reportstate">UEVDU19TVEFSVFtWAWdWAWZnVQEAAABTVgFnYwFkVQIAAAA3NGMY/P//YgAAAAAAAPh/ZFUCAAAANzRUY1UCAAAAUwAAVF1FTkRfUEVDUysr</data>
</ReportState>
</file>

<file path=customXml/item77.xml><?xml version="1.0" encoding="utf-8"?>
<ReportState xmlns="sas.reportstate">
  <data type="reportstate">Q0VDU19TVEFSVFtWAWdVAAAAAFNUXUVORF9DRUNTKys=</data>
</ReportState>
</file>

<file path=customXml/item78.xml><?xml version="1.0" encoding="utf-8"?>
<ReportState xmlns="sas.reportstate">
  <data type="reportstate">Q0VDU19TVEFSVFtWAWdVAAAAAFNUXUVORF9DRUNTKys=</data>
</ReportState>
</file>

<file path=customXml/item79.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wAAAGJpMTAxNjFkVRIAAABSZWZpbmFuY2luZyBNYXJrZXJhVgFnYwFkVQIAAAA3MWMY/P//YgAAAAAAAPh/ZFUCAAAANzFjAQAAAFRjCAAAAGFjAGdjAgAAAGMAAAAAZFUFAAAAdmU3MjNkVQAAAABjAAAAAGeZZlUBAAAAU1YBZ5hkVQYAAABiaTE5NzZkVQwAAABDdXQgT2ZmIERhdGVhVgFnYwBhYxj8//9iAAAAAADq1kBkVQoAAAAyOS8wMy8yMDI0YwEAAABUYwgAAABhYwBUVgFmVQMAAABTZFUGAAAAYmkxOTc2ZFUGAAAAYmkxOTk2ZFUGAAAAYmkzMzI3VFYBYVYBZ2RVBgAAAGRkMTk4MFYBZlUEAAAAU2RVEgAAAG8vdyBCdWlsZGluZ3MgbGFuZGRVIAAAAG8vdyBCdWlsZGluZ3MgdW5kZXIgY29uc3RydWN0aW9uZFULAAAAUmVzaWRlbnRpYWxkVRIAAABTdWJzaWRpc2VkIEhvdXNpbmdUVgFmZ1UHAAAAU1YBZ8BjAAAAAGRVBgAAAGJpMTk3NmRVDAAAAEN1dCBPZmYgRGF0ZWRVBwAAAERETU1ZWThjGAAAAFYBZmNVBgAAAFMAAAAAAOrWQAAAAAAA6tZAAAAAAADq1kAAAAAAAOrWQAAAAAAA6tZAAAAAAADq1kBUVgFhYwEAAABiBgAAAGIAAAAAAAD4f2IAAAAAAAD4f2IAAAAAAAD4f2IAAAAAAAD4f2IAAAAAAAD4f2FjAGMAYwBjAVYBZ8BjAQAAAGRVBgAAAGJpMTk5NmRVDgAAAEFUVCBBc3NldCBUeXBlYWMYAAAAVgFhVgFmY1UGAAAAU5z///8CAAAAAgAAAAIAAAACAAAAAgAAAFRjAQAAAGIGAAAAYgAAAAAAAPh/YgAAAAAAAPh/YgAAAAAAAPh/YgAAAAAAAPh/YgAAAAAAAPh/YWMAYwBjAGMBVgFnwGMBAAAAZFUGAAAAYmkzMzI3ZFUUAAAAQVRUIFByb3BlcnR5IFN1YnR5cGVhYxgAAABWAWFWAWZjVQYAAABTnP///5z///8BAAAAAAAAAP////8DAAAAVGMBAAAAYgYAAABiAAAAAAAA+H9iAAAAAAAA+H9iAAAAAAAA+H9iAAAAAAAA+H9iAAAAAAAA+H9hYwBjAGMAYwFWAWfAYwAAAABkVQYAAABiaTE5NzJkVQwAAABOb21pbmFsIChtbilkVQgAAABDT01NQTEyLmMAAAAAVgFmY1UGAAAAU0gVY+8AwtFASBVj7wDC0UAq6dR0aW+EQJ+KdnALwWhAlnI7O/C/ykACPe55W2isQFRWAWFjAgAAAGIGAAAAYgAAAAAAAPh/YgAAAAAAAPh/YgAAAAAAAPh/YgAAAAAAAPh/YgAAAAAAAPh/YWMAYwBjAGMBVgFnwGMAAAAAZFUGAAAAYmkxOTczZFUYAAAATnVtYmVyIG9mIE1vcnRnYWdlIExvYW5zZFUIAAAAQ09NTUExMi5jGAAAAFYBZmNVBgAAAFMAAAAAcFn4QAAAAABwWfhAAAAAAACkpUAAAAAAABCVQAAAAABAU/ZAAAAAAABNsEBUVgFhYwIAAABiBgAAAGIAAAAAAAD4f2IAAAAAAAD4f2IAAAAAAAD4f2IAAAAAAAD4f2IAAAAAAAD4f2FjAGMAYwBjAVYBZ8BjAAAAAGRVBgAAAGJpMTk3NGRVEQAAACUgb2YgVG90YWwgQXNzZXRzZFULAAAAUEVSQ0VOVDEyLjJjGAAAAFYBZmNVBgAAAFMAAAAAAADwPwAAAAAAAPA/2ZmrfY9poj+F5Yh5v02GP8mqoqIRGug/GeBxnnmYyT9UVgFhYwIAAABiBgAAAGIAAAAAAAD4f2IAAAAAAAD4f2IAAAAAAAD4f2IAAAAAAAD4f2IAAAAAAAD4f2FjAGMAYwBjAVYBZ8BjAAAAAGRVBgAAAGJpMTk3NWRVEQAAACUgTnVtYmVyIG9mIExvYW5zZFULAAAAUEVSQ0VOVDEyLjJjGAAAAFYBZmNVBgAAAFMAAAAAAADwPwAAAAAAAPA/9i91v65wnD8/7QU9Lq6LPxiOjiL/Vu0/OAsb6CpspT9UVgFhYwIAAABiBgAAAGIAAAAAAAD4f2IAAAAAAAD4f2IAAAAAAAD4f2IAAAAAAAD4f2IAAAAAAAD4f2FjAGMAYwBjAVRnoGFWAWVjVQAAAABTVGFWAWFjBgAAAGIGAAAAYwFjAGIAAAAAAAAAAFYBYVYBYVYDZ2dkVQYAAABkZDE5ODBWAWFWAWZnVQEAAABTZ2RVCgAAADI5LzAzLzIwMjRWAWdjAGFjGPz//2IAAAAAAOrWQGRVCgAAADI5LzAzLzIwMjRWAWZnVQIAAABTZ2RVCwAAAE1BVENIRVNfQUxMVgFnYwFkVQsAAABNQVRDSEVTX0FMTGOc////YgAAAAAAAPh/ZFULAAAATUFUQ0hFU19BTExWAWZnVQEAAABTZ2RVCwAAAE1BVENIRVNfQUxMVgFnYwFkVQsAAABNQVRDSEVTX0FMTGOc////YgAAAAAAAPh/ZFULAAAATUFUQ0hFU19BTExWAWFjAwAAAGMBVgFmY1UBAAAAUwAAAABUVgFhVgFmZ1UEAAAAU1YBZ2MAYWMY/P//YkgVY+8AwtFAZFUHAAAAMTjCoDE4NFYBZ2MAYWMY/P//YgAAAABwWfhAZFUHAAAAOTnCoDczNVYBZ2MAYWMY/P//YgAAAAAAAPA/ZFUIAAAAMTAwLDAwICVWAWdjAGFjGPz//2IAAAAAAADwP2RVCAAAADEwMCwwMCAlVFYBYVRjAgAAAGMBVgFhVgFhVgFhVgFhZ2RVCwAAAFJlc2lkZW50aWFsVgFnYwFkVQsAAABSZXNpZGVudGlhbGMCAAAAYgAAAAAAAPh/ZFULAAAAUmVzaWRlbnRpYWxWAWZnVQUAAABTZ2RVCwAAAE1BVENIRVNfQUxMVgFnYwFkVQsAAABNQVRDSEVTX0FMTGOc////YgAAAAAAAPh/ZFULAAAATUFUQ0hFU19BTExWAWFjAwAAAGMBVgFmY1UBAAAAUwEAAABUVgFhVgFmZ1UEAAAAU1YBZ2MAYWMY/P//YkgVY+8AwtFAZFUHAAAAMTjCoDE4NFYBZ2MAYWMY/P//YgAAAABwWfhAZFUHAAAAOTnCoDczNVYBZ2MAYWMY/P//YgAAAAAAAPA/ZFUIAAAAMTAwLDAwICVWAWdjAGFjGPz//2IAAAAAAADwP2RVCAAAADEwMCwwMCAlVFYBYWdkVSAAAABvL3cgQnVpbGRpbmdzIHVuZGVyIGNvbnN0cnVjdGlvblYBZ2MBZFUgAAAAby93IEJ1aWxkaW5ncyB1bmRlciBjb25zdHJ1Y3Rpb25jAQAAAGIAAAAAAAD4f2RVIAAAAG8vdyBCdWlsZGluZ3MgdW5kZXIgY29uc3RydWN0aW9uVgFhYwMAAABjAVYBZmNVAQAAAFMCAAAAVFYBYVYBZmdVBAAAAFNWAWdjAGFjGPz//2Iq6dR0aW+EQGRVAwAAADY1NFYBZ2MAYWMY/P//YgAAAAAApKVAZFUGAAAAMsKgNzcwVgFnYwBhYxj8//9i2ZmrfY9poj9kVQYAAAAzLDYwICVWAWdjAGFjGPz//2L2L3W/rnCcP2RVBgAAADIsNzggJVRWAWFnZFUSAAAAby93IEJ1aWxkaW5ncyBsYW5kVgFnYwFkVRIAAABvL3cgQnVpbGRpbmdzIGxhbmRjAAAAAGIAAAAAAAD4f2RVEgAAAG8vdyBCdWlsZGluZ3MgbGFuZFYBYWMDAAAAYwFWAWZjVQEAAABTAwAAAFRWAWFWAWZnVQQAAABTVgFnYwBhYxj8//9in4p2cAvBaEBkVQMAAAAxOThWAWdjAGFjGPz//2IAAAAAABCVQGRVBgAAADHCoDM0OFYBZ2MAYWMY/P//YoXliHm/TYY/ZFUGAAAAMSwwOSAlVgFnYwBhYxj8//9iP+0FPS6uiz9kVQYAAAAxLDM1ICVUVgFhZ2RVAQAAACBWAWdjAWRVAQAAACBj/////2IAAAAAAAD4f2RVAQAAACBWAWFjAwAAAGMBVgFmY1UBAAAAUwQAAABUVgFhVgFmZ1UEAAAAU1YBZ2MAYWMY/P//YpZyOzvwv8pAZFUHAAAAMTPCoDY5NlYBZ2MAYWMY/P//YgAAAABAU/ZAZFUHAAAAOTHCoDQ0NFYBZ2MAYWMY/P//YsmqoqIRGug/ZFUHAAAANzUsMzIgJVYBZ2MAYWMY/P//YhiOjiL/Vu0/ZFUHAAAAOTEsNjkgJVRWAWFnZFUSAAAAU3Vic2lkaXNlZCBIb3VzaW5nVgFnYwFkVRIAAABTdWJzaWRpc2VkIEhvdXNpbmdjAwAAAGIAAAAAAAD4f2RVEgAAAFN1YnNpZGlzZWQgSG91c2luZ1YBYWMDAAAAYwFWAWZjVQEAAABTBQAAAFRWAWFWAWZnVQQAAABTVgFnYwBhYxj8//9iAj3ueVtorEBkVQYAAAAzwqA2MzZWAWdjAGFjGPz//2IAAAAAAE2wQGRVBgAAADTCoDE3M1YBZ2MAYWMY/P//YhngcZ55mMk/ZFUHAAAAMjAsMDAgJVYBZ2MAYWMY/P//YjgLG+gqbKU/ZFUGAAAANCwxOCAlVFYBYVRjAgAAAGMBVgFhVgFhVgFhVgFhVGMBAAAAYwFWAWFWAWFWAWFWAWFUYwAAAABjAVYBYVYBYVYBYVYBYVYBZmdVAQAAAFNnZFUXAAAAZGVmYXVsdFJvd0F4aXNIaWVyYXJjaHlkVRAAAABaZWlsZW5oaWVyYXJjaGllVgFmZ1UDAAAAU2dkVQYAAABiaTE5NzZkVQwAAABDdXQgT2ZmIERhdGVkVQcAAABERE1NWVk4YwAAAABjAVYBYVYBYWdkVQYAAABiaTE5OTZkVQ4AAABBVFQgQXNzZXQgVHlwZWFjAQAAAGMBVgFhVgFhZ2RVBgAAAGJpMzMyN2RVFAAAAEFUVCBQcm9wZXJ0eSBTdWJ0eXBlYWMBAAAAYwFWAWFWAWFUYwAAAABnZFUEAAAAcm9vdFYBYVYBZmdVAQAAAFNnZFUKAAAAMjkvMDMvMjAyNFYBZ2MAYWMY/P//YgAAAAAA6tZAZFUKAAAAMjkvMDMvMjAyNFYBZmdVAQAAAFNnZFULAAAAUmVzaWRlbnRpYWxWAWdjAWRVCwAAAFJlc2lkZW50aWFsYwIAAABiAAAAAAAA+H9kVQsAAABSZXNpZGVudGlhbFYBZmdVBAAAAFNnZFUgAAAAby93IEJ1aWxkaW5ncyB1bmRlciBjb25zdHJ1Y3Rpb25WAWdjAWRVIAAAAG8vdyBCdWlsZGluZ3MgdW5kZXIgY29uc3RydWN0aW9uYwEAAABiAAAAAAAA+H9kVSAAAABvL3cgQnVpbGRpbmdzIHVuZGVyIGNvbnN0cnVjdGlvblYBYWMDAAAAYwFWAWFWAWFWAWFWAWFnZFUSAAAAby93IEJ1aWxkaW5ncyBsYW5kVgFnYwFkVRIAAABvL3cgQnVpbGRpbmdzIGxhbmRjAAAAAGIAAAAAAAD4f2RVEgAAAG8vdyBCdWlsZGluZ3MgbGFuZFYBYWMDAAAAYwFWAWFWAWFWAWFWAWFnZFUBAAAAIFYBZ2MBZFUBAAAAIGP/////YgAAAAAAAPh/ZFUBAAAAIFYBYWMDAAAAYwFWAWFWAWFWAWFWAWFnZFUSAAAAU3Vic2lkaXNlZCBIb3VzaW5nVgFnYwFkVRIAAABTdWJzaWRpc2VkIEhvdXNpbmdjAwAAAGIAAAAAAAD4f2RVEgAAAFN1YnNpZGlzZWQgSG91c2luZ1YBYWMDAAAAYwFWAWFWAWFWAWFWAWFUYwIAAABjAFYBYVYBYVYBYVYBYVRjAQAAAGMAVgFhVgFhVgFhVgFhVGMAAAAAYwBWAWFWAWFWAWFWAWFnZFUEAAAAcm9vdFYBYVYBZmdVAQAAAFNnZFUKAAAAMjkvMDMvMjAyNFYBZ2MAYWMY/P//YgAAAAAA6tZAZFUKAAAAMjkvMDMvMjAyNFYBZmdVAQAAAFNnZFULAAAAUmVzaWRlbnRpYWxWAWdjAWRVCwAAAFJlc2lkZW50aWFsYwIAAABiAAAAAAAA+H9kVQsAAABSZXNpZGVudGlhbFYBZmdVBAAAAFNnZFUgAAAAby93IEJ1aWxkaW5ncyB1bmRlciBjb25zdHJ1Y3Rpb25WAWdjAWRVIAAAAG8vdyBCdWlsZGluZ3MgdW5kZXIgY29uc3RydWN0aW9uYwEAAABiAAAAAAAA+H9kVSAAAABvL3cgQnVpbGRpbmdzIHVuZGVyIGNvbnN0cnVjdGlvblYBYWMDAAAAYwFWAWFWAWFWAWFWAWFnZFUSAAAAby93IEJ1aWxkaW5ncyBsYW5kVgFnYwFkVRIAAABvL3cgQnVpbGRpbmdzIGxhbmRjAAAAAGIAAAAAAAD4f2RVEgAAAG8vdyBCdWlsZGluZ3MgbGFuZFYBYWMDAAAAYwFWAWFWAWFWAWFWAWFnZFUBAAAAIFYBZ2MBZFUBAAAAIGP/////YgAAAAAAAPh/ZFUBAAAAIFYBYWMDAAAAYwFWAWFWAWFWAWFWAWFnZFUSAAAAU3Vic2lkaXNlZCBIb3VzaW5nVgFnYwFkVRIAAABTdWJzaWRpc2VkIEhvdXNpbmdjAwAAAGIAAAAAAAD4f2RVEgAAAFN1YnNpZGlzZWQgSG91c2luZ1YBYWMDAAAAYwFWAWFWAWFWAWFWAWFUYwIAAABjAFYBYVYBYVYBYVYBYVRjAQAAAGMAVgFhVgFhVgFhVgFhVGMAAAAAYwBWAWFWAWFWAWFWAWFjAVRjAWMAYwBiAAAAAAAAAABWAWZVBAAAAFNkVQYAAABiaTE5NzJkVQYAAABiaTE5NzNkVQYAAABiaTE5NzRkVQYAAABiaTE5NzVUYwBjAGMAYWNCBQIAVgFhZFWWCQAAPFJlc3VsdCByZWY9ImRkMTk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xOTc2IiBsYWJlbD0iQ3V0IE9mZiBEYXRlIiByZWY9ImJpMTk3NiIgY29sdW1uPSJjMCIgZm9ybWF0PSJERE1NWVk4IiB1c2FnZT0iY2F0ZWdvcmljYWwiLz48U3RyaW5nVmFyaWFibGUgdmFybmFtZT0iYmkxOTk2IiBsYWJlbD0iQVRUIEFzc2V0IFR5cGUiIHJlZj0iYmkxOTk2IiBjb2x1bW49ImMxIiBzb3J0T249ImN1c3RvbSIgY3VzdG9tU29ydD0iY3M2MTIwIi8+PFN0cmluZ1ZhcmlhYmxlIHZhcm5hbWU9ImJpMzMyNyIgbGFiZWw9IkFUVCBQcm9wZXJ0eSBTdWJ0eXBlIiByZWY9ImJpMzMyNyIgY29sdW1uPSJjMiIgc29ydE9uPSJjdXN0b20iIGN1c3RvbVNvcnQ9ImNzMzMyNSIvPjxOdW1lcmljVmFyaWFibGUgdmFybmFtZT0iYmkxOTcyIiBsYWJlbD0iTm9taW5hbCAobW4pIiByZWY9ImJpMTk3MiIgY29sdW1uPSJjMyIgZm9ybWF0PSJDT01NQTEyLiIgdXNhZ2U9InF1YW50aXRhdGl2ZSIgZGVmaW5lZEFnZ3JlZ2F0aW9uPSJzdW0iLz48TnVtZXJpY1ZhcmlhYmxlIHZhcm5hbWU9ImJpMTk3MyIgbGFiZWw9Ik51bWJlciBvZiBNb3J0Z2FnZSBMb2FucyIgcmVmPSJiaTE5NzMiIGNvbHVtbj0iYzQiIGZvcm1hdD0iQ09NTUExMi4iIHVzYWdlPSJxdWFudGl0YXRpdmUiLz48TnVtZXJpY1ZhcmlhYmxlIHZhcm5hbWU9ImJpMTk3NCIgbGFiZWw9IiUgb2YgVG90YWwgQXNzZXRzIiByZWY9ImJpMTk3NCIgY29sdW1uPSJjNSIgZm9ybWF0PSJQRVJDRU5UMTIuMiIgdXNhZ2U9InF1YW50aXRhdGl2ZSIvPjxOdW1lcmljVmFyaWFibGUgdmFybmFtZT0iYmkxOTc1IiBsYWJlbD0iJSBOdW1iZXIgb2YgTG9hbnMiIHJlZj0iYmkxOTc1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NiIgYXZhaWxhYmxlUm93Q291bnQ9IjYiIHNpemU9IjQxOSIgZGF0YUxheW91dD0ibWluaW1hbCIgZ3JhbmRUb3RhbD0iZmFsc2UiIGlzSW5kZXhlZD0idHJ1ZSIgY29udGVudEtleT0iUlMyV0ZCRktIWE81VDZXQTJDNlpLRFVBRE5BSFRZSksiPjwhW0NEQVRBWzIzNDY0LjAsLTEwMCwtMTAwLDE4MTg0LjAxNDYxMTAyNTYwMyw5OTczNS4wLDEuMCwxLjAKMjM0NjQuMCwyLC0xMDAsMTgxODQuMDE0NjExMDI1NjAzLDk5NzM1LjAsMS4wLDEuMAoyMzQ2NC4wLDIsMSw2NTMuOTI2NDkyMzcwMDAwNSwyNzcwLjAsMC4wMzU5NjE2MTI3ODc4MzMwMDQsMC4wMjc3NzM2MDAwNDAxMDYyODIKMjM0NjQuMCwyLDAsMTk4LjAzMjY0NjM5OTk5OTk1LDEzNDguMCwwLjAxMDg5MDQ3OTk0Mjc0NzM5NywwLjAxMzUxNTgxNjkxNDgyNDI4NAoyMzQ2NC4wLDIsLTEsMTM2OTUuODc2ODA3NjIzODE2LDkxNDQ0LjAsMC43NTMxODIyMzcyODg3NjI4LDAuOTE2ODY5NzA0NzE3NTAxNAoyMzQ2NC4wLDIsMywzNjM2LjE3ODY2NDYzMTc5MzMsNDE3My4wLDAuMTk5OTY1NjY5OTgwNjU3MTUsMC4wNDE4NDA4NzgzMjc1NjgwNTQKXV0+PC9EYXRhPjxTdHJpbmdUYWJsZSBmb3JtYXQ9IkNTViIgcm93Q291bnQ9IjQiIHNpemU9IjkxIiBjb250ZW50S2V5PSJXTFJOU1VKU1AyVE9IM0tSQkhHWlM0SkdBTFFFR1dWTSI+PCFbQ0RBVEFbIm8vdyBCdWlsZGluZ3MgbGFuZCIKIm8vdyBCdWlsZGluZ3MgdW5kZXIgY29uc3RydWN0aW9uIgoiUmVzaWRlbnRpYWwiCiJTdWJzaWRpc2VkIEhvdXNpbmciCl1dPjwvU3RyaW5nVGFibGU+PC9SZXN1bHQ+VgFhYwBjAGMAYwFjAGMAYwBWAWFjAAAAAGMAYwBdRU5EX1JDKw==</data>
</ReportState>
</file>

<file path=customXml/item8.xml><?xml version="1.0" encoding="utf-8"?>
<ReportState xmlns="sas.reportstate">
  <data type="reportstate">UkNfU1RBUlRbVgVnZ1VjAgAAAFNnYwIAAABjAAAAAGRVBgAAAHZlMzU0MGRVAAAAAGMAAAAAZ5lmVQEAAABTVgFnmGRVBwAAAGJpMTAyMTJkVRIAAABSZWZpbmFuY2luZyBNYXJrZXJhVgFnYwFkVQIAAAA3MWMY/P//YgAAAAAAAPh/ZFUCAAAANzFjAQAAAFRjCAAAAGFjAGdjAgAAAGMAAAAAZFUFAAAAdmU3MjNkVQAAAABjAAAAAGeZZlUBAAAAU1YBZ5hkVQYAAABiaTE2NzJkVQwAAABDdXQgT2ZmIERhdGVhVgFnYwBhYxj8//9iAAAAAADq1kBkVQoAAAAyOS8wMy8yMDI0YwEAAABUYwgAAABhYwBUVgFmVQIAAABTZFUGAAAAYmkxMDc2ZFUGAAAAYmkxNjcyVFYBYVYBZ2RVBgAAAGRkMTY3N1YBZlUCAAAAU2RVCgAAAENvbW1lcmNpYWxkVQsAAABSZXNpZGVudGlhbFRWAWZnVQYAAABTVgFnwGMAAAAAZFUGAAAAYmkxNjcyZFUMAAAAQ3V0IE9mZiBEYXRlZFUHAAAARERNTVlZOGMYAAAAVgFmY1UDAAAAUwAAAAAA6tZAAAAAAADq1kAAAAAAAOrWQFRWAWFjAQAAAGIDAAAAYgAAAAAAAPh/YgAAAAAAAPh/YgAAAAAAAPh/YgAAAAAAAPh/YgAAAAAAAPh/YWMAYwBjAGMBVgFnwGMBAAAAZFUGAAAAYmkxMDc2ZFUOAAAAQVRUIEFzc2V0IFR5cGVhYxgAAABWAWFWAWZjVQMAAABTnP///wEAAAAAAAAAVGMBAAAAYgMAAABiAAAAAAAA+H9iAAAAAAAA+H9iAAAAAAAA+H9iAAAAAAAA+H9iAAAAAAAA+H9hYwBjAGMAYwFWAWfAYwAAAABkVQYAAABiaTEwNzdkVQwAAABOb21pbmFsIChtbilkVQgAAABDT01NQTEyLmMAAAAAVgFmY1UDAAAAU0M/15n6iN5ASBVj7wDC0UAkVOhU843JQFRWAWFjAgAAAGIDAAAAYgAAAAAAAPh/YgAAAAAAAPh/YgAAAAAAAPh/YgAAAAAAAPh/YgAAAAAAAPh/YWMAYwBjAGMBVgFnwGMAAAAAZFUGAAAAYmk3NTE2ZFUUAAAATnVtYmVyIG9mIFByb3BlcnRpZXNkVQgAAABDT01NQTMyLmMAAAAAVgFmY1UDAAAAUwAAAACgQwVBAAAAAMi/AEEAAAAAYA/iQFRWAWFjAgAAAGIDAAAAYgAAAAAAAPh/YgAAAAAAAPh/YgAAAAAAAPh/YgAAAAAAAPh/YgAAAAAAAPh/YWMAYwBjAGMBVgFnwGMAAAAAZFUGAAAAYmkxMjMyZFUYAAAATnVtYmVyIG9mIE1vcnRnYWdlIExvYW5zZFUIAAAAQ09NTUExMi5jGAAAAFYBZmNVAwAAAFMAAAAAEHv8QAAAAABwWfhAAAAAAICG0EBUVgFhYwIAAABiAwAAAGIAAAAAAAD4f2IAAAAAAAD4f2IAAAAAAAD4f2IAAAAAAAD4f2IAAAAAAAD4f2FjAGMAYwBjAVYBZ8BjAAAAAGRVBgAAAGJpNzQ0NmRVEQAAAE5PLiBPRiBCT1JST1dFUlM6ZFUIAAAAQ09NTUExMi5jGAAAAFYBZmNVAwAAAFMAAAAAgLr2QAAAAABwH/RAAAAAAIB2xUBUVgFhYwIAAABiAwAAAGIAAAAAAAD4f2IAAAAAAAD4f2IAAAAAAAD4f2IAAAAAAAD4f2IAAAAAAAD4f2FjAGMAYwBjAVRnoGFWAWVjVQAAAABTVGFWAWFjAwAAAGIDAAAAYwFjAGIAAAAAAAAAAFYBYVYBYVYDZ2dkVQYAAABkZDE2NzdWAWFWAWZnVQMAAABTZ2RVCwAAAE1BVENIRVNfQUxMVgFnYwFkVQsAAABNQVRDSEVTX0FMTGOc////YgAAAAAAAPh/ZFULAAAATUFUQ0hFU19BTExWAWZnVQEAAABTZ2RVCgAAADI5LzAzLzIwMjRWAWdjAGFjGPz//2IAAAAAAOrWQGRVCgAAADI5LzAzLzIwMjRWAWFjAgAAAGMBVgFmY1UBAAAAUwAAAABUVgFhVgFmZ1UEAAAAU1YBZ2MAYWMY/P//YkM/15n6iN5AZFUHAAAAMzHCoDI2OFYBZ2MAYWMY/P//YgAAAAAQe/xAZFUIAAAAMTE2wqA2NTdWAWdjAGFjGPz//2IAAAAAgLr2QGRVBwAAADkzwqAwOTZWAWdjAGFjGPz//2IAAAAAoEMFQWRVCAAAADE3NMKgMTk2VFYBYVRjAQAAAGMBVgFhVgFhVgFhVgFhZ2RVCwAAAFJlc2lkZW50aWFsVgFnYwFkVQsAAABSZXNpZGVudGlhbGMBAAAAYgAAAAAAAPh/ZFULAAAAUmVzaWRlbnRpYWxWAWZnVQEAAABTZ2RVCgAAADI5LzAzLzIwMjRWAWdjAGFjGPz//2IAAAAAAOrWQGRVCgAAADI5LzAzLzIwMjRWAWFjAgAAAGMBVgFmY1UBAAAAUwEAAABUVgFhVgFmZ1UEAAAAU1YBZ2MAYWMY/P//YkgVY+8AwtFAZFUHAAAAMTjCoDE4NFYBZ2MAYWMY/P//YgAAAABwWfhAZFUHAAAAOTnCoDczNVYBZ2MAYWMY/P//YgAAAABwH/RAZFUHAAAAODLCoDQyM1YBZ2MAYWMY/P//YgAAAADIvwBBZFUIAAAAMTM3wqAyMDlUVgFhVGMBAAAAYwFWAWFWAWFWAWFWAWFnZFUKAAAAQ29tbWVyY2lhbFYBZ2MBZFUKAAAAQ29tbWVyY2lhbGMAAAAAYgAAAAAAAPh/ZFUKAAAAQ29tbWVyY2lhbFYBZmdVAQAAAFNnZFUKAAAAMjkvMDMvMjAyNFYBZ2MAYWMY/P//YgAAAAAA6tZAZFUKAAAAMjkvMDMvMjAyNFYBYWMCAAAAYwFWAWZjVQEAAABTAgAAAFRWAWFWAWZnVQQAAABTVgFnYwBhYxj8//9iJFToVPONyUBkVQcAAAAxM8KgMDg0VgFnYwBhYxj8//9iAAAAAICG0EBkVQcAAAAxNsKgOTIyVgFnYwBhYxj8//9iAAAAAIB2xUBkVQcAAAAxMMKgOTg5VgFnYwBhYxj8//9iAAAAAGAP4kBkVQcAAAAzNsKgOTg3VFYBYVRjAQAAAGMBVgFhVgFhVgFhVgFhVGMAAAAAYwFWAWFWAWFWAWFWAWFWAWZnVQIAAABTZ2RVFwAAAGRlZmF1bHRSb3dBeGlzSGllcmFyY2h5ZFUQAAAAWmVpbGVuaGllcmFyY2hpZVYBZmdVAQAAAFNnZFUGAAAAYmkxMDc2ZFUOAAAAQVRUIEFzc2V0IFR5cGVhYwEAAABjAVYBYVYBYVRjAAAAAG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jAWdkVRoAAABkZWZhdWx0Q29sdW1uQXhpc0hpZXJhcmNoeWRVEQAAAFNwYWx0ZW5oaWVyYXJjaGllVgFmZ1UBAAAAU2dkVQYAAABiaTE2NzJkVQwAAABDdXQgT2ZmIERhdGVkVQcAAABERE1NWVk4YwAAAABjAVYBYVYBYVRjAAAAAGdkVQQAAAByb290VgFhVgFmZ1UBAAAAU2dkVQoAAAAyOS8wMy8yMDI0VgFnYwBhYxj8//9iAAAAAADq1kBkVQoAAAAyOS8wMy8yMDI0VgFhYwEAAABjAVYBYVYBYVYBYVYBYVRjAAAAAGMAVgFhVgFhVgFhVgFhZ2RVBAAAAHJvb3RWAWFWAWZnVQEAAABTZ2RVCgAAADI5LzAzLzIwMjRWAWdjAGFjGPz//2IAAAAAAOrWQGRVCgAAADI5LzAzLzIwMjRWAWFjAQAAAGMBVgFhVgFhVgFhVgFhVGMAAAAAYwBWAWFWAWFWAWFWAWFjAVRjAWMAYwBiAAAAAAAAAABWAWZVBAAAAFNkVQYAAABiaTEwNzdkVQYAAABiaTEyMzJkVQYAAABiaTc0NDZkVQYAAABiaTc1MTZUYwBjAGMAYWNCBQIAVgFhZFW4BwAAPFJlc3VsdCByZWY9ImRkMTY3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xNjcyIiBsYWJlbD0iQ3V0IE9mZiBEYXRlIiByZWY9ImJpMTY3MiIgY29sdW1uPSJjMCIgZm9ybWF0PSJERE1NWVk4IiB1c2FnZT0iY2F0ZWdvcmljYWwiLz48U3RyaW5nVmFyaWFibGUgdmFybmFtZT0iYmkxMDc2IiBsYWJlbD0iQVRUIEFzc2V0IFR5cGUiIHJlZj0iYmkxMDc2IiBjb2x1bW49ImMxIiBzb3J0T249ImN1c3RvbSIgY3VzdG9tU29ydD0iY3M2MTIwIi8+PE51bWVyaWNWYXJpYWJsZSB2YXJuYW1lPSJiaTEwNzciIGxhYmVsPSJOb21pbmFsIChtbikiIHJlZj0iYmkxMDc3IiBjb2x1bW49ImMyIiBmb3JtYXQ9IkNPTU1BMTIuIiB1c2FnZT0icXVhbnRpdGF0aXZlIiBkZWZpbmVkQWdncmVnYXRpb249InN1bSIvPjxOdW1lcmljVmFyaWFibGUgdmFybmFtZT0iYmk3NTE2IiBsYWJlbD0iTnVtYmVyIG9mIFByb3BlcnRpZXMiIHJlZj0iYmk3NTE2IiBjb2x1bW49ImMzIiBmb3JtYXQ9IkNPTU1BMzIuIiB1c2FnZT0icXVhbnRpdGF0aXZlIiBkZWZpbmVkQWdncmVnYXRpb249InN1bSIvPjxOdW1lcmljVmFyaWFibGUgdmFybmFtZT0iYmkxMjMyIiBsYWJlbD0iTnVtYmVyIG9mIE1vcnRnYWdlIExvYW5zIiByZWY9ImJpMTIzMiIgY29sdW1uPSJjNCIgZm9ybWF0PSJDT01NQTEyLiIgdXNhZ2U9InF1YW50aXRhdGl2ZSIvPjxOdW1lcmljVmFyaWFibGUgdmFybmFtZT0iYmk3NDQ2IiBsYWJlbD0iTk8uIE9GIEJPUlJPV0VSUzoiIHJlZj0iYmk3NDQ2IiBjb2x1bW49ImM1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L0NvbHVtbnM+PERhdGEgZm9ybWF0PSJDU1YiIHJvd0NvdW50PSIzIiBhdmFpbGFibGVSb3dDb3VudD0iMyIgc2l6ZT0iMTY1IiBkYXRhTGF5b3V0PSJtaW5pbWFsIiBncmFuZFRvdGFsPSJmYWxzZSIgaXNJbmRleGVkPSJ0cnVlIiBjb250ZW50S2V5PSJSWU5JRkdZV0lYTlNMNFE2SlIzUEtFU0RPWkFMVVZWQiI+PCFbQ0RBVEFbMjM0NjQuMCwtMTAwLDMxMjY3LjkxNTYzOTY5NzgxOCwxNzQxOTYuMCwxMTY2NTcuMCw5MzA5Ni4wCjIzNDY0LjAsMSwxODE4NC4wMTQ2MTEwMjU2MDMsMTM3MjA5LjAsOTk3MzUuMCw4MjQyMy4wCjIzNDY0LjAsMCwxMzA4My45MDEwMjg2NzIyOTksMzY5ODcuMCwxNjkyMi4wLDEwOTg5LjAKXV0+PC9EYXRhPjxTdHJpbmdUYWJsZSBmb3JtYXQ9IkNTViIgcm93Q291bnQ9IjIiIHNpemU9IjI3IiBjb250ZW50S2V5PSJEVUU3WVJBUDIzWlFLVElWNDZYQ0RSU01LQlNBV0MyTSI+PCFbQ0RBVEFbIkNvbW1lcmNpYWwiCiJSZXNpZGVudGlhbCIKXV0+PC9TdHJpbmdUYWJsZT48L1Jlc3VsdD5WAWFjAGMAYwBjAWMAYwBjAFYBYWMAAAAAYwBjAF1FTkRfUkMr</data>
</ReportState>
</file>

<file path=customXml/item80.xml><?xml version="1.0" encoding="utf-8"?>
<ReportState xmlns="sas.reportstate">
  <data type="reportstate">Q0VDU19TVEFSVFtWAWdVAAAAAFNUXUVORF9DRUNTKys=</data>
</ReportState>
</file>

<file path=customXml/item81.xml><?xml version="1.0" encoding="utf-8"?>
<ReportState xmlns="sas.reportstate">
  <data type="reportstate">UEVDU19TVEFSVFtWAWdWAWZnVQEAAABTVgFnYwFkVQIAAAA3MWMY/P//YgAAAAAAAPh/ZFUCAAAANzFUY1UCAAAAUwAAVF1FTkRfUEVDUysr</data>
</ReportState>
</file>

<file path=customXml/item82.xml><?xml version="1.0" encoding="utf-8"?>
<ReportState xmlns="sas.reportstate">
  <data type="reportstate">UkNfU1RBUlRbVgVnZ1VjAgAAAFNnYwIAAABjAAAAAGRVBgAAAHZlMzU0MGRVAAAAAGMAAAAAZ5lmVQEAAABTVgFnmGRVBwAAAGJpMTAyMTJkVRIAAABSZWZpbmFuY2luZyBNYXJrZXJhVgFnYwFkVQIAAAA3MWMY/P//YgAAAAAAAPh/ZFUCAAAANzFjAQAAAFRjCAAAAGFjAGdjAgAAAGMAAAAAZFUFAAAAdmU3MjNkVQAAAABjAAAAAGeZZlUBAAAAU1YBZ5hkVQYAAABiaTE2NzJkVQwAAABDdXQgT2ZmIERhdGVhVgFnYwBhYxj8//9iAAAAAADq1kBkVQoAAAAyOS8wMy8yMDI0YwEAAABUYwgAAABhYwBUVgFmVQIAAABTZFUGAAAAYmkxMDc2ZFUGAAAAYmkxNjcyVFYBYVYBZ2RVBgAAAGRkMTY3N1YBZlUCAAAAU2RVCgAAAENvbW1lcmNpYWxkVQsAAABSZXNpZGVudGlhbFRWAWZnVQYAAABTVgFnwGMAAAAAZFUGAAAAYmkxNjcyZFUMAAAAQ3V0IE9mZiBEYXRlZFUHAAAARERNTVlZOGMYAAAAVgFmY1UDAAAAUwAAAAAA6tZAAAAAAADq1kAAAAAAAOrWQFRWAWFjAQAAAGIDAAAAYgAAAAAAAPh/YgAAAAAAAPh/YgAAAAAAAPh/YgAAAAAAAPh/YgAAAAAAAPh/YWMAYwBjAGMBVgFnwGMBAAAAZFUGAAAAYmkxMDc2ZFUOAAAAQVRUIEFzc2V0IFR5cGVhYxgAAABWAWFWAWZjVQMAAABTnP///wEAAAAAAAAAVGMBAAAAYgMAAABiAAAAAAAA+H9iAAAAAAAA+H9iAAAAAAAA+H9iAAAAAAAA+H9iAAAAAAAA+H9hYwBjAGMAYwFWAWfAYwAAAABkVQYAAABiaTEwNzdkVQwAAABOb21pbmFsIChtbilkVQgAAABDT01NQTEyLmMAAAAAVgFmY1UDAAAAU0M/15n6iN5ASBVj7wDC0UAkVOhU843JQFRWAWFjAgAAAGIDAAAAYgAAAAAAAPh/YgAAAAAAAPh/YgAAAAAAAPh/YgAAAAAAAPh/YgAAAAAAAPh/YWMAYwBjAGMBVgFnwGMAAAAAZFUGAAAAYmk3NTE2ZFUUAAAATnVtYmVyIG9mIFByb3BlcnRpZXNkVQgAAABDT01NQTMyLmMAAAAAVgFmY1UDAAAAUwAAAACgQwVBAAAAAMi/AEEAAAAAYA/iQFRWAWFjAgAAAGIDAAAAYgAAAAAAAPh/YgAAAAAAAPh/YgAAAAAAAPh/YgAAAAAAAPh/YgAAAAAAAPh/YWMAYwBjAGMBVgFnwGMAAAAAZFUGAAAAYmkxMjMyZFUYAAAATnVtYmVyIG9mIE1vcnRnYWdlIExvYW5zZFUIAAAAQ09NTUExMi5jGAAAAFYBZmNVAwAAAFMAAAAAEHv8QAAAAABwWfhAAAAAAICG0EBUVgFhYwIAAABiAwAAAGIAAAAAAAD4f2IAAAAAAAD4f2IAAAAAAAD4f2IAAAAAAAD4f2IAAAAAAAD4f2FjAGMAYwBjAVYBZ8BjAAAAAGRVBgAAAGJpNzQ0NmRVEQAAAE5PLiBPRiBCT1JST1dFUlM6ZFUIAAAAQ09NTUExMi5jGAAAAFYBZmNVAwAAAFMAAAAAgLr2QAAAAABwH/RAAAAAAIB2xUBUVgFhYwIAAABiAwAAAGIAAAAAAAD4f2IAAAAAAAD4f2IAAAAAAAD4f2IAAAAAAAD4f2IAAAAAAAD4f2FjAGMAYwBjAVRnoGFWAWVjVQAAAABTVGFWAWFjAwAAAGIDAAAAYwFjAGIAAAAAAAAAAFYBYVYBYVYDZ2dkVQYAAABkZDE2NzdWAWFWAWZnVQMAAABTZ2RVCwAAAE1BVENIRVNfQUxMVgFnYwFkVQsAAABNQVRDSEVTX0FMTGOc////YgAAAAAAAPh/ZFULAAAATUFUQ0hFU19BTExWAWZnVQEAAABTZ2RVCgAAADI5LzAzLzIwMjRWAWdjAGFjGPz//2IAAAAAAOrWQGRVCgAAADI5LzAzLzIwMjRWAWFjAgAAAGMBVgFmY1UBAAAAUwAAAABUVgFhVgFmZ1UEAAAAU1YBZ2MAYWMY/P//YkM/15n6iN5AZFUHAAAAMzHCoDI2OFYBZ2MAYWMY/P//YgAAAAAQe/xAZFUIAAAAMTE2wqA2NTdWAWdjAGFjGPz//2IAAAAAgLr2QGRVBwAAADkzwqAwOTZWAWdjAGFjGPz//2IAAAAAoEMFQWRVCAAAADE3NMKgMTk2VFYBYVRjAQAAAGMBVgFhVgFhVgFhVgFhZ2RVCwAAAFJlc2lkZW50aWFsVgFnYwFkVQsAAABSZXNpZGVudGlhbGMBAAAAYgAAAAAAAPh/ZFULAAAAUmVzaWRlbnRpYWxWAWZnVQEAAABTZ2RVCgAAADI5LzAzLzIwMjRWAWdjAGFjGPz//2IAAAAAAOrWQGRVCgAAADI5LzAzLzIwMjRWAWFjAgAAAGMBVgFmY1UBAAAAUwEAAABUVgFhVgFmZ1UEAAAAU1YBZ2MAYWMY/P//YkgVY+8AwtFAZFUHAAAAMTjCoDE4NFYBZ2MAYWMY/P//YgAAAABwWfhAZFUHAAAAOTnCoDczNVYBZ2MAYWMY/P//YgAAAABwH/RAZFUHAAAAODLCoDQyM1YBZ2MAYWMY/P//YgAAAADIvwBBZFUIAAAAMTM3wqAyMDlUVgFhVGMBAAAAYwFWAWFWAWFWAWFWAWFnZFUKAAAAQ29tbWVyY2lhbFYBZ2MBZFUKAAAAQ29tbWVyY2lhbGMAAAAAYgAAAAAAAPh/ZFUKAAAAQ29tbWVyY2lhbFYBZmdVAQAAAFNnZFUKAAAAMjkvMDMvMjAyNFYBZ2MAYWMY/P//YgAAAAAA6tZAZFUKAAAAMjkvMDMvMjAyNFYBYWMCAAAAYwFWAWZjVQEAAABTAgAAAFRWAWFWAWZnVQQAAABTVgFnYwBhYxj8//9iJFToVPONyUBkVQcAAAAxM8KgMDg0VgFnYwBhYxj8//9iAAAAAICG0EBkVQcAAAAxNsKgOTIyVgFnYwBhYxj8//9iAAAAAIB2xUBkVQcAAAAxMMKgOTg5VgFnYwBhYxj8//9iAAAAAGAP4kBkVQcAAAAzNsKgOTg3VFYBYVRjAQAAAGMBVgFhVgFhVgFhVgFhVGMAAAAAYwFWAWFWAWFWAWFWAWFWAWZnVQIAAABTZ2RVFwAAAGRlZmF1bHRSb3dBeGlzSGllcmFyY2h5ZFUQAAAAWmVpbGVuaGllcmFyY2hpZVYBZmdVAQAAAFNnZFUGAAAAYmkxMDc2ZFUOAAAAQVRUIEFzc2V0IFR5cGVhYwEAAABjAVYBYVYBYVRjAAAAAG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jAWdkVRoAAABkZWZhdWx0Q29sdW1uQXhpc0hpZXJhcmNoeWRVEQAAAFNwYWx0ZW5oaWVyYXJjaGllVgFmZ1UBAAAAU2dkVQYAAABiaTE2NzJkVQwAAABDdXQgT2ZmIERhdGVkVQcAAABERE1NWVk4YwAAAABjAVYBYVYBYVRjAAAAAGdkVQQAAAByb290VgFhVgFmZ1UBAAAAU2dkVQoAAAAyOS8wMy8yMDI0VgFnYwBhYxj8//9iAAAAAADq1kBkVQoAAAAyOS8wMy8yMDI0VgFhYwEAAABjAVYBYVYBYVYBYVYBYVRjAAAAAGMAVgFhVgFhVgFhVgFhZ2RVBAAAAHJvb3RWAWFWAWZnVQEAAABTZ2RVCgAAADI5LzAzLzIwMjRWAWdjAGFjGPz//2IAAAAAAOrWQGRVCgAAADI5LzAzLzIwMjRWAWFjAQAAAGMBVgFhVgFhVgFhVgFhVGMAAAAAYwBWAWFWAWFWAWFWAWFjAVRjAWMAYwBiAAAAAAAAAABWAWZVBAAAAFNkVQYAAABiaTEwNzdkVQYAAABiaTEyMzJkVQYAAABiaTc0NDZkVQYAAABiaTc1MTZUYwBjAGMAYWNCBQIAVgFhZFW4BwAAPFJlc3VsdCByZWY9ImRkMTY3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xNjcyIiBsYWJlbD0iQ3V0IE9mZiBEYXRlIiByZWY9ImJpMTY3MiIgY29sdW1uPSJjMCIgZm9ybWF0PSJERE1NWVk4IiB1c2FnZT0iY2F0ZWdvcmljYWwiLz48U3RyaW5nVmFyaWFibGUgdmFybmFtZT0iYmkxMDc2IiBsYWJlbD0iQVRUIEFzc2V0IFR5cGUiIHJlZj0iYmkxMDc2IiBjb2x1bW49ImMxIiBzb3J0T249ImN1c3RvbSIgY3VzdG9tU29ydD0iY3M2MTIwIi8+PE51bWVyaWNWYXJpYWJsZSB2YXJuYW1lPSJiaTEwNzciIGxhYmVsPSJOb21pbmFsIChtbikiIHJlZj0iYmkxMDc3IiBjb2x1bW49ImMyIiBmb3JtYXQ9IkNPTU1BMTIuIiB1c2FnZT0icXVhbnRpdGF0aXZlIiBkZWZpbmVkQWdncmVnYXRpb249InN1bSIvPjxOdW1lcmljVmFyaWFibGUgdmFybmFtZT0iYmk3NTE2IiBsYWJlbD0iTnVtYmVyIG9mIFByb3BlcnRpZXMiIHJlZj0iYmk3NTE2IiBjb2x1bW49ImMzIiBmb3JtYXQ9IkNPTU1BMzIuIiB1c2FnZT0icXVhbnRpdGF0aXZlIiBkZWZpbmVkQWdncmVnYXRpb249InN1bSIvPjxOdW1lcmljVmFyaWFibGUgdmFybmFtZT0iYmkxMjMyIiBsYWJlbD0iTnVtYmVyIG9mIE1vcnRnYWdlIExvYW5zIiByZWY9ImJpMTIzMiIgY29sdW1uPSJjNCIgZm9ybWF0PSJDT01NQTEyLiIgdXNhZ2U9InF1YW50aXRhdGl2ZSIvPjxOdW1lcmljVmFyaWFibGUgdmFybmFtZT0iYmk3NDQ2IiBsYWJlbD0iTk8uIE9GIEJPUlJPV0VSUzoiIHJlZj0iYmk3NDQ2IiBjb2x1bW49ImM1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L0NvbHVtbnM+PERhdGEgZm9ybWF0PSJDU1YiIHJvd0NvdW50PSIzIiBhdmFpbGFibGVSb3dDb3VudD0iMyIgc2l6ZT0iMTY1IiBkYXRhTGF5b3V0PSJtaW5pbWFsIiBncmFuZFRvdGFsPSJmYWxzZSIgaXNJbmRleGVkPSJ0cnVlIiBjb250ZW50S2V5PSJSWU5JRkdZV0lYTlNMNFE2SlIzUEtFU0RPWkFMVVZWQiI+PCFbQ0RBVEFbMjM0NjQuMCwtMTAwLDMxMjY3LjkxNTYzOTY5NzgxOCwxNzQxOTYuMCwxMTY2NTcuMCw5MzA5Ni4wCjIzNDY0LjAsMSwxODE4NC4wMTQ2MTEwMjU2MDMsMTM3MjA5LjAsOTk3MzUuMCw4MjQyMy4wCjIzNDY0LjAsMCwxMzA4My45MDEwMjg2NzIyOTksMzY5ODcuMCwxNjkyMi4wLDEwOTg5LjAKXV0+PC9EYXRhPjxTdHJpbmdUYWJsZSBmb3JtYXQ9IkNTViIgcm93Q291bnQ9IjIiIHNpemU9IjI3IiBjb250ZW50S2V5PSJEVUU3WVJBUDIzWlFLVElWNDZYQ0RSU01LQlNBV0MyTSI+PCFbQ0RBVEFbIkNvbW1lcmNpYWwiCiJSZXNpZGVudGlhbCIKXV0+PC9TdHJpbmdUYWJsZT48L1Jlc3VsdD5WAWFjAGMAYwBjAWMAYwBjAFYBYWMAAAAAYwBjAF1FTkRfUkMr</data>
</ReportState>
</file>

<file path=customXml/item83.xml><?xml version="1.0" encoding="utf-8"?>
<ReportState xmlns="sas.reportstate">
  <data type="reportstate">UEVDU19TVEFSVFtWAWdWAWZnVQEAAABTVgFnYwFkVQIAAAA3MWMY/P//YgAAAAAAAPh/ZFUCAAAANzFUY1UCAAAAUwAAVF1FTkRfUEVDUysr</data>
</ReportState>
</file>

<file path=customXml/item84.xml><?xml version="1.0" encoding="utf-8"?>
<ReportState xmlns="sas.reportstate">
  <data type="reportstate">UkNfU1RBUlRbVgVnZ1VjAgAAAFNnYwIAAABjAAAAAGRVBQAAAHZlNzIzZFUAAAAAYwAAAABnmWZVAQAAAFNWAWeYZFUHAAAAYmkxMDE1MGRVDAAAAEN1dCBPZmYgRGF0ZWFWAWdjAGFjGPz//2IAAAAAAOrWQGRVCgAAADI5LzAzLzIwMjRjAQAAAFRjCAAAAGFjAGdjEAAAAGMCAAAAZFUGAAAAdmUxMjM2ZFUAAAAAYwAAAABnmWZVAQAAAFNWAWeYZFUGAAAAYmkxMjQxZFUSAAAAUmVmaW5hbmNpbmcgTWFya2VyYVYBZ2MBZFUCAAAANzFjGPz//2IAAAAAAAD4f2RVAgAAADcxYwEAAABUYwgAAABhYwBUVgFmVQEAAABTZFUGAAAAYmkxMjQxVFYBYVYBZ2RVBgAAAGRkMTIzOVYBZlUBAAAAU2RVAgAAADcxVFYBZmdVAQAAAFNWAWfAYwEAAABkVQYAAABiaTEyNDFkVRIAAABSZWZpbmFuY2luZyBNYXJrZXJhYxgAAABWAWFWAWZjVQEAAABTAAAAAFRjAQAAAGIBAAAAYgAAAAAAAPh/YgAAAAAAAPh/YgAAAAAAAPh/YgAAAAAAAPh/YgAAAAAAAPh/YWMAYwBjAGMBVGegYVYBYWFWAWFjAQAAAGIBAAAAYwFjAGIAAAAAAAAAAFYBYVYBYVYDYWFjQgQCAFYBYWRViQIAADxSZXN1bHQgcmVmPSJkZDEyMz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xMjQxIiBsYWJlbD0iUmVmaW5hbmNpbmcgTWFya2VyIiByZWY9ImJpMTI0MS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85.xml><?xml version="1.0" encoding="utf-8"?>
<ReportState xmlns="sas.reportstate">
  <data type="reportstate">Q0VDU19TVEFSVFtWAWdVAAAAAFNUXUVORF9DRUNTKys=</data>
</ReportState>
</file>

<file path=customXml/item86.xml><?xml version="1.0" encoding="utf-8"?>
<ReportState xmlns="sas.reportstate">
  <data type="reportstate">UkNfU1RBUlRbVgVnZ1VjAgAAAFNnYwIAAABjAAAAAGRVBgAAAHZlMzU0MGRVAAAAAGMAAAAAZ5lmVQEAAABTVgFnmGRVBwAAAGJpMTAxNjJkVRIAAABSZWZpbmFuY2luZyBNYXJrZXJhVgFnYwFkVQIAAAA3MWMY/P//YgAAAAAAAPh/ZFUCAAAANzFjAQAAAFRjCAAAAGFjAGdjAgAAAGMAAAAAZFUFAAAAdmU3MjNkVQAAAABjAAAAAGeZZlUBAAAAU1YBZ5hkVQYAAABiaTIzMjNkVQwAAABDdXQgT2ZmIERhdGVhVgFnYwBhYxj8//9iAAAAAADq1kBkVQoAAAAyOS8wMy8yMDI0YwEAAABUYwgAAABhYwBUVgFmVQIAAABTZFUGAAAAYmkyMzQwZFUGAAAAYmkyMzIzVFYBYVYBZ2RVBgAAAGRkMjMyOVYBZlULAAAAU2RVHAAAAG8vdyBDb21tZXJjaWFsIC0gQWdyaWN1bHR1cmVkVRcAAABvL3cgQ29tbWVyY2lhbCAtIEhvdGVsc2RVGwAAAG8vdyBDb21tZXJjaWFsIC0gSW5kdXN0cmlhbGRVFQAAAG8vdyBDb21tZXJjaWFsIC0gTGFuZGRVGgAAAG8vdyBDb21tZXJjaWFsIC0gTWl4ZWQgVXNlZFVFAAAAby93IENvbW1lcmNpYWwgLSBNdWx0aS1mYW1pbHkgYXNzZXRzIChtb3JlIHRoYW4gMyB1bml0cyBwZXIgYnVpbGRpbmcpZFUYAAAAby93IENvbW1lcmNpYWwgLSBPZmZpY2VzZFUWAAAAby93IENvbW1lcmNpYWwgLSBPdGhlcmRVFwAAAG8vdyBDb21tZXJjaWFsIC0gUmV0YWlsZFUkAAAAby93IFJlc2lkZW50aWFsIC0gU3Vic2lkaXNlZCBIb3VzaW5nZFVJAAAAby93IFJlc2lkZW50aWFsIChGbGF0L1NpbmdsZSBGYW1pbHkgSG91c2UvbGVzcyB0aGFuIDQgdW5pdHMgcGVyIGJ1aWxkaW5nKVRWAWZnVQQAAABTVgFnwGMAAAAAZFUGAAAAYmkyMzIzZFUMAAAAQ3V0IE9mZiBEYXRlZFUHAAAARERNTVlZOGMYAAAAVgFmY1UMAAAAUwAAAAAA6tZAAAAAAADq1kAAAAAAAOrWQAAAAAAA6tZAAAAAAADq1kAAAAAAAOrWQAAAAAAA6tZAAAAAAADq1kAAAAAAAOrWQAAAAAAA6tZAAAAAAADq1kAAAAAAAOrWQFRWAWFjAQAAAGIMAAAAYgAAAAAAAPh/YgAAAAAAAPh/YgAAAAAAAPh/YgAAAAAAAPh/YgAAAAAAAPh/YWMAYwBjAGMBVgFnwGMBAAAAZFUGAAAAYmkyMzQwZFURAAAAQVRUIFByb3BlcnR5IFR5cGVhYxgAAABWAWFWAWZjVQwAAABTnP///wAAAAABAAAAAgAAAAMAAAAEAAAABQAAAAYAAAAHAAAACAAAAAkAAAAKAAAAVGMBAAAAYgwAAABiAAAAAAAA+H9iAAAAAAAA+H9iAAAAAAAA+H9iAAAAAAAA+H9iAAAAAAAA+H9hYwBjAGMAYwFWAWfAYwAAAABkVQYAAABiaTIzMjRkVQwAAABOb21pbmFsIChtbilkVQgAAABDT01NQTEyLmMAAAAAVgFmY1UMAAAAU0M/15n6iN5APK/FYcKzfEBG77rMCz+WQF7j5RmR4nFAb2e0O/hbgUA61kLsGwZ2QLra7NXtjbVAjK54fDPEjEC9dfiHVhtgQDaJ4X0d36pAAj3ueVtorEBcm0oA62nMQFRWAWFjAgAAAGIMAAAAYgAAAAAAAPh/YgAAAAAAAPh/YgAAAAAAAPh/YgAAAAAAAPh/YgAAAAAAAPh/YWMAYwBjAGMBVgFnwGMAAAAAZFUGAAAAYmkyMzI1ZFUYAAAATnVtYmVyIG9mIE1vcnRnYWdlIExvYW5zZFUIAAAAQ09NTUExMi5jGAAAAFYBZmNVDAAAAFMAAAAAEHv8QAAAAAAAMKRAAAAAAABInEAAAAAAACByQAAAAAAAQHxAAAAAAACgdUAAAAAAAG+6QAAAAAAAkIFAAAAAAAAAWkAAAAAAAE6vQAAAAAAATbBAAAAAAKBU90BUVgFhYwIAAABiDAAAAGIAAAAAAAD4f2IAAAAAAAD4f2IAAAAAAAD4f2IAAAAAAAD4f2IAAAAAAAD4f2FjAGMAYwBjAVRnoGFWAWVjVQAAAABTVGFWAWFjDAAAAGIMAAAAYwFjAGIAAAAAAAAAAFYBYVYBYVYDZ2dkVQYAAABkZDIzMjlWAWFWAWZnVQwAAABTZ2RVCwAAAE1BVENIRVNfQUxMVgFnYwFkVQsAAABNQVRDSEVTX0FMTGOc////YgAAAAAAAPh/ZFULAAAATUFUQ0hFU19BTExWAWZnVQEAAABTZ2RVCgAAADI5LzAzLzIwMjRWAWdjAGFjGPz//2IAAAAAAOrWQGRVCgAAADI5LzAzLzIwMjRWAWFjAgAAAGMBVgFmY1UBAAAAUwAAAABUVgFhVgFmZ1UCAAAAU1YBZ2MAYWMY/P//YkM/15n6iN5AZFUHAAAAMzHCoDI2OFYBZ2MAYWMY/P//YgAAAAAQe/xAZFUIAAAAMTE2wqA2NTdUVgFhVGMBAAAAYwFWAWFWAWFWAWFWAWFnZFUcAAAAby93IENvbW1lcmNpYWwgLSBBZ3JpY3VsdHVyZVYBZ2MBZFUcAAAAby93IENvbW1lcmNpYWwgLSBBZ3JpY3VsdHVyZWMAAAAAYgAAAAAAAPh/ZFUcAAAAby93IENvbW1lcmNpYWwgLSBBZ3JpY3VsdHVyZVYBZmdVAQAAAFNnZFUKAAAAMjkvMDMvMjAyNFYBZ2MAYWMY/P//YgAAAAAA6tZAZFUKAAAAMjkvMDMvMjAyNFYBYWMCAAAAYwFWAWZjVQEAAABTAQAAAFRWAWFWAWZnVQIAAABTVgFnYwBhYxj8//9iPK/FYcKzfEBkVQMAAAA0NTlWAWdjAGFjGPz//2IAAAAAADCkQGRVBgAAADLCoDU4NFRWAWFUYwEAAABjAVYBYVYBYVYBYVYBYWdkVRcAAABvL3cgQ29tbWVyY2lhbCAtIEhvdGVsc1YBZ2MBZFUXAAAAby93IENvbW1lcmNpYWwgLSBIb3RlbHNjAQAAAGIAAAAAAAD4f2RVFwAAAG8vdyBDb21tZXJjaWFsIC0gSG90ZWxzVgFmZ1UBAAAAU2dkVQoAAAAyOS8wMy8yMDI0VgFnYwBhYxj8//9iAAAAAADq1kBkVQoAAAAyOS8wMy8yMDI0VgFhYwIAAABjAVYBZmNVAQAAAFMCAAAAVFYBYVYBZmdVAgAAAFNWAWdjAGFjGPz//2JG77rMCz+WQGRVBgAAADHCoDQyNFYBZ2MAYWMY/P//YgAAAAAASJxAZFUGAAAAMcKgODEwVFYBYVRjAQAAAGMBVgFhVgFhVgFhVgFhZ2RVGwAAAG8vdyBDb21tZXJjaWFsIC0gSW5kdXN0cmlhbFYBZ2MBZFUbAAAAby93IENvbW1lcmNpYWwgLSBJbmR1c3RyaWFsYwIAAABiAAAAAAAA+H9kVRsAAABvL3cgQ29tbWVyY2lhbCAtIEluZHVzdHJpYWxWAWZnVQEAAABTZ2RVCgAAADI5LzAzLzIwMjRWAWdjAGFjGPz//2IAAAAAAOrWQGRVCgAAADI5LzAzLzIwMjRWAWFjAgAAAGMBVgFmY1UBAAAAUwMAAABUVgFhVgFmZ1UCAAAAU1YBZ2MAYWMY/P//Yl7j5RmR4nFAZFUDAAAAMjg2VgFnYwBhYxj8//9iAAAAAAAgckBkVQMAAAAyOTBUVgFhVGMBAAAAYwFWAWFWAWFWAWFWAWFnZFUVAAAAby93IENvbW1lcmNpYWwgLSBMYW5kVgFnYwFkVRUAAABvL3cgQ29tbWVyY2lhbCAtIExhbmRjAwAAAGIAAAAAAAD4f2RVFQAAAG8vdyBDb21tZXJjaWFsIC0gTGFuZFYBZmdVAQAAAFNnZFUKAAAAMjkvMDMvMjAyNFYBZ2MAYWMY/P//YgAAAAAA6tZAZFUKAAAAMjkvMDMvMjAyNFYBYWMCAAAAYwFWAWZjVQEAAABTBAAAAFRWAWFWAWZnVQIAAABTVgFnYwBhYxj8//9ib2e0O/hbgUBkVQMAAAA1NTVWAWdjAGFjGPz//2IAAAAAAEB8QGRVAwAAADQ1MlRWAWFUYwEAAABjAVYBYVYBYVYBYVYBYWdkVRoAAABvL3cgQ29tbWVyY2lhbCAtIE1peGVkIFVzZVYBZ2MBZFUaAAAAby93IENvbW1lcmNpYWwgLSBNaXhlZCBVc2VjBAAAAGIAAAAAAAD4f2RVGgAAAG8vdyBDb21tZXJjaWFsIC0gTWl4ZWQgVXNlVgFmZ1UBAAAAU2dkVQoAAAAyOS8wMy8yMDI0VgFnYwBhYxj8//9iAAAAAADq1kBkVQoAAAAyOS8wMy8yMDI0VgFhYwIAAABjAVYBZmNVAQAAAFMFAAAAVFYBYVYBZmdVAgAAAFNWAWdjAGFjGPz//2I61kLsGwZ2QGRVAwAAADM1MlYBZ2MAYWMY/P//YgAAAAAAoHVAZFUDAAAAMzQ2VFYBYVRjAQAAAGMBVgFhVgFhVgFhVgFhZ2RVRQAAAG8vdyBDb21tZXJjaWFsIC0gTXVsdGktZmFtaWx5IGFzc2V0cyAobW9yZSB0aGFuIDMgdW5pdHMgcGVyIGJ1aWxkaW5nKVYBZ2MBZFVFAAAAby93IENvbW1lcmNpYWwgLSBNdWx0aS1mYW1pbHkgYXNzZXRzIChtb3JlIHRoYW4gMyB1bml0cyBwZXIgYnVpbGRpbmcpYwUAAABiAAAAAAAA+H9kVUUAAABvL3cgQ29tbWVyY2lhbCAtIE11bHRpLWZhbWlseSBhc3NldHMgKG1vcmUgdGhhbiAzIHVuaXRzIHBlciBidWlsZGluZylWAWZnVQEAAABTZ2RVCgAAADI5LzAzLzIwMjRWAWdjAGFjGPz//2IAAAAAAOrWQGRVCgAAADI5LzAzLzIwMjRWAWFjAgAAAGMBVgFmY1UBAAAAUwYAAABUVgFhVgFmZ1UCAAAAU1YBZ2MAYWMY/P//Yrra7NXtjbVAZFUGAAAANcKgNTE4VgFnYwBhYxj8//9iAAAAAABvukBkVQYAAAA2wqA3NjdUVgFhVGMBAAAAYwFWAWFWAWFWAWFWAWFnZFUYAAAAby93IENvbW1lcmNpYWwgLSBPZmZpY2VzVgFnYwFkVRgAAABvL3cgQ29tbWVyY2lhbCAtIE9mZmljZXNjBgAAAGIAAAAAAAD4f2RVGAAAAG8vdyBDb21tZXJjaWFsIC0gT2ZmaWNlc1YBZmdVAQAAAFNnZFUKAAAAMjkvMDMvMjAyNFYBZ2MAYWMY/P//YgAAAAAA6tZAZFUKAAAAMjkvMDMvMjAyNFYBYWMCAAAAYwFWAWZjVQEAAABTBwAAAFRWAWFWAWZnVQIAAABTVgFnYwBhYxj8//9ijK54fDPEjEBkVQMAAAA5MjFWAWdjAGFjGPz//2IAAAAAAJCBQGRVAwAAADU2MlRWAWFUYwEAAABjAVYBYVYBYVYBYVYBYWdkVRYAAABvL3cgQ29tbWVyY2lhbCAtIE90aGVyVgFnYwFkVRYAAABvL3cgQ29tbWVyY2lhbCAtIE90aGVyYwcAAABiAAAAAAAA+H9kVRYAAABvL3cgQ29tbWVyY2lhbCAtIE90aGVyVgFmZ1UBAAAAU2dkVQoAAAAyOS8wMy8yMDI0VgFnYwBhYxj8//9iAAAAAADq1kBkVQoAAAAyOS8wMy8yMDI0VgFhYwIAAABjAVYBZmNVAQAAAFMIAAAAVFYBYVYBZmdVAgAAAFNWAWdjAGFjGPz//2K9dfiHVhtgQGRVAwAAADEyOVYBZ2MAYWMY/P//YgAAAAAAAFpAZFUDAAAAMTA0VFYBYVRjAQAAAGMBVgFhVgFhVgFhVgFhZ2RVFwAAAG8vdyBDb21tZXJjaWFsIC0gUmV0YWlsVgFnYwFkVRcAAABvL3cgQ29tbWVyY2lhbCAtIFJldGFpbGMIAAAAYgAAAAAAAPh/ZFUXAAAAby93IENvbW1lcmNpYWwgLSBSZXRhaWxWAWZnVQEAAABTZ2RVCgAAADI5LzAzLzIwMjRWAWdjAGFjGPz//2IAAAAAAOrWQGRVCgAAADI5LzAzLzIwMjRWAWFjAgAAAGMBVgFmY1UBAAAAUwkAAABUVgFhVgFmZ1UCAAAAU1YBZ2MAYWMY/P//YjaJ4X0d36pAZFUGAAAAM8KgNDQwVgFnYwBhYxj8//9iAAAAAABOr0BkVQYAAAA0wqAwMDdUVgFhVGMBAAAAYwFWAWFWAWFWAWFWAWFnZFUkAAAAby93IFJlc2lkZW50aWFsIC0gU3Vic2lkaXNlZCBIb3VzaW5nVgFnYwFkVSQAAABvL3cgUmVzaWRlbnRpYWwgLSBTdWJzaWRpc2VkIEhvdXNpbmdjCQAAAGIAAAAAAAD4f2RVJAAAAG8vdyBSZXNpZGVudGlhbCAtIFN1YnNpZGlzZWQgSG91c2luZ1YBZmdVAQAAAFNnZFUKAAAAMjkvMDMvMjAyNFYBZ2MAYWMY/P//YgAAAAAA6tZAZFUKAAAAMjkvMDMvMjAyNFYBYWMCAAAAYwFWAWZjVQEAAABTCgAAAFRWAWFWAWZnVQIAAABTVgFnYwBhYxj8//9iAj3ueVtorEBkVQYAAAAzwqA2MzZWAWdjAGFjGPz//2IAAAAAAE2wQGRVBgAAADTCoDE3M1RWAWFUYwEAAABjAVYBYVYBYVYBYVYBYWdkVUkAAABvL3cgUmVzaWRlbnRpYWwgKEZsYXQvU2luZ2xlIEZhbWlseSBIb3VzZS9sZXNzIHRoYW4gNCB1bml0cyBwZXIgYnVpbGRpbmcpVgFnYwFkVUkAAABvL3cgUmVzaWRlbnRpYWwgKEZsYXQvU2luZ2xlIEZhbWlseSBIb3VzZS9sZXNzIHRoYW4gNCB1bml0cyBwZXIgYnVpbGRpbmcpYwoAAABiAAAAAAAA+H9kVUkAAABvL3cgUmVzaWRlbnRpYWwgKEZsYXQvU2luZ2xlIEZhbWlseSBIb3VzZS9sZXNzIHRoYW4gNCB1bml0cyBwZXIgYnVpbGRpbmcpVgFmZ1UBAAAAU2dkVQoAAAAyOS8wMy8yMDI0VgFnYwBhYxj8//9iAAAAAADq1kBkVQoAAAAyOS8wMy8yMDI0VgFhYwIAAABjAVYBZmNVAQAAAFMLAAAAVFYBYVYBZmdVAgAAAFNWAWdjAGFjGPz//2Jcm0oA62nMQGRVBwAAADE0wqA1NDhWAWdjAGFjGPz//2IAAAAAoFT3QGRVBwAAADk1wqA1NjJUVgFhVGMBAAAAYwFWAWFWAWFWAWFWAWFUYwAAAABjAVYBYVYBYVYBYVYBYVYBZmdVAgAAAFNnZFUXAAAAZGVmYXVsdFJvd0F4aXNIaWVyYXJjaHlkVRAAAABaZWlsZW5oaWVyYXJjaGllVgFmZ1UBAAAAU2dkVQYAAABiaTIzNDBkVREAAABBVFQgUHJvcGVydHkgVHlwZWFjAQAAAGMBVgFhVgFhVGMAAAAAZ2RVBAAAAHJvb3RWAWFWAWZnVQsAAABTZ2RVHAAAAG8vdyBDb21tZXJjaWFsIC0gQWdyaWN1bHR1cmVWAWdjAWRVHAAAAG8vdyBDb21tZXJjaWFsIC0gQWdyaWN1bHR1cmVjAAAAAGIAAAAAAAD4f2RVHAAAAG8vdyBDb21tZXJjaWFsIC0gQWdyaWN1bHR1cmVWAWFjAQAAAGMBVgFhVgFhVgFhVgFhZ2RVFwAAAG8vdyBDb21tZXJjaWFsIC0gSG90ZWxzVgFnYwFkVRcAAABvL3cgQ29tbWVyY2lhbCAtIEhvdGVsc2MBAAAAYgAAAAAAAPh/ZFUXAAAAby93IENvbW1lcmNpYWwgLSBIb3RlbHNWAWFjAQAAAGMBVgFhVgFhVgFhVgFhZ2RVGwAAAG8vdyBDb21tZXJjaWFsIC0gSW5kdXN0cmlhbFYBZ2MBZFUbAAAAby93IENvbW1lcmNpYWwgLSBJbmR1c3RyaWFsYwIAAABiAAAAAAAA+H9kVRsAAABvL3cgQ29tbWVyY2lhbCAtIEluZHVzdHJpYWxWAWFjAQAAAGMBVgFhVgFhVgFhVgFhZ2RVFQAAAG8vdyBDb21tZXJjaWFsIC0gTGFuZFYBZ2MBZFUVAAAAby93IENvbW1lcmNpYWwgLSBMYW5kYwMAAABiAAAAAAAA+H9kVRUAAABvL3cgQ29tbWVyY2lhbCAtIExhbmRWAWFjAQAAAGMBVgFhVgFhVgFhVgFhZ2RVGgAAAG8vdyBDb21tZXJjaWFsIC0gTWl4ZWQgVXNlVgFnYwFkVRoAAABvL3cgQ29tbWVyY2lhbCAtIE1peGVkIFVzZWMEAAAAYgAAAAAAAPh/ZFUaAAAAby93IENvbW1lcmNpYWwgLSBNaXhlZCBVc2VWAWFjAQAAAGMBVgFhVgFhVgFhVgFhZ2RVRQAAAG8vdyBDb21tZXJjaWFsIC0gTXVsdGktZmFtaWx5IGFzc2V0cyAobW9yZSB0aGFuIDMgdW5pdHMgcGVyIGJ1aWxkaW5nKVYBZ2MBZFVFAAAAby93IENvbW1lcmNpYWwgLSBNdWx0aS1mYW1pbHkgYXNzZXRzIChtb3JlIHRoYW4gMyB1bml0cyBwZXIgYnVpbGRpbmcpYwUAAABiAAAAAAAA+H9kVUUAAABvL3cgQ29tbWVyY2lhbCAtIE11bHRpLWZhbWlseSBhc3NldHMgKG1vcmUgdGhhbiAzIHVuaXRzIHBlciBidWlsZGluZylWAWFjAQAAAGMBVgFhVgFhVgFhVgFhZ2RVGAAAAG8vdyBDb21tZXJjaWFsIC0gT2ZmaWNlc1YBZ2MBZFUYAAAAby93IENvbW1lcmNpYWwgLSBPZmZpY2VzYwYAAABiAAAAAAAA+H9kVRgAAABvL3cgQ29tbWVyY2lhbCAtIE9mZmljZXNWAWFjAQAAAGMBVgFhVgFhVgFhVgFhZ2RVFgAAAG8vdyBDb21tZXJjaWFsIC0gT3RoZXJWAWdjAWRVFgAAAG8vdyBDb21tZXJjaWFsIC0gT3RoZXJjBwAAAGIAAAAAAAD4f2RVFgAAAG8vdyBDb21tZXJjaWFsIC0gT3RoZXJWAWFjAQAAAGMBVgFhVgFhVgFhVgFhZ2RVFwAAAG8vdyBDb21tZXJjaWFsIC0gUmV0YWlsVgFnYwFkVRcAAABvL3cgQ29tbWVyY2lhbCAtIFJldGFpbGMIAAAAYgAAAAAAAPh/ZFUXAAAAby93IENvbW1lcmNpYWwgLSBSZXRhaWxWAWFjAQAAAGMBVgFhVgFhVgFhVgFhZ2RVJAAAAG8vdyBSZXNpZGVudGlhbCAtIFN1YnNpZGlzZWQgSG91c2luZ1YBZ2MBZFUkAAAAby93IFJlc2lkZW50aWFsIC0gU3Vic2lkaXNlZCBIb3VzaW5nYwkAAABiAAAAAAAA+H9kVSQAAABvL3cgUmVzaWRlbnRpYWwgLSBTdWJzaWRpc2VkIEhvdXNpbmdWAWFjAQAAAGMBVgFhVgFhVgFhVgFhZ2RVSQAAAG8vdyBSZXNpZGVudGlhbCAoRmxhdC9TaW5nbGUgRmFtaWx5IEhvdXNlL2xlc3MgdGhhbiA0IHVuaXRzIHBlciBidWlsZGluZylWAWdjAWRVSQAAAG8vdyBSZXNpZGVudGlhbCAoRmxhdC9TaW5nbGUgRmFtaWx5IEhvdXNlL2xlc3MgdGhhbiA0IHVuaXRzIHBlciBidWlsZGluZyljCgAAAGIAAAAAAAD4f2RVSQAAAG8vdyBSZXNpZGVudGlhbCAoRmxhdC9TaW5nbGUgRmFtaWx5IEhvdXNlL2xlc3MgdGhhbiA0IHVuaXRzIHBlciBidWlsZGluZylWAWFjAQAAAGMBVgFhVgFhVgFhVgFhVGMAAAAAYwBWAWFWAWFWAWFWAWFnZFUEAAAAcm9vdFYBYVYBZmdVCwAAAFNnZFUcAAAAby93IENvbW1lcmNpYWwgLSBBZ3JpY3VsdHVyZVYBZ2MBZFUcAAAAby93IENvbW1lcmNpYWwgLSBBZ3JpY3VsdHVyZWMAAAAAYgAAAAAAAPh/ZFUcAAAAby93IENvbW1lcmNpYWwgLSBBZ3JpY3VsdHVyZVYBYWMBAAAAYwFWAWFWAWFWAWFWAWFnZFUXAAAAby93IENvbW1lcmNpYWwgLSBIb3RlbHNWAWdjAWRVFwAAAG8vdyBDb21tZXJjaWFsIC0gSG90ZWxzYwEAAABiAAAAAAAA+H9kVRcAAABvL3cgQ29tbWVyY2lhbCAtIEhvdGVsc1YBYWMBAAAAYwFWAWFWAWFWAWFWAWFnZFUbAAAAby93IENvbW1lcmNpYWwgLSBJbmR1c3RyaWFsVgFnYwFkVRsAAABvL3cgQ29tbWVyY2lhbCAtIEluZHVzdHJpYWxjAgAAAGIAAAAAAAD4f2RVGwAAAG8vdyBDb21tZXJjaWFsIC0gSW5kdXN0cmlhbFYBYWMBAAAAYwFWAWFWAWFWAWFWAWFnZFUVAAAAby93IENvbW1lcmNpYWwgLSBMYW5kVgFnYwFkVRUAAABvL3cgQ29tbWVyY2lhbCAtIExhbmRjAwAAAGIAAAAAAAD4f2RVFQAAAG8vdyBDb21tZXJjaWFsIC0gTGFuZFYBYWMBAAAAYwFWAWFWAWFWAWFWAWFnZFUaAAAAby93IENvbW1lcmNpYWwgLSBNaXhlZCBVc2VWAWdjAWRVGgAAAG8vdyBDb21tZXJjaWFsIC0gTWl4ZWQgVXNlYwQAAABiAAAAAAAA+H9kVRoAAABvL3cgQ29tbWVyY2lhbCAtIE1peGVkIFVzZVYBYWMBAAAAYwFWAWFWAWFWAWFWAWFnZFVFAAAAby93IENvbW1lcmNpYWwgLSBNdWx0aS1mYW1pbHkgYXNzZXRzIChtb3JlIHRoYW4gMyB1bml0cyBwZXIgYnVpbGRpbmcpVgFnYwFkVUUAAABvL3cgQ29tbWVyY2lhbCAtIE11bHRpLWZhbWlseSBhc3NldHMgKG1vcmUgdGhhbiAzIHVuaXRzIHBlciBidWlsZGluZyljBQAAAGIAAAAAAAD4f2RVRQAAAG8vdyBDb21tZXJjaWFsIC0gTXVsdGktZmFtaWx5IGFzc2V0cyAobW9yZSB0aGFuIDMgdW5pdHMgcGVyIGJ1aWxkaW5nKVYBYWMBAAAAYwFWAWFWAWFWAWFWAWFnZFUYAAAAby93IENvbW1lcmNpYWwgLSBPZmZpY2VzVgFnYwFkVRgAAABvL3cgQ29tbWVyY2lhbCAtIE9mZmljZXNjBgAAAGIAAAAAAAD4f2RVGAAAAG8vdyBDb21tZXJjaWFsIC0gT2ZmaWNlc1YBYWMBAAAAYwFWAWFWAWFWAWFWAWFnZFUWAAAAby93IENvbW1lcmNpYWwgLSBPdGhlclYBZ2MBZFUWAAAAby93IENvbW1lcmNpYWwgLSBPdGhlcmMHAAAAYgAAAAAAAPh/ZFUWAAAAby93IENvbW1lcmNpYWwgLSBPdGhlclYBYWMBAAAAYwFWAWFWAWFWAWFWAWFnZFUXAAAAby93IENvbW1lcmNpYWwgLSBSZXRhaWxWAWdjAWRVFwAAAG8vdyBDb21tZXJjaWFsIC0gUmV0YWlsYwgAAABiAAAAAAAA+H9kVRcAAABvL3cgQ29tbWVyY2lhbCAtIFJldGFpbFYBYWMBAAAAYwFWAWFWAWFWAWFWAWFnZFUkAAAAby93IFJlc2lkZW50aWFsIC0gU3Vic2lkaXNlZCBIb3VzaW5nVgFnYwFkVSQAAABvL3cgUmVzaWRlbnRpYWwgLSBTdWJzaWRpc2VkIEhvdXNpbmdjCQAAAGIAAAAAAAD4f2RVJAAAAG8vdyBSZXNpZGVudGlhbCAtIFN1YnNpZGlzZWQgSG91c2luZ1YBYWMBAAAAYwFWAWFWAWFWAWFWAWFnZFVJAAAAby93IFJlc2lkZW50aWFsIChGbGF0L1NpbmdsZSBGYW1pbHkgSG91c2UvbGVzcyB0aGFuIDQgdW5pdHMgcGVyIGJ1aWxkaW5nKVYBZ2MBZFVJAAAAby93IFJlc2lkZW50aWFsIChGbGF0L1NpbmdsZSBGYW1pbHkgSG91c2UvbGVzcyB0aGFuIDQgdW5pdHMgcGVyIGJ1aWxkaW5nKWMKAAAAYgAAAAAAAPh/ZFVJAAAAby93IFJlc2lkZW50aWFsIChGbGF0L1NpbmdsZSBGYW1pbHkgSG91c2UvbGVzcyB0aGFuIDQgdW5pdHMgcGVyIGJ1aWxkaW5nKVYBYWMBAAAAYwFWAWFWAWFWAWFWAWFUYwAAAABjAFYBYVYBYVYBYVYBYWMBZ2RVGgAAAGRlZmF1bHRDb2x1bW5BeGlzSGllcmFyY2h5ZFURAAAAU3BhbHRlbmhpZXJhcmNoaWVWAWZnVQEAAABTZ2RVBgAAAGJpMjMyM2RVDAAAAEN1dCBPZmYgRGF0ZWRVBwAAAERETU1ZWThjAAAAAGMBVgFhVgFhVGMAAAAAZ2RVBAAAAHJvb3RWAWFWAWZnVQEAAABTZ2RVCgAAADI5LzAzLzIwMjRWAWdjAGFjGPz//2IAAAAAAOrWQGRVCgAAADI5LzAzLzIwMjRWAWFjAQAAAGMBVgFhVgFhVgFhVgFhVGMAAAAAYwBWAWFWAWFWAWFWAWFnZFUEAAAAcm9vdFYBYVYBZmdVAQAAAFNnZFUKAAAAMjkvMDMvMjAyNFYBZ2MAYWMY/P//YgAAAAAA6tZAZFUKAAAAMjkvMDMvMjAyNFYBYWMBAAAAYwFWAWFWAWFWAWFWAWFUYwAAAABjAFYBYVYBYVYBYVYBYWMBVGMBYwBjAGIAAAAAAAAAAFYBZlUCAAAAU2RVBgAAAGJpMjMyNGRVBgAAAGJpMjMyNVRjAGMAYwBhY0IFAgBWAWFkVaoI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wLjM4NV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IiLz48TnVtZXJpY0NvbHVtbiBjb2xuYW1lPSJjMiIgZW5jb2Rpbmc9InRleHQiIGRhdGFUeXBlPSJkb3VibGUiLz48TnVtZXJpY0NvbHVtbiBjb2xuYW1lPSJjMyIgZW5jb2Rpbmc9InRleHQiIGRhdGFUeXBlPSJkb3VibGUiLz48L0NvbHVtbnM+PERhdGEgZm9ybWF0PSJDU1YiIHJvd0NvdW50PSIxMiIgYXZhaWxhYmxlUm93Q291bnQ9IjEyIiBzaXplPSI0MjYiIGRhdGFMYXlvdXQ9Im1pbmltYWwiIGdyYW5kVG90YWw9ImZhbHNlIiBpc0luZGV4ZWQ9InRydWUiIGNvbnRlbnRLZXk9IjQ3WlE3R0FPVFEyUFhYVjRUQUROQTZZNk9XNDM3VE80Ij48IVtDREFUQVsyMzQ2NC4wLC0xMDAsMzEyNjcuOTE1NjM5Njk3ODE4LDExNjY1Ny4wCjIzNDY0LjAsMCw0NTkuMjM0OTU2NTI0MDkwOSwyNTg0LjAKMjM0NjQuMCwxLDE0MjMuNzYxNTIzMTcxMjg1NywxODEwLjAKMjM0NjQuMCwyLDI4Ni4xNjA0MjUwODg4ODMsMjkwLjAKMjM0NjQuMCwzLDU1NS40OTYyMDc2Mjc2ODQyLDQ1Mi4wCjIzNDY0LjAsNCwzNTIuMzgxODE3MTEzMDAwMjQsMzQ2LjAKMjM0NjQuMCw1LDU1MTcuOTI5MDQ1NDg5NjkzLDY3NjcuMAoyMzQ2NC4wLDYsOTIwLjUyNTEzOTc1NDEzMDEsNTYyLjAKMjM0NjQuMCw3LDEyOC44NTQzMTI4ODI2ODQsMTA0LjAKMjM0NjQuMCw4LDM0MzkuNTU3NjAxMDIwODEyNCw0MDA3LjAKMjM0NjQuMCw5LDM2MzYuMTc4NjY0NjMxNzkzMyw0MTczLjAKMjM0NjQuMCwxMCwxNDU0Ny44MzU5NDYzOTM4MzIsOTU1NjIuMApdXT48L0RhdGE+PFN0cmluZ1RhYmxlIGZvcm1hdD0iQ1NWIiByb3dDb3VudD0iMTEiIHNpemU9IjQwNSIgY29udGVudEtleT0iSlRRVFJZUUJQNlRGWjcyUUkzUUZOM1dKNjZWV0JaNEciPjwhW0NEQVRBWyJvL3cgQ29tbWVyY2lhbCAtIEFncmljdWx0dXJlIgoiby93IENvbW1lcmNpYWwgLSBIb3RlbHMiCiJvL3cgQ29tbWVyY2lhbCAtIEluZHVzdHJpYWwiCiJvL3cgQ29tbWVyY2lhbCAtIExhbmQiCiJvL3cgQ29tbWVyY2lhbCAtIE1peGVkIFVzZSIKIm8vdyBDb21tZXJjaWFsIC0gTXVsdGktZmFtaWx5IGFzc2V0cyAobW9yZSB0aGFuIDMgdW5pdHMgcGVyIGJ1aWxkaW5nKSIKIm8vdyBDb21tZXJjaWFsIC0gT2ZmaWNlcyIKIm8vdyBDb21tZXJjaWFsIC0gT3RoZXIiCiJvL3cgQ29tbWVyY2lhbCAtIFJldGFpbCIKIm8vdyBSZXNpZGVudGlhbCAtIFN1YnNpZGlzZWQgSG91c2luZyIKIm8vdyBSZXNpZGVudGlhbCAoRmxhdC9TaW5nbGUgRmFtaWx5IEhvdXNlL2xlc3MgdGhhbiA0IHVuaXRzIHBlciBidWlsZGluZykiCl1dPjwvU3RyaW5nVGFibGU+PC9SZXN1bHQ+VgFhYwBjAGMAYwFjAGMAYwBWAWFjAAAAAGMAYwBdRU5EX1JDKw==</data>
</ReportState>
</file>

<file path=customXml/item87.xml><?xml version="1.0" encoding="utf-8"?>
<ReportState xmlns="sas.reportstate">
  <data type="reportstate">Q0VDU19TVEFSVFtWAWdVAAAAAFNUXUVORF9DRUNTKys=</data>
</ReportState>
</file>

<file path=customXml/item88.xml><?xml version="1.0" encoding="utf-8"?>
<ReportState xmlns="sas.reportstate">
  <data type="reportstate">Q0VDU19TVEFSVFtWAWdVAAAAAFNUXUVORF9DRUNTKys=</data>
</ReportState>
</file>

<file path=customXml/item89.xml><?xml version="1.0" encoding="utf-8"?>
<ReportState xmlns="sas.reportstate">
  <data type="reportstate">UkNTX1NUQVJUW1YBZ2MAAAAAVgJnZlUBAAAAU2RVBgAAAHByMTkwOVYBZmdVAQAAAFNWAWdjAWRVAQAAAFljGPz//2IAAAAAAAD4f2RVAQAAAFlUVFYBZ2NVAAAAAFNUVgFhYwBnVQoAAABTVgFnYwBWAWZnVQAAAABTVFYBZ2MAVgFmZ1UAAAAAU1RWAWdjAFYBZmdVAAAAAFNUVgFnYwBWAWZnVQAAAABTVFYBZ2MAVgFmZ1UAAAAAU1RWAWdjAFYBZmdVAAAAAFNUVgFnYwBWAWZnVQAAAABTVFYBZ2MAVgFmZ1UAAAAAU1RWAWdjAFYBZmdVAAAAAFNUVgFnYwBWAWZnVQAAAABTVFRWAWFhXUVORF9SQ1MrKw==</data>
</ReportState>
</file>

<file path=customXml/item9.xml><?xml version="1.0" encoding="utf-8"?>
<ReportState xmlns="sas.reportstate">
  <data type="reportstate">UkNfU1RBUlRbVgVnZ1VjAgAAAFNnYwIAAABjAAAAAGRVBQAAAHZlNzIzZFUAAAAAYwAAAABnmWZVAQAAAFNWAWeYZFUHAAAAYmkxMDE1MGRVDAAAAEN1dCBPZmYgRGF0ZWFWAWdjAGFjGPz//2IAAAAAAOrWQGRVCgAAADI5LzAzLzIwMjRjAQAAAFRjCAAAAGFjAGdjEAAAAGMCAAAAZFUGAAAAdmUxMjM2ZFUAAAAAYwAAAABnmWZVAQAAAFNWAWeYZFUGAAAAYmkxMjQxZFUSAAAAUmVmaW5hbmNpbmcgTWFya2VyYVYBZ2MBZFUCAAAANzFjGPz//2IAAAAAAAD4f2RVAgAAADcxYwEAAABUYwgAAABhYwBUVgFmVQEAAABTZFUGAAAAYmkxMjQxVFYBYVYBZ2RVBgAAAGRkMTIzOVYBZlUBAAAAU2RVAgAAADcxVFYBZmdVAQAAAFNWAWfAYwEAAABkVQYAAABiaTEyNDFkVRIAAABSZWZpbmFuY2luZyBNYXJrZXJhYxgAAABWAWFWAWZjVQEAAABTAAAAAFRjAQAAAGIBAAAAYgAAAAAAAPh/YgAAAAAAAPh/YgAAAAAAAPh/YgAAAAAAAPh/YgAAAAAAAPh/YWMAYwBjAGMBVGegYVYBYWFWAWFjAQAAAGIBAAAAYwFjAGIAAAAAAAAAAFYBYVYBYVYDYWFjQgQCAFYBYWRViQIAADxSZXN1bHQgcmVmPSJkZDEyMz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xMjQxIiBsYWJlbD0iUmVmaW5hbmNpbmcgTWFya2VyIiByZWY9ImJpMTI0MS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90.xml><?xml version="1.0" encoding="utf-8"?>
<ReportState xmlns="sas.reportstate">
  <data type="reportstate">UkNfU1RBUlRbVgVnZ1VjAgAAAFNnYwIAAABjAAAAAGRVBQAAAHZlNzIzZFUAAAAAYwAAAABnmWZVAQAAAFNWAWeYZFUHAAAAYmkxMDE3MWRVDAAAAEN1dCBPZmYgRGF0ZWFWAWdjAGFjGPz//2IAAAAAAOrWQGRVCgAAADI5LzAzLzIwMjRjAQAAAFRjCAAAAGFjAGdjEAAAAGMCAAAAZFUGAAAAdmUzNTQwZFUAAAAAYwAAAABnmWZVAQAAAFNWAWeYZFUGAAAAYmkzNTM2ZFUSAAAAUmVmaW5hbmNpbmcgTWFya2VyYVYBZ2MBZFUCAAAANzFjGPz//2IAAAAAAAD4f2RVAgAAADcxYwEAAABUYwgAAABhYwBUVgFmVQEAAABTZFUGAAAAYmkzNTM2VFYBYVYBZ2RVBgAAAGRkMzUzNVYBZlUBAAAAU2RVAgAAADcxVFYBZmdVAQAAAFNWAWfAYwEAAABkVQYAAABiaTM1MzZkVRIAAABSZWZpbmFuY2luZyBNYXJrZXJhYxgAAABWAWFWAWZjVQEAAABTAAAAAFRjAQAAAGIBAAAAYgAAAAAAAPh/YgAAAAAAAPh/YgAAAAAAAPh/YgAAAAAAAPh/YgAAAAAAAPh/YWMAYwBjAGMBVGegYVYBYWFWAWFjAQAAAGIBAAAAYwFjAGIAAAAAAAAAAFYBYVYBYVYDYWFjQgQCAFYBYWRViQIAADxSZXN1bHQgcmVmPSJkZDM1Mz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E6Mzk6MjAuMzg1WiI+PFZhcmlhYmxlcz48U3RyaW5nVmFyaWFibGUgdmFybmFtZT0iYmkzNTM2IiBsYWJlbD0iUmVmaW5hbmNpbmcgTWFya2VyIiByZWY9ImJpMzUzNiIgY29sdW1uPSJjMCIvPjwvVmFyaWFibGVzPjxDb2x1bW5zPjxTdHJpbmdDb2x1bW4gY29sbmFtZT0iYzAiIGVuY29kaW5nPSJ0ZXh0IiBtYXhMZW5ndGg9IjQiLz48L0NvbHVtbnM+PERhdGEgZm9ybWF0PSJDU1YiIHJvd0NvdW50PSIxIiBhdmFpbGFibGVSb3dDb3VudD0iMSIgc2l6ZT0iNSIgZGF0YUxheW91dD0ibWluaW1hbCIgZ3JhbmRUb3RhbD0iZmFsc2UiIGlzSW5kZXhlZD0iZmFsc2UiIGNvbnRlbnRLZXk9IjRYVFlNRVk0NzM3VkNVS0YyMjZIUEJUSlhRWlVFNDQyIj48IVtDREFUQVsiNzEiCl1dPjwvRGF0YT48L1Jlc3VsdD5WAWFjAGMAYwBjAWMAYwBjAFYBYWMAAAAAYwBjAF1FTkRfUkMr</data>
</ReportState>
</file>

<file path=customXml/item91.xml><?xml version="1.0" encoding="utf-8"?>
<ReportState xmlns="sas.reportstate">
  <data type="reportstate">UkNfU1RBUlRbVgVnZ1VjAgAAAFNnYwIAAABjAAAAAGRVBgAAAHZlNjYwNWRVAAAAAGMAAAAAZ5lmVQEAAABTVgFnmGRVBwAAAGJpMTAxOThkVRIAAABSZWZpbmFuY2luZyBNYXJrZXJhVgFnYwFkVQIAAAA3NGMY/P//YgAAAAAAAPh/ZFUCAAAANzRjAQAAAFRjCAAAAGFjAGdjAgAAAGMAAAAAZFUFAAAAdmU3MjNkVQAAAABjAAAAAGeZZlUBAAAAU1YBZ5hkVQYAAABiaTY2NDBkVQwAAABDdXQgT2ZmIERhdGVhVgFnYwBhYxj8//9iAAAAAADq1kBkVQoAAAAyOS8wMy8yMDI0YwEAAABUYwgAAABhYwBUVgFmVQIAAABTZFUGAAAAYmk2NjQwZFUGAAAAYmk2NjQxVFYBYVYBZ2RVBgAAAGRkNjY0NFYBZlUCAAAAU2RVBQAAAEFTU0VUZFUEAAAAQk9ORFRWAWZnVQQAAABTVgFnwGMAAAAAZFUGAAAAYmk2NjQwZFUMAAAAQ3V0IE9mZiBEYXRlZFUHAAAARERNTVlZOGMYAAAAVgFmY1UDAAAAUwAAAAAA6tZAAAAAAADq1kAAAAAAAOrWQFRWAWFjAQAAAGIDAAAAYgAAAAAAAPh/YgAAAAAAAPh/YgAAAAAAAPh/YgAAAAAAAPh/YgAAAAAAAPh/YWMAYwBjAGMBVgFnwGMBAAAAZFUGAAAAYmk2NjQxZFUMAAAAQXNzZXQgLyBCb25kYWMYAAAAVgFhVgFmY1UDAAAAU5z///8AAAAAAQAAAFRjAQAAAGIDAAAAYgAAAAAAAPh/YgAAAAAAAPh/YgAAAAAAAPh/YgAAAAAAAPh/YgAAAAAAAPh/YWMAYwBjAGMBVgFnwGMAAAAAZFUGAAAAYmk2NjM5ZFUMAAAAQXZlcmFnZSBMaWZlZFUJAAAAQ09NTUEzMi4yYwAAAABWAWZjVQMAAABTBMh66AjpMkDyRnW/FmEtQCqSACP24RBAVFYBYWMCAAAAYgMAAABiAAAAAAAA+H9iAAAAAAAA+H9iAAAAAAAA+H9iAAAAAAAA+H9iAAAAAAAA+H9hYwBjAGMAYwFWAWfAYwAAAABkVQYAAABiaTY2MzhkVSAAAABXZWlnaHRlZCBBdmVyYWdlIExpZmUgKGluIHllYXJzKWRVCQAAAENPTU1BMTIuMWMYAAAAVgFmY1UDAAAAU3yB3So3tRBAI3H0KgoDFkCGu6B7RjIEQFRWAWFjAgAAAGIDAAAAYgAAAAAAAPh/YgAAAAAAAPh/YgAAAAAAAPh/YgAAAAAAAPh/YgAAAAAAAPh/YWMAYwBjAGMBVGegYVYBZWNVAAAAAFNUYVYBYWMDAAAAYgMAAABjAWMAYgAAAAAAAAAAVgFhVgFhVgNnZ2RVBgAAAGRkNjY0NFYBYVYBZmdVAQAAAFNnZFUKAAAAMjkvMDMvMjAyNFYBZ2MAYWMY/P//YgAAAAAA6tZAZFUKAAAAMjkvMDMvMjAyNFYBZmdVAwAAAFNnZFULAAAATUFUQ0hFU19BTExWAWdjAWRVCwAAAE1BVENIRVNfQUxMY5z///9iAAAAAAAA+H9kVQsAAABNQVRDSEVTX0FMTFYBYWMCAAAAYwFWAWZjVQEAAABTAAAAAFRWAWFWAWZnVQIAAABTVgFnYwBhYxj8//9ifIHdKje1EEBkVQMAAAA0LDJWAWdjAGFjGPz//2IEyHroCOkyQGRVBQAAADE4LDkxVFYBYWdkVQUAAABBU1NFVFYBZ2MBZFUFAAAAQVNTRVRjAAAAAGIAAAAAAAD4f2RVBQAAAEFTU0VUVgFhYwIAAABjAVYBZmNVAQAAAFMBAAAAVFYBYVYBZmdVAgAAAFNWAWdjAGFjGPz//2IjcfQqCgMWQGRVAwAAADUsNVYBZ2MAYWMY/P//YvJGdb8WYS1AZFUFAAAAMTQsNjlUVgFhZ2RVBAAAAEJPTkRWAWdjAWRVBAAAAEJPTkRjAQAAAGIAAAAAAAD4f2RVBAAAAEJPTkRWAWFjAgAAAGMBVgFmY1UBAAAAUwIAAABUVgFhVgFmZ1UCAAAAU1YBZ2MAYWMY/P//Yoa7oHtGMgRAZFUDAAAAMiw1VgFnYwBhYxj8//9iKpIAI/bhEEBkVQQAAAA0LDIyVFYBYVRjAQAAAGMBVgFhVgFhVgFhVgFhVGMAAAAAYwFWAWFWAWFWAWFWAWFWAWZnVQEAAABTZ2RVFwAAAGRlZmF1bHRSb3dBeGlzSGllcmFyY2h5ZFUQAAAAWmVpbGVuaGllcmFyY2hpZVYBZmdVAgAAAFNnZFUGAAAAYmk2NjQwZFUMAAAAQ3V0IE9mZiBEYXRlZFUHAAAARERNTVlZOGMAAAAAYwFWAWFWAWFnZFUGAAAAYmk2NjQxZFUMAAAAQXNzZXQgLyBCb25kYWMBAAAAYwFWAWFWAWFUYwAAAABnZFUEAAAAcm9vdFYBYVYBZmdVAQAAAFNnZFUKAAAAMjkvMDMvMjAyNFYBZ2MAYWMY/P//YgAAAAAA6tZAZFUKAAAAMjkvMDMvMjAyNFYBZmdVAgAAAFNnZFUFAAAAQVNTRVRWAWdjAWRVBQAAAEFTU0VUYwAAAABiAAAAAAAA+H9kVQUAAABBU1NFVFYBYWMCAAAAYwFWAWFWAWFWAWFWAWFnZFUEAAAAQk9ORFYBZ2MBZFUEAAAAQk9ORGMBAAAAYgAAAAAAAPh/ZFUEAAAAQk9ORFYBYWMCAAAAYwFWAWFWAWFWAWFWAWFUYwEAAABjAFYBYVYBYVYBYVYBYVRjAAAAAGMAVgFhVgFhVgFhVgFhZ2RVBAAAAHJvb3RWAWFWAWZnVQEAAABTZ2RVCgAAADI5LzAzLzIwMjRWAWdjAGFjGPz//2IAAAAAAOrWQGRVCgAAADI5LzAzLzIwMjRWAWZnVQIAAABTZ2RVBQAAAEFTU0VUVgFnYwFkVQUAAABBU1NFVGMAAAAAYgAAAAAAAPh/ZFUFAAAAQVNTRVRWAWFjAgAAAGMBVgFhVgFhVgFhVgFhZ2RVBAAAAEJPTkRWAWdjAWRVBAAAAEJPTkRjAQAAAGIAAAAAAAD4f2RVBAAAAEJPTkRWAWFjAgAAAGMBVgFhVgFhVgFhVgFhVGMBAAAAYwBWAWFWAWFWAWFWAWFUYwAAAABjAFYBYVYBYVYBYVYBYWMBVGMBYwBjAGIAAAAAAAAAAFYBZlUCAAAAU2RVBgAAAGJpNjYzOGRVBgAAAGJpNjYzOVRjAGMAYwBhY0IFAgBWAWFkVeQFAAA8UmVzdWx0IHJlZj0iZGQ2NjQ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0LTEyVDExOjM5OjIyLjk5NVoiPjxWYXJpYWJsZXM+PE51bWVyaWNWYXJpYWJsZSB2YXJuYW1lPSJiaTY2NDAiIGxhYmVsPSJDdXQgT2ZmIERhdGUiIHJlZj0iYmk2NjQwIiBjb2x1bW49ImMwIiBmb3JtYXQ9IkRETU1ZWTgiIHVzYWdlPSJjYXRlZ29yaWNhbCIvPjxTdHJpbmdWYXJpYWJsZSB2YXJuYW1lPSJiaTY2NDEiIGxhYmVsPSJBc3NldCAvIEJvbmQiIHJlZj0iYmk2NjQxIiBjb2x1bW49ImMxIi8+PE51bWVyaWNWYXJpYWJsZSB2YXJuYW1lPSJiaTY2MzkiIGxhYmVsPSJBdmVyYWdlIExpZmUiIHJlZj0iYmk2NjM5IiBjb2x1bW49ImMyIiBmb3JtYXQ9IkNPTU1BMzIuMiIgdXNhZ2U9InF1YW50aXRhdGl2ZSIgZGVmaW5lZEFnZ3JlZ2F0aW9uPSJzdW0iLz48TnVtZXJpY1ZhcmlhYmxlIHZhcm5hbWU9ImJpNjYzOCIgbGFiZWw9IldlaWdodGVkIEF2ZXJhZ2UgTGlmZSAoaW4geWVhcnMpIiByZWY9ImJpNjYzOCIgY29sdW1uPSJjMyIgZm9ybWF0PSJDT01NQTEyLjE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MiIGF2YWlsYWJsZVJvd0NvdW50PSIzIiBzaXplPSIxNDEiIGRhdGFMYXlvdXQ9Im1pbmltYWwiIGdyYW5kVG90YWw9ImZhbHNlIiBpc0luZGV4ZWQ9InRydWUiIGNvbnRlbnRLZXk9IjVLQUVJTFhYWjVRTDNPRTRKV1lLTVI3SFhBNkdBQVJHIj48IVtDREFUQVsyMzQ2NC4wLC0xMDAsMTguOTEwMjkyMTc3MTc3MzQsNC4xNzY5NjgyNTk1OTE3MTQKMjM0NjQuMCwwLDE0LjY4OTYyNjY3NzU3NjExOCw1LjUwMjk2ODQ3NDU0OTgyCjIzNDY0LjAsMSw0LjIyMDY2NTQ5OTYwMTIxOSwyLjUyNDU0ODQ5ODAwMzY0MgpdXT48L0RhdGE+PFN0cmluZ1RhYmxlIGZvcm1hdD0iQ1NWIiByb3dDb3VudD0iMiIgc2l6ZT0iMTUiIGNvbnRlbnRLZXk9IlBHNUM2Tlo3M1VNN0FUUURHT0JWUUdJREJRTlY3NVFYIj48IVtDREFUQVsiQVNTRVQiCiJCT05EIgpdXT48L1N0cmluZ1RhYmxlPjwvUmVzdWx0PlYBYWMAYwBjAGMBYwBjAGMAVgFhYwAAAABjAGMAXUVORF9SQys=</data>
</ReportState>
</file>

<file path=customXml/item92.xml><?xml version="1.0" encoding="utf-8"?>
<ReportState xmlns="sas.reportstate">
  <data type="reportstate">Q0VDU19TVEFSVFtWAWdVAAAAAFNUXUVORF9DRUNTKys=</data>
</ReportState>
</file>

<file path=customXml/item93.xml><?xml version="1.0" encoding="utf-8"?>
<ReportState xmlns="sas.reportstate">
  <data type="reportstate">Q0VDU19TVEFSVFtWAWdVAAAAAFNUXUVORF9DRUNTKys=</data>
</ReportState>
</file>

<file path=customXml/item94.xml><?xml version="1.0" encoding="utf-8"?>
<ReportState xmlns="sas.reportstate">
  <data type="reportstate">Q0VDU19TVEFSVFtWAWdVAAAAAFNUXUVORF9DRUNTKys=</data>
</ReportState>
</file>

<file path=customXml/item95.xml><?xml version="1.0" encoding="utf-8"?>
<ReportState xmlns="sas.reportstate">
  <data type="reportstate">UkNfU1RBUlRbVgVnZ1VjAgAAAFNnYwIAAABjAAAAAGRVBgAAAHZlMTIzNmRVAAAAAGMAAAAAZ5lmVQEAAABTVgFnmGRVBwAAAGJpMTAxNzdkVRIAAABSZWZpbmFuY2luZyBNYXJrZXJhVgFnYwFkVQIAAAA3MWMY/P//YgAAAAAAAPh/ZFUCAAAANzFjAQAAAFRjCAAAAGFjAGdjAgAAAGMAAAAAZFUFAAAAdmU3MjNkVQAAAABjAAAAAGeZZlUBAAAAU1YBZ5hkVQUAAABiaTExNGRVDAAAAEN1dCBPZmYgRGF0ZWFWAWdjAGFjGPz//2IAAAAAAOrWQGRVCgAAADI5LzAzLzIwMjRjAQAAAFRjCAAAAGFjAFRWAWZVAQAAAFNkVQUAAABiaTExNFRWAWFWAWdkVQYAAABkZDQyNTVWAWFWAWZnVQ8AAABTVgFnwGMAAAAAZFUFAAAAYmkxMTRkVQQAAABEYXRlZFUFAAAAREFURTljGAAAAFYBZmNVAQAAAFMAAAAAAOrWQFRWAWFjAQAAAGIBAAAAYgAAAAAAAPh/YgAAAAAAAPh/YgAAAAAAAPh/YgAAAAAAAPh/YgAAAAAAAPh/YWMAYwBjAGMBVgFnwGMAAAAAZFUGAAAAYmk0MDgxZFUSAAAAVG90YWwgQ292ZXIgQXNzZXRzZFUIAAAAQ09NTUExMi5jAAAAAFYBZmNVAQAAAFMyP9eZepXeQFRWAWFjAgAAAGIBAAAAYgAAAAAAAPh/YgAAAAAAAPh/YgAAAAAAAPh/YgAAAAAAAPh/YgAAAAAAAPh/YWMAYwBjAGMBVgFnwGMAAAAAZFUGAAAAYmk0MTM0ZFUZAAAAT3V0c3RhbmRpbmcgQ292ZXJlZCBCb25kc2RVCAAAAENPTU1BMTIuYwAAAABWAWZjVQEAAABT2rjIQz5e2EBUVgFhYwIAAABiAQAAAGIAAAAAAAD4f2IAAAAAAAD4f2IAAAAAAAD4f2IAAAAAAAD4f2IAAAAAAAD4f2FjAGMAYwBjAVYBZ8BjAAAAAGRVBgAAAGJpNDEzOWRVGgAAAENvdmVyIFBvb2wgU2l6ZSBbTlBWXSAobW4pZFUIAAAAQ09NTUExMi5jAAAAAFYBZmNVAQAAAFOduWmuFxbgQFRWAWFjAgAAAGIBAAAAYgAAAAAAAPh/YgAAAAAAAPh/YgAAAAAAAPh/YgAAAAAAAPh/YgAAAAAAAPh/YWMAYwBjAGMBVgFnwGMAAAAAZFUGAAAAYmk0MTQ0ZFUkAAAAT3V0c3RhbmRpbmcgQ292ZXJlZCBCb25kcyBbTlBWXSAobW4pZFUIAAAAQ09NTUExMi5jAAAAAFYBZmNVAQAAAFPg8teIa//XQFRWAWFjAgAAAGIBAAAAYgAAAAAAAPh/YgAAAAAAAPh/YgAAAAAAAPh/YgAAAAAAAPh/YgAAAAAAAPh/YWMAYwBjAGMBVgFnwGMAAAAAZFUGAAAAYmk0MTQ4ZFUlAAAAQWN0dWFsIE5vbWluYWwgT0MgLSBGdWxsIExvYW4gQmFsYW5jZWRVCwAAAFBFUkNFTlQzMi4yYwAAAABWAWZjVQEAAABT0K8AtzBT0D9UVgFhYwIAAABiAQAAAGIAAAAAAAD4f2IAAAAAAAD4f2IAAAAAAAD4f2IAAAAAAAD4f2IAAAAAAAD4f2FjAGMAYwBjAVYBZ8BjAAAAAGRVBgAAAGJpNjAyMmRVKQAAAEFjdHVhbCBOb21pbmFsIE9DIC0gRWxpZ2libGUgTG9hbiBCYWxhbmNlZFUJAAAAQ09NTUEzMi4yYwAAAABWAWZjVQEAAABTQMjkyNpGxT9UVgFhYwIAAABiAQAAAGIAAAAAAAD4f2IAAAAAAAD4f2IAAAAAAAD4f2IAAAAAAAD4f2IAAAAAAAD4f2FjAGMAYwBjAVYBZ8BjAAAAAGRVBgAAAGJpNDE5MmRVDQAAAEFjdHVhbCBOUFYgT0NkVQsAAABQRVJDRU5UMzIuMmMAAAAAVgFmY1UBAAAAU3RFD8867NU/VFYBYWMCAAAAYgEAAABiAAAAAAAA+H9iAAAAAAAA+H9iAAAAAAAA+H9iAAAAAAAA+H9iAAAAAAAA+H9hYwBjAGMAYwFWAWfAYwAAAABkVQYAAABiaTczMDFkVSQAAABDb3N0cyBmb3IgUHJvZ3JhbSBMaXF1aWRhdGlvbiBpbiBFVVJkVQkAAABDT01NQTMyLjJjAAAAAFYBZmNVAQAAAFMAAAAAECA2wVRWAWFjAgAAAGIBAAAAYgAAAAAAAPh/YgAAAAAAAPh/YgAAAAAAAPh/YgAAAAAAAPh/YgAAAAAAAPh/YWMAYwBjAGMBVgFnwGMAAAAAZFUGAAAAYmk0MDU5ZFULAAAAQ2FzaCBpbiBFVVJkVQkAAABDT01NQTMyLjJjAAAAAFYBZmNVAQAAAFMAAAAAAAAAAFRWAWFjAgAAAGIBAAAAYgAAAAAAAPh/YgAAAAAAAPh/YgAAAAAAAPh/YgAAAAAAAPh/YgAAAAAAAPh/YWMAYwBjAGMBVgFnwGMAAAAAZFUGAAAAYmk0MjQ5ZFUSAAAAJSBDb3ZlciBQb29sIExvYW5zZFULAAAAUEVSQ0VOVDEyLjJjAAAAAFYBZmNVAQAAAFPa31fV6/LvP1RWAWFjAgAAAGIBAAAAYgAAAAAAAPh/YgAAAAAAAPh/YgAAAAAAAPh/YgAAAAAAAPh/YgAAAAAAAPh/YWMAYwBjAGMBVgFnwGMAAAAAZFUGAAAAYmk2MTI2ZFULAAAAJSBTdWIgQm9uZHNkVQsAAABQRVJDRU5UMTIuMmMAAAAAVgFmY1UBAAAAU+ZMQFBVKFo/VFYBYWMCAAAAYgEAAABiAAAAAAAA+H9iAAAAAAAA+H9iAAAAAAAA+H9iAAAAAAAA+H9iAAAAAAAA+H9hYwBjAGMAYwFWAWfAYwAAAABkVQYAAABiaTQyNDJkVREAAAAlIENvdmVyIFBvb2wgQ2FzaGRVCwAAAFBFUkNFTlQxMi4yYwAAAABWAWZjVQEAAABTAAAAAAAAAABUVgFhYwIAAABiAQAAAGIAAAAAAAD4f2IAAAAAAAD4f2IAAAAAAAD4f2IAAAAAAAD4f2IAAAAAAAD4f2FjAGMAYwBjAVYBZ8BjAAAAAGRVBgAAAGJpNDM4MWRVGwAAAExlZ2FsbHkgUmVxdWlyZWQgTm9taW5hbCBPQ2RVCwAAAFBFUkNFTlQxNS4yYwAAAABWAWZjVQEAAABTexSuR+F6lD9UVgFhYwIAAABiAQAAAGIAAAAAAAD4f2IAAAAAAAD4f2IAAAAAAAD4f2IAAAAAAAD4f2IAAAAAAAD4f2FjAGMAYwBjAVYBZ8BjAAAAAGRVBgAAAGJpNzc0NWRVJAAAAFRvdGFsIENvdmVyIEFzc2V0cyAtIGVsaWdpYmxlIGFtb3VudGRVCAAAAENPTU1BMTIuYwAAAABWAWZjVQEAAABThph65Z1r3EBUVgFhYwIAAABiAQAAAGIAAAAAAAD4f2IAAAAAAAD4f2IAAAAAAAD4f2IAAAAAAAD4f2IAAAAAAAD4f2FjAGMAYwBjAVRnoGFWAWVjVQAAAABTVGFWAWFjAQAAAGIBAAAAYwFjAGIAAAAAAAAAAFYBYVYBYVYDYWFjQgQCBFYBYWRVsw8AADxSZXN1bHQgcmVmPSJkZDQyNT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QtMTJUMTI6MzI6NDYuODA0WiI+PFZhcmlhYmxlcz48TnVtZXJpY1ZhcmlhYmxlIHZhcm5hbWU9ImJpMTE0IiBsYWJlbD0iRGF0ZSIgcmVmPSJiaTExNCIgY29sdW1uPSJjMCIgZm9ybWF0PSJEQVRFOSIgdXNhZ2U9ImNhdGVnb3JpY2FsIi8+PE51bWVyaWNWYXJpYWJsZSB2YXJuYW1lPSJiaTQwODEiIGxhYmVsPSJUb3RhbCBDb3ZlciBBc3NldHMiIHJlZj0iYmk0MDgxIiBjb2x1bW49ImMxIiBmb3JtYXQ9IkNPTU1BMTIuIiB1c2FnZT0icXVhbnRpdGF0aXZlIiBkZWZpbmVkQWdncmVnYXRpb249InN1bSIvPjxOdW1lcmljVmFyaWFibGUgdmFybmFtZT0iYmk0MTM0IiBsYWJlbD0iT3V0c3RhbmRpbmcgQ292ZXJlZCBCb25kcyIgcmVmPSJiaTQxMzQiIGNvbHVtbj0iYzIiIGZvcm1hdD0iQ09NTUExMi4iIHVzYWdlPSJxdWFudGl0YXRpdmUiIGRlZmluZWRBZ2dyZWdhdGlvbj0ic3VtIi8+PE51bWVyaWNWYXJpYWJsZSB2YXJuYW1lPSJiaTQxMzkiIGxhYmVsPSJDb3ZlciBQb29sIFNpemUgW05QVl0gKG1uKSIgcmVmPSJiaTQxMzkiIGNvbHVtbj0iYzMiIGZvcm1hdD0iQ09NTUExMi4iIHVzYWdlPSJxdWFudGl0YXRpdmUiIGRlZmluZWRBZ2dyZWdhdGlvbj0ic3VtIi8+PE51bWVyaWNWYXJpYWJsZSB2YXJuYW1lPSJiaTQxNDQiIGxhYmVsPSJPdXRzdGFuZGluZyBDb3ZlcmVkIEJvbmRzIFtOUFZdIChtbikiIHJlZj0iYmk0MTQ0IiBjb2x1bW49ImM0IiBmb3JtYXQ9IkNPTU1BMTIuIiB1c2FnZT0icXVhbnRpdGF0aXZlIiBkZWZpbmVkQWdncmVnYXRpb249InN1bSIvPjxOdW1lcmljVmFyaWFibGUgdmFybmFtZT0iYmk0MTQ4IiBsYWJlbD0iQWN0dWFsIE5vbWluYWwgT0MgLSBGdWxsIExvYW4gQmFsYW5jZSIgcmVmPSJiaTQxNDgiIGNvbHVtbj0iYzUiIGZvcm1hdD0iUEVSQ0VOVDMyLjIiIHVzYWdlPSJxdWFudGl0YXRpdmUiIGRlZmluZWRBZ2dyZWdhdGlvbj0ic3VtIi8+PE51bWVyaWNWYXJpYWJsZSB2YXJuYW1lPSJiaTYwMjIiIGxhYmVsPSJBY3R1YWwgTm9taW5hbCBPQyAtIEVsaWdpYmxlIExvYW4gQmFsYW5jZSIgcmVmPSJiaTYwMjIiIGNvbHVtbj0iYzYiIGZvcm1hdD0iQ09NTUEzMi4yIiB1c2FnZT0icXVhbnRpdGF0aXZlIiBkZWZpbmVkQWdncmVnYXRpb249InN1bSIvPjxOdW1lcmljVmFyaWFibGUgdmFybmFtZT0iYmk0MTkyIiBsYWJlbD0iQWN0dWFsIE5QViBPQyIgcmVmPSJiaTQxOTIiIGNvbHVtbj0iYzciIGZvcm1hdD0iUEVSQ0VOVDMyLjIiIHVzYWdlPSJxdWFudGl0YXRpdmUiIGRlZmluZWRBZ2dyZWdhdGlvbj0ic3VtIi8+PE51bWVyaWNWYXJpYWJsZSB2YXJuYW1lPSJiaTczMDEiIGxhYmVsPSJDb3N0cyBmb3IgUHJvZ3JhbSBMaXF1aWRhdGlvbiBpbiBFVVIiIHJlZj0iYmk3MzAxIiBjb2x1bW49ImM4IiBmb3JtYXQ9IkNPTU1BMzIuMiIgdXNhZ2U9InF1YW50aXRhdGl2ZSIgZGVmaW5lZEFnZ3JlZ2F0aW9uPSJzdW0iLz48TnVtZXJpY1ZhcmlhYmxlIHZhcm5hbWU9ImJpNDA1OSIgbGFiZWw9IkNhc2ggaW4gRVVSIiByZWY9ImJpNDA1OSIgY29sdW1uPSJjOSIgZm9ybWF0PSJDT01NQTMyLjIiIHVzYWdlPSJxdWFudGl0YXRpdmUiIGRlZmluZWRBZ2dyZWdhdGlvbj0ic3VtIi8+PE51bWVyaWNWYXJpYWJsZSB2YXJuYW1lPSJiaTQyNDkiIGxhYmVsPSIlIENvdmVyIFBvb2wgTG9hbnMiIHJlZj0iYmk0MjQ5IiBjb2x1bW49ImMxMCIgZm9ybWF0PSJQRVJDRU5UMTIuMiIgdXNhZ2U9InF1YW50aXRhdGl2ZSIgZGVmaW5lZEFnZ3JlZ2F0aW9uPSJzdW0iLz48TnVtZXJpY1ZhcmlhYmxlIHZhcm5hbWU9ImJpNjEyNiIgbGFiZWw9IiUgU3ViIEJvbmRzIiByZWY9ImJpNjEyNiIgY29sdW1uPSJjMTEiIGZvcm1hdD0iUEVSQ0VOVDEyLjIiIHVzYWdlPSJxdWFudGl0YXRpdmUiIGRlZmluZWRBZ2dyZWdhdGlvbj0ic3VtIi8+PE51bWVyaWNWYXJpYWJsZSB2YXJuYW1lPSJiaTQyNDIiIGxhYmVsPSIlIENvdmVyIFBvb2wgQ2FzaCIgcmVmPSJiaTQyNDIiIGNvbHVtbj0iYzEyIiBmb3JtYXQ9IlBFUkNFTlQxMi4yIiB1c2FnZT0icXVhbnRpdGF0aXZlIiBkZWZpbmVkQWdncmVnYXRpb249InN1bSIvPjxOdW1lcmljVmFyaWFibGUgdmFybmFtZT0iYmk0MzgxIiBsYWJlbD0iTGVnYWxseSBSZXF1aXJlZCBOb21pbmFsIE9DIiByZWY9ImJpNDM4MSIgY29sdW1uPSJjMTMiIGZvcm1hdD0iUEVSQ0VOVDE1LjIiIHVzYWdlPSJxdWFudGl0YXRpdmUiIGRlZmluZWRBZ2dyZWdhdGlvbj0ic3VtIi8+PE51bWVyaWNWYXJpYWJsZSB2YXJuYW1lPSJiaTc3NDUiIGxhYmVsPSJUb3RhbCBDb3ZlciBBc3NldHMgLSBlbGlnaWJsZSBhbW91bnQiIHJlZj0iYmk3NzQ1IiBjb2x1bW49ImMxNCIgZm9ybWF0PSJDT01NQTEyLiIgdXNhZ2U9InF1YW50aXRhdGl2ZSIgZGVmaW5lZEFnZ3JlZ2F0aW9uPSJzdW0iLz48L1ZhcmlhYmxlcz48Q29sdW1ucz48TnVtZXJpY0NvbHVtbiBjb2xuYW1lPSJjMCIgZW5jb2Rpbmc9InRleHQiIGRhdGFUeXBlPSJkYXRlIi8+PE51bWVyaWNDb2x1bW4gY29sbmFtZT0iYzEiIGVuY29kaW5nPSJ0ZXh0IiBkYXRhVHlwZT0iZG91Ymxl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E51bWVyaWNDb2x1bW4gY29sbmFtZT0iYzciIGVuY29kaW5nPSJ0ZXh0IiBkYXRhVHlwZT0iZG91YmxlIi8+PE51bWVyaWNDb2x1bW4gY29sbmFtZT0iYzgiIGVuY29kaW5nPSJ0ZXh0IiBkYXRhVHlwZT0iZG91YmxlIi8+PE51bWVyaWNDb2x1bW4gY29sbmFtZT0iYzkiIGVuY29kaW5nPSJ0ZXh0IiBkYXRhVHlwZT0iZG91YmxlIi8+PE51bWVyaWNDb2x1bW4gY29sbmFtZT0iYzEwIiBlbmNvZGluZz0idGV4dCIgZGF0YVR5cGU9ImRvdWJsZSIvPjxOdW1lcmljQ29sdW1uIGNvbG5hbWU9ImMxMSIgZW5jb2Rpbmc9InRleHQiIGRhdGFUeXBlPSJkb3VibGUiLz48TnVtZXJpY0NvbHVtbiBjb2xuYW1lPSJjMTIiIGVuY29kaW5nPSJ0ZXh0IiBkYXRhVHlwZT0iZG91YmxlIi8+PE51bWVyaWNDb2x1bW4gY29sbmFtZT0iYzEzIiBlbmNvZGluZz0idGV4dCIgZGF0YVR5cGU9ImRvdWJsZSIvPjxOdW1lcmljQ29sdW1uIGNvbG5hbWU9ImMxNCIgZW5jb2Rpbmc9InRleHQiIGRhdGFUeXBlPSJkb3VibGUiLz48L0NvbHVtbnM+PERhdGEgZm9ybWF0PSJDU1YiIHJvd0NvdW50PSIxIiBhdmFpbGFibGVSb3dDb3VudD0iMSIgc2l6ZT0iMjIzIiBkYXRhTGF5b3V0PSJtaW5pbWFsIiBncmFuZFRvdGFsPSJmYWxzZSIgaXNJbmRleGVkPSJmYWxzZSIgY29udGVudEtleT0iTUE2SkdMRDVKMklRUjZJTldLS1VWVklDTlZGNkhFSEUiPjwhW0NEQVRBWzIzNDY0LjAsMzEzMTcuOTE1NjM5Njk3NzU2LDI0OTUyLjk3Mjg4NzIxMTM0LDMyOTQ0Ljc0MDA0MDY0ODAxLDI0NTczLjY4MDIyNzI2NzQ0LDAuMjU1MDc3NTMyNDk1MDc2NSwwLjE2NjIyNDgxMTY0MjI4MTk4LDAuMzQyNTQzMzE3OTkxOTE3NSwtMTQ1MDAwMC4wLDAuMCwwLjk5ODQwMzQ2OTczOTk2NTEsMC4wMDE1OTY1MzAyNjAwMzQ5NzI4LDAuMCwwLjAyLDI5MTAyLjQ2NzEzMTI3OTg5NgpdXT48L0RhdGE+PC9SZXN1bHQ+VgFhYwBjAGMAYwFjAGMAYwBWAWFjAAAAAGMAYwBdRU5EX1JDKw==</data>
</ReportState>
</file>

<file path=customXml/item96.xml><?xml version="1.0" encoding="utf-8"?>
<ReportState xmlns="sas.reportstate">
  <data type="reportstate">U0NTX1NUQVJUW1YBZ1YBYV1FTkRfU0NTKys=</data>
</ReportState>
</file>

<file path=customXml/item97.xml><?xml version="1.0" encoding="utf-8"?>
<ReportState xmlns="sas.reportstate">
  <data type="reportstate">UkNfU1RBUlRbVgVnZ1VjAwAAAFNnYwIAAABjAAAAAGRVBgAAAHZlMTQyNWRVAAAAAGMAAAAAZ5lmVQEAAABTVgFnmGRVBwAAAGJpMTAxNTVkVQ4AAABBVFQgQXNzZXQgVHlwZWFWAWdjAWRVCwAAAFJlc2lkZW50aWFsYxj8//9iAAAAAAAA+H9kVQsAAABSZXNpZGVudGlhbGMBAAAAVGMIAAAAYWMAZ2MCAAAAYwAAAABkVQYAAAB2ZTM1NjlkVQAAAABjAAAAAGeZZlUBAAAAU1YBZ5hkVQcAAABiaTEwMTU2ZFUSAAAAUmVmaW5hbmNpbmcgTWFya2VyYVYBZ2MBZFUCAAAANzFjGPz//2IAAAAAAAD4f2RVAgAAADcxYwEAAABUYwgAAABhYwBnYwIAAABjAAAAAGRVBQAAAHZlNzIzZFUAAAAAYwAAAABnmWZVAQAAAFNWAWeYZFUGAAAAYmkxNjIyZFUMAAAAQ3V0IE9mZiBEYXRlYVYBZ2MAYWMY/P//YgAAAAAA6tZAZFUKAAAAMjkvMDMvMjAyNGMBAAAAVGMIAAAAYWMAVFYBZlUCAAAAU2RVBgAAAGJpMTYyMmRVBgAAAGJpMTQ2NVRWAWFWAWdkVQYAAABkZDE0NDVWAWZVBgAAAFNkVQ4AAAA+MCAtIDw9MTAwLDAwMGRVGAAAAD4xLDAwMCwwMDAgLSA8PTUsMDAwLDAwMGRVFAAAAD4xMDAsMDAwIC0gPD0zMDAsMDAwZFUUAAAAPjMwMCwwMDAgLSA8PTUwMCwwMDBkVQoAAAA+NSwwMDAsMDAwZFUWAAAAPjUwMCwwMDAgLSA8PTEsMDAwLDAwMFRWAWZnVQcAAABTVgFnwGMAAAAAZFUGAAAAYmkxNjIyZFUMAAAAQ3V0IE9mZiBEYXRlZFUHAAAARERNTVlZOGMYAAAAVgFmY1UHAAAAUwAAAAAA6tZAAAAAAADq1kAAAAAAAOrWQAAAAAAA6tZAAAAAAADq1kAAAAAAAOrWQAAAAAAA6tZAVFYBYWMBAAAAYgcAAABiAAAAAAAA+H9iAAAAAAAA+H9iAAAAAAAA+H9iAAAAAAAA+H9iAAAAAAAA+H9hYwBjAGMAYwFWAWfAYwEAAABkVQYAAABiaTE0NjVkVQwAAABMb2FuIEJ1Y2tldHNhYxgAAABWAWFWAWZjVQcAAABTnP///wAAAAACAAAAAwAAAAUAAAABAAAABAAAAFRjAQAAAGIHAAAAYgAAAAAAAPh/YgAAAAAAAPh/YgAAAAAAAPh/YgAAAAAAAPh/YgAAAAAAAPh/YWMAYwBjAGMBVgFnwGMAAAAAZFUGAAAAYmkxNjMwZFUWAAAAQXZlcmFnZSBOb21pbmFsICgwMDBzKWRVCAAAAENPTU1BMTIuYwIAAABWAWZjVQcAAABTz3cXpv7JZkAPchmYjxFJQDGj4xhbTmZA30gguXxEd0B+FoOXpZiEQPZOR+wVd51A4MmlivENwUBUVgFhYwIAAABiBwAAAGIAAAAAAAD4f2IAAAAAAAD4f2IAAAAAAAD4f2IAAAAAAAD4f2IAAAAAAAD4f2FjAGMAYwBjAVYBZ8BjAAAAAGRVBgAAAGJpMTQ3MmRVDAAAAE5vbWluYWwgKG1uKWRVCAAAAENPTU1BMTIuYwAAAABWAWZjVQcAAABTSBVj7wDC0UCsgiZ1ACKhQHIOLGZq371AtJpxOWWGqkCAdH62KR2cQOosW1lzk6FArCE4LhMbjEBUVgFhYwIAAABiBwAAAGIAAAAAAAD4f2IAAAAAAAD4f2IAAAAAAAD4f2IAAAAAAAD4f2IAAAAAAAD4f2FjAGMAYwBjAVYBZ8BjAAAAAGRVBgAAAGJpMTQ3N2RVGAAAAE51bWJlciBvZiBNb3J0Z2FnZSBMb2Fuc2RVCAAAAENPTU1BMTIuYxgAAABWAWZjVQcAAABTAAAAAHBZ+EAAAAAAgFvlQAAAAACA7ORAAAAAAIDPwUAAAAAAAFClQAAAAAAApJJAAAAAAADAWUBUVgFhYwIAAABiBwAAAGIAAAAAAAD4f2IAAAAAAAD4f2IAAAAAAAD4f2IAAAAAAAD4f2IAAAAAAAD4f2FjAGMAYwBjAVYBZ8BjAAAAAGRVBgAAAGJpMTc4MWRVEQAAACUgb2YgVG90YWwgQXNzZXRzZFULAAAAUEVSQ0VOVDEyLjJjGAAAAFYBZmNVBwAAAFMAAAAAAADwP34lR06s374/4BipImjq2j+dJ2zVOObHP6sOC165VLk/gSV6Physvz/M5W2/11KpP1RWAWFjAgAAAGIHAAAAYgAAAAAAAPh/YgAAAAAAAPh/YgAAAAAAAPh/YgAAAAAAAPh/YgAAAAAAAPh/YWMAYwBjAGMBVgFnwGMAAAAAZFUGAAAAYmkxNTExZFURAAAAJSBOdW1iZXIgb2YgTG9hbnNkVQsAAABQRVJDRU5UMTIuMmMYAAAAVgFmY1UHAAAAUwAAAAAAAPA/4NGdJWcR3D/XX8rDhn/bP/sVVF8baLc/zXhmIkoCnD9Xpe7+X3+IP+wS7KSc61A/VFYBYWMCAAAAYgcAAABiAAAAAAAA+H9iAAAAAAAA+H9iAAAAAAAA+H9iAAAAAAAA+H9iAAAAAAAA+H9hYwBjAGMAYwFUZ6BhVgFlY1UAAAAAU1RhVgFhYwcAAABiBwAAAGMBYwBiAAAAAAAAAABWAWFWAWFWA2dnZFUGAAAAZGQxNDQ1VgFhVgFmZ1UBAAAAU2dkVQoAAAAyOS8wMy8yMDI0VgFnYwBhYxj8//9iAAAAAADq1kBkVQoAAAAyOS8wMy8yMDI0VgFmZ1UHAAAAU2dkVQsAAABNQVRDSEVTX0FMTFYBZ2MBZFULAAAATUFUQ0hFU19BTExjnP///2IAAAAAAAD4f2RVCwAAAE1BVENIRVNfQUxMVgFhYwIAAABjAVYBZmNVAQAAAFMAAAAAVFYBYVYBZmdVBQAAAFNWAWdjAGFjGPz//2LPdxem/slmQGRVAwAAADE4MlYBZ2MAYWMY/P//YkgVY+8AwtFAZFUHAAAAMTjCoDE4NFYBZ2MAYWMY/P//YgAAAABwWfhAZFUHAAAAOTnCoDczNVYBZ2MAYWMY/P//YgAAAAAAAPA/ZFUIAAAAMTAwLDAwICVWAWdjAGFjGPz//2IAAAAAAADwP2RVCAAAADEwMCwwMCAlVFYBYWdkVQ4AAAA+MCAtIDw9MTAwLDAwMFYBZ2MBZFUOAAAAPjAgLSA8PTEwMCwwMDBjAAAAAGIAAAAAAAD4f2RVDgAAAD4wIC0gPD0xMDAsMDAwVgFhYwIAAABjAVYBZmNVAQAAAFMBAAAAVFYBYVYBZmdVBQAAAFNWAWdjAGFjGPz//2IPchmYjxFJQGRVAgAAADUwVgFnYwBhYxj8//9irIImdQAioUBkVQYAAAAywqAxOTNWAWdjAGFjGPz//2IAAAAAgFvlQGRVBwAAADQzwqA3NDBWAWdjAGFjGPz//2J+JUdOrN++P2RVBwAAADEyLDA2ICVWAWdjAGFjGPz//2Lg0Z0lZxHcP2RVBwAAADQzLDg2ICVUVgFhZ2RVFAAAAD4xMDAsMDAwIC0gPD0zMDAsMDAwVgFnYwFkVRQAAAA+MTAwLDAwMCAtIDw9MzAwLDAwMGMCAAAAYgAAAAAAAPh/ZFUUAAAAPjEwMCwwMDAgLSA8PTMwMCwwMDBWAWFjAgAAAGMBVgFmY1UBAAAAUwIAAABUVgFhVgFmZ1UFAAAAU1YBZ2MAYWMY/P//YjGj4xhbTmZAZFUDAAAAMTc4VgFnYwBhYxj8//9icg4sZmrfvUBkVQYAAAA3wqA2NDdWAWdjAGFjGPz//2IAAAAAgOzkQGRVBwAAADQywqA4NTJWAWdjAGFjGPz//2LgGKkiaOraP2RVBwAAADQyLDA2ICVWAWdjAGFjGPz//2LXX8rDhn/bP2RVBwAAADQyLDk3ICVUVgFhZ2RVFAAAAD4zMDAsMDAwIC0gPD01MDAsMDAwVgFnYwFkVRQAAAA+MzAwLDAwMCAtIDw9NTAwLDAwMGMDAAAAYgAAAAAAAPh/ZFUUAAAAPjMwMCwwMDAgLSA8PTUwMCwwMDBWAWFjAgAAAGMBVgFmY1UBAAAAUwMAAABUVgFhVgFmZ1UFAAAAU1YBZ2MAYWMY/P//Yt9IILl8RHdAZFUDAAAAMzcyVgFnYwBhYxj8//9itJpxOWWGqkBkVQYAAAAzwqAzOTVWAWdjAGFjGPz//2IAAAAAgM/BQGRVBgAAADnCoDExOVYBZ2MAYWMY/P//Yp0nbNU45sc/ZFUHAAAAMTgsNjcgJVYBZ2MAYWMY/P//YvsVVF8baLc/ZFUGAAAAOSwxNCAlVFYBYWdkVRYAAAA+NTAwLDAwMCAtIDw9MSwwMDAsMDAwVgFnYwFkVRYAAAA+NTAwLDAwMCAtIDw9MSwwMDAsMDAwYwUAAABiAAAAAAAA+H9kVRYAAAA+NTAwLDAwMCAtIDw9MSwwMDAsMDAwVgFhYwIAAABjAVYBZmNVAQAAAFMEAAAAVFYBYVYBZmdVBQAAAFNWAWdjAGFjGPz//2J+FoOXpZiEQGRVAwAAADY1OVYBZ2MAYWMY/P//YoB0frYpHZxAZFUGAAAAMcKgNzk5VgFnYwBhYxj8//9iAAAAAABQpUBkVQYAAAAywqA3MjhWAWdjAGFjGPz//2KrDgteuVS5P2RVBgAAADksODkgJVYBZ2MAYWMY/P//Ys14ZiJKApw/ZFUGAAAAMiw3NCAlVFYBYWdkVRgAAAA+MSwwMDAsMDAwIC0gPD01LDAwMCwwMDBWAWdjAWRVGAAAAD4xLDAwMCwwMDAgLSA8PTUsMDAwLDAwMGMBAAAAYgAAAAAAAPh/ZFUYAAAAPjEsMDAwLDAwMCAtIDw9NSwwMDAsMDAwVgFhYwIAAABjAVYBZmNVAQAAAFMFAAAAVFYBYVYBZmdVBQAAAFNWAWdjAGFjGPz//2L2TkfsFXedQGRVBgAAADHCoDg4NlYBZ2MAYWMY/P//YuosW1lzk6FAZFUGAAAAMsKgMjUwVgFnYwBhYxj8//9iAAAAAACkkkBkVQYAAAAxwqAxOTNWAWdjAGFjGPz//2KBJXo+HKy/P2RVBwAAADEyLDM3ICVWAWdjAGFjGPz//2JXpe7+X3+IP2RVBgAAADEsMjAgJVRWAWFnZFUKAAAAPjUsMDAwLDAwMFYBZ2MBZFUKAAAAPjUsMDAwLDAwMGMEAAAAYgAAAAAAAPh/ZFUKAAAAPjUsMDAwLDAwMFYBYWMCAAAAYwFWAWZjVQEAAABTBgAAAFRWAWFWAWZnVQUAAABTVgFnYwBhYxj8//9i4MmlivENwUBkVQYAAAA4wqA3MzJWAWdjAGFjGPz//2KsITguExuMQGRVAwAAADg5OVYBZ2MAYWMY/P//YgAAAAAAwFlAZFUDAAAAMTAzVgFnYwBhYxj8//9izOVtv9dSqT9kVQYAAAA0LDk1ICVWAWdjAGFjGPz//2LsEuyknOtQP2RVBgAAADAsMTAgJVRWAWFUYwEAAABjAVYBYVYBYVYBYVYBYVRjAAAAAGMBVgFhVgFhVgFhVgFhVgFmZ1UBAAAAU2dkVRcAAABkZWZhdWx0Um93QXhpc0hpZXJhcmNoeWRVEAAAAFplaWxlbmhpZXJhcmNoaWVWAWZnVQIAAABTZ2RVBgAAAGJpMTYyMmRVDAAAAEN1dCBPZmYgRGF0ZWRVBwAAAERETU1ZWThjAAAAAGMBVgFhVgFhZ2RVBgAAAGJpMTQ2NWRVDAAAAExvYW4gQnVja2V0c2FjAQAAAGMBVgFhVgFhVGMAAAAAZ2RVBAAAAHJvb3RWAWFWAWZnVQEAAABTZ2RVCgAAADI5LzAzLzIwMjRWAWdjAGFjGPz//2IAAAAAAOrWQGRVCgAAADI5LzAzLzIwMjR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yOS8wMy8yMDI0VgFnYwBhYxj8//9iAAAAAADq1kBkVQoAAAAyOS8wMy8yMDI0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E2MzBkVQYAAABiaTE0NzJkVQYAAABiaTE0NzdkVQYAAABiaTE3ODFkVQYAAABiaTE1MTFUYwBjAGMAYWNCBQIAVgFhZFW3CgAAPFJlc3VsdCByZWY9ImRkMTQ0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NC0xMlQxMTozOToyMC4zODVaIj48VmFyaWFibGVzPjxOdW1lcmljVmFyaWFibGUgdmFybmFtZT0iYmkxNjIyIiBsYWJlbD0iQ3V0IE9mZiBEYXRlIiByZWY9ImJpMTYyMiIgY29sdW1uPSJjMCIgZm9ybWF0PSJERE1NWVk4IiB1c2FnZT0iY2F0ZWdvcmljYWwiLz48U3RyaW5nVmFyaWFibGUgdmFybmFtZT0iYmkxNDY1IiBsYWJlbD0iTG9hbiBCdWNrZXRzIiByZWY9ImJpMTQ2NSIgY29sdW1uPSJjMSIgc29ydE9uPSJjdXN0b20iIGN1c3RvbVNvcnQ9ImNzMTUxNiIvPjxOdW1lcmljVmFyaWFibGUgdmFybmFtZT0iYmkxNjMwIiBsYWJlbD0iQXZlcmFnZSBOb21pbmFsICgwMDBzKSIgcmVmPSJiaTE2MzAiIGNvbHVtbj0iYzIiIGZvcm1hdD0iQ09NTUExMi4iIHVzYWdlPSJxdWFudGl0YXRpdmUiIGRlZmluZWRBZ2dyZWdhdGlvbj0iYXZlcmFnZSIvPjxOdW1lcmljVmFyaWFibGUgdmFybmFtZT0iYmkxNDcyIiBsYWJlbD0iTm9taW5hbCAobW4pIiByZWY9ImJpMTQ3MiIgY29sdW1uPSJjMyIgZm9ybWF0PSJDT01NQTEyLiIgdXNhZ2U9InF1YW50aXRhdGl2ZSIgZGVmaW5lZEFnZ3JlZ2F0aW9uPSJzdW0iLz48TnVtZXJpY1ZhcmlhYmxlIHZhcm5hbWU9ImJpMTQ3NyIgbGFiZWw9Ik51bWJlciBvZiBNb3J0Z2FnZSBMb2FucyIgcmVmPSJiaTE0NzciIGNvbHVtbj0iYzQiIGZvcm1hdD0iQ09NTUExMi4iIHVzYWdlPSJxdWFudGl0YXRpdmUiLz48TnVtZXJpY1ZhcmlhYmxlIHZhcm5hbWU9ImJpMTc4MSIgbGFiZWw9IiUgb2YgVG90YWwgQXNzZXRzIiByZWY9ImJpMTc4MSIgY29sdW1uPSJjNSIgZm9ybWF0PSJQRVJDRU5UMTIuMiIgdXNhZ2U9InF1YW50aXRhdGl2ZSIvPjxOdW1lcmljVmFyaWFibGUgdmFybmFtZT0iYmkxNTExIiBsYWJlbD0iJSBOdW1iZXIgb2YgTG9hbnMiIHJlZj0iYmkxNTEx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MyIiBkYXRhTGF5b3V0PSJtaW5pbWFsIiBncmFuZFRvdGFsPSJmYWxzZSIgaXNJbmRleGVkPSJ0cnVlIiBjb250ZW50S2V5PSI3UzY3Uk5MWDNUUVdCS0ZKTU4zSldCUFhDUUFZNUdFRSI+PCFbQ0RBVEFbMjM0NjQuMCwtMTAwLDE4Mi4zMTIzMzUwNTgwNTU4MiwxODE4NC4wMTQ2MTEwMjU2MDMsOTk3MzUuMCwxLjAsMS4wCjIzNDY0LjAsMCw1MC4xMzcxOTQ2NDUzMzI4OSwyMTkzLjAwMDg5Mzc4Njg2MDYsNDM3NDAuMCwwLjEyMDYwMDQ4MDE4NTMzNjQsMC40Mzg1NjIxODk4MDI5Nzc5CjIzNDY0LjAsMiwxNzguNDQ4NjIwMjY2NTM3MTIsNzY0Ny40MTU2MjE1MjI0NTIsNDI4NTIuMCwwLjQyMDU1NzA1NDM3NDg2NiwwLjQyOTY1ODU5NTI3NzQ4NTM0CjIzNDY0LjAsMywzNzIuMjgwNDQ5OTg3NTE4MjQsMzM5NS4xOTc3MDM4ODYxNjA1LDkxMTkuMCwwLjE4NjcxMzMxODA3MTU1MTM3LDAuMDkxNDMyMjk1NTgzMjk1NzMKMjM0NjQuMCw1LDY1OS4wODA4NTUzOTI1NzQyLDE3OTkuMjkwNzM1MjIxNzI5OCwyNzI4LjAsMC4wOTg5NDkwMzcwMzY2NzA1LDAuMDI3MzUyNDg0MDgyODE5NDczCjIzNDY0LjAsMSwxODg1Ljc3MTQwOTE0MzYzMzMsMjI0OS43MjUyOTExMDgzNTMzLDExOTMuMCwwLjEyMzcxOTk0NTE5NTM5NTIxLDAuMDExOTYxNjk4NTAxMDI3NzI0CjIzNDY0LjAsNCw4NzMxLjg4NzA0MzY4OTMyLDg5OS4zODQzNjU0OTk5OTk2LDEwMy4wLDAuMDQ5NDYwMTY1MTM2MTc3OTg2LDAuMDAxMDMyNzM2NzUyMzkzODQzNw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AAAABjAGMAXUVORF9SQys=</data>
</ReportState>
</file>

<file path=customXml/item98.xml><?xml version="1.0" encoding="utf-8"?>
<ReportState xmlns="sas.reportstate">
  <data type="reportstate">U0NTX1NUQVJUW1YBZ1YBYV1FTkRfU0NTKys=</data>
</ReportState>
</file>

<file path=customXml/item99.xml><?xml version="1.0" encoding="utf-8"?>
<ReportState xmlns="sas.reportstate">
  <data type="reportstate">Q0VDU19TVEFSVFtWAWdVAAAAAFNUXUVORF9DRUNTKys=</data>
</ReportState>
</file>

<file path=customXml/itemProps1.xml><?xml version="1.0" encoding="utf-8"?>
<ds:datastoreItem xmlns:ds="http://schemas.openxmlformats.org/officeDocument/2006/customXml" ds:itemID="{4E209053-E283-4436-B8BA-1C95ADE1F9BE}">
  <ds:schemaRefs>
    <ds:schemaRef ds:uri="sas.reportstate"/>
  </ds:schemaRefs>
</ds:datastoreItem>
</file>

<file path=customXml/itemProps10.xml><?xml version="1.0" encoding="utf-8"?>
<ds:datastoreItem xmlns:ds="http://schemas.openxmlformats.org/officeDocument/2006/customXml" ds:itemID="{A88D7067-5402-4499-A04F-4E25324CBCB0}">
  <ds:schemaRefs>
    <ds:schemaRef ds:uri="sas.reportstate"/>
  </ds:schemaRefs>
</ds:datastoreItem>
</file>

<file path=customXml/itemProps100.xml><?xml version="1.0" encoding="utf-8"?>
<ds:datastoreItem xmlns:ds="http://schemas.openxmlformats.org/officeDocument/2006/customXml" ds:itemID="{0D2956F5-5A07-44C4-A3A8-B3A9909F7507}">
  <ds:schemaRefs>
    <ds:schemaRef ds:uri="sas.reportstate"/>
  </ds:schemaRefs>
</ds:datastoreItem>
</file>

<file path=customXml/itemProps101.xml><?xml version="1.0" encoding="utf-8"?>
<ds:datastoreItem xmlns:ds="http://schemas.openxmlformats.org/officeDocument/2006/customXml" ds:itemID="{0282169F-77EA-4F71-89B3-38AAFF6398D4}">
  <ds:schemaRefs>
    <ds:schemaRef ds:uri="sas.reportstate"/>
  </ds:schemaRefs>
</ds:datastoreItem>
</file>

<file path=customXml/itemProps102.xml><?xml version="1.0" encoding="utf-8"?>
<ds:datastoreItem xmlns:ds="http://schemas.openxmlformats.org/officeDocument/2006/customXml" ds:itemID="{EAD21D9A-32D1-4EC4-9C60-3F9606CF9C75}">
  <ds:schemaRefs>
    <ds:schemaRef ds:uri="sas.reportstate"/>
  </ds:schemaRefs>
</ds:datastoreItem>
</file>

<file path=customXml/itemProps103.xml><?xml version="1.0" encoding="utf-8"?>
<ds:datastoreItem xmlns:ds="http://schemas.openxmlformats.org/officeDocument/2006/customXml" ds:itemID="{997DF8C2-70B3-455B-BBD8-FD2995847280}">
  <ds:schemaRefs>
    <ds:schemaRef ds:uri="sas.reportstate"/>
  </ds:schemaRefs>
</ds:datastoreItem>
</file>

<file path=customXml/itemProps104.xml><?xml version="1.0" encoding="utf-8"?>
<ds:datastoreItem xmlns:ds="http://schemas.openxmlformats.org/officeDocument/2006/customXml" ds:itemID="{F08E180B-8149-48A9-802F-066D05285928}">
  <ds:schemaRefs>
    <ds:schemaRef ds:uri="sas.reportstate"/>
  </ds:schemaRefs>
</ds:datastoreItem>
</file>

<file path=customXml/itemProps105.xml><?xml version="1.0" encoding="utf-8"?>
<ds:datastoreItem xmlns:ds="http://schemas.openxmlformats.org/officeDocument/2006/customXml" ds:itemID="{358A644D-306E-4801-8119-203FCDFC63EA}">
  <ds:schemaRefs>
    <ds:schemaRef ds:uri="sas.reportstate"/>
  </ds:schemaRefs>
</ds:datastoreItem>
</file>

<file path=customXml/itemProps106.xml><?xml version="1.0" encoding="utf-8"?>
<ds:datastoreItem xmlns:ds="http://schemas.openxmlformats.org/officeDocument/2006/customXml" ds:itemID="{02F4DE16-FBDE-4F40-A330-167AEB25BA9B}">
  <ds:schemaRefs>
    <ds:schemaRef ds:uri="sas.reportstate"/>
  </ds:schemaRefs>
</ds:datastoreItem>
</file>

<file path=customXml/itemProps107.xml><?xml version="1.0" encoding="utf-8"?>
<ds:datastoreItem xmlns:ds="http://schemas.openxmlformats.org/officeDocument/2006/customXml" ds:itemID="{1FE2BFDA-F331-44C1-AB0F-EF311A14A01D}">
  <ds:schemaRefs>
    <ds:schemaRef ds:uri="sas.reportstate"/>
  </ds:schemaRefs>
</ds:datastoreItem>
</file>

<file path=customXml/itemProps108.xml><?xml version="1.0" encoding="utf-8"?>
<ds:datastoreItem xmlns:ds="http://schemas.openxmlformats.org/officeDocument/2006/customXml" ds:itemID="{AC1FE749-B1A5-4343-B6A6-869A1F3711AA}">
  <ds:schemaRefs>
    <ds:schemaRef ds:uri="sas.reportstate"/>
  </ds:schemaRefs>
</ds:datastoreItem>
</file>

<file path=customXml/itemProps109.xml><?xml version="1.0" encoding="utf-8"?>
<ds:datastoreItem xmlns:ds="http://schemas.openxmlformats.org/officeDocument/2006/customXml" ds:itemID="{58F7CCA9-2646-445F-A4EF-90C9FF428F7F}">
  <ds:schemaRefs>
    <ds:schemaRef ds:uri="sas.reportstate"/>
  </ds:schemaRefs>
</ds:datastoreItem>
</file>

<file path=customXml/itemProps11.xml><?xml version="1.0" encoding="utf-8"?>
<ds:datastoreItem xmlns:ds="http://schemas.openxmlformats.org/officeDocument/2006/customXml" ds:itemID="{8BB9F242-7E02-46E2-B7E8-5A9D64010577}">
  <ds:schemaRefs>
    <ds:schemaRef ds:uri="sas.reportstate"/>
  </ds:schemaRefs>
</ds:datastoreItem>
</file>

<file path=customXml/itemProps110.xml><?xml version="1.0" encoding="utf-8"?>
<ds:datastoreItem xmlns:ds="http://schemas.openxmlformats.org/officeDocument/2006/customXml" ds:itemID="{FE47FD65-5AF7-4AEC-B3F5-80A8E36EAD55}">
  <ds:schemaRefs>
    <ds:schemaRef ds:uri="sas.reportstate"/>
  </ds:schemaRefs>
</ds:datastoreItem>
</file>

<file path=customXml/itemProps111.xml><?xml version="1.0" encoding="utf-8"?>
<ds:datastoreItem xmlns:ds="http://schemas.openxmlformats.org/officeDocument/2006/customXml" ds:itemID="{3D4E4326-D83C-43F8-B6A7-BE79B2AE8BE0}">
  <ds:schemaRefs>
    <ds:schemaRef ds:uri="sas.reportstate"/>
  </ds:schemaRefs>
</ds:datastoreItem>
</file>

<file path=customXml/itemProps112.xml><?xml version="1.0" encoding="utf-8"?>
<ds:datastoreItem xmlns:ds="http://schemas.openxmlformats.org/officeDocument/2006/customXml" ds:itemID="{7AF5EEC9-ABBB-4F70-BB5D-94F32E14A6BD}">
  <ds:schemaRefs>
    <ds:schemaRef ds:uri="sas.reportstate"/>
  </ds:schemaRefs>
</ds:datastoreItem>
</file>

<file path=customXml/itemProps113.xml><?xml version="1.0" encoding="utf-8"?>
<ds:datastoreItem xmlns:ds="http://schemas.openxmlformats.org/officeDocument/2006/customXml" ds:itemID="{CAB384D4-02FA-4C35-97C5-79FC74D91B56}">
  <ds:schemaRefs>
    <ds:schemaRef ds:uri="sas.reportstate"/>
  </ds:schemaRefs>
</ds:datastoreItem>
</file>

<file path=customXml/itemProps114.xml><?xml version="1.0" encoding="utf-8"?>
<ds:datastoreItem xmlns:ds="http://schemas.openxmlformats.org/officeDocument/2006/customXml" ds:itemID="{2D8F2AE8-484C-48BB-9BB0-04EE6507FD17}">
  <ds:schemaRefs>
    <ds:schemaRef ds:uri="sas.reportstate"/>
  </ds:schemaRefs>
</ds:datastoreItem>
</file>

<file path=customXml/itemProps115.xml><?xml version="1.0" encoding="utf-8"?>
<ds:datastoreItem xmlns:ds="http://schemas.openxmlformats.org/officeDocument/2006/customXml" ds:itemID="{C701FD0D-9F96-483D-84DA-E4075561FE27}">
  <ds:schemaRefs>
    <ds:schemaRef ds:uri="sas.reportstate"/>
  </ds:schemaRefs>
</ds:datastoreItem>
</file>

<file path=customXml/itemProps116.xml><?xml version="1.0" encoding="utf-8"?>
<ds:datastoreItem xmlns:ds="http://schemas.openxmlformats.org/officeDocument/2006/customXml" ds:itemID="{D70B230C-D05D-4715-B378-863D0FC30A18}">
  <ds:schemaRefs>
    <ds:schemaRef ds:uri="sas.reportstate"/>
  </ds:schemaRefs>
</ds:datastoreItem>
</file>

<file path=customXml/itemProps117.xml><?xml version="1.0" encoding="utf-8"?>
<ds:datastoreItem xmlns:ds="http://schemas.openxmlformats.org/officeDocument/2006/customXml" ds:itemID="{FDE2887D-135D-4199-9BA9-9C84158519E1}">
  <ds:schemaRefs>
    <ds:schemaRef ds:uri="sas.reportstate"/>
  </ds:schemaRefs>
</ds:datastoreItem>
</file>

<file path=customXml/itemProps118.xml><?xml version="1.0" encoding="utf-8"?>
<ds:datastoreItem xmlns:ds="http://schemas.openxmlformats.org/officeDocument/2006/customXml" ds:itemID="{78791C8B-B5FD-4683-8266-74F825801923}">
  <ds:schemaRefs>
    <ds:schemaRef ds:uri="sas.reportstate"/>
  </ds:schemaRefs>
</ds:datastoreItem>
</file>

<file path=customXml/itemProps119.xml><?xml version="1.0" encoding="utf-8"?>
<ds:datastoreItem xmlns:ds="http://schemas.openxmlformats.org/officeDocument/2006/customXml" ds:itemID="{B5E9A337-449B-4B3A-AA28-AA88FAC33CAF}">
  <ds:schemaRefs>
    <ds:schemaRef ds:uri="sas.reportstate"/>
  </ds:schemaRefs>
</ds:datastoreItem>
</file>

<file path=customXml/itemProps12.xml><?xml version="1.0" encoding="utf-8"?>
<ds:datastoreItem xmlns:ds="http://schemas.openxmlformats.org/officeDocument/2006/customXml" ds:itemID="{BA56A5FC-8AC9-4A6B-A63F-195E47B07068}">
  <ds:schemaRefs>
    <ds:schemaRef ds:uri="sas.reportstate"/>
  </ds:schemaRefs>
</ds:datastoreItem>
</file>

<file path=customXml/itemProps120.xml><?xml version="1.0" encoding="utf-8"?>
<ds:datastoreItem xmlns:ds="http://schemas.openxmlformats.org/officeDocument/2006/customXml" ds:itemID="{A889FCBB-7093-4D83-8736-4C79EDC621DA}">
  <ds:schemaRefs>
    <ds:schemaRef ds:uri="sas.reportstate"/>
  </ds:schemaRefs>
</ds:datastoreItem>
</file>

<file path=customXml/itemProps121.xml><?xml version="1.0" encoding="utf-8"?>
<ds:datastoreItem xmlns:ds="http://schemas.openxmlformats.org/officeDocument/2006/customXml" ds:itemID="{560437A9-7B32-45BD-8F61-8A463AB98CEA}">
  <ds:schemaRefs>
    <ds:schemaRef ds:uri="sas.reportstate"/>
  </ds:schemaRefs>
</ds:datastoreItem>
</file>

<file path=customXml/itemProps122.xml><?xml version="1.0" encoding="utf-8"?>
<ds:datastoreItem xmlns:ds="http://schemas.openxmlformats.org/officeDocument/2006/customXml" ds:itemID="{3DA7D899-2FA5-481D-8F96-1813F4233F87}">
  <ds:schemaRefs>
    <ds:schemaRef ds:uri="sas.reportstate"/>
  </ds:schemaRefs>
</ds:datastoreItem>
</file>

<file path=customXml/itemProps123.xml><?xml version="1.0" encoding="utf-8"?>
<ds:datastoreItem xmlns:ds="http://schemas.openxmlformats.org/officeDocument/2006/customXml" ds:itemID="{DD36D095-4043-4A3A-B5EC-AACA7BE07539}">
  <ds:schemaRefs>
    <ds:schemaRef ds:uri="sas.reportstate"/>
  </ds:schemaRefs>
</ds:datastoreItem>
</file>

<file path=customXml/itemProps124.xml><?xml version="1.0" encoding="utf-8"?>
<ds:datastoreItem xmlns:ds="http://schemas.openxmlformats.org/officeDocument/2006/customXml" ds:itemID="{FA0C0EF0-AC92-4FD6-80B1-B8C9672934F2}">
  <ds:schemaRefs>
    <ds:schemaRef ds:uri="sas.reportstate"/>
  </ds:schemaRefs>
</ds:datastoreItem>
</file>

<file path=customXml/itemProps125.xml><?xml version="1.0" encoding="utf-8"?>
<ds:datastoreItem xmlns:ds="http://schemas.openxmlformats.org/officeDocument/2006/customXml" ds:itemID="{3506760E-9AC3-4138-8F3E-3404ABB4147D}">
  <ds:schemaRefs>
    <ds:schemaRef ds:uri="sas.reportstate"/>
  </ds:schemaRefs>
</ds:datastoreItem>
</file>

<file path=customXml/itemProps126.xml><?xml version="1.0" encoding="utf-8"?>
<ds:datastoreItem xmlns:ds="http://schemas.openxmlformats.org/officeDocument/2006/customXml" ds:itemID="{C135683F-2159-472C-B5C2-99FBE5D882AC}">
  <ds:schemaRefs>
    <ds:schemaRef ds:uri="sas.reportstate"/>
  </ds:schemaRefs>
</ds:datastoreItem>
</file>

<file path=customXml/itemProps127.xml><?xml version="1.0" encoding="utf-8"?>
<ds:datastoreItem xmlns:ds="http://schemas.openxmlformats.org/officeDocument/2006/customXml" ds:itemID="{21141D7F-B014-4C39-8F54-4C0CDB84BC25}">
  <ds:schemaRefs>
    <ds:schemaRef ds:uri="sas.reportstate"/>
  </ds:schemaRefs>
</ds:datastoreItem>
</file>

<file path=customXml/itemProps128.xml><?xml version="1.0" encoding="utf-8"?>
<ds:datastoreItem xmlns:ds="http://schemas.openxmlformats.org/officeDocument/2006/customXml" ds:itemID="{8A9BA7D9-6E2F-4347-BDC9-7D155B51D1E7}">
  <ds:schemaRefs>
    <ds:schemaRef ds:uri="sas.reportstate"/>
  </ds:schemaRefs>
</ds:datastoreItem>
</file>

<file path=customXml/itemProps129.xml><?xml version="1.0" encoding="utf-8"?>
<ds:datastoreItem xmlns:ds="http://schemas.openxmlformats.org/officeDocument/2006/customXml" ds:itemID="{34CF46DF-8908-4EA0-A5BD-4B9F3A34A4AA}">
  <ds:schemaRefs>
    <ds:schemaRef ds:uri="sas.reportstate"/>
  </ds:schemaRefs>
</ds:datastoreItem>
</file>

<file path=customXml/itemProps13.xml><?xml version="1.0" encoding="utf-8"?>
<ds:datastoreItem xmlns:ds="http://schemas.openxmlformats.org/officeDocument/2006/customXml" ds:itemID="{A7B3E4B8-4356-49BA-B67A-7EC9CD03E499}">
  <ds:schemaRefs>
    <ds:schemaRef ds:uri="sas.reportstate"/>
  </ds:schemaRefs>
</ds:datastoreItem>
</file>

<file path=customXml/itemProps130.xml><?xml version="1.0" encoding="utf-8"?>
<ds:datastoreItem xmlns:ds="http://schemas.openxmlformats.org/officeDocument/2006/customXml" ds:itemID="{E2B17AF9-0497-46A1-AC51-778D6354FBEA}">
  <ds:schemaRefs>
    <ds:schemaRef ds:uri="sas.reportstate"/>
  </ds:schemaRefs>
</ds:datastoreItem>
</file>

<file path=customXml/itemProps131.xml><?xml version="1.0" encoding="utf-8"?>
<ds:datastoreItem xmlns:ds="http://schemas.openxmlformats.org/officeDocument/2006/customXml" ds:itemID="{E469DB36-74CE-4D82-860B-AC1BF77DF5FF}">
  <ds:schemaRefs>
    <ds:schemaRef ds:uri="sas.reportstate"/>
  </ds:schemaRefs>
</ds:datastoreItem>
</file>

<file path=customXml/itemProps132.xml><?xml version="1.0" encoding="utf-8"?>
<ds:datastoreItem xmlns:ds="http://schemas.openxmlformats.org/officeDocument/2006/customXml" ds:itemID="{C6674337-C812-4E05-B29D-DBA2770433B1}">
  <ds:schemaRefs>
    <ds:schemaRef ds:uri="sas.reportstate"/>
  </ds:schemaRefs>
</ds:datastoreItem>
</file>

<file path=customXml/itemProps133.xml><?xml version="1.0" encoding="utf-8"?>
<ds:datastoreItem xmlns:ds="http://schemas.openxmlformats.org/officeDocument/2006/customXml" ds:itemID="{6F0B1AA3-3319-4DA3-B192-3C0C99907225}">
  <ds:schemaRefs>
    <ds:schemaRef ds:uri="sas.reportstate"/>
  </ds:schemaRefs>
</ds:datastoreItem>
</file>

<file path=customXml/itemProps134.xml><?xml version="1.0" encoding="utf-8"?>
<ds:datastoreItem xmlns:ds="http://schemas.openxmlformats.org/officeDocument/2006/customXml" ds:itemID="{3B38E9A9-2073-4CAF-8A9B-CE06465490EA}">
  <ds:schemaRefs>
    <ds:schemaRef ds:uri="sas.reportstate"/>
  </ds:schemaRefs>
</ds:datastoreItem>
</file>

<file path=customXml/itemProps135.xml><?xml version="1.0" encoding="utf-8"?>
<ds:datastoreItem xmlns:ds="http://schemas.openxmlformats.org/officeDocument/2006/customXml" ds:itemID="{3C8E658D-4BF0-4045-A9C9-90D2EBF56455}">
  <ds:schemaRefs>
    <ds:schemaRef ds:uri="sas.reportstate"/>
  </ds:schemaRefs>
</ds:datastoreItem>
</file>

<file path=customXml/itemProps136.xml><?xml version="1.0" encoding="utf-8"?>
<ds:datastoreItem xmlns:ds="http://schemas.openxmlformats.org/officeDocument/2006/customXml" ds:itemID="{C20424A3-FB4D-4C4D-B5C5-3F3ED95EA6B7}">
  <ds:schemaRefs>
    <ds:schemaRef ds:uri="sas.reportstate"/>
  </ds:schemaRefs>
</ds:datastoreItem>
</file>

<file path=customXml/itemProps137.xml><?xml version="1.0" encoding="utf-8"?>
<ds:datastoreItem xmlns:ds="http://schemas.openxmlformats.org/officeDocument/2006/customXml" ds:itemID="{C53B77F0-EAC7-4597-AF33-CAA40AE6BF42}">
  <ds:schemaRefs>
    <ds:schemaRef ds:uri="sas.reportstate"/>
  </ds:schemaRefs>
</ds:datastoreItem>
</file>

<file path=customXml/itemProps138.xml><?xml version="1.0" encoding="utf-8"?>
<ds:datastoreItem xmlns:ds="http://schemas.openxmlformats.org/officeDocument/2006/customXml" ds:itemID="{44AD075E-7DEF-4725-8CA2-8ADCD46671A0}">
  <ds:schemaRefs>
    <ds:schemaRef ds:uri="sas.reportstate"/>
  </ds:schemaRefs>
</ds:datastoreItem>
</file>

<file path=customXml/itemProps139.xml><?xml version="1.0" encoding="utf-8"?>
<ds:datastoreItem xmlns:ds="http://schemas.openxmlformats.org/officeDocument/2006/customXml" ds:itemID="{3968C236-2F7E-4C03-86D9-E3E4FDDDF893}">
  <ds:schemaRefs>
    <ds:schemaRef ds:uri="sas.reportstate"/>
  </ds:schemaRefs>
</ds:datastoreItem>
</file>

<file path=customXml/itemProps14.xml><?xml version="1.0" encoding="utf-8"?>
<ds:datastoreItem xmlns:ds="http://schemas.openxmlformats.org/officeDocument/2006/customXml" ds:itemID="{A1A24694-F541-4EB7-942B-8D823D57913A}">
  <ds:schemaRefs>
    <ds:schemaRef ds:uri="sas.reportstate"/>
  </ds:schemaRefs>
</ds:datastoreItem>
</file>

<file path=customXml/itemProps140.xml><?xml version="1.0" encoding="utf-8"?>
<ds:datastoreItem xmlns:ds="http://schemas.openxmlformats.org/officeDocument/2006/customXml" ds:itemID="{9B136280-8352-4F75-8B49-B98B0EDB06DE}">
  <ds:schemaRefs>
    <ds:schemaRef ds:uri="sas.reportstate"/>
  </ds:schemaRefs>
</ds:datastoreItem>
</file>

<file path=customXml/itemProps141.xml><?xml version="1.0" encoding="utf-8"?>
<ds:datastoreItem xmlns:ds="http://schemas.openxmlformats.org/officeDocument/2006/customXml" ds:itemID="{F819FB2D-9F13-4778-BD0E-9010D918A8AA}">
  <ds:schemaRefs>
    <ds:schemaRef ds:uri="sas.reportstate"/>
  </ds:schemaRefs>
</ds:datastoreItem>
</file>

<file path=customXml/itemProps142.xml><?xml version="1.0" encoding="utf-8"?>
<ds:datastoreItem xmlns:ds="http://schemas.openxmlformats.org/officeDocument/2006/customXml" ds:itemID="{D28AA413-617A-4F57-81DC-A124C4E5C31B}">
  <ds:schemaRefs>
    <ds:schemaRef ds:uri="sas.reportstate"/>
  </ds:schemaRefs>
</ds:datastoreItem>
</file>

<file path=customXml/itemProps143.xml><?xml version="1.0" encoding="utf-8"?>
<ds:datastoreItem xmlns:ds="http://schemas.openxmlformats.org/officeDocument/2006/customXml" ds:itemID="{08F35B26-C6F7-4D5B-A9C8-3AB4BB8AEC70}">
  <ds:schemaRefs>
    <ds:schemaRef ds:uri="sas.reportstate"/>
  </ds:schemaRefs>
</ds:datastoreItem>
</file>

<file path=customXml/itemProps144.xml><?xml version="1.0" encoding="utf-8"?>
<ds:datastoreItem xmlns:ds="http://schemas.openxmlformats.org/officeDocument/2006/customXml" ds:itemID="{AE0FABE3-4974-49D2-AEB2-0796C2D93755}">
  <ds:schemaRefs>
    <ds:schemaRef ds:uri="sas.reportstate"/>
  </ds:schemaRefs>
</ds:datastoreItem>
</file>

<file path=customXml/itemProps145.xml><?xml version="1.0" encoding="utf-8"?>
<ds:datastoreItem xmlns:ds="http://schemas.openxmlformats.org/officeDocument/2006/customXml" ds:itemID="{0855C903-8E93-4870-9F47-6AFF35E06696}">
  <ds:schemaRefs>
    <ds:schemaRef ds:uri="sas.reportstate"/>
  </ds:schemaRefs>
</ds:datastoreItem>
</file>

<file path=customXml/itemProps146.xml><?xml version="1.0" encoding="utf-8"?>
<ds:datastoreItem xmlns:ds="http://schemas.openxmlformats.org/officeDocument/2006/customXml" ds:itemID="{2195909E-6BB6-4D8A-9E52-946D242E7CB4}">
  <ds:schemaRefs>
    <ds:schemaRef ds:uri="sas.reportstate"/>
  </ds:schemaRefs>
</ds:datastoreItem>
</file>

<file path=customXml/itemProps147.xml><?xml version="1.0" encoding="utf-8"?>
<ds:datastoreItem xmlns:ds="http://schemas.openxmlformats.org/officeDocument/2006/customXml" ds:itemID="{3DFD9DD4-F784-4E2F-A358-22927C66DF50}">
  <ds:schemaRefs>
    <ds:schemaRef ds:uri="sas.reportstate"/>
  </ds:schemaRefs>
</ds:datastoreItem>
</file>

<file path=customXml/itemProps148.xml><?xml version="1.0" encoding="utf-8"?>
<ds:datastoreItem xmlns:ds="http://schemas.openxmlformats.org/officeDocument/2006/customXml" ds:itemID="{F49C33F7-E7E0-48E8-AEF5-BAC9AB014EE1}">
  <ds:schemaRefs>
    <ds:schemaRef ds:uri="sas.reportstate"/>
  </ds:schemaRefs>
</ds:datastoreItem>
</file>

<file path=customXml/itemProps149.xml><?xml version="1.0" encoding="utf-8"?>
<ds:datastoreItem xmlns:ds="http://schemas.openxmlformats.org/officeDocument/2006/customXml" ds:itemID="{00E7403D-3435-42F1-A1FB-9029D61BE769}">
  <ds:schemaRefs>
    <ds:schemaRef ds:uri="sas.reportstate"/>
  </ds:schemaRefs>
</ds:datastoreItem>
</file>

<file path=customXml/itemProps15.xml><?xml version="1.0" encoding="utf-8"?>
<ds:datastoreItem xmlns:ds="http://schemas.openxmlformats.org/officeDocument/2006/customXml" ds:itemID="{38C14119-C4EE-4DE5-8F02-EBE59B76AE87}">
  <ds:schemaRefs>
    <ds:schemaRef ds:uri="sas.reportstate"/>
  </ds:schemaRefs>
</ds:datastoreItem>
</file>

<file path=customXml/itemProps150.xml><?xml version="1.0" encoding="utf-8"?>
<ds:datastoreItem xmlns:ds="http://schemas.openxmlformats.org/officeDocument/2006/customXml" ds:itemID="{DE29192C-0977-4951-B55F-CEDCB540AB74}">
  <ds:schemaRefs>
    <ds:schemaRef ds:uri="sas.reportstate"/>
  </ds:schemaRefs>
</ds:datastoreItem>
</file>

<file path=customXml/itemProps151.xml><?xml version="1.0" encoding="utf-8"?>
<ds:datastoreItem xmlns:ds="http://schemas.openxmlformats.org/officeDocument/2006/customXml" ds:itemID="{A5D85D25-854A-4B23-8BEF-AD4B388CDE14}">
  <ds:schemaRefs>
    <ds:schemaRef ds:uri="sas.reportstate"/>
  </ds:schemaRefs>
</ds:datastoreItem>
</file>

<file path=customXml/itemProps152.xml><?xml version="1.0" encoding="utf-8"?>
<ds:datastoreItem xmlns:ds="http://schemas.openxmlformats.org/officeDocument/2006/customXml" ds:itemID="{83F42ACD-EDCE-456E-BAEB-D92BD94BCC68}">
  <ds:schemaRefs>
    <ds:schemaRef ds:uri="sas.reportstate"/>
  </ds:schemaRefs>
</ds:datastoreItem>
</file>

<file path=customXml/itemProps153.xml><?xml version="1.0" encoding="utf-8"?>
<ds:datastoreItem xmlns:ds="http://schemas.openxmlformats.org/officeDocument/2006/customXml" ds:itemID="{4F3AFB3E-C194-4BF2-A041-9156F694851D}">
  <ds:schemaRefs>
    <ds:schemaRef ds:uri="sas.reportstate"/>
  </ds:schemaRefs>
</ds:datastoreItem>
</file>

<file path=customXml/itemProps154.xml><?xml version="1.0" encoding="utf-8"?>
<ds:datastoreItem xmlns:ds="http://schemas.openxmlformats.org/officeDocument/2006/customXml" ds:itemID="{59C8B1A1-A112-48A8-BD40-BA52465D9F60}">
  <ds:schemaRefs>
    <ds:schemaRef ds:uri="sas.reportstate"/>
  </ds:schemaRefs>
</ds:datastoreItem>
</file>

<file path=customXml/itemProps155.xml><?xml version="1.0" encoding="utf-8"?>
<ds:datastoreItem xmlns:ds="http://schemas.openxmlformats.org/officeDocument/2006/customXml" ds:itemID="{673B3932-6567-4B90-AB4A-5D5C829054DC}">
  <ds:schemaRefs>
    <ds:schemaRef ds:uri="sas.reportstate"/>
  </ds:schemaRefs>
</ds:datastoreItem>
</file>

<file path=customXml/itemProps156.xml><?xml version="1.0" encoding="utf-8"?>
<ds:datastoreItem xmlns:ds="http://schemas.openxmlformats.org/officeDocument/2006/customXml" ds:itemID="{4B276279-6BEB-421F-956B-DF2A8AAF2885}">
  <ds:schemaRefs>
    <ds:schemaRef ds:uri="sas.reportstate"/>
  </ds:schemaRefs>
</ds:datastoreItem>
</file>

<file path=customXml/itemProps157.xml><?xml version="1.0" encoding="utf-8"?>
<ds:datastoreItem xmlns:ds="http://schemas.openxmlformats.org/officeDocument/2006/customXml" ds:itemID="{AB9AB77D-8273-4F8D-9B75-EBE9BD6B7763}">
  <ds:schemaRefs>
    <ds:schemaRef ds:uri="sas.reportstate"/>
  </ds:schemaRefs>
</ds:datastoreItem>
</file>

<file path=customXml/itemProps158.xml><?xml version="1.0" encoding="utf-8"?>
<ds:datastoreItem xmlns:ds="http://schemas.openxmlformats.org/officeDocument/2006/customXml" ds:itemID="{59ED6886-C967-453D-9A8C-63FC9CC861EE}">
  <ds:schemaRefs>
    <ds:schemaRef ds:uri="sas.reportstate"/>
  </ds:schemaRefs>
</ds:datastoreItem>
</file>

<file path=customXml/itemProps159.xml><?xml version="1.0" encoding="utf-8"?>
<ds:datastoreItem xmlns:ds="http://schemas.openxmlformats.org/officeDocument/2006/customXml" ds:itemID="{F44C94F3-5CAF-4F14-81C2-EEB9B2DE505A}">
  <ds:schemaRefs>
    <ds:schemaRef ds:uri="sas.reportstate"/>
  </ds:schemaRefs>
</ds:datastoreItem>
</file>

<file path=customXml/itemProps16.xml><?xml version="1.0" encoding="utf-8"?>
<ds:datastoreItem xmlns:ds="http://schemas.openxmlformats.org/officeDocument/2006/customXml" ds:itemID="{1D12538E-3A3A-48AB-9B3C-6277EAD36336}">
  <ds:schemaRefs>
    <ds:schemaRef ds:uri="sas.reportstate"/>
  </ds:schemaRefs>
</ds:datastoreItem>
</file>

<file path=customXml/itemProps160.xml><?xml version="1.0" encoding="utf-8"?>
<ds:datastoreItem xmlns:ds="http://schemas.openxmlformats.org/officeDocument/2006/customXml" ds:itemID="{52D34A86-D257-434E-A7D7-8E26188DC644}">
  <ds:schemaRefs>
    <ds:schemaRef ds:uri="sas.reportstate"/>
  </ds:schemaRefs>
</ds:datastoreItem>
</file>

<file path=customXml/itemProps161.xml><?xml version="1.0" encoding="utf-8"?>
<ds:datastoreItem xmlns:ds="http://schemas.openxmlformats.org/officeDocument/2006/customXml" ds:itemID="{8A091CB1-6B69-4FCC-9603-70D4E7DB6BDF}">
  <ds:schemaRefs>
    <ds:schemaRef ds:uri="sas.reportstate"/>
  </ds:schemaRefs>
</ds:datastoreItem>
</file>

<file path=customXml/itemProps162.xml><?xml version="1.0" encoding="utf-8"?>
<ds:datastoreItem xmlns:ds="http://schemas.openxmlformats.org/officeDocument/2006/customXml" ds:itemID="{AD7A603E-D3C1-4983-A0EB-9723785344EC}">
  <ds:schemaRefs>
    <ds:schemaRef ds:uri="sas.reportstate"/>
  </ds:schemaRefs>
</ds:datastoreItem>
</file>

<file path=customXml/itemProps163.xml><?xml version="1.0" encoding="utf-8"?>
<ds:datastoreItem xmlns:ds="http://schemas.openxmlformats.org/officeDocument/2006/customXml" ds:itemID="{1BE028FC-974E-40D3-9717-D87E012439C7}">
  <ds:schemaRefs>
    <ds:schemaRef ds:uri="sas.reportstate"/>
  </ds:schemaRefs>
</ds:datastoreItem>
</file>

<file path=customXml/itemProps164.xml><?xml version="1.0" encoding="utf-8"?>
<ds:datastoreItem xmlns:ds="http://schemas.openxmlformats.org/officeDocument/2006/customXml" ds:itemID="{0B4CD6B0-E23E-4CBC-A570-4A1E7CAE728C}">
  <ds:schemaRefs>
    <ds:schemaRef ds:uri="sas.reportstate"/>
  </ds:schemaRefs>
</ds:datastoreItem>
</file>

<file path=customXml/itemProps165.xml><?xml version="1.0" encoding="utf-8"?>
<ds:datastoreItem xmlns:ds="http://schemas.openxmlformats.org/officeDocument/2006/customXml" ds:itemID="{E0B18B6A-0DE1-4382-8AD1-EE19CAA046A9}">
  <ds:schemaRefs>
    <ds:schemaRef ds:uri="sas.reportstate"/>
  </ds:schemaRefs>
</ds:datastoreItem>
</file>

<file path=customXml/itemProps166.xml><?xml version="1.0" encoding="utf-8"?>
<ds:datastoreItem xmlns:ds="http://schemas.openxmlformats.org/officeDocument/2006/customXml" ds:itemID="{B56230DB-E51F-4E2C-AB8E-BE4DB79901EB}">
  <ds:schemaRefs>
    <ds:schemaRef ds:uri="sas.reportstate"/>
  </ds:schemaRefs>
</ds:datastoreItem>
</file>

<file path=customXml/itemProps167.xml><?xml version="1.0" encoding="utf-8"?>
<ds:datastoreItem xmlns:ds="http://schemas.openxmlformats.org/officeDocument/2006/customXml" ds:itemID="{EA9437C1-A1F4-4D89-9CA4-31D7DC8A3B92}">
  <ds:schemaRefs>
    <ds:schemaRef ds:uri="sas.reportstate"/>
  </ds:schemaRefs>
</ds:datastoreItem>
</file>

<file path=customXml/itemProps168.xml><?xml version="1.0" encoding="utf-8"?>
<ds:datastoreItem xmlns:ds="http://schemas.openxmlformats.org/officeDocument/2006/customXml" ds:itemID="{8A95CFAF-C942-435C-A906-7310B8FC20CA}">
  <ds:schemaRefs>
    <ds:schemaRef ds:uri="sas.reportstate"/>
  </ds:schemaRefs>
</ds:datastoreItem>
</file>

<file path=customXml/itemProps169.xml><?xml version="1.0" encoding="utf-8"?>
<ds:datastoreItem xmlns:ds="http://schemas.openxmlformats.org/officeDocument/2006/customXml" ds:itemID="{23096915-C912-415D-9A9F-495B537C68BF}">
  <ds:schemaRefs>
    <ds:schemaRef ds:uri="sas.reportstate"/>
  </ds:schemaRefs>
</ds:datastoreItem>
</file>

<file path=customXml/itemProps17.xml><?xml version="1.0" encoding="utf-8"?>
<ds:datastoreItem xmlns:ds="http://schemas.openxmlformats.org/officeDocument/2006/customXml" ds:itemID="{E2700708-080E-4965-BBE4-D2E540F08E87}">
  <ds:schemaRefs>
    <ds:schemaRef ds:uri="sas.reportstate"/>
  </ds:schemaRefs>
</ds:datastoreItem>
</file>

<file path=customXml/itemProps170.xml><?xml version="1.0" encoding="utf-8"?>
<ds:datastoreItem xmlns:ds="http://schemas.openxmlformats.org/officeDocument/2006/customXml" ds:itemID="{84A4524F-CCBA-45B5-93C5-B1BCEE180ADD}">
  <ds:schemaRefs>
    <ds:schemaRef ds:uri="sas.reportstate"/>
  </ds:schemaRefs>
</ds:datastoreItem>
</file>

<file path=customXml/itemProps171.xml><?xml version="1.0" encoding="utf-8"?>
<ds:datastoreItem xmlns:ds="http://schemas.openxmlformats.org/officeDocument/2006/customXml" ds:itemID="{8D4829B9-DA3A-46F2-95B9-CBC1C63791BF}">
  <ds:schemaRefs>
    <ds:schemaRef ds:uri="sas.reportstate"/>
  </ds:schemaRefs>
</ds:datastoreItem>
</file>

<file path=customXml/itemProps172.xml><?xml version="1.0" encoding="utf-8"?>
<ds:datastoreItem xmlns:ds="http://schemas.openxmlformats.org/officeDocument/2006/customXml" ds:itemID="{AA596700-D51F-4052-96A7-78607E6C24C1}">
  <ds:schemaRefs>
    <ds:schemaRef ds:uri="sas.reportstate"/>
  </ds:schemaRefs>
</ds:datastoreItem>
</file>

<file path=customXml/itemProps173.xml><?xml version="1.0" encoding="utf-8"?>
<ds:datastoreItem xmlns:ds="http://schemas.openxmlformats.org/officeDocument/2006/customXml" ds:itemID="{8FDD39CB-7AA7-41D7-A508-73A9F7A4F379}">
  <ds:schemaRefs>
    <ds:schemaRef ds:uri="sas.reportstate"/>
  </ds:schemaRefs>
</ds:datastoreItem>
</file>

<file path=customXml/itemProps174.xml><?xml version="1.0" encoding="utf-8"?>
<ds:datastoreItem xmlns:ds="http://schemas.openxmlformats.org/officeDocument/2006/customXml" ds:itemID="{CF597DE6-E2D6-49BC-962A-E61C9BF2C8A1}">
  <ds:schemaRefs>
    <ds:schemaRef ds:uri="sas.reportstate"/>
  </ds:schemaRefs>
</ds:datastoreItem>
</file>

<file path=customXml/itemProps175.xml><?xml version="1.0" encoding="utf-8"?>
<ds:datastoreItem xmlns:ds="http://schemas.openxmlformats.org/officeDocument/2006/customXml" ds:itemID="{73D036F2-A3D9-4F74-928D-FC17B2BBAFC1}">
  <ds:schemaRefs>
    <ds:schemaRef ds:uri="sas.reportstate"/>
  </ds:schemaRefs>
</ds:datastoreItem>
</file>

<file path=customXml/itemProps176.xml><?xml version="1.0" encoding="utf-8"?>
<ds:datastoreItem xmlns:ds="http://schemas.openxmlformats.org/officeDocument/2006/customXml" ds:itemID="{1437DF4C-3726-4C22-AF1A-665D39C0AAF3}">
  <ds:schemaRefs>
    <ds:schemaRef ds:uri="sas.reportstate"/>
  </ds:schemaRefs>
</ds:datastoreItem>
</file>

<file path=customXml/itemProps177.xml><?xml version="1.0" encoding="utf-8"?>
<ds:datastoreItem xmlns:ds="http://schemas.openxmlformats.org/officeDocument/2006/customXml" ds:itemID="{82246850-7105-4357-B4C4-C9C81E97845D}">
  <ds:schemaRefs>
    <ds:schemaRef ds:uri="sas.reportstate"/>
  </ds:schemaRefs>
</ds:datastoreItem>
</file>

<file path=customXml/itemProps178.xml><?xml version="1.0" encoding="utf-8"?>
<ds:datastoreItem xmlns:ds="http://schemas.openxmlformats.org/officeDocument/2006/customXml" ds:itemID="{AD8EE625-3B06-4DD4-95FB-78615E297655}">
  <ds:schemaRefs>
    <ds:schemaRef ds:uri="sas.reportstate"/>
  </ds:schemaRefs>
</ds:datastoreItem>
</file>

<file path=customXml/itemProps179.xml><?xml version="1.0" encoding="utf-8"?>
<ds:datastoreItem xmlns:ds="http://schemas.openxmlformats.org/officeDocument/2006/customXml" ds:itemID="{EC381131-9665-47AC-86FA-567839374BE0}">
  <ds:schemaRefs>
    <ds:schemaRef ds:uri="sas.reportstate"/>
  </ds:schemaRefs>
</ds:datastoreItem>
</file>

<file path=customXml/itemProps18.xml><?xml version="1.0" encoding="utf-8"?>
<ds:datastoreItem xmlns:ds="http://schemas.openxmlformats.org/officeDocument/2006/customXml" ds:itemID="{74C42C6F-2D00-47FD-9818-F77395B2EDC3}">
  <ds:schemaRefs>
    <ds:schemaRef ds:uri="sas.reportstate"/>
  </ds:schemaRefs>
</ds:datastoreItem>
</file>

<file path=customXml/itemProps180.xml><?xml version="1.0" encoding="utf-8"?>
<ds:datastoreItem xmlns:ds="http://schemas.openxmlformats.org/officeDocument/2006/customXml" ds:itemID="{321A0C94-B5FC-429E-AFAF-4AA8E77B928F}">
  <ds:schemaRefs>
    <ds:schemaRef ds:uri="sas.reportstate"/>
  </ds:schemaRefs>
</ds:datastoreItem>
</file>

<file path=customXml/itemProps181.xml><?xml version="1.0" encoding="utf-8"?>
<ds:datastoreItem xmlns:ds="http://schemas.openxmlformats.org/officeDocument/2006/customXml" ds:itemID="{4CF7469A-5E79-4B3A-970C-197556DBE73B}">
  <ds:schemaRefs>
    <ds:schemaRef ds:uri="sas.reportstate"/>
  </ds:schemaRefs>
</ds:datastoreItem>
</file>

<file path=customXml/itemProps182.xml><?xml version="1.0" encoding="utf-8"?>
<ds:datastoreItem xmlns:ds="http://schemas.openxmlformats.org/officeDocument/2006/customXml" ds:itemID="{03554343-6A84-4D67-A753-3842E01B9BE8}">
  <ds:schemaRefs>
    <ds:schemaRef ds:uri="sas.reportstate"/>
  </ds:schemaRefs>
</ds:datastoreItem>
</file>

<file path=customXml/itemProps183.xml><?xml version="1.0" encoding="utf-8"?>
<ds:datastoreItem xmlns:ds="http://schemas.openxmlformats.org/officeDocument/2006/customXml" ds:itemID="{0BF74C88-FBCD-4EB9-B9AF-32797D845DEB}">
  <ds:schemaRefs>
    <ds:schemaRef ds:uri="sas.reportstate"/>
  </ds:schemaRefs>
</ds:datastoreItem>
</file>

<file path=customXml/itemProps184.xml><?xml version="1.0" encoding="utf-8"?>
<ds:datastoreItem xmlns:ds="http://schemas.openxmlformats.org/officeDocument/2006/customXml" ds:itemID="{6FFB1A2B-2C88-4AF6-9979-176F46413FB9}">
  <ds:schemaRefs>
    <ds:schemaRef ds:uri="sas.reportstate"/>
  </ds:schemaRefs>
</ds:datastoreItem>
</file>

<file path=customXml/itemProps185.xml><?xml version="1.0" encoding="utf-8"?>
<ds:datastoreItem xmlns:ds="http://schemas.openxmlformats.org/officeDocument/2006/customXml" ds:itemID="{97510FB0-9B82-479C-9BFD-F74CF47BA109}">
  <ds:schemaRefs>
    <ds:schemaRef ds:uri="sas.reportstate"/>
  </ds:schemaRefs>
</ds:datastoreItem>
</file>

<file path=customXml/itemProps186.xml><?xml version="1.0" encoding="utf-8"?>
<ds:datastoreItem xmlns:ds="http://schemas.openxmlformats.org/officeDocument/2006/customXml" ds:itemID="{26CE02D0-EF38-4D1E-BF4A-C3371696B067}">
  <ds:schemaRefs>
    <ds:schemaRef ds:uri="sas.reportstate"/>
  </ds:schemaRefs>
</ds:datastoreItem>
</file>

<file path=customXml/itemProps187.xml><?xml version="1.0" encoding="utf-8"?>
<ds:datastoreItem xmlns:ds="http://schemas.openxmlformats.org/officeDocument/2006/customXml" ds:itemID="{D69619A6-ED33-4435-80EA-8A4622C8FC6B}">
  <ds:schemaRefs>
    <ds:schemaRef ds:uri="sas.reportstate"/>
  </ds:schemaRefs>
</ds:datastoreItem>
</file>

<file path=customXml/itemProps188.xml><?xml version="1.0" encoding="utf-8"?>
<ds:datastoreItem xmlns:ds="http://schemas.openxmlformats.org/officeDocument/2006/customXml" ds:itemID="{105B1662-6B55-43C5-99F2-FC0521C72351}">
  <ds:schemaRefs>
    <ds:schemaRef ds:uri="sas.reportstate"/>
  </ds:schemaRefs>
</ds:datastoreItem>
</file>

<file path=customXml/itemProps189.xml><?xml version="1.0" encoding="utf-8"?>
<ds:datastoreItem xmlns:ds="http://schemas.openxmlformats.org/officeDocument/2006/customXml" ds:itemID="{595805AB-286D-4082-B984-56FF22E43811}">
  <ds:schemaRefs>
    <ds:schemaRef ds:uri="sas.reportstate"/>
  </ds:schemaRefs>
</ds:datastoreItem>
</file>

<file path=customXml/itemProps19.xml><?xml version="1.0" encoding="utf-8"?>
<ds:datastoreItem xmlns:ds="http://schemas.openxmlformats.org/officeDocument/2006/customXml" ds:itemID="{FF70525C-CDD3-475D-A5BA-A32D151ED5DF}">
  <ds:schemaRefs>
    <ds:schemaRef ds:uri="sas.reportstate"/>
  </ds:schemaRefs>
</ds:datastoreItem>
</file>

<file path=customXml/itemProps190.xml><?xml version="1.0" encoding="utf-8"?>
<ds:datastoreItem xmlns:ds="http://schemas.openxmlformats.org/officeDocument/2006/customXml" ds:itemID="{F6FBD5A0-C95F-406E-9364-BE32C2BDE7A6}">
  <ds:schemaRefs>
    <ds:schemaRef ds:uri="sas.reportstate"/>
  </ds:schemaRefs>
</ds:datastoreItem>
</file>

<file path=customXml/itemProps191.xml><?xml version="1.0" encoding="utf-8"?>
<ds:datastoreItem xmlns:ds="http://schemas.openxmlformats.org/officeDocument/2006/customXml" ds:itemID="{FCD40286-3F22-4247-87B5-EE73C62A41C6}">
  <ds:schemaRefs>
    <ds:schemaRef ds:uri="sas.reportstate"/>
  </ds:schemaRefs>
</ds:datastoreItem>
</file>

<file path=customXml/itemProps192.xml><?xml version="1.0" encoding="utf-8"?>
<ds:datastoreItem xmlns:ds="http://schemas.openxmlformats.org/officeDocument/2006/customXml" ds:itemID="{3ACC8BCD-ECDB-47CB-BCCE-6B279AEC4A07}">
  <ds:schemaRefs>
    <ds:schemaRef ds:uri="sas.reportstate"/>
  </ds:schemaRefs>
</ds:datastoreItem>
</file>

<file path=customXml/itemProps193.xml><?xml version="1.0" encoding="utf-8"?>
<ds:datastoreItem xmlns:ds="http://schemas.openxmlformats.org/officeDocument/2006/customXml" ds:itemID="{A0C70BFA-5F76-4CFA-8DB7-7365F3875087}">
  <ds:schemaRefs>
    <ds:schemaRef ds:uri="sas.reportstate"/>
  </ds:schemaRefs>
</ds:datastoreItem>
</file>

<file path=customXml/itemProps194.xml><?xml version="1.0" encoding="utf-8"?>
<ds:datastoreItem xmlns:ds="http://schemas.openxmlformats.org/officeDocument/2006/customXml" ds:itemID="{88E34B7E-DFC4-411D-BC29-1ABA40E26451}">
  <ds:schemaRefs>
    <ds:schemaRef ds:uri="sas.reportstate"/>
  </ds:schemaRefs>
</ds:datastoreItem>
</file>

<file path=customXml/itemProps195.xml><?xml version="1.0" encoding="utf-8"?>
<ds:datastoreItem xmlns:ds="http://schemas.openxmlformats.org/officeDocument/2006/customXml" ds:itemID="{3024ECDB-35F2-417D-85F2-E11115F598BE}">
  <ds:schemaRefs>
    <ds:schemaRef ds:uri="sas.reportstate"/>
  </ds:schemaRefs>
</ds:datastoreItem>
</file>

<file path=customXml/itemProps196.xml><?xml version="1.0" encoding="utf-8"?>
<ds:datastoreItem xmlns:ds="http://schemas.openxmlformats.org/officeDocument/2006/customXml" ds:itemID="{C0537AB0-C7CC-4215-A00C-4D0B3BAB1A1A}">
  <ds:schemaRefs>
    <ds:schemaRef ds:uri="sas.reportstate"/>
  </ds:schemaRefs>
</ds:datastoreItem>
</file>

<file path=customXml/itemProps197.xml><?xml version="1.0" encoding="utf-8"?>
<ds:datastoreItem xmlns:ds="http://schemas.openxmlformats.org/officeDocument/2006/customXml" ds:itemID="{0D066E96-6322-4F8B-8780-62B18DB92D8D}">
  <ds:schemaRefs>
    <ds:schemaRef ds:uri="sas.reportstate"/>
  </ds:schemaRefs>
</ds:datastoreItem>
</file>

<file path=customXml/itemProps198.xml><?xml version="1.0" encoding="utf-8"?>
<ds:datastoreItem xmlns:ds="http://schemas.openxmlformats.org/officeDocument/2006/customXml" ds:itemID="{547E9BA4-6395-45C8-88B6-120D06AAC58E}">
  <ds:schemaRefs>
    <ds:schemaRef ds:uri="sas.reportstate"/>
  </ds:schemaRefs>
</ds:datastoreItem>
</file>

<file path=customXml/itemProps199.xml><?xml version="1.0" encoding="utf-8"?>
<ds:datastoreItem xmlns:ds="http://schemas.openxmlformats.org/officeDocument/2006/customXml" ds:itemID="{75DFA9B1-1CB9-443C-AE6A-D6EDE8C9CFE5}">
  <ds:schemaRefs>
    <ds:schemaRef ds:uri="sas.reportstate"/>
  </ds:schemaRefs>
</ds:datastoreItem>
</file>

<file path=customXml/itemProps2.xml><?xml version="1.0" encoding="utf-8"?>
<ds:datastoreItem xmlns:ds="http://schemas.openxmlformats.org/officeDocument/2006/customXml" ds:itemID="{2EDECE40-9677-4605-A3F2-8EF9FCCE34C2}">
  <ds:schemaRefs>
    <ds:schemaRef ds:uri="sas.reportstate"/>
  </ds:schemaRefs>
</ds:datastoreItem>
</file>

<file path=customXml/itemProps20.xml><?xml version="1.0" encoding="utf-8"?>
<ds:datastoreItem xmlns:ds="http://schemas.openxmlformats.org/officeDocument/2006/customXml" ds:itemID="{A35229F1-939F-4A27-98BA-C77E34F29A24}">
  <ds:schemaRefs>
    <ds:schemaRef ds:uri="sas.reportstate"/>
  </ds:schemaRefs>
</ds:datastoreItem>
</file>

<file path=customXml/itemProps200.xml><?xml version="1.0" encoding="utf-8"?>
<ds:datastoreItem xmlns:ds="http://schemas.openxmlformats.org/officeDocument/2006/customXml" ds:itemID="{42F37CFF-97EC-4876-BC28-8D865DA80B87}">
  <ds:schemaRefs>
    <ds:schemaRef ds:uri="sas.reportstate"/>
  </ds:schemaRefs>
</ds:datastoreItem>
</file>

<file path=customXml/itemProps201.xml><?xml version="1.0" encoding="utf-8"?>
<ds:datastoreItem xmlns:ds="http://schemas.openxmlformats.org/officeDocument/2006/customXml" ds:itemID="{E0491332-5EC0-448D-8882-DE4C6E98E804}">
  <ds:schemaRefs>
    <ds:schemaRef ds:uri="sas.reportstate"/>
  </ds:schemaRefs>
</ds:datastoreItem>
</file>

<file path=customXml/itemProps202.xml><?xml version="1.0" encoding="utf-8"?>
<ds:datastoreItem xmlns:ds="http://schemas.openxmlformats.org/officeDocument/2006/customXml" ds:itemID="{92F8C750-42A8-4D4D-8764-AD9ED28E60F5}">
  <ds:schemaRefs>
    <ds:schemaRef ds:uri="sas.reportstate"/>
  </ds:schemaRefs>
</ds:datastoreItem>
</file>

<file path=customXml/itemProps203.xml><?xml version="1.0" encoding="utf-8"?>
<ds:datastoreItem xmlns:ds="http://schemas.openxmlformats.org/officeDocument/2006/customXml" ds:itemID="{F189A9A2-C2C2-4EF5-B721-157603DE5183}">
  <ds:schemaRefs>
    <ds:schemaRef ds:uri="sas.reportstate"/>
  </ds:schemaRefs>
</ds:datastoreItem>
</file>

<file path=customXml/itemProps204.xml><?xml version="1.0" encoding="utf-8"?>
<ds:datastoreItem xmlns:ds="http://schemas.openxmlformats.org/officeDocument/2006/customXml" ds:itemID="{E145880B-BE7B-4B38-9BBD-5311C8092CDD}">
  <ds:schemaRefs>
    <ds:schemaRef ds:uri="sas.reportstate"/>
  </ds:schemaRefs>
</ds:datastoreItem>
</file>

<file path=customXml/itemProps205.xml><?xml version="1.0" encoding="utf-8"?>
<ds:datastoreItem xmlns:ds="http://schemas.openxmlformats.org/officeDocument/2006/customXml" ds:itemID="{380B2448-2BB7-46A5-BA78-D13D1AD566EB}">
  <ds:schemaRefs>
    <ds:schemaRef ds:uri="sas.reportstate"/>
  </ds:schemaRefs>
</ds:datastoreItem>
</file>

<file path=customXml/itemProps206.xml><?xml version="1.0" encoding="utf-8"?>
<ds:datastoreItem xmlns:ds="http://schemas.openxmlformats.org/officeDocument/2006/customXml" ds:itemID="{8F9872CE-371A-4B80-95BC-B578FBEC5633}">
  <ds:schemaRefs>
    <ds:schemaRef ds:uri="sas.reportstate"/>
  </ds:schemaRefs>
</ds:datastoreItem>
</file>

<file path=customXml/itemProps207.xml><?xml version="1.0" encoding="utf-8"?>
<ds:datastoreItem xmlns:ds="http://schemas.openxmlformats.org/officeDocument/2006/customXml" ds:itemID="{F99B240B-BB45-4D6D-B047-A542B9A7D017}">
  <ds:schemaRefs>
    <ds:schemaRef ds:uri="sas.reportstate"/>
  </ds:schemaRefs>
</ds:datastoreItem>
</file>

<file path=customXml/itemProps208.xml><?xml version="1.0" encoding="utf-8"?>
<ds:datastoreItem xmlns:ds="http://schemas.openxmlformats.org/officeDocument/2006/customXml" ds:itemID="{1646E2D3-3288-463C-9D22-B38E11DEA64A}">
  <ds:schemaRefs>
    <ds:schemaRef ds:uri="sas.reportstate"/>
  </ds:schemaRefs>
</ds:datastoreItem>
</file>

<file path=customXml/itemProps209.xml><?xml version="1.0" encoding="utf-8"?>
<ds:datastoreItem xmlns:ds="http://schemas.openxmlformats.org/officeDocument/2006/customXml" ds:itemID="{641BF543-410E-4366-88A6-2701D3EAC085}">
  <ds:schemaRefs>
    <ds:schemaRef ds:uri="sas.reportstate"/>
  </ds:schemaRefs>
</ds:datastoreItem>
</file>

<file path=customXml/itemProps21.xml><?xml version="1.0" encoding="utf-8"?>
<ds:datastoreItem xmlns:ds="http://schemas.openxmlformats.org/officeDocument/2006/customXml" ds:itemID="{024E6950-EC36-4BF7-9EA7-6E4268FC4EEB}">
  <ds:schemaRefs>
    <ds:schemaRef ds:uri="sas.reportstate"/>
  </ds:schemaRefs>
</ds:datastoreItem>
</file>

<file path=customXml/itemProps210.xml><?xml version="1.0" encoding="utf-8"?>
<ds:datastoreItem xmlns:ds="http://schemas.openxmlformats.org/officeDocument/2006/customXml" ds:itemID="{976BDAF8-BEC2-4373-AD2B-214C49CF029B}">
  <ds:schemaRefs>
    <ds:schemaRef ds:uri="sas.reportstate"/>
  </ds:schemaRefs>
</ds:datastoreItem>
</file>

<file path=customXml/itemProps211.xml><?xml version="1.0" encoding="utf-8"?>
<ds:datastoreItem xmlns:ds="http://schemas.openxmlformats.org/officeDocument/2006/customXml" ds:itemID="{28C60C2D-EA15-4D94-B8F7-9471B84226F4}">
  <ds:schemaRefs>
    <ds:schemaRef ds:uri="sas.reportstate"/>
  </ds:schemaRefs>
</ds:datastoreItem>
</file>

<file path=customXml/itemProps212.xml><?xml version="1.0" encoding="utf-8"?>
<ds:datastoreItem xmlns:ds="http://schemas.openxmlformats.org/officeDocument/2006/customXml" ds:itemID="{716CE6A4-CD31-43B1-8727-1D505F4C74D6}">
  <ds:schemaRefs>
    <ds:schemaRef ds:uri="sas.reportstate"/>
  </ds:schemaRefs>
</ds:datastoreItem>
</file>

<file path=customXml/itemProps213.xml><?xml version="1.0" encoding="utf-8"?>
<ds:datastoreItem xmlns:ds="http://schemas.openxmlformats.org/officeDocument/2006/customXml" ds:itemID="{DB7EFD18-8821-482E-A54E-F8394F3AB22B}">
  <ds:schemaRefs>
    <ds:schemaRef ds:uri="sas.reportstate"/>
  </ds:schemaRefs>
</ds:datastoreItem>
</file>

<file path=customXml/itemProps214.xml><?xml version="1.0" encoding="utf-8"?>
<ds:datastoreItem xmlns:ds="http://schemas.openxmlformats.org/officeDocument/2006/customXml" ds:itemID="{57ECB6E5-6611-40BC-B585-6125B477C125}">
  <ds:schemaRefs>
    <ds:schemaRef ds:uri="sas.reportstate"/>
  </ds:schemaRefs>
</ds:datastoreItem>
</file>

<file path=customXml/itemProps215.xml><?xml version="1.0" encoding="utf-8"?>
<ds:datastoreItem xmlns:ds="http://schemas.openxmlformats.org/officeDocument/2006/customXml" ds:itemID="{16C0FC29-E06E-4F0C-AF27-B07DA9647EB3}">
  <ds:schemaRefs>
    <ds:schemaRef ds:uri="sas.reportstate"/>
  </ds:schemaRefs>
</ds:datastoreItem>
</file>

<file path=customXml/itemProps216.xml><?xml version="1.0" encoding="utf-8"?>
<ds:datastoreItem xmlns:ds="http://schemas.openxmlformats.org/officeDocument/2006/customXml" ds:itemID="{2C39B460-82DE-4C22-A8BE-FF0A3B966F38}">
  <ds:schemaRefs>
    <ds:schemaRef ds:uri="sas.reportstate"/>
  </ds:schemaRefs>
</ds:datastoreItem>
</file>

<file path=customXml/itemProps217.xml><?xml version="1.0" encoding="utf-8"?>
<ds:datastoreItem xmlns:ds="http://schemas.openxmlformats.org/officeDocument/2006/customXml" ds:itemID="{601261B4-2BE9-4388-863A-9801FE21BCC0}">
  <ds:schemaRefs>
    <ds:schemaRef ds:uri="sas.reportstate"/>
  </ds:schemaRefs>
</ds:datastoreItem>
</file>

<file path=customXml/itemProps218.xml><?xml version="1.0" encoding="utf-8"?>
<ds:datastoreItem xmlns:ds="http://schemas.openxmlformats.org/officeDocument/2006/customXml" ds:itemID="{55F107FC-C590-4E75-A329-80097CAFBE65}">
  <ds:schemaRefs>
    <ds:schemaRef ds:uri="sas.reportstate"/>
  </ds:schemaRefs>
</ds:datastoreItem>
</file>

<file path=customXml/itemProps219.xml><?xml version="1.0" encoding="utf-8"?>
<ds:datastoreItem xmlns:ds="http://schemas.openxmlformats.org/officeDocument/2006/customXml" ds:itemID="{541028F0-9736-42B5-AFE7-9D24B34FAAD5}">
  <ds:schemaRefs>
    <ds:schemaRef ds:uri="sas.reportstate"/>
  </ds:schemaRefs>
</ds:datastoreItem>
</file>

<file path=customXml/itemProps22.xml><?xml version="1.0" encoding="utf-8"?>
<ds:datastoreItem xmlns:ds="http://schemas.openxmlformats.org/officeDocument/2006/customXml" ds:itemID="{77DA59EF-AC0B-4A63-AB53-8FCAE1D8493D}">
  <ds:schemaRefs>
    <ds:schemaRef ds:uri="sas.reportstate"/>
  </ds:schemaRefs>
</ds:datastoreItem>
</file>

<file path=customXml/itemProps220.xml><?xml version="1.0" encoding="utf-8"?>
<ds:datastoreItem xmlns:ds="http://schemas.openxmlformats.org/officeDocument/2006/customXml" ds:itemID="{C6E5AD4C-DF2E-4432-BAEB-1F17843C05CE}">
  <ds:schemaRefs>
    <ds:schemaRef ds:uri="sas.reportstate"/>
  </ds:schemaRefs>
</ds:datastoreItem>
</file>

<file path=customXml/itemProps221.xml><?xml version="1.0" encoding="utf-8"?>
<ds:datastoreItem xmlns:ds="http://schemas.openxmlformats.org/officeDocument/2006/customXml" ds:itemID="{960759F7-2B47-46B2-A2B7-A9A22E2EA070}">
  <ds:schemaRefs>
    <ds:schemaRef ds:uri="sas.reportstate"/>
  </ds:schemaRefs>
</ds:datastoreItem>
</file>

<file path=customXml/itemProps222.xml><?xml version="1.0" encoding="utf-8"?>
<ds:datastoreItem xmlns:ds="http://schemas.openxmlformats.org/officeDocument/2006/customXml" ds:itemID="{0BACC46B-4400-4B9B-B83E-5B6E97C1BC5F}">
  <ds:schemaRefs>
    <ds:schemaRef ds:uri="sas.reportstate"/>
  </ds:schemaRefs>
</ds:datastoreItem>
</file>

<file path=customXml/itemProps223.xml><?xml version="1.0" encoding="utf-8"?>
<ds:datastoreItem xmlns:ds="http://schemas.openxmlformats.org/officeDocument/2006/customXml" ds:itemID="{7CF6280E-6883-4823-8436-7A76F4FC57D2}">
  <ds:schemaRefs>
    <ds:schemaRef ds:uri="sas.reportstate"/>
  </ds:schemaRefs>
</ds:datastoreItem>
</file>

<file path=customXml/itemProps224.xml><?xml version="1.0" encoding="utf-8"?>
<ds:datastoreItem xmlns:ds="http://schemas.openxmlformats.org/officeDocument/2006/customXml" ds:itemID="{3C1CFCE6-6B8E-4868-8DD2-13A9AB830F02}">
  <ds:schemaRefs>
    <ds:schemaRef ds:uri="sas.reportstate"/>
  </ds:schemaRefs>
</ds:datastoreItem>
</file>

<file path=customXml/itemProps225.xml><?xml version="1.0" encoding="utf-8"?>
<ds:datastoreItem xmlns:ds="http://schemas.openxmlformats.org/officeDocument/2006/customXml" ds:itemID="{BAB99D6E-68A2-4A4E-8A1F-B95D743AEC78}">
  <ds:schemaRefs>
    <ds:schemaRef ds:uri="sas.reportstate"/>
  </ds:schemaRefs>
</ds:datastoreItem>
</file>

<file path=customXml/itemProps226.xml><?xml version="1.0" encoding="utf-8"?>
<ds:datastoreItem xmlns:ds="http://schemas.openxmlformats.org/officeDocument/2006/customXml" ds:itemID="{01EA2834-C051-4A1C-96E4-BE6AF03B2A43}">
  <ds:schemaRefs>
    <ds:schemaRef ds:uri="sas.reportstate"/>
  </ds:schemaRefs>
</ds:datastoreItem>
</file>

<file path=customXml/itemProps227.xml><?xml version="1.0" encoding="utf-8"?>
<ds:datastoreItem xmlns:ds="http://schemas.openxmlformats.org/officeDocument/2006/customXml" ds:itemID="{B6B6C16D-BF53-4865-8C15-5F9F831E059B}">
  <ds:schemaRefs>
    <ds:schemaRef ds:uri="sas.reportstate"/>
  </ds:schemaRefs>
</ds:datastoreItem>
</file>

<file path=customXml/itemProps228.xml><?xml version="1.0" encoding="utf-8"?>
<ds:datastoreItem xmlns:ds="http://schemas.openxmlformats.org/officeDocument/2006/customXml" ds:itemID="{CBE6FF9F-7BCD-4FD8-8C87-E9C884FCDA1C}">
  <ds:schemaRefs>
    <ds:schemaRef ds:uri="sas.reportstate"/>
  </ds:schemaRefs>
</ds:datastoreItem>
</file>

<file path=customXml/itemProps229.xml><?xml version="1.0" encoding="utf-8"?>
<ds:datastoreItem xmlns:ds="http://schemas.openxmlformats.org/officeDocument/2006/customXml" ds:itemID="{E21A2859-EA0E-41D1-966F-A7EA99941F3B}">
  <ds:schemaRefs>
    <ds:schemaRef ds:uri="sas.reportstate"/>
  </ds:schemaRefs>
</ds:datastoreItem>
</file>

<file path=customXml/itemProps23.xml><?xml version="1.0" encoding="utf-8"?>
<ds:datastoreItem xmlns:ds="http://schemas.openxmlformats.org/officeDocument/2006/customXml" ds:itemID="{12328D61-6F54-449F-B711-6626BD4992CC}">
  <ds:schemaRefs>
    <ds:schemaRef ds:uri="sas.reportstate"/>
  </ds:schemaRefs>
</ds:datastoreItem>
</file>

<file path=customXml/itemProps230.xml><?xml version="1.0" encoding="utf-8"?>
<ds:datastoreItem xmlns:ds="http://schemas.openxmlformats.org/officeDocument/2006/customXml" ds:itemID="{DEC91805-5197-4450-B96B-D453EC785175}">
  <ds:schemaRefs>
    <ds:schemaRef ds:uri="sas.reportstate"/>
  </ds:schemaRefs>
</ds:datastoreItem>
</file>

<file path=customXml/itemProps231.xml><?xml version="1.0" encoding="utf-8"?>
<ds:datastoreItem xmlns:ds="http://schemas.openxmlformats.org/officeDocument/2006/customXml" ds:itemID="{4E0368F7-56DD-4505-8D81-F129345B7826}">
  <ds:schemaRefs>
    <ds:schemaRef ds:uri="sas.reportstate"/>
  </ds:schemaRefs>
</ds:datastoreItem>
</file>

<file path=customXml/itemProps232.xml><?xml version="1.0" encoding="utf-8"?>
<ds:datastoreItem xmlns:ds="http://schemas.openxmlformats.org/officeDocument/2006/customXml" ds:itemID="{0B4D907A-EEE7-4DD0-BA61-8B3987491BCA}">
  <ds:schemaRefs>
    <ds:schemaRef ds:uri="sas.reportstate"/>
  </ds:schemaRefs>
</ds:datastoreItem>
</file>

<file path=customXml/itemProps233.xml><?xml version="1.0" encoding="utf-8"?>
<ds:datastoreItem xmlns:ds="http://schemas.openxmlformats.org/officeDocument/2006/customXml" ds:itemID="{00279AB2-7A9F-4593-B1E7-9799F954DDBE}">
  <ds:schemaRefs>
    <ds:schemaRef ds:uri="sas.reportstate"/>
  </ds:schemaRefs>
</ds:datastoreItem>
</file>

<file path=customXml/itemProps234.xml><?xml version="1.0" encoding="utf-8"?>
<ds:datastoreItem xmlns:ds="http://schemas.openxmlformats.org/officeDocument/2006/customXml" ds:itemID="{E26AF7B3-C2D7-44F6-BB03-DFA25C602159}">
  <ds:schemaRefs>
    <ds:schemaRef ds:uri="sas.reportstate"/>
  </ds:schemaRefs>
</ds:datastoreItem>
</file>

<file path=customXml/itemProps235.xml><?xml version="1.0" encoding="utf-8"?>
<ds:datastoreItem xmlns:ds="http://schemas.openxmlformats.org/officeDocument/2006/customXml" ds:itemID="{887CB68F-D89D-49F9-97E9-FB3544C0B749}">
  <ds:schemaRefs>
    <ds:schemaRef ds:uri="sas.reportstate"/>
  </ds:schemaRefs>
</ds:datastoreItem>
</file>

<file path=customXml/itemProps236.xml><?xml version="1.0" encoding="utf-8"?>
<ds:datastoreItem xmlns:ds="http://schemas.openxmlformats.org/officeDocument/2006/customXml" ds:itemID="{BAD012B7-42B6-46D5-A073-E4FB24C723AE}">
  <ds:schemaRefs>
    <ds:schemaRef ds:uri="sas.reportstate"/>
  </ds:schemaRefs>
</ds:datastoreItem>
</file>

<file path=customXml/itemProps237.xml><?xml version="1.0" encoding="utf-8"?>
<ds:datastoreItem xmlns:ds="http://schemas.openxmlformats.org/officeDocument/2006/customXml" ds:itemID="{E0A316AD-863C-4BC4-BE34-A4AA68D00173}">
  <ds:schemaRefs>
    <ds:schemaRef ds:uri="sas.reportstate"/>
  </ds:schemaRefs>
</ds:datastoreItem>
</file>

<file path=customXml/itemProps238.xml><?xml version="1.0" encoding="utf-8"?>
<ds:datastoreItem xmlns:ds="http://schemas.openxmlformats.org/officeDocument/2006/customXml" ds:itemID="{7656E13B-81AA-4E67-B344-F0C6AC49D7C7}">
  <ds:schemaRefs>
    <ds:schemaRef ds:uri="sas.reportstate"/>
  </ds:schemaRefs>
</ds:datastoreItem>
</file>

<file path=customXml/itemProps239.xml><?xml version="1.0" encoding="utf-8"?>
<ds:datastoreItem xmlns:ds="http://schemas.openxmlformats.org/officeDocument/2006/customXml" ds:itemID="{22985E68-679D-4B7D-B6D0-4E14393F8130}">
  <ds:schemaRefs>
    <ds:schemaRef ds:uri="sas.reportstate"/>
  </ds:schemaRefs>
</ds:datastoreItem>
</file>

<file path=customXml/itemProps24.xml><?xml version="1.0" encoding="utf-8"?>
<ds:datastoreItem xmlns:ds="http://schemas.openxmlformats.org/officeDocument/2006/customXml" ds:itemID="{61EEB062-CD4E-46F8-8128-54B3B5C9D1CB}">
  <ds:schemaRefs>
    <ds:schemaRef ds:uri="sas.reportstate"/>
  </ds:schemaRefs>
</ds:datastoreItem>
</file>

<file path=customXml/itemProps240.xml><?xml version="1.0" encoding="utf-8"?>
<ds:datastoreItem xmlns:ds="http://schemas.openxmlformats.org/officeDocument/2006/customXml" ds:itemID="{4A0C31FB-2BFD-430A-8EA2-6BB046AC0990}">
  <ds:schemaRefs>
    <ds:schemaRef ds:uri="sas.reportstate"/>
  </ds:schemaRefs>
</ds:datastoreItem>
</file>

<file path=customXml/itemProps241.xml><?xml version="1.0" encoding="utf-8"?>
<ds:datastoreItem xmlns:ds="http://schemas.openxmlformats.org/officeDocument/2006/customXml" ds:itemID="{E3919E48-CC8F-4DF1-998F-D0A0B3543BDD}">
  <ds:schemaRefs>
    <ds:schemaRef ds:uri="sas.reportstate"/>
  </ds:schemaRefs>
</ds:datastoreItem>
</file>

<file path=customXml/itemProps242.xml><?xml version="1.0" encoding="utf-8"?>
<ds:datastoreItem xmlns:ds="http://schemas.openxmlformats.org/officeDocument/2006/customXml" ds:itemID="{41F1BE73-E502-4DF0-B364-2A5CCC5E3C5D}">
  <ds:schemaRefs>
    <ds:schemaRef ds:uri="sas.reportstate"/>
  </ds:schemaRefs>
</ds:datastoreItem>
</file>

<file path=customXml/itemProps243.xml><?xml version="1.0" encoding="utf-8"?>
<ds:datastoreItem xmlns:ds="http://schemas.openxmlformats.org/officeDocument/2006/customXml" ds:itemID="{29768106-7FEB-4293-9219-E11026C9D06D}">
  <ds:schemaRefs>
    <ds:schemaRef ds:uri="sas.reportstate"/>
  </ds:schemaRefs>
</ds:datastoreItem>
</file>

<file path=customXml/itemProps244.xml><?xml version="1.0" encoding="utf-8"?>
<ds:datastoreItem xmlns:ds="http://schemas.openxmlformats.org/officeDocument/2006/customXml" ds:itemID="{5D88CCA2-AF48-46C5-BB91-D391572F826B}">
  <ds:schemaRefs>
    <ds:schemaRef ds:uri="sas.reportstate"/>
  </ds:schemaRefs>
</ds:datastoreItem>
</file>

<file path=customXml/itemProps245.xml><?xml version="1.0" encoding="utf-8"?>
<ds:datastoreItem xmlns:ds="http://schemas.openxmlformats.org/officeDocument/2006/customXml" ds:itemID="{56703EBA-7C3B-40E4-9AF5-5A7ACF065D9C}">
  <ds:schemaRefs>
    <ds:schemaRef ds:uri="sas.reportstate"/>
  </ds:schemaRefs>
</ds:datastoreItem>
</file>

<file path=customXml/itemProps246.xml><?xml version="1.0" encoding="utf-8"?>
<ds:datastoreItem xmlns:ds="http://schemas.openxmlformats.org/officeDocument/2006/customXml" ds:itemID="{17792C82-A4C4-4851-A8CF-DE2E887C86E8}">
  <ds:schemaRefs>
    <ds:schemaRef ds:uri="sas.reportstate"/>
  </ds:schemaRefs>
</ds:datastoreItem>
</file>

<file path=customXml/itemProps247.xml><?xml version="1.0" encoding="utf-8"?>
<ds:datastoreItem xmlns:ds="http://schemas.openxmlformats.org/officeDocument/2006/customXml" ds:itemID="{EC3E7FE0-42E1-4781-ABDF-8251E60DBDE1}">
  <ds:schemaRefs>
    <ds:schemaRef ds:uri="sas.reportstate"/>
  </ds:schemaRefs>
</ds:datastoreItem>
</file>

<file path=customXml/itemProps248.xml><?xml version="1.0" encoding="utf-8"?>
<ds:datastoreItem xmlns:ds="http://schemas.openxmlformats.org/officeDocument/2006/customXml" ds:itemID="{3DD6129B-1381-422D-9B7C-097C4B01B3B1}">
  <ds:schemaRefs>
    <ds:schemaRef ds:uri="sas.reportstate"/>
  </ds:schemaRefs>
</ds:datastoreItem>
</file>

<file path=customXml/itemProps249.xml><?xml version="1.0" encoding="utf-8"?>
<ds:datastoreItem xmlns:ds="http://schemas.openxmlformats.org/officeDocument/2006/customXml" ds:itemID="{56AB5878-4065-44FE-9AC1-0260EEABF5FE}">
  <ds:schemaRefs>
    <ds:schemaRef ds:uri="sas.reportstate"/>
  </ds:schemaRefs>
</ds:datastoreItem>
</file>

<file path=customXml/itemProps25.xml><?xml version="1.0" encoding="utf-8"?>
<ds:datastoreItem xmlns:ds="http://schemas.openxmlformats.org/officeDocument/2006/customXml" ds:itemID="{7408A376-CD00-44D9-A4F0-4C88C221B195}">
  <ds:schemaRefs>
    <ds:schemaRef ds:uri="sas.reportstate"/>
  </ds:schemaRefs>
</ds:datastoreItem>
</file>

<file path=customXml/itemProps250.xml><?xml version="1.0" encoding="utf-8"?>
<ds:datastoreItem xmlns:ds="http://schemas.openxmlformats.org/officeDocument/2006/customXml" ds:itemID="{E0C06C38-99CE-4EF6-9A15-6973699979EC}">
  <ds:schemaRefs>
    <ds:schemaRef ds:uri="sas.reportstate"/>
  </ds:schemaRefs>
</ds:datastoreItem>
</file>

<file path=customXml/itemProps251.xml><?xml version="1.0" encoding="utf-8"?>
<ds:datastoreItem xmlns:ds="http://schemas.openxmlformats.org/officeDocument/2006/customXml" ds:itemID="{9E3D1353-93BD-4622-BE95-5E15AA2D9554}">
  <ds:schemaRefs>
    <ds:schemaRef ds:uri="sas.reportstate"/>
  </ds:schemaRefs>
</ds:datastoreItem>
</file>

<file path=customXml/itemProps252.xml><?xml version="1.0" encoding="utf-8"?>
<ds:datastoreItem xmlns:ds="http://schemas.openxmlformats.org/officeDocument/2006/customXml" ds:itemID="{50222EE6-066F-46DD-AC88-F8199B2C51A4}">
  <ds:schemaRefs>
    <ds:schemaRef ds:uri="sas.reportstate"/>
  </ds:schemaRefs>
</ds:datastoreItem>
</file>

<file path=customXml/itemProps253.xml><?xml version="1.0" encoding="utf-8"?>
<ds:datastoreItem xmlns:ds="http://schemas.openxmlformats.org/officeDocument/2006/customXml" ds:itemID="{12F0AF86-912C-421A-A22F-09DCBDA20F5C}">
  <ds:schemaRefs>
    <ds:schemaRef ds:uri="sas.reportstate"/>
  </ds:schemaRefs>
</ds:datastoreItem>
</file>

<file path=customXml/itemProps254.xml><?xml version="1.0" encoding="utf-8"?>
<ds:datastoreItem xmlns:ds="http://schemas.openxmlformats.org/officeDocument/2006/customXml" ds:itemID="{AF6B890D-4CBE-43F9-89FB-3865C715FD17}">
  <ds:schemaRefs>
    <ds:schemaRef ds:uri="sas.reportstate"/>
  </ds:schemaRefs>
</ds:datastoreItem>
</file>

<file path=customXml/itemProps255.xml><?xml version="1.0" encoding="utf-8"?>
<ds:datastoreItem xmlns:ds="http://schemas.openxmlformats.org/officeDocument/2006/customXml" ds:itemID="{ACA01C29-E4E5-4E03-847A-62F17E073C2C}">
  <ds:schemaRefs>
    <ds:schemaRef ds:uri="sas.reportstate"/>
  </ds:schemaRefs>
</ds:datastoreItem>
</file>

<file path=customXml/itemProps256.xml><?xml version="1.0" encoding="utf-8"?>
<ds:datastoreItem xmlns:ds="http://schemas.openxmlformats.org/officeDocument/2006/customXml" ds:itemID="{8459025C-E19A-4754-972F-85897CBA6C7F}">
  <ds:schemaRefs>
    <ds:schemaRef ds:uri="sas.reportstate"/>
  </ds:schemaRefs>
</ds:datastoreItem>
</file>

<file path=customXml/itemProps257.xml><?xml version="1.0" encoding="utf-8"?>
<ds:datastoreItem xmlns:ds="http://schemas.openxmlformats.org/officeDocument/2006/customXml" ds:itemID="{A05BAC3C-C724-43B9-8BF6-DA49C3875C45}">
  <ds:schemaRefs>
    <ds:schemaRef ds:uri="sas.reportstate"/>
  </ds:schemaRefs>
</ds:datastoreItem>
</file>

<file path=customXml/itemProps258.xml><?xml version="1.0" encoding="utf-8"?>
<ds:datastoreItem xmlns:ds="http://schemas.openxmlformats.org/officeDocument/2006/customXml" ds:itemID="{AEF5B2DF-EECD-44FD-9650-A0927A6C4511}">
  <ds:schemaRefs>
    <ds:schemaRef ds:uri="sas.reportstate"/>
  </ds:schemaRefs>
</ds:datastoreItem>
</file>

<file path=customXml/itemProps259.xml><?xml version="1.0" encoding="utf-8"?>
<ds:datastoreItem xmlns:ds="http://schemas.openxmlformats.org/officeDocument/2006/customXml" ds:itemID="{84A889D1-30DF-4DE1-8A2B-9729120E59E4}">
  <ds:schemaRefs>
    <ds:schemaRef ds:uri="sas.reportstate"/>
  </ds:schemaRefs>
</ds:datastoreItem>
</file>

<file path=customXml/itemProps26.xml><?xml version="1.0" encoding="utf-8"?>
<ds:datastoreItem xmlns:ds="http://schemas.openxmlformats.org/officeDocument/2006/customXml" ds:itemID="{F12E475B-A2E2-4938-8F28-E41E5089DBD6}">
  <ds:schemaRefs>
    <ds:schemaRef ds:uri="sas.reportstate"/>
  </ds:schemaRefs>
</ds:datastoreItem>
</file>

<file path=customXml/itemProps260.xml><?xml version="1.0" encoding="utf-8"?>
<ds:datastoreItem xmlns:ds="http://schemas.openxmlformats.org/officeDocument/2006/customXml" ds:itemID="{8D0E70F9-AEDD-4532-AC35-A2106B1DB9D6}">
  <ds:schemaRefs>
    <ds:schemaRef ds:uri="sas.reportstate"/>
  </ds:schemaRefs>
</ds:datastoreItem>
</file>

<file path=customXml/itemProps261.xml><?xml version="1.0" encoding="utf-8"?>
<ds:datastoreItem xmlns:ds="http://schemas.openxmlformats.org/officeDocument/2006/customXml" ds:itemID="{8DAE1FA6-34CF-42AB-95BC-F2DC76609707}">
  <ds:schemaRefs>
    <ds:schemaRef ds:uri="sas.reportstate"/>
  </ds:schemaRefs>
</ds:datastoreItem>
</file>

<file path=customXml/itemProps262.xml><?xml version="1.0" encoding="utf-8"?>
<ds:datastoreItem xmlns:ds="http://schemas.openxmlformats.org/officeDocument/2006/customXml" ds:itemID="{3E0CBD7B-6D8F-4429-B9E6-71305E6875E7}">
  <ds:schemaRefs>
    <ds:schemaRef ds:uri="sas.reportstate"/>
  </ds:schemaRefs>
</ds:datastoreItem>
</file>

<file path=customXml/itemProps263.xml><?xml version="1.0" encoding="utf-8"?>
<ds:datastoreItem xmlns:ds="http://schemas.openxmlformats.org/officeDocument/2006/customXml" ds:itemID="{8BB1264E-CBD7-4FFF-AE97-7753966B9E01}">
  <ds:schemaRefs>
    <ds:schemaRef ds:uri="sas.reportstate"/>
  </ds:schemaRefs>
</ds:datastoreItem>
</file>

<file path=customXml/itemProps264.xml><?xml version="1.0" encoding="utf-8"?>
<ds:datastoreItem xmlns:ds="http://schemas.openxmlformats.org/officeDocument/2006/customXml" ds:itemID="{4021A267-4945-459C-B8C6-878C7CF5CE9C}">
  <ds:schemaRefs>
    <ds:schemaRef ds:uri="sas.reportstate"/>
  </ds:schemaRefs>
</ds:datastoreItem>
</file>

<file path=customXml/itemProps265.xml><?xml version="1.0" encoding="utf-8"?>
<ds:datastoreItem xmlns:ds="http://schemas.openxmlformats.org/officeDocument/2006/customXml" ds:itemID="{C0B64070-FF47-4024-A444-C7BBD06A7928}">
  <ds:schemaRefs>
    <ds:schemaRef ds:uri="sas.reportstate"/>
  </ds:schemaRefs>
</ds:datastoreItem>
</file>

<file path=customXml/itemProps266.xml><?xml version="1.0" encoding="utf-8"?>
<ds:datastoreItem xmlns:ds="http://schemas.openxmlformats.org/officeDocument/2006/customXml" ds:itemID="{7DE699B7-274B-4709-8820-1CF8633599EA}">
  <ds:schemaRefs>
    <ds:schemaRef ds:uri="sas.reportstate"/>
  </ds:schemaRefs>
</ds:datastoreItem>
</file>

<file path=customXml/itemProps267.xml><?xml version="1.0" encoding="utf-8"?>
<ds:datastoreItem xmlns:ds="http://schemas.openxmlformats.org/officeDocument/2006/customXml" ds:itemID="{92BE376A-3CFD-4C9F-B032-E851CC39705A}">
  <ds:schemaRefs>
    <ds:schemaRef ds:uri="sas.reportstate"/>
  </ds:schemaRefs>
</ds:datastoreItem>
</file>

<file path=customXml/itemProps268.xml><?xml version="1.0" encoding="utf-8"?>
<ds:datastoreItem xmlns:ds="http://schemas.openxmlformats.org/officeDocument/2006/customXml" ds:itemID="{1C8EF793-C23E-462A-B404-3D4B22843EEF}">
  <ds:schemaRefs>
    <ds:schemaRef ds:uri="sas.reportstate"/>
  </ds:schemaRefs>
</ds:datastoreItem>
</file>

<file path=customXml/itemProps269.xml><?xml version="1.0" encoding="utf-8"?>
<ds:datastoreItem xmlns:ds="http://schemas.openxmlformats.org/officeDocument/2006/customXml" ds:itemID="{FC96290C-341D-4EFB-B7EC-7DDA0A941177}">
  <ds:schemaRefs>
    <ds:schemaRef ds:uri="sas.reportstate"/>
  </ds:schemaRefs>
</ds:datastoreItem>
</file>

<file path=customXml/itemProps27.xml><?xml version="1.0" encoding="utf-8"?>
<ds:datastoreItem xmlns:ds="http://schemas.openxmlformats.org/officeDocument/2006/customXml" ds:itemID="{29DE16BF-25D7-498E-AA42-E7877E773B1C}">
  <ds:schemaRefs>
    <ds:schemaRef ds:uri="sas.reportstate"/>
  </ds:schemaRefs>
</ds:datastoreItem>
</file>

<file path=customXml/itemProps270.xml><?xml version="1.0" encoding="utf-8"?>
<ds:datastoreItem xmlns:ds="http://schemas.openxmlformats.org/officeDocument/2006/customXml" ds:itemID="{A131ADAA-1ABB-4597-88F4-FCA666E54D55}">
  <ds:schemaRefs>
    <ds:schemaRef ds:uri="sas.reportstate"/>
  </ds:schemaRefs>
</ds:datastoreItem>
</file>

<file path=customXml/itemProps271.xml><?xml version="1.0" encoding="utf-8"?>
<ds:datastoreItem xmlns:ds="http://schemas.openxmlformats.org/officeDocument/2006/customXml" ds:itemID="{7C58A900-5E1B-419C-A7EA-896CA7B88451}">
  <ds:schemaRefs>
    <ds:schemaRef ds:uri="sas.reportstate"/>
  </ds:schemaRefs>
</ds:datastoreItem>
</file>

<file path=customXml/itemProps272.xml><?xml version="1.0" encoding="utf-8"?>
<ds:datastoreItem xmlns:ds="http://schemas.openxmlformats.org/officeDocument/2006/customXml" ds:itemID="{BBBBE523-8278-48AD-BA6F-9643A664D995}">
  <ds:schemaRefs>
    <ds:schemaRef ds:uri="sas.reportstate"/>
  </ds:schemaRefs>
</ds:datastoreItem>
</file>

<file path=customXml/itemProps273.xml><?xml version="1.0" encoding="utf-8"?>
<ds:datastoreItem xmlns:ds="http://schemas.openxmlformats.org/officeDocument/2006/customXml" ds:itemID="{D32594AE-91C2-4A33-9936-0F25D9FE8A90}">
  <ds:schemaRefs>
    <ds:schemaRef ds:uri="sas.reportstate"/>
  </ds:schemaRefs>
</ds:datastoreItem>
</file>

<file path=customXml/itemProps274.xml><?xml version="1.0" encoding="utf-8"?>
<ds:datastoreItem xmlns:ds="http://schemas.openxmlformats.org/officeDocument/2006/customXml" ds:itemID="{A4C5A1EF-CDA5-435F-ACAB-80E87795010F}">
  <ds:schemaRefs>
    <ds:schemaRef ds:uri="sas.reportstate"/>
  </ds:schemaRefs>
</ds:datastoreItem>
</file>

<file path=customXml/itemProps275.xml><?xml version="1.0" encoding="utf-8"?>
<ds:datastoreItem xmlns:ds="http://schemas.openxmlformats.org/officeDocument/2006/customXml" ds:itemID="{AE07227E-4E65-4B11-826B-58BA2B025295}">
  <ds:schemaRefs>
    <ds:schemaRef ds:uri="sas.reportstate"/>
  </ds:schemaRefs>
</ds:datastoreItem>
</file>

<file path=customXml/itemProps276.xml><?xml version="1.0" encoding="utf-8"?>
<ds:datastoreItem xmlns:ds="http://schemas.openxmlformats.org/officeDocument/2006/customXml" ds:itemID="{E6204EC0-A97F-42C5-B8C9-7D144E04F0B4}">
  <ds:schemaRefs>
    <ds:schemaRef ds:uri="sas.reportstate"/>
  </ds:schemaRefs>
</ds:datastoreItem>
</file>

<file path=customXml/itemProps277.xml><?xml version="1.0" encoding="utf-8"?>
<ds:datastoreItem xmlns:ds="http://schemas.openxmlformats.org/officeDocument/2006/customXml" ds:itemID="{AB9DD1BF-BC0D-44AA-AAE7-E9A29E8F39A2}">
  <ds:schemaRefs>
    <ds:schemaRef ds:uri="sas.reportstate"/>
  </ds:schemaRefs>
</ds:datastoreItem>
</file>

<file path=customXml/itemProps278.xml><?xml version="1.0" encoding="utf-8"?>
<ds:datastoreItem xmlns:ds="http://schemas.openxmlformats.org/officeDocument/2006/customXml" ds:itemID="{8706A827-CD81-4245-A79B-8DF5F5A1B6F0}">
  <ds:schemaRefs>
    <ds:schemaRef ds:uri="sas.reportstate"/>
  </ds:schemaRefs>
</ds:datastoreItem>
</file>

<file path=customXml/itemProps279.xml><?xml version="1.0" encoding="utf-8"?>
<ds:datastoreItem xmlns:ds="http://schemas.openxmlformats.org/officeDocument/2006/customXml" ds:itemID="{A36F8B56-B2E1-414D-81E1-5222A3F4AD7D}">
  <ds:schemaRefs>
    <ds:schemaRef ds:uri="sas.reportstate"/>
  </ds:schemaRefs>
</ds:datastoreItem>
</file>

<file path=customXml/itemProps28.xml><?xml version="1.0" encoding="utf-8"?>
<ds:datastoreItem xmlns:ds="http://schemas.openxmlformats.org/officeDocument/2006/customXml" ds:itemID="{ED90A755-06AA-445C-BF4C-24CE8BA5EB1A}">
  <ds:schemaRefs>
    <ds:schemaRef ds:uri="sas.reportstate"/>
  </ds:schemaRefs>
</ds:datastoreItem>
</file>

<file path=customXml/itemProps280.xml><?xml version="1.0" encoding="utf-8"?>
<ds:datastoreItem xmlns:ds="http://schemas.openxmlformats.org/officeDocument/2006/customXml" ds:itemID="{1ED79951-33B7-4705-AC53-D9A780FA0E35}">
  <ds:schemaRefs>
    <ds:schemaRef ds:uri="sas.reportstate"/>
  </ds:schemaRefs>
</ds:datastoreItem>
</file>

<file path=customXml/itemProps281.xml><?xml version="1.0" encoding="utf-8"?>
<ds:datastoreItem xmlns:ds="http://schemas.openxmlformats.org/officeDocument/2006/customXml" ds:itemID="{6FE796E0-14D7-4C77-A891-5197476C4FF7}">
  <ds:schemaRefs>
    <ds:schemaRef ds:uri="sas.reportstate"/>
  </ds:schemaRefs>
</ds:datastoreItem>
</file>

<file path=customXml/itemProps282.xml><?xml version="1.0" encoding="utf-8"?>
<ds:datastoreItem xmlns:ds="http://schemas.openxmlformats.org/officeDocument/2006/customXml" ds:itemID="{01705686-685E-4E06-8663-C2F21508003E}">
  <ds:schemaRefs>
    <ds:schemaRef ds:uri="sas.reportstate"/>
  </ds:schemaRefs>
</ds:datastoreItem>
</file>

<file path=customXml/itemProps283.xml><?xml version="1.0" encoding="utf-8"?>
<ds:datastoreItem xmlns:ds="http://schemas.openxmlformats.org/officeDocument/2006/customXml" ds:itemID="{A43F054F-CF6C-4E8B-8AE0-2B6B463B6899}">
  <ds:schemaRefs>
    <ds:schemaRef ds:uri="sas.reportstate"/>
  </ds:schemaRefs>
</ds:datastoreItem>
</file>

<file path=customXml/itemProps284.xml><?xml version="1.0" encoding="utf-8"?>
<ds:datastoreItem xmlns:ds="http://schemas.openxmlformats.org/officeDocument/2006/customXml" ds:itemID="{4CED28F5-9604-4DE3-9CB6-7EE3FDD67B4F}">
  <ds:schemaRefs>
    <ds:schemaRef ds:uri="sas.reportstate"/>
  </ds:schemaRefs>
</ds:datastoreItem>
</file>

<file path=customXml/itemProps285.xml><?xml version="1.0" encoding="utf-8"?>
<ds:datastoreItem xmlns:ds="http://schemas.openxmlformats.org/officeDocument/2006/customXml" ds:itemID="{004907B9-1C4B-4C33-A8A7-A859BF4BA36D}">
  <ds:schemaRefs>
    <ds:schemaRef ds:uri="sas.reportstate"/>
  </ds:schemaRefs>
</ds:datastoreItem>
</file>

<file path=customXml/itemProps286.xml><?xml version="1.0" encoding="utf-8"?>
<ds:datastoreItem xmlns:ds="http://schemas.openxmlformats.org/officeDocument/2006/customXml" ds:itemID="{D765E061-B828-4C32-A714-A4ABA683B822}">
  <ds:schemaRefs>
    <ds:schemaRef ds:uri="sas.reportstate"/>
  </ds:schemaRefs>
</ds:datastoreItem>
</file>

<file path=customXml/itemProps287.xml><?xml version="1.0" encoding="utf-8"?>
<ds:datastoreItem xmlns:ds="http://schemas.openxmlformats.org/officeDocument/2006/customXml" ds:itemID="{E0A2DE49-26E2-4C68-AF83-9A64DFD8798F}">
  <ds:schemaRefs>
    <ds:schemaRef ds:uri="sas.reportstate"/>
  </ds:schemaRefs>
</ds:datastoreItem>
</file>

<file path=customXml/itemProps288.xml><?xml version="1.0" encoding="utf-8"?>
<ds:datastoreItem xmlns:ds="http://schemas.openxmlformats.org/officeDocument/2006/customXml" ds:itemID="{1EF94605-B541-4C8E-8FC1-607F6ECE3B3D}">
  <ds:schemaRefs>
    <ds:schemaRef ds:uri="sas.reportstate"/>
  </ds:schemaRefs>
</ds:datastoreItem>
</file>

<file path=customXml/itemProps289.xml><?xml version="1.0" encoding="utf-8"?>
<ds:datastoreItem xmlns:ds="http://schemas.openxmlformats.org/officeDocument/2006/customXml" ds:itemID="{BDB9A537-BCE5-4B27-B7CB-65A35FD716C5}">
  <ds:schemaRefs>
    <ds:schemaRef ds:uri="sas.reportstate"/>
  </ds:schemaRefs>
</ds:datastoreItem>
</file>

<file path=customXml/itemProps29.xml><?xml version="1.0" encoding="utf-8"?>
<ds:datastoreItem xmlns:ds="http://schemas.openxmlformats.org/officeDocument/2006/customXml" ds:itemID="{593184AE-7BEC-4251-912A-B4D5CE9DE1F3}">
  <ds:schemaRefs>
    <ds:schemaRef ds:uri="sas.reportstate"/>
  </ds:schemaRefs>
</ds:datastoreItem>
</file>

<file path=customXml/itemProps290.xml><?xml version="1.0" encoding="utf-8"?>
<ds:datastoreItem xmlns:ds="http://schemas.openxmlformats.org/officeDocument/2006/customXml" ds:itemID="{6F39975A-8359-482A-B9AB-1441ABEFAE3C}">
  <ds:schemaRefs>
    <ds:schemaRef ds:uri="sas.reportstate"/>
  </ds:schemaRefs>
</ds:datastoreItem>
</file>

<file path=customXml/itemProps291.xml><?xml version="1.0" encoding="utf-8"?>
<ds:datastoreItem xmlns:ds="http://schemas.openxmlformats.org/officeDocument/2006/customXml" ds:itemID="{6DCD573A-D880-46AE-9434-911AA5DEB0BD}">
  <ds:schemaRefs>
    <ds:schemaRef ds:uri="sas.reportstate"/>
  </ds:schemaRefs>
</ds:datastoreItem>
</file>

<file path=customXml/itemProps292.xml><?xml version="1.0" encoding="utf-8"?>
<ds:datastoreItem xmlns:ds="http://schemas.openxmlformats.org/officeDocument/2006/customXml" ds:itemID="{5E01F8EC-B786-4C82-BFE6-9C70F987903D}">
  <ds:schemaRefs>
    <ds:schemaRef ds:uri="sas.reportstate"/>
  </ds:schemaRefs>
</ds:datastoreItem>
</file>

<file path=customXml/itemProps293.xml><?xml version="1.0" encoding="utf-8"?>
<ds:datastoreItem xmlns:ds="http://schemas.openxmlformats.org/officeDocument/2006/customXml" ds:itemID="{1B8C5F1B-4FE2-4C12-AA48-2A5F5CE019D1}">
  <ds:schemaRefs>
    <ds:schemaRef ds:uri="sas.reportstate"/>
  </ds:schemaRefs>
</ds:datastoreItem>
</file>

<file path=customXml/itemProps294.xml><?xml version="1.0" encoding="utf-8"?>
<ds:datastoreItem xmlns:ds="http://schemas.openxmlformats.org/officeDocument/2006/customXml" ds:itemID="{2C8E2B80-BE23-40E6-8072-6283DA2A586E}">
  <ds:schemaRefs>
    <ds:schemaRef ds:uri="sas.reportstate"/>
  </ds:schemaRefs>
</ds:datastoreItem>
</file>

<file path=customXml/itemProps295.xml><?xml version="1.0" encoding="utf-8"?>
<ds:datastoreItem xmlns:ds="http://schemas.openxmlformats.org/officeDocument/2006/customXml" ds:itemID="{AC50BBEA-5CCA-4C2D-A973-3AA69FFF5C63}">
  <ds:schemaRefs>
    <ds:schemaRef ds:uri="sas.reportstate"/>
  </ds:schemaRefs>
</ds:datastoreItem>
</file>

<file path=customXml/itemProps296.xml><?xml version="1.0" encoding="utf-8"?>
<ds:datastoreItem xmlns:ds="http://schemas.openxmlformats.org/officeDocument/2006/customXml" ds:itemID="{6449666F-1A83-4A32-BDB3-AA0BD1A4F255}">
  <ds:schemaRefs>
    <ds:schemaRef ds:uri="sas.reportstate"/>
  </ds:schemaRefs>
</ds:datastoreItem>
</file>

<file path=customXml/itemProps297.xml><?xml version="1.0" encoding="utf-8"?>
<ds:datastoreItem xmlns:ds="http://schemas.openxmlformats.org/officeDocument/2006/customXml" ds:itemID="{D4E10FB5-D128-4B47-8A27-896DE1DA4787}">
  <ds:schemaRefs>
    <ds:schemaRef ds:uri="sas.reportstate"/>
  </ds:schemaRefs>
</ds:datastoreItem>
</file>

<file path=customXml/itemProps298.xml><?xml version="1.0" encoding="utf-8"?>
<ds:datastoreItem xmlns:ds="http://schemas.openxmlformats.org/officeDocument/2006/customXml" ds:itemID="{92CB1C1E-0E18-4D86-AD28-8B1F27ACAC43}">
  <ds:schemaRefs>
    <ds:schemaRef ds:uri="sas.reportstate"/>
  </ds:schemaRefs>
</ds:datastoreItem>
</file>

<file path=customXml/itemProps299.xml><?xml version="1.0" encoding="utf-8"?>
<ds:datastoreItem xmlns:ds="http://schemas.openxmlformats.org/officeDocument/2006/customXml" ds:itemID="{E2109E52-9FD6-4727-9D8B-19D19C4CE1FC}">
  <ds:schemaRefs>
    <ds:schemaRef ds:uri="sas.reportstate"/>
  </ds:schemaRefs>
</ds:datastoreItem>
</file>

<file path=customXml/itemProps3.xml><?xml version="1.0" encoding="utf-8"?>
<ds:datastoreItem xmlns:ds="http://schemas.openxmlformats.org/officeDocument/2006/customXml" ds:itemID="{A6292188-8C4B-45E6-9680-071BBEFF8BE4}">
  <ds:schemaRefs>
    <ds:schemaRef ds:uri="sas.reportstate"/>
  </ds:schemaRefs>
</ds:datastoreItem>
</file>

<file path=customXml/itemProps30.xml><?xml version="1.0" encoding="utf-8"?>
<ds:datastoreItem xmlns:ds="http://schemas.openxmlformats.org/officeDocument/2006/customXml" ds:itemID="{A1C4E862-F0F3-473B-9F7E-4CEA65BF4FFD}">
  <ds:schemaRefs>
    <ds:schemaRef ds:uri="sas.reportstate"/>
  </ds:schemaRefs>
</ds:datastoreItem>
</file>

<file path=customXml/itemProps300.xml><?xml version="1.0" encoding="utf-8"?>
<ds:datastoreItem xmlns:ds="http://schemas.openxmlformats.org/officeDocument/2006/customXml" ds:itemID="{3E2EDF2F-7C70-4221-8D41-7E890DB31326}">
  <ds:schemaRefs>
    <ds:schemaRef ds:uri="sas.reportstate"/>
  </ds:schemaRefs>
</ds:datastoreItem>
</file>

<file path=customXml/itemProps31.xml><?xml version="1.0" encoding="utf-8"?>
<ds:datastoreItem xmlns:ds="http://schemas.openxmlformats.org/officeDocument/2006/customXml" ds:itemID="{0BBC3CB6-89BD-49D7-97FC-3552221B8923}">
  <ds:schemaRefs>
    <ds:schemaRef ds:uri="sas.reportstate"/>
  </ds:schemaRefs>
</ds:datastoreItem>
</file>

<file path=customXml/itemProps32.xml><?xml version="1.0" encoding="utf-8"?>
<ds:datastoreItem xmlns:ds="http://schemas.openxmlformats.org/officeDocument/2006/customXml" ds:itemID="{70DBDDD3-1F01-4101-8AA5-D535E9CB3AB2}">
  <ds:schemaRefs>
    <ds:schemaRef ds:uri="sas.reportstate"/>
  </ds:schemaRefs>
</ds:datastoreItem>
</file>

<file path=customXml/itemProps33.xml><?xml version="1.0" encoding="utf-8"?>
<ds:datastoreItem xmlns:ds="http://schemas.openxmlformats.org/officeDocument/2006/customXml" ds:itemID="{E5B95CF3-4590-422D-9A4F-6ADF12696038}">
  <ds:schemaRefs>
    <ds:schemaRef ds:uri="sas.reportstate"/>
  </ds:schemaRefs>
</ds:datastoreItem>
</file>

<file path=customXml/itemProps34.xml><?xml version="1.0" encoding="utf-8"?>
<ds:datastoreItem xmlns:ds="http://schemas.openxmlformats.org/officeDocument/2006/customXml" ds:itemID="{A25387DF-DE87-4B9D-A1F1-86312E3E86C6}">
  <ds:schemaRefs>
    <ds:schemaRef ds:uri="sas.reportstate"/>
  </ds:schemaRefs>
</ds:datastoreItem>
</file>

<file path=customXml/itemProps35.xml><?xml version="1.0" encoding="utf-8"?>
<ds:datastoreItem xmlns:ds="http://schemas.openxmlformats.org/officeDocument/2006/customXml" ds:itemID="{0FDEC17B-45F9-4991-ACF3-B5E3C867792A}">
  <ds:schemaRefs>
    <ds:schemaRef ds:uri="sas.reportstate"/>
  </ds:schemaRefs>
</ds:datastoreItem>
</file>

<file path=customXml/itemProps36.xml><?xml version="1.0" encoding="utf-8"?>
<ds:datastoreItem xmlns:ds="http://schemas.openxmlformats.org/officeDocument/2006/customXml" ds:itemID="{43388C1C-40C0-4709-BC82-5BC6C32818DF}">
  <ds:schemaRefs>
    <ds:schemaRef ds:uri="sas.reportstate"/>
  </ds:schemaRefs>
</ds:datastoreItem>
</file>

<file path=customXml/itemProps37.xml><?xml version="1.0" encoding="utf-8"?>
<ds:datastoreItem xmlns:ds="http://schemas.openxmlformats.org/officeDocument/2006/customXml" ds:itemID="{D776DC7B-27BC-406D-9448-926B2DE3DCE3}">
  <ds:schemaRefs>
    <ds:schemaRef ds:uri="sas.reportstate"/>
  </ds:schemaRefs>
</ds:datastoreItem>
</file>

<file path=customXml/itemProps38.xml><?xml version="1.0" encoding="utf-8"?>
<ds:datastoreItem xmlns:ds="http://schemas.openxmlformats.org/officeDocument/2006/customXml" ds:itemID="{1EA018EF-C74A-42A9-8881-8CD2D5552F1F}">
  <ds:schemaRefs>
    <ds:schemaRef ds:uri="sas.reportstate"/>
  </ds:schemaRefs>
</ds:datastoreItem>
</file>

<file path=customXml/itemProps39.xml><?xml version="1.0" encoding="utf-8"?>
<ds:datastoreItem xmlns:ds="http://schemas.openxmlformats.org/officeDocument/2006/customXml" ds:itemID="{4E120C54-5956-4FAC-B33D-7C43D22162CC}">
  <ds:schemaRefs>
    <ds:schemaRef ds:uri="sas.reportstate"/>
  </ds:schemaRefs>
</ds:datastoreItem>
</file>

<file path=customXml/itemProps4.xml><?xml version="1.0" encoding="utf-8"?>
<ds:datastoreItem xmlns:ds="http://schemas.openxmlformats.org/officeDocument/2006/customXml" ds:itemID="{3BA5E147-915B-4540-A42C-D20F8C254C3A}">
  <ds:schemaRefs>
    <ds:schemaRef ds:uri="sas.reportstate"/>
  </ds:schemaRefs>
</ds:datastoreItem>
</file>

<file path=customXml/itemProps40.xml><?xml version="1.0" encoding="utf-8"?>
<ds:datastoreItem xmlns:ds="http://schemas.openxmlformats.org/officeDocument/2006/customXml" ds:itemID="{5A16DF9D-44F0-4186-8EA2-434614F4B39A}">
  <ds:schemaRefs>
    <ds:schemaRef ds:uri="sas.reportstate"/>
  </ds:schemaRefs>
</ds:datastoreItem>
</file>

<file path=customXml/itemProps41.xml><?xml version="1.0" encoding="utf-8"?>
<ds:datastoreItem xmlns:ds="http://schemas.openxmlformats.org/officeDocument/2006/customXml" ds:itemID="{7037D3F8-4E15-457D-B55D-E0DF2B77DC4E}">
  <ds:schemaRefs>
    <ds:schemaRef ds:uri="sas.reportstate"/>
  </ds:schemaRefs>
</ds:datastoreItem>
</file>

<file path=customXml/itemProps42.xml><?xml version="1.0" encoding="utf-8"?>
<ds:datastoreItem xmlns:ds="http://schemas.openxmlformats.org/officeDocument/2006/customXml" ds:itemID="{E382324D-515B-4D82-BA5C-3C5086F15143}">
  <ds:schemaRefs>
    <ds:schemaRef ds:uri="sas.reportstate"/>
  </ds:schemaRefs>
</ds:datastoreItem>
</file>

<file path=customXml/itemProps43.xml><?xml version="1.0" encoding="utf-8"?>
<ds:datastoreItem xmlns:ds="http://schemas.openxmlformats.org/officeDocument/2006/customXml" ds:itemID="{C07CE0B5-A63D-4EE2-8BC5-19DA2F88AFB1}">
  <ds:schemaRefs>
    <ds:schemaRef ds:uri="sas.reportstate"/>
  </ds:schemaRefs>
</ds:datastoreItem>
</file>

<file path=customXml/itemProps44.xml><?xml version="1.0" encoding="utf-8"?>
<ds:datastoreItem xmlns:ds="http://schemas.openxmlformats.org/officeDocument/2006/customXml" ds:itemID="{7E9F1C2D-E0C1-415F-9E25-5BD3457B4F89}">
  <ds:schemaRefs>
    <ds:schemaRef ds:uri="sas.reportstate"/>
  </ds:schemaRefs>
</ds:datastoreItem>
</file>

<file path=customXml/itemProps45.xml><?xml version="1.0" encoding="utf-8"?>
<ds:datastoreItem xmlns:ds="http://schemas.openxmlformats.org/officeDocument/2006/customXml" ds:itemID="{98E67867-99DA-4232-AE05-26AEDDE8AC8F}">
  <ds:schemaRefs>
    <ds:schemaRef ds:uri="sas.reportstate"/>
  </ds:schemaRefs>
</ds:datastoreItem>
</file>

<file path=customXml/itemProps46.xml><?xml version="1.0" encoding="utf-8"?>
<ds:datastoreItem xmlns:ds="http://schemas.openxmlformats.org/officeDocument/2006/customXml" ds:itemID="{625DF650-6669-426E-8942-B1B51CCADD18}">
  <ds:schemaRefs>
    <ds:schemaRef ds:uri="sas.reportstate"/>
  </ds:schemaRefs>
</ds:datastoreItem>
</file>

<file path=customXml/itemProps47.xml><?xml version="1.0" encoding="utf-8"?>
<ds:datastoreItem xmlns:ds="http://schemas.openxmlformats.org/officeDocument/2006/customXml" ds:itemID="{7614E217-01EC-4C97-A0FD-AF29B1AE4720}">
  <ds:schemaRefs>
    <ds:schemaRef ds:uri="sas.reportstate"/>
  </ds:schemaRefs>
</ds:datastoreItem>
</file>

<file path=customXml/itemProps48.xml><?xml version="1.0" encoding="utf-8"?>
<ds:datastoreItem xmlns:ds="http://schemas.openxmlformats.org/officeDocument/2006/customXml" ds:itemID="{EF2D6EBD-8495-426E-ACE1-9C98B4277340}">
  <ds:schemaRefs>
    <ds:schemaRef ds:uri="sas.reportstate"/>
  </ds:schemaRefs>
</ds:datastoreItem>
</file>

<file path=customXml/itemProps49.xml><?xml version="1.0" encoding="utf-8"?>
<ds:datastoreItem xmlns:ds="http://schemas.openxmlformats.org/officeDocument/2006/customXml" ds:itemID="{2D7C1936-047F-4F92-B13D-4B41F030E46C}">
  <ds:schemaRefs>
    <ds:schemaRef ds:uri="sas.reportstate"/>
  </ds:schemaRefs>
</ds:datastoreItem>
</file>

<file path=customXml/itemProps5.xml><?xml version="1.0" encoding="utf-8"?>
<ds:datastoreItem xmlns:ds="http://schemas.openxmlformats.org/officeDocument/2006/customXml" ds:itemID="{F58E8888-D489-4CF3-B3A2-5438232FAF32}">
  <ds:schemaRefs>
    <ds:schemaRef ds:uri="sas.reportstate"/>
  </ds:schemaRefs>
</ds:datastoreItem>
</file>

<file path=customXml/itemProps50.xml><?xml version="1.0" encoding="utf-8"?>
<ds:datastoreItem xmlns:ds="http://schemas.openxmlformats.org/officeDocument/2006/customXml" ds:itemID="{DD72A9EA-B757-4511-A22B-0FDEA7B12ED8}">
  <ds:schemaRefs>
    <ds:schemaRef ds:uri="sas.reportstate"/>
  </ds:schemaRefs>
</ds:datastoreItem>
</file>

<file path=customXml/itemProps51.xml><?xml version="1.0" encoding="utf-8"?>
<ds:datastoreItem xmlns:ds="http://schemas.openxmlformats.org/officeDocument/2006/customXml" ds:itemID="{33CB10A6-AB9B-4488-B7BD-B57C2FDE4EDB}">
  <ds:schemaRefs>
    <ds:schemaRef ds:uri="sas.reportstate"/>
  </ds:schemaRefs>
</ds:datastoreItem>
</file>

<file path=customXml/itemProps52.xml><?xml version="1.0" encoding="utf-8"?>
<ds:datastoreItem xmlns:ds="http://schemas.openxmlformats.org/officeDocument/2006/customXml" ds:itemID="{26668402-1017-4C8A-B393-112D09D50C41}">
  <ds:schemaRefs>
    <ds:schemaRef ds:uri="sas.reportstate"/>
  </ds:schemaRefs>
</ds:datastoreItem>
</file>

<file path=customXml/itemProps53.xml><?xml version="1.0" encoding="utf-8"?>
<ds:datastoreItem xmlns:ds="http://schemas.openxmlformats.org/officeDocument/2006/customXml" ds:itemID="{2AA62F7D-C5BB-4FB4-A673-A611128BA2DE}"/>
</file>

<file path=customXml/itemProps54.xml><?xml version="1.0" encoding="utf-8"?>
<ds:datastoreItem xmlns:ds="http://schemas.openxmlformats.org/officeDocument/2006/customXml" ds:itemID="{A75179A1-2D76-48E6-B73F-F6E6A8CE10F0}">
  <ds:schemaRefs>
    <ds:schemaRef ds:uri="sas.reportstate"/>
  </ds:schemaRefs>
</ds:datastoreItem>
</file>

<file path=customXml/itemProps55.xml><?xml version="1.0" encoding="utf-8"?>
<ds:datastoreItem xmlns:ds="http://schemas.openxmlformats.org/officeDocument/2006/customXml" ds:itemID="{977CAE83-AD1D-4A8E-9FBE-CF8D01C0460E}">
  <ds:schemaRefs>
    <ds:schemaRef ds:uri="sas.reportstate"/>
  </ds:schemaRefs>
</ds:datastoreItem>
</file>

<file path=customXml/itemProps56.xml><?xml version="1.0" encoding="utf-8"?>
<ds:datastoreItem xmlns:ds="http://schemas.openxmlformats.org/officeDocument/2006/customXml" ds:itemID="{7BF81F9C-4FD3-452B-A04B-65679C1B78D6}">
  <ds:schemaRefs>
    <ds:schemaRef ds:uri="sas.reportstate"/>
  </ds:schemaRefs>
</ds:datastoreItem>
</file>

<file path=customXml/itemProps57.xml><?xml version="1.0" encoding="utf-8"?>
<ds:datastoreItem xmlns:ds="http://schemas.openxmlformats.org/officeDocument/2006/customXml" ds:itemID="{ED4BFCB2-C8B4-4362-A945-1B130766E80B}">
  <ds:schemaRefs>
    <ds:schemaRef ds:uri="sas.reportstate"/>
  </ds:schemaRefs>
</ds:datastoreItem>
</file>

<file path=customXml/itemProps58.xml><?xml version="1.0" encoding="utf-8"?>
<ds:datastoreItem xmlns:ds="http://schemas.openxmlformats.org/officeDocument/2006/customXml" ds:itemID="{13AB560E-C142-47D3-9F86-9509320A74F0}">
  <ds:schemaRefs>
    <ds:schemaRef ds:uri="sas.reportstate"/>
  </ds:schemaRefs>
</ds:datastoreItem>
</file>

<file path=customXml/itemProps59.xml><?xml version="1.0" encoding="utf-8"?>
<ds:datastoreItem xmlns:ds="http://schemas.openxmlformats.org/officeDocument/2006/customXml" ds:itemID="{6FBBB47B-D3AB-4365-8A64-0DD01A15DFAE}">
  <ds:schemaRefs>
    <ds:schemaRef ds:uri="sas.reportstate"/>
  </ds:schemaRefs>
</ds:datastoreItem>
</file>

<file path=customXml/itemProps6.xml><?xml version="1.0" encoding="utf-8"?>
<ds:datastoreItem xmlns:ds="http://schemas.openxmlformats.org/officeDocument/2006/customXml" ds:itemID="{5D1FC7C7-4EE0-474C-9324-FE9B60B12D59}">
  <ds:schemaRefs>
    <ds:schemaRef ds:uri="sas.reportstate"/>
  </ds:schemaRefs>
</ds:datastoreItem>
</file>

<file path=customXml/itemProps60.xml><?xml version="1.0" encoding="utf-8"?>
<ds:datastoreItem xmlns:ds="http://schemas.openxmlformats.org/officeDocument/2006/customXml" ds:itemID="{4BB25111-ADAE-4F9F-B342-C698EF1D2A89}">
  <ds:schemaRefs>
    <ds:schemaRef ds:uri="sas.reportstate"/>
  </ds:schemaRefs>
</ds:datastoreItem>
</file>

<file path=customXml/itemProps61.xml><?xml version="1.0" encoding="utf-8"?>
<ds:datastoreItem xmlns:ds="http://schemas.openxmlformats.org/officeDocument/2006/customXml" ds:itemID="{8B6221E9-6BFE-480D-9959-93124228F387}">
  <ds:schemaRefs>
    <ds:schemaRef ds:uri="sas.reportstate"/>
  </ds:schemaRefs>
</ds:datastoreItem>
</file>

<file path=customXml/itemProps62.xml><?xml version="1.0" encoding="utf-8"?>
<ds:datastoreItem xmlns:ds="http://schemas.openxmlformats.org/officeDocument/2006/customXml" ds:itemID="{08FBB09D-CB81-4B11-8BD4-52A071BD9376}">
  <ds:schemaRefs>
    <ds:schemaRef ds:uri="sas.reportstate"/>
  </ds:schemaRefs>
</ds:datastoreItem>
</file>

<file path=customXml/itemProps63.xml><?xml version="1.0" encoding="utf-8"?>
<ds:datastoreItem xmlns:ds="http://schemas.openxmlformats.org/officeDocument/2006/customXml" ds:itemID="{5FD23168-A5A3-4DCD-8D82-A36181B86487}">
  <ds:schemaRefs>
    <ds:schemaRef ds:uri="sas.reportstate"/>
  </ds:schemaRefs>
</ds:datastoreItem>
</file>

<file path=customXml/itemProps64.xml><?xml version="1.0" encoding="utf-8"?>
<ds:datastoreItem xmlns:ds="http://schemas.openxmlformats.org/officeDocument/2006/customXml" ds:itemID="{F8B95852-E4A5-4C09-8A98-329FF8C1DE00}">
  <ds:schemaRefs>
    <ds:schemaRef ds:uri="sas.reportstate"/>
  </ds:schemaRefs>
</ds:datastoreItem>
</file>

<file path=customXml/itemProps65.xml><?xml version="1.0" encoding="utf-8"?>
<ds:datastoreItem xmlns:ds="http://schemas.openxmlformats.org/officeDocument/2006/customXml" ds:itemID="{915B3EAC-9546-4CE0-A60A-ECF8E9C6C325}">
  <ds:schemaRefs>
    <ds:schemaRef ds:uri="sas.reportstate"/>
  </ds:schemaRefs>
</ds:datastoreItem>
</file>

<file path=customXml/itemProps66.xml><?xml version="1.0" encoding="utf-8"?>
<ds:datastoreItem xmlns:ds="http://schemas.openxmlformats.org/officeDocument/2006/customXml" ds:itemID="{32A46B4B-B536-4EB7-90FF-6ED482F7C41B}">
  <ds:schemaRefs>
    <ds:schemaRef ds:uri="sas.reportstate"/>
  </ds:schemaRefs>
</ds:datastoreItem>
</file>

<file path=customXml/itemProps67.xml><?xml version="1.0" encoding="utf-8"?>
<ds:datastoreItem xmlns:ds="http://schemas.openxmlformats.org/officeDocument/2006/customXml" ds:itemID="{35431755-EA45-4D01-BD03-082F4A00E23F}">
  <ds:schemaRefs>
    <ds:schemaRef ds:uri="sas.reportstate"/>
  </ds:schemaRefs>
</ds:datastoreItem>
</file>

<file path=customXml/itemProps68.xml><?xml version="1.0" encoding="utf-8"?>
<ds:datastoreItem xmlns:ds="http://schemas.openxmlformats.org/officeDocument/2006/customXml" ds:itemID="{7AF46001-55FA-497C-8E9F-6E67BD703513}">
  <ds:schemaRefs>
    <ds:schemaRef ds:uri="sas.reportstate"/>
  </ds:schemaRefs>
</ds:datastoreItem>
</file>

<file path=customXml/itemProps69.xml><?xml version="1.0" encoding="utf-8"?>
<ds:datastoreItem xmlns:ds="http://schemas.openxmlformats.org/officeDocument/2006/customXml" ds:itemID="{D74750B4-00A7-4D26-9085-FA98968DFF13}">
  <ds:schemaRefs>
    <ds:schemaRef ds:uri="sas.reportstate"/>
  </ds:schemaRefs>
</ds:datastoreItem>
</file>

<file path=customXml/itemProps7.xml><?xml version="1.0" encoding="utf-8"?>
<ds:datastoreItem xmlns:ds="http://schemas.openxmlformats.org/officeDocument/2006/customXml" ds:itemID="{71ED13BC-E2C0-4127-9334-13D2369342AA}">
  <ds:schemaRefs>
    <ds:schemaRef ds:uri="sas.reportstate"/>
  </ds:schemaRefs>
</ds:datastoreItem>
</file>

<file path=customXml/itemProps70.xml><?xml version="1.0" encoding="utf-8"?>
<ds:datastoreItem xmlns:ds="http://schemas.openxmlformats.org/officeDocument/2006/customXml" ds:itemID="{4AABFF8E-23C3-40A4-9D27-6F7D9AE27EAA}">
  <ds:schemaRefs>
    <ds:schemaRef ds:uri="sas.reportstate"/>
  </ds:schemaRefs>
</ds:datastoreItem>
</file>

<file path=customXml/itemProps71.xml><?xml version="1.0" encoding="utf-8"?>
<ds:datastoreItem xmlns:ds="http://schemas.openxmlformats.org/officeDocument/2006/customXml" ds:itemID="{E824E03D-6018-46EE-A2A1-8B29A9D5C6B1}">
  <ds:schemaRefs>
    <ds:schemaRef ds:uri="sas.reportstate"/>
  </ds:schemaRefs>
</ds:datastoreItem>
</file>

<file path=customXml/itemProps72.xml><?xml version="1.0" encoding="utf-8"?>
<ds:datastoreItem xmlns:ds="http://schemas.openxmlformats.org/officeDocument/2006/customXml" ds:itemID="{8AE8436B-E6E6-49AA-B8F8-123DE9BAC821}">
  <ds:schemaRefs>
    <ds:schemaRef ds:uri="sas.reportstate"/>
  </ds:schemaRefs>
</ds:datastoreItem>
</file>

<file path=customXml/itemProps73.xml><?xml version="1.0" encoding="utf-8"?>
<ds:datastoreItem xmlns:ds="http://schemas.openxmlformats.org/officeDocument/2006/customXml" ds:itemID="{45338F36-8E1B-46EF-9460-D97F0F644CEF}">
  <ds:schemaRefs>
    <ds:schemaRef ds:uri="sas.reportstate"/>
  </ds:schemaRefs>
</ds:datastoreItem>
</file>

<file path=customXml/itemProps74.xml><?xml version="1.0" encoding="utf-8"?>
<ds:datastoreItem xmlns:ds="http://schemas.openxmlformats.org/officeDocument/2006/customXml" ds:itemID="{40658A0F-71E3-4E6F-8FDD-2F3630533C24}">
  <ds:schemaRefs>
    <ds:schemaRef ds:uri="sas.reportstate"/>
  </ds:schemaRefs>
</ds:datastoreItem>
</file>

<file path=customXml/itemProps75.xml><?xml version="1.0" encoding="utf-8"?>
<ds:datastoreItem xmlns:ds="http://schemas.openxmlformats.org/officeDocument/2006/customXml" ds:itemID="{4BB2648D-41C7-4676-9F8F-75292057EF7A}">
  <ds:schemaRefs>
    <ds:schemaRef ds:uri="sas.reportstate"/>
  </ds:schemaRefs>
</ds:datastoreItem>
</file>

<file path=customXml/itemProps76.xml><?xml version="1.0" encoding="utf-8"?>
<ds:datastoreItem xmlns:ds="http://schemas.openxmlformats.org/officeDocument/2006/customXml" ds:itemID="{D391DA3D-E911-40EA-9F93-8BC89C91210F}">
  <ds:schemaRefs>
    <ds:schemaRef ds:uri="sas.reportstate"/>
  </ds:schemaRefs>
</ds:datastoreItem>
</file>

<file path=customXml/itemProps77.xml><?xml version="1.0" encoding="utf-8"?>
<ds:datastoreItem xmlns:ds="http://schemas.openxmlformats.org/officeDocument/2006/customXml" ds:itemID="{446D0909-0D17-408E-95C3-1FF2C008DBD2}">
  <ds:schemaRefs>
    <ds:schemaRef ds:uri="sas.reportstate"/>
  </ds:schemaRefs>
</ds:datastoreItem>
</file>

<file path=customXml/itemProps78.xml><?xml version="1.0" encoding="utf-8"?>
<ds:datastoreItem xmlns:ds="http://schemas.openxmlformats.org/officeDocument/2006/customXml" ds:itemID="{7678EAEF-B798-41AA-8ECA-60DD38057D13}">
  <ds:schemaRefs>
    <ds:schemaRef ds:uri="sas.reportstate"/>
  </ds:schemaRefs>
</ds:datastoreItem>
</file>

<file path=customXml/itemProps79.xml><?xml version="1.0" encoding="utf-8"?>
<ds:datastoreItem xmlns:ds="http://schemas.openxmlformats.org/officeDocument/2006/customXml" ds:itemID="{807C0A21-0432-45E5-A2D2-C686658893B0}">
  <ds:schemaRefs>
    <ds:schemaRef ds:uri="sas.reportstate"/>
  </ds:schemaRefs>
</ds:datastoreItem>
</file>

<file path=customXml/itemProps8.xml><?xml version="1.0" encoding="utf-8"?>
<ds:datastoreItem xmlns:ds="http://schemas.openxmlformats.org/officeDocument/2006/customXml" ds:itemID="{530F4E8A-6183-4A70-9B4B-B62B91593177}">
  <ds:schemaRefs>
    <ds:schemaRef ds:uri="sas.reportstate"/>
  </ds:schemaRefs>
</ds:datastoreItem>
</file>

<file path=customXml/itemProps80.xml><?xml version="1.0" encoding="utf-8"?>
<ds:datastoreItem xmlns:ds="http://schemas.openxmlformats.org/officeDocument/2006/customXml" ds:itemID="{44775E90-C535-4B9C-B770-C6870CEACB68}">
  <ds:schemaRefs>
    <ds:schemaRef ds:uri="sas.reportstate"/>
  </ds:schemaRefs>
</ds:datastoreItem>
</file>

<file path=customXml/itemProps81.xml><?xml version="1.0" encoding="utf-8"?>
<ds:datastoreItem xmlns:ds="http://schemas.openxmlformats.org/officeDocument/2006/customXml" ds:itemID="{C64AF4A1-0328-4EA1-B813-623AC22A9356}">
  <ds:schemaRefs>
    <ds:schemaRef ds:uri="sas.reportstate"/>
  </ds:schemaRefs>
</ds:datastoreItem>
</file>

<file path=customXml/itemProps82.xml><?xml version="1.0" encoding="utf-8"?>
<ds:datastoreItem xmlns:ds="http://schemas.openxmlformats.org/officeDocument/2006/customXml" ds:itemID="{F7B44223-B160-4EF9-B47E-E0F57354C58A}">
  <ds:schemaRefs>
    <ds:schemaRef ds:uri="sas.reportstate"/>
  </ds:schemaRefs>
</ds:datastoreItem>
</file>

<file path=customXml/itemProps83.xml><?xml version="1.0" encoding="utf-8"?>
<ds:datastoreItem xmlns:ds="http://schemas.openxmlformats.org/officeDocument/2006/customXml" ds:itemID="{D2521562-1D89-4639-A4D4-926C702B0F19}">
  <ds:schemaRefs>
    <ds:schemaRef ds:uri="sas.reportstate"/>
  </ds:schemaRefs>
</ds:datastoreItem>
</file>

<file path=customXml/itemProps84.xml><?xml version="1.0" encoding="utf-8"?>
<ds:datastoreItem xmlns:ds="http://schemas.openxmlformats.org/officeDocument/2006/customXml" ds:itemID="{6AA27DED-C4CE-4E2B-A991-B55508914B59}">
  <ds:schemaRefs>
    <ds:schemaRef ds:uri="sas.reportstate"/>
  </ds:schemaRefs>
</ds:datastoreItem>
</file>

<file path=customXml/itemProps85.xml><?xml version="1.0" encoding="utf-8"?>
<ds:datastoreItem xmlns:ds="http://schemas.openxmlformats.org/officeDocument/2006/customXml" ds:itemID="{4F5821AC-2A6F-4825-AB8F-C8AE4A12A120}">
  <ds:schemaRefs>
    <ds:schemaRef ds:uri="sas.reportstate"/>
  </ds:schemaRefs>
</ds:datastoreItem>
</file>

<file path=customXml/itemProps86.xml><?xml version="1.0" encoding="utf-8"?>
<ds:datastoreItem xmlns:ds="http://schemas.openxmlformats.org/officeDocument/2006/customXml" ds:itemID="{84476ED8-2CC4-46E9-9A30-5D1D574B36C0}">
  <ds:schemaRefs>
    <ds:schemaRef ds:uri="sas.reportstate"/>
  </ds:schemaRefs>
</ds:datastoreItem>
</file>

<file path=customXml/itemProps87.xml><?xml version="1.0" encoding="utf-8"?>
<ds:datastoreItem xmlns:ds="http://schemas.openxmlformats.org/officeDocument/2006/customXml" ds:itemID="{0A5CD2A5-FAC1-40BA-9C38-1D9EADEAC94B}">
  <ds:schemaRefs>
    <ds:schemaRef ds:uri="sas.reportstate"/>
  </ds:schemaRefs>
</ds:datastoreItem>
</file>

<file path=customXml/itemProps88.xml><?xml version="1.0" encoding="utf-8"?>
<ds:datastoreItem xmlns:ds="http://schemas.openxmlformats.org/officeDocument/2006/customXml" ds:itemID="{B29EA7A0-B2D4-4EA1-95EA-4990530B5306}">
  <ds:schemaRefs>
    <ds:schemaRef ds:uri="sas.reportstate"/>
  </ds:schemaRefs>
</ds:datastoreItem>
</file>

<file path=customXml/itemProps89.xml><?xml version="1.0" encoding="utf-8"?>
<ds:datastoreItem xmlns:ds="http://schemas.openxmlformats.org/officeDocument/2006/customXml" ds:itemID="{704363B5-17B3-498A-8D0C-79586AA0D852}">
  <ds:schemaRefs>
    <ds:schemaRef ds:uri="sas.reportstate"/>
  </ds:schemaRefs>
</ds:datastoreItem>
</file>

<file path=customXml/itemProps9.xml><?xml version="1.0" encoding="utf-8"?>
<ds:datastoreItem xmlns:ds="http://schemas.openxmlformats.org/officeDocument/2006/customXml" ds:itemID="{112CF8F8-106C-4F79-8700-7D01D371F1C5}">
  <ds:schemaRefs>
    <ds:schemaRef ds:uri="sas.reportstate"/>
  </ds:schemaRefs>
</ds:datastoreItem>
</file>

<file path=customXml/itemProps90.xml><?xml version="1.0" encoding="utf-8"?>
<ds:datastoreItem xmlns:ds="http://schemas.openxmlformats.org/officeDocument/2006/customXml" ds:itemID="{C53C06F5-37E7-4640-8942-850E83BC5C78}">
  <ds:schemaRefs>
    <ds:schemaRef ds:uri="sas.reportstate"/>
  </ds:schemaRefs>
</ds:datastoreItem>
</file>

<file path=customXml/itemProps91.xml><?xml version="1.0" encoding="utf-8"?>
<ds:datastoreItem xmlns:ds="http://schemas.openxmlformats.org/officeDocument/2006/customXml" ds:itemID="{C21C7DE4-11C4-4692-9FD5-69BBD9408009}">
  <ds:schemaRefs>
    <ds:schemaRef ds:uri="sas.reportstate"/>
  </ds:schemaRefs>
</ds:datastoreItem>
</file>

<file path=customXml/itemProps92.xml><?xml version="1.0" encoding="utf-8"?>
<ds:datastoreItem xmlns:ds="http://schemas.openxmlformats.org/officeDocument/2006/customXml" ds:itemID="{4EB8CC93-A271-4302-BCF5-F8414335D6D8}">
  <ds:schemaRefs>
    <ds:schemaRef ds:uri="sas.reportstate"/>
  </ds:schemaRefs>
</ds:datastoreItem>
</file>

<file path=customXml/itemProps93.xml><?xml version="1.0" encoding="utf-8"?>
<ds:datastoreItem xmlns:ds="http://schemas.openxmlformats.org/officeDocument/2006/customXml" ds:itemID="{BAA28C00-9038-439F-A1F4-065CC38AA709}">
  <ds:schemaRefs>
    <ds:schemaRef ds:uri="sas.reportstate"/>
  </ds:schemaRefs>
</ds:datastoreItem>
</file>

<file path=customXml/itemProps94.xml><?xml version="1.0" encoding="utf-8"?>
<ds:datastoreItem xmlns:ds="http://schemas.openxmlformats.org/officeDocument/2006/customXml" ds:itemID="{B1ABD941-EFC1-42AB-BAC6-AAD6317966A2}">
  <ds:schemaRefs>
    <ds:schemaRef ds:uri="sas.reportstate"/>
  </ds:schemaRefs>
</ds:datastoreItem>
</file>

<file path=customXml/itemProps95.xml><?xml version="1.0" encoding="utf-8"?>
<ds:datastoreItem xmlns:ds="http://schemas.openxmlformats.org/officeDocument/2006/customXml" ds:itemID="{81B5C2F7-D833-4070-B041-7D2E46678F11}">
  <ds:schemaRefs>
    <ds:schemaRef ds:uri="sas.reportstate"/>
  </ds:schemaRefs>
</ds:datastoreItem>
</file>

<file path=customXml/itemProps96.xml><?xml version="1.0" encoding="utf-8"?>
<ds:datastoreItem xmlns:ds="http://schemas.openxmlformats.org/officeDocument/2006/customXml" ds:itemID="{E2B0A407-B31E-450F-BA82-16925D38F57F}">
  <ds:schemaRefs>
    <ds:schemaRef ds:uri="sas.reportstate"/>
  </ds:schemaRefs>
</ds:datastoreItem>
</file>

<file path=customXml/itemProps97.xml><?xml version="1.0" encoding="utf-8"?>
<ds:datastoreItem xmlns:ds="http://schemas.openxmlformats.org/officeDocument/2006/customXml" ds:itemID="{CB27AFE4-15E8-4A0A-AF19-5DE4D940ACC0}">
  <ds:schemaRefs>
    <ds:schemaRef ds:uri="sas.reportstate"/>
  </ds:schemaRefs>
</ds:datastoreItem>
</file>

<file path=customXml/itemProps98.xml><?xml version="1.0" encoding="utf-8"?>
<ds:datastoreItem xmlns:ds="http://schemas.openxmlformats.org/officeDocument/2006/customXml" ds:itemID="{B1982D4A-B588-45EB-A05D-E072F27E316E}">
  <ds:schemaRefs>
    <ds:schemaRef ds:uri="sas.reportstate"/>
  </ds:schemaRefs>
</ds:datastoreItem>
</file>

<file path=customXml/itemProps99.xml><?xml version="1.0" encoding="utf-8"?>
<ds:datastoreItem xmlns:ds="http://schemas.openxmlformats.org/officeDocument/2006/customXml" ds:itemID="{78465D3C-D4DE-4C45-B4C6-A81E01CA4650}">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Introduction</vt:lpstr>
      <vt:lpstr>A. HTT General</vt:lpstr>
      <vt:lpstr>B1. HTT Mortgage Assets</vt:lpstr>
      <vt:lpstr>C. HTT Harmonised Glossary</vt:lpstr>
      <vt:lpstr>D. Bond List</vt:lpstr>
      <vt:lpstr>'A. HTT General'!Druckbereich</vt:lpstr>
      <vt:lpstr>'B1. HTT Mortgage Assets'!Druckbereich</vt:lpstr>
      <vt:lpstr>'C. HTT Harmonised Glossary'!Druckbereich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 0783 EH</cp:lastModifiedBy>
  <cp:lastPrinted>2016-05-20T08:25:54Z</cp:lastPrinted>
  <dcterms:created xsi:type="dcterms:W3CDTF">2016-04-21T08:07:20Z</dcterms:created>
  <dcterms:modified xsi:type="dcterms:W3CDTF">2024-04-22T13:20:33Z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2024-02-01T12:03:02Z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5d540e06-2228-44d3-8067-0207e1b7ea0e</vt:lpwstr>
  </property>
  <property fmtid="{D5CDD505-2E9C-101B-9397-08002B2CF9AE}" pid="8" name="MSIP_Label_38939b85-7e40-4a1d-91e1-0e84c3b219d7_ContentBits">
    <vt:lpwstr>0</vt:lpwstr>
  </property>
</Properties>
</file>